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10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2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3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14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5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16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17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8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19.xml" ContentType="application/vnd.openxmlformats-officedocument.drawing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20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21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22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23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https://tsuruokanct-my.sharepoint.com/personal/jykim_tsuruoka-nct_ac_jp/Documents/Mydata/200614_書類/アレクセイとの共同研究/Segwayと自転車の比較/Investigation of the Computer Vision Possibilities for Human Head Angles Detection/Final_Data(Orbit , yaw , pitch)/"/>
    </mc:Choice>
  </mc:AlternateContent>
  <xr:revisionPtr revIDLastSave="205" documentId="8_{BAA477BF-86FF-44D9-8211-021D6F1CD37E}" xr6:coauthVersionLast="47" xr6:coauthVersionMax="47" xr10:uidLastSave="{039CA5B9-436C-4844-B1AA-9EC5B05BDB19}"/>
  <bookViews>
    <workbookView xWindow="28680" yWindow="-120" windowWidth="29040" windowHeight="18240" tabRatio="793" firstSheet="9" activeTab="12" xr2:uid="{00000000-000D-0000-FFFF-FFFF00000000}"/>
  </bookViews>
  <sheets>
    <sheet name="Ave,SD" sheetId="28" r:id="rId1"/>
    <sheet name="Template" sheetId="2" r:id="rId2"/>
    <sheet name="Figure4.2.12(b)" sheetId="29" r:id="rId3"/>
    <sheet name="Watanabe1" sheetId="27" r:id="rId4"/>
    <sheet name="Watanabe2" sheetId="26" r:id="rId5"/>
    <sheet name="Daiki1" sheetId="5" r:id="rId6"/>
    <sheet name="Daiki2" sheetId="6" r:id="rId7"/>
    <sheet name="Hikaru1" sheetId="7" r:id="rId8"/>
    <sheet name="Hikaru2" sheetId="8" r:id="rId9"/>
    <sheet name="Onoki1" sheetId="9" r:id="rId10"/>
    <sheet name="Onoki2" sheetId="10" r:id="rId11"/>
    <sheet name="Ogasawara1" sheetId="11" r:id="rId12"/>
    <sheet name="Ogasawara2" sheetId="12" r:id="rId13"/>
    <sheet name="Matsuda1" sheetId="13" r:id="rId14"/>
    <sheet name="Matsuda2" sheetId="14" r:id="rId15"/>
    <sheet name="Yamaguti1" sheetId="15" r:id="rId16"/>
    <sheet name="Yamaguti2" sheetId="16" r:id="rId17"/>
    <sheet name="Souma2" sheetId="18" r:id="rId18"/>
    <sheet name="Daichi1" sheetId="19" r:id="rId19"/>
    <sheet name="Daichi2" sheetId="20" r:id="rId20"/>
    <sheet name="Batbekh1" sheetId="21" r:id="rId21"/>
    <sheet name="Batbekh2" sheetId="22" r:id="rId22"/>
    <sheet name="Masaya1" sheetId="23" r:id="rId23"/>
    <sheet name="Masaya2" sheetId="24" r:id="rId24"/>
  </sheets>
  <externalReferences>
    <externalReference r:id="rId2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214" i="16" l="1"/>
  <c r="AF214" i="16"/>
  <c r="AG213" i="16"/>
  <c r="AF213" i="16"/>
  <c r="AG177" i="12"/>
  <c r="AG178" i="12"/>
  <c r="AF178" i="12"/>
  <c r="AF177" i="12"/>
  <c r="AF5" i="24" l="1"/>
  <c r="AG5" i="24"/>
  <c r="AF6" i="24"/>
  <c r="AG6" i="24"/>
  <c r="AF7" i="24"/>
  <c r="AG7" i="24"/>
  <c r="AF8" i="24"/>
  <c r="AG8" i="24"/>
  <c r="AF9" i="24"/>
  <c r="AG9" i="24"/>
  <c r="AF10" i="24"/>
  <c r="AG10" i="24"/>
  <c r="AF11" i="24"/>
  <c r="AG11" i="24"/>
  <c r="AF12" i="24"/>
  <c r="AG12" i="24"/>
  <c r="AF13" i="24"/>
  <c r="AG13" i="24"/>
  <c r="AF14" i="24"/>
  <c r="AG14" i="24"/>
  <c r="AF15" i="24"/>
  <c r="AG15" i="24"/>
  <c r="AF16" i="24"/>
  <c r="AG16" i="24"/>
  <c r="AF17" i="24"/>
  <c r="AG17" i="24"/>
  <c r="AF18" i="24"/>
  <c r="AG18" i="24"/>
  <c r="AF19" i="24"/>
  <c r="AG19" i="24"/>
  <c r="AF20" i="24"/>
  <c r="AG20" i="24"/>
  <c r="AF21" i="24"/>
  <c r="AG21" i="24"/>
  <c r="AF22" i="24"/>
  <c r="AG22" i="24"/>
  <c r="AF23" i="24"/>
  <c r="AG23" i="24"/>
  <c r="AF24" i="24"/>
  <c r="AG24" i="24"/>
  <c r="AF25" i="24"/>
  <c r="AG25" i="24"/>
  <c r="AF26" i="24"/>
  <c r="AG26" i="24"/>
  <c r="AF27" i="24"/>
  <c r="AG27" i="24"/>
  <c r="AF28" i="24"/>
  <c r="AG28" i="24"/>
  <c r="AF29" i="24"/>
  <c r="AG29" i="24"/>
  <c r="AF30" i="24"/>
  <c r="AG30" i="24"/>
  <c r="AF31" i="24"/>
  <c r="AG31" i="24"/>
  <c r="AF32" i="24"/>
  <c r="AG32" i="24"/>
  <c r="AF33" i="24"/>
  <c r="AG33" i="24"/>
  <c r="AF34" i="24"/>
  <c r="AG34" i="24"/>
  <c r="AF35" i="24"/>
  <c r="AG35" i="24"/>
  <c r="AF36" i="24"/>
  <c r="AG36" i="24"/>
  <c r="AF37" i="24"/>
  <c r="AG37" i="24"/>
  <c r="AF38" i="24"/>
  <c r="AG38" i="24"/>
  <c r="AF39" i="24"/>
  <c r="AG39" i="24"/>
  <c r="AF40" i="24"/>
  <c r="AG40" i="24"/>
  <c r="AF41" i="24"/>
  <c r="AG41" i="24"/>
  <c r="AF42" i="24"/>
  <c r="AG42" i="24"/>
  <c r="AF43" i="24"/>
  <c r="AG43" i="24"/>
  <c r="AF44" i="24"/>
  <c r="AG44" i="24"/>
  <c r="AF45" i="24"/>
  <c r="AG45" i="24"/>
  <c r="AF46" i="24"/>
  <c r="AG46" i="24"/>
  <c r="AF47" i="24"/>
  <c r="AG47" i="24"/>
  <c r="AF48" i="24"/>
  <c r="AG48" i="24"/>
  <c r="AF49" i="24"/>
  <c r="AG49" i="24"/>
  <c r="AF50" i="24"/>
  <c r="AG50" i="24"/>
  <c r="AF51" i="24"/>
  <c r="AG51" i="24"/>
  <c r="AF52" i="24"/>
  <c r="AG52" i="24"/>
  <c r="AF53" i="24"/>
  <c r="AG53" i="24"/>
  <c r="AF54" i="24"/>
  <c r="AG54" i="24"/>
  <c r="AF55" i="24"/>
  <c r="AG55" i="24"/>
  <c r="AF56" i="24"/>
  <c r="AG56" i="24"/>
  <c r="AF57" i="24"/>
  <c r="AG57" i="24"/>
  <c r="AF58" i="24"/>
  <c r="AG58" i="24"/>
  <c r="AF59" i="24"/>
  <c r="AG59" i="24"/>
  <c r="AF60" i="24"/>
  <c r="AG60" i="24"/>
  <c r="AF61" i="24"/>
  <c r="AG61" i="24"/>
  <c r="AF62" i="24"/>
  <c r="AG62" i="24"/>
  <c r="AF63" i="24"/>
  <c r="AG63" i="24"/>
  <c r="AF64" i="24"/>
  <c r="AG64" i="24"/>
  <c r="AF65" i="24"/>
  <c r="AG65" i="24"/>
  <c r="AF66" i="24"/>
  <c r="AG66" i="24"/>
  <c r="AF67" i="24"/>
  <c r="AG67" i="24"/>
  <c r="AF68" i="24"/>
  <c r="AG68" i="24"/>
  <c r="AF69" i="24"/>
  <c r="AG69" i="24"/>
  <c r="AF70" i="24"/>
  <c r="AG70" i="24"/>
  <c r="AF71" i="24"/>
  <c r="AG71" i="24"/>
  <c r="AF72" i="24"/>
  <c r="AG72" i="24"/>
  <c r="AF73" i="24"/>
  <c r="AG73" i="24"/>
  <c r="AF74" i="24"/>
  <c r="AG74" i="24"/>
  <c r="AF75" i="24"/>
  <c r="AG75" i="24"/>
  <c r="AF76" i="24"/>
  <c r="AG76" i="24"/>
  <c r="AF77" i="24"/>
  <c r="AG77" i="24"/>
  <c r="AF78" i="24"/>
  <c r="AG78" i="24"/>
  <c r="AF79" i="24"/>
  <c r="AG79" i="24"/>
  <c r="AF80" i="24"/>
  <c r="AG80" i="24"/>
  <c r="AF81" i="24"/>
  <c r="AG81" i="24"/>
  <c r="AF82" i="24"/>
  <c r="AG82" i="24"/>
  <c r="AF83" i="24"/>
  <c r="AG83" i="24"/>
  <c r="AF84" i="24"/>
  <c r="AG84" i="24"/>
  <c r="AF85" i="24"/>
  <c r="AG85" i="24"/>
  <c r="AF86" i="24"/>
  <c r="AG86" i="24"/>
  <c r="AF87" i="24"/>
  <c r="AG87" i="24"/>
  <c r="AF88" i="24"/>
  <c r="AG88" i="24"/>
  <c r="AF89" i="24"/>
  <c r="AG89" i="24"/>
  <c r="AF90" i="24"/>
  <c r="AG90" i="24"/>
  <c r="AF91" i="24"/>
  <c r="AG91" i="24"/>
  <c r="AF92" i="24"/>
  <c r="AG92" i="24"/>
  <c r="AF93" i="24"/>
  <c r="AG93" i="24"/>
  <c r="AF94" i="24"/>
  <c r="AG94" i="24"/>
  <c r="AF95" i="24"/>
  <c r="AG95" i="24"/>
  <c r="AF96" i="24"/>
  <c r="AG96" i="24"/>
  <c r="AF97" i="24"/>
  <c r="AG97" i="24"/>
  <c r="AF98" i="24"/>
  <c r="AG98" i="24"/>
  <c r="AF99" i="24"/>
  <c r="AG99" i="24"/>
  <c r="AF100" i="24"/>
  <c r="AG100" i="24"/>
  <c r="AF101" i="24"/>
  <c r="AG101" i="24"/>
  <c r="AF102" i="24"/>
  <c r="AG102" i="24"/>
  <c r="AF103" i="24"/>
  <c r="AG103" i="24"/>
  <c r="AF104" i="24"/>
  <c r="AG104" i="24"/>
  <c r="AF105" i="24"/>
  <c r="AG105" i="24"/>
  <c r="AF106" i="24"/>
  <c r="AG106" i="24"/>
  <c r="AF107" i="24"/>
  <c r="AG107" i="24"/>
  <c r="AF108" i="24"/>
  <c r="AG108" i="24"/>
  <c r="AF109" i="24"/>
  <c r="AG109" i="24"/>
  <c r="AF110" i="24"/>
  <c r="AG110" i="24"/>
  <c r="AF111" i="24"/>
  <c r="AG111" i="24"/>
  <c r="AF112" i="24"/>
  <c r="AG112" i="24"/>
  <c r="AF113" i="24"/>
  <c r="AG113" i="24"/>
  <c r="AF114" i="24"/>
  <c r="AG114" i="24"/>
  <c r="AF115" i="24"/>
  <c r="AG115" i="24"/>
  <c r="AF116" i="24"/>
  <c r="AG116" i="24"/>
  <c r="AF117" i="24"/>
  <c r="AG117" i="24"/>
  <c r="AF118" i="24"/>
  <c r="AG118" i="24"/>
  <c r="AF119" i="24"/>
  <c r="AG119" i="24"/>
  <c r="AF120" i="24"/>
  <c r="AG120" i="24"/>
  <c r="AF121" i="24"/>
  <c r="AG121" i="24"/>
  <c r="AF122" i="24"/>
  <c r="AG122" i="24"/>
  <c r="AF123" i="24"/>
  <c r="AG123" i="24"/>
  <c r="AF124" i="24"/>
  <c r="AG124" i="24"/>
  <c r="AF125" i="24"/>
  <c r="AG125" i="24"/>
  <c r="AF126" i="24"/>
  <c r="AG126" i="24"/>
  <c r="AF127" i="24"/>
  <c r="AG127" i="24"/>
  <c r="AF128" i="24"/>
  <c r="AG128" i="24"/>
  <c r="AF129" i="24"/>
  <c r="AG129" i="24"/>
  <c r="AF130" i="24"/>
  <c r="AG130" i="24"/>
  <c r="AF131" i="24"/>
  <c r="AG131" i="24"/>
  <c r="AF132" i="24"/>
  <c r="AG132" i="24"/>
  <c r="AF133" i="24"/>
  <c r="AG133" i="24"/>
  <c r="AF134" i="24"/>
  <c r="AG134" i="24"/>
  <c r="AF135" i="24"/>
  <c r="AG135" i="24"/>
  <c r="AF136" i="24"/>
  <c r="AG136" i="24"/>
  <c r="AF137" i="24"/>
  <c r="AG137" i="24"/>
  <c r="AF138" i="24"/>
  <c r="AG138" i="24"/>
  <c r="AF139" i="24"/>
  <c r="AG139" i="24"/>
  <c r="AF140" i="24"/>
  <c r="AG140" i="24"/>
  <c r="AF141" i="24"/>
  <c r="AG141" i="24"/>
  <c r="AF142" i="24"/>
  <c r="AG142" i="24"/>
  <c r="AF143" i="24"/>
  <c r="AG143" i="24"/>
  <c r="AF144" i="24"/>
  <c r="AG144" i="24"/>
  <c r="AF145" i="24"/>
  <c r="AG145" i="24"/>
  <c r="AF146" i="24"/>
  <c r="AG146" i="24"/>
  <c r="AF147" i="24"/>
  <c r="AG147" i="24"/>
  <c r="AF148" i="24"/>
  <c r="AG148" i="24"/>
  <c r="AF149" i="24"/>
  <c r="AG149" i="24"/>
  <c r="AF150" i="24"/>
  <c r="AG150" i="24"/>
  <c r="AF151" i="24"/>
  <c r="AG151" i="24"/>
  <c r="AF152" i="24"/>
  <c r="AG152" i="24"/>
  <c r="AF153" i="24"/>
  <c r="AG153" i="24"/>
  <c r="AF154" i="24"/>
  <c r="AG154" i="24"/>
  <c r="AF155" i="24"/>
  <c r="AG155" i="24"/>
  <c r="AF156" i="24"/>
  <c r="AG156" i="24"/>
  <c r="AF157" i="24"/>
  <c r="AG157" i="24"/>
  <c r="AF158" i="24"/>
  <c r="AG158" i="24"/>
  <c r="AF159" i="24"/>
  <c r="AG159" i="24"/>
  <c r="AF160" i="24"/>
  <c r="AG160" i="24"/>
  <c r="AF161" i="24"/>
  <c r="AG161" i="24"/>
  <c r="AF162" i="24"/>
  <c r="AG162" i="24"/>
  <c r="AF163" i="24"/>
  <c r="AG163" i="24"/>
  <c r="AF164" i="24"/>
  <c r="AG164" i="24"/>
  <c r="AF165" i="24"/>
  <c r="AG165" i="24"/>
  <c r="AF166" i="24"/>
  <c r="AG166" i="24"/>
  <c r="AF167" i="24"/>
  <c r="AG167" i="24"/>
  <c r="AF168" i="24"/>
  <c r="AG168" i="24"/>
  <c r="AF169" i="24"/>
  <c r="AG169" i="24"/>
  <c r="AF170" i="24"/>
  <c r="AG170" i="24"/>
  <c r="AF171" i="24"/>
  <c r="AG171" i="24"/>
  <c r="AF172" i="24"/>
  <c r="AG172" i="24"/>
  <c r="AF173" i="24"/>
  <c r="AG173" i="24"/>
  <c r="AF174" i="24"/>
  <c r="AG174" i="24"/>
  <c r="AF175" i="24"/>
  <c r="AG175" i="24"/>
  <c r="AF176" i="24"/>
  <c r="AG176" i="24"/>
  <c r="AF177" i="24"/>
  <c r="AG177" i="24"/>
  <c r="AF178" i="24"/>
  <c r="AG178" i="24"/>
  <c r="AF179" i="24"/>
  <c r="AG179" i="24"/>
  <c r="AF180" i="24"/>
  <c r="AG180" i="24"/>
  <c r="AF181" i="24"/>
  <c r="AG181" i="24"/>
  <c r="AF182" i="24"/>
  <c r="AG182" i="24"/>
  <c r="AF183" i="24"/>
  <c r="AG183" i="24"/>
  <c r="AF184" i="24"/>
  <c r="AG184" i="24"/>
  <c r="AG4" i="24"/>
  <c r="AF4" i="24"/>
  <c r="AF5" i="23"/>
  <c r="AG5" i="23"/>
  <c r="AF6" i="23"/>
  <c r="AG6" i="23"/>
  <c r="AF7" i="23"/>
  <c r="AG7" i="23"/>
  <c r="AF8" i="23"/>
  <c r="AG8" i="23"/>
  <c r="AF9" i="23"/>
  <c r="AG9" i="23"/>
  <c r="AF10" i="23"/>
  <c r="AG10" i="23"/>
  <c r="AF11" i="23"/>
  <c r="AG11" i="23"/>
  <c r="AF12" i="23"/>
  <c r="AG12" i="23"/>
  <c r="AF13" i="23"/>
  <c r="AG13" i="23"/>
  <c r="AF14" i="23"/>
  <c r="AG14" i="23"/>
  <c r="AF15" i="23"/>
  <c r="AG15" i="23"/>
  <c r="AF16" i="23"/>
  <c r="AG16" i="23"/>
  <c r="AF17" i="23"/>
  <c r="AG17" i="23"/>
  <c r="AF18" i="23"/>
  <c r="AG18" i="23"/>
  <c r="AF19" i="23"/>
  <c r="AG19" i="23"/>
  <c r="AF20" i="23"/>
  <c r="AG20" i="23"/>
  <c r="AF21" i="23"/>
  <c r="AG21" i="23"/>
  <c r="AF22" i="23"/>
  <c r="AG22" i="23"/>
  <c r="AF23" i="23"/>
  <c r="AG23" i="23"/>
  <c r="AF24" i="23"/>
  <c r="AG24" i="23"/>
  <c r="AF25" i="23"/>
  <c r="AG25" i="23"/>
  <c r="AF26" i="23"/>
  <c r="AG26" i="23"/>
  <c r="AF27" i="23"/>
  <c r="AG27" i="23"/>
  <c r="AF28" i="23"/>
  <c r="AG28" i="23"/>
  <c r="AF29" i="23"/>
  <c r="AG29" i="23"/>
  <c r="AF30" i="23"/>
  <c r="AG30" i="23"/>
  <c r="AF31" i="23"/>
  <c r="AG31" i="23"/>
  <c r="AF32" i="23"/>
  <c r="AG32" i="23"/>
  <c r="AF33" i="23"/>
  <c r="AG33" i="23"/>
  <c r="AF34" i="23"/>
  <c r="AG34" i="23"/>
  <c r="AF35" i="23"/>
  <c r="AG35" i="23"/>
  <c r="AF36" i="23"/>
  <c r="AG36" i="23"/>
  <c r="AF37" i="23"/>
  <c r="AG37" i="23"/>
  <c r="AF38" i="23"/>
  <c r="AG38" i="23"/>
  <c r="AF39" i="23"/>
  <c r="AG39" i="23"/>
  <c r="AF40" i="23"/>
  <c r="AG40" i="23"/>
  <c r="AF41" i="23"/>
  <c r="AG41" i="23"/>
  <c r="AF42" i="23"/>
  <c r="AG42" i="23"/>
  <c r="AF43" i="23"/>
  <c r="AG43" i="23"/>
  <c r="AF44" i="23"/>
  <c r="AG44" i="23"/>
  <c r="AF45" i="23"/>
  <c r="AG45" i="23"/>
  <c r="AF46" i="23"/>
  <c r="AG46" i="23"/>
  <c r="AF47" i="23"/>
  <c r="AG47" i="23"/>
  <c r="AF48" i="23"/>
  <c r="AG48" i="23"/>
  <c r="AF49" i="23"/>
  <c r="AG49" i="23"/>
  <c r="AF50" i="23"/>
  <c r="AG50" i="23"/>
  <c r="AF51" i="23"/>
  <c r="AG51" i="23"/>
  <c r="AF52" i="23"/>
  <c r="AG52" i="23"/>
  <c r="AF53" i="23"/>
  <c r="AG53" i="23"/>
  <c r="AF54" i="23"/>
  <c r="AG54" i="23"/>
  <c r="AF55" i="23"/>
  <c r="AG55" i="23"/>
  <c r="AF56" i="23"/>
  <c r="AG56" i="23"/>
  <c r="AF57" i="23"/>
  <c r="AG57" i="23"/>
  <c r="AF58" i="23"/>
  <c r="AG58" i="23"/>
  <c r="AF59" i="23"/>
  <c r="AG59" i="23"/>
  <c r="AF60" i="23"/>
  <c r="AG60" i="23"/>
  <c r="AF61" i="23"/>
  <c r="AG61" i="23"/>
  <c r="AF62" i="23"/>
  <c r="AG62" i="23"/>
  <c r="AF63" i="23"/>
  <c r="AG63" i="23"/>
  <c r="AF64" i="23"/>
  <c r="AG64" i="23"/>
  <c r="AF65" i="23"/>
  <c r="AG65" i="23"/>
  <c r="AF66" i="23"/>
  <c r="AG66" i="23"/>
  <c r="AF67" i="23"/>
  <c r="AG67" i="23"/>
  <c r="AF68" i="23"/>
  <c r="AG68" i="23"/>
  <c r="AF69" i="23"/>
  <c r="AG69" i="23"/>
  <c r="AF70" i="23"/>
  <c r="AG70" i="23"/>
  <c r="AF71" i="23"/>
  <c r="AG71" i="23"/>
  <c r="AF72" i="23"/>
  <c r="AG72" i="23"/>
  <c r="AF73" i="23"/>
  <c r="AG73" i="23"/>
  <c r="AF74" i="23"/>
  <c r="AG74" i="23"/>
  <c r="AF75" i="23"/>
  <c r="AG75" i="23"/>
  <c r="AF76" i="23"/>
  <c r="AG76" i="23"/>
  <c r="AF77" i="23"/>
  <c r="AG77" i="23"/>
  <c r="AF78" i="23"/>
  <c r="AG78" i="23"/>
  <c r="AF79" i="23"/>
  <c r="AG79" i="23"/>
  <c r="AF80" i="23"/>
  <c r="AG80" i="23"/>
  <c r="AF81" i="23"/>
  <c r="AG81" i="23"/>
  <c r="AF82" i="23"/>
  <c r="AG82" i="23"/>
  <c r="AF83" i="23"/>
  <c r="AG83" i="23"/>
  <c r="AF84" i="23"/>
  <c r="AG84" i="23"/>
  <c r="AF85" i="23"/>
  <c r="AG85" i="23"/>
  <c r="AF86" i="23"/>
  <c r="AG86" i="23"/>
  <c r="AF87" i="23"/>
  <c r="AG87" i="23"/>
  <c r="AF88" i="23"/>
  <c r="AG88" i="23"/>
  <c r="AF89" i="23"/>
  <c r="AG89" i="23"/>
  <c r="AF90" i="23"/>
  <c r="AG90" i="23"/>
  <c r="AF91" i="23"/>
  <c r="AG91" i="23"/>
  <c r="AF92" i="23"/>
  <c r="AG92" i="23"/>
  <c r="AF93" i="23"/>
  <c r="AG93" i="23"/>
  <c r="AF94" i="23"/>
  <c r="AG94" i="23"/>
  <c r="AF95" i="23"/>
  <c r="AG95" i="23"/>
  <c r="AF96" i="23"/>
  <c r="AG96" i="23"/>
  <c r="AF97" i="23"/>
  <c r="AG97" i="23"/>
  <c r="AF98" i="23"/>
  <c r="AG98" i="23"/>
  <c r="AF99" i="23"/>
  <c r="AG99" i="23"/>
  <c r="AF100" i="23"/>
  <c r="AG100" i="23"/>
  <c r="AF101" i="23"/>
  <c r="AG101" i="23"/>
  <c r="AF102" i="23"/>
  <c r="AG102" i="23"/>
  <c r="AF103" i="23"/>
  <c r="AG103" i="23"/>
  <c r="AF104" i="23"/>
  <c r="AG104" i="23"/>
  <c r="AF105" i="23"/>
  <c r="AG105" i="23"/>
  <c r="AF106" i="23"/>
  <c r="AG106" i="23"/>
  <c r="AF107" i="23"/>
  <c r="AG107" i="23"/>
  <c r="AF108" i="23"/>
  <c r="AG108" i="23"/>
  <c r="AF109" i="23"/>
  <c r="AG109" i="23"/>
  <c r="AF110" i="23"/>
  <c r="AG110" i="23"/>
  <c r="AF111" i="23"/>
  <c r="AG111" i="23"/>
  <c r="AF112" i="23"/>
  <c r="AG112" i="23"/>
  <c r="AF113" i="23"/>
  <c r="AG113" i="23"/>
  <c r="AF114" i="23"/>
  <c r="AG114" i="23"/>
  <c r="AF115" i="23"/>
  <c r="AG115" i="23"/>
  <c r="AF116" i="23"/>
  <c r="AG116" i="23"/>
  <c r="AF117" i="23"/>
  <c r="AG117" i="23"/>
  <c r="AF118" i="23"/>
  <c r="AG118" i="23"/>
  <c r="AF119" i="23"/>
  <c r="AG119" i="23"/>
  <c r="AF120" i="23"/>
  <c r="AG120" i="23"/>
  <c r="AF121" i="23"/>
  <c r="AG121" i="23"/>
  <c r="AF122" i="23"/>
  <c r="AG122" i="23"/>
  <c r="AF123" i="23"/>
  <c r="AG123" i="23"/>
  <c r="AF124" i="23"/>
  <c r="AG124" i="23"/>
  <c r="AF125" i="23"/>
  <c r="AG125" i="23"/>
  <c r="AF126" i="23"/>
  <c r="AG126" i="23"/>
  <c r="AF127" i="23"/>
  <c r="AG127" i="23"/>
  <c r="AF128" i="23"/>
  <c r="AG128" i="23"/>
  <c r="AF129" i="23"/>
  <c r="AG129" i="23"/>
  <c r="AF130" i="23"/>
  <c r="AG130" i="23"/>
  <c r="AF131" i="23"/>
  <c r="AG131" i="23"/>
  <c r="AF132" i="23"/>
  <c r="AG132" i="23"/>
  <c r="AF133" i="23"/>
  <c r="AG133" i="23"/>
  <c r="AF134" i="23"/>
  <c r="AG134" i="23"/>
  <c r="AF135" i="23"/>
  <c r="AG135" i="23"/>
  <c r="AF136" i="23"/>
  <c r="AG136" i="23"/>
  <c r="AF137" i="23"/>
  <c r="AG137" i="23"/>
  <c r="AF138" i="23"/>
  <c r="AG138" i="23"/>
  <c r="AF139" i="23"/>
  <c r="AG139" i="23"/>
  <c r="AF140" i="23"/>
  <c r="AG140" i="23"/>
  <c r="AF141" i="23"/>
  <c r="AG141" i="23"/>
  <c r="AF142" i="23"/>
  <c r="AG142" i="23"/>
  <c r="AF143" i="23"/>
  <c r="AG143" i="23"/>
  <c r="AF144" i="23"/>
  <c r="AG144" i="23"/>
  <c r="AF145" i="23"/>
  <c r="AG145" i="23"/>
  <c r="AF146" i="23"/>
  <c r="AG146" i="23"/>
  <c r="AF147" i="23"/>
  <c r="AG147" i="23"/>
  <c r="AF148" i="23"/>
  <c r="AG148" i="23"/>
  <c r="AF149" i="23"/>
  <c r="AG149" i="23"/>
  <c r="AF150" i="23"/>
  <c r="AG150" i="23"/>
  <c r="AF151" i="23"/>
  <c r="AG151" i="23"/>
  <c r="AF152" i="23"/>
  <c r="AG152" i="23"/>
  <c r="AF153" i="23"/>
  <c r="AG153" i="23"/>
  <c r="AF154" i="23"/>
  <c r="AG154" i="23"/>
  <c r="AF155" i="23"/>
  <c r="AG155" i="23"/>
  <c r="AF156" i="23"/>
  <c r="AG156" i="23"/>
  <c r="AF157" i="23"/>
  <c r="AG157" i="23"/>
  <c r="AF158" i="23"/>
  <c r="AG158" i="23"/>
  <c r="AF159" i="23"/>
  <c r="AG159" i="23"/>
  <c r="AF160" i="23"/>
  <c r="AG160" i="23"/>
  <c r="AF161" i="23"/>
  <c r="AG161" i="23"/>
  <c r="AF162" i="23"/>
  <c r="AG162" i="23"/>
  <c r="AF163" i="23"/>
  <c r="AG163" i="23"/>
  <c r="AF164" i="23"/>
  <c r="AG164" i="23"/>
  <c r="AF165" i="23"/>
  <c r="AG165" i="23"/>
  <c r="AF166" i="23"/>
  <c r="AG166" i="23"/>
  <c r="AF167" i="23"/>
  <c r="AG167" i="23"/>
  <c r="AF168" i="23"/>
  <c r="AG168" i="23"/>
  <c r="AF169" i="23"/>
  <c r="AG169" i="23"/>
  <c r="AF170" i="23"/>
  <c r="AG170" i="23"/>
  <c r="AF171" i="23"/>
  <c r="AG171" i="23"/>
  <c r="AF172" i="23"/>
  <c r="AG172" i="23"/>
  <c r="AF173" i="23"/>
  <c r="AG173" i="23"/>
  <c r="AF174" i="23"/>
  <c r="AG174" i="23"/>
  <c r="AF175" i="23"/>
  <c r="AG175" i="23"/>
  <c r="AF176" i="23"/>
  <c r="AG176" i="23"/>
  <c r="AF177" i="23"/>
  <c r="AG177" i="23"/>
  <c r="AF178" i="23"/>
  <c r="AG178" i="23"/>
  <c r="AF179" i="23"/>
  <c r="AG179" i="23"/>
  <c r="AF180" i="23"/>
  <c r="AG180" i="23"/>
  <c r="AF181" i="23"/>
  <c r="AG181" i="23"/>
  <c r="AF182" i="23"/>
  <c r="AG182" i="23"/>
  <c r="AF183" i="23"/>
  <c r="AG183" i="23"/>
  <c r="AF184" i="23"/>
  <c r="AG184" i="23"/>
  <c r="AF185" i="23"/>
  <c r="AG185" i="23"/>
  <c r="AF186" i="23"/>
  <c r="AG186" i="23"/>
  <c r="AF187" i="23"/>
  <c r="AG187" i="23"/>
  <c r="AF188" i="23"/>
  <c r="AG188" i="23"/>
  <c r="AF189" i="23"/>
  <c r="AG189" i="23"/>
  <c r="AF190" i="23"/>
  <c r="AG190" i="23"/>
  <c r="AF191" i="23"/>
  <c r="AG191" i="23"/>
  <c r="AF192" i="23"/>
  <c r="AG192" i="23"/>
  <c r="AF193" i="23"/>
  <c r="AG193" i="23"/>
  <c r="AF194" i="23"/>
  <c r="AG194" i="23"/>
  <c r="AF195" i="23"/>
  <c r="AG195" i="23"/>
  <c r="AF196" i="23"/>
  <c r="AG196" i="23"/>
  <c r="AF197" i="23"/>
  <c r="AG197" i="23"/>
  <c r="AF198" i="23"/>
  <c r="AG198" i="23"/>
  <c r="AF199" i="23"/>
  <c r="AG199" i="23"/>
  <c r="AF200" i="23"/>
  <c r="AG200" i="23"/>
  <c r="AF201" i="23"/>
  <c r="AG201" i="23"/>
  <c r="AF202" i="23"/>
  <c r="AG202" i="23"/>
  <c r="AF203" i="23"/>
  <c r="AG203" i="23"/>
  <c r="AF204" i="23"/>
  <c r="AG204" i="23"/>
  <c r="AF205" i="23"/>
  <c r="AG205" i="23"/>
  <c r="AF206" i="23"/>
  <c r="AG206" i="23"/>
  <c r="AF207" i="23"/>
  <c r="AG207" i="23"/>
  <c r="AF208" i="23"/>
  <c r="AG208" i="23"/>
  <c r="AF209" i="23"/>
  <c r="AG209" i="23"/>
  <c r="AF210" i="23"/>
  <c r="AG210" i="23"/>
  <c r="AF211" i="23"/>
  <c r="AG211" i="23"/>
  <c r="AF212" i="23"/>
  <c r="AG212" i="23"/>
  <c r="AF213" i="23"/>
  <c r="AG213" i="23"/>
  <c r="AF214" i="23"/>
  <c r="AG214" i="23"/>
  <c r="AF215" i="23"/>
  <c r="AG215" i="23"/>
  <c r="AF216" i="23"/>
  <c r="AG216" i="23"/>
  <c r="AF217" i="23"/>
  <c r="AG217" i="23"/>
  <c r="AG4" i="23"/>
  <c r="AF4" i="23"/>
  <c r="AF5" i="22"/>
  <c r="AG5" i="22"/>
  <c r="AF6" i="22"/>
  <c r="AG6" i="22"/>
  <c r="AF7" i="22"/>
  <c r="AG7" i="22"/>
  <c r="AF8" i="22"/>
  <c r="AG8" i="22"/>
  <c r="AF9" i="22"/>
  <c r="AG9" i="22"/>
  <c r="AF10" i="22"/>
  <c r="AG10" i="22"/>
  <c r="AF11" i="22"/>
  <c r="AG11" i="22"/>
  <c r="AF12" i="22"/>
  <c r="AG12" i="22"/>
  <c r="AF13" i="22"/>
  <c r="AG13" i="22"/>
  <c r="AF14" i="22"/>
  <c r="AG14" i="22"/>
  <c r="AF15" i="22"/>
  <c r="AG15" i="22"/>
  <c r="AF16" i="22"/>
  <c r="AG16" i="22"/>
  <c r="AF17" i="22"/>
  <c r="AG17" i="22"/>
  <c r="AF18" i="22"/>
  <c r="AG18" i="22"/>
  <c r="AF19" i="22"/>
  <c r="AG19" i="22"/>
  <c r="AF20" i="22"/>
  <c r="AG20" i="22"/>
  <c r="AF21" i="22"/>
  <c r="AG21" i="22"/>
  <c r="AF22" i="22"/>
  <c r="AG22" i="22"/>
  <c r="AF23" i="22"/>
  <c r="AG23" i="22"/>
  <c r="AF24" i="22"/>
  <c r="AG24" i="22"/>
  <c r="AF25" i="22"/>
  <c r="AG25" i="22"/>
  <c r="AF26" i="22"/>
  <c r="AG26" i="22"/>
  <c r="AF27" i="22"/>
  <c r="AG27" i="22"/>
  <c r="AF28" i="22"/>
  <c r="AG28" i="22"/>
  <c r="AF29" i="22"/>
  <c r="AG29" i="22"/>
  <c r="AF30" i="22"/>
  <c r="AG30" i="22"/>
  <c r="AF31" i="22"/>
  <c r="AG31" i="22"/>
  <c r="AF32" i="22"/>
  <c r="AG32" i="22"/>
  <c r="AF33" i="22"/>
  <c r="AG33" i="22"/>
  <c r="AF34" i="22"/>
  <c r="AG34" i="22"/>
  <c r="AF35" i="22"/>
  <c r="AG35" i="22"/>
  <c r="AF36" i="22"/>
  <c r="AG36" i="22"/>
  <c r="AF37" i="22"/>
  <c r="AG37" i="22"/>
  <c r="AF38" i="22"/>
  <c r="AG38" i="22"/>
  <c r="AF39" i="22"/>
  <c r="AG39" i="22"/>
  <c r="AF40" i="22"/>
  <c r="AG40" i="22"/>
  <c r="AF41" i="22"/>
  <c r="AG41" i="22"/>
  <c r="AF42" i="22"/>
  <c r="AG42" i="22"/>
  <c r="AF43" i="22"/>
  <c r="AG43" i="22"/>
  <c r="AF44" i="22"/>
  <c r="AG44" i="22"/>
  <c r="AF45" i="22"/>
  <c r="AG45" i="22"/>
  <c r="AF46" i="22"/>
  <c r="AG46" i="22"/>
  <c r="AF47" i="22"/>
  <c r="AG47" i="22"/>
  <c r="AF48" i="22"/>
  <c r="AG48" i="22"/>
  <c r="AF49" i="22"/>
  <c r="AG49" i="22"/>
  <c r="AF50" i="22"/>
  <c r="AG50" i="22"/>
  <c r="AF51" i="22"/>
  <c r="AG51" i="22"/>
  <c r="AF52" i="22"/>
  <c r="AG52" i="22"/>
  <c r="AF53" i="22"/>
  <c r="AG53" i="22"/>
  <c r="AF54" i="22"/>
  <c r="AG54" i="22"/>
  <c r="AF55" i="22"/>
  <c r="AG55" i="22"/>
  <c r="AF56" i="22"/>
  <c r="AG56" i="22"/>
  <c r="AF57" i="22"/>
  <c r="AG57" i="22"/>
  <c r="AF58" i="22"/>
  <c r="AG58" i="22"/>
  <c r="AF59" i="22"/>
  <c r="AG59" i="22"/>
  <c r="AF60" i="22"/>
  <c r="AG60" i="22"/>
  <c r="AF61" i="22"/>
  <c r="AG61" i="22"/>
  <c r="AF62" i="22"/>
  <c r="AG62" i="22"/>
  <c r="AF63" i="22"/>
  <c r="AG63" i="22"/>
  <c r="AF64" i="22"/>
  <c r="AG64" i="22"/>
  <c r="AF65" i="22"/>
  <c r="AG65" i="22"/>
  <c r="AF66" i="22"/>
  <c r="AG66" i="22"/>
  <c r="AF67" i="22"/>
  <c r="AG67" i="22"/>
  <c r="AF68" i="22"/>
  <c r="AG68" i="22"/>
  <c r="AF69" i="22"/>
  <c r="AG69" i="22"/>
  <c r="AF70" i="22"/>
  <c r="AG70" i="22"/>
  <c r="AF71" i="22"/>
  <c r="AG71" i="22"/>
  <c r="AF72" i="22"/>
  <c r="AG72" i="22"/>
  <c r="AF73" i="22"/>
  <c r="AG73" i="22"/>
  <c r="AF74" i="22"/>
  <c r="AG74" i="22"/>
  <c r="AF75" i="22"/>
  <c r="AG75" i="22"/>
  <c r="AF76" i="22"/>
  <c r="AG76" i="22"/>
  <c r="AF77" i="22"/>
  <c r="AG77" i="22"/>
  <c r="AF78" i="22"/>
  <c r="AG78" i="22"/>
  <c r="AF79" i="22"/>
  <c r="AG79" i="22"/>
  <c r="AF80" i="22"/>
  <c r="AG80" i="22"/>
  <c r="AF81" i="22"/>
  <c r="AG81" i="22"/>
  <c r="AF82" i="22"/>
  <c r="AG82" i="22"/>
  <c r="AF83" i="22"/>
  <c r="AG83" i="22"/>
  <c r="AF84" i="22"/>
  <c r="AG84" i="22"/>
  <c r="AF85" i="22"/>
  <c r="AG85" i="22"/>
  <c r="AF86" i="22"/>
  <c r="AG86" i="22"/>
  <c r="AF87" i="22"/>
  <c r="AG87" i="22"/>
  <c r="AF88" i="22"/>
  <c r="AG88" i="22"/>
  <c r="AF89" i="22"/>
  <c r="AG89" i="22"/>
  <c r="AF90" i="22"/>
  <c r="AG90" i="22"/>
  <c r="AF91" i="22"/>
  <c r="AG91" i="22"/>
  <c r="AF92" i="22"/>
  <c r="AG92" i="22"/>
  <c r="AF93" i="22"/>
  <c r="AG93" i="22"/>
  <c r="AF94" i="22"/>
  <c r="AG94" i="22"/>
  <c r="AF95" i="22"/>
  <c r="AG95" i="22"/>
  <c r="AF96" i="22"/>
  <c r="AG96" i="22"/>
  <c r="AF97" i="22"/>
  <c r="AG97" i="22"/>
  <c r="AF98" i="22"/>
  <c r="AG98" i="22"/>
  <c r="AF99" i="22"/>
  <c r="AG99" i="22"/>
  <c r="AF100" i="22"/>
  <c r="AG100" i="22"/>
  <c r="AF101" i="22"/>
  <c r="AG101" i="22"/>
  <c r="AF102" i="22"/>
  <c r="AG102" i="22"/>
  <c r="AF103" i="22"/>
  <c r="AG103" i="22"/>
  <c r="AF104" i="22"/>
  <c r="AG104" i="22"/>
  <c r="AF105" i="22"/>
  <c r="AG105" i="22"/>
  <c r="AF106" i="22"/>
  <c r="AG106" i="22"/>
  <c r="AF107" i="22"/>
  <c r="AG107" i="22"/>
  <c r="AF108" i="22"/>
  <c r="AG108" i="22"/>
  <c r="AF109" i="22"/>
  <c r="AG109" i="22"/>
  <c r="AF110" i="22"/>
  <c r="AG110" i="22"/>
  <c r="AF111" i="22"/>
  <c r="AG111" i="22"/>
  <c r="AF112" i="22"/>
  <c r="AG112" i="22"/>
  <c r="AF113" i="22"/>
  <c r="AG113" i="22"/>
  <c r="AF114" i="22"/>
  <c r="AG114" i="22"/>
  <c r="AF115" i="22"/>
  <c r="AG115" i="22"/>
  <c r="AF116" i="22"/>
  <c r="AG116" i="22"/>
  <c r="AF117" i="22"/>
  <c r="AG117" i="22"/>
  <c r="AF118" i="22"/>
  <c r="AG118" i="22"/>
  <c r="AF119" i="22"/>
  <c r="AG119" i="22"/>
  <c r="AF120" i="22"/>
  <c r="AG120" i="22"/>
  <c r="AF121" i="22"/>
  <c r="AG121" i="22"/>
  <c r="AF122" i="22"/>
  <c r="AG122" i="22"/>
  <c r="AF123" i="22"/>
  <c r="AG123" i="22"/>
  <c r="AF124" i="22"/>
  <c r="AG124" i="22"/>
  <c r="AF125" i="22"/>
  <c r="AG125" i="22"/>
  <c r="AF126" i="22"/>
  <c r="AG126" i="22"/>
  <c r="AF127" i="22"/>
  <c r="AG127" i="22"/>
  <c r="AF128" i="22"/>
  <c r="AG128" i="22"/>
  <c r="AF129" i="22"/>
  <c r="AG129" i="22"/>
  <c r="AF130" i="22"/>
  <c r="AG130" i="22"/>
  <c r="AF131" i="22"/>
  <c r="AG131" i="22"/>
  <c r="AF132" i="22"/>
  <c r="AG132" i="22"/>
  <c r="AF133" i="22"/>
  <c r="AG133" i="22"/>
  <c r="AF134" i="22"/>
  <c r="AG134" i="22"/>
  <c r="AF135" i="22"/>
  <c r="AG135" i="22"/>
  <c r="AF136" i="22"/>
  <c r="AG136" i="22"/>
  <c r="AF137" i="22"/>
  <c r="AG137" i="22"/>
  <c r="AF138" i="22"/>
  <c r="AG138" i="22"/>
  <c r="AF139" i="22"/>
  <c r="AG139" i="22"/>
  <c r="AF140" i="22"/>
  <c r="AG140" i="22"/>
  <c r="AF141" i="22"/>
  <c r="AG141" i="22"/>
  <c r="AF142" i="22"/>
  <c r="AG142" i="22"/>
  <c r="AF143" i="22"/>
  <c r="AG143" i="22"/>
  <c r="AF144" i="22"/>
  <c r="AG144" i="22"/>
  <c r="AF145" i="22"/>
  <c r="AG145" i="22"/>
  <c r="AF146" i="22"/>
  <c r="AG146" i="22"/>
  <c r="AF147" i="22"/>
  <c r="AG147" i="22"/>
  <c r="AF148" i="22"/>
  <c r="AG148" i="22"/>
  <c r="AF149" i="22"/>
  <c r="AG149" i="22"/>
  <c r="AF150" i="22"/>
  <c r="AG150" i="22"/>
  <c r="AF151" i="22"/>
  <c r="AG151" i="22"/>
  <c r="AF152" i="22"/>
  <c r="AG152" i="22"/>
  <c r="AF153" i="22"/>
  <c r="AG153" i="22"/>
  <c r="AF154" i="22"/>
  <c r="AG154" i="22"/>
  <c r="AF155" i="22"/>
  <c r="AG155" i="22"/>
  <c r="AF156" i="22"/>
  <c r="AG156" i="22"/>
  <c r="AF157" i="22"/>
  <c r="AG157" i="22"/>
  <c r="AF158" i="22"/>
  <c r="AG158" i="22"/>
  <c r="AF159" i="22"/>
  <c r="AG159" i="22"/>
  <c r="AF160" i="22"/>
  <c r="AG160" i="22"/>
  <c r="AF161" i="22"/>
  <c r="AG161" i="22"/>
  <c r="AF162" i="22"/>
  <c r="AG162" i="22"/>
  <c r="AF163" i="22"/>
  <c r="AG163" i="22"/>
  <c r="AF164" i="22"/>
  <c r="AG164" i="22"/>
  <c r="AF165" i="22"/>
  <c r="AG165" i="22"/>
  <c r="AF166" i="22"/>
  <c r="AG166" i="22"/>
  <c r="AF167" i="22"/>
  <c r="AG167" i="22"/>
  <c r="AF168" i="22"/>
  <c r="AG168" i="22"/>
  <c r="AF169" i="22"/>
  <c r="AG169" i="22"/>
  <c r="AF170" i="22"/>
  <c r="AG170" i="22"/>
  <c r="AF171" i="22"/>
  <c r="AG171" i="22"/>
  <c r="AF172" i="22"/>
  <c r="AG172" i="22"/>
  <c r="AF173" i="22"/>
  <c r="AG173" i="22"/>
  <c r="AF174" i="22"/>
  <c r="AG174" i="22"/>
  <c r="AF175" i="22"/>
  <c r="AG175" i="22"/>
  <c r="AF176" i="22"/>
  <c r="AG176" i="22"/>
  <c r="AF177" i="22"/>
  <c r="AG177" i="22"/>
  <c r="AF178" i="22"/>
  <c r="AG178" i="22"/>
  <c r="AF179" i="22"/>
  <c r="AG179" i="22"/>
  <c r="AF180" i="22"/>
  <c r="AG180" i="22"/>
  <c r="AF181" i="22"/>
  <c r="AG181" i="22"/>
  <c r="AF182" i="22"/>
  <c r="AG182" i="22"/>
  <c r="AF183" i="22"/>
  <c r="AG183" i="22"/>
  <c r="AF184" i="22"/>
  <c r="AG184" i="22"/>
  <c r="AF185" i="22"/>
  <c r="AG185" i="22"/>
  <c r="AF186" i="22"/>
  <c r="AG186" i="22"/>
  <c r="AF187" i="22"/>
  <c r="AG187" i="22"/>
  <c r="AF188" i="22"/>
  <c r="AG188" i="22"/>
  <c r="AF189" i="22"/>
  <c r="AG189" i="22"/>
  <c r="AF190" i="22"/>
  <c r="AG190" i="22"/>
  <c r="AF191" i="22"/>
  <c r="AG191" i="22"/>
  <c r="AF192" i="22"/>
  <c r="AG192" i="22"/>
  <c r="AF193" i="22"/>
  <c r="AG193" i="22"/>
  <c r="AF194" i="22"/>
  <c r="AG194" i="22"/>
  <c r="AF195" i="22"/>
  <c r="AG195" i="22"/>
  <c r="AF196" i="22"/>
  <c r="AG196" i="22"/>
  <c r="AF197" i="22"/>
  <c r="AG197" i="22"/>
  <c r="AF198" i="22"/>
  <c r="AG198" i="22"/>
  <c r="AF199" i="22"/>
  <c r="AG199" i="22"/>
  <c r="AF200" i="22"/>
  <c r="AG200" i="22"/>
  <c r="AF201" i="22"/>
  <c r="AG201" i="22"/>
  <c r="AF202" i="22"/>
  <c r="AG202" i="22"/>
  <c r="AF203" i="22"/>
  <c r="AG203" i="22"/>
  <c r="AF204" i="22"/>
  <c r="AG204" i="22"/>
  <c r="AF205" i="22"/>
  <c r="AG205" i="22"/>
  <c r="AF206" i="22"/>
  <c r="AG206" i="22"/>
  <c r="AF207" i="22"/>
  <c r="AG207" i="22"/>
  <c r="AF208" i="22"/>
  <c r="AG208" i="22"/>
  <c r="AF209" i="22"/>
  <c r="AG209" i="22"/>
  <c r="AF210" i="22"/>
  <c r="AG210" i="22"/>
  <c r="AF211" i="22"/>
  <c r="AG211" i="22"/>
  <c r="AF212" i="22"/>
  <c r="AG212" i="22"/>
  <c r="AF213" i="22"/>
  <c r="AG213" i="22"/>
  <c r="AF214" i="22"/>
  <c r="AG214" i="22"/>
  <c r="AF215" i="22"/>
  <c r="AG215" i="22"/>
  <c r="AF216" i="22"/>
  <c r="AG216" i="22"/>
  <c r="AF217" i="22"/>
  <c r="AG217" i="22"/>
  <c r="AF218" i="22"/>
  <c r="AG218" i="22"/>
  <c r="AF219" i="22"/>
  <c r="AG219" i="22"/>
  <c r="AF220" i="22"/>
  <c r="AG220" i="22"/>
  <c r="AF221" i="22"/>
  <c r="AG221" i="22"/>
  <c r="AF222" i="22"/>
  <c r="AG222" i="22"/>
  <c r="AG4" i="22"/>
  <c r="AF4" i="22"/>
  <c r="AF5" i="21"/>
  <c r="AG5" i="21"/>
  <c r="AF6" i="21"/>
  <c r="AG6" i="21"/>
  <c r="AF7" i="21"/>
  <c r="AG7" i="21"/>
  <c r="AF8" i="21"/>
  <c r="AG8" i="21"/>
  <c r="AF9" i="21"/>
  <c r="AG9" i="21"/>
  <c r="AF10" i="21"/>
  <c r="AG10" i="21"/>
  <c r="AF11" i="21"/>
  <c r="AG11" i="21"/>
  <c r="AF12" i="21"/>
  <c r="AG12" i="21"/>
  <c r="AF13" i="21"/>
  <c r="AG13" i="21"/>
  <c r="AF14" i="21"/>
  <c r="AG14" i="21"/>
  <c r="AF15" i="21"/>
  <c r="AG15" i="21"/>
  <c r="AF16" i="21"/>
  <c r="AG16" i="21"/>
  <c r="AF17" i="21"/>
  <c r="AG17" i="21"/>
  <c r="AF18" i="21"/>
  <c r="AG18" i="21"/>
  <c r="AF19" i="21"/>
  <c r="AG19" i="21"/>
  <c r="AF20" i="21"/>
  <c r="AG20" i="21"/>
  <c r="AF21" i="21"/>
  <c r="AG21" i="21"/>
  <c r="AF22" i="21"/>
  <c r="AG22" i="21"/>
  <c r="AF23" i="21"/>
  <c r="AG23" i="21"/>
  <c r="AF24" i="21"/>
  <c r="AG24" i="21"/>
  <c r="AF25" i="21"/>
  <c r="AG25" i="21"/>
  <c r="AF26" i="21"/>
  <c r="AG26" i="21"/>
  <c r="AF27" i="21"/>
  <c r="AG27" i="21"/>
  <c r="AF28" i="21"/>
  <c r="AG28" i="21"/>
  <c r="AF29" i="21"/>
  <c r="AG29" i="21"/>
  <c r="AF30" i="21"/>
  <c r="AG30" i="21"/>
  <c r="AF31" i="21"/>
  <c r="AG31" i="21"/>
  <c r="AF32" i="21"/>
  <c r="AG32" i="21"/>
  <c r="AF33" i="21"/>
  <c r="AG33" i="21"/>
  <c r="AF34" i="21"/>
  <c r="AG34" i="21"/>
  <c r="AF35" i="21"/>
  <c r="AG35" i="21"/>
  <c r="AF36" i="21"/>
  <c r="AG36" i="21"/>
  <c r="AF37" i="21"/>
  <c r="AG37" i="21"/>
  <c r="AF38" i="21"/>
  <c r="AG38" i="21"/>
  <c r="AF39" i="21"/>
  <c r="AG39" i="21"/>
  <c r="AF40" i="21"/>
  <c r="AG40" i="21"/>
  <c r="AF41" i="21"/>
  <c r="AG41" i="21"/>
  <c r="AF42" i="21"/>
  <c r="AG42" i="21"/>
  <c r="AF43" i="21"/>
  <c r="AG43" i="21"/>
  <c r="AF44" i="21"/>
  <c r="AG44" i="21"/>
  <c r="AF45" i="21"/>
  <c r="AG45" i="21"/>
  <c r="AF46" i="21"/>
  <c r="AG46" i="21"/>
  <c r="AF47" i="21"/>
  <c r="AG47" i="21"/>
  <c r="AF48" i="21"/>
  <c r="AG48" i="21"/>
  <c r="AF49" i="21"/>
  <c r="AG49" i="21"/>
  <c r="AF50" i="21"/>
  <c r="AG50" i="21"/>
  <c r="AF51" i="21"/>
  <c r="AG51" i="21"/>
  <c r="AF52" i="21"/>
  <c r="AG52" i="21"/>
  <c r="AF53" i="21"/>
  <c r="AG53" i="21"/>
  <c r="AF54" i="21"/>
  <c r="AG54" i="21"/>
  <c r="AF55" i="21"/>
  <c r="AG55" i="21"/>
  <c r="AF56" i="21"/>
  <c r="AG56" i="21"/>
  <c r="AF57" i="21"/>
  <c r="AG57" i="21"/>
  <c r="AF58" i="21"/>
  <c r="AG58" i="21"/>
  <c r="AF59" i="21"/>
  <c r="AG59" i="21"/>
  <c r="AF60" i="21"/>
  <c r="AG60" i="21"/>
  <c r="AF61" i="21"/>
  <c r="AG61" i="21"/>
  <c r="AF62" i="21"/>
  <c r="AG62" i="21"/>
  <c r="AF63" i="21"/>
  <c r="AG63" i="21"/>
  <c r="AF64" i="21"/>
  <c r="AG64" i="21"/>
  <c r="AF65" i="21"/>
  <c r="AG65" i="21"/>
  <c r="AF66" i="21"/>
  <c r="AG66" i="21"/>
  <c r="AF67" i="21"/>
  <c r="AG67" i="21"/>
  <c r="AF68" i="21"/>
  <c r="AG68" i="21"/>
  <c r="AF69" i="21"/>
  <c r="AG69" i="21"/>
  <c r="AF70" i="21"/>
  <c r="AG70" i="21"/>
  <c r="AF71" i="21"/>
  <c r="AG71" i="21"/>
  <c r="AF72" i="21"/>
  <c r="AG72" i="21"/>
  <c r="AF73" i="21"/>
  <c r="AG73" i="21"/>
  <c r="AF74" i="21"/>
  <c r="AG74" i="21"/>
  <c r="AF75" i="21"/>
  <c r="AG75" i="21"/>
  <c r="AF76" i="21"/>
  <c r="AG76" i="21"/>
  <c r="AF77" i="21"/>
  <c r="AG77" i="21"/>
  <c r="AF78" i="21"/>
  <c r="AG78" i="21"/>
  <c r="AF79" i="21"/>
  <c r="AG79" i="21"/>
  <c r="AF80" i="21"/>
  <c r="AG80" i="21"/>
  <c r="AF81" i="21"/>
  <c r="AG81" i="21"/>
  <c r="AF82" i="21"/>
  <c r="AG82" i="21"/>
  <c r="AF83" i="21"/>
  <c r="AG83" i="21"/>
  <c r="AF84" i="21"/>
  <c r="AG84" i="21"/>
  <c r="AF85" i="21"/>
  <c r="AG85" i="21"/>
  <c r="AF86" i="21"/>
  <c r="AG86" i="21"/>
  <c r="AF87" i="21"/>
  <c r="AG87" i="21"/>
  <c r="AF88" i="21"/>
  <c r="AG88" i="21"/>
  <c r="AF89" i="21"/>
  <c r="AG89" i="21"/>
  <c r="AF90" i="21"/>
  <c r="AG90" i="21"/>
  <c r="AF91" i="21"/>
  <c r="AG91" i="21"/>
  <c r="AF92" i="21"/>
  <c r="AG92" i="21"/>
  <c r="AF93" i="21"/>
  <c r="AG93" i="21"/>
  <c r="AF94" i="21"/>
  <c r="AG94" i="21"/>
  <c r="AF95" i="21"/>
  <c r="AG95" i="21"/>
  <c r="AF96" i="21"/>
  <c r="AG96" i="21"/>
  <c r="AF97" i="21"/>
  <c r="AG97" i="21"/>
  <c r="AF98" i="21"/>
  <c r="AG98" i="21"/>
  <c r="AF99" i="21"/>
  <c r="AG99" i="21"/>
  <c r="AF100" i="21"/>
  <c r="AG100" i="21"/>
  <c r="AF101" i="21"/>
  <c r="AG101" i="21"/>
  <c r="AF102" i="21"/>
  <c r="AG102" i="21"/>
  <c r="AF103" i="21"/>
  <c r="AG103" i="21"/>
  <c r="AF104" i="21"/>
  <c r="AG104" i="21"/>
  <c r="AF105" i="21"/>
  <c r="AG105" i="21"/>
  <c r="AF106" i="21"/>
  <c r="AG106" i="21"/>
  <c r="AF107" i="21"/>
  <c r="AG107" i="21"/>
  <c r="AF108" i="21"/>
  <c r="AG108" i="21"/>
  <c r="AF109" i="21"/>
  <c r="AG109" i="21"/>
  <c r="AF110" i="21"/>
  <c r="AG110" i="21"/>
  <c r="AF111" i="21"/>
  <c r="AG111" i="21"/>
  <c r="AF112" i="21"/>
  <c r="AG112" i="21"/>
  <c r="AF113" i="21"/>
  <c r="AG113" i="21"/>
  <c r="AF114" i="21"/>
  <c r="AG114" i="21"/>
  <c r="AF115" i="21"/>
  <c r="AG115" i="21"/>
  <c r="AF116" i="21"/>
  <c r="AG116" i="21"/>
  <c r="AF117" i="21"/>
  <c r="AG117" i="21"/>
  <c r="AF118" i="21"/>
  <c r="AG118" i="21"/>
  <c r="AF119" i="21"/>
  <c r="AG119" i="21"/>
  <c r="AF120" i="21"/>
  <c r="AG120" i="21"/>
  <c r="AF121" i="21"/>
  <c r="AG121" i="21"/>
  <c r="AF122" i="21"/>
  <c r="AG122" i="21"/>
  <c r="AF123" i="21"/>
  <c r="AG123" i="21"/>
  <c r="AF124" i="21"/>
  <c r="AG124" i="21"/>
  <c r="AF125" i="21"/>
  <c r="AG125" i="21"/>
  <c r="AF126" i="21"/>
  <c r="AG126" i="21"/>
  <c r="AF127" i="21"/>
  <c r="AG127" i="21"/>
  <c r="AF128" i="21"/>
  <c r="AG128" i="21"/>
  <c r="AF129" i="21"/>
  <c r="AG129" i="21"/>
  <c r="AF130" i="21"/>
  <c r="AG130" i="21"/>
  <c r="AF131" i="21"/>
  <c r="AG131" i="21"/>
  <c r="AF132" i="21"/>
  <c r="AG132" i="21"/>
  <c r="AF133" i="21"/>
  <c r="AG133" i="21"/>
  <c r="AF134" i="21"/>
  <c r="AG134" i="21"/>
  <c r="AF135" i="21"/>
  <c r="AG135" i="21"/>
  <c r="AF136" i="21"/>
  <c r="AG136" i="21"/>
  <c r="AF137" i="21"/>
  <c r="AG137" i="21"/>
  <c r="AF138" i="21"/>
  <c r="AG138" i="21"/>
  <c r="AF139" i="21"/>
  <c r="AG139" i="21"/>
  <c r="AF140" i="21"/>
  <c r="AG140" i="21"/>
  <c r="AF141" i="21"/>
  <c r="AG141" i="21"/>
  <c r="AF142" i="21"/>
  <c r="AG142" i="21"/>
  <c r="AF143" i="21"/>
  <c r="AG143" i="21"/>
  <c r="AF144" i="21"/>
  <c r="AG144" i="21"/>
  <c r="AF145" i="21"/>
  <c r="AG145" i="21"/>
  <c r="AF146" i="21"/>
  <c r="AG146" i="21"/>
  <c r="AF147" i="21"/>
  <c r="AG147" i="21"/>
  <c r="AF148" i="21"/>
  <c r="AG148" i="21"/>
  <c r="AF149" i="21"/>
  <c r="AG149" i="21"/>
  <c r="AF150" i="21"/>
  <c r="AG150" i="21"/>
  <c r="AF151" i="21"/>
  <c r="AG151" i="21"/>
  <c r="AF152" i="21"/>
  <c r="AG152" i="21"/>
  <c r="AF153" i="21"/>
  <c r="AG153" i="21"/>
  <c r="AF154" i="21"/>
  <c r="AG154" i="21"/>
  <c r="AF155" i="21"/>
  <c r="AG155" i="21"/>
  <c r="AF156" i="21"/>
  <c r="AG156" i="21"/>
  <c r="AF157" i="21"/>
  <c r="AG157" i="21"/>
  <c r="AF158" i="21"/>
  <c r="AG158" i="21"/>
  <c r="AF159" i="21"/>
  <c r="AG159" i="21"/>
  <c r="AF160" i="21"/>
  <c r="AG160" i="21"/>
  <c r="AF161" i="21"/>
  <c r="AG161" i="21"/>
  <c r="AF162" i="21"/>
  <c r="AG162" i="21"/>
  <c r="AF163" i="21"/>
  <c r="AG163" i="21"/>
  <c r="AF164" i="21"/>
  <c r="AG164" i="21"/>
  <c r="AF165" i="21"/>
  <c r="AG165" i="21"/>
  <c r="AF166" i="21"/>
  <c r="AG166" i="21"/>
  <c r="AF167" i="21"/>
  <c r="AG167" i="21"/>
  <c r="AF168" i="21"/>
  <c r="AG168" i="21"/>
  <c r="AF169" i="21"/>
  <c r="AG169" i="21"/>
  <c r="AF170" i="21"/>
  <c r="AG170" i="21"/>
  <c r="AF171" i="21"/>
  <c r="AG171" i="21"/>
  <c r="AF172" i="21"/>
  <c r="AG172" i="21"/>
  <c r="AF173" i="21"/>
  <c r="AG173" i="21"/>
  <c r="AF174" i="21"/>
  <c r="AG174" i="21"/>
  <c r="AF175" i="21"/>
  <c r="AG175" i="21"/>
  <c r="AF176" i="21"/>
  <c r="AG176" i="21"/>
  <c r="AF177" i="21"/>
  <c r="AG177" i="21"/>
  <c r="AF178" i="21"/>
  <c r="AG178" i="21"/>
  <c r="AF179" i="21"/>
  <c r="AG179" i="21"/>
  <c r="AF180" i="21"/>
  <c r="AG180" i="21"/>
  <c r="AF181" i="21"/>
  <c r="AG181" i="21"/>
  <c r="AF182" i="21"/>
  <c r="AG182" i="21"/>
  <c r="AF183" i="21"/>
  <c r="AG183" i="21"/>
  <c r="AF184" i="21"/>
  <c r="AG184" i="21"/>
  <c r="AF185" i="21"/>
  <c r="AG185" i="21"/>
  <c r="AF186" i="21"/>
  <c r="AG186" i="21"/>
  <c r="AF187" i="21"/>
  <c r="AG187" i="21"/>
  <c r="AF188" i="21"/>
  <c r="AG188" i="21"/>
  <c r="AF189" i="21"/>
  <c r="AG189" i="21"/>
  <c r="AF190" i="21"/>
  <c r="AG190" i="21"/>
  <c r="AF191" i="21"/>
  <c r="AG191" i="21"/>
  <c r="AF192" i="21"/>
  <c r="AG192" i="21"/>
  <c r="AF193" i="21"/>
  <c r="AG193" i="21"/>
  <c r="AF194" i="21"/>
  <c r="AG194" i="21"/>
  <c r="AF195" i="21"/>
  <c r="AG195" i="21"/>
  <c r="AF196" i="21"/>
  <c r="AG196" i="21"/>
  <c r="AF197" i="21"/>
  <c r="AG197" i="21"/>
  <c r="AF198" i="21"/>
  <c r="AG198" i="21"/>
  <c r="AF199" i="21"/>
  <c r="AG199" i="21"/>
  <c r="AF200" i="21"/>
  <c r="AG200" i="21"/>
  <c r="AF201" i="21"/>
  <c r="AG201" i="21"/>
  <c r="AF202" i="21"/>
  <c r="AG202" i="21"/>
  <c r="AF203" i="21"/>
  <c r="AG203" i="21"/>
  <c r="AF204" i="21"/>
  <c r="AG204" i="21"/>
  <c r="AF205" i="21"/>
  <c r="AG205" i="21"/>
  <c r="AF206" i="21"/>
  <c r="AG206" i="21"/>
  <c r="AF207" i="21"/>
  <c r="AG207" i="21"/>
  <c r="AF208" i="21"/>
  <c r="AG208" i="21"/>
  <c r="AF209" i="21"/>
  <c r="AG209" i="21"/>
  <c r="AF210" i="21"/>
  <c r="AG210" i="21"/>
  <c r="AF211" i="21"/>
  <c r="AG211" i="21"/>
  <c r="AF212" i="21"/>
  <c r="AG212" i="21"/>
  <c r="AF213" i="21"/>
  <c r="AG213" i="21"/>
  <c r="AF214" i="21"/>
  <c r="AG214" i="21"/>
  <c r="AF215" i="21"/>
  <c r="AG215" i="21"/>
  <c r="AF216" i="21"/>
  <c r="AG216" i="21"/>
  <c r="AF217" i="21"/>
  <c r="AG217" i="21"/>
  <c r="AF218" i="21"/>
  <c r="AG218" i="21"/>
  <c r="AF219" i="21"/>
  <c r="AG219" i="21"/>
  <c r="AF220" i="21"/>
  <c r="AG220" i="21"/>
  <c r="AF221" i="21"/>
  <c r="AG221" i="21"/>
  <c r="AF222" i="21"/>
  <c r="AG222" i="21"/>
  <c r="AF223" i="21"/>
  <c r="AG223" i="21"/>
  <c r="AF224" i="21"/>
  <c r="AG224" i="21"/>
  <c r="AF225" i="21"/>
  <c r="AG225" i="21"/>
  <c r="AF226" i="21"/>
  <c r="AG226" i="21"/>
  <c r="AF227" i="21"/>
  <c r="AG227" i="21"/>
  <c r="AF228" i="21"/>
  <c r="AG228" i="21"/>
  <c r="AF229" i="21"/>
  <c r="AG229" i="21"/>
  <c r="AF230" i="21"/>
  <c r="AG230" i="21"/>
  <c r="AF231" i="21"/>
  <c r="AG231" i="21"/>
  <c r="AF232" i="21"/>
  <c r="AG232" i="21"/>
  <c r="AF233" i="21"/>
  <c r="AG233" i="21"/>
  <c r="AF234" i="21"/>
  <c r="AG234" i="21"/>
  <c r="AF235" i="21"/>
  <c r="AG235" i="21"/>
  <c r="AF236" i="21"/>
  <c r="AG236" i="21"/>
  <c r="AF237" i="21"/>
  <c r="AG237" i="21"/>
  <c r="AF238" i="21"/>
  <c r="AG238" i="21"/>
  <c r="AF239" i="21"/>
  <c r="AG239" i="21"/>
  <c r="AF240" i="21"/>
  <c r="AG240" i="21"/>
  <c r="AF241" i="21"/>
  <c r="AG241" i="21"/>
  <c r="AF242" i="21"/>
  <c r="AG242" i="21"/>
  <c r="AF243" i="21"/>
  <c r="AG243" i="21"/>
  <c r="AF244" i="21"/>
  <c r="AG244" i="21"/>
  <c r="AF245" i="21"/>
  <c r="AG245" i="21"/>
  <c r="AF246" i="21"/>
  <c r="AG246" i="21"/>
  <c r="AF247" i="21"/>
  <c r="AG247" i="21"/>
  <c r="AF248" i="21"/>
  <c r="AG248" i="21"/>
  <c r="AF249" i="21"/>
  <c r="AG249" i="21"/>
  <c r="AF250" i="21"/>
  <c r="AG250" i="21"/>
  <c r="AF251" i="21"/>
  <c r="AG251" i="21"/>
  <c r="AF252" i="21"/>
  <c r="AG252" i="21"/>
  <c r="AF253" i="21"/>
  <c r="AG253" i="21"/>
  <c r="AF254" i="21"/>
  <c r="AG254" i="21"/>
  <c r="AF255" i="21"/>
  <c r="AG255" i="21"/>
  <c r="AG4" i="21"/>
  <c r="AF4" i="21"/>
  <c r="AF5" i="20"/>
  <c r="AG5" i="20"/>
  <c r="AF6" i="20"/>
  <c r="AG6" i="20"/>
  <c r="AF7" i="20"/>
  <c r="AG7" i="20"/>
  <c r="AF8" i="20"/>
  <c r="AG8" i="20"/>
  <c r="AF9" i="20"/>
  <c r="AG9" i="20"/>
  <c r="AF10" i="20"/>
  <c r="AG10" i="20"/>
  <c r="AF11" i="20"/>
  <c r="AG11" i="20"/>
  <c r="AF12" i="20"/>
  <c r="AG12" i="20"/>
  <c r="AF13" i="20"/>
  <c r="AG13" i="20"/>
  <c r="AF14" i="20"/>
  <c r="AG14" i="20"/>
  <c r="AF15" i="20"/>
  <c r="AG15" i="20"/>
  <c r="AF16" i="20"/>
  <c r="AG16" i="20"/>
  <c r="AF17" i="20"/>
  <c r="AG17" i="20"/>
  <c r="AF18" i="20"/>
  <c r="AG18" i="20"/>
  <c r="AF19" i="20"/>
  <c r="AG19" i="20"/>
  <c r="AF20" i="20"/>
  <c r="AG20" i="20"/>
  <c r="AF21" i="20"/>
  <c r="AG21" i="20"/>
  <c r="AF22" i="20"/>
  <c r="AG22" i="20"/>
  <c r="AF23" i="20"/>
  <c r="AG23" i="20"/>
  <c r="AF24" i="20"/>
  <c r="AG24" i="20"/>
  <c r="AF25" i="20"/>
  <c r="AG25" i="20"/>
  <c r="AF26" i="20"/>
  <c r="AG26" i="20"/>
  <c r="AF27" i="20"/>
  <c r="AG27" i="20"/>
  <c r="AF28" i="20"/>
  <c r="AG28" i="20"/>
  <c r="AF29" i="20"/>
  <c r="AG29" i="20"/>
  <c r="AF30" i="20"/>
  <c r="AG30" i="20"/>
  <c r="AF31" i="20"/>
  <c r="AG31" i="20"/>
  <c r="AF32" i="20"/>
  <c r="AG32" i="20"/>
  <c r="AF33" i="20"/>
  <c r="AG33" i="20"/>
  <c r="AF34" i="20"/>
  <c r="AG34" i="20"/>
  <c r="AF35" i="20"/>
  <c r="AG35" i="20"/>
  <c r="AF36" i="20"/>
  <c r="AG36" i="20"/>
  <c r="AF37" i="20"/>
  <c r="AG37" i="20"/>
  <c r="AF38" i="20"/>
  <c r="AG38" i="20"/>
  <c r="AF39" i="20"/>
  <c r="AG39" i="20"/>
  <c r="AF40" i="20"/>
  <c r="AG40" i="20"/>
  <c r="AF41" i="20"/>
  <c r="AG41" i="20"/>
  <c r="AF42" i="20"/>
  <c r="AG42" i="20"/>
  <c r="AF43" i="20"/>
  <c r="AG43" i="20"/>
  <c r="AF44" i="20"/>
  <c r="AG44" i="20"/>
  <c r="AF45" i="20"/>
  <c r="AG45" i="20"/>
  <c r="AF46" i="20"/>
  <c r="AG46" i="20"/>
  <c r="AF47" i="20"/>
  <c r="AG47" i="20"/>
  <c r="AF48" i="20"/>
  <c r="AG48" i="20"/>
  <c r="AF49" i="20"/>
  <c r="AG49" i="20"/>
  <c r="AF50" i="20"/>
  <c r="AG50" i="20"/>
  <c r="AF51" i="20"/>
  <c r="AG51" i="20"/>
  <c r="AF52" i="20"/>
  <c r="AG52" i="20"/>
  <c r="AF53" i="20"/>
  <c r="AG53" i="20"/>
  <c r="AF54" i="20"/>
  <c r="AG54" i="20"/>
  <c r="AF55" i="20"/>
  <c r="AG55" i="20"/>
  <c r="AF56" i="20"/>
  <c r="AG56" i="20"/>
  <c r="AF57" i="20"/>
  <c r="AG57" i="20"/>
  <c r="AF58" i="20"/>
  <c r="AG58" i="20"/>
  <c r="AF59" i="20"/>
  <c r="AG59" i="20"/>
  <c r="AF60" i="20"/>
  <c r="AG60" i="20"/>
  <c r="AF61" i="20"/>
  <c r="AG61" i="20"/>
  <c r="AF62" i="20"/>
  <c r="AG62" i="20"/>
  <c r="AF63" i="20"/>
  <c r="AG63" i="20"/>
  <c r="AF64" i="20"/>
  <c r="AG64" i="20"/>
  <c r="AF65" i="20"/>
  <c r="AG65" i="20"/>
  <c r="AF66" i="20"/>
  <c r="AG66" i="20"/>
  <c r="AF67" i="20"/>
  <c r="AG67" i="20"/>
  <c r="AF68" i="20"/>
  <c r="AG68" i="20"/>
  <c r="AF69" i="20"/>
  <c r="AG69" i="20"/>
  <c r="AF70" i="20"/>
  <c r="AG70" i="20"/>
  <c r="AF71" i="20"/>
  <c r="AG71" i="20"/>
  <c r="AF72" i="20"/>
  <c r="AG72" i="20"/>
  <c r="AF73" i="20"/>
  <c r="AG73" i="20"/>
  <c r="AF74" i="20"/>
  <c r="AG74" i="20"/>
  <c r="AF75" i="20"/>
  <c r="AG75" i="20"/>
  <c r="AF76" i="20"/>
  <c r="AG76" i="20"/>
  <c r="AF77" i="20"/>
  <c r="AG77" i="20"/>
  <c r="AF78" i="20"/>
  <c r="AG78" i="20"/>
  <c r="AF79" i="20"/>
  <c r="AG79" i="20"/>
  <c r="AF80" i="20"/>
  <c r="AG80" i="20"/>
  <c r="AF81" i="20"/>
  <c r="AG81" i="20"/>
  <c r="AF82" i="20"/>
  <c r="AG82" i="20"/>
  <c r="AF83" i="20"/>
  <c r="AG83" i="20"/>
  <c r="AF84" i="20"/>
  <c r="AG84" i="20"/>
  <c r="AF85" i="20"/>
  <c r="AG85" i="20"/>
  <c r="AF86" i="20"/>
  <c r="AG86" i="20"/>
  <c r="AF87" i="20"/>
  <c r="AG87" i="20"/>
  <c r="AF88" i="20"/>
  <c r="AG88" i="20"/>
  <c r="AF89" i="20"/>
  <c r="AG89" i="20"/>
  <c r="AF90" i="20"/>
  <c r="AG90" i="20"/>
  <c r="AF91" i="20"/>
  <c r="AG91" i="20"/>
  <c r="AF92" i="20"/>
  <c r="AG92" i="20"/>
  <c r="AF93" i="20"/>
  <c r="AG93" i="20"/>
  <c r="AF94" i="20"/>
  <c r="AG94" i="20"/>
  <c r="AF95" i="20"/>
  <c r="AG95" i="20"/>
  <c r="AF96" i="20"/>
  <c r="AG96" i="20"/>
  <c r="AF97" i="20"/>
  <c r="AG97" i="20"/>
  <c r="AF98" i="20"/>
  <c r="AG98" i="20"/>
  <c r="AF99" i="20"/>
  <c r="AG99" i="20"/>
  <c r="AF100" i="20"/>
  <c r="AG100" i="20"/>
  <c r="AF101" i="20"/>
  <c r="AG101" i="20"/>
  <c r="AF102" i="20"/>
  <c r="AG102" i="20"/>
  <c r="AF103" i="20"/>
  <c r="AG103" i="20"/>
  <c r="AF104" i="20"/>
  <c r="AG104" i="20"/>
  <c r="AF105" i="20"/>
  <c r="AG105" i="20"/>
  <c r="AF106" i="20"/>
  <c r="AG106" i="20"/>
  <c r="AF107" i="20"/>
  <c r="AG107" i="20"/>
  <c r="AF108" i="20"/>
  <c r="AG108" i="20"/>
  <c r="AF109" i="20"/>
  <c r="AG109" i="20"/>
  <c r="AF110" i="20"/>
  <c r="AG110" i="20"/>
  <c r="AF111" i="20"/>
  <c r="AG111" i="20"/>
  <c r="AF112" i="20"/>
  <c r="AG112" i="20"/>
  <c r="AF113" i="20"/>
  <c r="AG113" i="20"/>
  <c r="AF114" i="20"/>
  <c r="AG114" i="20"/>
  <c r="AF115" i="20"/>
  <c r="AG115" i="20"/>
  <c r="AF116" i="20"/>
  <c r="AG116" i="20"/>
  <c r="AF117" i="20"/>
  <c r="AG117" i="20"/>
  <c r="AF118" i="20"/>
  <c r="AG118" i="20"/>
  <c r="AF119" i="20"/>
  <c r="AG119" i="20"/>
  <c r="AF120" i="20"/>
  <c r="AG120" i="20"/>
  <c r="AF121" i="20"/>
  <c r="AG121" i="20"/>
  <c r="AF122" i="20"/>
  <c r="AG122" i="20"/>
  <c r="AF123" i="20"/>
  <c r="AG123" i="20"/>
  <c r="AF124" i="20"/>
  <c r="AG124" i="20"/>
  <c r="AF125" i="20"/>
  <c r="AG125" i="20"/>
  <c r="AF126" i="20"/>
  <c r="AG126" i="20"/>
  <c r="AF127" i="20"/>
  <c r="AG127" i="20"/>
  <c r="AF128" i="20"/>
  <c r="AG128" i="20"/>
  <c r="AF129" i="20"/>
  <c r="AG129" i="20"/>
  <c r="AF130" i="20"/>
  <c r="AG130" i="20"/>
  <c r="AF131" i="20"/>
  <c r="AG131" i="20"/>
  <c r="AF132" i="20"/>
  <c r="AG132" i="20"/>
  <c r="AF133" i="20"/>
  <c r="AG133" i="20"/>
  <c r="AF134" i="20"/>
  <c r="AG134" i="20"/>
  <c r="AF135" i="20"/>
  <c r="AG135" i="20"/>
  <c r="AF136" i="20"/>
  <c r="AG136" i="20"/>
  <c r="AF137" i="20"/>
  <c r="AG137" i="20"/>
  <c r="AF138" i="20"/>
  <c r="AG138" i="20"/>
  <c r="AF139" i="20"/>
  <c r="AG139" i="20"/>
  <c r="AF140" i="20"/>
  <c r="AG140" i="20"/>
  <c r="AF141" i="20"/>
  <c r="AG141" i="20"/>
  <c r="AF142" i="20"/>
  <c r="AG142" i="20"/>
  <c r="AF143" i="20"/>
  <c r="AG143" i="20"/>
  <c r="AF144" i="20"/>
  <c r="AG144" i="20"/>
  <c r="AF145" i="20"/>
  <c r="AG145" i="20"/>
  <c r="AF146" i="20"/>
  <c r="AG146" i="20"/>
  <c r="AF147" i="20"/>
  <c r="AG147" i="20"/>
  <c r="AF148" i="20"/>
  <c r="AG148" i="20"/>
  <c r="AF149" i="20"/>
  <c r="AG149" i="20"/>
  <c r="AF150" i="20"/>
  <c r="AG150" i="20"/>
  <c r="AF151" i="20"/>
  <c r="AG151" i="20"/>
  <c r="AF152" i="20"/>
  <c r="AG152" i="20"/>
  <c r="AF153" i="20"/>
  <c r="AG153" i="20"/>
  <c r="AF154" i="20"/>
  <c r="AG154" i="20"/>
  <c r="AF155" i="20"/>
  <c r="AG155" i="20"/>
  <c r="AF156" i="20"/>
  <c r="AG156" i="20"/>
  <c r="AF157" i="20"/>
  <c r="AG157" i="20"/>
  <c r="AF158" i="20"/>
  <c r="AG158" i="20"/>
  <c r="AF159" i="20"/>
  <c r="AG159" i="20"/>
  <c r="AF160" i="20"/>
  <c r="AG160" i="20"/>
  <c r="AF161" i="20"/>
  <c r="AG161" i="20"/>
  <c r="AF162" i="20"/>
  <c r="AG162" i="20"/>
  <c r="AF163" i="20"/>
  <c r="AG163" i="20"/>
  <c r="AF164" i="20"/>
  <c r="AG164" i="20"/>
  <c r="AF165" i="20"/>
  <c r="AG165" i="20"/>
  <c r="AF166" i="20"/>
  <c r="AG166" i="20"/>
  <c r="AF167" i="20"/>
  <c r="AG167" i="20"/>
  <c r="AF168" i="20"/>
  <c r="AG168" i="20"/>
  <c r="AF169" i="20"/>
  <c r="AG169" i="20"/>
  <c r="AF170" i="20"/>
  <c r="AG170" i="20"/>
  <c r="AF171" i="20"/>
  <c r="AG171" i="20"/>
  <c r="AF172" i="20"/>
  <c r="AG172" i="20"/>
  <c r="AF173" i="20"/>
  <c r="AG173" i="20"/>
  <c r="AF174" i="20"/>
  <c r="AG174" i="20"/>
  <c r="AF175" i="20"/>
  <c r="AG175" i="20"/>
  <c r="AF176" i="20"/>
  <c r="AG176" i="20"/>
  <c r="AF177" i="20"/>
  <c r="AG177" i="20"/>
  <c r="AF178" i="20"/>
  <c r="AG178" i="20"/>
  <c r="AF179" i="20"/>
  <c r="AG179" i="20"/>
  <c r="AF180" i="20"/>
  <c r="AG180" i="20"/>
  <c r="AF181" i="20"/>
  <c r="AG181" i="20"/>
  <c r="AF182" i="20"/>
  <c r="AG182" i="20"/>
  <c r="AF183" i="20"/>
  <c r="AG183" i="20"/>
  <c r="AF184" i="20"/>
  <c r="AG184" i="20"/>
  <c r="AF185" i="20"/>
  <c r="AG185" i="20"/>
  <c r="AF186" i="20"/>
  <c r="AG186" i="20"/>
  <c r="AF187" i="20"/>
  <c r="AG187" i="20"/>
  <c r="AF188" i="20"/>
  <c r="AG188" i="20"/>
  <c r="AF189" i="20"/>
  <c r="AG189" i="20"/>
  <c r="AF190" i="20"/>
  <c r="AG190" i="20"/>
  <c r="AF191" i="20"/>
  <c r="AG191" i="20"/>
  <c r="AF192" i="20"/>
  <c r="AG192" i="20"/>
  <c r="AF193" i="20"/>
  <c r="AG193" i="20"/>
  <c r="AF194" i="20"/>
  <c r="AG194" i="20"/>
  <c r="AF195" i="20"/>
  <c r="AG195" i="20"/>
  <c r="AF196" i="20"/>
  <c r="AG196" i="20"/>
  <c r="AF197" i="20"/>
  <c r="AG197" i="20"/>
  <c r="AF198" i="20"/>
  <c r="AG198" i="20"/>
  <c r="AF199" i="20"/>
  <c r="AG199" i="20"/>
  <c r="AF200" i="20"/>
  <c r="AG200" i="20"/>
  <c r="AF201" i="20"/>
  <c r="AG201" i="20"/>
  <c r="AF202" i="20"/>
  <c r="AG202" i="20"/>
  <c r="AF203" i="20"/>
  <c r="AG203" i="20"/>
  <c r="AF204" i="20"/>
  <c r="AG204" i="20"/>
  <c r="AF205" i="20"/>
  <c r="AG205" i="20"/>
  <c r="AF206" i="20"/>
  <c r="AG206" i="20"/>
  <c r="AF207" i="20"/>
  <c r="AG207" i="20"/>
  <c r="AF208" i="20"/>
  <c r="AG208" i="20"/>
  <c r="AF209" i="20"/>
  <c r="AG209" i="20"/>
  <c r="AF210" i="20"/>
  <c r="AG210" i="20"/>
  <c r="AF211" i="20"/>
  <c r="AG211" i="20"/>
  <c r="AF212" i="20"/>
  <c r="AG212" i="20"/>
  <c r="AF213" i="20"/>
  <c r="AG213" i="20"/>
  <c r="AF214" i="20"/>
  <c r="AG214" i="20"/>
  <c r="AF215" i="20"/>
  <c r="AG215" i="20"/>
  <c r="AF216" i="20"/>
  <c r="AG216" i="20"/>
  <c r="AF217" i="20"/>
  <c r="AG217" i="20"/>
  <c r="AG4" i="20"/>
  <c r="AF4" i="20"/>
  <c r="AF5" i="19"/>
  <c r="AG5" i="19"/>
  <c r="AF6" i="19"/>
  <c r="AG6" i="19"/>
  <c r="AF7" i="19"/>
  <c r="AG7" i="19"/>
  <c r="AF8" i="19"/>
  <c r="AG8" i="19"/>
  <c r="AF9" i="19"/>
  <c r="AG9" i="19"/>
  <c r="AF10" i="19"/>
  <c r="AG10" i="19"/>
  <c r="AF11" i="19"/>
  <c r="AG11" i="19"/>
  <c r="AF12" i="19"/>
  <c r="AG12" i="19"/>
  <c r="AF13" i="19"/>
  <c r="AG13" i="19"/>
  <c r="AF14" i="19"/>
  <c r="AG14" i="19"/>
  <c r="AF15" i="19"/>
  <c r="AG15" i="19"/>
  <c r="AF16" i="19"/>
  <c r="AG16" i="19"/>
  <c r="AF17" i="19"/>
  <c r="AG17" i="19"/>
  <c r="AF18" i="19"/>
  <c r="AG18" i="19"/>
  <c r="AF19" i="19"/>
  <c r="AG19" i="19"/>
  <c r="AF20" i="19"/>
  <c r="AG20" i="19"/>
  <c r="AF21" i="19"/>
  <c r="AG21" i="19"/>
  <c r="AF22" i="19"/>
  <c r="AG22" i="19"/>
  <c r="AF23" i="19"/>
  <c r="AG23" i="19"/>
  <c r="AF24" i="19"/>
  <c r="AG24" i="19"/>
  <c r="AF25" i="19"/>
  <c r="AG25" i="19"/>
  <c r="AF26" i="19"/>
  <c r="AG26" i="19"/>
  <c r="AF27" i="19"/>
  <c r="AG27" i="19"/>
  <c r="AF28" i="19"/>
  <c r="AG28" i="19"/>
  <c r="AF29" i="19"/>
  <c r="AG29" i="19"/>
  <c r="AF30" i="19"/>
  <c r="AG30" i="19"/>
  <c r="AF31" i="19"/>
  <c r="AG31" i="19"/>
  <c r="AF32" i="19"/>
  <c r="AG32" i="19"/>
  <c r="AF33" i="19"/>
  <c r="AG33" i="19"/>
  <c r="AF34" i="19"/>
  <c r="AG34" i="19"/>
  <c r="AF35" i="19"/>
  <c r="AG35" i="19"/>
  <c r="AF36" i="19"/>
  <c r="AG36" i="19"/>
  <c r="AF37" i="19"/>
  <c r="AG37" i="19"/>
  <c r="AF38" i="19"/>
  <c r="AG38" i="19"/>
  <c r="AF39" i="19"/>
  <c r="AG39" i="19"/>
  <c r="AF40" i="19"/>
  <c r="AG40" i="19"/>
  <c r="AF41" i="19"/>
  <c r="AG41" i="19"/>
  <c r="AF42" i="19"/>
  <c r="AG42" i="19"/>
  <c r="AF43" i="19"/>
  <c r="AG43" i="19"/>
  <c r="AF44" i="19"/>
  <c r="AG44" i="19"/>
  <c r="AF45" i="19"/>
  <c r="AG45" i="19"/>
  <c r="AF46" i="19"/>
  <c r="AG46" i="19"/>
  <c r="AF47" i="19"/>
  <c r="AG47" i="19"/>
  <c r="AF48" i="19"/>
  <c r="AG48" i="19"/>
  <c r="AF49" i="19"/>
  <c r="AG49" i="19"/>
  <c r="AF50" i="19"/>
  <c r="AG50" i="19"/>
  <c r="AF51" i="19"/>
  <c r="AG51" i="19"/>
  <c r="AF52" i="19"/>
  <c r="AG52" i="19"/>
  <c r="AF53" i="19"/>
  <c r="AG53" i="19"/>
  <c r="AF54" i="19"/>
  <c r="AG54" i="19"/>
  <c r="AF55" i="19"/>
  <c r="AG55" i="19"/>
  <c r="AF56" i="19"/>
  <c r="AG56" i="19"/>
  <c r="AF57" i="19"/>
  <c r="AG57" i="19"/>
  <c r="AF58" i="19"/>
  <c r="AG58" i="19"/>
  <c r="AF59" i="19"/>
  <c r="AG59" i="19"/>
  <c r="AF60" i="19"/>
  <c r="AG60" i="19"/>
  <c r="AF61" i="19"/>
  <c r="AG61" i="19"/>
  <c r="AF62" i="19"/>
  <c r="AG62" i="19"/>
  <c r="AF63" i="19"/>
  <c r="AG63" i="19"/>
  <c r="AF64" i="19"/>
  <c r="AG64" i="19"/>
  <c r="AF65" i="19"/>
  <c r="AG65" i="19"/>
  <c r="AF66" i="19"/>
  <c r="AG66" i="19"/>
  <c r="AF67" i="19"/>
  <c r="AG67" i="19"/>
  <c r="AF68" i="19"/>
  <c r="AG68" i="19"/>
  <c r="AF69" i="19"/>
  <c r="AG69" i="19"/>
  <c r="AF70" i="19"/>
  <c r="AG70" i="19"/>
  <c r="AF71" i="19"/>
  <c r="AG71" i="19"/>
  <c r="AF72" i="19"/>
  <c r="AG72" i="19"/>
  <c r="AF73" i="19"/>
  <c r="AG73" i="19"/>
  <c r="AF74" i="19"/>
  <c r="AG74" i="19"/>
  <c r="AF75" i="19"/>
  <c r="AG75" i="19"/>
  <c r="AF76" i="19"/>
  <c r="AG76" i="19"/>
  <c r="AF77" i="19"/>
  <c r="AG77" i="19"/>
  <c r="AF78" i="19"/>
  <c r="AG78" i="19"/>
  <c r="AF79" i="19"/>
  <c r="AG79" i="19"/>
  <c r="AF80" i="19"/>
  <c r="AG80" i="19"/>
  <c r="AF81" i="19"/>
  <c r="AG81" i="19"/>
  <c r="AF82" i="19"/>
  <c r="AG82" i="19"/>
  <c r="AF83" i="19"/>
  <c r="AG83" i="19"/>
  <c r="AF84" i="19"/>
  <c r="AG84" i="19"/>
  <c r="AF85" i="19"/>
  <c r="AG85" i="19"/>
  <c r="AF86" i="19"/>
  <c r="AG86" i="19"/>
  <c r="AF87" i="19"/>
  <c r="AG87" i="19"/>
  <c r="AF88" i="19"/>
  <c r="AG88" i="19"/>
  <c r="AF89" i="19"/>
  <c r="AG89" i="19"/>
  <c r="AF90" i="19"/>
  <c r="AG90" i="19"/>
  <c r="AF91" i="19"/>
  <c r="AG91" i="19"/>
  <c r="AF92" i="19"/>
  <c r="AG92" i="19"/>
  <c r="AF93" i="19"/>
  <c r="AG93" i="19"/>
  <c r="AF94" i="19"/>
  <c r="AG94" i="19"/>
  <c r="AF95" i="19"/>
  <c r="AG95" i="19"/>
  <c r="AF96" i="19"/>
  <c r="AG96" i="19"/>
  <c r="AF97" i="19"/>
  <c r="AG97" i="19"/>
  <c r="AF98" i="19"/>
  <c r="AG98" i="19"/>
  <c r="AF99" i="19"/>
  <c r="AG99" i="19"/>
  <c r="AF100" i="19"/>
  <c r="AG100" i="19"/>
  <c r="AF101" i="19"/>
  <c r="AG101" i="19"/>
  <c r="AF102" i="19"/>
  <c r="AG102" i="19"/>
  <c r="AF103" i="19"/>
  <c r="AG103" i="19"/>
  <c r="AF104" i="19"/>
  <c r="AG104" i="19"/>
  <c r="AF105" i="19"/>
  <c r="AG105" i="19"/>
  <c r="AF106" i="19"/>
  <c r="AG106" i="19"/>
  <c r="AF107" i="19"/>
  <c r="AG107" i="19"/>
  <c r="AF108" i="19"/>
  <c r="AG108" i="19"/>
  <c r="AF109" i="19"/>
  <c r="AG109" i="19"/>
  <c r="AF110" i="19"/>
  <c r="AG110" i="19"/>
  <c r="AF111" i="19"/>
  <c r="AG111" i="19"/>
  <c r="AF112" i="19"/>
  <c r="AG112" i="19"/>
  <c r="AF113" i="19"/>
  <c r="AG113" i="19"/>
  <c r="AF114" i="19"/>
  <c r="AG114" i="19"/>
  <c r="AF115" i="19"/>
  <c r="AG115" i="19"/>
  <c r="AF116" i="19"/>
  <c r="AG116" i="19"/>
  <c r="AF117" i="19"/>
  <c r="AG117" i="19"/>
  <c r="AF118" i="19"/>
  <c r="AG118" i="19"/>
  <c r="AF119" i="19"/>
  <c r="AG119" i="19"/>
  <c r="AF120" i="19"/>
  <c r="AG120" i="19"/>
  <c r="AF121" i="19"/>
  <c r="AG121" i="19"/>
  <c r="AF122" i="19"/>
  <c r="AG122" i="19"/>
  <c r="AF123" i="19"/>
  <c r="AG123" i="19"/>
  <c r="AF124" i="19"/>
  <c r="AG124" i="19"/>
  <c r="AF125" i="19"/>
  <c r="AG125" i="19"/>
  <c r="AF126" i="19"/>
  <c r="AG126" i="19"/>
  <c r="AF127" i="19"/>
  <c r="AG127" i="19"/>
  <c r="AF128" i="19"/>
  <c r="AG128" i="19"/>
  <c r="AF129" i="19"/>
  <c r="AG129" i="19"/>
  <c r="AF130" i="19"/>
  <c r="AG130" i="19"/>
  <c r="AF131" i="19"/>
  <c r="AG131" i="19"/>
  <c r="AF132" i="19"/>
  <c r="AG132" i="19"/>
  <c r="AF133" i="19"/>
  <c r="AG133" i="19"/>
  <c r="AF134" i="19"/>
  <c r="AG134" i="19"/>
  <c r="AF135" i="19"/>
  <c r="AG135" i="19"/>
  <c r="AF136" i="19"/>
  <c r="AG136" i="19"/>
  <c r="AF137" i="19"/>
  <c r="AG137" i="19"/>
  <c r="AF138" i="19"/>
  <c r="AG138" i="19"/>
  <c r="AF139" i="19"/>
  <c r="AG139" i="19"/>
  <c r="AF140" i="19"/>
  <c r="AG140" i="19"/>
  <c r="AF141" i="19"/>
  <c r="AG141" i="19"/>
  <c r="AF142" i="19"/>
  <c r="AG142" i="19"/>
  <c r="AF143" i="19"/>
  <c r="AG143" i="19"/>
  <c r="AF144" i="19"/>
  <c r="AG144" i="19"/>
  <c r="AF145" i="19"/>
  <c r="AG145" i="19"/>
  <c r="AF146" i="19"/>
  <c r="AG146" i="19"/>
  <c r="AF147" i="19"/>
  <c r="AG147" i="19"/>
  <c r="AF148" i="19"/>
  <c r="AG148" i="19"/>
  <c r="AF149" i="19"/>
  <c r="AG149" i="19"/>
  <c r="AF150" i="19"/>
  <c r="AG150" i="19"/>
  <c r="AF151" i="19"/>
  <c r="AG151" i="19"/>
  <c r="AF152" i="19"/>
  <c r="AG152" i="19"/>
  <c r="AF153" i="19"/>
  <c r="AG153" i="19"/>
  <c r="AF154" i="19"/>
  <c r="AG154" i="19"/>
  <c r="AF155" i="19"/>
  <c r="AG155" i="19"/>
  <c r="AF156" i="19"/>
  <c r="AG156" i="19"/>
  <c r="AF157" i="19"/>
  <c r="AG157" i="19"/>
  <c r="AF158" i="19"/>
  <c r="AG158" i="19"/>
  <c r="AF159" i="19"/>
  <c r="AG159" i="19"/>
  <c r="AF160" i="19"/>
  <c r="AG160" i="19"/>
  <c r="AF161" i="19"/>
  <c r="AG161" i="19"/>
  <c r="AF162" i="19"/>
  <c r="AG162" i="19"/>
  <c r="AF163" i="19"/>
  <c r="AG163" i="19"/>
  <c r="AF164" i="19"/>
  <c r="AG164" i="19"/>
  <c r="AF165" i="19"/>
  <c r="AG165" i="19"/>
  <c r="AF166" i="19"/>
  <c r="AG166" i="19"/>
  <c r="AF167" i="19"/>
  <c r="AG167" i="19"/>
  <c r="AF168" i="19"/>
  <c r="AG168" i="19"/>
  <c r="AF169" i="19"/>
  <c r="AG169" i="19"/>
  <c r="AF170" i="19"/>
  <c r="AG170" i="19"/>
  <c r="AF171" i="19"/>
  <c r="AG171" i="19"/>
  <c r="AF172" i="19"/>
  <c r="AG172" i="19"/>
  <c r="AF173" i="19"/>
  <c r="AG173" i="19"/>
  <c r="AF174" i="19"/>
  <c r="AG174" i="19"/>
  <c r="AF175" i="19"/>
  <c r="AG175" i="19"/>
  <c r="AF176" i="19"/>
  <c r="AG176" i="19"/>
  <c r="AF177" i="19"/>
  <c r="AG177" i="19"/>
  <c r="AF178" i="19"/>
  <c r="AG178" i="19"/>
  <c r="AF179" i="19"/>
  <c r="AG179" i="19"/>
  <c r="AF180" i="19"/>
  <c r="AG180" i="19"/>
  <c r="AF181" i="19"/>
  <c r="AG181" i="19"/>
  <c r="AF182" i="19"/>
  <c r="AG182" i="19"/>
  <c r="AF183" i="19"/>
  <c r="AG183" i="19"/>
  <c r="AF184" i="19"/>
  <c r="AG184" i="19"/>
  <c r="AF185" i="19"/>
  <c r="AG185" i="19"/>
  <c r="AF186" i="19"/>
  <c r="AG186" i="19"/>
  <c r="AF187" i="19"/>
  <c r="AG187" i="19"/>
  <c r="AF188" i="19"/>
  <c r="AG188" i="19"/>
  <c r="AF189" i="19"/>
  <c r="AG189" i="19"/>
  <c r="AF190" i="19"/>
  <c r="AG190" i="19"/>
  <c r="AF191" i="19"/>
  <c r="AG191" i="19"/>
  <c r="AF192" i="19"/>
  <c r="AG192" i="19"/>
  <c r="AF193" i="19"/>
  <c r="AG193" i="19"/>
  <c r="AF194" i="19"/>
  <c r="AG194" i="19"/>
  <c r="AF195" i="19"/>
  <c r="AG195" i="19"/>
  <c r="AF196" i="19"/>
  <c r="AG196" i="19"/>
  <c r="AF197" i="19"/>
  <c r="AG197" i="19"/>
  <c r="AF198" i="19"/>
  <c r="AG198" i="19"/>
  <c r="AF199" i="19"/>
  <c r="AG199" i="19"/>
  <c r="AF200" i="19"/>
  <c r="AG200" i="19"/>
  <c r="AF201" i="19"/>
  <c r="AG201" i="19"/>
  <c r="AF202" i="19"/>
  <c r="AG202" i="19"/>
  <c r="AF203" i="19"/>
  <c r="AG203" i="19"/>
  <c r="AF204" i="19"/>
  <c r="AG204" i="19"/>
  <c r="AF205" i="19"/>
  <c r="AG205" i="19"/>
  <c r="AF206" i="19"/>
  <c r="AG206" i="19"/>
  <c r="AF207" i="19"/>
  <c r="AG207" i="19"/>
  <c r="AF208" i="19"/>
  <c r="AG208" i="19"/>
  <c r="AF209" i="19"/>
  <c r="AG209" i="19"/>
  <c r="AF210" i="19"/>
  <c r="AG210" i="19"/>
  <c r="AF211" i="19"/>
  <c r="AG211" i="19"/>
  <c r="AF212" i="19"/>
  <c r="AG212" i="19"/>
  <c r="AF213" i="19"/>
  <c r="AG213" i="19"/>
  <c r="AF214" i="19"/>
  <c r="AG214" i="19"/>
  <c r="AF215" i="19"/>
  <c r="AG215" i="19"/>
  <c r="AF216" i="19"/>
  <c r="AG216" i="19"/>
  <c r="AG4" i="19"/>
  <c r="AF4" i="19"/>
  <c r="AF5" i="18"/>
  <c r="AG5" i="18"/>
  <c r="AF6" i="18"/>
  <c r="AG6" i="18"/>
  <c r="AF7" i="18"/>
  <c r="AG7" i="18"/>
  <c r="AF8" i="18"/>
  <c r="AG8" i="18"/>
  <c r="AF9" i="18"/>
  <c r="AG9" i="18"/>
  <c r="AF10" i="18"/>
  <c r="AG10" i="18"/>
  <c r="AF11" i="18"/>
  <c r="AG11" i="18"/>
  <c r="AF12" i="18"/>
  <c r="AG12" i="18"/>
  <c r="AF13" i="18"/>
  <c r="AG13" i="18"/>
  <c r="AF14" i="18"/>
  <c r="AG14" i="18"/>
  <c r="AF15" i="18"/>
  <c r="AG15" i="18"/>
  <c r="AF16" i="18"/>
  <c r="AG16" i="18"/>
  <c r="AF17" i="18"/>
  <c r="AG17" i="18"/>
  <c r="AF18" i="18"/>
  <c r="AG18" i="18"/>
  <c r="AF19" i="18"/>
  <c r="AG19" i="18"/>
  <c r="AF20" i="18"/>
  <c r="AG20" i="18"/>
  <c r="AF21" i="18"/>
  <c r="AG21" i="18"/>
  <c r="AF22" i="18"/>
  <c r="AG22" i="18"/>
  <c r="AF23" i="18"/>
  <c r="AG23" i="18"/>
  <c r="AF24" i="18"/>
  <c r="AG24" i="18"/>
  <c r="AF25" i="18"/>
  <c r="AG25" i="18"/>
  <c r="AF26" i="18"/>
  <c r="AG26" i="18"/>
  <c r="AF27" i="18"/>
  <c r="AG27" i="18"/>
  <c r="AF28" i="18"/>
  <c r="AG28" i="18"/>
  <c r="AF29" i="18"/>
  <c r="AG29" i="18"/>
  <c r="AF30" i="18"/>
  <c r="AG30" i="18"/>
  <c r="AF31" i="18"/>
  <c r="AG31" i="18"/>
  <c r="AF32" i="18"/>
  <c r="AG32" i="18"/>
  <c r="AF33" i="18"/>
  <c r="AG33" i="18"/>
  <c r="AF34" i="18"/>
  <c r="AG34" i="18"/>
  <c r="AF35" i="18"/>
  <c r="AG35" i="18"/>
  <c r="AF36" i="18"/>
  <c r="AG36" i="18"/>
  <c r="AF37" i="18"/>
  <c r="AG37" i="18"/>
  <c r="AF38" i="18"/>
  <c r="AG38" i="18"/>
  <c r="AF39" i="18"/>
  <c r="AG39" i="18"/>
  <c r="AF40" i="18"/>
  <c r="AG40" i="18"/>
  <c r="AF41" i="18"/>
  <c r="AG41" i="18"/>
  <c r="AF42" i="18"/>
  <c r="AG42" i="18"/>
  <c r="AF43" i="18"/>
  <c r="AG43" i="18"/>
  <c r="AF44" i="18"/>
  <c r="AG44" i="18"/>
  <c r="AF45" i="18"/>
  <c r="AG45" i="18"/>
  <c r="AF46" i="18"/>
  <c r="AG46" i="18"/>
  <c r="AF47" i="18"/>
  <c r="AG47" i="18"/>
  <c r="AF48" i="18"/>
  <c r="AG48" i="18"/>
  <c r="AF49" i="18"/>
  <c r="AG49" i="18"/>
  <c r="AF50" i="18"/>
  <c r="AG50" i="18"/>
  <c r="AF51" i="18"/>
  <c r="AG51" i="18"/>
  <c r="AF52" i="18"/>
  <c r="AG52" i="18"/>
  <c r="AF53" i="18"/>
  <c r="AG53" i="18"/>
  <c r="AF54" i="18"/>
  <c r="AG54" i="18"/>
  <c r="AF55" i="18"/>
  <c r="AG55" i="18"/>
  <c r="AF56" i="18"/>
  <c r="AG56" i="18"/>
  <c r="AF57" i="18"/>
  <c r="AG57" i="18"/>
  <c r="AF58" i="18"/>
  <c r="AG58" i="18"/>
  <c r="AF59" i="18"/>
  <c r="AG59" i="18"/>
  <c r="AF60" i="18"/>
  <c r="AG60" i="18"/>
  <c r="AF61" i="18"/>
  <c r="AG61" i="18"/>
  <c r="AF62" i="18"/>
  <c r="AG62" i="18"/>
  <c r="AF63" i="18"/>
  <c r="AG63" i="18"/>
  <c r="AF64" i="18"/>
  <c r="AG64" i="18"/>
  <c r="AF65" i="18"/>
  <c r="AG65" i="18"/>
  <c r="AF66" i="18"/>
  <c r="AG66" i="18"/>
  <c r="AF67" i="18"/>
  <c r="AG67" i="18"/>
  <c r="AF68" i="18"/>
  <c r="AG68" i="18"/>
  <c r="AF69" i="18"/>
  <c r="AG69" i="18"/>
  <c r="AF70" i="18"/>
  <c r="AG70" i="18"/>
  <c r="AF71" i="18"/>
  <c r="AG71" i="18"/>
  <c r="AF72" i="18"/>
  <c r="AG72" i="18"/>
  <c r="AF73" i="18"/>
  <c r="AG73" i="18"/>
  <c r="AF74" i="18"/>
  <c r="AG74" i="18"/>
  <c r="AF75" i="18"/>
  <c r="AG75" i="18"/>
  <c r="AF76" i="18"/>
  <c r="AG76" i="18"/>
  <c r="AF77" i="18"/>
  <c r="AG77" i="18"/>
  <c r="AF78" i="18"/>
  <c r="AG78" i="18"/>
  <c r="AF79" i="18"/>
  <c r="AG79" i="18"/>
  <c r="AF80" i="18"/>
  <c r="AG80" i="18"/>
  <c r="AF81" i="18"/>
  <c r="AG81" i="18"/>
  <c r="AF82" i="18"/>
  <c r="AG82" i="18"/>
  <c r="AF83" i="18"/>
  <c r="AG83" i="18"/>
  <c r="AF84" i="18"/>
  <c r="AG84" i="18"/>
  <c r="AF85" i="18"/>
  <c r="AG85" i="18"/>
  <c r="AF86" i="18"/>
  <c r="AG86" i="18"/>
  <c r="AF87" i="18"/>
  <c r="AG87" i="18"/>
  <c r="AF88" i="18"/>
  <c r="AG88" i="18"/>
  <c r="AF89" i="18"/>
  <c r="AG89" i="18"/>
  <c r="AF90" i="18"/>
  <c r="AG90" i="18"/>
  <c r="AF91" i="18"/>
  <c r="AG91" i="18"/>
  <c r="AF92" i="18"/>
  <c r="AG92" i="18"/>
  <c r="AF93" i="18"/>
  <c r="AG93" i="18"/>
  <c r="AF94" i="18"/>
  <c r="AG94" i="18"/>
  <c r="AF95" i="18"/>
  <c r="AG95" i="18"/>
  <c r="AF96" i="18"/>
  <c r="AG96" i="18"/>
  <c r="AF97" i="18"/>
  <c r="AG97" i="18"/>
  <c r="AF98" i="18"/>
  <c r="AG98" i="18"/>
  <c r="AF99" i="18"/>
  <c r="AG99" i="18"/>
  <c r="AF100" i="18"/>
  <c r="AG100" i="18"/>
  <c r="AF101" i="18"/>
  <c r="AG101" i="18"/>
  <c r="AF102" i="18"/>
  <c r="AG102" i="18"/>
  <c r="AF103" i="18"/>
  <c r="AG103" i="18"/>
  <c r="AF104" i="18"/>
  <c r="AG104" i="18"/>
  <c r="AF105" i="18"/>
  <c r="AG105" i="18"/>
  <c r="AF106" i="18"/>
  <c r="AG106" i="18"/>
  <c r="AF107" i="18"/>
  <c r="AG107" i="18"/>
  <c r="AF108" i="18"/>
  <c r="AG108" i="18"/>
  <c r="AF109" i="18"/>
  <c r="AG109" i="18"/>
  <c r="AF110" i="18"/>
  <c r="AG110" i="18"/>
  <c r="AF111" i="18"/>
  <c r="AG111" i="18"/>
  <c r="AF112" i="18"/>
  <c r="AG112" i="18"/>
  <c r="AF113" i="18"/>
  <c r="AG113" i="18"/>
  <c r="AF114" i="18"/>
  <c r="AG114" i="18"/>
  <c r="AF115" i="18"/>
  <c r="AG115" i="18"/>
  <c r="AF116" i="18"/>
  <c r="AG116" i="18"/>
  <c r="AF117" i="18"/>
  <c r="AG117" i="18"/>
  <c r="AF118" i="18"/>
  <c r="AG118" i="18"/>
  <c r="AF119" i="18"/>
  <c r="AG119" i="18"/>
  <c r="AF120" i="18"/>
  <c r="AG120" i="18"/>
  <c r="AF121" i="18"/>
  <c r="AG121" i="18"/>
  <c r="AF122" i="18"/>
  <c r="AG122" i="18"/>
  <c r="AF123" i="18"/>
  <c r="AG123" i="18"/>
  <c r="AF124" i="18"/>
  <c r="AG124" i="18"/>
  <c r="AF125" i="18"/>
  <c r="AG125" i="18"/>
  <c r="AF126" i="18"/>
  <c r="AG126" i="18"/>
  <c r="AF127" i="18"/>
  <c r="AG127" i="18"/>
  <c r="AF128" i="18"/>
  <c r="AG128" i="18"/>
  <c r="AF129" i="18"/>
  <c r="AG129" i="18"/>
  <c r="AF130" i="18"/>
  <c r="AG130" i="18"/>
  <c r="AF131" i="18"/>
  <c r="AG131" i="18"/>
  <c r="AF132" i="18"/>
  <c r="AG132" i="18"/>
  <c r="AF133" i="18"/>
  <c r="AG133" i="18"/>
  <c r="AF134" i="18"/>
  <c r="AG134" i="18"/>
  <c r="AF135" i="18"/>
  <c r="AG135" i="18"/>
  <c r="AF136" i="18"/>
  <c r="AG136" i="18"/>
  <c r="AF137" i="18"/>
  <c r="AG137" i="18"/>
  <c r="AF138" i="18"/>
  <c r="AG138" i="18"/>
  <c r="AF139" i="18"/>
  <c r="AG139" i="18"/>
  <c r="AF140" i="18"/>
  <c r="AG140" i="18"/>
  <c r="AF141" i="18"/>
  <c r="AG141" i="18"/>
  <c r="AF142" i="18"/>
  <c r="AG142" i="18"/>
  <c r="AF143" i="18"/>
  <c r="AG143" i="18"/>
  <c r="AF144" i="18"/>
  <c r="AG144" i="18"/>
  <c r="AF145" i="18"/>
  <c r="AG145" i="18"/>
  <c r="AF146" i="18"/>
  <c r="AG146" i="18"/>
  <c r="AF147" i="18"/>
  <c r="AG147" i="18"/>
  <c r="AF148" i="18"/>
  <c r="AG148" i="18"/>
  <c r="AF149" i="18"/>
  <c r="AG149" i="18"/>
  <c r="AF150" i="18"/>
  <c r="AG150" i="18"/>
  <c r="AF151" i="18"/>
  <c r="AG151" i="18"/>
  <c r="AF152" i="18"/>
  <c r="AG152" i="18"/>
  <c r="AF153" i="18"/>
  <c r="AG153" i="18"/>
  <c r="AF154" i="18"/>
  <c r="AG154" i="18"/>
  <c r="AF155" i="18"/>
  <c r="AG155" i="18"/>
  <c r="AF156" i="18"/>
  <c r="AG156" i="18"/>
  <c r="AF157" i="18"/>
  <c r="AG157" i="18"/>
  <c r="AF158" i="18"/>
  <c r="AG158" i="18"/>
  <c r="AF159" i="18"/>
  <c r="AG159" i="18"/>
  <c r="AF160" i="18"/>
  <c r="AG160" i="18"/>
  <c r="AF161" i="18"/>
  <c r="AG161" i="18"/>
  <c r="AF162" i="18"/>
  <c r="AG162" i="18"/>
  <c r="AF163" i="18"/>
  <c r="AG163" i="18"/>
  <c r="AF164" i="18"/>
  <c r="AG164" i="18"/>
  <c r="AF165" i="18"/>
  <c r="AG165" i="18"/>
  <c r="AF166" i="18"/>
  <c r="AG166" i="18"/>
  <c r="AF167" i="18"/>
  <c r="AG167" i="18"/>
  <c r="AF168" i="18"/>
  <c r="AG168" i="18"/>
  <c r="AF169" i="18"/>
  <c r="AG169" i="18"/>
  <c r="AF170" i="18"/>
  <c r="AG170" i="18"/>
  <c r="AF171" i="18"/>
  <c r="AG171" i="18"/>
  <c r="AF172" i="18"/>
  <c r="AG172" i="18"/>
  <c r="AF173" i="18"/>
  <c r="AG173" i="18"/>
  <c r="AF174" i="18"/>
  <c r="AG174" i="18"/>
  <c r="AF175" i="18"/>
  <c r="AG175" i="18"/>
  <c r="AF176" i="18"/>
  <c r="AG176" i="18"/>
  <c r="AF177" i="18"/>
  <c r="AG177" i="18"/>
  <c r="AF178" i="18"/>
  <c r="AG178" i="18"/>
  <c r="AF179" i="18"/>
  <c r="AG179" i="18"/>
  <c r="AF180" i="18"/>
  <c r="AG180" i="18"/>
  <c r="AF181" i="18"/>
  <c r="AG181" i="18"/>
  <c r="AF182" i="18"/>
  <c r="AG182" i="18"/>
  <c r="AF183" i="18"/>
  <c r="AG183" i="18"/>
  <c r="AF184" i="18"/>
  <c r="AG184" i="18"/>
  <c r="AF185" i="18"/>
  <c r="AG185" i="18"/>
  <c r="AF186" i="18"/>
  <c r="AG186" i="18"/>
  <c r="AF187" i="18"/>
  <c r="AG187" i="18"/>
  <c r="AF188" i="18"/>
  <c r="AG188" i="18"/>
  <c r="AF189" i="18"/>
  <c r="AG189" i="18"/>
  <c r="AF190" i="18"/>
  <c r="AG190" i="18"/>
  <c r="AF191" i="18"/>
  <c r="AG191" i="18"/>
  <c r="AF192" i="18"/>
  <c r="AG192" i="18"/>
  <c r="AF193" i="18"/>
  <c r="AG193" i="18"/>
  <c r="AF194" i="18"/>
  <c r="AG194" i="18"/>
  <c r="AF195" i="18"/>
  <c r="AG195" i="18"/>
  <c r="AF196" i="18"/>
  <c r="AG196" i="18"/>
  <c r="AF197" i="18"/>
  <c r="AG197" i="18"/>
  <c r="AF198" i="18"/>
  <c r="AG198" i="18"/>
  <c r="AF199" i="18"/>
  <c r="AG199" i="18"/>
  <c r="AF200" i="18"/>
  <c r="AG200" i="18"/>
  <c r="AF201" i="18"/>
  <c r="AG201" i="18"/>
  <c r="AF202" i="18"/>
  <c r="AG202" i="18"/>
  <c r="AF203" i="18"/>
  <c r="AG203" i="18"/>
  <c r="AF204" i="18"/>
  <c r="AG204" i="18"/>
  <c r="AF205" i="18"/>
  <c r="AG205" i="18"/>
  <c r="AF206" i="18"/>
  <c r="AG206" i="18"/>
  <c r="AF207" i="18"/>
  <c r="AG207" i="18"/>
  <c r="AF208" i="18"/>
  <c r="AG208" i="18"/>
  <c r="AF209" i="18"/>
  <c r="AG209" i="18"/>
  <c r="AF210" i="18"/>
  <c r="AG210" i="18"/>
  <c r="AF211" i="18"/>
  <c r="AG211" i="18"/>
  <c r="AF212" i="18"/>
  <c r="AG212" i="18"/>
  <c r="AF213" i="18"/>
  <c r="AG213" i="18"/>
  <c r="AF214" i="18"/>
  <c r="AG214" i="18"/>
  <c r="AF215" i="18"/>
  <c r="AG215" i="18"/>
  <c r="AF216" i="18"/>
  <c r="AG216" i="18"/>
  <c r="AF217" i="18"/>
  <c r="AG217" i="18"/>
  <c r="AF218" i="18"/>
  <c r="AG218" i="18"/>
  <c r="AF219" i="18"/>
  <c r="AG219" i="18"/>
  <c r="AG4" i="18"/>
  <c r="AF4" i="18"/>
  <c r="AF5" i="16"/>
  <c r="AG5" i="16"/>
  <c r="AF6" i="16"/>
  <c r="AG6" i="16"/>
  <c r="AF7" i="16"/>
  <c r="AG7" i="16"/>
  <c r="AF8" i="16"/>
  <c r="AG8" i="16"/>
  <c r="AF9" i="16"/>
  <c r="AG9" i="16"/>
  <c r="AF10" i="16"/>
  <c r="AG10" i="16"/>
  <c r="AF11" i="16"/>
  <c r="AG11" i="16"/>
  <c r="AF12" i="16"/>
  <c r="AG12" i="16"/>
  <c r="AF13" i="16"/>
  <c r="AG13" i="16"/>
  <c r="AF14" i="16"/>
  <c r="AG14" i="16"/>
  <c r="AF15" i="16"/>
  <c r="AG15" i="16"/>
  <c r="AF16" i="16"/>
  <c r="AG16" i="16"/>
  <c r="AF17" i="16"/>
  <c r="AG17" i="16"/>
  <c r="AF18" i="16"/>
  <c r="AG18" i="16"/>
  <c r="AF19" i="16"/>
  <c r="AG19" i="16"/>
  <c r="AF20" i="16"/>
  <c r="AG20" i="16"/>
  <c r="AF21" i="16"/>
  <c r="AG21" i="16"/>
  <c r="AF22" i="16"/>
  <c r="AG22" i="16"/>
  <c r="AF23" i="16"/>
  <c r="AG23" i="16"/>
  <c r="AF24" i="16"/>
  <c r="AG24" i="16"/>
  <c r="AF25" i="16"/>
  <c r="AG25" i="16"/>
  <c r="AF26" i="16"/>
  <c r="AG26" i="16"/>
  <c r="AF27" i="16"/>
  <c r="AG27" i="16"/>
  <c r="AF28" i="16"/>
  <c r="AG28" i="16"/>
  <c r="AF29" i="16"/>
  <c r="AG29" i="16"/>
  <c r="AF30" i="16"/>
  <c r="AG30" i="16"/>
  <c r="AF31" i="16"/>
  <c r="AG31" i="16"/>
  <c r="AF32" i="16"/>
  <c r="AG32" i="16"/>
  <c r="AF33" i="16"/>
  <c r="AG33" i="16"/>
  <c r="AF34" i="16"/>
  <c r="AG34" i="16"/>
  <c r="AF35" i="16"/>
  <c r="AG35" i="16"/>
  <c r="AF36" i="16"/>
  <c r="AG36" i="16"/>
  <c r="AF37" i="16"/>
  <c r="AG37" i="16"/>
  <c r="AF38" i="16"/>
  <c r="AG38" i="16"/>
  <c r="AF39" i="16"/>
  <c r="AG39" i="16"/>
  <c r="AF40" i="16"/>
  <c r="AG40" i="16"/>
  <c r="AF41" i="16"/>
  <c r="AG41" i="16"/>
  <c r="AF42" i="16"/>
  <c r="AG42" i="16"/>
  <c r="AF43" i="16"/>
  <c r="AG43" i="16"/>
  <c r="AF44" i="16"/>
  <c r="AG44" i="16"/>
  <c r="AF45" i="16"/>
  <c r="AG45" i="16"/>
  <c r="AF46" i="16"/>
  <c r="AG46" i="16"/>
  <c r="AF47" i="16"/>
  <c r="AG47" i="16"/>
  <c r="AF48" i="16"/>
  <c r="AG48" i="16"/>
  <c r="AF49" i="16"/>
  <c r="AG49" i="16"/>
  <c r="AF50" i="16"/>
  <c r="AG50" i="16"/>
  <c r="AF51" i="16"/>
  <c r="AG51" i="16"/>
  <c r="AF52" i="16"/>
  <c r="AG52" i="16"/>
  <c r="AF53" i="16"/>
  <c r="AG53" i="16"/>
  <c r="AF54" i="16"/>
  <c r="AG54" i="16"/>
  <c r="AF55" i="16"/>
  <c r="AG55" i="16"/>
  <c r="AF56" i="16"/>
  <c r="AG56" i="16"/>
  <c r="AF57" i="16"/>
  <c r="AG57" i="16"/>
  <c r="AF58" i="16"/>
  <c r="AG58" i="16"/>
  <c r="AF59" i="16"/>
  <c r="AG59" i="16"/>
  <c r="AF60" i="16"/>
  <c r="AG60" i="16"/>
  <c r="AF61" i="16"/>
  <c r="AG61" i="16"/>
  <c r="AF62" i="16"/>
  <c r="AG62" i="16"/>
  <c r="AF63" i="16"/>
  <c r="AG63" i="16"/>
  <c r="AF64" i="16"/>
  <c r="AG64" i="16"/>
  <c r="AF65" i="16"/>
  <c r="AG65" i="16"/>
  <c r="AF66" i="16"/>
  <c r="AG66" i="16"/>
  <c r="AF67" i="16"/>
  <c r="AG67" i="16"/>
  <c r="AF68" i="16"/>
  <c r="AG68" i="16"/>
  <c r="AF69" i="16"/>
  <c r="AG69" i="16"/>
  <c r="AF70" i="16"/>
  <c r="AG70" i="16"/>
  <c r="AF71" i="16"/>
  <c r="AG71" i="16"/>
  <c r="AF72" i="16"/>
  <c r="AG72" i="16"/>
  <c r="AF73" i="16"/>
  <c r="AG73" i="16"/>
  <c r="AF74" i="16"/>
  <c r="AG74" i="16"/>
  <c r="AF75" i="16"/>
  <c r="AG75" i="16"/>
  <c r="AF76" i="16"/>
  <c r="AG76" i="16"/>
  <c r="AF77" i="16"/>
  <c r="AG77" i="16"/>
  <c r="AF78" i="16"/>
  <c r="AG78" i="16"/>
  <c r="AF79" i="16"/>
  <c r="AG79" i="16"/>
  <c r="AF80" i="16"/>
  <c r="AG80" i="16"/>
  <c r="AF81" i="16"/>
  <c r="AG81" i="16"/>
  <c r="AF82" i="16"/>
  <c r="AG82" i="16"/>
  <c r="AF83" i="16"/>
  <c r="AG83" i="16"/>
  <c r="AF84" i="16"/>
  <c r="AG84" i="16"/>
  <c r="AF85" i="16"/>
  <c r="AG85" i="16"/>
  <c r="AF86" i="16"/>
  <c r="AG86" i="16"/>
  <c r="AF87" i="16"/>
  <c r="AG87" i="16"/>
  <c r="AF88" i="16"/>
  <c r="AG88" i="16"/>
  <c r="AF89" i="16"/>
  <c r="AG89" i="16"/>
  <c r="AF90" i="16"/>
  <c r="AG90" i="16"/>
  <c r="AF91" i="16"/>
  <c r="AG91" i="16"/>
  <c r="AF92" i="16"/>
  <c r="AG92" i="16"/>
  <c r="AF93" i="16"/>
  <c r="AG93" i="16"/>
  <c r="AF94" i="16"/>
  <c r="AG94" i="16"/>
  <c r="AF95" i="16"/>
  <c r="AG95" i="16"/>
  <c r="AF96" i="16"/>
  <c r="AG96" i="16"/>
  <c r="AF97" i="16"/>
  <c r="AG97" i="16"/>
  <c r="AF98" i="16"/>
  <c r="AG98" i="16"/>
  <c r="AF99" i="16"/>
  <c r="AG99" i="16"/>
  <c r="AF100" i="16"/>
  <c r="AG100" i="16"/>
  <c r="AF101" i="16"/>
  <c r="AG101" i="16"/>
  <c r="AF102" i="16"/>
  <c r="AG102" i="16"/>
  <c r="AF103" i="16"/>
  <c r="AG103" i="16"/>
  <c r="AF104" i="16"/>
  <c r="AG104" i="16"/>
  <c r="AF105" i="16"/>
  <c r="AG105" i="16"/>
  <c r="AF106" i="16"/>
  <c r="AG106" i="16"/>
  <c r="AF107" i="16"/>
  <c r="AG107" i="16"/>
  <c r="AF108" i="16"/>
  <c r="AG108" i="16"/>
  <c r="AF109" i="16"/>
  <c r="AG109" i="16"/>
  <c r="AF110" i="16"/>
  <c r="AG110" i="16"/>
  <c r="AF111" i="16"/>
  <c r="AG111" i="16"/>
  <c r="AF112" i="16"/>
  <c r="AG112" i="16"/>
  <c r="AF113" i="16"/>
  <c r="AG113" i="16"/>
  <c r="AF114" i="16"/>
  <c r="AG114" i="16"/>
  <c r="AF115" i="16"/>
  <c r="AG115" i="16"/>
  <c r="AF116" i="16"/>
  <c r="AG116" i="16"/>
  <c r="AF117" i="16"/>
  <c r="AG117" i="16"/>
  <c r="AF118" i="16"/>
  <c r="AG118" i="16"/>
  <c r="AF119" i="16"/>
  <c r="AG119" i="16"/>
  <c r="AF120" i="16"/>
  <c r="AG120" i="16"/>
  <c r="AF121" i="16"/>
  <c r="AG121" i="16"/>
  <c r="AF122" i="16"/>
  <c r="AG122" i="16"/>
  <c r="AF123" i="16"/>
  <c r="AG123" i="16"/>
  <c r="AF124" i="16"/>
  <c r="AG124" i="16"/>
  <c r="AF125" i="16"/>
  <c r="AG125" i="16"/>
  <c r="AF126" i="16"/>
  <c r="AG126" i="16"/>
  <c r="AF127" i="16"/>
  <c r="AG127" i="16"/>
  <c r="AF128" i="16"/>
  <c r="AG128" i="16"/>
  <c r="AF129" i="16"/>
  <c r="AG129" i="16"/>
  <c r="AF130" i="16"/>
  <c r="AG130" i="16"/>
  <c r="AF131" i="16"/>
  <c r="AG131" i="16"/>
  <c r="AF132" i="16"/>
  <c r="AG132" i="16"/>
  <c r="AF133" i="16"/>
  <c r="AG133" i="16"/>
  <c r="AF134" i="16"/>
  <c r="AG134" i="16"/>
  <c r="AF135" i="16"/>
  <c r="AG135" i="16"/>
  <c r="AF136" i="16"/>
  <c r="AG136" i="16"/>
  <c r="AF137" i="16"/>
  <c r="AG137" i="16"/>
  <c r="AF138" i="16"/>
  <c r="AG138" i="16"/>
  <c r="AF139" i="16"/>
  <c r="AG139" i="16"/>
  <c r="AF140" i="16"/>
  <c r="AG140" i="16"/>
  <c r="AF141" i="16"/>
  <c r="AG141" i="16"/>
  <c r="AF142" i="16"/>
  <c r="AG142" i="16"/>
  <c r="AF143" i="16"/>
  <c r="AG143" i="16"/>
  <c r="AF144" i="16"/>
  <c r="AG144" i="16"/>
  <c r="AF145" i="16"/>
  <c r="AG145" i="16"/>
  <c r="AF146" i="16"/>
  <c r="AG146" i="16"/>
  <c r="AF147" i="16"/>
  <c r="AG147" i="16"/>
  <c r="AF148" i="16"/>
  <c r="AG148" i="16"/>
  <c r="AF149" i="16"/>
  <c r="AG149" i="16"/>
  <c r="AF150" i="16"/>
  <c r="AG150" i="16"/>
  <c r="AF151" i="16"/>
  <c r="AG151" i="16"/>
  <c r="AF152" i="16"/>
  <c r="AG152" i="16"/>
  <c r="AF153" i="16"/>
  <c r="AG153" i="16"/>
  <c r="AF154" i="16"/>
  <c r="AG154" i="16"/>
  <c r="AF155" i="16"/>
  <c r="AG155" i="16"/>
  <c r="AF156" i="16"/>
  <c r="AG156" i="16"/>
  <c r="AF157" i="16"/>
  <c r="AG157" i="16"/>
  <c r="AF158" i="16"/>
  <c r="AG158" i="16"/>
  <c r="AF159" i="16"/>
  <c r="AG159" i="16"/>
  <c r="AF160" i="16"/>
  <c r="AG160" i="16"/>
  <c r="AF161" i="16"/>
  <c r="AG161" i="16"/>
  <c r="AF162" i="16"/>
  <c r="AG162" i="16"/>
  <c r="AF163" i="16"/>
  <c r="AG163" i="16"/>
  <c r="AF164" i="16"/>
  <c r="AG164" i="16"/>
  <c r="AF165" i="16"/>
  <c r="AG165" i="16"/>
  <c r="AF166" i="16"/>
  <c r="AG166" i="16"/>
  <c r="AF167" i="16"/>
  <c r="AG167" i="16"/>
  <c r="AF168" i="16"/>
  <c r="AG168" i="16"/>
  <c r="AF169" i="16"/>
  <c r="AG169" i="16"/>
  <c r="AF170" i="16"/>
  <c r="AG170" i="16"/>
  <c r="AF171" i="16"/>
  <c r="AG171" i="16"/>
  <c r="AF172" i="16"/>
  <c r="AG172" i="16"/>
  <c r="AF173" i="16"/>
  <c r="AG173" i="16"/>
  <c r="AF174" i="16"/>
  <c r="AG174" i="16"/>
  <c r="AF175" i="16"/>
  <c r="AG175" i="16"/>
  <c r="AF176" i="16"/>
  <c r="AG176" i="16"/>
  <c r="AF177" i="16"/>
  <c r="AG177" i="16"/>
  <c r="AF178" i="16"/>
  <c r="AG178" i="16"/>
  <c r="AF179" i="16"/>
  <c r="AG179" i="16"/>
  <c r="AF180" i="16"/>
  <c r="AG180" i="16"/>
  <c r="AF181" i="16"/>
  <c r="AG181" i="16"/>
  <c r="AF182" i="16"/>
  <c r="AG182" i="16"/>
  <c r="AF183" i="16"/>
  <c r="AG183" i="16"/>
  <c r="AF184" i="16"/>
  <c r="AG184" i="16"/>
  <c r="AF185" i="16"/>
  <c r="AG185" i="16"/>
  <c r="AF186" i="16"/>
  <c r="AG186" i="16"/>
  <c r="AF187" i="16"/>
  <c r="AG187" i="16"/>
  <c r="AF188" i="16"/>
  <c r="AG188" i="16"/>
  <c r="AF189" i="16"/>
  <c r="AG189" i="16"/>
  <c r="AF190" i="16"/>
  <c r="AG190" i="16"/>
  <c r="AF191" i="16"/>
  <c r="AG191" i="16"/>
  <c r="AF192" i="16"/>
  <c r="AG192" i="16"/>
  <c r="AF193" i="16"/>
  <c r="AG193" i="16"/>
  <c r="AF194" i="16"/>
  <c r="AG194" i="16"/>
  <c r="AF195" i="16"/>
  <c r="AG195" i="16"/>
  <c r="AF196" i="16"/>
  <c r="AG196" i="16"/>
  <c r="AF197" i="16"/>
  <c r="AG197" i="16"/>
  <c r="AF198" i="16"/>
  <c r="AG198" i="16"/>
  <c r="AF199" i="16"/>
  <c r="AG199" i="16"/>
  <c r="AF200" i="16"/>
  <c r="AG200" i="16"/>
  <c r="AF201" i="16"/>
  <c r="AG201" i="16"/>
  <c r="AF202" i="16"/>
  <c r="AG202" i="16"/>
  <c r="AF203" i="16"/>
  <c r="AG203" i="16"/>
  <c r="AF204" i="16"/>
  <c r="AG204" i="16"/>
  <c r="AF205" i="16"/>
  <c r="AG205" i="16"/>
  <c r="AF206" i="16"/>
  <c r="AG206" i="16"/>
  <c r="AF207" i="16"/>
  <c r="AG207" i="16"/>
  <c r="AF208" i="16"/>
  <c r="AG208" i="16"/>
  <c r="AF209" i="16"/>
  <c r="AG209" i="16"/>
  <c r="AF210" i="16"/>
  <c r="AG210" i="16"/>
  <c r="AF211" i="16"/>
  <c r="AG211" i="16"/>
  <c r="AF212" i="16"/>
  <c r="AG212" i="16"/>
  <c r="AG4" i="16"/>
  <c r="AF4" i="16"/>
  <c r="AF5" i="15"/>
  <c r="AG5" i="15"/>
  <c r="AF6" i="15"/>
  <c r="AG6" i="15"/>
  <c r="AF7" i="15"/>
  <c r="AG7" i="15"/>
  <c r="AF8" i="15"/>
  <c r="AG8" i="15"/>
  <c r="AF9" i="15"/>
  <c r="AG9" i="15"/>
  <c r="AF10" i="15"/>
  <c r="AG10" i="15"/>
  <c r="AF11" i="15"/>
  <c r="AG11" i="15"/>
  <c r="AF12" i="15"/>
  <c r="AG12" i="15"/>
  <c r="AF13" i="15"/>
  <c r="AG13" i="15"/>
  <c r="AF14" i="15"/>
  <c r="AG14" i="15"/>
  <c r="AF15" i="15"/>
  <c r="AG15" i="15"/>
  <c r="AF16" i="15"/>
  <c r="AG16" i="15"/>
  <c r="AF17" i="15"/>
  <c r="AG17" i="15"/>
  <c r="AF18" i="15"/>
  <c r="AG18" i="15"/>
  <c r="AF19" i="15"/>
  <c r="AG19" i="15"/>
  <c r="AF20" i="15"/>
  <c r="AG20" i="15"/>
  <c r="AF21" i="15"/>
  <c r="AG21" i="15"/>
  <c r="AF22" i="15"/>
  <c r="AG22" i="15"/>
  <c r="AF23" i="15"/>
  <c r="AG23" i="15"/>
  <c r="AF24" i="15"/>
  <c r="AG24" i="15"/>
  <c r="AF25" i="15"/>
  <c r="AG25" i="15"/>
  <c r="AF26" i="15"/>
  <c r="AG26" i="15"/>
  <c r="AF27" i="15"/>
  <c r="AG27" i="15"/>
  <c r="AF28" i="15"/>
  <c r="AG28" i="15"/>
  <c r="AF29" i="15"/>
  <c r="AG29" i="15"/>
  <c r="AF30" i="15"/>
  <c r="AG30" i="15"/>
  <c r="AF31" i="15"/>
  <c r="AG31" i="15"/>
  <c r="AF32" i="15"/>
  <c r="AG32" i="15"/>
  <c r="AF33" i="15"/>
  <c r="AG33" i="15"/>
  <c r="AF34" i="15"/>
  <c r="AG34" i="15"/>
  <c r="AF35" i="15"/>
  <c r="AG35" i="15"/>
  <c r="AF36" i="15"/>
  <c r="AG36" i="15"/>
  <c r="AF37" i="15"/>
  <c r="AG37" i="15"/>
  <c r="AF38" i="15"/>
  <c r="AG38" i="15"/>
  <c r="AF39" i="15"/>
  <c r="AG39" i="15"/>
  <c r="AF40" i="15"/>
  <c r="AG40" i="15"/>
  <c r="AF41" i="15"/>
  <c r="AG41" i="15"/>
  <c r="AF42" i="15"/>
  <c r="AG42" i="15"/>
  <c r="AF43" i="15"/>
  <c r="AG43" i="15"/>
  <c r="AF44" i="15"/>
  <c r="AG44" i="15"/>
  <c r="AF45" i="15"/>
  <c r="AG45" i="15"/>
  <c r="AF46" i="15"/>
  <c r="AG46" i="15"/>
  <c r="AF47" i="15"/>
  <c r="AG47" i="15"/>
  <c r="AF48" i="15"/>
  <c r="AG48" i="15"/>
  <c r="AF49" i="15"/>
  <c r="AG49" i="15"/>
  <c r="AF50" i="15"/>
  <c r="AG50" i="15"/>
  <c r="AF51" i="15"/>
  <c r="AG51" i="15"/>
  <c r="AF52" i="15"/>
  <c r="AG52" i="15"/>
  <c r="AF53" i="15"/>
  <c r="AG53" i="15"/>
  <c r="AF54" i="15"/>
  <c r="AG54" i="15"/>
  <c r="AF55" i="15"/>
  <c r="AG55" i="15"/>
  <c r="AF56" i="15"/>
  <c r="AG56" i="15"/>
  <c r="AF57" i="15"/>
  <c r="AG57" i="15"/>
  <c r="AF58" i="15"/>
  <c r="AG58" i="15"/>
  <c r="AF59" i="15"/>
  <c r="AG59" i="15"/>
  <c r="AF60" i="15"/>
  <c r="AG60" i="15"/>
  <c r="AF61" i="15"/>
  <c r="AG61" i="15"/>
  <c r="AF62" i="15"/>
  <c r="AG62" i="15"/>
  <c r="AF63" i="15"/>
  <c r="AG63" i="15"/>
  <c r="AF64" i="15"/>
  <c r="AG64" i="15"/>
  <c r="AF65" i="15"/>
  <c r="AG65" i="15"/>
  <c r="AF66" i="15"/>
  <c r="AG66" i="15"/>
  <c r="AF67" i="15"/>
  <c r="AG67" i="15"/>
  <c r="AF68" i="15"/>
  <c r="AG68" i="15"/>
  <c r="AF69" i="15"/>
  <c r="AG69" i="15"/>
  <c r="AF70" i="15"/>
  <c r="AG70" i="15"/>
  <c r="AF71" i="15"/>
  <c r="AG71" i="15"/>
  <c r="AF72" i="15"/>
  <c r="AG72" i="15"/>
  <c r="AF73" i="15"/>
  <c r="AG73" i="15"/>
  <c r="AF74" i="15"/>
  <c r="AG74" i="15"/>
  <c r="AF75" i="15"/>
  <c r="AG75" i="15"/>
  <c r="AF76" i="15"/>
  <c r="AG76" i="15"/>
  <c r="AF77" i="15"/>
  <c r="AG77" i="15"/>
  <c r="AF78" i="15"/>
  <c r="AG78" i="15"/>
  <c r="AF79" i="15"/>
  <c r="AG79" i="15"/>
  <c r="AF80" i="15"/>
  <c r="AG80" i="15"/>
  <c r="AF81" i="15"/>
  <c r="AG81" i="15"/>
  <c r="AF82" i="15"/>
  <c r="AG82" i="15"/>
  <c r="AF83" i="15"/>
  <c r="AG83" i="15"/>
  <c r="AF84" i="15"/>
  <c r="AG84" i="15"/>
  <c r="AF85" i="15"/>
  <c r="AG85" i="15"/>
  <c r="AF86" i="15"/>
  <c r="AG86" i="15"/>
  <c r="AF87" i="15"/>
  <c r="AG87" i="15"/>
  <c r="AF88" i="15"/>
  <c r="AG88" i="15"/>
  <c r="AF89" i="15"/>
  <c r="AG89" i="15"/>
  <c r="AF90" i="15"/>
  <c r="AG90" i="15"/>
  <c r="AF91" i="15"/>
  <c r="AG91" i="15"/>
  <c r="AF92" i="15"/>
  <c r="AG92" i="15"/>
  <c r="AF93" i="15"/>
  <c r="AG93" i="15"/>
  <c r="AF94" i="15"/>
  <c r="AG94" i="15"/>
  <c r="AF95" i="15"/>
  <c r="AG95" i="15"/>
  <c r="AF96" i="15"/>
  <c r="AG96" i="15"/>
  <c r="AF97" i="15"/>
  <c r="AG97" i="15"/>
  <c r="AF98" i="15"/>
  <c r="AG98" i="15"/>
  <c r="AF99" i="15"/>
  <c r="AG99" i="15"/>
  <c r="AF100" i="15"/>
  <c r="AG100" i="15"/>
  <c r="AF101" i="15"/>
  <c r="AG101" i="15"/>
  <c r="AF102" i="15"/>
  <c r="AG102" i="15"/>
  <c r="AF103" i="15"/>
  <c r="AG103" i="15"/>
  <c r="AF104" i="15"/>
  <c r="AG104" i="15"/>
  <c r="AF105" i="15"/>
  <c r="AG105" i="15"/>
  <c r="AF106" i="15"/>
  <c r="AG106" i="15"/>
  <c r="AF107" i="15"/>
  <c r="AG107" i="15"/>
  <c r="AF108" i="15"/>
  <c r="AG108" i="15"/>
  <c r="AF109" i="15"/>
  <c r="AG109" i="15"/>
  <c r="AF110" i="15"/>
  <c r="AG110" i="15"/>
  <c r="AF111" i="15"/>
  <c r="AG111" i="15"/>
  <c r="AF112" i="15"/>
  <c r="AG112" i="15"/>
  <c r="AF113" i="15"/>
  <c r="AG113" i="15"/>
  <c r="AF114" i="15"/>
  <c r="AG114" i="15"/>
  <c r="AF115" i="15"/>
  <c r="AG115" i="15"/>
  <c r="AF116" i="15"/>
  <c r="AG116" i="15"/>
  <c r="AF117" i="15"/>
  <c r="AG117" i="15"/>
  <c r="AF118" i="15"/>
  <c r="AG118" i="15"/>
  <c r="AF119" i="15"/>
  <c r="AG119" i="15"/>
  <c r="AF120" i="15"/>
  <c r="AG120" i="15"/>
  <c r="AF121" i="15"/>
  <c r="AG121" i="15"/>
  <c r="AF122" i="15"/>
  <c r="AG122" i="15"/>
  <c r="AF123" i="15"/>
  <c r="AG123" i="15"/>
  <c r="AF124" i="15"/>
  <c r="AG124" i="15"/>
  <c r="AF125" i="15"/>
  <c r="AG125" i="15"/>
  <c r="AF126" i="15"/>
  <c r="AG126" i="15"/>
  <c r="AF127" i="15"/>
  <c r="AG127" i="15"/>
  <c r="AF128" i="15"/>
  <c r="AG128" i="15"/>
  <c r="AF129" i="15"/>
  <c r="AG129" i="15"/>
  <c r="AF130" i="15"/>
  <c r="AG130" i="15"/>
  <c r="AF131" i="15"/>
  <c r="AG131" i="15"/>
  <c r="AF132" i="15"/>
  <c r="AG132" i="15"/>
  <c r="AF133" i="15"/>
  <c r="AG133" i="15"/>
  <c r="AF134" i="15"/>
  <c r="AG134" i="15"/>
  <c r="AF135" i="15"/>
  <c r="AG135" i="15"/>
  <c r="AF136" i="15"/>
  <c r="AG136" i="15"/>
  <c r="AF137" i="15"/>
  <c r="AG137" i="15"/>
  <c r="AF138" i="15"/>
  <c r="AG138" i="15"/>
  <c r="AF139" i="15"/>
  <c r="AG139" i="15"/>
  <c r="AF140" i="15"/>
  <c r="AG140" i="15"/>
  <c r="AF141" i="15"/>
  <c r="AG141" i="15"/>
  <c r="AF142" i="15"/>
  <c r="AG142" i="15"/>
  <c r="AF143" i="15"/>
  <c r="AG143" i="15"/>
  <c r="AF144" i="15"/>
  <c r="AG144" i="15"/>
  <c r="AF145" i="15"/>
  <c r="AG145" i="15"/>
  <c r="AF146" i="15"/>
  <c r="AG146" i="15"/>
  <c r="AF147" i="15"/>
  <c r="AG147" i="15"/>
  <c r="AF148" i="15"/>
  <c r="AG148" i="15"/>
  <c r="AF149" i="15"/>
  <c r="AG149" i="15"/>
  <c r="AF150" i="15"/>
  <c r="AG150" i="15"/>
  <c r="AF151" i="15"/>
  <c r="AG151" i="15"/>
  <c r="AF152" i="15"/>
  <c r="AG152" i="15"/>
  <c r="AF153" i="15"/>
  <c r="AG153" i="15"/>
  <c r="AF154" i="15"/>
  <c r="AG154" i="15"/>
  <c r="AF155" i="15"/>
  <c r="AG155" i="15"/>
  <c r="AF156" i="15"/>
  <c r="AG156" i="15"/>
  <c r="AF157" i="15"/>
  <c r="AG157" i="15"/>
  <c r="AF158" i="15"/>
  <c r="AG158" i="15"/>
  <c r="AF159" i="15"/>
  <c r="AG159" i="15"/>
  <c r="AF160" i="15"/>
  <c r="AG160" i="15"/>
  <c r="AF161" i="15"/>
  <c r="AG161" i="15"/>
  <c r="AF162" i="15"/>
  <c r="AG162" i="15"/>
  <c r="AF163" i="15"/>
  <c r="AG163" i="15"/>
  <c r="AF164" i="15"/>
  <c r="AG164" i="15"/>
  <c r="AF165" i="15"/>
  <c r="AG165" i="15"/>
  <c r="AF166" i="15"/>
  <c r="AG166" i="15"/>
  <c r="AF167" i="15"/>
  <c r="AG167" i="15"/>
  <c r="AF168" i="15"/>
  <c r="AG168" i="15"/>
  <c r="AF169" i="15"/>
  <c r="AG169" i="15"/>
  <c r="AF170" i="15"/>
  <c r="AG170" i="15"/>
  <c r="AF171" i="15"/>
  <c r="AG171" i="15"/>
  <c r="AF172" i="15"/>
  <c r="AG172" i="15"/>
  <c r="AF173" i="15"/>
  <c r="AG173" i="15"/>
  <c r="AF174" i="15"/>
  <c r="AG174" i="15"/>
  <c r="AF175" i="15"/>
  <c r="AG175" i="15"/>
  <c r="AF176" i="15"/>
  <c r="AG176" i="15"/>
  <c r="AF177" i="15"/>
  <c r="AG177" i="15"/>
  <c r="AF178" i="15"/>
  <c r="AG178" i="15"/>
  <c r="AF179" i="15"/>
  <c r="AG179" i="15"/>
  <c r="AF180" i="15"/>
  <c r="AG180" i="15"/>
  <c r="AF181" i="15"/>
  <c r="AG181" i="15"/>
  <c r="AF182" i="15"/>
  <c r="AG182" i="15"/>
  <c r="AF183" i="15"/>
  <c r="AG183" i="15"/>
  <c r="AF184" i="15"/>
  <c r="AG184" i="15"/>
  <c r="AF185" i="15"/>
  <c r="AG185" i="15"/>
  <c r="AF186" i="15"/>
  <c r="AG186" i="15"/>
  <c r="AF187" i="15"/>
  <c r="AG187" i="15"/>
  <c r="AF188" i="15"/>
  <c r="AG188" i="15"/>
  <c r="AF189" i="15"/>
  <c r="AG189" i="15"/>
  <c r="AF190" i="15"/>
  <c r="AG190" i="15"/>
  <c r="AF191" i="15"/>
  <c r="AG191" i="15"/>
  <c r="AF192" i="15"/>
  <c r="AG192" i="15"/>
  <c r="AF193" i="15"/>
  <c r="AG193" i="15"/>
  <c r="AF194" i="15"/>
  <c r="AG194" i="15"/>
  <c r="AF195" i="15"/>
  <c r="AG195" i="15"/>
  <c r="AF196" i="15"/>
  <c r="AG196" i="15"/>
  <c r="AF197" i="15"/>
  <c r="AG197" i="15"/>
  <c r="AF198" i="15"/>
  <c r="AG198" i="15"/>
  <c r="AF199" i="15"/>
  <c r="AG199" i="15"/>
  <c r="AF200" i="15"/>
  <c r="AG200" i="15"/>
  <c r="AF201" i="15"/>
  <c r="AG201" i="15"/>
  <c r="AF202" i="15"/>
  <c r="AG202" i="15"/>
  <c r="AF203" i="15"/>
  <c r="AG203" i="15"/>
  <c r="AF204" i="15"/>
  <c r="AG204" i="15"/>
  <c r="AF205" i="15"/>
  <c r="AG205" i="15"/>
  <c r="AF206" i="15"/>
  <c r="AG206" i="15"/>
  <c r="AF207" i="15"/>
  <c r="AG207" i="15"/>
  <c r="AF208" i="15"/>
  <c r="AG208" i="15"/>
  <c r="AF209" i="15"/>
  <c r="AG209" i="15"/>
  <c r="AF210" i="15"/>
  <c r="AG210" i="15"/>
  <c r="AG4" i="15"/>
  <c r="AF4" i="15"/>
  <c r="AF5" i="14"/>
  <c r="AG5" i="14"/>
  <c r="AF6" i="14"/>
  <c r="AG6" i="14"/>
  <c r="AF7" i="14"/>
  <c r="AG7" i="14"/>
  <c r="AF8" i="14"/>
  <c r="AG8" i="14"/>
  <c r="AF9" i="14"/>
  <c r="AG9" i="14"/>
  <c r="AF10" i="14"/>
  <c r="AG10" i="14"/>
  <c r="AF11" i="14"/>
  <c r="AG11" i="14"/>
  <c r="AF12" i="14"/>
  <c r="AG12" i="14"/>
  <c r="AF13" i="14"/>
  <c r="AG13" i="14"/>
  <c r="AF14" i="14"/>
  <c r="AG14" i="14"/>
  <c r="AF15" i="14"/>
  <c r="AG15" i="14"/>
  <c r="AF16" i="14"/>
  <c r="AG16" i="14"/>
  <c r="AF17" i="14"/>
  <c r="AG17" i="14"/>
  <c r="AF18" i="14"/>
  <c r="AG18" i="14"/>
  <c r="AF19" i="14"/>
  <c r="AG19" i="14"/>
  <c r="AF20" i="14"/>
  <c r="AG20" i="14"/>
  <c r="AF21" i="14"/>
  <c r="AG21" i="14"/>
  <c r="AF22" i="14"/>
  <c r="AG22" i="14"/>
  <c r="AF23" i="14"/>
  <c r="AG23" i="14"/>
  <c r="AF24" i="14"/>
  <c r="AG24" i="14"/>
  <c r="AF25" i="14"/>
  <c r="AG25" i="14"/>
  <c r="AF26" i="14"/>
  <c r="AG26" i="14"/>
  <c r="AF27" i="14"/>
  <c r="AG27" i="14"/>
  <c r="AF28" i="14"/>
  <c r="AG28" i="14"/>
  <c r="AF29" i="14"/>
  <c r="AG29" i="14"/>
  <c r="AF30" i="14"/>
  <c r="AG30" i="14"/>
  <c r="AF31" i="14"/>
  <c r="AG31" i="14"/>
  <c r="AF32" i="14"/>
  <c r="AG32" i="14"/>
  <c r="AF33" i="14"/>
  <c r="AG33" i="14"/>
  <c r="AF34" i="14"/>
  <c r="AG34" i="14"/>
  <c r="AF35" i="14"/>
  <c r="AG35" i="14"/>
  <c r="AF36" i="14"/>
  <c r="AG36" i="14"/>
  <c r="AF37" i="14"/>
  <c r="AG37" i="14"/>
  <c r="AF38" i="14"/>
  <c r="AG38" i="14"/>
  <c r="AF39" i="14"/>
  <c r="AG39" i="14"/>
  <c r="AF40" i="14"/>
  <c r="AG40" i="14"/>
  <c r="AF41" i="14"/>
  <c r="AG41" i="14"/>
  <c r="AF42" i="14"/>
  <c r="AG42" i="14"/>
  <c r="AF43" i="14"/>
  <c r="AG43" i="14"/>
  <c r="AF44" i="14"/>
  <c r="AG44" i="14"/>
  <c r="AF45" i="14"/>
  <c r="AG45" i="14"/>
  <c r="AF46" i="14"/>
  <c r="AG46" i="14"/>
  <c r="AF47" i="14"/>
  <c r="AG47" i="14"/>
  <c r="AF48" i="14"/>
  <c r="AG48" i="14"/>
  <c r="AF49" i="14"/>
  <c r="AG49" i="14"/>
  <c r="AF50" i="14"/>
  <c r="AG50" i="14"/>
  <c r="AF51" i="14"/>
  <c r="AG51" i="14"/>
  <c r="AF52" i="14"/>
  <c r="AG52" i="14"/>
  <c r="AF53" i="14"/>
  <c r="AG53" i="14"/>
  <c r="AF54" i="14"/>
  <c r="AG54" i="14"/>
  <c r="AF55" i="14"/>
  <c r="AG55" i="14"/>
  <c r="AF56" i="14"/>
  <c r="AG56" i="14"/>
  <c r="AF57" i="14"/>
  <c r="AG57" i="14"/>
  <c r="AF58" i="14"/>
  <c r="AG58" i="14"/>
  <c r="AF59" i="14"/>
  <c r="AG59" i="14"/>
  <c r="AF60" i="14"/>
  <c r="AG60" i="14"/>
  <c r="AF61" i="14"/>
  <c r="AG61" i="14"/>
  <c r="AF62" i="14"/>
  <c r="AG62" i="14"/>
  <c r="AF63" i="14"/>
  <c r="AG63" i="14"/>
  <c r="AF64" i="14"/>
  <c r="AG64" i="14"/>
  <c r="AF65" i="14"/>
  <c r="AG65" i="14"/>
  <c r="AF66" i="14"/>
  <c r="AG66" i="14"/>
  <c r="AF67" i="14"/>
  <c r="AG67" i="14"/>
  <c r="AF68" i="14"/>
  <c r="AG68" i="14"/>
  <c r="AF69" i="14"/>
  <c r="AG69" i="14"/>
  <c r="AF70" i="14"/>
  <c r="AG70" i="14"/>
  <c r="AF71" i="14"/>
  <c r="AG71" i="14"/>
  <c r="AF72" i="14"/>
  <c r="AG72" i="14"/>
  <c r="AF73" i="14"/>
  <c r="AG73" i="14"/>
  <c r="AF74" i="14"/>
  <c r="AG74" i="14"/>
  <c r="AF75" i="14"/>
  <c r="AG75" i="14"/>
  <c r="AF76" i="14"/>
  <c r="AG76" i="14"/>
  <c r="AF77" i="14"/>
  <c r="AG77" i="14"/>
  <c r="AF78" i="14"/>
  <c r="AG78" i="14"/>
  <c r="AF79" i="14"/>
  <c r="AG79" i="14"/>
  <c r="AF80" i="14"/>
  <c r="AG80" i="14"/>
  <c r="AF81" i="14"/>
  <c r="AG81" i="14"/>
  <c r="AF82" i="14"/>
  <c r="AG82" i="14"/>
  <c r="AF83" i="14"/>
  <c r="AG83" i="14"/>
  <c r="AF84" i="14"/>
  <c r="AG84" i="14"/>
  <c r="AF85" i="14"/>
  <c r="AG85" i="14"/>
  <c r="AF86" i="14"/>
  <c r="AG86" i="14"/>
  <c r="AF87" i="14"/>
  <c r="AG87" i="14"/>
  <c r="AF88" i="14"/>
  <c r="AG88" i="14"/>
  <c r="AF89" i="14"/>
  <c r="AG89" i="14"/>
  <c r="AF90" i="14"/>
  <c r="AG90" i="14"/>
  <c r="AF91" i="14"/>
  <c r="AG91" i="14"/>
  <c r="AF92" i="14"/>
  <c r="AG92" i="14"/>
  <c r="AF93" i="14"/>
  <c r="AG93" i="14"/>
  <c r="AF94" i="14"/>
  <c r="AG94" i="14"/>
  <c r="AF95" i="14"/>
  <c r="AG95" i="14"/>
  <c r="AF96" i="14"/>
  <c r="AG96" i="14"/>
  <c r="AF97" i="14"/>
  <c r="AG97" i="14"/>
  <c r="AF98" i="14"/>
  <c r="AG98" i="14"/>
  <c r="AF99" i="14"/>
  <c r="AG99" i="14"/>
  <c r="AF100" i="14"/>
  <c r="AG100" i="14"/>
  <c r="AF101" i="14"/>
  <c r="AG101" i="14"/>
  <c r="AF102" i="14"/>
  <c r="AG102" i="14"/>
  <c r="AF103" i="14"/>
  <c r="AG103" i="14"/>
  <c r="AF104" i="14"/>
  <c r="AG104" i="14"/>
  <c r="AF105" i="14"/>
  <c r="AG105" i="14"/>
  <c r="AF106" i="14"/>
  <c r="AG106" i="14"/>
  <c r="AF107" i="14"/>
  <c r="AG107" i="14"/>
  <c r="AF108" i="14"/>
  <c r="AG108" i="14"/>
  <c r="AF109" i="14"/>
  <c r="AG109" i="14"/>
  <c r="AF110" i="14"/>
  <c r="AG110" i="14"/>
  <c r="AF111" i="14"/>
  <c r="AG111" i="14"/>
  <c r="AF112" i="14"/>
  <c r="AG112" i="14"/>
  <c r="AF113" i="14"/>
  <c r="AG113" i="14"/>
  <c r="AF114" i="14"/>
  <c r="AG114" i="14"/>
  <c r="AF115" i="14"/>
  <c r="AG115" i="14"/>
  <c r="AF116" i="14"/>
  <c r="AG116" i="14"/>
  <c r="AF117" i="14"/>
  <c r="AG117" i="14"/>
  <c r="AF118" i="14"/>
  <c r="AG118" i="14"/>
  <c r="AF119" i="14"/>
  <c r="AG119" i="14"/>
  <c r="AF120" i="14"/>
  <c r="AG120" i="14"/>
  <c r="AF121" i="14"/>
  <c r="AG121" i="14"/>
  <c r="AF122" i="14"/>
  <c r="AG122" i="14"/>
  <c r="AF123" i="14"/>
  <c r="AG123" i="14"/>
  <c r="AF124" i="14"/>
  <c r="AG124" i="14"/>
  <c r="AF125" i="14"/>
  <c r="AG125" i="14"/>
  <c r="AF126" i="14"/>
  <c r="AG126" i="14"/>
  <c r="AF127" i="14"/>
  <c r="AG127" i="14"/>
  <c r="AF128" i="14"/>
  <c r="AG128" i="14"/>
  <c r="AF129" i="14"/>
  <c r="AG129" i="14"/>
  <c r="AF130" i="14"/>
  <c r="AG130" i="14"/>
  <c r="AF131" i="14"/>
  <c r="AG131" i="14"/>
  <c r="AF132" i="14"/>
  <c r="AG132" i="14"/>
  <c r="AF133" i="14"/>
  <c r="AG133" i="14"/>
  <c r="AF134" i="14"/>
  <c r="AG134" i="14"/>
  <c r="AF135" i="14"/>
  <c r="AG135" i="14"/>
  <c r="AF136" i="14"/>
  <c r="AG136" i="14"/>
  <c r="AF137" i="14"/>
  <c r="AG137" i="14"/>
  <c r="AF138" i="14"/>
  <c r="AG138" i="14"/>
  <c r="AF139" i="14"/>
  <c r="AG139" i="14"/>
  <c r="AF140" i="14"/>
  <c r="AG140" i="14"/>
  <c r="AF141" i="14"/>
  <c r="AG141" i="14"/>
  <c r="AF142" i="14"/>
  <c r="AG142" i="14"/>
  <c r="AF143" i="14"/>
  <c r="AG143" i="14"/>
  <c r="AF144" i="14"/>
  <c r="AG144" i="14"/>
  <c r="AF145" i="14"/>
  <c r="AG145" i="14"/>
  <c r="AF146" i="14"/>
  <c r="AG146" i="14"/>
  <c r="AF147" i="14"/>
  <c r="AG147" i="14"/>
  <c r="AF148" i="14"/>
  <c r="AG148" i="14"/>
  <c r="AF149" i="14"/>
  <c r="AG149" i="14"/>
  <c r="AF150" i="14"/>
  <c r="AG150" i="14"/>
  <c r="AF151" i="14"/>
  <c r="AG151" i="14"/>
  <c r="AF152" i="14"/>
  <c r="AG152" i="14"/>
  <c r="AF153" i="14"/>
  <c r="AG153" i="14"/>
  <c r="AF154" i="14"/>
  <c r="AG154" i="14"/>
  <c r="AF155" i="14"/>
  <c r="AG155" i="14"/>
  <c r="AF156" i="14"/>
  <c r="AG156" i="14"/>
  <c r="AF157" i="14"/>
  <c r="AG157" i="14"/>
  <c r="AF158" i="14"/>
  <c r="AG158" i="14"/>
  <c r="AF159" i="14"/>
  <c r="AG159" i="14"/>
  <c r="AF160" i="14"/>
  <c r="AG160" i="14"/>
  <c r="AF161" i="14"/>
  <c r="AG161" i="14"/>
  <c r="AF162" i="14"/>
  <c r="AG162" i="14"/>
  <c r="AF163" i="14"/>
  <c r="AG163" i="14"/>
  <c r="AF164" i="14"/>
  <c r="AG164" i="14"/>
  <c r="AF165" i="14"/>
  <c r="AG165" i="14"/>
  <c r="AF166" i="14"/>
  <c r="AG166" i="14"/>
  <c r="AF167" i="14"/>
  <c r="AG167" i="14"/>
  <c r="AF168" i="14"/>
  <c r="AG168" i="14"/>
  <c r="AF169" i="14"/>
  <c r="AG169" i="14"/>
  <c r="AF170" i="14"/>
  <c r="AG170" i="14"/>
  <c r="AF171" i="14"/>
  <c r="AG171" i="14"/>
  <c r="AF172" i="14"/>
  <c r="AG172" i="14"/>
  <c r="AF173" i="14"/>
  <c r="AG173" i="14"/>
  <c r="AF174" i="14"/>
  <c r="AG174" i="14"/>
  <c r="AF175" i="14"/>
  <c r="AG175" i="14"/>
  <c r="AF176" i="14"/>
  <c r="AG176" i="14"/>
  <c r="AF177" i="14"/>
  <c r="AG177" i="14"/>
  <c r="AF178" i="14"/>
  <c r="AG178" i="14"/>
  <c r="AG4" i="14"/>
  <c r="AF4" i="14"/>
  <c r="AF5" i="13"/>
  <c r="AG5" i="13"/>
  <c r="AF6" i="13"/>
  <c r="AG6" i="13"/>
  <c r="AF7" i="13"/>
  <c r="AG7" i="13"/>
  <c r="AF8" i="13"/>
  <c r="AG8" i="13"/>
  <c r="AF9" i="13"/>
  <c r="AG9" i="13"/>
  <c r="AF10" i="13"/>
  <c r="AG10" i="13"/>
  <c r="AF11" i="13"/>
  <c r="AG11" i="13"/>
  <c r="AF12" i="13"/>
  <c r="AG12" i="13"/>
  <c r="AF13" i="13"/>
  <c r="AG13" i="13"/>
  <c r="AF14" i="13"/>
  <c r="AG14" i="13"/>
  <c r="AF15" i="13"/>
  <c r="AG15" i="13"/>
  <c r="AF16" i="13"/>
  <c r="AG16" i="13"/>
  <c r="AF17" i="13"/>
  <c r="AG17" i="13"/>
  <c r="AF18" i="13"/>
  <c r="AG18" i="13"/>
  <c r="AF19" i="13"/>
  <c r="AG19" i="13"/>
  <c r="AF20" i="13"/>
  <c r="AG20" i="13"/>
  <c r="AF21" i="13"/>
  <c r="AG21" i="13"/>
  <c r="AF22" i="13"/>
  <c r="AG22" i="13"/>
  <c r="AF23" i="13"/>
  <c r="AG23" i="13"/>
  <c r="AF24" i="13"/>
  <c r="AG24" i="13"/>
  <c r="AF25" i="13"/>
  <c r="AG25" i="13"/>
  <c r="AF26" i="13"/>
  <c r="AG26" i="13"/>
  <c r="AF27" i="13"/>
  <c r="AG27" i="13"/>
  <c r="AF28" i="13"/>
  <c r="AG28" i="13"/>
  <c r="AF29" i="13"/>
  <c r="AG29" i="13"/>
  <c r="AF30" i="13"/>
  <c r="AG30" i="13"/>
  <c r="AF31" i="13"/>
  <c r="AG31" i="13"/>
  <c r="AF32" i="13"/>
  <c r="AG32" i="13"/>
  <c r="AF33" i="13"/>
  <c r="AG33" i="13"/>
  <c r="AF34" i="13"/>
  <c r="AG34" i="13"/>
  <c r="AF35" i="13"/>
  <c r="AG35" i="13"/>
  <c r="AF36" i="13"/>
  <c r="AG36" i="13"/>
  <c r="AF37" i="13"/>
  <c r="AG37" i="13"/>
  <c r="AF38" i="13"/>
  <c r="AG38" i="13"/>
  <c r="AF39" i="13"/>
  <c r="AG39" i="13"/>
  <c r="AF40" i="13"/>
  <c r="AG40" i="13"/>
  <c r="AF41" i="13"/>
  <c r="AG41" i="13"/>
  <c r="AF42" i="13"/>
  <c r="AG42" i="13"/>
  <c r="AF43" i="13"/>
  <c r="AG43" i="13"/>
  <c r="AF44" i="13"/>
  <c r="AG44" i="13"/>
  <c r="AF45" i="13"/>
  <c r="AG45" i="13"/>
  <c r="AF46" i="13"/>
  <c r="AG46" i="13"/>
  <c r="AF47" i="13"/>
  <c r="AG47" i="13"/>
  <c r="AF48" i="13"/>
  <c r="AG48" i="13"/>
  <c r="AF49" i="13"/>
  <c r="AG49" i="13"/>
  <c r="AF50" i="13"/>
  <c r="AG50" i="13"/>
  <c r="AF51" i="13"/>
  <c r="AG51" i="13"/>
  <c r="AF52" i="13"/>
  <c r="AG52" i="13"/>
  <c r="AF53" i="13"/>
  <c r="AG53" i="13"/>
  <c r="AF54" i="13"/>
  <c r="AG54" i="13"/>
  <c r="AF55" i="13"/>
  <c r="AG55" i="13"/>
  <c r="AF56" i="13"/>
  <c r="AG56" i="13"/>
  <c r="AF57" i="13"/>
  <c r="AG57" i="13"/>
  <c r="AF58" i="13"/>
  <c r="AG58" i="13"/>
  <c r="AF59" i="13"/>
  <c r="AG59" i="13"/>
  <c r="AF60" i="13"/>
  <c r="AG60" i="13"/>
  <c r="AF61" i="13"/>
  <c r="AG61" i="13"/>
  <c r="AF62" i="13"/>
  <c r="AG62" i="13"/>
  <c r="AF63" i="13"/>
  <c r="AG63" i="13"/>
  <c r="AF64" i="13"/>
  <c r="AG64" i="13"/>
  <c r="AF65" i="13"/>
  <c r="AG65" i="13"/>
  <c r="AF66" i="13"/>
  <c r="AG66" i="13"/>
  <c r="AF67" i="13"/>
  <c r="AG67" i="13"/>
  <c r="AF68" i="13"/>
  <c r="AG68" i="13"/>
  <c r="AF69" i="13"/>
  <c r="AG69" i="13"/>
  <c r="AF70" i="13"/>
  <c r="AG70" i="13"/>
  <c r="AF71" i="13"/>
  <c r="AG71" i="13"/>
  <c r="AF72" i="13"/>
  <c r="AG72" i="13"/>
  <c r="AF73" i="13"/>
  <c r="AG73" i="13"/>
  <c r="AF74" i="13"/>
  <c r="AG74" i="13"/>
  <c r="AF75" i="13"/>
  <c r="AG75" i="13"/>
  <c r="AF76" i="13"/>
  <c r="AG76" i="13"/>
  <c r="AF77" i="13"/>
  <c r="AG77" i="13"/>
  <c r="AF78" i="13"/>
  <c r="AG78" i="13"/>
  <c r="AF79" i="13"/>
  <c r="AG79" i="13"/>
  <c r="AF80" i="13"/>
  <c r="AG80" i="13"/>
  <c r="AF81" i="13"/>
  <c r="AG81" i="13"/>
  <c r="AF82" i="13"/>
  <c r="AG82" i="13"/>
  <c r="AF83" i="13"/>
  <c r="AG83" i="13"/>
  <c r="AF84" i="13"/>
  <c r="AG84" i="13"/>
  <c r="AF85" i="13"/>
  <c r="AG85" i="13"/>
  <c r="AF86" i="13"/>
  <c r="AG86" i="13"/>
  <c r="AF87" i="13"/>
  <c r="AG87" i="13"/>
  <c r="AF88" i="13"/>
  <c r="AG88" i="13"/>
  <c r="AF89" i="13"/>
  <c r="AG89" i="13"/>
  <c r="AF90" i="13"/>
  <c r="AG90" i="13"/>
  <c r="AF91" i="13"/>
  <c r="AG91" i="13"/>
  <c r="AF92" i="13"/>
  <c r="AG92" i="13"/>
  <c r="AF93" i="13"/>
  <c r="AG93" i="13"/>
  <c r="AF94" i="13"/>
  <c r="AG94" i="13"/>
  <c r="AF95" i="13"/>
  <c r="AG95" i="13"/>
  <c r="AF96" i="13"/>
  <c r="AG96" i="13"/>
  <c r="AF97" i="13"/>
  <c r="AG97" i="13"/>
  <c r="AF98" i="13"/>
  <c r="AG98" i="13"/>
  <c r="AF99" i="13"/>
  <c r="AG99" i="13"/>
  <c r="AF100" i="13"/>
  <c r="AG100" i="13"/>
  <c r="AF101" i="13"/>
  <c r="AG101" i="13"/>
  <c r="AF102" i="13"/>
  <c r="AG102" i="13"/>
  <c r="AF103" i="13"/>
  <c r="AG103" i="13"/>
  <c r="AF104" i="13"/>
  <c r="AG104" i="13"/>
  <c r="AF105" i="13"/>
  <c r="AG105" i="13"/>
  <c r="AF106" i="13"/>
  <c r="AG106" i="13"/>
  <c r="AF107" i="13"/>
  <c r="AG107" i="13"/>
  <c r="AF108" i="13"/>
  <c r="AG108" i="13"/>
  <c r="AF109" i="13"/>
  <c r="AG109" i="13"/>
  <c r="AF110" i="13"/>
  <c r="AG110" i="13"/>
  <c r="AF111" i="13"/>
  <c r="AG111" i="13"/>
  <c r="AF112" i="13"/>
  <c r="AG112" i="13"/>
  <c r="AF113" i="13"/>
  <c r="AG113" i="13"/>
  <c r="AF114" i="13"/>
  <c r="AG114" i="13"/>
  <c r="AF115" i="13"/>
  <c r="AG115" i="13"/>
  <c r="AF116" i="13"/>
  <c r="AG116" i="13"/>
  <c r="AF117" i="13"/>
  <c r="AG117" i="13"/>
  <c r="AF118" i="13"/>
  <c r="AG118" i="13"/>
  <c r="AF119" i="13"/>
  <c r="AG119" i="13"/>
  <c r="AF120" i="13"/>
  <c r="AG120" i="13"/>
  <c r="AF121" i="13"/>
  <c r="AG121" i="13"/>
  <c r="AF122" i="13"/>
  <c r="AG122" i="13"/>
  <c r="AF123" i="13"/>
  <c r="AG123" i="13"/>
  <c r="AF124" i="13"/>
  <c r="AG124" i="13"/>
  <c r="AF125" i="13"/>
  <c r="AG125" i="13"/>
  <c r="AF126" i="13"/>
  <c r="AG126" i="13"/>
  <c r="AF127" i="13"/>
  <c r="AG127" i="13"/>
  <c r="AF128" i="13"/>
  <c r="AG128" i="13"/>
  <c r="AF129" i="13"/>
  <c r="AG129" i="13"/>
  <c r="AF130" i="13"/>
  <c r="AG130" i="13"/>
  <c r="AF131" i="13"/>
  <c r="AG131" i="13"/>
  <c r="AF132" i="13"/>
  <c r="AG132" i="13"/>
  <c r="AF133" i="13"/>
  <c r="AG133" i="13"/>
  <c r="AF134" i="13"/>
  <c r="AG134" i="13"/>
  <c r="AF135" i="13"/>
  <c r="AG135" i="13"/>
  <c r="AF136" i="13"/>
  <c r="AG136" i="13"/>
  <c r="AF137" i="13"/>
  <c r="AG137" i="13"/>
  <c r="AF138" i="13"/>
  <c r="AG138" i="13"/>
  <c r="AF139" i="13"/>
  <c r="AG139" i="13"/>
  <c r="AF140" i="13"/>
  <c r="AG140" i="13"/>
  <c r="AF141" i="13"/>
  <c r="AG141" i="13"/>
  <c r="AF142" i="13"/>
  <c r="AG142" i="13"/>
  <c r="AF143" i="13"/>
  <c r="AG143" i="13"/>
  <c r="AF144" i="13"/>
  <c r="AG144" i="13"/>
  <c r="AF145" i="13"/>
  <c r="AG145" i="13"/>
  <c r="AF146" i="13"/>
  <c r="AG146" i="13"/>
  <c r="AF147" i="13"/>
  <c r="AG147" i="13"/>
  <c r="AF148" i="13"/>
  <c r="AG148" i="13"/>
  <c r="AF149" i="13"/>
  <c r="AG149" i="13"/>
  <c r="AF150" i="13"/>
  <c r="AG150" i="13"/>
  <c r="AF151" i="13"/>
  <c r="AG151" i="13"/>
  <c r="AF152" i="13"/>
  <c r="AG152" i="13"/>
  <c r="AF153" i="13"/>
  <c r="AG153" i="13"/>
  <c r="AF154" i="13"/>
  <c r="AG154" i="13"/>
  <c r="AF155" i="13"/>
  <c r="AG155" i="13"/>
  <c r="AF156" i="13"/>
  <c r="AG156" i="13"/>
  <c r="AF157" i="13"/>
  <c r="AG157" i="13"/>
  <c r="AF158" i="13"/>
  <c r="AG158" i="13"/>
  <c r="AF159" i="13"/>
  <c r="AG159" i="13"/>
  <c r="AF160" i="13"/>
  <c r="AG160" i="13"/>
  <c r="AF161" i="13"/>
  <c r="AG161" i="13"/>
  <c r="AF162" i="13"/>
  <c r="AG162" i="13"/>
  <c r="AF163" i="13"/>
  <c r="AG163" i="13"/>
  <c r="AF164" i="13"/>
  <c r="AG164" i="13"/>
  <c r="AF165" i="13"/>
  <c r="AG165" i="13"/>
  <c r="AF166" i="13"/>
  <c r="AG166" i="13"/>
  <c r="AF167" i="13"/>
  <c r="AG167" i="13"/>
  <c r="AF168" i="13"/>
  <c r="AG168" i="13"/>
  <c r="AF169" i="13"/>
  <c r="AG169" i="13"/>
  <c r="AF170" i="13"/>
  <c r="AG170" i="13"/>
  <c r="AF171" i="13"/>
  <c r="AG171" i="13"/>
  <c r="AG4" i="13"/>
  <c r="AF4" i="13"/>
  <c r="AF5" i="12"/>
  <c r="AG5" i="12"/>
  <c r="AF6" i="12"/>
  <c r="AG6" i="12"/>
  <c r="AF7" i="12"/>
  <c r="AG7" i="12"/>
  <c r="AF8" i="12"/>
  <c r="AG8" i="12"/>
  <c r="AF9" i="12"/>
  <c r="AG9" i="12"/>
  <c r="AF10" i="12"/>
  <c r="AG10" i="12"/>
  <c r="AF11" i="12"/>
  <c r="AG11" i="12"/>
  <c r="AF12" i="12"/>
  <c r="AG12" i="12"/>
  <c r="AF13" i="12"/>
  <c r="AG13" i="12"/>
  <c r="AF14" i="12"/>
  <c r="AG14" i="12"/>
  <c r="AF15" i="12"/>
  <c r="AG15" i="12"/>
  <c r="AF16" i="12"/>
  <c r="AG16" i="12"/>
  <c r="AF17" i="12"/>
  <c r="AG17" i="12"/>
  <c r="AF18" i="12"/>
  <c r="AG18" i="12"/>
  <c r="AF19" i="12"/>
  <c r="AG19" i="12"/>
  <c r="AF20" i="12"/>
  <c r="AG20" i="12"/>
  <c r="AF21" i="12"/>
  <c r="AG21" i="12"/>
  <c r="AF22" i="12"/>
  <c r="AG22" i="12"/>
  <c r="AF23" i="12"/>
  <c r="AG23" i="12"/>
  <c r="AF24" i="12"/>
  <c r="AG24" i="12"/>
  <c r="AF25" i="12"/>
  <c r="AG25" i="12"/>
  <c r="AF26" i="12"/>
  <c r="AG26" i="12"/>
  <c r="AF27" i="12"/>
  <c r="AG27" i="12"/>
  <c r="AF28" i="12"/>
  <c r="AG28" i="12"/>
  <c r="AF29" i="12"/>
  <c r="AG29" i="12"/>
  <c r="AF30" i="12"/>
  <c r="AG30" i="12"/>
  <c r="AF31" i="12"/>
  <c r="AG31" i="12"/>
  <c r="AF32" i="12"/>
  <c r="AG32" i="12"/>
  <c r="AF33" i="12"/>
  <c r="AG33" i="12"/>
  <c r="AF34" i="12"/>
  <c r="AG34" i="12"/>
  <c r="AF35" i="12"/>
  <c r="AG35" i="12"/>
  <c r="AF36" i="12"/>
  <c r="AG36" i="12"/>
  <c r="AF37" i="12"/>
  <c r="AG37" i="12"/>
  <c r="AF38" i="12"/>
  <c r="AG38" i="12"/>
  <c r="AF39" i="12"/>
  <c r="AG39" i="12"/>
  <c r="AF40" i="12"/>
  <c r="AG40" i="12"/>
  <c r="AF41" i="12"/>
  <c r="AG41" i="12"/>
  <c r="AF42" i="12"/>
  <c r="AG42" i="12"/>
  <c r="AF43" i="12"/>
  <c r="AG43" i="12"/>
  <c r="AF44" i="12"/>
  <c r="AG44" i="12"/>
  <c r="AF45" i="12"/>
  <c r="AG45" i="12"/>
  <c r="AF46" i="12"/>
  <c r="AG46" i="12"/>
  <c r="AF47" i="12"/>
  <c r="AG47" i="12"/>
  <c r="AF48" i="12"/>
  <c r="AG48" i="12"/>
  <c r="AF49" i="12"/>
  <c r="AG49" i="12"/>
  <c r="AF50" i="12"/>
  <c r="AG50" i="12"/>
  <c r="AF51" i="12"/>
  <c r="AG51" i="12"/>
  <c r="AF52" i="12"/>
  <c r="AG52" i="12"/>
  <c r="AF53" i="12"/>
  <c r="AG53" i="12"/>
  <c r="AF54" i="12"/>
  <c r="AG54" i="12"/>
  <c r="AF55" i="12"/>
  <c r="AG55" i="12"/>
  <c r="AF56" i="12"/>
  <c r="AG56" i="12"/>
  <c r="AF57" i="12"/>
  <c r="AG57" i="12"/>
  <c r="AF58" i="12"/>
  <c r="AG58" i="12"/>
  <c r="AF59" i="12"/>
  <c r="AG59" i="12"/>
  <c r="AF60" i="12"/>
  <c r="AG60" i="12"/>
  <c r="AF61" i="12"/>
  <c r="AG61" i="12"/>
  <c r="AF62" i="12"/>
  <c r="AG62" i="12"/>
  <c r="AF63" i="12"/>
  <c r="AG63" i="12"/>
  <c r="AF64" i="12"/>
  <c r="AG64" i="12"/>
  <c r="AF65" i="12"/>
  <c r="AG65" i="12"/>
  <c r="AF66" i="12"/>
  <c r="AG66" i="12"/>
  <c r="AF67" i="12"/>
  <c r="AG67" i="12"/>
  <c r="AF68" i="12"/>
  <c r="AG68" i="12"/>
  <c r="AF69" i="12"/>
  <c r="AG69" i="12"/>
  <c r="AF70" i="12"/>
  <c r="AG70" i="12"/>
  <c r="AF71" i="12"/>
  <c r="AG71" i="12"/>
  <c r="AF72" i="12"/>
  <c r="AG72" i="12"/>
  <c r="AF73" i="12"/>
  <c r="AG73" i="12"/>
  <c r="AF74" i="12"/>
  <c r="AG74" i="12"/>
  <c r="AF75" i="12"/>
  <c r="AG75" i="12"/>
  <c r="AF76" i="12"/>
  <c r="AG76" i="12"/>
  <c r="AF77" i="12"/>
  <c r="AG77" i="12"/>
  <c r="AF78" i="12"/>
  <c r="AG78" i="12"/>
  <c r="AF79" i="12"/>
  <c r="AG79" i="12"/>
  <c r="AF80" i="12"/>
  <c r="AG80" i="12"/>
  <c r="AF81" i="12"/>
  <c r="AG81" i="12"/>
  <c r="AF82" i="12"/>
  <c r="AG82" i="12"/>
  <c r="AF83" i="12"/>
  <c r="AG83" i="12"/>
  <c r="AF84" i="12"/>
  <c r="AG84" i="12"/>
  <c r="AF85" i="12"/>
  <c r="AG85" i="12"/>
  <c r="AF86" i="12"/>
  <c r="AG86" i="12"/>
  <c r="AF87" i="12"/>
  <c r="AG87" i="12"/>
  <c r="AF88" i="12"/>
  <c r="AG88" i="12"/>
  <c r="AF89" i="12"/>
  <c r="AG89" i="12"/>
  <c r="AF90" i="12"/>
  <c r="AG90" i="12"/>
  <c r="AF91" i="12"/>
  <c r="AG91" i="12"/>
  <c r="AF92" i="12"/>
  <c r="AG92" i="12"/>
  <c r="AF93" i="12"/>
  <c r="AG93" i="12"/>
  <c r="AF94" i="12"/>
  <c r="AG94" i="12"/>
  <c r="AF95" i="12"/>
  <c r="AG95" i="12"/>
  <c r="AF96" i="12"/>
  <c r="AG96" i="12"/>
  <c r="AF97" i="12"/>
  <c r="AG97" i="12"/>
  <c r="AF98" i="12"/>
  <c r="AG98" i="12"/>
  <c r="AF99" i="12"/>
  <c r="AG99" i="12"/>
  <c r="AF100" i="12"/>
  <c r="AG100" i="12"/>
  <c r="AF101" i="12"/>
  <c r="AG101" i="12"/>
  <c r="AF102" i="12"/>
  <c r="AG102" i="12"/>
  <c r="AF103" i="12"/>
  <c r="AG103" i="12"/>
  <c r="AF104" i="12"/>
  <c r="AG104" i="12"/>
  <c r="AF105" i="12"/>
  <c r="AG105" i="12"/>
  <c r="AF106" i="12"/>
  <c r="AG106" i="12"/>
  <c r="AF107" i="12"/>
  <c r="AG107" i="12"/>
  <c r="AF108" i="12"/>
  <c r="AG108" i="12"/>
  <c r="AF109" i="12"/>
  <c r="AG109" i="12"/>
  <c r="AF110" i="12"/>
  <c r="AG110" i="12"/>
  <c r="AF111" i="12"/>
  <c r="AG111" i="12"/>
  <c r="AF112" i="12"/>
  <c r="AG112" i="12"/>
  <c r="AF113" i="12"/>
  <c r="AG113" i="12"/>
  <c r="AF114" i="12"/>
  <c r="AG114" i="12"/>
  <c r="AF115" i="12"/>
  <c r="AG115" i="12"/>
  <c r="AF116" i="12"/>
  <c r="AG116" i="12"/>
  <c r="AF117" i="12"/>
  <c r="AG117" i="12"/>
  <c r="AF118" i="12"/>
  <c r="AG118" i="12"/>
  <c r="AF119" i="12"/>
  <c r="AG119" i="12"/>
  <c r="AF120" i="12"/>
  <c r="AG120" i="12"/>
  <c r="AF121" i="12"/>
  <c r="AG121" i="12"/>
  <c r="AF122" i="12"/>
  <c r="AG122" i="12"/>
  <c r="AF123" i="12"/>
  <c r="AG123" i="12"/>
  <c r="AF124" i="12"/>
  <c r="AG124" i="12"/>
  <c r="AF125" i="12"/>
  <c r="AG125" i="12"/>
  <c r="AF126" i="12"/>
  <c r="AG126" i="12"/>
  <c r="AF127" i="12"/>
  <c r="AG127" i="12"/>
  <c r="AF128" i="12"/>
  <c r="AG128" i="12"/>
  <c r="AF129" i="12"/>
  <c r="AG129" i="12"/>
  <c r="AF130" i="12"/>
  <c r="AG130" i="12"/>
  <c r="AF131" i="12"/>
  <c r="AG131" i="12"/>
  <c r="AF132" i="12"/>
  <c r="AG132" i="12"/>
  <c r="AF133" i="12"/>
  <c r="AG133" i="12"/>
  <c r="AF134" i="12"/>
  <c r="AG134" i="12"/>
  <c r="AF135" i="12"/>
  <c r="AG135" i="12"/>
  <c r="AF136" i="12"/>
  <c r="AG136" i="12"/>
  <c r="AF137" i="12"/>
  <c r="AG137" i="12"/>
  <c r="AF138" i="12"/>
  <c r="AG138" i="12"/>
  <c r="AF139" i="12"/>
  <c r="AG139" i="12"/>
  <c r="AF140" i="12"/>
  <c r="AG140" i="12"/>
  <c r="AF141" i="12"/>
  <c r="AG141" i="12"/>
  <c r="AF142" i="12"/>
  <c r="AG142" i="12"/>
  <c r="AF143" i="12"/>
  <c r="AG143" i="12"/>
  <c r="AF144" i="12"/>
  <c r="AG144" i="12"/>
  <c r="AF145" i="12"/>
  <c r="AG145" i="12"/>
  <c r="AF146" i="12"/>
  <c r="AG146" i="12"/>
  <c r="AF147" i="12"/>
  <c r="AG147" i="12"/>
  <c r="AF148" i="12"/>
  <c r="AG148" i="12"/>
  <c r="AF149" i="12"/>
  <c r="AG149" i="12"/>
  <c r="AF150" i="12"/>
  <c r="AG150" i="12"/>
  <c r="AF151" i="12"/>
  <c r="AG151" i="12"/>
  <c r="AF152" i="12"/>
  <c r="AG152" i="12"/>
  <c r="AF153" i="12"/>
  <c r="AG153" i="12"/>
  <c r="AF154" i="12"/>
  <c r="AG154" i="12"/>
  <c r="AF155" i="12"/>
  <c r="AG155" i="12"/>
  <c r="AF156" i="12"/>
  <c r="AG156" i="12"/>
  <c r="AF157" i="12"/>
  <c r="AG157" i="12"/>
  <c r="AF158" i="12"/>
  <c r="AG158" i="12"/>
  <c r="AF159" i="12"/>
  <c r="AG159" i="12"/>
  <c r="AF160" i="12"/>
  <c r="AG160" i="12"/>
  <c r="AF161" i="12"/>
  <c r="AG161" i="12"/>
  <c r="AF162" i="12"/>
  <c r="AG162" i="12"/>
  <c r="AF163" i="12"/>
  <c r="AG163" i="12"/>
  <c r="AF164" i="12"/>
  <c r="AG164" i="12"/>
  <c r="AF165" i="12"/>
  <c r="AG165" i="12"/>
  <c r="AF166" i="12"/>
  <c r="AG166" i="12"/>
  <c r="AF167" i="12"/>
  <c r="AG167" i="12"/>
  <c r="AF168" i="12"/>
  <c r="AG168" i="12"/>
  <c r="AF169" i="12"/>
  <c r="AG169" i="12"/>
  <c r="AF170" i="12"/>
  <c r="AG170" i="12"/>
  <c r="AF171" i="12"/>
  <c r="AG171" i="12"/>
  <c r="AF172" i="12"/>
  <c r="AG172" i="12"/>
  <c r="AF173" i="12"/>
  <c r="AG173" i="12"/>
  <c r="AF174" i="12"/>
  <c r="AG174" i="12"/>
  <c r="AF175" i="12"/>
  <c r="AG175" i="12"/>
  <c r="AF176" i="12"/>
  <c r="AG176" i="12"/>
  <c r="AG4" i="12"/>
  <c r="AF4" i="12"/>
  <c r="AF5" i="11"/>
  <c r="AG5" i="11"/>
  <c r="AF6" i="11"/>
  <c r="AG6" i="11"/>
  <c r="AF7" i="11"/>
  <c r="AG7" i="11"/>
  <c r="AF8" i="11"/>
  <c r="AG8" i="11"/>
  <c r="AF9" i="11"/>
  <c r="AG9" i="11"/>
  <c r="AF10" i="11"/>
  <c r="AG10" i="11"/>
  <c r="AF11" i="11"/>
  <c r="AG11" i="11"/>
  <c r="AF12" i="11"/>
  <c r="AG12" i="11"/>
  <c r="AF13" i="11"/>
  <c r="AG13" i="11"/>
  <c r="AF14" i="11"/>
  <c r="AG14" i="11"/>
  <c r="AF15" i="11"/>
  <c r="AG15" i="11"/>
  <c r="AF16" i="11"/>
  <c r="AG16" i="11"/>
  <c r="AF17" i="11"/>
  <c r="AG17" i="11"/>
  <c r="AF18" i="11"/>
  <c r="AG18" i="11"/>
  <c r="AF19" i="11"/>
  <c r="AG19" i="11"/>
  <c r="AF20" i="11"/>
  <c r="AG20" i="11"/>
  <c r="AF21" i="11"/>
  <c r="AG21" i="11"/>
  <c r="AF22" i="11"/>
  <c r="AG22" i="11"/>
  <c r="AF23" i="11"/>
  <c r="AG23" i="11"/>
  <c r="AF24" i="11"/>
  <c r="AG24" i="11"/>
  <c r="AF25" i="11"/>
  <c r="AG25" i="11"/>
  <c r="AF26" i="11"/>
  <c r="AG26" i="11"/>
  <c r="AF27" i="11"/>
  <c r="AG27" i="11"/>
  <c r="AF28" i="11"/>
  <c r="AG28" i="11"/>
  <c r="AF29" i="11"/>
  <c r="AG29" i="11"/>
  <c r="AF30" i="11"/>
  <c r="AG30" i="11"/>
  <c r="AF31" i="11"/>
  <c r="AG31" i="11"/>
  <c r="AF32" i="11"/>
  <c r="AG32" i="11"/>
  <c r="AF33" i="11"/>
  <c r="AG33" i="11"/>
  <c r="AF34" i="11"/>
  <c r="AG34" i="11"/>
  <c r="AF35" i="11"/>
  <c r="AG35" i="11"/>
  <c r="AF36" i="11"/>
  <c r="AG36" i="11"/>
  <c r="AF37" i="11"/>
  <c r="AG37" i="11"/>
  <c r="AF38" i="11"/>
  <c r="AG38" i="11"/>
  <c r="AF39" i="11"/>
  <c r="AG39" i="11"/>
  <c r="AF40" i="11"/>
  <c r="AG40" i="11"/>
  <c r="AF41" i="11"/>
  <c r="AG41" i="11"/>
  <c r="AF42" i="11"/>
  <c r="AG42" i="11"/>
  <c r="AF43" i="11"/>
  <c r="AG43" i="11"/>
  <c r="AF44" i="11"/>
  <c r="AG44" i="11"/>
  <c r="AF45" i="11"/>
  <c r="AG45" i="11"/>
  <c r="AF46" i="11"/>
  <c r="AG46" i="11"/>
  <c r="AF47" i="11"/>
  <c r="AG47" i="11"/>
  <c r="AF48" i="11"/>
  <c r="AG48" i="11"/>
  <c r="AF49" i="11"/>
  <c r="AG49" i="11"/>
  <c r="AF50" i="11"/>
  <c r="AG50" i="11"/>
  <c r="AF51" i="11"/>
  <c r="AG51" i="11"/>
  <c r="AF52" i="11"/>
  <c r="AG52" i="11"/>
  <c r="AF53" i="11"/>
  <c r="AG53" i="11"/>
  <c r="AF54" i="11"/>
  <c r="AG54" i="11"/>
  <c r="AF55" i="11"/>
  <c r="AG55" i="11"/>
  <c r="AF56" i="11"/>
  <c r="AG56" i="11"/>
  <c r="AF57" i="11"/>
  <c r="AG57" i="11"/>
  <c r="AF58" i="11"/>
  <c r="AG58" i="11"/>
  <c r="AF59" i="11"/>
  <c r="AG59" i="11"/>
  <c r="AF60" i="11"/>
  <c r="AG60" i="11"/>
  <c r="AF61" i="11"/>
  <c r="AG61" i="11"/>
  <c r="AF62" i="11"/>
  <c r="AG62" i="11"/>
  <c r="AF63" i="11"/>
  <c r="AG63" i="11"/>
  <c r="AF64" i="11"/>
  <c r="AG64" i="11"/>
  <c r="AF65" i="11"/>
  <c r="AG65" i="11"/>
  <c r="AF66" i="11"/>
  <c r="AG66" i="11"/>
  <c r="AF67" i="11"/>
  <c r="AG67" i="11"/>
  <c r="AF68" i="11"/>
  <c r="AG68" i="11"/>
  <c r="AF69" i="11"/>
  <c r="AG69" i="11"/>
  <c r="AF70" i="11"/>
  <c r="AG70" i="11"/>
  <c r="AF71" i="11"/>
  <c r="AG71" i="11"/>
  <c r="AF72" i="11"/>
  <c r="AG72" i="11"/>
  <c r="AF73" i="11"/>
  <c r="AG73" i="11"/>
  <c r="AF74" i="11"/>
  <c r="AG74" i="11"/>
  <c r="AF75" i="11"/>
  <c r="AG75" i="11"/>
  <c r="AF76" i="11"/>
  <c r="AG76" i="11"/>
  <c r="AF77" i="11"/>
  <c r="AG77" i="11"/>
  <c r="AF78" i="11"/>
  <c r="AG78" i="11"/>
  <c r="AF79" i="11"/>
  <c r="AG79" i="11"/>
  <c r="AF80" i="11"/>
  <c r="AG80" i="11"/>
  <c r="AF81" i="11"/>
  <c r="AG81" i="11"/>
  <c r="AF82" i="11"/>
  <c r="AG82" i="11"/>
  <c r="AF83" i="11"/>
  <c r="AG83" i="11"/>
  <c r="AF84" i="11"/>
  <c r="AG84" i="11"/>
  <c r="AF85" i="11"/>
  <c r="AG85" i="11"/>
  <c r="AF86" i="11"/>
  <c r="AG86" i="11"/>
  <c r="AF87" i="11"/>
  <c r="AG87" i="11"/>
  <c r="AF88" i="11"/>
  <c r="AG88" i="11"/>
  <c r="AF89" i="11"/>
  <c r="AG89" i="11"/>
  <c r="AF90" i="11"/>
  <c r="AG90" i="11"/>
  <c r="AF91" i="11"/>
  <c r="AG91" i="11"/>
  <c r="AF92" i="11"/>
  <c r="AG92" i="11"/>
  <c r="AF93" i="11"/>
  <c r="AG93" i="11"/>
  <c r="AF94" i="11"/>
  <c r="AG94" i="11"/>
  <c r="AF95" i="11"/>
  <c r="AG95" i="11"/>
  <c r="AF96" i="11"/>
  <c r="AG96" i="11"/>
  <c r="AF97" i="11"/>
  <c r="AG97" i="11"/>
  <c r="AF98" i="11"/>
  <c r="AG98" i="11"/>
  <c r="AF99" i="11"/>
  <c r="AG99" i="11"/>
  <c r="AF100" i="11"/>
  <c r="AG100" i="11"/>
  <c r="AF101" i="11"/>
  <c r="AG101" i="11"/>
  <c r="AF102" i="11"/>
  <c r="AG102" i="11"/>
  <c r="AF103" i="11"/>
  <c r="AG103" i="11"/>
  <c r="AF104" i="11"/>
  <c r="AG104" i="11"/>
  <c r="AF105" i="11"/>
  <c r="AG105" i="11"/>
  <c r="AF106" i="11"/>
  <c r="AG106" i="11"/>
  <c r="AF107" i="11"/>
  <c r="AG107" i="11"/>
  <c r="AF108" i="11"/>
  <c r="AG108" i="11"/>
  <c r="AF109" i="11"/>
  <c r="AG109" i="11"/>
  <c r="AF110" i="11"/>
  <c r="AG110" i="11"/>
  <c r="AF111" i="11"/>
  <c r="AG111" i="11"/>
  <c r="AF112" i="11"/>
  <c r="AG112" i="11"/>
  <c r="AF113" i="11"/>
  <c r="AG113" i="11"/>
  <c r="AF114" i="11"/>
  <c r="AG114" i="11"/>
  <c r="AF115" i="11"/>
  <c r="AG115" i="11"/>
  <c r="AF116" i="11"/>
  <c r="AG116" i="11"/>
  <c r="AF117" i="11"/>
  <c r="AG117" i="11"/>
  <c r="AF118" i="11"/>
  <c r="AG118" i="11"/>
  <c r="AF119" i="11"/>
  <c r="AG119" i="11"/>
  <c r="AF120" i="11"/>
  <c r="AG120" i="11"/>
  <c r="AF121" i="11"/>
  <c r="AG121" i="11"/>
  <c r="AF122" i="11"/>
  <c r="AG122" i="11"/>
  <c r="AF123" i="11"/>
  <c r="AG123" i="11"/>
  <c r="AF124" i="11"/>
  <c r="AG124" i="11"/>
  <c r="AF125" i="11"/>
  <c r="AG125" i="11"/>
  <c r="AF126" i="11"/>
  <c r="AG126" i="11"/>
  <c r="AF127" i="11"/>
  <c r="AG127" i="11"/>
  <c r="AF128" i="11"/>
  <c r="AG128" i="11"/>
  <c r="AF129" i="11"/>
  <c r="AG129" i="11"/>
  <c r="AF130" i="11"/>
  <c r="AG130" i="11"/>
  <c r="AF131" i="11"/>
  <c r="AG131" i="11"/>
  <c r="AF132" i="11"/>
  <c r="AG132" i="11"/>
  <c r="AF133" i="11"/>
  <c r="AG133" i="11"/>
  <c r="AF134" i="11"/>
  <c r="AG134" i="11"/>
  <c r="AF135" i="11"/>
  <c r="AG135" i="11"/>
  <c r="AF136" i="11"/>
  <c r="AG136" i="11"/>
  <c r="AF137" i="11"/>
  <c r="AG137" i="11"/>
  <c r="AF138" i="11"/>
  <c r="AG138" i="11"/>
  <c r="AF139" i="11"/>
  <c r="AG139" i="11"/>
  <c r="AF140" i="11"/>
  <c r="AG140" i="11"/>
  <c r="AF141" i="11"/>
  <c r="AG141" i="11"/>
  <c r="AF142" i="11"/>
  <c r="AG142" i="11"/>
  <c r="AF143" i="11"/>
  <c r="AG143" i="11"/>
  <c r="AF144" i="11"/>
  <c r="AG144" i="11"/>
  <c r="AF145" i="11"/>
  <c r="AG145" i="11"/>
  <c r="AF146" i="11"/>
  <c r="AG146" i="11"/>
  <c r="AF147" i="11"/>
  <c r="AG147" i="11"/>
  <c r="AF148" i="11"/>
  <c r="AG148" i="11"/>
  <c r="AF149" i="11"/>
  <c r="AG149" i="11"/>
  <c r="AF150" i="11"/>
  <c r="AG150" i="11"/>
  <c r="AF151" i="11"/>
  <c r="AG151" i="11"/>
  <c r="AF152" i="11"/>
  <c r="AG152" i="11"/>
  <c r="AF153" i="11"/>
  <c r="AG153" i="11"/>
  <c r="AF154" i="11"/>
  <c r="AG154" i="11"/>
  <c r="AF155" i="11"/>
  <c r="AG155" i="11"/>
  <c r="AF156" i="11"/>
  <c r="AG156" i="11"/>
  <c r="AF157" i="11"/>
  <c r="AG157" i="11"/>
  <c r="AF158" i="11"/>
  <c r="AG158" i="11"/>
  <c r="AF159" i="11"/>
  <c r="AG159" i="11"/>
  <c r="AF160" i="11"/>
  <c r="AG160" i="11"/>
  <c r="AF161" i="11"/>
  <c r="AG161" i="11"/>
  <c r="AF162" i="11"/>
  <c r="AG162" i="11"/>
  <c r="AF163" i="11"/>
  <c r="AG163" i="11"/>
  <c r="AF164" i="11"/>
  <c r="AG164" i="11"/>
  <c r="AF165" i="11"/>
  <c r="AG165" i="11"/>
  <c r="AF166" i="11"/>
  <c r="AG166" i="11"/>
  <c r="AF167" i="11"/>
  <c r="AG167" i="11"/>
  <c r="AF168" i="11"/>
  <c r="AG168" i="11"/>
  <c r="AF169" i="11"/>
  <c r="AG169" i="11"/>
  <c r="AF170" i="11"/>
  <c r="AG170" i="11"/>
  <c r="AF171" i="11"/>
  <c r="AG171" i="11"/>
  <c r="AF172" i="11"/>
  <c r="AG172" i="11"/>
  <c r="AF173" i="11"/>
  <c r="AG173" i="11"/>
  <c r="AF174" i="11"/>
  <c r="AG174" i="11"/>
  <c r="AF175" i="11"/>
  <c r="AG175" i="11"/>
  <c r="AF176" i="11"/>
  <c r="AG176" i="11"/>
  <c r="AF177" i="11"/>
  <c r="AG177" i="11"/>
  <c r="AF178" i="11"/>
  <c r="AG178" i="11"/>
  <c r="AF179" i="11"/>
  <c r="AG179" i="11"/>
  <c r="AF180" i="11"/>
  <c r="AG180" i="11"/>
  <c r="AF181" i="11"/>
  <c r="AG181" i="11"/>
  <c r="AF182" i="11"/>
  <c r="AG182" i="11"/>
  <c r="AF183" i="11"/>
  <c r="AG183" i="11"/>
  <c r="AF184" i="11"/>
  <c r="AG184" i="11"/>
  <c r="AF185" i="11"/>
  <c r="AG185" i="11"/>
  <c r="AF186" i="11"/>
  <c r="AG186" i="11"/>
  <c r="AF187" i="11"/>
  <c r="AG187" i="11"/>
  <c r="AF188" i="11"/>
  <c r="AG188" i="11"/>
  <c r="AF189" i="11"/>
  <c r="AG189" i="11"/>
  <c r="AF190" i="11"/>
  <c r="AG190" i="11"/>
  <c r="AF191" i="11"/>
  <c r="AG191" i="11"/>
  <c r="AF192" i="11"/>
  <c r="AG192" i="11"/>
  <c r="AF193" i="11"/>
  <c r="AG193" i="11"/>
  <c r="AF194" i="11"/>
  <c r="AG194" i="11"/>
  <c r="AF195" i="11"/>
  <c r="AG195" i="11"/>
  <c r="AF196" i="11"/>
  <c r="AG196" i="11"/>
  <c r="AF197" i="11"/>
  <c r="AG197" i="11"/>
  <c r="AF198" i="11"/>
  <c r="AG198" i="11"/>
  <c r="AF199" i="11"/>
  <c r="AG199" i="11"/>
  <c r="AF200" i="11"/>
  <c r="AG200" i="11"/>
  <c r="AF201" i="11"/>
  <c r="AG201" i="11"/>
  <c r="AF202" i="11"/>
  <c r="AG202" i="11"/>
  <c r="AF203" i="11"/>
  <c r="AG203" i="11"/>
  <c r="AF204" i="11"/>
  <c r="AG204" i="11"/>
  <c r="AF205" i="11"/>
  <c r="AG205" i="11"/>
  <c r="AF206" i="11"/>
  <c r="AG206" i="11"/>
  <c r="AF207" i="11"/>
  <c r="AG207" i="11"/>
  <c r="AF208" i="11"/>
  <c r="AG208" i="11"/>
  <c r="AF209" i="11"/>
  <c r="AG209" i="11"/>
  <c r="AF210" i="11"/>
  <c r="AG210" i="11"/>
  <c r="AF211" i="11"/>
  <c r="AG211" i="11"/>
  <c r="AF212" i="11"/>
  <c r="AG212" i="11"/>
  <c r="AF213" i="11"/>
  <c r="AG213" i="11"/>
  <c r="AF214" i="11"/>
  <c r="AG214" i="11"/>
  <c r="AF215" i="11"/>
  <c r="AG215" i="11"/>
  <c r="AF216" i="11"/>
  <c r="AG216" i="11"/>
  <c r="AF217" i="11"/>
  <c r="AG217" i="11"/>
  <c r="AF218" i="11"/>
  <c r="AG218" i="11"/>
  <c r="AF219" i="11"/>
  <c r="AG219" i="11"/>
  <c r="AF220" i="11"/>
  <c r="AG220" i="11"/>
  <c r="AF221" i="11"/>
  <c r="AG221" i="11"/>
  <c r="AF222" i="11"/>
  <c r="AG222" i="11"/>
  <c r="AF223" i="11"/>
  <c r="AG223" i="11"/>
  <c r="AF224" i="11"/>
  <c r="AG224" i="11"/>
  <c r="AF225" i="11"/>
  <c r="AG225" i="11"/>
  <c r="AF226" i="11"/>
  <c r="AG226" i="11"/>
  <c r="AF227" i="11"/>
  <c r="AG227" i="11"/>
  <c r="AF228" i="11"/>
  <c r="AG228" i="11"/>
  <c r="AF229" i="11"/>
  <c r="AG229" i="11"/>
  <c r="AF230" i="11"/>
  <c r="AG230" i="11"/>
  <c r="AF231" i="11"/>
  <c r="AG231" i="11"/>
  <c r="AF232" i="11"/>
  <c r="AG232" i="11"/>
  <c r="AF233" i="11"/>
  <c r="AG233" i="11"/>
  <c r="AF234" i="11"/>
  <c r="AG234" i="11"/>
  <c r="AG4" i="11"/>
  <c r="AF4" i="11"/>
  <c r="AF5" i="10"/>
  <c r="AG5" i="10"/>
  <c r="AF6" i="10"/>
  <c r="AG6" i="10"/>
  <c r="AF7" i="10"/>
  <c r="AG7" i="10"/>
  <c r="AF8" i="10"/>
  <c r="AG8" i="10"/>
  <c r="AF9" i="10"/>
  <c r="AG9" i="10"/>
  <c r="AF10" i="10"/>
  <c r="AG10" i="10"/>
  <c r="AF11" i="10"/>
  <c r="AG11" i="10"/>
  <c r="AF12" i="10"/>
  <c r="AG12" i="10"/>
  <c r="AF13" i="10"/>
  <c r="AG13" i="10"/>
  <c r="AF14" i="10"/>
  <c r="AG14" i="10"/>
  <c r="AF15" i="10"/>
  <c r="AG15" i="10"/>
  <c r="AF16" i="10"/>
  <c r="AG16" i="10"/>
  <c r="AF17" i="10"/>
  <c r="AG17" i="10"/>
  <c r="AF18" i="10"/>
  <c r="AG18" i="10"/>
  <c r="AF19" i="10"/>
  <c r="AG19" i="10"/>
  <c r="AF20" i="10"/>
  <c r="AG20" i="10"/>
  <c r="AF21" i="10"/>
  <c r="AG21" i="10"/>
  <c r="AF22" i="10"/>
  <c r="AG22" i="10"/>
  <c r="AF23" i="10"/>
  <c r="AG23" i="10"/>
  <c r="AF24" i="10"/>
  <c r="AG24" i="10"/>
  <c r="AF25" i="10"/>
  <c r="AG25" i="10"/>
  <c r="AF26" i="10"/>
  <c r="AG26" i="10"/>
  <c r="AF27" i="10"/>
  <c r="AG27" i="10"/>
  <c r="AF28" i="10"/>
  <c r="AG28" i="10"/>
  <c r="AF29" i="10"/>
  <c r="AG29" i="10"/>
  <c r="AF30" i="10"/>
  <c r="AG30" i="10"/>
  <c r="AF31" i="10"/>
  <c r="AG31" i="10"/>
  <c r="AF32" i="10"/>
  <c r="AG32" i="10"/>
  <c r="AF33" i="10"/>
  <c r="AG33" i="10"/>
  <c r="AF34" i="10"/>
  <c r="AG34" i="10"/>
  <c r="AF35" i="10"/>
  <c r="AG35" i="10"/>
  <c r="AF36" i="10"/>
  <c r="AG36" i="10"/>
  <c r="AF37" i="10"/>
  <c r="AG37" i="10"/>
  <c r="AF38" i="10"/>
  <c r="AG38" i="10"/>
  <c r="AF39" i="10"/>
  <c r="AG39" i="10"/>
  <c r="AF40" i="10"/>
  <c r="AG40" i="10"/>
  <c r="AF41" i="10"/>
  <c r="AG41" i="10"/>
  <c r="AF42" i="10"/>
  <c r="AG42" i="10"/>
  <c r="AF43" i="10"/>
  <c r="AG43" i="10"/>
  <c r="AF44" i="10"/>
  <c r="AG44" i="10"/>
  <c r="AF45" i="10"/>
  <c r="AG45" i="10"/>
  <c r="AF46" i="10"/>
  <c r="AG46" i="10"/>
  <c r="AF47" i="10"/>
  <c r="AG47" i="10"/>
  <c r="AF48" i="10"/>
  <c r="AG48" i="10"/>
  <c r="AF49" i="10"/>
  <c r="AG49" i="10"/>
  <c r="AF50" i="10"/>
  <c r="AG50" i="10"/>
  <c r="AF51" i="10"/>
  <c r="AG51" i="10"/>
  <c r="AF52" i="10"/>
  <c r="AG52" i="10"/>
  <c r="AF53" i="10"/>
  <c r="AG53" i="10"/>
  <c r="AF54" i="10"/>
  <c r="AG54" i="10"/>
  <c r="AF55" i="10"/>
  <c r="AG55" i="10"/>
  <c r="AF56" i="10"/>
  <c r="AG56" i="10"/>
  <c r="AF57" i="10"/>
  <c r="AG57" i="10"/>
  <c r="AF58" i="10"/>
  <c r="AG58" i="10"/>
  <c r="AF59" i="10"/>
  <c r="AG59" i="10"/>
  <c r="AF60" i="10"/>
  <c r="AG60" i="10"/>
  <c r="AF61" i="10"/>
  <c r="AG61" i="10"/>
  <c r="AF62" i="10"/>
  <c r="AG62" i="10"/>
  <c r="AF63" i="10"/>
  <c r="AG63" i="10"/>
  <c r="AF64" i="10"/>
  <c r="AG64" i="10"/>
  <c r="AF65" i="10"/>
  <c r="AG65" i="10"/>
  <c r="AF66" i="10"/>
  <c r="AG66" i="10"/>
  <c r="AF67" i="10"/>
  <c r="AG67" i="10"/>
  <c r="AF68" i="10"/>
  <c r="AG68" i="10"/>
  <c r="AF69" i="10"/>
  <c r="AG69" i="10"/>
  <c r="AF70" i="10"/>
  <c r="AG70" i="10"/>
  <c r="AF71" i="10"/>
  <c r="AG71" i="10"/>
  <c r="AF72" i="10"/>
  <c r="AG72" i="10"/>
  <c r="AF73" i="10"/>
  <c r="AG73" i="10"/>
  <c r="AF74" i="10"/>
  <c r="AG74" i="10"/>
  <c r="AF75" i="10"/>
  <c r="AG75" i="10"/>
  <c r="AF76" i="10"/>
  <c r="AG76" i="10"/>
  <c r="AF77" i="10"/>
  <c r="AG77" i="10"/>
  <c r="AF78" i="10"/>
  <c r="AG78" i="10"/>
  <c r="AF79" i="10"/>
  <c r="AG79" i="10"/>
  <c r="AF80" i="10"/>
  <c r="AG80" i="10"/>
  <c r="AF81" i="10"/>
  <c r="AG81" i="10"/>
  <c r="AF82" i="10"/>
  <c r="AG82" i="10"/>
  <c r="AF83" i="10"/>
  <c r="AG83" i="10"/>
  <c r="AF84" i="10"/>
  <c r="AG84" i="10"/>
  <c r="AF85" i="10"/>
  <c r="AG85" i="10"/>
  <c r="AF86" i="10"/>
  <c r="AG86" i="10"/>
  <c r="AF87" i="10"/>
  <c r="AG87" i="10"/>
  <c r="AF88" i="10"/>
  <c r="AG88" i="10"/>
  <c r="AF89" i="10"/>
  <c r="AG89" i="10"/>
  <c r="AF90" i="10"/>
  <c r="AG90" i="10"/>
  <c r="AF91" i="10"/>
  <c r="AG91" i="10"/>
  <c r="AF92" i="10"/>
  <c r="AG92" i="10"/>
  <c r="AF93" i="10"/>
  <c r="AG93" i="10"/>
  <c r="AF94" i="10"/>
  <c r="AG94" i="10"/>
  <c r="AF95" i="10"/>
  <c r="AG95" i="10"/>
  <c r="AF96" i="10"/>
  <c r="AG96" i="10"/>
  <c r="AF97" i="10"/>
  <c r="AG97" i="10"/>
  <c r="AF98" i="10"/>
  <c r="AG98" i="10"/>
  <c r="AF99" i="10"/>
  <c r="AG99" i="10"/>
  <c r="AF100" i="10"/>
  <c r="AG100" i="10"/>
  <c r="AF101" i="10"/>
  <c r="AG101" i="10"/>
  <c r="AF102" i="10"/>
  <c r="AG102" i="10"/>
  <c r="AF103" i="10"/>
  <c r="AG103" i="10"/>
  <c r="AF104" i="10"/>
  <c r="AG104" i="10"/>
  <c r="AF105" i="10"/>
  <c r="AG105" i="10"/>
  <c r="AF106" i="10"/>
  <c r="AG106" i="10"/>
  <c r="AF107" i="10"/>
  <c r="AG107" i="10"/>
  <c r="AF108" i="10"/>
  <c r="AG108" i="10"/>
  <c r="AF109" i="10"/>
  <c r="AG109" i="10"/>
  <c r="AF110" i="10"/>
  <c r="AG110" i="10"/>
  <c r="AF111" i="10"/>
  <c r="AG111" i="10"/>
  <c r="AF112" i="10"/>
  <c r="AG112" i="10"/>
  <c r="AF113" i="10"/>
  <c r="AG113" i="10"/>
  <c r="AF114" i="10"/>
  <c r="AG114" i="10"/>
  <c r="AF115" i="10"/>
  <c r="AG115" i="10"/>
  <c r="AF116" i="10"/>
  <c r="AG116" i="10"/>
  <c r="AF117" i="10"/>
  <c r="AG117" i="10"/>
  <c r="AF118" i="10"/>
  <c r="AG118" i="10"/>
  <c r="AF119" i="10"/>
  <c r="AG119" i="10"/>
  <c r="AF120" i="10"/>
  <c r="AG120" i="10"/>
  <c r="AF121" i="10"/>
  <c r="AG121" i="10"/>
  <c r="AF122" i="10"/>
  <c r="AG122" i="10"/>
  <c r="AF123" i="10"/>
  <c r="AG123" i="10"/>
  <c r="AF124" i="10"/>
  <c r="AG124" i="10"/>
  <c r="AF125" i="10"/>
  <c r="AG125" i="10"/>
  <c r="AF126" i="10"/>
  <c r="AG126" i="10"/>
  <c r="AF127" i="10"/>
  <c r="AG127" i="10"/>
  <c r="AF128" i="10"/>
  <c r="AG128" i="10"/>
  <c r="AF129" i="10"/>
  <c r="AG129" i="10"/>
  <c r="AF130" i="10"/>
  <c r="AG130" i="10"/>
  <c r="AF131" i="10"/>
  <c r="AG131" i="10"/>
  <c r="AF132" i="10"/>
  <c r="AG132" i="10"/>
  <c r="AF133" i="10"/>
  <c r="AG133" i="10"/>
  <c r="AF134" i="10"/>
  <c r="AG134" i="10"/>
  <c r="AF135" i="10"/>
  <c r="AG135" i="10"/>
  <c r="AF136" i="10"/>
  <c r="AG136" i="10"/>
  <c r="AF137" i="10"/>
  <c r="AG137" i="10"/>
  <c r="AF138" i="10"/>
  <c r="AG138" i="10"/>
  <c r="AF139" i="10"/>
  <c r="AG139" i="10"/>
  <c r="AF140" i="10"/>
  <c r="AG140" i="10"/>
  <c r="AF141" i="10"/>
  <c r="AG141" i="10"/>
  <c r="AF142" i="10"/>
  <c r="AG142" i="10"/>
  <c r="AF143" i="10"/>
  <c r="AG143" i="10"/>
  <c r="AF144" i="10"/>
  <c r="AG144" i="10"/>
  <c r="AF145" i="10"/>
  <c r="AG145" i="10"/>
  <c r="AF146" i="10"/>
  <c r="AG146" i="10"/>
  <c r="AF147" i="10"/>
  <c r="AG147" i="10"/>
  <c r="AF148" i="10"/>
  <c r="AG148" i="10"/>
  <c r="AF149" i="10"/>
  <c r="AG149" i="10"/>
  <c r="AF150" i="10"/>
  <c r="AG150" i="10"/>
  <c r="AF151" i="10"/>
  <c r="AG151" i="10"/>
  <c r="AF152" i="10"/>
  <c r="AG152" i="10"/>
  <c r="AF153" i="10"/>
  <c r="AG153" i="10"/>
  <c r="AF154" i="10"/>
  <c r="AG154" i="10"/>
  <c r="AF155" i="10"/>
  <c r="AG155" i="10"/>
  <c r="AF156" i="10"/>
  <c r="AG156" i="10"/>
  <c r="AF157" i="10"/>
  <c r="AG157" i="10"/>
  <c r="AF158" i="10"/>
  <c r="AG158" i="10"/>
  <c r="AF159" i="10"/>
  <c r="AG159" i="10"/>
  <c r="AF160" i="10"/>
  <c r="AG160" i="10"/>
  <c r="AF161" i="10"/>
  <c r="AG161" i="10"/>
  <c r="AF162" i="10"/>
  <c r="AG162" i="10"/>
  <c r="AF163" i="10"/>
  <c r="AG163" i="10"/>
  <c r="AF164" i="10"/>
  <c r="AG164" i="10"/>
  <c r="AF165" i="10"/>
  <c r="AG165" i="10"/>
  <c r="AF166" i="10"/>
  <c r="AG166" i="10"/>
  <c r="AF167" i="10"/>
  <c r="AG167" i="10"/>
  <c r="AF168" i="10"/>
  <c r="AG168" i="10"/>
  <c r="AF169" i="10"/>
  <c r="AG169" i="10"/>
  <c r="AF170" i="10"/>
  <c r="AG170" i="10"/>
  <c r="AF171" i="10"/>
  <c r="AG171" i="10"/>
  <c r="AF172" i="10"/>
  <c r="AG172" i="10"/>
  <c r="AF173" i="10"/>
  <c r="AG173" i="10"/>
  <c r="AF174" i="10"/>
  <c r="AG174" i="10"/>
  <c r="AF175" i="10"/>
  <c r="AG175" i="10"/>
  <c r="AF176" i="10"/>
  <c r="AG176" i="10"/>
  <c r="AF177" i="10"/>
  <c r="AG177" i="10"/>
  <c r="AF178" i="10"/>
  <c r="AG178" i="10"/>
  <c r="AF179" i="10"/>
  <c r="AG179" i="10"/>
  <c r="AF180" i="10"/>
  <c r="AG180" i="10"/>
  <c r="AF181" i="10"/>
  <c r="AG181" i="10"/>
  <c r="AF182" i="10"/>
  <c r="AG182" i="10"/>
  <c r="AF183" i="10"/>
  <c r="AG183" i="10"/>
  <c r="AF184" i="10"/>
  <c r="AG184" i="10"/>
  <c r="AF185" i="10"/>
  <c r="AG185" i="10"/>
  <c r="AF186" i="10"/>
  <c r="AG186" i="10"/>
  <c r="AF187" i="10"/>
  <c r="AG187" i="10"/>
  <c r="AF188" i="10"/>
  <c r="AG188" i="10"/>
  <c r="AF189" i="10"/>
  <c r="AG189" i="10"/>
  <c r="AF190" i="10"/>
  <c r="AG190" i="10"/>
  <c r="AF191" i="10"/>
  <c r="AG191" i="10"/>
  <c r="AF192" i="10"/>
  <c r="AG192" i="10"/>
  <c r="AF193" i="10"/>
  <c r="AG193" i="10"/>
  <c r="AF194" i="10"/>
  <c r="AG194" i="10"/>
  <c r="AF195" i="10"/>
  <c r="AG195" i="10"/>
  <c r="AF196" i="10"/>
  <c r="AG196" i="10"/>
  <c r="AF197" i="10"/>
  <c r="AG197" i="10"/>
  <c r="AF198" i="10"/>
  <c r="AG198" i="10"/>
  <c r="AF199" i="10"/>
  <c r="AG199" i="10"/>
  <c r="AF200" i="10"/>
  <c r="AG200" i="10"/>
  <c r="AF201" i="10"/>
  <c r="AG201" i="10"/>
  <c r="AF202" i="10"/>
  <c r="AG202" i="10"/>
  <c r="AF203" i="10"/>
  <c r="AG203" i="10"/>
  <c r="AF204" i="10"/>
  <c r="AG204" i="10"/>
  <c r="AF205" i="10"/>
  <c r="AG205" i="10"/>
  <c r="AF206" i="10"/>
  <c r="AG206" i="10"/>
  <c r="AF207" i="10"/>
  <c r="AG207" i="10"/>
  <c r="AF208" i="10"/>
  <c r="AG208" i="10"/>
  <c r="AF209" i="10"/>
  <c r="AG209" i="10"/>
  <c r="AF210" i="10"/>
  <c r="AG210" i="10"/>
  <c r="AF211" i="10"/>
  <c r="AG211" i="10"/>
  <c r="AF212" i="10"/>
  <c r="AG212" i="10"/>
  <c r="AF213" i="10"/>
  <c r="AG213" i="10"/>
  <c r="AF214" i="10"/>
  <c r="AG214" i="10"/>
  <c r="AF215" i="10"/>
  <c r="AG215" i="10"/>
  <c r="AF216" i="10"/>
  <c r="AG216" i="10"/>
  <c r="AF217" i="10"/>
  <c r="AG217" i="10"/>
  <c r="AF218" i="10"/>
  <c r="AG218" i="10"/>
  <c r="AF219" i="10"/>
  <c r="AG219" i="10"/>
  <c r="AF220" i="10"/>
  <c r="AG220" i="10"/>
  <c r="AF221" i="10"/>
  <c r="AG221" i="10"/>
  <c r="AF222" i="10"/>
  <c r="AG222" i="10"/>
  <c r="AF223" i="10"/>
  <c r="AG223" i="10"/>
  <c r="AF224" i="10"/>
  <c r="AG224" i="10"/>
  <c r="AF225" i="10"/>
  <c r="AG225" i="10"/>
  <c r="AF226" i="10"/>
  <c r="AG226" i="10"/>
  <c r="AF227" i="10"/>
  <c r="AG227" i="10"/>
  <c r="AF228" i="10"/>
  <c r="AG228" i="10"/>
  <c r="AF229" i="10"/>
  <c r="AG229" i="10"/>
  <c r="AF230" i="10"/>
  <c r="AG230" i="10"/>
  <c r="AF231" i="10"/>
  <c r="AG231" i="10"/>
  <c r="AF232" i="10"/>
  <c r="AG232" i="10"/>
  <c r="AF233" i="10"/>
  <c r="AG233" i="10"/>
  <c r="AF234" i="10"/>
  <c r="AG234" i="10"/>
  <c r="AF235" i="10"/>
  <c r="AG235" i="10"/>
  <c r="AF236" i="10"/>
  <c r="AG236" i="10"/>
  <c r="AF237" i="10"/>
  <c r="AG237" i="10"/>
  <c r="AF238" i="10"/>
  <c r="AG238" i="10"/>
  <c r="AF239" i="10"/>
  <c r="AG239" i="10"/>
  <c r="AF240" i="10"/>
  <c r="AG240" i="10"/>
  <c r="AF241" i="10"/>
  <c r="AG241" i="10"/>
  <c r="AF242" i="10"/>
  <c r="AG242" i="10"/>
  <c r="AF243" i="10"/>
  <c r="AG243" i="10"/>
  <c r="AF244" i="10"/>
  <c r="AG244" i="10"/>
  <c r="AF245" i="10"/>
  <c r="AG245" i="10"/>
  <c r="AF246" i="10"/>
  <c r="AG246" i="10"/>
  <c r="AF247" i="10"/>
  <c r="AG247" i="10"/>
  <c r="AF248" i="10"/>
  <c r="AG248" i="10"/>
  <c r="AF249" i="10"/>
  <c r="AG249" i="10"/>
  <c r="AF250" i="10"/>
  <c r="AG250" i="10"/>
  <c r="AF251" i="10"/>
  <c r="AG251" i="10"/>
  <c r="AF252" i="10"/>
  <c r="AG252" i="10"/>
  <c r="AF253" i="10"/>
  <c r="AG253" i="10"/>
  <c r="AF254" i="10"/>
  <c r="AG254" i="10"/>
  <c r="AF255" i="10"/>
  <c r="AG255" i="10"/>
  <c r="AF256" i="10"/>
  <c r="AG256" i="10"/>
  <c r="AF257" i="10"/>
  <c r="AG257" i="10"/>
  <c r="AG4" i="10"/>
  <c r="AF4" i="10"/>
  <c r="AF5" i="9"/>
  <c r="AG5" i="9"/>
  <c r="AF6" i="9"/>
  <c r="AG6" i="9"/>
  <c r="AF7" i="9"/>
  <c r="AG7" i="9"/>
  <c r="AF8" i="9"/>
  <c r="AG8" i="9"/>
  <c r="AF9" i="9"/>
  <c r="AG9" i="9"/>
  <c r="AF10" i="9"/>
  <c r="AG10" i="9"/>
  <c r="AF11" i="9"/>
  <c r="AG11" i="9"/>
  <c r="AF12" i="9"/>
  <c r="AG12" i="9"/>
  <c r="AF13" i="9"/>
  <c r="AG13" i="9"/>
  <c r="AF14" i="9"/>
  <c r="AG14" i="9"/>
  <c r="AF15" i="9"/>
  <c r="AG15" i="9"/>
  <c r="AF16" i="9"/>
  <c r="AG16" i="9"/>
  <c r="AF17" i="9"/>
  <c r="AG17" i="9"/>
  <c r="AF18" i="9"/>
  <c r="AG18" i="9"/>
  <c r="AF19" i="9"/>
  <c r="AG19" i="9"/>
  <c r="AF20" i="9"/>
  <c r="AG20" i="9"/>
  <c r="AF21" i="9"/>
  <c r="AG21" i="9"/>
  <c r="AF22" i="9"/>
  <c r="AG22" i="9"/>
  <c r="AF23" i="9"/>
  <c r="AG23" i="9"/>
  <c r="AF24" i="9"/>
  <c r="AG24" i="9"/>
  <c r="AF25" i="9"/>
  <c r="AG25" i="9"/>
  <c r="AF26" i="9"/>
  <c r="AG26" i="9"/>
  <c r="AF27" i="9"/>
  <c r="AG27" i="9"/>
  <c r="AF28" i="9"/>
  <c r="AG28" i="9"/>
  <c r="AF29" i="9"/>
  <c r="AG29" i="9"/>
  <c r="AF30" i="9"/>
  <c r="AG30" i="9"/>
  <c r="AF31" i="9"/>
  <c r="AG31" i="9"/>
  <c r="AF32" i="9"/>
  <c r="AG32" i="9"/>
  <c r="AF33" i="9"/>
  <c r="AG33" i="9"/>
  <c r="AF34" i="9"/>
  <c r="AG34" i="9"/>
  <c r="AF35" i="9"/>
  <c r="AG35" i="9"/>
  <c r="AF36" i="9"/>
  <c r="AG36" i="9"/>
  <c r="AF37" i="9"/>
  <c r="AG37" i="9"/>
  <c r="AF38" i="9"/>
  <c r="AG38" i="9"/>
  <c r="AF39" i="9"/>
  <c r="AG39" i="9"/>
  <c r="AF40" i="9"/>
  <c r="AG40" i="9"/>
  <c r="AF41" i="9"/>
  <c r="AG41" i="9"/>
  <c r="AF42" i="9"/>
  <c r="AG42" i="9"/>
  <c r="AF43" i="9"/>
  <c r="AG43" i="9"/>
  <c r="AF44" i="9"/>
  <c r="AG44" i="9"/>
  <c r="AF45" i="9"/>
  <c r="AG45" i="9"/>
  <c r="AF46" i="9"/>
  <c r="AG46" i="9"/>
  <c r="AF47" i="9"/>
  <c r="AG47" i="9"/>
  <c r="AF48" i="9"/>
  <c r="AG48" i="9"/>
  <c r="AF49" i="9"/>
  <c r="AG49" i="9"/>
  <c r="AF50" i="9"/>
  <c r="AG50" i="9"/>
  <c r="AF51" i="9"/>
  <c r="AG51" i="9"/>
  <c r="AF52" i="9"/>
  <c r="AG52" i="9"/>
  <c r="AF53" i="9"/>
  <c r="AG53" i="9"/>
  <c r="AF54" i="9"/>
  <c r="AG54" i="9"/>
  <c r="AF55" i="9"/>
  <c r="AG55" i="9"/>
  <c r="AF56" i="9"/>
  <c r="AG56" i="9"/>
  <c r="AF57" i="9"/>
  <c r="AG57" i="9"/>
  <c r="AF58" i="9"/>
  <c r="AG58" i="9"/>
  <c r="AF59" i="9"/>
  <c r="AG59" i="9"/>
  <c r="AF60" i="9"/>
  <c r="AG60" i="9"/>
  <c r="AF61" i="9"/>
  <c r="AG61" i="9"/>
  <c r="AF62" i="9"/>
  <c r="AG62" i="9"/>
  <c r="AF63" i="9"/>
  <c r="AG63" i="9"/>
  <c r="AF64" i="9"/>
  <c r="AG64" i="9"/>
  <c r="AF65" i="9"/>
  <c r="AG65" i="9"/>
  <c r="AF66" i="9"/>
  <c r="AG66" i="9"/>
  <c r="AF67" i="9"/>
  <c r="AG67" i="9"/>
  <c r="AF68" i="9"/>
  <c r="AG68" i="9"/>
  <c r="AF69" i="9"/>
  <c r="AG69" i="9"/>
  <c r="AF70" i="9"/>
  <c r="AG70" i="9"/>
  <c r="AF71" i="9"/>
  <c r="AG71" i="9"/>
  <c r="AF72" i="9"/>
  <c r="AG72" i="9"/>
  <c r="AF73" i="9"/>
  <c r="AG73" i="9"/>
  <c r="AF74" i="9"/>
  <c r="AG74" i="9"/>
  <c r="AF75" i="9"/>
  <c r="AG75" i="9"/>
  <c r="AF76" i="9"/>
  <c r="AG76" i="9"/>
  <c r="AF77" i="9"/>
  <c r="AG77" i="9"/>
  <c r="AF78" i="9"/>
  <c r="AG78" i="9"/>
  <c r="AF79" i="9"/>
  <c r="AG79" i="9"/>
  <c r="AF80" i="9"/>
  <c r="AG80" i="9"/>
  <c r="AF81" i="9"/>
  <c r="AG81" i="9"/>
  <c r="AF82" i="9"/>
  <c r="AG82" i="9"/>
  <c r="AF83" i="9"/>
  <c r="AG83" i="9"/>
  <c r="AF84" i="9"/>
  <c r="AG84" i="9"/>
  <c r="AF85" i="9"/>
  <c r="AG85" i="9"/>
  <c r="AF86" i="9"/>
  <c r="AG86" i="9"/>
  <c r="AF87" i="9"/>
  <c r="AG87" i="9"/>
  <c r="AF88" i="9"/>
  <c r="AG88" i="9"/>
  <c r="AF89" i="9"/>
  <c r="AG89" i="9"/>
  <c r="AF90" i="9"/>
  <c r="AG90" i="9"/>
  <c r="AF91" i="9"/>
  <c r="AG91" i="9"/>
  <c r="AF92" i="9"/>
  <c r="AG92" i="9"/>
  <c r="AF93" i="9"/>
  <c r="AG93" i="9"/>
  <c r="AF94" i="9"/>
  <c r="AG94" i="9"/>
  <c r="AF95" i="9"/>
  <c r="AG95" i="9"/>
  <c r="AF96" i="9"/>
  <c r="AG96" i="9"/>
  <c r="AF97" i="9"/>
  <c r="AG97" i="9"/>
  <c r="AF98" i="9"/>
  <c r="AG98" i="9"/>
  <c r="AF99" i="9"/>
  <c r="AG99" i="9"/>
  <c r="AF100" i="9"/>
  <c r="AG100" i="9"/>
  <c r="AF101" i="9"/>
  <c r="AG101" i="9"/>
  <c r="AF102" i="9"/>
  <c r="AG102" i="9"/>
  <c r="AF103" i="9"/>
  <c r="AG103" i="9"/>
  <c r="AF104" i="9"/>
  <c r="AG104" i="9"/>
  <c r="AF105" i="9"/>
  <c r="AG105" i="9"/>
  <c r="AF106" i="9"/>
  <c r="AG106" i="9"/>
  <c r="AF107" i="9"/>
  <c r="AG107" i="9"/>
  <c r="AF108" i="9"/>
  <c r="AG108" i="9"/>
  <c r="AF109" i="9"/>
  <c r="AG109" i="9"/>
  <c r="AF110" i="9"/>
  <c r="AG110" i="9"/>
  <c r="AF111" i="9"/>
  <c r="AG111" i="9"/>
  <c r="AF112" i="9"/>
  <c r="AG112" i="9"/>
  <c r="AF113" i="9"/>
  <c r="AG113" i="9"/>
  <c r="AF114" i="9"/>
  <c r="AG114" i="9"/>
  <c r="AF115" i="9"/>
  <c r="AG115" i="9"/>
  <c r="AF116" i="9"/>
  <c r="AG116" i="9"/>
  <c r="AF117" i="9"/>
  <c r="AG117" i="9"/>
  <c r="AF118" i="9"/>
  <c r="AG118" i="9"/>
  <c r="AF119" i="9"/>
  <c r="AG119" i="9"/>
  <c r="AF120" i="9"/>
  <c r="AG120" i="9"/>
  <c r="AF121" i="9"/>
  <c r="AG121" i="9"/>
  <c r="AF122" i="9"/>
  <c r="AG122" i="9"/>
  <c r="AF123" i="9"/>
  <c r="AG123" i="9"/>
  <c r="AF124" i="9"/>
  <c r="AG124" i="9"/>
  <c r="AF125" i="9"/>
  <c r="AG125" i="9"/>
  <c r="AF126" i="9"/>
  <c r="AG126" i="9"/>
  <c r="AF127" i="9"/>
  <c r="AG127" i="9"/>
  <c r="AF128" i="9"/>
  <c r="AG128" i="9"/>
  <c r="AF129" i="9"/>
  <c r="AG129" i="9"/>
  <c r="AF130" i="9"/>
  <c r="AG130" i="9"/>
  <c r="AF131" i="9"/>
  <c r="AG131" i="9"/>
  <c r="AF132" i="9"/>
  <c r="AG132" i="9"/>
  <c r="AF133" i="9"/>
  <c r="AG133" i="9"/>
  <c r="AF134" i="9"/>
  <c r="AG134" i="9"/>
  <c r="AF135" i="9"/>
  <c r="AG135" i="9"/>
  <c r="AF136" i="9"/>
  <c r="AG136" i="9"/>
  <c r="AF137" i="9"/>
  <c r="AG137" i="9"/>
  <c r="AF138" i="9"/>
  <c r="AG138" i="9"/>
  <c r="AF139" i="9"/>
  <c r="AG139" i="9"/>
  <c r="AF140" i="9"/>
  <c r="AG140" i="9"/>
  <c r="AF141" i="9"/>
  <c r="AG141" i="9"/>
  <c r="AF142" i="9"/>
  <c r="AG142" i="9"/>
  <c r="AF143" i="9"/>
  <c r="AG143" i="9"/>
  <c r="AF144" i="9"/>
  <c r="AG144" i="9"/>
  <c r="AF145" i="9"/>
  <c r="AG145" i="9"/>
  <c r="AF146" i="9"/>
  <c r="AG146" i="9"/>
  <c r="AF147" i="9"/>
  <c r="AG147" i="9"/>
  <c r="AF148" i="9"/>
  <c r="AG148" i="9"/>
  <c r="AF149" i="9"/>
  <c r="AG149" i="9"/>
  <c r="AF150" i="9"/>
  <c r="AG150" i="9"/>
  <c r="AF151" i="9"/>
  <c r="AG151" i="9"/>
  <c r="AF152" i="9"/>
  <c r="AG152" i="9"/>
  <c r="AF153" i="9"/>
  <c r="AG153" i="9"/>
  <c r="AF154" i="9"/>
  <c r="AG154" i="9"/>
  <c r="AF155" i="9"/>
  <c r="AG155" i="9"/>
  <c r="AF156" i="9"/>
  <c r="AG156" i="9"/>
  <c r="AF157" i="9"/>
  <c r="AG157" i="9"/>
  <c r="AF158" i="9"/>
  <c r="AG158" i="9"/>
  <c r="AF159" i="9"/>
  <c r="AG159" i="9"/>
  <c r="AF160" i="9"/>
  <c r="AG160" i="9"/>
  <c r="AF161" i="9"/>
  <c r="AG161" i="9"/>
  <c r="AF162" i="9"/>
  <c r="AG162" i="9"/>
  <c r="AF163" i="9"/>
  <c r="AG163" i="9"/>
  <c r="AF164" i="9"/>
  <c r="AG164" i="9"/>
  <c r="AF165" i="9"/>
  <c r="AG165" i="9"/>
  <c r="AF166" i="9"/>
  <c r="AG166" i="9"/>
  <c r="AF167" i="9"/>
  <c r="AG167" i="9"/>
  <c r="AF168" i="9"/>
  <c r="AG168" i="9"/>
  <c r="AF169" i="9"/>
  <c r="AG169" i="9"/>
  <c r="AF170" i="9"/>
  <c r="AG170" i="9"/>
  <c r="AF171" i="9"/>
  <c r="AG171" i="9"/>
  <c r="AF172" i="9"/>
  <c r="AG172" i="9"/>
  <c r="AF173" i="9"/>
  <c r="AG173" i="9"/>
  <c r="AF174" i="9"/>
  <c r="AG174" i="9"/>
  <c r="AF175" i="9"/>
  <c r="AG175" i="9"/>
  <c r="AF176" i="9"/>
  <c r="AG176" i="9"/>
  <c r="AF177" i="9"/>
  <c r="AG177" i="9"/>
  <c r="AF178" i="9"/>
  <c r="AG178" i="9"/>
  <c r="AF179" i="9"/>
  <c r="AG179" i="9"/>
  <c r="AF180" i="9"/>
  <c r="AG180" i="9"/>
  <c r="AF181" i="9"/>
  <c r="AG181" i="9"/>
  <c r="AF182" i="9"/>
  <c r="AG182" i="9"/>
  <c r="AF183" i="9"/>
  <c r="AG183" i="9"/>
  <c r="AF184" i="9"/>
  <c r="AG184" i="9"/>
  <c r="AF185" i="9"/>
  <c r="AG185" i="9"/>
  <c r="AF186" i="9"/>
  <c r="AG186" i="9"/>
  <c r="AF187" i="9"/>
  <c r="AG187" i="9"/>
  <c r="AF188" i="9"/>
  <c r="AG188" i="9"/>
  <c r="AF189" i="9"/>
  <c r="AG189" i="9"/>
  <c r="AF190" i="9"/>
  <c r="AG190" i="9"/>
  <c r="AF191" i="9"/>
  <c r="AG191" i="9"/>
  <c r="AF192" i="9"/>
  <c r="AG192" i="9"/>
  <c r="AF193" i="9"/>
  <c r="AG193" i="9"/>
  <c r="AF194" i="9"/>
  <c r="AG194" i="9"/>
  <c r="AF195" i="9"/>
  <c r="AG195" i="9"/>
  <c r="AF196" i="9"/>
  <c r="AG196" i="9"/>
  <c r="AF197" i="9"/>
  <c r="AG197" i="9"/>
  <c r="AF198" i="9"/>
  <c r="AG198" i="9"/>
  <c r="AF199" i="9"/>
  <c r="AG199" i="9"/>
  <c r="AF200" i="9"/>
  <c r="AG200" i="9"/>
  <c r="AF201" i="9"/>
  <c r="AG201" i="9"/>
  <c r="AF202" i="9"/>
  <c r="AG202" i="9"/>
  <c r="AF203" i="9"/>
  <c r="AG203" i="9"/>
  <c r="AF204" i="9"/>
  <c r="AG204" i="9"/>
  <c r="AF205" i="9"/>
  <c r="AG205" i="9"/>
  <c r="AF206" i="9"/>
  <c r="AG206" i="9"/>
  <c r="AF207" i="9"/>
  <c r="AG207" i="9"/>
  <c r="AF208" i="9"/>
  <c r="AG208" i="9"/>
  <c r="AF209" i="9"/>
  <c r="AG209" i="9"/>
  <c r="AF210" i="9"/>
  <c r="AG210" i="9"/>
  <c r="AF211" i="9"/>
  <c r="AG211" i="9"/>
  <c r="AF212" i="9"/>
  <c r="AG212" i="9"/>
  <c r="AF213" i="9"/>
  <c r="AG213" i="9"/>
  <c r="AF214" i="9"/>
  <c r="AG214" i="9"/>
  <c r="AF215" i="9"/>
  <c r="AG215" i="9"/>
  <c r="AF216" i="9"/>
  <c r="AG216" i="9"/>
  <c r="AF217" i="9"/>
  <c r="AG217" i="9"/>
  <c r="AF218" i="9"/>
  <c r="AG218" i="9"/>
  <c r="AF219" i="9"/>
  <c r="AG219" i="9"/>
  <c r="AF220" i="9"/>
  <c r="AG220" i="9"/>
  <c r="AF221" i="9"/>
  <c r="AG221" i="9"/>
  <c r="AF222" i="9"/>
  <c r="AG222" i="9"/>
  <c r="AF223" i="9"/>
  <c r="AG223" i="9"/>
  <c r="AF224" i="9"/>
  <c r="AG224" i="9"/>
  <c r="AF225" i="9"/>
  <c r="AG225" i="9"/>
  <c r="AF226" i="9"/>
  <c r="AG226" i="9"/>
  <c r="AF227" i="9"/>
  <c r="AG227" i="9"/>
  <c r="AF228" i="9"/>
  <c r="AG228" i="9"/>
  <c r="AF229" i="9"/>
  <c r="AG229" i="9"/>
  <c r="AF230" i="9"/>
  <c r="AG230" i="9"/>
  <c r="AF231" i="9"/>
  <c r="AG231" i="9"/>
  <c r="AF232" i="9"/>
  <c r="AG232" i="9"/>
  <c r="AF233" i="9"/>
  <c r="AG233" i="9"/>
  <c r="AF234" i="9"/>
  <c r="AG234" i="9"/>
  <c r="AF235" i="9"/>
  <c r="AG235" i="9"/>
  <c r="AF236" i="9"/>
  <c r="AG236" i="9"/>
  <c r="AF237" i="9"/>
  <c r="AG237" i="9"/>
  <c r="AF238" i="9"/>
  <c r="AG238" i="9"/>
  <c r="AF239" i="9"/>
  <c r="AG239" i="9"/>
  <c r="AF240" i="9"/>
  <c r="AG240" i="9"/>
  <c r="AF241" i="9"/>
  <c r="AG241" i="9"/>
  <c r="AF242" i="9"/>
  <c r="AG242" i="9"/>
  <c r="AF243" i="9"/>
  <c r="AG243" i="9"/>
  <c r="AF244" i="9"/>
  <c r="AG244" i="9"/>
  <c r="AF245" i="9"/>
  <c r="AG245" i="9"/>
  <c r="AF246" i="9"/>
  <c r="AG246" i="9"/>
  <c r="AF247" i="9"/>
  <c r="AG247" i="9"/>
  <c r="AF248" i="9"/>
  <c r="AG248" i="9"/>
  <c r="AF249" i="9"/>
  <c r="AG249" i="9"/>
  <c r="AF250" i="9"/>
  <c r="AG250" i="9"/>
  <c r="AF251" i="9"/>
  <c r="AG251" i="9"/>
  <c r="AF252" i="9"/>
  <c r="AG252" i="9"/>
  <c r="AF253" i="9"/>
  <c r="AG253" i="9"/>
  <c r="AF254" i="9"/>
  <c r="AG254" i="9"/>
  <c r="AF255" i="9"/>
  <c r="AG255" i="9"/>
  <c r="AF256" i="9"/>
  <c r="AG256" i="9"/>
  <c r="AF257" i="9"/>
  <c r="AG257" i="9"/>
  <c r="AF258" i="9"/>
  <c r="AG258" i="9"/>
  <c r="AF259" i="9"/>
  <c r="AG259" i="9"/>
  <c r="AG4" i="9"/>
  <c r="AF4" i="9"/>
  <c r="AF5" i="8"/>
  <c r="AG5" i="8"/>
  <c r="AF6" i="8"/>
  <c r="AG6" i="8"/>
  <c r="AF7" i="8"/>
  <c r="AG7" i="8"/>
  <c r="AF8" i="8"/>
  <c r="AG8" i="8"/>
  <c r="AF9" i="8"/>
  <c r="AG9" i="8"/>
  <c r="AF10" i="8"/>
  <c r="AG10" i="8"/>
  <c r="AF11" i="8"/>
  <c r="AG11" i="8"/>
  <c r="AF12" i="8"/>
  <c r="AG12" i="8"/>
  <c r="AF13" i="8"/>
  <c r="AG13" i="8"/>
  <c r="AF14" i="8"/>
  <c r="AG14" i="8"/>
  <c r="AF15" i="8"/>
  <c r="AG15" i="8"/>
  <c r="AF16" i="8"/>
  <c r="AG16" i="8"/>
  <c r="AF17" i="8"/>
  <c r="AG17" i="8"/>
  <c r="AF18" i="8"/>
  <c r="AG18" i="8"/>
  <c r="AF19" i="8"/>
  <c r="AG19" i="8"/>
  <c r="AF20" i="8"/>
  <c r="AG20" i="8"/>
  <c r="AF21" i="8"/>
  <c r="AG21" i="8"/>
  <c r="AF22" i="8"/>
  <c r="AG22" i="8"/>
  <c r="AF23" i="8"/>
  <c r="AG23" i="8"/>
  <c r="AF24" i="8"/>
  <c r="AG24" i="8"/>
  <c r="AF25" i="8"/>
  <c r="AG25" i="8"/>
  <c r="AF26" i="8"/>
  <c r="AG26" i="8"/>
  <c r="AF27" i="8"/>
  <c r="AG27" i="8"/>
  <c r="AF28" i="8"/>
  <c r="AG28" i="8"/>
  <c r="AF29" i="8"/>
  <c r="AG29" i="8"/>
  <c r="AF30" i="8"/>
  <c r="AG30" i="8"/>
  <c r="AF31" i="8"/>
  <c r="AG31" i="8"/>
  <c r="AF32" i="8"/>
  <c r="AG32" i="8"/>
  <c r="AF33" i="8"/>
  <c r="AG33" i="8"/>
  <c r="AF34" i="8"/>
  <c r="AG34" i="8"/>
  <c r="AF35" i="8"/>
  <c r="AG35" i="8"/>
  <c r="AF36" i="8"/>
  <c r="AG36" i="8"/>
  <c r="AF37" i="8"/>
  <c r="AG37" i="8"/>
  <c r="AF38" i="8"/>
  <c r="AG38" i="8"/>
  <c r="AF39" i="8"/>
  <c r="AG39" i="8"/>
  <c r="AF40" i="8"/>
  <c r="AG40" i="8"/>
  <c r="AF41" i="8"/>
  <c r="AG41" i="8"/>
  <c r="AF42" i="8"/>
  <c r="AG42" i="8"/>
  <c r="AF43" i="8"/>
  <c r="AG43" i="8"/>
  <c r="AF44" i="8"/>
  <c r="AG44" i="8"/>
  <c r="AF45" i="8"/>
  <c r="AG45" i="8"/>
  <c r="AF46" i="8"/>
  <c r="AG46" i="8"/>
  <c r="AF47" i="8"/>
  <c r="AG47" i="8"/>
  <c r="AF48" i="8"/>
  <c r="AG48" i="8"/>
  <c r="AF49" i="8"/>
  <c r="AG49" i="8"/>
  <c r="AF50" i="8"/>
  <c r="AG50" i="8"/>
  <c r="AF51" i="8"/>
  <c r="AG51" i="8"/>
  <c r="AF52" i="8"/>
  <c r="AG52" i="8"/>
  <c r="AF53" i="8"/>
  <c r="AG53" i="8"/>
  <c r="AF54" i="8"/>
  <c r="AG54" i="8"/>
  <c r="AF55" i="8"/>
  <c r="AG55" i="8"/>
  <c r="AF56" i="8"/>
  <c r="AG56" i="8"/>
  <c r="AF57" i="8"/>
  <c r="AG57" i="8"/>
  <c r="AF58" i="8"/>
  <c r="AG58" i="8"/>
  <c r="AF59" i="8"/>
  <c r="AG59" i="8"/>
  <c r="AF60" i="8"/>
  <c r="AG60" i="8"/>
  <c r="AF61" i="8"/>
  <c r="AG61" i="8"/>
  <c r="AF62" i="8"/>
  <c r="AG62" i="8"/>
  <c r="AF63" i="8"/>
  <c r="AG63" i="8"/>
  <c r="AF64" i="8"/>
  <c r="AG64" i="8"/>
  <c r="AF65" i="8"/>
  <c r="AG65" i="8"/>
  <c r="AF66" i="8"/>
  <c r="AG66" i="8"/>
  <c r="AF67" i="8"/>
  <c r="AG67" i="8"/>
  <c r="AF68" i="8"/>
  <c r="AG68" i="8"/>
  <c r="AF69" i="8"/>
  <c r="AG69" i="8"/>
  <c r="AF70" i="8"/>
  <c r="AG70" i="8"/>
  <c r="AF71" i="8"/>
  <c r="AG71" i="8"/>
  <c r="AF72" i="8"/>
  <c r="AG72" i="8"/>
  <c r="AF73" i="8"/>
  <c r="AG73" i="8"/>
  <c r="AF74" i="8"/>
  <c r="AG74" i="8"/>
  <c r="AF75" i="8"/>
  <c r="AG75" i="8"/>
  <c r="AF76" i="8"/>
  <c r="AG76" i="8"/>
  <c r="AF77" i="8"/>
  <c r="AG77" i="8"/>
  <c r="AF78" i="8"/>
  <c r="AG78" i="8"/>
  <c r="AF79" i="8"/>
  <c r="AG79" i="8"/>
  <c r="AF80" i="8"/>
  <c r="AG80" i="8"/>
  <c r="AF81" i="8"/>
  <c r="AG81" i="8"/>
  <c r="AF82" i="8"/>
  <c r="AG82" i="8"/>
  <c r="AF83" i="8"/>
  <c r="AG83" i="8"/>
  <c r="AF84" i="8"/>
  <c r="AG84" i="8"/>
  <c r="AF85" i="8"/>
  <c r="AG85" i="8"/>
  <c r="AF86" i="8"/>
  <c r="AG86" i="8"/>
  <c r="AF87" i="8"/>
  <c r="AG87" i="8"/>
  <c r="AF88" i="8"/>
  <c r="AG88" i="8"/>
  <c r="AF89" i="8"/>
  <c r="AG89" i="8"/>
  <c r="AF90" i="8"/>
  <c r="AG90" i="8"/>
  <c r="AF91" i="8"/>
  <c r="AG91" i="8"/>
  <c r="AF92" i="8"/>
  <c r="AG92" i="8"/>
  <c r="AF93" i="8"/>
  <c r="AG93" i="8"/>
  <c r="AF94" i="8"/>
  <c r="AG94" i="8"/>
  <c r="AF95" i="8"/>
  <c r="AG95" i="8"/>
  <c r="AF96" i="8"/>
  <c r="AG96" i="8"/>
  <c r="AF97" i="8"/>
  <c r="AG97" i="8"/>
  <c r="AF98" i="8"/>
  <c r="AG98" i="8"/>
  <c r="AF99" i="8"/>
  <c r="AG99" i="8"/>
  <c r="AF100" i="8"/>
  <c r="AG100" i="8"/>
  <c r="AF101" i="8"/>
  <c r="AG101" i="8"/>
  <c r="AF102" i="8"/>
  <c r="AG102" i="8"/>
  <c r="AF103" i="8"/>
  <c r="AG103" i="8"/>
  <c r="AF104" i="8"/>
  <c r="AG104" i="8"/>
  <c r="AF105" i="8"/>
  <c r="AG105" i="8"/>
  <c r="AF106" i="8"/>
  <c r="AG106" i="8"/>
  <c r="AF107" i="8"/>
  <c r="AG107" i="8"/>
  <c r="AF108" i="8"/>
  <c r="AG108" i="8"/>
  <c r="AF109" i="8"/>
  <c r="AG109" i="8"/>
  <c r="AF110" i="8"/>
  <c r="AG110" i="8"/>
  <c r="AF111" i="8"/>
  <c r="AG111" i="8"/>
  <c r="AF112" i="8"/>
  <c r="AG112" i="8"/>
  <c r="AF113" i="8"/>
  <c r="AG113" i="8"/>
  <c r="AF114" i="8"/>
  <c r="AG114" i="8"/>
  <c r="AF115" i="8"/>
  <c r="AG115" i="8"/>
  <c r="AF116" i="8"/>
  <c r="AG116" i="8"/>
  <c r="AF117" i="8"/>
  <c r="AG117" i="8"/>
  <c r="AF118" i="8"/>
  <c r="AG118" i="8"/>
  <c r="AF119" i="8"/>
  <c r="AG119" i="8"/>
  <c r="AF120" i="8"/>
  <c r="AG120" i="8"/>
  <c r="AF121" i="8"/>
  <c r="AG121" i="8"/>
  <c r="AF122" i="8"/>
  <c r="AG122" i="8"/>
  <c r="AF123" i="8"/>
  <c r="AG123" i="8"/>
  <c r="AF124" i="8"/>
  <c r="AG124" i="8"/>
  <c r="AF125" i="8"/>
  <c r="AG125" i="8"/>
  <c r="AF126" i="8"/>
  <c r="AG126" i="8"/>
  <c r="AF127" i="8"/>
  <c r="AG127" i="8"/>
  <c r="AF128" i="8"/>
  <c r="AG128" i="8"/>
  <c r="AF129" i="8"/>
  <c r="AG129" i="8"/>
  <c r="AF130" i="8"/>
  <c r="AG130" i="8"/>
  <c r="AF131" i="8"/>
  <c r="AG131" i="8"/>
  <c r="AF132" i="8"/>
  <c r="AG132" i="8"/>
  <c r="AF133" i="8"/>
  <c r="AG133" i="8"/>
  <c r="AF134" i="8"/>
  <c r="AG134" i="8"/>
  <c r="AF135" i="8"/>
  <c r="AG135" i="8"/>
  <c r="AF136" i="8"/>
  <c r="AG136" i="8"/>
  <c r="AF137" i="8"/>
  <c r="AG137" i="8"/>
  <c r="AF138" i="8"/>
  <c r="AG138" i="8"/>
  <c r="AF139" i="8"/>
  <c r="AG139" i="8"/>
  <c r="AF140" i="8"/>
  <c r="AG140" i="8"/>
  <c r="AF141" i="8"/>
  <c r="AG141" i="8"/>
  <c r="AF142" i="8"/>
  <c r="AG142" i="8"/>
  <c r="AF143" i="8"/>
  <c r="AG143" i="8"/>
  <c r="AF144" i="8"/>
  <c r="AG144" i="8"/>
  <c r="AF145" i="8"/>
  <c r="AG145" i="8"/>
  <c r="AF146" i="8"/>
  <c r="AG146" i="8"/>
  <c r="AF147" i="8"/>
  <c r="AG147" i="8"/>
  <c r="AF148" i="8"/>
  <c r="AG148" i="8"/>
  <c r="AF149" i="8"/>
  <c r="AG149" i="8"/>
  <c r="AF150" i="8"/>
  <c r="AG150" i="8"/>
  <c r="AF151" i="8"/>
  <c r="AG151" i="8"/>
  <c r="AF152" i="8"/>
  <c r="AG152" i="8"/>
  <c r="AF153" i="8"/>
  <c r="AG153" i="8"/>
  <c r="AF154" i="8"/>
  <c r="AG154" i="8"/>
  <c r="AF155" i="8"/>
  <c r="AG155" i="8"/>
  <c r="AF156" i="8"/>
  <c r="AG156" i="8"/>
  <c r="AF157" i="8"/>
  <c r="AG157" i="8"/>
  <c r="AF158" i="8"/>
  <c r="AG158" i="8"/>
  <c r="AF159" i="8"/>
  <c r="AG159" i="8"/>
  <c r="AF160" i="8"/>
  <c r="AG160" i="8"/>
  <c r="AF161" i="8"/>
  <c r="AG161" i="8"/>
  <c r="AF162" i="8"/>
  <c r="AG162" i="8"/>
  <c r="AF163" i="8"/>
  <c r="AG163" i="8"/>
  <c r="AF164" i="8"/>
  <c r="AG164" i="8"/>
  <c r="AF165" i="8"/>
  <c r="AG165" i="8"/>
  <c r="AF166" i="8"/>
  <c r="AG166" i="8"/>
  <c r="AF167" i="8"/>
  <c r="AG167" i="8"/>
  <c r="AF168" i="8"/>
  <c r="AG168" i="8"/>
  <c r="AF169" i="8"/>
  <c r="AG169" i="8"/>
  <c r="AF170" i="8"/>
  <c r="AG170" i="8"/>
  <c r="AF171" i="8"/>
  <c r="AG171" i="8"/>
  <c r="AF172" i="8"/>
  <c r="AG172" i="8"/>
  <c r="AF173" i="8"/>
  <c r="AG173" i="8"/>
  <c r="AF174" i="8"/>
  <c r="AG174" i="8"/>
  <c r="AF175" i="8"/>
  <c r="AG175" i="8"/>
  <c r="AF176" i="8"/>
  <c r="AG176" i="8"/>
  <c r="AF177" i="8"/>
  <c r="AG177" i="8"/>
  <c r="AF178" i="8"/>
  <c r="AG178" i="8"/>
  <c r="AF179" i="8"/>
  <c r="AG179" i="8"/>
  <c r="AF180" i="8"/>
  <c r="AG180" i="8"/>
  <c r="AF181" i="8"/>
  <c r="AG181" i="8"/>
  <c r="AF182" i="8"/>
  <c r="AG182" i="8"/>
  <c r="AF183" i="8"/>
  <c r="AG183" i="8"/>
  <c r="AF184" i="8"/>
  <c r="AG184" i="8"/>
  <c r="AF185" i="8"/>
  <c r="AG185" i="8"/>
  <c r="AF186" i="8"/>
  <c r="AG186" i="8"/>
  <c r="AF187" i="8"/>
  <c r="AG187" i="8"/>
  <c r="AF188" i="8"/>
  <c r="AG188" i="8"/>
  <c r="AF189" i="8"/>
  <c r="AG189" i="8"/>
  <c r="AF190" i="8"/>
  <c r="AG190" i="8"/>
  <c r="AF191" i="8"/>
  <c r="AG191" i="8"/>
  <c r="AF192" i="8"/>
  <c r="AG192" i="8"/>
  <c r="AF193" i="8"/>
  <c r="AG193" i="8"/>
  <c r="AF194" i="8"/>
  <c r="AG194" i="8"/>
  <c r="AF195" i="8"/>
  <c r="AG195" i="8"/>
  <c r="AF196" i="8"/>
  <c r="AG196" i="8"/>
  <c r="AF197" i="8"/>
  <c r="AG197" i="8"/>
  <c r="AF198" i="8"/>
  <c r="AG198" i="8"/>
  <c r="AF199" i="8"/>
  <c r="AG199" i="8"/>
  <c r="AF200" i="8"/>
  <c r="AG200" i="8"/>
  <c r="AF201" i="8"/>
  <c r="AG201" i="8"/>
  <c r="AF202" i="8"/>
  <c r="AG202" i="8"/>
  <c r="AF203" i="8"/>
  <c r="AG203" i="8"/>
  <c r="AF204" i="8"/>
  <c r="AG204" i="8"/>
  <c r="AG4" i="8"/>
  <c r="AF4" i="8"/>
  <c r="AF5" i="7"/>
  <c r="AG5" i="7"/>
  <c r="AF6" i="7"/>
  <c r="AG6" i="7"/>
  <c r="AF7" i="7"/>
  <c r="AG7" i="7"/>
  <c r="AF8" i="7"/>
  <c r="AG8" i="7"/>
  <c r="AF9" i="7"/>
  <c r="AG9" i="7"/>
  <c r="AF10" i="7"/>
  <c r="AG10" i="7"/>
  <c r="AF11" i="7"/>
  <c r="AG11" i="7"/>
  <c r="AF12" i="7"/>
  <c r="AG12" i="7"/>
  <c r="AF13" i="7"/>
  <c r="AG13" i="7"/>
  <c r="AF14" i="7"/>
  <c r="AG14" i="7"/>
  <c r="AF15" i="7"/>
  <c r="AG15" i="7"/>
  <c r="AF16" i="7"/>
  <c r="AG16" i="7"/>
  <c r="AF17" i="7"/>
  <c r="AG17" i="7"/>
  <c r="AF18" i="7"/>
  <c r="AG18" i="7"/>
  <c r="AF19" i="7"/>
  <c r="AG19" i="7"/>
  <c r="AF20" i="7"/>
  <c r="AG20" i="7"/>
  <c r="AF21" i="7"/>
  <c r="AG21" i="7"/>
  <c r="AF22" i="7"/>
  <c r="AG22" i="7"/>
  <c r="AF23" i="7"/>
  <c r="AG23" i="7"/>
  <c r="AF24" i="7"/>
  <c r="AG24" i="7"/>
  <c r="AF25" i="7"/>
  <c r="AG25" i="7"/>
  <c r="AF26" i="7"/>
  <c r="AG26" i="7"/>
  <c r="AF27" i="7"/>
  <c r="AG27" i="7"/>
  <c r="AF28" i="7"/>
  <c r="AG28" i="7"/>
  <c r="AF29" i="7"/>
  <c r="AG29" i="7"/>
  <c r="AF30" i="7"/>
  <c r="AG30" i="7"/>
  <c r="AF31" i="7"/>
  <c r="AG31" i="7"/>
  <c r="AF32" i="7"/>
  <c r="AG32" i="7"/>
  <c r="AF33" i="7"/>
  <c r="AG33" i="7"/>
  <c r="AF34" i="7"/>
  <c r="AG34" i="7"/>
  <c r="AF35" i="7"/>
  <c r="AG35" i="7"/>
  <c r="AF36" i="7"/>
  <c r="AG36" i="7"/>
  <c r="AF37" i="7"/>
  <c r="AG37" i="7"/>
  <c r="AF38" i="7"/>
  <c r="AG38" i="7"/>
  <c r="AF39" i="7"/>
  <c r="AG39" i="7"/>
  <c r="AF40" i="7"/>
  <c r="AG40" i="7"/>
  <c r="AF41" i="7"/>
  <c r="AG41" i="7"/>
  <c r="AF42" i="7"/>
  <c r="AG42" i="7"/>
  <c r="AF43" i="7"/>
  <c r="AG43" i="7"/>
  <c r="AF44" i="7"/>
  <c r="AG44" i="7"/>
  <c r="AF45" i="7"/>
  <c r="AG45" i="7"/>
  <c r="AF46" i="7"/>
  <c r="AG46" i="7"/>
  <c r="AF47" i="7"/>
  <c r="AG47" i="7"/>
  <c r="AF48" i="7"/>
  <c r="AG48" i="7"/>
  <c r="AF49" i="7"/>
  <c r="AG49" i="7"/>
  <c r="AF50" i="7"/>
  <c r="AG50" i="7"/>
  <c r="AF51" i="7"/>
  <c r="AG51" i="7"/>
  <c r="AF52" i="7"/>
  <c r="AG52" i="7"/>
  <c r="AF53" i="7"/>
  <c r="AG53" i="7"/>
  <c r="AF54" i="7"/>
  <c r="AG54" i="7"/>
  <c r="AF55" i="7"/>
  <c r="AG55" i="7"/>
  <c r="AF56" i="7"/>
  <c r="AG56" i="7"/>
  <c r="AF57" i="7"/>
  <c r="AG57" i="7"/>
  <c r="AF58" i="7"/>
  <c r="AG58" i="7"/>
  <c r="AF59" i="7"/>
  <c r="AG59" i="7"/>
  <c r="AF60" i="7"/>
  <c r="AG60" i="7"/>
  <c r="AF61" i="7"/>
  <c r="AG61" i="7"/>
  <c r="AF62" i="7"/>
  <c r="AG62" i="7"/>
  <c r="AF63" i="7"/>
  <c r="AG63" i="7"/>
  <c r="AF64" i="7"/>
  <c r="AG64" i="7"/>
  <c r="AF65" i="7"/>
  <c r="AG65" i="7"/>
  <c r="AF66" i="7"/>
  <c r="AG66" i="7"/>
  <c r="AF67" i="7"/>
  <c r="AG67" i="7"/>
  <c r="AF68" i="7"/>
  <c r="AG68" i="7"/>
  <c r="AF69" i="7"/>
  <c r="AG69" i="7"/>
  <c r="AF70" i="7"/>
  <c r="AG70" i="7"/>
  <c r="AF71" i="7"/>
  <c r="AG71" i="7"/>
  <c r="AF72" i="7"/>
  <c r="AG72" i="7"/>
  <c r="AF73" i="7"/>
  <c r="AG73" i="7"/>
  <c r="AF74" i="7"/>
  <c r="AG74" i="7"/>
  <c r="AF75" i="7"/>
  <c r="AG75" i="7"/>
  <c r="AF76" i="7"/>
  <c r="AG76" i="7"/>
  <c r="AF77" i="7"/>
  <c r="AG77" i="7"/>
  <c r="AF78" i="7"/>
  <c r="AG78" i="7"/>
  <c r="AF79" i="7"/>
  <c r="AG79" i="7"/>
  <c r="AF80" i="7"/>
  <c r="AG80" i="7"/>
  <c r="AF81" i="7"/>
  <c r="AG81" i="7"/>
  <c r="AF82" i="7"/>
  <c r="AG82" i="7"/>
  <c r="AF83" i="7"/>
  <c r="AG83" i="7"/>
  <c r="AF84" i="7"/>
  <c r="AG84" i="7"/>
  <c r="AF85" i="7"/>
  <c r="AG85" i="7"/>
  <c r="AF86" i="7"/>
  <c r="AG86" i="7"/>
  <c r="AF87" i="7"/>
  <c r="AG87" i="7"/>
  <c r="AF88" i="7"/>
  <c r="AG88" i="7"/>
  <c r="AF89" i="7"/>
  <c r="AG89" i="7"/>
  <c r="AF90" i="7"/>
  <c r="AG90" i="7"/>
  <c r="AF91" i="7"/>
  <c r="AG91" i="7"/>
  <c r="AF92" i="7"/>
  <c r="AG92" i="7"/>
  <c r="AF93" i="7"/>
  <c r="AG93" i="7"/>
  <c r="AF94" i="7"/>
  <c r="AG94" i="7"/>
  <c r="AF95" i="7"/>
  <c r="AG95" i="7"/>
  <c r="AF96" i="7"/>
  <c r="AG96" i="7"/>
  <c r="AF97" i="7"/>
  <c r="AG97" i="7"/>
  <c r="AF98" i="7"/>
  <c r="AG98" i="7"/>
  <c r="AF99" i="7"/>
  <c r="AG99" i="7"/>
  <c r="AF100" i="7"/>
  <c r="AG100" i="7"/>
  <c r="AF101" i="7"/>
  <c r="AG101" i="7"/>
  <c r="AF102" i="7"/>
  <c r="AG102" i="7"/>
  <c r="AF103" i="7"/>
  <c r="AG103" i="7"/>
  <c r="AF104" i="7"/>
  <c r="AG104" i="7"/>
  <c r="AF105" i="7"/>
  <c r="AG105" i="7"/>
  <c r="AF106" i="7"/>
  <c r="AG106" i="7"/>
  <c r="AF107" i="7"/>
  <c r="AG107" i="7"/>
  <c r="AF108" i="7"/>
  <c r="AG108" i="7"/>
  <c r="AF109" i="7"/>
  <c r="AG109" i="7"/>
  <c r="AF110" i="7"/>
  <c r="AG110" i="7"/>
  <c r="AF111" i="7"/>
  <c r="AG111" i="7"/>
  <c r="AF112" i="7"/>
  <c r="AG112" i="7"/>
  <c r="AF113" i="7"/>
  <c r="AG113" i="7"/>
  <c r="AF114" i="7"/>
  <c r="AG114" i="7"/>
  <c r="AF115" i="7"/>
  <c r="AG115" i="7"/>
  <c r="AF116" i="7"/>
  <c r="AG116" i="7"/>
  <c r="AF117" i="7"/>
  <c r="AG117" i="7"/>
  <c r="AF118" i="7"/>
  <c r="AG118" i="7"/>
  <c r="AF119" i="7"/>
  <c r="AG119" i="7"/>
  <c r="AF120" i="7"/>
  <c r="AG120" i="7"/>
  <c r="AF121" i="7"/>
  <c r="AG121" i="7"/>
  <c r="AF122" i="7"/>
  <c r="AG122" i="7"/>
  <c r="AF123" i="7"/>
  <c r="AG123" i="7"/>
  <c r="AF124" i="7"/>
  <c r="AG124" i="7"/>
  <c r="AF125" i="7"/>
  <c r="AG125" i="7"/>
  <c r="AF126" i="7"/>
  <c r="AG126" i="7"/>
  <c r="AF127" i="7"/>
  <c r="AG127" i="7"/>
  <c r="AF128" i="7"/>
  <c r="AG128" i="7"/>
  <c r="AF129" i="7"/>
  <c r="AG129" i="7"/>
  <c r="AF130" i="7"/>
  <c r="AG130" i="7"/>
  <c r="AF131" i="7"/>
  <c r="AG131" i="7"/>
  <c r="AF132" i="7"/>
  <c r="AG132" i="7"/>
  <c r="AF133" i="7"/>
  <c r="AG133" i="7"/>
  <c r="AF134" i="7"/>
  <c r="AG134" i="7"/>
  <c r="AF135" i="7"/>
  <c r="AG135" i="7"/>
  <c r="AF136" i="7"/>
  <c r="AG136" i="7"/>
  <c r="AF137" i="7"/>
  <c r="AG137" i="7"/>
  <c r="AF138" i="7"/>
  <c r="AG138" i="7"/>
  <c r="AF139" i="7"/>
  <c r="AG139" i="7"/>
  <c r="AF140" i="7"/>
  <c r="AG140" i="7"/>
  <c r="AF141" i="7"/>
  <c r="AG141" i="7"/>
  <c r="AF142" i="7"/>
  <c r="AG142" i="7"/>
  <c r="AF143" i="7"/>
  <c r="AG143" i="7"/>
  <c r="AF144" i="7"/>
  <c r="AG144" i="7"/>
  <c r="AF145" i="7"/>
  <c r="AG145" i="7"/>
  <c r="AF146" i="7"/>
  <c r="AG146" i="7"/>
  <c r="AF147" i="7"/>
  <c r="AG147" i="7"/>
  <c r="AF148" i="7"/>
  <c r="AG148" i="7"/>
  <c r="AF149" i="7"/>
  <c r="AG149" i="7"/>
  <c r="AF150" i="7"/>
  <c r="AG150" i="7"/>
  <c r="AF151" i="7"/>
  <c r="AG151" i="7"/>
  <c r="AF152" i="7"/>
  <c r="AG152" i="7"/>
  <c r="AF153" i="7"/>
  <c r="AG153" i="7"/>
  <c r="AF154" i="7"/>
  <c r="AG154" i="7"/>
  <c r="AF155" i="7"/>
  <c r="AG155" i="7"/>
  <c r="AF156" i="7"/>
  <c r="AG156" i="7"/>
  <c r="AF157" i="7"/>
  <c r="AG157" i="7"/>
  <c r="AF158" i="7"/>
  <c r="AG158" i="7"/>
  <c r="AF159" i="7"/>
  <c r="AG159" i="7"/>
  <c r="AF160" i="7"/>
  <c r="AG160" i="7"/>
  <c r="AF161" i="7"/>
  <c r="AG161" i="7"/>
  <c r="AF162" i="7"/>
  <c r="AG162" i="7"/>
  <c r="AF163" i="7"/>
  <c r="AG163" i="7"/>
  <c r="AF164" i="7"/>
  <c r="AG164" i="7"/>
  <c r="AF165" i="7"/>
  <c r="AG165" i="7"/>
  <c r="AF166" i="7"/>
  <c r="AG166" i="7"/>
  <c r="AF167" i="7"/>
  <c r="AG167" i="7"/>
  <c r="AF168" i="7"/>
  <c r="AG168" i="7"/>
  <c r="AF169" i="7"/>
  <c r="AG169" i="7"/>
  <c r="AF170" i="7"/>
  <c r="AG170" i="7"/>
  <c r="AF171" i="7"/>
  <c r="AG171" i="7"/>
  <c r="AF172" i="7"/>
  <c r="AG172" i="7"/>
  <c r="AF173" i="7"/>
  <c r="AG173" i="7"/>
  <c r="AF174" i="7"/>
  <c r="AG174" i="7"/>
  <c r="AF175" i="7"/>
  <c r="AG175" i="7"/>
  <c r="AF176" i="7"/>
  <c r="AG176" i="7"/>
  <c r="AF177" i="7"/>
  <c r="AG177" i="7"/>
  <c r="AF178" i="7"/>
  <c r="AG178" i="7"/>
  <c r="AF179" i="7"/>
  <c r="AG179" i="7"/>
  <c r="AF180" i="7"/>
  <c r="AG180" i="7"/>
  <c r="AF181" i="7"/>
  <c r="AG181" i="7"/>
  <c r="AF182" i="7"/>
  <c r="AG182" i="7"/>
  <c r="AF183" i="7"/>
  <c r="AG183" i="7"/>
  <c r="AF184" i="7"/>
  <c r="AG184" i="7"/>
  <c r="AF185" i="7"/>
  <c r="AG185" i="7"/>
  <c r="AF186" i="7"/>
  <c r="AG186" i="7"/>
  <c r="AF187" i="7"/>
  <c r="AG187" i="7"/>
  <c r="AF188" i="7"/>
  <c r="AG188" i="7"/>
  <c r="AF189" i="7"/>
  <c r="AG189" i="7"/>
  <c r="AF190" i="7"/>
  <c r="AG190" i="7"/>
  <c r="AF191" i="7"/>
  <c r="AG191" i="7"/>
  <c r="AF192" i="7"/>
  <c r="AG192" i="7"/>
  <c r="AF193" i="7"/>
  <c r="AG193" i="7"/>
  <c r="AF194" i="7"/>
  <c r="AG194" i="7"/>
  <c r="AF195" i="7"/>
  <c r="AG195" i="7"/>
  <c r="AF196" i="7"/>
  <c r="AG196" i="7"/>
  <c r="AF197" i="7"/>
  <c r="AG197" i="7"/>
  <c r="AF198" i="7"/>
  <c r="AG198" i="7"/>
  <c r="AF199" i="7"/>
  <c r="AG199" i="7"/>
  <c r="AF200" i="7"/>
  <c r="AG200" i="7"/>
  <c r="AF201" i="7"/>
  <c r="AG201" i="7"/>
  <c r="AF202" i="7"/>
  <c r="AG202" i="7"/>
  <c r="AF203" i="7"/>
  <c r="AG203" i="7"/>
  <c r="AF204" i="7"/>
  <c r="AG204" i="7"/>
  <c r="AF205" i="7"/>
  <c r="AG205" i="7"/>
  <c r="AF206" i="7"/>
  <c r="AG206" i="7"/>
  <c r="AF207" i="7"/>
  <c r="AG207" i="7"/>
  <c r="AF208" i="7"/>
  <c r="AG208" i="7"/>
  <c r="AF209" i="7"/>
  <c r="AG209" i="7"/>
  <c r="AF210" i="7"/>
  <c r="AG210" i="7"/>
  <c r="AF211" i="7"/>
  <c r="AG211" i="7"/>
  <c r="AF212" i="7"/>
  <c r="AG212" i="7"/>
  <c r="AF213" i="7"/>
  <c r="AG213" i="7"/>
  <c r="AF214" i="7"/>
  <c r="AG214" i="7"/>
  <c r="AF215" i="7"/>
  <c r="AG215" i="7"/>
  <c r="AF216" i="7"/>
  <c r="AG216" i="7"/>
  <c r="AF217" i="7"/>
  <c r="AG217" i="7"/>
  <c r="AF218" i="7"/>
  <c r="AG218" i="7"/>
  <c r="AF219" i="7"/>
  <c r="AG219" i="7"/>
  <c r="AF220" i="7"/>
  <c r="AG220" i="7"/>
  <c r="AF221" i="7"/>
  <c r="AG221" i="7"/>
  <c r="AF222" i="7"/>
  <c r="AG222" i="7"/>
  <c r="AF223" i="7"/>
  <c r="AG223" i="7"/>
  <c r="AF224" i="7"/>
  <c r="AG224" i="7"/>
  <c r="AF225" i="7"/>
  <c r="AG225" i="7"/>
  <c r="AF226" i="7"/>
  <c r="AG226" i="7"/>
  <c r="AF227" i="7"/>
  <c r="AG227" i="7"/>
  <c r="AF228" i="7"/>
  <c r="AG228" i="7"/>
  <c r="AF229" i="7"/>
  <c r="AG229" i="7"/>
  <c r="AF230" i="7"/>
  <c r="AG230" i="7"/>
  <c r="AG4" i="7"/>
  <c r="AF4" i="7"/>
  <c r="AF5" i="6"/>
  <c r="AG5" i="6"/>
  <c r="AF6" i="6"/>
  <c r="AG6" i="6"/>
  <c r="AF7" i="6"/>
  <c r="AG7" i="6"/>
  <c r="AF8" i="6"/>
  <c r="AG8" i="6"/>
  <c r="AF9" i="6"/>
  <c r="AG9" i="6"/>
  <c r="AF10" i="6"/>
  <c r="AG10" i="6"/>
  <c r="AF11" i="6"/>
  <c r="AG11" i="6"/>
  <c r="AF12" i="6"/>
  <c r="AG12" i="6"/>
  <c r="AF13" i="6"/>
  <c r="AG13" i="6"/>
  <c r="AF14" i="6"/>
  <c r="AG14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21" i="6"/>
  <c r="AG21" i="6"/>
  <c r="AF22" i="6"/>
  <c r="AG22" i="6"/>
  <c r="AF23" i="6"/>
  <c r="AG23" i="6"/>
  <c r="AF24" i="6"/>
  <c r="AG24" i="6"/>
  <c r="AF25" i="6"/>
  <c r="AG25" i="6"/>
  <c r="AF26" i="6"/>
  <c r="AG26" i="6"/>
  <c r="AF27" i="6"/>
  <c r="AG27" i="6"/>
  <c r="AF28" i="6"/>
  <c r="AG28" i="6"/>
  <c r="AF29" i="6"/>
  <c r="AG29" i="6"/>
  <c r="AF30" i="6"/>
  <c r="AG30" i="6"/>
  <c r="AF31" i="6"/>
  <c r="AG31" i="6"/>
  <c r="AF32" i="6"/>
  <c r="AG32" i="6"/>
  <c r="AF33" i="6"/>
  <c r="AG33" i="6"/>
  <c r="AF34" i="6"/>
  <c r="AG34" i="6"/>
  <c r="AF35" i="6"/>
  <c r="AG35" i="6"/>
  <c r="AF36" i="6"/>
  <c r="AG36" i="6"/>
  <c r="AF37" i="6"/>
  <c r="AG37" i="6"/>
  <c r="AF38" i="6"/>
  <c r="AG38" i="6"/>
  <c r="AF39" i="6"/>
  <c r="AG39" i="6"/>
  <c r="AF40" i="6"/>
  <c r="AG40" i="6"/>
  <c r="AF41" i="6"/>
  <c r="AG41" i="6"/>
  <c r="AF42" i="6"/>
  <c r="AG42" i="6"/>
  <c r="AF43" i="6"/>
  <c r="AG43" i="6"/>
  <c r="AF44" i="6"/>
  <c r="AG44" i="6"/>
  <c r="AF45" i="6"/>
  <c r="AG45" i="6"/>
  <c r="AF46" i="6"/>
  <c r="AG46" i="6"/>
  <c r="AF47" i="6"/>
  <c r="AG47" i="6"/>
  <c r="AF48" i="6"/>
  <c r="AG48" i="6"/>
  <c r="AF49" i="6"/>
  <c r="AG49" i="6"/>
  <c r="AF50" i="6"/>
  <c r="AG50" i="6"/>
  <c r="AF51" i="6"/>
  <c r="AG51" i="6"/>
  <c r="AF52" i="6"/>
  <c r="AG52" i="6"/>
  <c r="AF53" i="6"/>
  <c r="AG53" i="6"/>
  <c r="AF54" i="6"/>
  <c r="AG54" i="6"/>
  <c r="AF55" i="6"/>
  <c r="AG55" i="6"/>
  <c r="AF56" i="6"/>
  <c r="AG56" i="6"/>
  <c r="AF57" i="6"/>
  <c r="AG57" i="6"/>
  <c r="AF58" i="6"/>
  <c r="AG58" i="6"/>
  <c r="AF59" i="6"/>
  <c r="AG59" i="6"/>
  <c r="AF60" i="6"/>
  <c r="AG60" i="6"/>
  <c r="AF61" i="6"/>
  <c r="AG61" i="6"/>
  <c r="AF62" i="6"/>
  <c r="AG62" i="6"/>
  <c r="AF63" i="6"/>
  <c r="AG63" i="6"/>
  <c r="AF64" i="6"/>
  <c r="AG64" i="6"/>
  <c r="AF65" i="6"/>
  <c r="AG65" i="6"/>
  <c r="AF66" i="6"/>
  <c r="AG66" i="6"/>
  <c r="AF67" i="6"/>
  <c r="AG67" i="6"/>
  <c r="AF68" i="6"/>
  <c r="AG68" i="6"/>
  <c r="AF69" i="6"/>
  <c r="AG69" i="6"/>
  <c r="AF70" i="6"/>
  <c r="AG70" i="6"/>
  <c r="AF71" i="6"/>
  <c r="AG71" i="6"/>
  <c r="AF72" i="6"/>
  <c r="AG72" i="6"/>
  <c r="AF73" i="6"/>
  <c r="AG73" i="6"/>
  <c r="AF74" i="6"/>
  <c r="AG74" i="6"/>
  <c r="AF75" i="6"/>
  <c r="AG75" i="6"/>
  <c r="AF76" i="6"/>
  <c r="AG76" i="6"/>
  <c r="AF77" i="6"/>
  <c r="AG77" i="6"/>
  <c r="AF78" i="6"/>
  <c r="AG78" i="6"/>
  <c r="AF79" i="6"/>
  <c r="AG79" i="6"/>
  <c r="AF80" i="6"/>
  <c r="AG80" i="6"/>
  <c r="AF81" i="6"/>
  <c r="AG81" i="6"/>
  <c r="AF82" i="6"/>
  <c r="AG82" i="6"/>
  <c r="AF83" i="6"/>
  <c r="AG83" i="6"/>
  <c r="AF84" i="6"/>
  <c r="AG84" i="6"/>
  <c r="AF85" i="6"/>
  <c r="AG85" i="6"/>
  <c r="AF86" i="6"/>
  <c r="AG86" i="6"/>
  <c r="AF87" i="6"/>
  <c r="AG87" i="6"/>
  <c r="AF88" i="6"/>
  <c r="AG88" i="6"/>
  <c r="AF89" i="6"/>
  <c r="AG89" i="6"/>
  <c r="AF90" i="6"/>
  <c r="AG90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97" i="6"/>
  <c r="AG97" i="6"/>
  <c r="AF98" i="6"/>
  <c r="AG98" i="6"/>
  <c r="AF99" i="6"/>
  <c r="AG99" i="6"/>
  <c r="AF100" i="6"/>
  <c r="AG100" i="6"/>
  <c r="AF101" i="6"/>
  <c r="AG101" i="6"/>
  <c r="AF102" i="6"/>
  <c r="AG102" i="6"/>
  <c r="AF103" i="6"/>
  <c r="AG103" i="6"/>
  <c r="AF104" i="6"/>
  <c r="AG104" i="6"/>
  <c r="AF105" i="6"/>
  <c r="AG105" i="6"/>
  <c r="AF106" i="6"/>
  <c r="AG106" i="6"/>
  <c r="AF107" i="6"/>
  <c r="AG107" i="6"/>
  <c r="AF108" i="6"/>
  <c r="AG108" i="6"/>
  <c r="AF109" i="6"/>
  <c r="AG109" i="6"/>
  <c r="AF110" i="6"/>
  <c r="AG110" i="6"/>
  <c r="AF111" i="6"/>
  <c r="AG111" i="6"/>
  <c r="AF112" i="6"/>
  <c r="AG112" i="6"/>
  <c r="AF113" i="6"/>
  <c r="AG113" i="6"/>
  <c r="AF114" i="6"/>
  <c r="AG114" i="6"/>
  <c r="AF115" i="6"/>
  <c r="AG115" i="6"/>
  <c r="AF116" i="6"/>
  <c r="AG116" i="6"/>
  <c r="AF117" i="6"/>
  <c r="AG117" i="6"/>
  <c r="AF118" i="6"/>
  <c r="AG118" i="6"/>
  <c r="AF119" i="6"/>
  <c r="AG119" i="6"/>
  <c r="AF120" i="6"/>
  <c r="AG120" i="6"/>
  <c r="AF121" i="6"/>
  <c r="AG121" i="6"/>
  <c r="AF122" i="6"/>
  <c r="AG122" i="6"/>
  <c r="AF123" i="6"/>
  <c r="AG123" i="6"/>
  <c r="AF124" i="6"/>
  <c r="AG124" i="6"/>
  <c r="AF125" i="6"/>
  <c r="AG125" i="6"/>
  <c r="AF126" i="6"/>
  <c r="AG126" i="6"/>
  <c r="AF127" i="6"/>
  <c r="AG127" i="6"/>
  <c r="AF128" i="6"/>
  <c r="AG128" i="6"/>
  <c r="AF129" i="6"/>
  <c r="AG129" i="6"/>
  <c r="AF130" i="6"/>
  <c r="AG130" i="6"/>
  <c r="AF131" i="6"/>
  <c r="AG131" i="6"/>
  <c r="AF132" i="6"/>
  <c r="AG132" i="6"/>
  <c r="AF133" i="6"/>
  <c r="AG133" i="6"/>
  <c r="AF134" i="6"/>
  <c r="AG134" i="6"/>
  <c r="AF135" i="6"/>
  <c r="AG135" i="6"/>
  <c r="AF136" i="6"/>
  <c r="AG136" i="6"/>
  <c r="AF137" i="6"/>
  <c r="AG137" i="6"/>
  <c r="AF138" i="6"/>
  <c r="AG138" i="6"/>
  <c r="AF139" i="6"/>
  <c r="AG139" i="6"/>
  <c r="AF140" i="6"/>
  <c r="AG140" i="6"/>
  <c r="AF141" i="6"/>
  <c r="AG141" i="6"/>
  <c r="AF142" i="6"/>
  <c r="AG142" i="6"/>
  <c r="AF143" i="6"/>
  <c r="AG143" i="6"/>
  <c r="AF144" i="6"/>
  <c r="AG144" i="6"/>
  <c r="AF145" i="6"/>
  <c r="AG145" i="6"/>
  <c r="AF146" i="6"/>
  <c r="AG146" i="6"/>
  <c r="AF147" i="6"/>
  <c r="AG147" i="6"/>
  <c r="AF148" i="6"/>
  <c r="AG148" i="6"/>
  <c r="AF149" i="6"/>
  <c r="AG149" i="6"/>
  <c r="AF150" i="6"/>
  <c r="AG150" i="6"/>
  <c r="AF151" i="6"/>
  <c r="AG151" i="6"/>
  <c r="AF152" i="6"/>
  <c r="AG152" i="6"/>
  <c r="AF153" i="6"/>
  <c r="AG153" i="6"/>
  <c r="AF154" i="6"/>
  <c r="AG154" i="6"/>
  <c r="AF155" i="6"/>
  <c r="AG155" i="6"/>
  <c r="AF156" i="6"/>
  <c r="AG156" i="6"/>
  <c r="AF157" i="6"/>
  <c r="AG157" i="6"/>
  <c r="AF158" i="6"/>
  <c r="AG158" i="6"/>
  <c r="AF159" i="6"/>
  <c r="AG159" i="6"/>
  <c r="AF160" i="6"/>
  <c r="AG160" i="6"/>
  <c r="AF161" i="6"/>
  <c r="AG161" i="6"/>
  <c r="AF162" i="6"/>
  <c r="AG162" i="6"/>
  <c r="AF163" i="6"/>
  <c r="AG163" i="6"/>
  <c r="AF164" i="6"/>
  <c r="AG164" i="6"/>
  <c r="AF165" i="6"/>
  <c r="AG165" i="6"/>
  <c r="AF166" i="6"/>
  <c r="AG166" i="6"/>
  <c r="AF167" i="6"/>
  <c r="AG167" i="6"/>
  <c r="AF168" i="6"/>
  <c r="AG168" i="6"/>
  <c r="AF169" i="6"/>
  <c r="AG169" i="6"/>
  <c r="AF170" i="6"/>
  <c r="AG170" i="6"/>
  <c r="AF171" i="6"/>
  <c r="AG171" i="6"/>
  <c r="AF172" i="6"/>
  <c r="AG172" i="6"/>
  <c r="AF173" i="6"/>
  <c r="AG173" i="6"/>
  <c r="AF174" i="6"/>
  <c r="AG174" i="6"/>
  <c r="AF175" i="6"/>
  <c r="AG175" i="6"/>
  <c r="AF176" i="6"/>
  <c r="AG176" i="6"/>
  <c r="AF177" i="6"/>
  <c r="AG177" i="6"/>
  <c r="AF178" i="6"/>
  <c r="AG178" i="6"/>
  <c r="AF179" i="6"/>
  <c r="AG179" i="6"/>
  <c r="AF180" i="6"/>
  <c r="AG180" i="6"/>
  <c r="AF181" i="6"/>
  <c r="AG181" i="6"/>
  <c r="AF182" i="6"/>
  <c r="AG182" i="6"/>
  <c r="AF183" i="6"/>
  <c r="AG183" i="6"/>
  <c r="AF184" i="6"/>
  <c r="AG184" i="6"/>
  <c r="AF185" i="6"/>
  <c r="AG185" i="6"/>
  <c r="AF186" i="6"/>
  <c r="AG186" i="6"/>
  <c r="AF187" i="6"/>
  <c r="AG187" i="6"/>
  <c r="AF188" i="6"/>
  <c r="AG188" i="6"/>
  <c r="AF189" i="6"/>
  <c r="AG189" i="6"/>
  <c r="AF190" i="6"/>
  <c r="AG190" i="6"/>
  <c r="AF191" i="6"/>
  <c r="AG191" i="6"/>
  <c r="AF192" i="6"/>
  <c r="AG192" i="6"/>
  <c r="AF193" i="6"/>
  <c r="AG193" i="6"/>
  <c r="AF194" i="6"/>
  <c r="AG194" i="6"/>
  <c r="AF195" i="6"/>
  <c r="AG195" i="6"/>
  <c r="AF196" i="6"/>
  <c r="AG196" i="6"/>
  <c r="AF197" i="6"/>
  <c r="AG197" i="6"/>
  <c r="AF198" i="6"/>
  <c r="AG198" i="6"/>
  <c r="AF199" i="6"/>
  <c r="AG199" i="6"/>
  <c r="AF200" i="6"/>
  <c r="AG200" i="6"/>
  <c r="AF201" i="6"/>
  <c r="AG201" i="6"/>
  <c r="AF202" i="6"/>
  <c r="AG202" i="6"/>
  <c r="AF203" i="6"/>
  <c r="AG203" i="6"/>
  <c r="AF204" i="6"/>
  <c r="AG204" i="6"/>
  <c r="AF205" i="6"/>
  <c r="AG205" i="6"/>
  <c r="AF206" i="6"/>
  <c r="AG206" i="6"/>
  <c r="AF207" i="6"/>
  <c r="AG207" i="6"/>
  <c r="AF208" i="6"/>
  <c r="AG208" i="6"/>
  <c r="AF209" i="6"/>
  <c r="AG209" i="6"/>
  <c r="AF210" i="6"/>
  <c r="AG210" i="6"/>
  <c r="AF211" i="6"/>
  <c r="AG211" i="6"/>
  <c r="AF212" i="6"/>
  <c r="AG212" i="6"/>
  <c r="AF213" i="6"/>
  <c r="AG213" i="6"/>
  <c r="AF214" i="6"/>
  <c r="AG214" i="6"/>
  <c r="AG4" i="6"/>
  <c r="AF4" i="6"/>
  <c r="AF5" i="5"/>
  <c r="AG5" i="5"/>
  <c r="AF6" i="5"/>
  <c r="AG6" i="5"/>
  <c r="AF7" i="5"/>
  <c r="AG7" i="5"/>
  <c r="AF8" i="5"/>
  <c r="AG8" i="5"/>
  <c r="AF9" i="5"/>
  <c r="AG9" i="5"/>
  <c r="AF10" i="5"/>
  <c r="AG10" i="5"/>
  <c r="AF11" i="5"/>
  <c r="AG11" i="5"/>
  <c r="AF12" i="5"/>
  <c r="AG12" i="5"/>
  <c r="AF13" i="5"/>
  <c r="AG13" i="5"/>
  <c r="AF14" i="5"/>
  <c r="AG14" i="5"/>
  <c r="AF15" i="5"/>
  <c r="AG15" i="5"/>
  <c r="AF16" i="5"/>
  <c r="AG16" i="5"/>
  <c r="AF17" i="5"/>
  <c r="AG17" i="5"/>
  <c r="AF18" i="5"/>
  <c r="AG18" i="5"/>
  <c r="AF19" i="5"/>
  <c r="AG19" i="5"/>
  <c r="AF20" i="5"/>
  <c r="AG20" i="5"/>
  <c r="AF21" i="5"/>
  <c r="AG21" i="5"/>
  <c r="AF22" i="5"/>
  <c r="AG22" i="5"/>
  <c r="AF23" i="5"/>
  <c r="AG23" i="5"/>
  <c r="AF24" i="5"/>
  <c r="AG24" i="5"/>
  <c r="AF25" i="5"/>
  <c r="AG25" i="5"/>
  <c r="AF26" i="5"/>
  <c r="AG26" i="5"/>
  <c r="AF27" i="5"/>
  <c r="AG27" i="5"/>
  <c r="AF28" i="5"/>
  <c r="AG28" i="5"/>
  <c r="AF29" i="5"/>
  <c r="AG29" i="5"/>
  <c r="AF30" i="5"/>
  <c r="AG30" i="5"/>
  <c r="AF31" i="5"/>
  <c r="AG31" i="5"/>
  <c r="AF32" i="5"/>
  <c r="AG32" i="5"/>
  <c r="AF33" i="5"/>
  <c r="AG33" i="5"/>
  <c r="AF34" i="5"/>
  <c r="AG34" i="5"/>
  <c r="AF35" i="5"/>
  <c r="AG35" i="5"/>
  <c r="AF36" i="5"/>
  <c r="AG36" i="5"/>
  <c r="AF37" i="5"/>
  <c r="AG37" i="5"/>
  <c r="AF38" i="5"/>
  <c r="AG38" i="5"/>
  <c r="AF39" i="5"/>
  <c r="AG39" i="5"/>
  <c r="AF40" i="5"/>
  <c r="AG40" i="5"/>
  <c r="AF41" i="5"/>
  <c r="AG41" i="5"/>
  <c r="AF42" i="5"/>
  <c r="AG42" i="5"/>
  <c r="AF43" i="5"/>
  <c r="AG43" i="5"/>
  <c r="AF44" i="5"/>
  <c r="AG44" i="5"/>
  <c r="AF45" i="5"/>
  <c r="AG45" i="5"/>
  <c r="AF46" i="5"/>
  <c r="AG46" i="5"/>
  <c r="AF47" i="5"/>
  <c r="AG47" i="5"/>
  <c r="AF48" i="5"/>
  <c r="AG48" i="5"/>
  <c r="AF49" i="5"/>
  <c r="AG49" i="5"/>
  <c r="AF50" i="5"/>
  <c r="AG50" i="5"/>
  <c r="AF51" i="5"/>
  <c r="AG51" i="5"/>
  <c r="AF52" i="5"/>
  <c r="AG52" i="5"/>
  <c r="AF53" i="5"/>
  <c r="AG53" i="5"/>
  <c r="AF54" i="5"/>
  <c r="AG54" i="5"/>
  <c r="AF55" i="5"/>
  <c r="AG55" i="5"/>
  <c r="AF56" i="5"/>
  <c r="AG56" i="5"/>
  <c r="AF57" i="5"/>
  <c r="AG57" i="5"/>
  <c r="AF58" i="5"/>
  <c r="AG58" i="5"/>
  <c r="AF59" i="5"/>
  <c r="AG59" i="5"/>
  <c r="AF60" i="5"/>
  <c r="AG60" i="5"/>
  <c r="AF61" i="5"/>
  <c r="AG61" i="5"/>
  <c r="AF62" i="5"/>
  <c r="AG62" i="5"/>
  <c r="AF63" i="5"/>
  <c r="AG63" i="5"/>
  <c r="AF64" i="5"/>
  <c r="AG64" i="5"/>
  <c r="AF65" i="5"/>
  <c r="AG65" i="5"/>
  <c r="AF66" i="5"/>
  <c r="AG66" i="5"/>
  <c r="AF67" i="5"/>
  <c r="AG67" i="5"/>
  <c r="AF68" i="5"/>
  <c r="AG68" i="5"/>
  <c r="AF69" i="5"/>
  <c r="AG69" i="5"/>
  <c r="AF70" i="5"/>
  <c r="AG70" i="5"/>
  <c r="AF71" i="5"/>
  <c r="AG71" i="5"/>
  <c r="AF72" i="5"/>
  <c r="AG72" i="5"/>
  <c r="AF73" i="5"/>
  <c r="AG73" i="5"/>
  <c r="AF74" i="5"/>
  <c r="AG74" i="5"/>
  <c r="AF75" i="5"/>
  <c r="AG75" i="5"/>
  <c r="AF76" i="5"/>
  <c r="AG76" i="5"/>
  <c r="AF77" i="5"/>
  <c r="AG77" i="5"/>
  <c r="AF78" i="5"/>
  <c r="AG78" i="5"/>
  <c r="AF79" i="5"/>
  <c r="AG79" i="5"/>
  <c r="AF80" i="5"/>
  <c r="AG80" i="5"/>
  <c r="AF81" i="5"/>
  <c r="AG81" i="5"/>
  <c r="AF82" i="5"/>
  <c r="AG82" i="5"/>
  <c r="AF83" i="5"/>
  <c r="AG83" i="5"/>
  <c r="AF84" i="5"/>
  <c r="AG84" i="5"/>
  <c r="AF85" i="5"/>
  <c r="AG85" i="5"/>
  <c r="AF86" i="5"/>
  <c r="AG86" i="5"/>
  <c r="AF87" i="5"/>
  <c r="AG87" i="5"/>
  <c r="AF88" i="5"/>
  <c r="AG88" i="5"/>
  <c r="AF89" i="5"/>
  <c r="AG89" i="5"/>
  <c r="AF90" i="5"/>
  <c r="AG90" i="5"/>
  <c r="AF91" i="5"/>
  <c r="AG91" i="5"/>
  <c r="AF92" i="5"/>
  <c r="AG92" i="5"/>
  <c r="AF93" i="5"/>
  <c r="AG93" i="5"/>
  <c r="AF94" i="5"/>
  <c r="AG94" i="5"/>
  <c r="AF95" i="5"/>
  <c r="AG95" i="5"/>
  <c r="AF96" i="5"/>
  <c r="AG96" i="5"/>
  <c r="AF97" i="5"/>
  <c r="AG97" i="5"/>
  <c r="AF98" i="5"/>
  <c r="AG98" i="5"/>
  <c r="AF99" i="5"/>
  <c r="AG99" i="5"/>
  <c r="AF100" i="5"/>
  <c r="AG100" i="5"/>
  <c r="AF101" i="5"/>
  <c r="AG101" i="5"/>
  <c r="AF102" i="5"/>
  <c r="AG102" i="5"/>
  <c r="AF103" i="5"/>
  <c r="AG103" i="5"/>
  <c r="AF104" i="5"/>
  <c r="AG104" i="5"/>
  <c r="AF105" i="5"/>
  <c r="AG105" i="5"/>
  <c r="AF106" i="5"/>
  <c r="AG106" i="5"/>
  <c r="AF107" i="5"/>
  <c r="AG107" i="5"/>
  <c r="AF108" i="5"/>
  <c r="AG108" i="5"/>
  <c r="AF109" i="5"/>
  <c r="AG109" i="5"/>
  <c r="AF110" i="5"/>
  <c r="AG110" i="5"/>
  <c r="AF111" i="5"/>
  <c r="AG111" i="5"/>
  <c r="AF112" i="5"/>
  <c r="AG112" i="5"/>
  <c r="AF113" i="5"/>
  <c r="AG113" i="5"/>
  <c r="AF114" i="5"/>
  <c r="AG114" i="5"/>
  <c r="AF115" i="5"/>
  <c r="AG115" i="5"/>
  <c r="AF116" i="5"/>
  <c r="AG116" i="5"/>
  <c r="AF117" i="5"/>
  <c r="AG117" i="5"/>
  <c r="AF118" i="5"/>
  <c r="AG118" i="5"/>
  <c r="AF119" i="5"/>
  <c r="AG119" i="5"/>
  <c r="AF120" i="5"/>
  <c r="AG120" i="5"/>
  <c r="AF121" i="5"/>
  <c r="AG121" i="5"/>
  <c r="AF122" i="5"/>
  <c r="AG122" i="5"/>
  <c r="AF123" i="5"/>
  <c r="AG123" i="5"/>
  <c r="AF124" i="5"/>
  <c r="AG124" i="5"/>
  <c r="AF125" i="5"/>
  <c r="AG125" i="5"/>
  <c r="AF126" i="5"/>
  <c r="AG126" i="5"/>
  <c r="AF127" i="5"/>
  <c r="AG127" i="5"/>
  <c r="AF128" i="5"/>
  <c r="AG128" i="5"/>
  <c r="AF129" i="5"/>
  <c r="AG129" i="5"/>
  <c r="AF130" i="5"/>
  <c r="AG130" i="5"/>
  <c r="AF131" i="5"/>
  <c r="AG131" i="5"/>
  <c r="AF132" i="5"/>
  <c r="AG132" i="5"/>
  <c r="AF133" i="5"/>
  <c r="AG133" i="5"/>
  <c r="AF134" i="5"/>
  <c r="AG134" i="5"/>
  <c r="AF135" i="5"/>
  <c r="AG135" i="5"/>
  <c r="AF136" i="5"/>
  <c r="AG136" i="5"/>
  <c r="AF137" i="5"/>
  <c r="AG137" i="5"/>
  <c r="AF138" i="5"/>
  <c r="AG138" i="5"/>
  <c r="AF139" i="5"/>
  <c r="AG139" i="5"/>
  <c r="AF140" i="5"/>
  <c r="AG140" i="5"/>
  <c r="AF141" i="5"/>
  <c r="AG141" i="5"/>
  <c r="AF142" i="5"/>
  <c r="AG142" i="5"/>
  <c r="AF143" i="5"/>
  <c r="AG143" i="5"/>
  <c r="AF144" i="5"/>
  <c r="AG144" i="5"/>
  <c r="AF145" i="5"/>
  <c r="AG145" i="5"/>
  <c r="AF146" i="5"/>
  <c r="AG146" i="5"/>
  <c r="AF147" i="5"/>
  <c r="AG147" i="5"/>
  <c r="AF148" i="5"/>
  <c r="AG148" i="5"/>
  <c r="AF149" i="5"/>
  <c r="AG149" i="5"/>
  <c r="AF150" i="5"/>
  <c r="AG150" i="5"/>
  <c r="AF151" i="5"/>
  <c r="AG151" i="5"/>
  <c r="AF152" i="5"/>
  <c r="AG152" i="5"/>
  <c r="AF153" i="5"/>
  <c r="AG153" i="5"/>
  <c r="AF154" i="5"/>
  <c r="AG154" i="5"/>
  <c r="AF155" i="5"/>
  <c r="AG155" i="5"/>
  <c r="AF156" i="5"/>
  <c r="AG156" i="5"/>
  <c r="AF157" i="5"/>
  <c r="AG157" i="5"/>
  <c r="AF158" i="5"/>
  <c r="AG158" i="5"/>
  <c r="AF159" i="5"/>
  <c r="AG159" i="5"/>
  <c r="AF160" i="5"/>
  <c r="AG160" i="5"/>
  <c r="AF161" i="5"/>
  <c r="AG161" i="5"/>
  <c r="AF162" i="5"/>
  <c r="AG162" i="5"/>
  <c r="AF163" i="5"/>
  <c r="AG163" i="5"/>
  <c r="AF164" i="5"/>
  <c r="AG164" i="5"/>
  <c r="AF165" i="5"/>
  <c r="AG165" i="5"/>
  <c r="AF166" i="5"/>
  <c r="AG166" i="5"/>
  <c r="AF167" i="5"/>
  <c r="AG167" i="5"/>
  <c r="AF168" i="5"/>
  <c r="AG168" i="5"/>
  <c r="AF169" i="5"/>
  <c r="AG169" i="5"/>
  <c r="AF170" i="5"/>
  <c r="AG170" i="5"/>
  <c r="AF171" i="5"/>
  <c r="AG171" i="5"/>
  <c r="AF172" i="5"/>
  <c r="AG172" i="5"/>
  <c r="AF173" i="5"/>
  <c r="AG173" i="5"/>
  <c r="AF174" i="5"/>
  <c r="AG174" i="5"/>
  <c r="AF175" i="5"/>
  <c r="AG175" i="5"/>
  <c r="AF176" i="5"/>
  <c r="AG176" i="5"/>
  <c r="AF177" i="5"/>
  <c r="AG177" i="5"/>
  <c r="AF178" i="5"/>
  <c r="AG178" i="5"/>
  <c r="AF179" i="5"/>
  <c r="AG179" i="5"/>
  <c r="AF180" i="5"/>
  <c r="AG180" i="5"/>
  <c r="AF181" i="5"/>
  <c r="AG181" i="5"/>
  <c r="AF182" i="5"/>
  <c r="AG182" i="5"/>
  <c r="AF183" i="5"/>
  <c r="AG183" i="5"/>
  <c r="AF184" i="5"/>
  <c r="AG184" i="5"/>
  <c r="AF185" i="5"/>
  <c r="AG185" i="5"/>
  <c r="AF186" i="5"/>
  <c r="AG186" i="5"/>
  <c r="AF187" i="5"/>
  <c r="AG187" i="5"/>
  <c r="AF188" i="5"/>
  <c r="AG188" i="5"/>
  <c r="AF189" i="5"/>
  <c r="AG189" i="5"/>
  <c r="AF190" i="5"/>
  <c r="AG190" i="5"/>
  <c r="AF191" i="5"/>
  <c r="AG191" i="5"/>
  <c r="AF192" i="5"/>
  <c r="AG192" i="5"/>
  <c r="AF193" i="5"/>
  <c r="AG193" i="5"/>
  <c r="AF194" i="5"/>
  <c r="AG194" i="5"/>
  <c r="AF195" i="5"/>
  <c r="AG195" i="5"/>
  <c r="AF196" i="5"/>
  <c r="AG196" i="5"/>
  <c r="AF197" i="5"/>
  <c r="AG197" i="5"/>
  <c r="AF198" i="5"/>
  <c r="AG198" i="5"/>
  <c r="AF199" i="5"/>
  <c r="AG199" i="5"/>
  <c r="AF200" i="5"/>
  <c r="AG200" i="5"/>
  <c r="AF201" i="5"/>
  <c r="AG201" i="5"/>
  <c r="AF202" i="5"/>
  <c r="AG202" i="5"/>
  <c r="AF203" i="5"/>
  <c r="AG203" i="5"/>
  <c r="AF204" i="5"/>
  <c r="AG204" i="5"/>
  <c r="AF205" i="5"/>
  <c r="AG205" i="5"/>
  <c r="AF206" i="5"/>
  <c r="AG206" i="5"/>
  <c r="AF207" i="5"/>
  <c r="AG207" i="5"/>
  <c r="AF208" i="5"/>
  <c r="AG208" i="5"/>
  <c r="AF209" i="5"/>
  <c r="AG209" i="5"/>
  <c r="AF210" i="5"/>
  <c r="AG210" i="5"/>
  <c r="AF211" i="5"/>
  <c r="AG211" i="5"/>
  <c r="AF212" i="5"/>
  <c r="AG212" i="5"/>
  <c r="AF213" i="5"/>
  <c r="AG213" i="5"/>
  <c r="AF214" i="5"/>
  <c r="AG214" i="5"/>
  <c r="AF215" i="5"/>
  <c r="AG215" i="5"/>
  <c r="AF216" i="5"/>
  <c r="AG216" i="5"/>
  <c r="AF217" i="5"/>
  <c r="AG217" i="5"/>
  <c r="AF218" i="5"/>
  <c r="AG218" i="5"/>
  <c r="AG4" i="5"/>
  <c r="AF4" i="5"/>
  <c r="AF5" i="26"/>
  <c r="AG5" i="26"/>
  <c r="AF6" i="26"/>
  <c r="AG6" i="26"/>
  <c r="AF7" i="26"/>
  <c r="AG7" i="26"/>
  <c r="AF8" i="26"/>
  <c r="AG8" i="26"/>
  <c r="AF9" i="26"/>
  <c r="AG9" i="26"/>
  <c r="AF10" i="26"/>
  <c r="AG10" i="26"/>
  <c r="AF11" i="26"/>
  <c r="AG11" i="26"/>
  <c r="AF12" i="26"/>
  <c r="AG12" i="26"/>
  <c r="AF13" i="26"/>
  <c r="AG13" i="26"/>
  <c r="AF14" i="26"/>
  <c r="AG14" i="26"/>
  <c r="AF15" i="26"/>
  <c r="AG15" i="26"/>
  <c r="AF16" i="26"/>
  <c r="AG16" i="26"/>
  <c r="AF17" i="26"/>
  <c r="AG17" i="26"/>
  <c r="AF18" i="26"/>
  <c r="AG18" i="26"/>
  <c r="AF19" i="26"/>
  <c r="AG19" i="26"/>
  <c r="AF20" i="26"/>
  <c r="AG20" i="26"/>
  <c r="AF21" i="26"/>
  <c r="AG21" i="26"/>
  <c r="AF22" i="26"/>
  <c r="AG22" i="26"/>
  <c r="AF23" i="26"/>
  <c r="AG23" i="26"/>
  <c r="AF24" i="26"/>
  <c r="AG24" i="26"/>
  <c r="AF25" i="26"/>
  <c r="AG25" i="26"/>
  <c r="AF26" i="26"/>
  <c r="AG26" i="26"/>
  <c r="AF27" i="26"/>
  <c r="AG27" i="26"/>
  <c r="AF28" i="26"/>
  <c r="AG28" i="26"/>
  <c r="AF29" i="26"/>
  <c r="AG29" i="26"/>
  <c r="AF30" i="26"/>
  <c r="AG30" i="26"/>
  <c r="AF31" i="26"/>
  <c r="AG31" i="26"/>
  <c r="AF32" i="26"/>
  <c r="AG32" i="26"/>
  <c r="AF33" i="26"/>
  <c r="AG33" i="26"/>
  <c r="AF34" i="26"/>
  <c r="AG34" i="26"/>
  <c r="AF35" i="26"/>
  <c r="AG35" i="26"/>
  <c r="AF36" i="26"/>
  <c r="AG36" i="26"/>
  <c r="AF37" i="26"/>
  <c r="AG37" i="26"/>
  <c r="AF38" i="26"/>
  <c r="AG38" i="26"/>
  <c r="AF39" i="26"/>
  <c r="AG39" i="26"/>
  <c r="AF40" i="26"/>
  <c r="AG40" i="26"/>
  <c r="AF41" i="26"/>
  <c r="AG41" i="26"/>
  <c r="AF42" i="26"/>
  <c r="AG42" i="26"/>
  <c r="AF43" i="26"/>
  <c r="AG43" i="26"/>
  <c r="AF44" i="26"/>
  <c r="AG44" i="26"/>
  <c r="AF45" i="26"/>
  <c r="AG45" i="26"/>
  <c r="AF46" i="26"/>
  <c r="AG46" i="26"/>
  <c r="AF47" i="26"/>
  <c r="AG47" i="26"/>
  <c r="AF48" i="26"/>
  <c r="AG48" i="26"/>
  <c r="AF49" i="26"/>
  <c r="AG49" i="26"/>
  <c r="AF50" i="26"/>
  <c r="AG50" i="26"/>
  <c r="AF51" i="26"/>
  <c r="AG51" i="26"/>
  <c r="AF52" i="26"/>
  <c r="AG52" i="26"/>
  <c r="AF53" i="26"/>
  <c r="AG53" i="26"/>
  <c r="AF54" i="26"/>
  <c r="AG54" i="26"/>
  <c r="AF55" i="26"/>
  <c r="AG55" i="26"/>
  <c r="AF56" i="26"/>
  <c r="AG56" i="26"/>
  <c r="AF57" i="26"/>
  <c r="AG57" i="26"/>
  <c r="AF58" i="26"/>
  <c r="AG58" i="26"/>
  <c r="AF59" i="26"/>
  <c r="AG59" i="26"/>
  <c r="AF60" i="26"/>
  <c r="AG60" i="26"/>
  <c r="AF61" i="26"/>
  <c r="AG61" i="26"/>
  <c r="AF62" i="26"/>
  <c r="AG62" i="26"/>
  <c r="AF63" i="26"/>
  <c r="AG63" i="26"/>
  <c r="AF64" i="26"/>
  <c r="AG64" i="26"/>
  <c r="AF65" i="26"/>
  <c r="AG65" i="26"/>
  <c r="AF66" i="26"/>
  <c r="AG66" i="26"/>
  <c r="AF67" i="26"/>
  <c r="AG67" i="26"/>
  <c r="AF68" i="26"/>
  <c r="AG68" i="26"/>
  <c r="AF69" i="26"/>
  <c r="AG69" i="26"/>
  <c r="AF70" i="26"/>
  <c r="AG70" i="26"/>
  <c r="AF71" i="26"/>
  <c r="AG71" i="26"/>
  <c r="AF72" i="26"/>
  <c r="AG72" i="26"/>
  <c r="AF73" i="26"/>
  <c r="AG73" i="26"/>
  <c r="AF74" i="26"/>
  <c r="AG74" i="26"/>
  <c r="AF75" i="26"/>
  <c r="AG75" i="26"/>
  <c r="AF76" i="26"/>
  <c r="AG76" i="26"/>
  <c r="AF77" i="26"/>
  <c r="AG77" i="26"/>
  <c r="AF78" i="26"/>
  <c r="AG78" i="26"/>
  <c r="AF79" i="26"/>
  <c r="AG79" i="26"/>
  <c r="AF80" i="26"/>
  <c r="AG80" i="26"/>
  <c r="AF81" i="26"/>
  <c r="AG81" i="26"/>
  <c r="AF82" i="26"/>
  <c r="AG82" i="26"/>
  <c r="AF83" i="26"/>
  <c r="AG83" i="26"/>
  <c r="AF84" i="26"/>
  <c r="AG84" i="26"/>
  <c r="AF85" i="26"/>
  <c r="AG85" i="26"/>
  <c r="AF86" i="26"/>
  <c r="AG86" i="26"/>
  <c r="AF87" i="26"/>
  <c r="AG87" i="26"/>
  <c r="AF88" i="26"/>
  <c r="AG88" i="26"/>
  <c r="AF89" i="26"/>
  <c r="AG89" i="26"/>
  <c r="AF90" i="26"/>
  <c r="AG90" i="26"/>
  <c r="AF91" i="26"/>
  <c r="AG91" i="26"/>
  <c r="AF92" i="26"/>
  <c r="AG92" i="26"/>
  <c r="AF93" i="26"/>
  <c r="AG93" i="26"/>
  <c r="AF94" i="26"/>
  <c r="AG94" i="26"/>
  <c r="AF95" i="26"/>
  <c r="AG95" i="26"/>
  <c r="AF96" i="26"/>
  <c r="AG96" i="26"/>
  <c r="AF97" i="26"/>
  <c r="AG97" i="26"/>
  <c r="AF98" i="26"/>
  <c r="AG98" i="26"/>
  <c r="AF99" i="26"/>
  <c r="AG99" i="26"/>
  <c r="AF100" i="26"/>
  <c r="AG100" i="26"/>
  <c r="AF101" i="26"/>
  <c r="AG101" i="26"/>
  <c r="AF102" i="26"/>
  <c r="AG102" i="26"/>
  <c r="AF103" i="26"/>
  <c r="AG103" i="26"/>
  <c r="AF104" i="26"/>
  <c r="AG104" i="26"/>
  <c r="AF105" i="26"/>
  <c r="AG105" i="26"/>
  <c r="AF106" i="26"/>
  <c r="AG106" i="26"/>
  <c r="AF107" i="26"/>
  <c r="AG107" i="26"/>
  <c r="AF108" i="26"/>
  <c r="AG108" i="26"/>
  <c r="AF109" i="26"/>
  <c r="AG109" i="26"/>
  <c r="AF110" i="26"/>
  <c r="AG110" i="26"/>
  <c r="AF111" i="26"/>
  <c r="AG111" i="26"/>
  <c r="AF112" i="26"/>
  <c r="AG112" i="26"/>
  <c r="AF113" i="26"/>
  <c r="AG113" i="26"/>
  <c r="AF114" i="26"/>
  <c r="AG114" i="26"/>
  <c r="AF115" i="26"/>
  <c r="AG115" i="26"/>
  <c r="AF116" i="26"/>
  <c r="AG116" i="26"/>
  <c r="AF117" i="26"/>
  <c r="AG117" i="26"/>
  <c r="AF118" i="26"/>
  <c r="AG118" i="26"/>
  <c r="AF119" i="26"/>
  <c r="AG119" i="26"/>
  <c r="AF120" i="26"/>
  <c r="AG120" i="26"/>
  <c r="AF121" i="26"/>
  <c r="AG121" i="26"/>
  <c r="AF122" i="26"/>
  <c r="AG122" i="26"/>
  <c r="AF123" i="26"/>
  <c r="AG123" i="26"/>
  <c r="AF124" i="26"/>
  <c r="AG124" i="26"/>
  <c r="AF125" i="26"/>
  <c r="AG125" i="26"/>
  <c r="AF126" i="26"/>
  <c r="AG126" i="26"/>
  <c r="AF127" i="26"/>
  <c r="AG127" i="26"/>
  <c r="AF128" i="26"/>
  <c r="AG128" i="26"/>
  <c r="AF129" i="26"/>
  <c r="AG129" i="26"/>
  <c r="AF130" i="26"/>
  <c r="AG130" i="26"/>
  <c r="AF131" i="26"/>
  <c r="AG131" i="26"/>
  <c r="AF132" i="26"/>
  <c r="AG132" i="26"/>
  <c r="AF133" i="26"/>
  <c r="AG133" i="26"/>
  <c r="AF134" i="26"/>
  <c r="AG134" i="26"/>
  <c r="AF135" i="26"/>
  <c r="AG135" i="26"/>
  <c r="AF136" i="26"/>
  <c r="AG136" i="26"/>
  <c r="AF137" i="26"/>
  <c r="AG137" i="26"/>
  <c r="AF138" i="26"/>
  <c r="AG138" i="26"/>
  <c r="AF139" i="26"/>
  <c r="AG139" i="26"/>
  <c r="AF140" i="26"/>
  <c r="AG140" i="26"/>
  <c r="AF141" i="26"/>
  <c r="AG141" i="26"/>
  <c r="AF142" i="26"/>
  <c r="AG142" i="26"/>
  <c r="AF143" i="26"/>
  <c r="AG143" i="26"/>
  <c r="AF144" i="26"/>
  <c r="AG144" i="26"/>
  <c r="AF145" i="26"/>
  <c r="AG145" i="26"/>
  <c r="AF146" i="26"/>
  <c r="AG146" i="26"/>
  <c r="AF147" i="26"/>
  <c r="AG147" i="26"/>
  <c r="AF148" i="26"/>
  <c r="AG148" i="26"/>
  <c r="AF149" i="26"/>
  <c r="AG149" i="26"/>
  <c r="AF150" i="26"/>
  <c r="AG150" i="26"/>
  <c r="AF151" i="26"/>
  <c r="AG151" i="26"/>
  <c r="AF152" i="26"/>
  <c r="AG152" i="26"/>
  <c r="AF153" i="26"/>
  <c r="AG153" i="26"/>
  <c r="AF154" i="26"/>
  <c r="AG154" i="26"/>
  <c r="AF155" i="26"/>
  <c r="AG155" i="26"/>
  <c r="AF156" i="26"/>
  <c r="AG156" i="26"/>
  <c r="AF157" i="26"/>
  <c r="AG157" i="26"/>
  <c r="AF158" i="26"/>
  <c r="AG158" i="26"/>
  <c r="AF159" i="26"/>
  <c r="AG159" i="26"/>
  <c r="AF160" i="26"/>
  <c r="AG160" i="26"/>
  <c r="AF161" i="26"/>
  <c r="AG161" i="26"/>
  <c r="AF162" i="26"/>
  <c r="AG162" i="26"/>
  <c r="AF163" i="26"/>
  <c r="AG163" i="26"/>
  <c r="AF164" i="26"/>
  <c r="AG164" i="26"/>
  <c r="AF165" i="26"/>
  <c r="AG165" i="26"/>
  <c r="AF166" i="26"/>
  <c r="AG166" i="26"/>
  <c r="AF167" i="26"/>
  <c r="AG167" i="26"/>
  <c r="AF168" i="26"/>
  <c r="AG168" i="26"/>
  <c r="AF169" i="26"/>
  <c r="AG169" i="26"/>
  <c r="AF170" i="26"/>
  <c r="AG170" i="26"/>
  <c r="AF171" i="26"/>
  <c r="AG171" i="26"/>
  <c r="AF172" i="26"/>
  <c r="AG172" i="26"/>
  <c r="AF173" i="26"/>
  <c r="AG173" i="26"/>
  <c r="AF174" i="26"/>
  <c r="AG174" i="26"/>
  <c r="AF175" i="26"/>
  <c r="AG175" i="26"/>
  <c r="AF176" i="26"/>
  <c r="AG176" i="26"/>
  <c r="AF177" i="26"/>
  <c r="AG177" i="26"/>
  <c r="AF178" i="26"/>
  <c r="AG178" i="26"/>
  <c r="AF179" i="26"/>
  <c r="AG179" i="26"/>
  <c r="AF180" i="26"/>
  <c r="AG180" i="26"/>
  <c r="AF181" i="26"/>
  <c r="AG181" i="26"/>
  <c r="AF182" i="26"/>
  <c r="AG182" i="26"/>
  <c r="AF183" i="26"/>
  <c r="AG183" i="26"/>
  <c r="AF184" i="26"/>
  <c r="AG184" i="26"/>
  <c r="AF185" i="26"/>
  <c r="AG185" i="26"/>
  <c r="AF186" i="26"/>
  <c r="AG186" i="26"/>
  <c r="AF187" i="26"/>
  <c r="AG187" i="26"/>
  <c r="AF188" i="26"/>
  <c r="AG188" i="26"/>
  <c r="AF189" i="26"/>
  <c r="AG189" i="26"/>
  <c r="AF190" i="26"/>
  <c r="AG190" i="26"/>
  <c r="AF191" i="26"/>
  <c r="AG191" i="26"/>
  <c r="AF192" i="26"/>
  <c r="AG192" i="26"/>
  <c r="AF193" i="26"/>
  <c r="AG193" i="26"/>
  <c r="AF194" i="26"/>
  <c r="AG194" i="26"/>
  <c r="AF195" i="26"/>
  <c r="AG195" i="26"/>
  <c r="AF196" i="26"/>
  <c r="AG196" i="26"/>
  <c r="AF197" i="26"/>
  <c r="AG197" i="26"/>
  <c r="AF198" i="26"/>
  <c r="AG198" i="26"/>
  <c r="AF199" i="26"/>
  <c r="AG199" i="26"/>
  <c r="AF200" i="26"/>
  <c r="AG200" i="26"/>
  <c r="AF201" i="26"/>
  <c r="AG201" i="26"/>
  <c r="AF202" i="26"/>
  <c r="AG202" i="26"/>
  <c r="AF203" i="26"/>
  <c r="AG203" i="26"/>
  <c r="AF204" i="26"/>
  <c r="AG204" i="26"/>
  <c r="AF205" i="26"/>
  <c r="AG205" i="26"/>
  <c r="AF206" i="26"/>
  <c r="AG206" i="26"/>
  <c r="AF207" i="26"/>
  <c r="AG207" i="26"/>
  <c r="AF208" i="26"/>
  <c r="AG208" i="26"/>
  <c r="AF209" i="26"/>
  <c r="AG209" i="26"/>
  <c r="AF210" i="26"/>
  <c r="AG210" i="26"/>
  <c r="AF211" i="26"/>
  <c r="AG211" i="26"/>
  <c r="AF212" i="26"/>
  <c r="AG212" i="26"/>
  <c r="AF213" i="26"/>
  <c r="AG213" i="26"/>
  <c r="AG4" i="26"/>
  <c r="AF4" i="26"/>
  <c r="AG5" i="27"/>
  <c r="AH5" i="27"/>
  <c r="AG6" i="27"/>
  <c r="AH6" i="27"/>
  <c r="AG7" i="27"/>
  <c r="AH7" i="27"/>
  <c r="AG8" i="27"/>
  <c r="AH8" i="27"/>
  <c r="AG9" i="27"/>
  <c r="AH9" i="27"/>
  <c r="AG10" i="27"/>
  <c r="AH10" i="27"/>
  <c r="AG11" i="27"/>
  <c r="AH11" i="27"/>
  <c r="AG12" i="27"/>
  <c r="AH12" i="27"/>
  <c r="AG13" i="27"/>
  <c r="AH13" i="27"/>
  <c r="AG14" i="27"/>
  <c r="AH14" i="27"/>
  <c r="AG15" i="27"/>
  <c r="AH15" i="27"/>
  <c r="AG16" i="27"/>
  <c r="AH16" i="27"/>
  <c r="AG17" i="27"/>
  <c r="AH17" i="27"/>
  <c r="AG18" i="27"/>
  <c r="AH18" i="27"/>
  <c r="AG19" i="27"/>
  <c r="AH19" i="27"/>
  <c r="AG20" i="27"/>
  <c r="AH20" i="27"/>
  <c r="AG21" i="27"/>
  <c r="AH21" i="27"/>
  <c r="AG22" i="27"/>
  <c r="AH22" i="27"/>
  <c r="AG23" i="27"/>
  <c r="AH23" i="27"/>
  <c r="AG24" i="27"/>
  <c r="AH24" i="27"/>
  <c r="AG25" i="27"/>
  <c r="AH25" i="27"/>
  <c r="AG26" i="27"/>
  <c r="AH26" i="27"/>
  <c r="AG27" i="27"/>
  <c r="AH27" i="27"/>
  <c r="AG28" i="27"/>
  <c r="AH28" i="27"/>
  <c r="AG29" i="27"/>
  <c r="AH29" i="27"/>
  <c r="AG30" i="27"/>
  <c r="AH30" i="27"/>
  <c r="AG31" i="27"/>
  <c r="AH31" i="27"/>
  <c r="AG32" i="27"/>
  <c r="AH32" i="27"/>
  <c r="AG33" i="27"/>
  <c r="AH33" i="27"/>
  <c r="AG34" i="27"/>
  <c r="AH34" i="27"/>
  <c r="AG35" i="27"/>
  <c r="AH35" i="27"/>
  <c r="AG36" i="27"/>
  <c r="AH36" i="27"/>
  <c r="AG37" i="27"/>
  <c r="AH37" i="27"/>
  <c r="AG38" i="27"/>
  <c r="AH38" i="27"/>
  <c r="AG39" i="27"/>
  <c r="AH39" i="27"/>
  <c r="AG40" i="27"/>
  <c r="AH40" i="27"/>
  <c r="AG41" i="27"/>
  <c r="AH41" i="27"/>
  <c r="AG42" i="27"/>
  <c r="AH42" i="27"/>
  <c r="AG43" i="27"/>
  <c r="AH43" i="27"/>
  <c r="AG44" i="27"/>
  <c r="AH44" i="27"/>
  <c r="AG45" i="27"/>
  <c r="AH45" i="27"/>
  <c r="AG46" i="27"/>
  <c r="AH46" i="27"/>
  <c r="AG47" i="27"/>
  <c r="AH47" i="27"/>
  <c r="AG48" i="27"/>
  <c r="AH48" i="27"/>
  <c r="AG49" i="27"/>
  <c r="AH49" i="27"/>
  <c r="AG50" i="27"/>
  <c r="AH50" i="27"/>
  <c r="AG51" i="27"/>
  <c r="AH51" i="27"/>
  <c r="AG52" i="27"/>
  <c r="AH52" i="27"/>
  <c r="AG53" i="27"/>
  <c r="AH53" i="27"/>
  <c r="AG54" i="27"/>
  <c r="AH54" i="27"/>
  <c r="AG55" i="27"/>
  <c r="AH55" i="27"/>
  <c r="AG56" i="27"/>
  <c r="AH56" i="27"/>
  <c r="AG57" i="27"/>
  <c r="AH57" i="27"/>
  <c r="AG58" i="27"/>
  <c r="AH58" i="27"/>
  <c r="AG59" i="27"/>
  <c r="AH59" i="27"/>
  <c r="AG60" i="27"/>
  <c r="AH60" i="27"/>
  <c r="AG61" i="27"/>
  <c r="AH61" i="27"/>
  <c r="AG62" i="27"/>
  <c r="AH62" i="27"/>
  <c r="AG63" i="27"/>
  <c r="AH63" i="27"/>
  <c r="AG64" i="27"/>
  <c r="AH64" i="27"/>
  <c r="AG65" i="27"/>
  <c r="AH65" i="27"/>
  <c r="AG66" i="27"/>
  <c r="AH66" i="27"/>
  <c r="AG67" i="27"/>
  <c r="AH67" i="27"/>
  <c r="AG68" i="27"/>
  <c r="AH68" i="27"/>
  <c r="AG69" i="27"/>
  <c r="AH69" i="27"/>
  <c r="AG70" i="27"/>
  <c r="AH70" i="27"/>
  <c r="AG71" i="27"/>
  <c r="AH71" i="27"/>
  <c r="AG72" i="27"/>
  <c r="AH72" i="27"/>
  <c r="AG73" i="27"/>
  <c r="AH73" i="27"/>
  <c r="AG74" i="27"/>
  <c r="AH74" i="27"/>
  <c r="AG75" i="27"/>
  <c r="AH75" i="27"/>
  <c r="AG76" i="27"/>
  <c r="AH76" i="27"/>
  <c r="AG77" i="27"/>
  <c r="AH77" i="27"/>
  <c r="AG78" i="27"/>
  <c r="AH78" i="27"/>
  <c r="AG79" i="27"/>
  <c r="AH79" i="27"/>
  <c r="AG80" i="27"/>
  <c r="AH80" i="27"/>
  <c r="AG81" i="27"/>
  <c r="AH81" i="27"/>
  <c r="AG82" i="27"/>
  <c r="AH82" i="27"/>
  <c r="AG83" i="27"/>
  <c r="AH83" i="27"/>
  <c r="AG84" i="27"/>
  <c r="AH84" i="27"/>
  <c r="AG85" i="27"/>
  <c r="AH85" i="27"/>
  <c r="AG86" i="27"/>
  <c r="AH86" i="27"/>
  <c r="AG87" i="27"/>
  <c r="AH87" i="27"/>
  <c r="AG88" i="27"/>
  <c r="AH88" i="27"/>
  <c r="AG89" i="27"/>
  <c r="AH89" i="27"/>
  <c r="AG90" i="27"/>
  <c r="AH90" i="27"/>
  <c r="AG91" i="27"/>
  <c r="AH91" i="27"/>
  <c r="AG92" i="27"/>
  <c r="AH92" i="27"/>
  <c r="AG93" i="27"/>
  <c r="AH93" i="27"/>
  <c r="AG94" i="27"/>
  <c r="AH94" i="27"/>
  <c r="AG95" i="27"/>
  <c r="AH95" i="27"/>
  <c r="AG96" i="27"/>
  <c r="AH96" i="27"/>
  <c r="AG97" i="27"/>
  <c r="AH97" i="27"/>
  <c r="AG98" i="27"/>
  <c r="AH98" i="27"/>
  <c r="AG99" i="27"/>
  <c r="AH99" i="27"/>
  <c r="AG100" i="27"/>
  <c r="AH100" i="27"/>
  <c r="AG101" i="27"/>
  <c r="AH101" i="27"/>
  <c r="AG102" i="27"/>
  <c r="AH102" i="27"/>
  <c r="AG103" i="27"/>
  <c r="AH103" i="27"/>
  <c r="AG104" i="27"/>
  <c r="AH104" i="27"/>
  <c r="AG105" i="27"/>
  <c r="AH105" i="27"/>
  <c r="AG106" i="27"/>
  <c r="AH106" i="27"/>
  <c r="AG107" i="27"/>
  <c r="AH107" i="27"/>
  <c r="AG108" i="27"/>
  <c r="AH108" i="27"/>
  <c r="AG109" i="27"/>
  <c r="AH109" i="27"/>
  <c r="AG110" i="27"/>
  <c r="AH110" i="27"/>
  <c r="AG111" i="27"/>
  <c r="AH111" i="27"/>
  <c r="AG112" i="27"/>
  <c r="AH112" i="27"/>
  <c r="AG113" i="27"/>
  <c r="AH113" i="27"/>
  <c r="AG114" i="27"/>
  <c r="AH114" i="27"/>
  <c r="AG115" i="27"/>
  <c r="AH115" i="27"/>
  <c r="AG116" i="27"/>
  <c r="AH116" i="27"/>
  <c r="AG117" i="27"/>
  <c r="AH117" i="27"/>
  <c r="AG118" i="27"/>
  <c r="AH118" i="27"/>
  <c r="AG119" i="27"/>
  <c r="AH119" i="27"/>
  <c r="AG120" i="27"/>
  <c r="AH120" i="27"/>
  <c r="AG121" i="27"/>
  <c r="AH121" i="27"/>
  <c r="AG122" i="27"/>
  <c r="AH122" i="27"/>
  <c r="AG123" i="27"/>
  <c r="AH123" i="27"/>
  <c r="AG124" i="27"/>
  <c r="AH124" i="27"/>
  <c r="AG125" i="27"/>
  <c r="AH125" i="27"/>
  <c r="AG126" i="27"/>
  <c r="AH126" i="27"/>
  <c r="AG127" i="27"/>
  <c r="AH127" i="27"/>
  <c r="AG128" i="27"/>
  <c r="AH128" i="27"/>
  <c r="AG129" i="27"/>
  <c r="AH129" i="27"/>
  <c r="AG130" i="27"/>
  <c r="AH130" i="27"/>
  <c r="AG131" i="27"/>
  <c r="AH131" i="27"/>
  <c r="AG132" i="27"/>
  <c r="AH132" i="27"/>
  <c r="AG133" i="27"/>
  <c r="AH133" i="27"/>
  <c r="AG134" i="27"/>
  <c r="AH134" i="27"/>
  <c r="AG135" i="27"/>
  <c r="AH135" i="27"/>
  <c r="AG136" i="27"/>
  <c r="AH136" i="27"/>
  <c r="AG137" i="27"/>
  <c r="AH137" i="27"/>
  <c r="AG138" i="27"/>
  <c r="AH138" i="27"/>
  <c r="AG139" i="27"/>
  <c r="AH139" i="27"/>
  <c r="AG140" i="27"/>
  <c r="AH140" i="27"/>
  <c r="AG141" i="27"/>
  <c r="AH141" i="27"/>
  <c r="AG142" i="27"/>
  <c r="AH142" i="27"/>
  <c r="AG143" i="27"/>
  <c r="AH143" i="27"/>
  <c r="AG144" i="27"/>
  <c r="AH144" i="27"/>
  <c r="AG145" i="27"/>
  <c r="AH145" i="27"/>
  <c r="AG146" i="27"/>
  <c r="AH146" i="27"/>
  <c r="AG147" i="27"/>
  <c r="AH147" i="27"/>
  <c r="AG148" i="27"/>
  <c r="AH148" i="27"/>
  <c r="AG149" i="27"/>
  <c r="AH149" i="27"/>
  <c r="AG150" i="27"/>
  <c r="AH150" i="27"/>
  <c r="AG151" i="27"/>
  <c r="AH151" i="27"/>
  <c r="AG152" i="27"/>
  <c r="AH152" i="27"/>
  <c r="AG153" i="27"/>
  <c r="AH153" i="27"/>
  <c r="AG154" i="27"/>
  <c r="AH154" i="27"/>
  <c r="AG155" i="27"/>
  <c r="AH155" i="27"/>
  <c r="AG156" i="27"/>
  <c r="AH156" i="27"/>
  <c r="AG157" i="27"/>
  <c r="AH157" i="27"/>
  <c r="AG158" i="27"/>
  <c r="AH158" i="27"/>
  <c r="AG159" i="27"/>
  <c r="AH159" i="27"/>
  <c r="AG160" i="27"/>
  <c r="AH160" i="27"/>
  <c r="AG161" i="27"/>
  <c r="AH161" i="27"/>
  <c r="AG162" i="27"/>
  <c r="AH162" i="27"/>
  <c r="AG163" i="27"/>
  <c r="AH163" i="27"/>
  <c r="AG164" i="27"/>
  <c r="AH164" i="27"/>
  <c r="AG165" i="27"/>
  <c r="AH165" i="27"/>
  <c r="AG166" i="27"/>
  <c r="AH166" i="27"/>
  <c r="AG167" i="27"/>
  <c r="AH167" i="27"/>
  <c r="AG168" i="27"/>
  <c r="AH168" i="27"/>
  <c r="AG169" i="27"/>
  <c r="AH169" i="27"/>
  <c r="AG170" i="27"/>
  <c r="AH170" i="27"/>
  <c r="AG171" i="27"/>
  <c r="AH171" i="27"/>
  <c r="AG172" i="27"/>
  <c r="AH172" i="27"/>
  <c r="AG173" i="27"/>
  <c r="AH173" i="27"/>
  <c r="AG174" i="27"/>
  <c r="AH174" i="27"/>
  <c r="AG175" i="27"/>
  <c r="AH175" i="27"/>
  <c r="AG176" i="27"/>
  <c r="AH176" i="27"/>
  <c r="AG177" i="27"/>
  <c r="AH177" i="27"/>
  <c r="AG178" i="27"/>
  <c r="AH178" i="27"/>
  <c r="AG179" i="27"/>
  <c r="AH179" i="27"/>
  <c r="AG180" i="27"/>
  <c r="AH180" i="27"/>
  <c r="AG181" i="27"/>
  <c r="AH181" i="27"/>
  <c r="AG182" i="27"/>
  <c r="AH182" i="27"/>
  <c r="AG183" i="27"/>
  <c r="AH183" i="27"/>
  <c r="AG184" i="27"/>
  <c r="AH184" i="27"/>
  <c r="AG185" i="27"/>
  <c r="AH185" i="27"/>
  <c r="AG186" i="27"/>
  <c r="AH186" i="27"/>
  <c r="AG187" i="27"/>
  <c r="AH187" i="27"/>
  <c r="AG188" i="27"/>
  <c r="AH188" i="27"/>
  <c r="AG189" i="27"/>
  <c r="AH189" i="27"/>
  <c r="AG190" i="27"/>
  <c r="AH190" i="27"/>
  <c r="AG191" i="27"/>
  <c r="AH191" i="27"/>
  <c r="AG192" i="27"/>
  <c r="AH192" i="27"/>
  <c r="AG193" i="27"/>
  <c r="AH193" i="27"/>
  <c r="AG194" i="27"/>
  <c r="AH194" i="27"/>
  <c r="AG195" i="27"/>
  <c r="AH195" i="27"/>
  <c r="AG196" i="27"/>
  <c r="AH196" i="27"/>
  <c r="AG197" i="27"/>
  <c r="AH197" i="27"/>
  <c r="AG198" i="27"/>
  <c r="AH198" i="27"/>
  <c r="AG199" i="27"/>
  <c r="AH199" i="27"/>
  <c r="AG200" i="27"/>
  <c r="AH200" i="27"/>
  <c r="AG201" i="27"/>
  <c r="AH201" i="27"/>
  <c r="AG202" i="27"/>
  <c r="AH202" i="27"/>
  <c r="AG203" i="27"/>
  <c r="AH203" i="27"/>
  <c r="AG204" i="27"/>
  <c r="AH204" i="27"/>
  <c r="AG205" i="27"/>
  <c r="AH205" i="27"/>
  <c r="AG206" i="27"/>
  <c r="AH206" i="27"/>
  <c r="AG207" i="27"/>
  <c r="AH207" i="27"/>
  <c r="AG208" i="27"/>
  <c r="AH208" i="27"/>
  <c r="AG209" i="27"/>
  <c r="AH209" i="27"/>
  <c r="AG210" i="27"/>
  <c r="AH210" i="27"/>
  <c r="AG211" i="27"/>
  <c r="AH211" i="27"/>
  <c r="AG212" i="27"/>
  <c r="AH212" i="27"/>
  <c r="AH4" i="27"/>
  <c r="AG4" i="27"/>
  <c r="Z4" i="28" a="1"/>
  <c r="Z4" i="28" s="1"/>
  <c r="Y4" i="28" a="1"/>
  <c r="Y4" i="28" s="1"/>
  <c r="X4" i="28" a="1"/>
  <c r="X4" i="28" s="1"/>
  <c r="W4" i="28" a="1"/>
  <c r="W4" i="28" s="1"/>
  <c r="V4" i="28" a="1"/>
  <c r="V4" i="28" s="1"/>
  <c r="U4" i="28" a="1"/>
  <c r="U4" i="28" s="1"/>
  <c r="T4" i="28" a="1"/>
  <c r="T4" i="28" s="1"/>
  <c r="S4" i="28" a="1"/>
  <c r="S4" i="28" s="1"/>
  <c r="R4" i="28" a="1"/>
  <c r="R4" i="28" s="1"/>
  <c r="Q4" i="28" a="1"/>
  <c r="Q4" i="28" s="1"/>
  <c r="P4" i="28" a="1"/>
  <c r="P4" i="28" s="1"/>
  <c r="O4" i="28" a="1"/>
  <c r="O4" i="28" s="1"/>
  <c r="N4" i="28" a="1"/>
  <c r="N4" i="28" s="1"/>
  <c r="M4" i="28" a="1"/>
  <c r="M4" i="28" s="1"/>
  <c r="L4" i="28" a="1"/>
  <c r="L4" i="28" s="1"/>
  <c r="K4" i="28" a="1"/>
  <c r="K4" i="28" s="1"/>
  <c r="J4" i="28" a="1"/>
  <c r="J4" i="28" s="1"/>
  <c r="I4" i="28" a="1"/>
  <c r="I4" i="28" s="1"/>
  <c r="H4" i="28" a="1"/>
  <c r="H4" i="28" s="1"/>
  <c r="G4" i="28" a="1"/>
  <c r="G4" i="28" s="1"/>
  <c r="F4" i="28" a="1"/>
  <c r="F4" i="28" s="1"/>
  <c r="D2" i="28" l="1" a="1"/>
  <c r="D2" i="28" s="1"/>
  <c r="P4" i="27"/>
  <c r="Q153" i="26"/>
  <c r="P153" i="26"/>
  <c r="Q152" i="26"/>
  <c r="P152" i="26"/>
  <c r="Q151" i="26"/>
  <c r="P151" i="26"/>
  <c r="Q150" i="26"/>
  <c r="P150" i="26"/>
  <c r="Q149" i="26"/>
  <c r="P149" i="26"/>
  <c r="Q148" i="26"/>
  <c r="P148" i="26"/>
  <c r="Q147" i="26"/>
  <c r="P147" i="26"/>
  <c r="Q146" i="26"/>
  <c r="P146" i="26"/>
  <c r="Q145" i="26"/>
  <c r="P145" i="26"/>
  <c r="Q144" i="26"/>
  <c r="P144" i="26"/>
  <c r="Q143" i="26"/>
  <c r="P143" i="26"/>
  <c r="Q142" i="26"/>
  <c r="P142" i="26"/>
  <c r="Q141" i="26"/>
  <c r="P141" i="26"/>
  <c r="Q140" i="26"/>
  <c r="P140" i="26"/>
  <c r="Q139" i="26"/>
  <c r="P139" i="26"/>
  <c r="Q138" i="26"/>
  <c r="P138" i="26"/>
  <c r="Q137" i="26"/>
  <c r="P137" i="26"/>
  <c r="Q136" i="26"/>
  <c r="P136" i="26"/>
  <c r="Q135" i="26"/>
  <c r="P135" i="26"/>
  <c r="Q134" i="26"/>
  <c r="P134" i="26"/>
  <c r="Q133" i="26"/>
  <c r="P133" i="26"/>
  <c r="Q132" i="26"/>
  <c r="P132" i="26"/>
  <c r="Q131" i="26"/>
  <c r="P131" i="26"/>
  <c r="Q130" i="26"/>
  <c r="P130" i="26"/>
  <c r="Q129" i="26"/>
  <c r="P129" i="26"/>
  <c r="Q128" i="26"/>
  <c r="P128" i="26"/>
  <c r="Q127" i="26"/>
  <c r="P127" i="26"/>
  <c r="Q126" i="26"/>
  <c r="P126" i="26"/>
  <c r="Q125" i="26"/>
  <c r="P125" i="26"/>
  <c r="Q124" i="26"/>
  <c r="P124" i="26"/>
  <c r="Q123" i="26"/>
  <c r="P123" i="26"/>
  <c r="Q122" i="26"/>
  <c r="P122" i="26"/>
  <c r="Q121" i="26"/>
  <c r="P121" i="26"/>
  <c r="Q120" i="26"/>
  <c r="P120" i="26"/>
  <c r="Q119" i="26"/>
  <c r="P119" i="26"/>
  <c r="Q118" i="26"/>
  <c r="P118" i="26"/>
  <c r="Q117" i="26"/>
  <c r="P117" i="26"/>
  <c r="Q116" i="26"/>
  <c r="P116" i="26"/>
  <c r="Q115" i="26"/>
  <c r="P115" i="26"/>
  <c r="Q114" i="26"/>
  <c r="P114" i="26"/>
  <c r="Q113" i="26"/>
  <c r="P113" i="26"/>
  <c r="Q112" i="26"/>
  <c r="P112" i="26"/>
  <c r="Q111" i="26"/>
  <c r="P111" i="26"/>
  <c r="Q110" i="26"/>
  <c r="P110" i="26"/>
  <c r="Q109" i="26"/>
  <c r="P109" i="26"/>
  <c r="Q108" i="26"/>
  <c r="P108" i="26"/>
  <c r="Q107" i="26"/>
  <c r="P107" i="26"/>
  <c r="Q106" i="26"/>
  <c r="P106" i="26"/>
  <c r="Q105" i="26"/>
  <c r="P105" i="26"/>
  <c r="Q104" i="26"/>
  <c r="P104" i="26"/>
  <c r="Q103" i="26"/>
  <c r="P103" i="26"/>
  <c r="Q102" i="26"/>
  <c r="P102" i="26"/>
  <c r="Q101" i="26"/>
  <c r="P101" i="26"/>
  <c r="Q100" i="26"/>
  <c r="P100" i="26"/>
  <c r="Q99" i="26"/>
  <c r="P99" i="26"/>
  <c r="Q98" i="26"/>
  <c r="P98" i="26"/>
  <c r="Q97" i="26"/>
  <c r="P97" i="26"/>
  <c r="Q96" i="26"/>
  <c r="P96" i="26"/>
  <c r="Q95" i="26"/>
  <c r="P95" i="26"/>
  <c r="Q94" i="26"/>
  <c r="P94" i="26"/>
  <c r="Q93" i="26"/>
  <c r="P93" i="26"/>
  <c r="Q92" i="26"/>
  <c r="P92" i="26"/>
  <c r="Q91" i="26"/>
  <c r="P91" i="26"/>
  <c r="Q90" i="26"/>
  <c r="P90" i="26"/>
  <c r="Q89" i="26"/>
  <c r="P89" i="26"/>
  <c r="Q88" i="26"/>
  <c r="P88" i="26"/>
  <c r="Q87" i="26"/>
  <c r="P87" i="26"/>
  <c r="Q86" i="26"/>
  <c r="P86" i="26"/>
  <c r="Q85" i="26"/>
  <c r="P85" i="26"/>
  <c r="Q84" i="26"/>
  <c r="P84" i="26"/>
  <c r="Q83" i="26"/>
  <c r="P83" i="26"/>
  <c r="Q82" i="26"/>
  <c r="P82" i="26"/>
  <c r="Q81" i="26"/>
  <c r="P81" i="26"/>
  <c r="Q80" i="26"/>
  <c r="P80" i="26"/>
  <c r="Q79" i="26"/>
  <c r="P79" i="26"/>
  <c r="Q78" i="26"/>
  <c r="P78" i="26"/>
  <c r="Q77" i="26"/>
  <c r="P77" i="26"/>
  <c r="Q76" i="26"/>
  <c r="P76" i="26"/>
  <c r="Q75" i="26"/>
  <c r="P75" i="26"/>
  <c r="Q74" i="26"/>
  <c r="P74" i="26"/>
  <c r="Q73" i="26"/>
  <c r="P73" i="26"/>
  <c r="Q72" i="26"/>
  <c r="P72" i="26"/>
  <c r="Q71" i="26"/>
  <c r="P71" i="26"/>
  <c r="Q70" i="26"/>
  <c r="P70" i="26"/>
  <c r="Q69" i="26"/>
  <c r="P69" i="26"/>
  <c r="Q68" i="26"/>
  <c r="P68" i="26"/>
  <c r="Q67" i="26"/>
  <c r="P67" i="26"/>
  <c r="Q66" i="26"/>
  <c r="P66" i="26"/>
  <c r="Q65" i="26"/>
  <c r="P65" i="26"/>
  <c r="Q64" i="26"/>
  <c r="P64" i="26"/>
  <c r="Q63" i="26"/>
  <c r="P63" i="26"/>
  <c r="Q62" i="26"/>
  <c r="P62" i="26"/>
  <c r="Q61" i="26"/>
  <c r="P61" i="26"/>
  <c r="Q60" i="26"/>
  <c r="P60" i="26"/>
  <c r="Q59" i="26"/>
  <c r="P59" i="26"/>
  <c r="Q58" i="26"/>
  <c r="P58" i="26"/>
  <c r="Q57" i="26"/>
  <c r="P57" i="26"/>
  <c r="Q56" i="26"/>
  <c r="P56" i="26"/>
  <c r="Q55" i="26"/>
  <c r="P55" i="26"/>
  <c r="Q54" i="26"/>
  <c r="P54" i="26"/>
  <c r="Q53" i="26"/>
  <c r="P53" i="26"/>
  <c r="Q52" i="26"/>
  <c r="P52" i="26"/>
  <c r="Q51" i="26"/>
  <c r="P51" i="26"/>
  <c r="Q50" i="26"/>
  <c r="P50" i="26"/>
  <c r="Q49" i="26"/>
  <c r="P49" i="26"/>
  <c r="Q48" i="26"/>
  <c r="P48" i="26"/>
  <c r="Q47" i="26"/>
  <c r="P47" i="26"/>
  <c r="Q46" i="26"/>
  <c r="P46" i="26"/>
  <c r="Q45" i="26"/>
  <c r="P45" i="26"/>
  <c r="Q44" i="26"/>
  <c r="P44" i="26"/>
  <c r="Q43" i="26"/>
  <c r="P43" i="26"/>
  <c r="Q42" i="26"/>
  <c r="P42" i="26"/>
  <c r="Q41" i="26"/>
  <c r="P41" i="26"/>
  <c r="Q40" i="26"/>
  <c r="P40" i="26"/>
  <c r="Q39" i="26"/>
  <c r="P39" i="26"/>
  <c r="Q38" i="26"/>
  <c r="P38" i="26"/>
  <c r="Q37" i="26"/>
  <c r="P37" i="26"/>
  <c r="Q36" i="26"/>
  <c r="P36" i="26"/>
  <c r="Q35" i="26"/>
  <c r="P35" i="26"/>
  <c r="Q34" i="26"/>
  <c r="P34" i="26"/>
  <c r="Q33" i="26"/>
  <c r="P33" i="26"/>
  <c r="Q32" i="26"/>
  <c r="P32" i="26"/>
  <c r="Q31" i="26"/>
  <c r="P31" i="26"/>
  <c r="Q30" i="26"/>
  <c r="P30" i="26"/>
  <c r="Q29" i="26"/>
  <c r="P29" i="26"/>
  <c r="Q28" i="26"/>
  <c r="P28" i="26"/>
  <c r="Q27" i="26"/>
  <c r="P27" i="26"/>
  <c r="Q26" i="26"/>
  <c r="P26" i="26"/>
  <c r="Q25" i="26"/>
  <c r="P25" i="26"/>
  <c r="Q24" i="26"/>
  <c r="P24" i="26"/>
  <c r="Q23" i="26"/>
  <c r="P23" i="26"/>
  <c r="Q22" i="26"/>
  <c r="P22" i="26"/>
  <c r="Q21" i="26"/>
  <c r="P21" i="26"/>
  <c r="Q20" i="26"/>
  <c r="P20" i="26"/>
  <c r="Q19" i="26"/>
  <c r="P19" i="26"/>
  <c r="Q18" i="26"/>
  <c r="P18" i="26"/>
  <c r="Q17" i="26"/>
  <c r="P17" i="26"/>
  <c r="Q16" i="26"/>
  <c r="P16" i="26"/>
  <c r="Q15" i="26"/>
  <c r="P15" i="26"/>
  <c r="Q14" i="26"/>
  <c r="P14" i="26"/>
  <c r="Q13" i="26"/>
  <c r="P13" i="26"/>
  <c r="Q12" i="26"/>
  <c r="P12" i="26"/>
  <c r="Q11" i="26"/>
  <c r="P11" i="26"/>
  <c r="Q10" i="26"/>
  <c r="P10" i="26"/>
  <c r="Q9" i="26"/>
  <c r="P9" i="26"/>
  <c r="Q8" i="26"/>
  <c r="P8" i="26"/>
  <c r="Q7" i="26"/>
  <c r="P7" i="26"/>
  <c r="Q6" i="26"/>
  <c r="P6" i="26"/>
  <c r="Q5" i="26"/>
  <c r="P5" i="26"/>
  <c r="K121" i="24"/>
  <c r="M121" i="24" s="1"/>
  <c r="O121" i="24" s="1"/>
  <c r="J121" i="24"/>
  <c r="B121" i="24"/>
  <c r="C121" i="24" s="1"/>
  <c r="K120" i="24"/>
  <c r="J120" i="24"/>
  <c r="B120" i="24"/>
  <c r="C120" i="24" s="1"/>
  <c r="D120" i="24" s="1"/>
  <c r="K119" i="24"/>
  <c r="M119" i="24" s="1"/>
  <c r="O119" i="24" s="1"/>
  <c r="J119" i="24"/>
  <c r="B119" i="24"/>
  <c r="C119" i="24" s="1"/>
  <c r="K118" i="24"/>
  <c r="J118" i="24"/>
  <c r="C118" i="24"/>
  <c r="B118" i="24"/>
  <c r="K117" i="24"/>
  <c r="M117" i="24" s="1"/>
  <c r="O117" i="24" s="1"/>
  <c r="J117" i="24"/>
  <c r="L117" i="24" s="1"/>
  <c r="N117" i="24" s="1"/>
  <c r="B117" i="24"/>
  <c r="C117" i="24" s="1"/>
  <c r="D117" i="24" s="1"/>
  <c r="K116" i="24"/>
  <c r="J116" i="24"/>
  <c r="C116" i="24"/>
  <c r="B116" i="24"/>
  <c r="K115" i="24"/>
  <c r="J115" i="24"/>
  <c r="B115" i="24"/>
  <c r="C115" i="24" s="1"/>
  <c r="K114" i="24"/>
  <c r="J114" i="24"/>
  <c r="B114" i="24"/>
  <c r="C114" i="24" s="1"/>
  <c r="D114" i="24" s="1"/>
  <c r="K113" i="24"/>
  <c r="J113" i="24"/>
  <c r="B113" i="24"/>
  <c r="C113" i="24" s="1"/>
  <c r="K112" i="24"/>
  <c r="J112" i="24"/>
  <c r="L112" i="24" s="1"/>
  <c r="N112" i="24" s="1"/>
  <c r="B112" i="24"/>
  <c r="C112" i="24" s="1"/>
  <c r="D112" i="24" s="1"/>
  <c r="K111" i="24"/>
  <c r="M111" i="24" s="1"/>
  <c r="O111" i="24" s="1"/>
  <c r="J111" i="24"/>
  <c r="B111" i="24"/>
  <c r="C111" i="24" s="1"/>
  <c r="K110" i="24"/>
  <c r="J110" i="24"/>
  <c r="L110" i="24" s="1"/>
  <c r="N110" i="24" s="1"/>
  <c r="B110" i="24"/>
  <c r="C110" i="24" s="1"/>
  <c r="D110" i="24" s="1"/>
  <c r="K109" i="24"/>
  <c r="M109" i="24" s="1"/>
  <c r="O109" i="24" s="1"/>
  <c r="J109" i="24"/>
  <c r="B109" i="24"/>
  <c r="C109" i="24" s="1"/>
  <c r="K108" i="24"/>
  <c r="J108" i="24"/>
  <c r="B108" i="24"/>
  <c r="C108" i="24" s="1"/>
  <c r="D108" i="24" s="1"/>
  <c r="K107" i="24"/>
  <c r="M107" i="24" s="1"/>
  <c r="O107" i="24" s="1"/>
  <c r="J107" i="24"/>
  <c r="B107" i="24"/>
  <c r="C107" i="24" s="1"/>
  <c r="K106" i="24"/>
  <c r="J106" i="24"/>
  <c r="B106" i="24"/>
  <c r="C106" i="24" s="1"/>
  <c r="D106" i="24" s="1"/>
  <c r="K105" i="24"/>
  <c r="M105" i="24" s="1"/>
  <c r="O105" i="24" s="1"/>
  <c r="J105" i="24"/>
  <c r="L105" i="24" s="1"/>
  <c r="N105" i="24" s="1"/>
  <c r="B105" i="24"/>
  <c r="C105" i="24" s="1"/>
  <c r="D105" i="24" s="1"/>
  <c r="K104" i="24"/>
  <c r="J104" i="24"/>
  <c r="C104" i="24"/>
  <c r="B104" i="24"/>
  <c r="K103" i="24"/>
  <c r="M103" i="24" s="1"/>
  <c r="O103" i="24" s="1"/>
  <c r="J103" i="24"/>
  <c r="B103" i="24"/>
  <c r="C103" i="24" s="1"/>
  <c r="N102" i="24"/>
  <c r="K102" i="24"/>
  <c r="J102" i="24"/>
  <c r="L102" i="24" s="1"/>
  <c r="B102" i="24"/>
  <c r="C102" i="24" s="1"/>
  <c r="D102" i="24" s="1"/>
  <c r="K101" i="24"/>
  <c r="J101" i="24"/>
  <c r="B101" i="24"/>
  <c r="C101" i="24" s="1"/>
  <c r="K100" i="24"/>
  <c r="J100" i="24"/>
  <c r="L100" i="24" s="1"/>
  <c r="N100" i="24" s="1"/>
  <c r="B100" i="24"/>
  <c r="C100" i="24" s="1"/>
  <c r="D100" i="24" s="1"/>
  <c r="K99" i="24"/>
  <c r="M99" i="24" s="1"/>
  <c r="O99" i="24" s="1"/>
  <c r="J99" i="24"/>
  <c r="B99" i="24"/>
  <c r="C99" i="24" s="1"/>
  <c r="K98" i="24"/>
  <c r="J98" i="24"/>
  <c r="L98" i="24" s="1"/>
  <c r="N98" i="24" s="1"/>
  <c r="B98" i="24"/>
  <c r="C98" i="24" s="1"/>
  <c r="D98" i="24" s="1"/>
  <c r="K97" i="24"/>
  <c r="M97" i="24" s="1"/>
  <c r="O97" i="24" s="1"/>
  <c r="J97" i="24"/>
  <c r="B97" i="24"/>
  <c r="C97" i="24" s="1"/>
  <c r="K96" i="24"/>
  <c r="J96" i="24"/>
  <c r="B96" i="24"/>
  <c r="C96" i="24" s="1"/>
  <c r="D96" i="24" s="1"/>
  <c r="K95" i="24"/>
  <c r="M95" i="24" s="1"/>
  <c r="O95" i="24" s="1"/>
  <c r="J95" i="24"/>
  <c r="B95" i="24"/>
  <c r="C95" i="24" s="1"/>
  <c r="K94" i="24"/>
  <c r="J94" i="24"/>
  <c r="B94" i="24"/>
  <c r="C94" i="24" s="1"/>
  <c r="D94" i="24" s="1"/>
  <c r="K93" i="24"/>
  <c r="M93" i="24" s="1"/>
  <c r="O93" i="24" s="1"/>
  <c r="J93" i="24"/>
  <c r="L93" i="24" s="1"/>
  <c r="N93" i="24" s="1"/>
  <c r="C93" i="24"/>
  <c r="D93" i="24" s="1"/>
  <c r="B93" i="24"/>
  <c r="K92" i="24"/>
  <c r="J92" i="24"/>
  <c r="C92" i="24"/>
  <c r="B92" i="24"/>
  <c r="K91" i="24"/>
  <c r="M91" i="24" s="1"/>
  <c r="O91" i="24" s="1"/>
  <c r="J91" i="24"/>
  <c r="L91" i="24" s="1"/>
  <c r="N91" i="24" s="1"/>
  <c r="B91" i="24"/>
  <c r="C91" i="24" s="1"/>
  <c r="D91" i="24" s="1"/>
  <c r="K90" i="24"/>
  <c r="J90" i="24"/>
  <c r="C90" i="24"/>
  <c r="B90" i="24"/>
  <c r="K89" i="24"/>
  <c r="M89" i="24" s="1"/>
  <c r="O89" i="24" s="1"/>
  <c r="J89" i="24"/>
  <c r="B89" i="24"/>
  <c r="C89" i="24" s="1"/>
  <c r="D89" i="24" s="1"/>
  <c r="K88" i="24"/>
  <c r="J88" i="24"/>
  <c r="B88" i="24"/>
  <c r="C88" i="24" s="1"/>
  <c r="D88" i="24" s="1"/>
  <c r="K87" i="24"/>
  <c r="M87" i="24" s="1"/>
  <c r="O87" i="24" s="1"/>
  <c r="J87" i="24"/>
  <c r="B87" i="24"/>
  <c r="C87" i="24" s="1"/>
  <c r="D87" i="24" s="1"/>
  <c r="K86" i="24"/>
  <c r="M86" i="24" s="1"/>
  <c r="O86" i="24" s="1"/>
  <c r="J86" i="24"/>
  <c r="B86" i="24"/>
  <c r="C86" i="24" s="1"/>
  <c r="D86" i="24" s="1"/>
  <c r="K85" i="24"/>
  <c r="M85" i="24" s="1"/>
  <c r="O85" i="24" s="1"/>
  <c r="J85" i="24"/>
  <c r="B85" i="24"/>
  <c r="C85" i="24" s="1"/>
  <c r="D85" i="24" s="1"/>
  <c r="K84" i="24"/>
  <c r="M84" i="24" s="1"/>
  <c r="O84" i="24" s="1"/>
  <c r="J84" i="24"/>
  <c r="B84" i="24"/>
  <c r="C84" i="24" s="1"/>
  <c r="D84" i="24" s="1"/>
  <c r="K83" i="24"/>
  <c r="M83" i="24" s="1"/>
  <c r="O83" i="24" s="1"/>
  <c r="J83" i="24"/>
  <c r="B83" i="24"/>
  <c r="C83" i="24" s="1"/>
  <c r="D83" i="24" s="1"/>
  <c r="K82" i="24"/>
  <c r="M82" i="24" s="1"/>
  <c r="O82" i="24" s="1"/>
  <c r="J82" i="24"/>
  <c r="B82" i="24"/>
  <c r="C82" i="24" s="1"/>
  <c r="D82" i="24" s="1"/>
  <c r="K81" i="24"/>
  <c r="M81" i="24" s="1"/>
  <c r="O81" i="24" s="1"/>
  <c r="J81" i="24"/>
  <c r="B81" i="24"/>
  <c r="C81" i="24" s="1"/>
  <c r="D81" i="24" s="1"/>
  <c r="K80" i="24"/>
  <c r="M80" i="24" s="1"/>
  <c r="O80" i="24" s="1"/>
  <c r="J80" i="24"/>
  <c r="B80" i="24"/>
  <c r="C80" i="24" s="1"/>
  <c r="D80" i="24" s="1"/>
  <c r="K79" i="24"/>
  <c r="M79" i="24" s="1"/>
  <c r="O79" i="24" s="1"/>
  <c r="J79" i="24"/>
  <c r="B79" i="24"/>
  <c r="C79" i="24" s="1"/>
  <c r="D79" i="24" s="1"/>
  <c r="K78" i="24"/>
  <c r="M78" i="24" s="1"/>
  <c r="O78" i="24" s="1"/>
  <c r="J78" i="24"/>
  <c r="B78" i="24"/>
  <c r="C78" i="24" s="1"/>
  <c r="D78" i="24" s="1"/>
  <c r="K77" i="24"/>
  <c r="M77" i="24" s="1"/>
  <c r="O77" i="24" s="1"/>
  <c r="J77" i="24"/>
  <c r="B77" i="24"/>
  <c r="C77" i="24" s="1"/>
  <c r="D77" i="24" s="1"/>
  <c r="K76" i="24"/>
  <c r="M76" i="24" s="1"/>
  <c r="O76" i="24" s="1"/>
  <c r="J76" i="24"/>
  <c r="B76" i="24"/>
  <c r="C76" i="24" s="1"/>
  <c r="D76" i="24" s="1"/>
  <c r="K75" i="24"/>
  <c r="M75" i="24" s="1"/>
  <c r="O75" i="24" s="1"/>
  <c r="J75" i="24"/>
  <c r="B75" i="24"/>
  <c r="C75" i="24" s="1"/>
  <c r="D75" i="24" s="1"/>
  <c r="K74" i="24"/>
  <c r="M74" i="24" s="1"/>
  <c r="O74" i="24" s="1"/>
  <c r="J74" i="24"/>
  <c r="B74" i="24"/>
  <c r="C74" i="24" s="1"/>
  <c r="D74" i="24" s="1"/>
  <c r="K73" i="24"/>
  <c r="M73" i="24" s="1"/>
  <c r="O73" i="24" s="1"/>
  <c r="J73" i="24"/>
  <c r="B73" i="24"/>
  <c r="C73" i="24" s="1"/>
  <c r="D73" i="24" s="1"/>
  <c r="K72" i="24"/>
  <c r="M72" i="24" s="1"/>
  <c r="O72" i="24" s="1"/>
  <c r="J72" i="24"/>
  <c r="B72" i="24"/>
  <c r="C72" i="24" s="1"/>
  <c r="D72" i="24" s="1"/>
  <c r="K71" i="24"/>
  <c r="M71" i="24" s="1"/>
  <c r="O71" i="24" s="1"/>
  <c r="J71" i="24"/>
  <c r="B71" i="24"/>
  <c r="C71" i="24" s="1"/>
  <c r="D71" i="24" s="1"/>
  <c r="K70" i="24"/>
  <c r="M70" i="24" s="1"/>
  <c r="O70" i="24" s="1"/>
  <c r="J70" i="24"/>
  <c r="B70" i="24"/>
  <c r="C70" i="24" s="1"/>
  <c r="D70" i="24" s="1"/>
  <c r="K69" i="24"/>
  <c r="M69" i="24" s="1"/>
  <c r="O69" i="24" s="1"/>
  <c r="J69" i="24"/>
  <c r="B69" i="24"/>
  <c r="C69" i="24" s="1"/>
  <c r="D69" i="24" s="1"/>
  <c r="K68" i="24"/>
  <c r="M68" i="24" s="1"/>
  <c r="O68" i="24" s="1"/>
  <c r="J68" i="24"/>
  <c r="B68" i="24"/>
  <c r="C68" i="24" s="1"/>
  <c r="D68" i="24" s="1"/>
  <c r="K67" i="24"/>
  <c r="M67" i="24" s="1"/>
  <c r="O67" i="24" s="1"/>
  <c r="J67" i="24"/>
  <c r="B67" i="24"/>
  <c r="C67" i="24" s="1"/>
  <c r="D67" i="24" s="1"/>
  <c r="K66" i="24"/>
  <c r="M66" i="24" s="1"/>
  <c r="O66" i="24" s="1"/>
  <c r="J66" i="24"/>
  <c r="B66" i="24"/>
  <c r="C66" i="24" s="1"/>
  <c r="D66" i="24" s="1"/>
  <c r="K65" i="24"/>
  <c r="M65" i="24" s="1"/>
  <c r="O65" i="24" s="1"/>
  <c r="J65" i="24"/>
  <c r="B65" i="24"/>
  <c r="C65" i="24" s="1"/>
  <c r="D65" i="24" s="1"/>
  <c r="K64" i="24"/>
  <c r="M64" i="24" s="1"/>
  <c r="O64" i="24" s="1"/>
  <c r="J64" i="24"/>
  <c r="B64" i="24"/>
  <c r="C64" i="24" s="1"/>
  <c r="D64" i="24" s="1"/>
  <c r="K63" i="24"/>
  <c r="M63" i="24" s="1"/>
  <c r="O63" i="24" s="1"/>
  <c r="J63" i="24"/>
  <c r="B63" i="24"/>
  <c r="C63" i="24" s="1"/>
  <c r="D63" i="24" s="1"/>
  <c r="K62" i="24"/>
  <c r="M62" i="24" s="1"/>
  <c r="O62" i="24" s="1"/>
  <c r="J62" i="24"/>
  <c r="B62" i="24"/>
  <c r="C62" i="24" s="1"/>
  <c r="D62" i="24" s="1"/>
  <c r="K61" i="24"/>
  <c r="M61" i="24" s="1"/>
  <c r="O61" i="24" s="1"/>
  <c r="J61" i="24"/>
  <c r="B61" i="24"/>
  <c r="C61" i="24" s="1"/>
  <c r="D61" i="24" s="1"/>
  <c r="K60" i="24"/>
  <c r="M60" i="24" s="1"/>
  <c r="O60" i="24" s="1"/>
  <c r="J60" i="24"/>
  <c r="B60" i="24"/>
  <c r="C60" i="24" s="1"/>
  <c r="D60" i="24" s="1"/>
  <c r="K59" i="24"/>
  <c r="M59" i="24" s="1"/>
  <c r="O59" i="24" s="1"/>
  <c r="J59" i="24"/>
  <c r="B59" i="24"/>
  <c r="C59" i="24" s="1"/>
  <c r="D59" i="24" s="1"/>
  <c r="N58" i="24"/>
  <c r="K58" i="24"/>
  <c r="M58" i="24" s="1"/>
  <c r="O58" i="24" s="1"/>
  <c r="J58" i="24"/>
  <c r="L58" i="24" s="1"/>
  <c r="B58" i="24"/>
  <c r="C58" i="24" s="1"/>
  <c r="D58" i="24" s="1"/>
  <c r="K57" i="24"/>
  <c r="M57" i="24" s="1"/>
  <c r="O57" i="24" s="1"/>
  <c r="J57" i="24"/>
  <c r="B57" i="24"/>
  <c r="C57" i="24" s="1"/>
  <c r="D57" i="24" s="1"/>
  <c r="N56" i="24"/>
  <c r="K56" i="24"/>
  <c r="M56" i="24" s="1"/>
  <c r="O56" i="24" s="1"/>
  <c r="J56" i="24"/>
  <c r="L56" i="24" s="1"/>
  <c r="B56" i="24"/>
  <c r="C56" i="24" s="1"/>
  <c r="D56" i="24" s="1"/>
  <c r="K55" i="24"/>
  <c r="M55" i="24" s="1"/>
  <c r="O55" i="24" s="1"/>
  <c r="J55" i="24"/>
  <c r="B55" i="24"/>
  <c r="C55" i="24" s="1"/>
  <c r="D55" i="24" s="1"/>
  <c r="N54" i="24"/>
  <c r="K54" i="24"/>
  <c r="M54" i="24" s="1"/>
  <c r="O54" i="24" s="1"/>
  <c r="J54" i="24"/>
  <c r="L54" i="24" s="1"/>
  <c r="B54" i="24"/>
  <c r="C54" i="24" s="1"/>
  <c r="D54" i="24" s="1"/>
  <c r="K53" i="24"/>
  <c r="M53" i="24" s="1"/>
  <c r="O53" i="24" s="1"/>
  <c r="J53" i="24"/>
  <c r="B53" i="24"/>
  <c r="C53" i="24" s="1"/>
  <c r="D53" i="24" s="1"/>
  <c r="N52" i="24"/>
  <c r="K52" i="24"/>
  <c r="M52" i="24" s="1"/>
  <c r="O52" i="24" s="1"/>
  <c r="J52" i="24"/>
  <c r="L52" i="24" s="1"/>
  <c r="B52" i="24"/>
  <c r="C52" i="24" s="1"/>
  <c r="D52" i="24" s="1"/>
  <c r="K51" i="24"/>
  <c r="M51" i="24" s="1"/>
  <c r="O51" i="24" s="1"/>
  <c r="J51" i="24"/>
  <c r="B51" i="24"/>
  <c r="C51" i="24" s="1"/>
  <c r="D51" i="24" s="1"/>
  <c r="N50" i="24"/>
  <c r="K50" i="24"/>
  <c r="M50" i="24" s="1"/>
  <c r="O50" i="24" s="1"/>
  <c r="J50" i="24"/>
  <c r="L50" i="24" s="1"/>
  <c r="B50" i="24"/>
  <c r="C50" i="24" s="1"/>
  <c r="D50" i="24" s="1"/>
  <c r="K49" i="24"/>
  <c r="M49" i="24" s="1"/>
  <c r="O49" i="24" s="1"/>
  <c r="J49" i="24"/>
  <c r="L49" i="24" s="1"/>
  <c r="N49" i="24" s="1"/>
  <c r="B49" i="24"/>
  <c r="C49" i="24" s="1"/>
  <c r="D49" i="24" s="1"/>
  <c r="N48" i="24"/>
  <c r="K48" i="24"/>
  <c r="M48" i="24" s="1"/>
  <c r="O48" i="24" s="1"/>
  <c r="J48" i="24"/>
  <c r="L48" i="24" s="1"/>
  <c r="B48" i="24"/>
  <c r="C48" i="24" s="1"/>
  <c r="D48" i="24" s="1"/>
  <c r="K47" i="24"/>
  <c r="M47" i="24" s="1"/>
  <c r="O47" i="24" s="1"/>
  <c r="J47" i="24"/>
  <c r="L47" i="24" s="1"/>
  <c r="N47" i="24" s="1"/>
  <c r="B47" i="24"/>
  <c r="C47" i="24" s="1"/>
  <c r="D47" i="24" s="1"/>
  <c r="N46" i="24"/>
  <c r="K46" i="24"/>
  <c r="M46" i="24" s="1"/>
  <c r="O46" i="24" s="1"/>
  <c r="J46" i="24"/>
  <c r="L46" i="24" s="1"/>
  <c r="B46" i="24"/>
  <c r="C46" i="24" s="1"/>
  <c r="D46" i="24" s="1"/>
  <c r="K45" i="24"/>
  <c r="M45" i="24" s="1"/>
  <c r="O45" i="24" s="1"/>
  <c r="J45" i="24"/>
  <c r="L45" i="24" s="1"/>
  <c r="N45" i="24" s="1"/>
  <c r="B45" i="24"/>
  <c r="C45" i="24" s="1"/>
  <c r="D45" i="24" s="1"/>
  <c r="N44" i="24"/>
  <c r="K44" i="24"/>
  <c r="M44" i="24" s="1"/>
  <c r="O44" i="24" s="1"/>
  <c r="J44" i="24"/>
  <c r="L44" i="24" s="1"/>
  <c r="B44" i="24"/>
  <c r="C44" i="24" s="1"/>
  <c r="D44" i="24" s="1"/>
  <c r="K43" i="24"/>
  <c r="M43" i="24" s="1"/>
  <c r="O43" i="24" s="1"/>
  <c r="J43" i="24"/>
  <c r="L43" i="24" s="1"/>
  <c r="N43" i="24" s="1"/>
  <c r="B43" i="24"/>
  <c r="C43" i="24" s="1"/>
  <c r="D43" i="24" s="1"/>
  <c r="N42" i="24"/>
  <c r="K42" i="24"/>
  <c r="M42" i="24" s="1"/>
  <c r="O42" i="24" s="1"/>
  <c r="J42" i="24"/>
  <c r="L42" i="24" s="1"/>
  <c r="B42" i="24"/>
  <c r="C42" i="24" s="1"/>
  <c r="D42" i="24" s="1"/>
  <c r="K41" i="24"/>
  <c r="M41" i="24" s="1"/>
  <c r="O41" i="24" s="1"/>
  <c r="J41" i="24"/>
  <c r="L41" i="24" s="1"/>
  <c r="N41" i="24" s="1"/>
  <c r="B41" i="24"/>
  <c r="C41" i="24" s="1"/>
  <c r="D41" i="24" s="1"/>
  <c r="N40" i="24"/>
  <c r="K40" i="24"/>
  <c r="M40" i="24" s="1"/>
  <c r="O40" i="24" s="1"/>
  <c r="J40" i="24"/>
  <c r="L40" i="24" s="1"/>
  <c r="B40" i="24"/>
  <c r="C40" i="24" s="1"/>
  <c r="D40" i="24" s="1"/>
  <c r="K39" i="24"/>
  <c r="M39" i="24" s="1"/>
  <c r="O39" i="24" s="1"/>
  <c r="J39" i="24"/>
  <c r="L39" i="24" s="1"/>
  <c r="N39" i="24" s="1"/>
  <c r="B39" i="24"/>
  <c r="C39" i="24" s="1"/>
  <c r="D39" i="24" s="1"/>
  <c r="N38" i="24"/>
  <c r="K38" i="24"/>
  <c r="M38" i="24" s="1"/>
  <c r="O38" i="24" s="1"/>
  <c r="J38" i="24"/>
  <c r="L38" i="24" s="1"/>
  <c r="B38" i="24"/>
  <c r="C38" i="24" s="1"/>
  <c r="D38" i="24" s="1"/>
  <c r="K37" i="24"/>
  <c r="M37" i="24" s="1"/>
  <c r="O37" i="24" s="1"/>
  <c r="J37" i="24"/>
  <c r="L37" i="24" s="1"/>
  <c r="N37" i="24" s="1"/>
  <c r="B37" i="24"/>
  <c r="C37" i="24" s="1"/>
  <c r="D37" i="24" s="1"/>
  <c r="N36" i="24"/>
  <c r="K36" i="24"/>
  <c r="M36" i="24" s="1"/>
  <c r="O36" i="24" s="1"/>
  <c r="J36" i="24"/>
  <c r="L36" i="24" s="1"/>
  <c r="B36" i="24"/>
  <c r="C36" i="24" s="1"/>
  <c r="D36" i="24" s="1"/>
  <c r="K35" i="24"/>
  <c r="M35" i="24" s="1"/>
  <c r="O35" i="24" s="1"/>
  <c r="J35" i="24"/>
  <c r="L35" i="24" s="1"/>
  <c r="N35" i="24" s="1"/>
  <c r="B35" i="24"/>
  <c r="C35" i="24" s="1"/>
  <c r="D35" i="24" s="1"/>
  <c r="N34" i="24"/>
  <c r="K34" i="24"/>
  <c r="M34" i="24" s="1"/>
  <c r="O34" i="24" s="1"/>
  <c r="J34" i="24"/>
  <c r="L34" i="24" s="1"/>
  <c r="B34" i="24"/>
  <c r="C34" i="24" s="1"/>
  <c r="D34" i="24" s="1"/>
  <c r="K33" i="24"/>
  <c r="M33" i="24" s="1"/>
  <c r="O33" i="24" s="1"/>
  <c r="J33" i="24"/>
  <c r="L33" i="24" s="1"/>
  <c r="N33" i="24" s="1"/>
  <c r="B33" i="24"/>
  <c r="C33" i="24" s="1"/>
  <c r="D33" i="24" s="1"/>
  <c r="N32" i="24"/>
  <c r="K32" i="24"/>
  <c r="M32" i="24" s="1"/>
  <c r="O32" i="24" s="1"/>
  <c r="J32" i="24"/>
  <c r="L32" i="24" s="1"/>
  <c r="B32" i="24"/>
  <c r="C32" i="24" s="1"/>
  <c r="D32" i="24" s="1"/>
  <c r="K31" i="24"/>
  <c r="M31" i="24" s="1"/>
  <c r="O31" i="24" s="1"/>
  <c r="J31" i="24"/>
  <c r="L31" i="24" s="1"/>
  <c r="N31" i="24" s="1"/>
  <c r="C31" i="24"/>
  <c r="D31" i="24" s="1"/>
  <c r="B31" i="24"/>
  <c r="L30" i="24"/>
  <c r="N30" i="24" s="1"/>
  <c r="K30" i="24"/>
  <c r="J30" i="24"/>
  <c r="B30" i="24"/>
  <c r="C30" i="24" s="1"/>
  <c r="D30" i="24" s="1"/>
  <c r="N29" i="24"/>
  <c r="L29" i="24"/>
  <c r="K29" i="24"/>
  <c r="M29" i="24" s="1"/>
  <c r="O29" i="24" s="1"/>
  <c r="J29" i="24"/>
  <c r="C29" i="24"/>
  <c r="B29" i="24"/>
  <c r="L28" i="24"/>
  <c r="N28" i="24" s="1"/>
  <c r="K28" i="24"/>
  <c r="M28" i="24" s="1"/>
  <c r="O28" i="24" s="1"/>
  <c r="J28" i="24"/>
  <c r="C28" i="24"/>
  <c r="B28" i="24"/>
  <c r="K27" i="24"/>
  <c r="M27" i="24" s="1"/>
  <c r="O27" i="24" s="1"/>
  <c r="J27" i="24"/>
  <c r="L27" i="24" s="1"/>
  <c r="N27" i="24" s="1"/>
  <c r="C27" i="24"/>
  <c r="D27" i="24" s="1"/>
  <c r="B27" i="24"/>
  <c r="L26" i="24"/>
  <c r="N26" i="24" s="1"/>
  <c r="K26" i="24"/>
  <c r="J26" i="24"/>
  <c r="B26" i="24"/>
  <c r="C26" i="24" s="1"/>
  <c r="D26" i="24" s="1"/>
  <c r="N25" i="24"/>
  <c r="L25" i="24"/>
  <c r="K25" i="24"/>
  <c r="M25" i="24" s="1"/>
  <c r="O25" i="24" s="1"/>
  <c r="J25" i="24"/>
  <c r="C25" i="24"/>
  <c r="B25" i="24"/>
  <c r="L24" i="24"/>
  <c r="N24" i="24" s="1"/>
  <c r="K24" i="24"/>
  <c r="M24" i="24" s="1"/>
  <c r="O24" i="24" s="1"/>
  <c r="J24" i="24"/>
  <c r="C24" i="24"/>
  <c r="B24" i="24"/>
  <c r="K23" i="24"/>
  <c r="M23" i="24" s="1"/>
  <c r="O23" i="24" s="1"/>
  <c r="J23" i="24"/>
  <c r="L23" i="24" s="1"/>
  <c r="N23" i="24" s="1"/>
  <c r="C23" i="24"/>
  <c r="D23" i="24" s="1"/>
  <c r="B23" i="24"/>
  <c r="L22" i="24"/>
  <c r="N22" i="24" s="1"/>
  <c r="K22" i="24"/>
  <c r="J22" i="24"/>
  <c r="B22" i="24"/>
  <c r="C22" i="24" s="1"/>
  <c r="D22" i="24" s="1"/>
  <c r="N21" i="24"/>
  <c r="L21" i="24"/>
  <c r="K21" i="24"/>
  <c r="M21" i="24" s="1"/>
  <c r="O21" i="24" s="1"/>
  <c r="J21" i="24"/>
  <c r="C21" i="24"/>
  <c r="B21" i="24"/>
  <c r="L20" i="24"/>
  <c r="N20" i="24" s="1"/>
  <c r="K20" i="24"/>
  <c r="M20" i="24" s="1"/>
  <c r="O20" i="24" s="1"/>
  <c r="J20" i="24"/>
  <c r="C20" i="24"/>
  <c r="B20" i="24"/>
  <c r="K19" i="24"/>
  <c r="M19" i="24" s="1"/>
  <c r="O19" i="24" s="1"/>
  <c r="J19" i="24"/>
  <c r="L19" i="24" s="1"/>
  <c r="N19" i="24" s="1"/>
  <c r="C19" i="24"/>
  <c r="D19" i="24" s="1"/>
  <c r="B19" i="24"/>
  <c r="L18" i="24"/>
  <c r="N18" i="24" s="1"/>
  <c r="K18" i="24"/>
  <c r="J18" i="24"/>
  <c r="B18" i="24"/>
  <c r="C18" i="24" s="1"/>
  <c r="D18" i="24" s="1"/>
  <c r="N17" i="24"/>
  <c r="L17" i="24"/>
  <c r="K17" i="24"/>
  <c r="M17" i="24" s="1"/>
  <c r="O17" i="24" s="1"/>
  <c r="J17" i="24"/>
  <c r="C17" i="24"/>
  <c r="B17" i="24"/>
  <c r="L16" i="24"/>
  <c r="N16" i="24" s="1"/>
  <c r="K16" i="24"/>
  <c r="M16" i="24" s="1"/>
  <c r="O16" i="24" s="1"/>
  <c r="J16" i="24"/>
  <c r="D16" i="24"/>
  <c r="C16" i="24"/>
  <c r="B16" i="24"/>
  <c r="K15" i="24"/>
  <c r="M15" i="24" s="1"/>
  <c r="O15" i="24" s="1"/>
  <c r="J15" i="24"/>
  <c r="L15" i="24" s="1"/>
  <c r="N15" i="24" s="1"/>
  <c r="C15" i="24"/>
  <c r="D15" i="24" s="1"/>
  <c r="B15" i="24"/>
  <c r="L14" i="24"/>
  <c r="N14" i="24" s="1"/>
  <c r="K14" i="24"/>
  <c r="J14" i="24"/>
  <c r="B14" i="24"/>
  <c r="C14" i="24" s="1"/>
  <c r="D14" i="24" s="1"/>
  <c r="N13" i="24"/>
  <c r="L13" i="24"/>
  <c r="K13" i="24"/>
  <c r="M13" i="24" s="1"/>
  <c r="O13" i="24" s="1"/>
  <c r="J13" i="24"/>
  <c r="C13" i="24"/>
  <c r="B13" i="24"/>
  <c r="L12" i="24"/>
  <c r="N12" i="24" s="1"/>
  <c r="K12" i="24"/>
  <c r="M12" i="24" s="1"/>
  <c r="O12" i="24" s="1"/>
  <c r="J12" i="24"/>
  <c r="D12" i="24"/>
  <c r="C12" i="24"/>
  <c r="B12" i="24"/>
  <c r="K11" i="24"/>
  <c r="M11" i="24" s="1"/>
  <c r="O11" i="24" s="1"/>
  <c r="J11" i="24"/>
  <c r="L11" i="24" s="1"/>
  <c r="N11" i="24" s="1"/>
  <c r="C11" i="24"/>
  <c r="D11" i="24" s="1"/>
  <c r="B11" i="24"/>
  <c r="L10" i="24"/>
  <c r="N10" i="24" s="1"/>
  <c r="K10" i="24"/>
  <c r="J10" i="24"/>
  <c r="B10" i="24"/>
  <c r="C10" i="24" s="1"/>
  <c r="D10" i="24" s="1"/>
  <c r="N9" i="24"/>
  <c r="L9" i="24"/>
  <c r="K9" i="24"/>
  <c r="M9" i="24" s="1"/>
  <c r="O9" i="24" s="1"/>
  <c r="J9" i="24"/>
  <c r="C9" i="24"/>
  <c r="B9" i="24"/>
  <c r="L8" i="24"/>
  <c r="N8" i="24" s="1"/>
  <c r="K8" i="24"/>
  <c r="M8" i="24" s="1"/>
  <c r="O8" i="24" s="1"/>
  <c r="J8" i="24"/>
  <c r="D8" i="24"/>
  <c r="C8" i="24"/>
  <c r="B8" i="24"/>
  <c r="K7" i="24"/>
  <c r="M7" i="24" s="1"/>
  <c r="O7" i="24" s="1"/>
  <c r="J7" i="24"/>
  <c r="L7" i="24" s="1"/>
  <c r="N7" i="24" s="1"/>
  <c r="C7" i="24"/>
  <c r="D7" i="24" s="1"/>
  <c r="B7" i="24"/>
  <c r="N6" i="24"/>
  <c r="L6" i="24"/>
  <c r="K6" i="24"/>
  <c r="J6" i="24"/>
  <c r="B6" i="24"/>
  <c r="C6" i="24" s="1"/>
  <c r="D6" i="24" s="1"/>
  <c r="N5" i="24"/>
  <c r="L5" i="24"/>
  <c r="K5" i="24"/>
  <c r="M5" i="24" s="1"/>
  <c r="O5" i="24" s="1"/>
  <c r="J5" i="24"/>
  <c r="C5" i="24"/>
  <c r="B5" i="24"/>
  <c r="L4" i="24"/>
  <c r="N4" i="24" s="1"/>
  <c r="K4" i="24"/>
  <c r="M113" i="24" s="1"/>
  <c r="O113" i="24" s="1"/>
  <c r="J4" i="24"/>
  <c r="D4" i="24"/>
  <c r="C4" i="24"/>
  <c r="D28" i="24" s="1"/>
  <c r="B4" i="24"/>
  <c r="K141" i="23"/>
  <c r="J141" i="23"/>
  <c r="B141" i="23"/>
  <c r="C141" i="23" s="1"/>
  <c r="K140" i="23"/>
  <c r="J140" i="23"/>
  <c r="B140" i="23"/>
  <c r="C140" i="23" s="1"/>
  <c r="K139" i="23"/>
  <c r="J139" i="23"/>
  <c r="B139" i="23"/>
  <c r="C139" i="23" s="1"/>
  <c r="K138" i="23"/>
  <c r="J138" i="23"/>
  <c r="B138" i="23"/>
  <c r="C138" i="23" s="1"/>
  <c r="K137" i="23"/>
  <c r="J137" i="23"/>
  <c r="B137" i="23"/>
  <c r="C137" i="23" s="1"/>
  <c r="K136" i="23"/>
  <c r="J136" i="23"/>
  <c r="B136" i="23"/>
  <c r="C136" i="23" s="1"/>
  <c r="K135" i="23"/>
  <c r="J135" i="23"/>
  <c r="B135" i="23"/>
  <c r="C135" i="23" s="1"/>
  <c r="K134" i="23"/>
  <c r="J134" i="23"/>
  <c r="B134" i="23"/>
  <c r="C134" i="23" s="1"/>
  <c r="M133" i="23"/>
  <c r="O133" i="23" s="1"/>
  <c r="K133" i="23"/>
  <c r="J133" i="23"/>
  <c r="C133" i="23"/>
  <c r="B133" i="23"/>
  <c r="K132" i="23"/>
  <c r="J132" i="23"/>
  <c r="B132" i="23"/>
  <c r="C132" i="23" s="1"/>
  <c r="K131" i="23"/>
  <c r="J131" i="23"/>
  <c r="B131" i="23"/>
  <c r="C131" i="23" s="1"/>
  <c r="K130" i="23"/>
  <c r="M130" i="23" s="1"/>
  <c r="O130" i="23" s="1"/>
  <c r="J130" i="23"/>
  <c r="B130" i="23"/>
  <c r="C130" i="23" s="1"/>
  <c r="K129" i="23"/>
  <c r="J129" i="23"/>
  <c r="B129" i="23"/>
  <c r="C129" i="23" s="1"/>
  <c r="D129" i="23" s="1"/>
  <c r="K128" i="23"/>
  <c r="J128" i="23"/>
  <c r="B128" i="23"/>
  <c r="C128" i="23" s="1"/>
  <c r="K127" i="23"/>
  <c r="J127" i="23"/>
  <c r="B127" i="23"/>
  <c r="C127" i="23" s="1"/>
  <c r="K126" i="23"/>
  <c r="J126" i="23"/>
  <c r="B126" i="23"/>
  <c r="C126" i="23" s="1"/>
  <c r="M125" i="23"/>
  <c r="O125" i="23" s="1"/>
  <c r="K125" i="23"/>
  <c r="J125" i="23"/>
  <c r="C125" i="23"/>
  <c r="B125" i="23"/>
  <c r="K124" i="23"/>
  <c r="J124" i="23"/>
  <c r="B124" i="23"/>
  <c r="C124" i="23" s="1"/>
  <c r="K123" i="23"/>
  <c r="M123" i="23" s="1"/>
  <c r="O123" i="23" s="1"/>
  <c r="J123" i="23"/>
  <c r="B123" i="23"/>
  <c r="C123" i="23" s="1"/>
  <c r="K122" i="23"/>
  <c r="M122" i="23" s="1"/>
  <c r="O122" i="23" s="1"/>
  <c r="J122" i="23"/>
  <c r="B122" i="23"/>
  <c r="C122" i="23" s="1"/>
  <c r="D122" i="23" s="1"/>
  <c r="K121" i="23"/>
  <c r="J121" i="23"/>
  <c r="B121" i="23"/>
  <c r="C121" i="23" s="1"/>
  <c r="D121" i="23" s="1"/>
  <c r="K120" i="23"/>
  <c r="J120" i="23"/>
  <c r="B120" i="23"/>
  <c r="C120" i="23" s="1"/>
  <c r="D120" i="23" s="1"/>
  <c r="K119" i="23"/>
  <c r="M119" i="23" s="1"/>
  <c r="O119" i="23" s="1"/>
  <c r="J119" i="23"/>
  <c r="B119" i="23"/>
  <c r="C119" i="23" s="1"/>
  <c r="M118" i="23"/>
  <c r="O118" i="23" s="1"/>
  <c r="K118" i="23"/>
  <c r="J118" i="23"/>
  <c r="C118" i="23"/>
  <c r="B118" i="23"/>
  <c r="K117" i="23"/>
  <c r="M117" i="23" s="1"/>
  <c r="O117" i="23" s="1"/>
  <c r="J117" i="23"/>
  <c r="C117" i="23"/>
  <c r="B117" i="23"/>
  <c r="K116" i="23"/>
  <c r="J116" i="23"/>
  <c r="B116" i="23"/>
  <c r="C116" i="23" s="1"/>
  <c r="D116" i="23" s="1"/>
  <c r="K115" i="23"/>
  <c r="M115" i="23" s="1"/>
  <c r="O115" i="23" s="1"/>
  <c r="J115" i="23"/>
  <c r="C115" i="23"/>
  <c r="B115" i="23"/>
  <c r="K114" i="23"/>
  <c r="M114" i="23" s="1"/>
  <c r="O114" i="23" s="1"/>
  <c r="J114" i="23"/>
  <c r="B114" i="23"/>
  <c r="C114" i="23" s="1"/>
  <c r="D114" i="23" s="1"/>
  <c r="K113" i="23"/>
  <c r="M113" i="23" s="1"/>
  <c r="O113" i="23" s="1"/>
  <c r="J113" i="23"/>
  <c r="C113" i="23"/>
  <c r="B113" i="23"/>
  <c r="K112" i="23"/>
  <c r="M112" i="23" s="1"/>
  <c r="O112" i="23" s="1"/>
  <c r="J112" i="23"/>
  <c r="B112" i="23"/>
  <c r="C112" i="23" s="1"/>
  <c r="D112" i="23" s="1"/>
  <c r="K111" i="23"/>
  <c r="M111" i="23" s="1"/>
  <c r="O111" i="23" s="1"/>
  <c r="J111" i="23"/>
  <c r="C111" i="23"/>
  <c r="B111" i="23"/>
  <c r="K110" i="23"/>
  <c r="M110" i="23" s="1"/>
  <c r="O110" i="23" s="1"/>
  <c r="J110" i="23"/>
  <c r="B110" i="23"/>
  <c r="C110" i="23" s="1"/>
  <c r="D110" i="23" s="1"/>
  <c r="K109" i="23"/>
  <c r="M109" i="23" s="1"/>
  <c r="O109" i="23" s="1"/>
  <c r="J109" i="23"/>
  <c r="C109" i="23"/>
  <c r="B109" i="23"/>
  <c r="K108" i="23"/>
  <c r="M108" i="23" s="1"/>
  <c r="O108" i="23" s="1"/>
  <c r="J108" i="23"/>
  <c r="C108" i="23"/>
  <c r="B108" i="23"/>
  <c r="K107" i="23"/>
  <c r="M107" i="23" s="1"/>
  <c r="O107" i="23" s="1"/>
  <c r="J107" i="23"/>
  <c r="C107" i="23"/>
  <c r="B107" i="23"/>
  <c r="K106" i="23"/>
  <c r="M106" i="23" s="1"/>
  <c r="O106" i="23" s="1"/>
  <c r="J106" i="23"/>
  <c r="C106" i="23"/>
  <c r="B106" i="23"/>
  <c r="K105" i="23"/>
  <c r="M105" i="23" s="1"/>
  <c r="O105" i="23" s="1"/>
  <c r="J105" i="23"/>
  <c r="C105" i="23"/>
  <c r="B105" i="23"/>
  <c r="K104" i="23"/>
  <c r="M104" i="23" s="1"/>
  <c r="O104" i="23" s="1"/>
  <c r="J104" i="23"/>
  <c r="C104" i="23"/>
  <c r="B104" i="23"/>
  <c r="K103" i="23"/>
  <c r="M103" i="23" s="1"/>
  <c r="O103" i="23" s="1"/>
  <c r="J103" i="23"/>
  <c r="C103" i="23"/>
  <c r="B103" i="23"/>
  <c r="K102" i="23"/>
  <c r="M102" i="23" s="1"/>
  <c r="O102" i="23" s="1"/>
  <c r="J102" i="23"/>
  <c r="C102" i="23"/>
  <c r="B102" i="23"/>
  <c r="K101" i="23"/>
  <c r="M101" i="23" s="1"/>
  <c r="O101" i="23" s="1"/>
  <c r="J101" i="23"/>
  <c r="C101" i="23"/>
  <c r="B101" i="23"/>
  <c r="K100" i="23"/>
  <c r="M100" i="23" s="1"/>
  <c r="O100" i="23" s="1"/>
  <c r="J100" i="23"/>
  <c r="C100" i="23"/>
  <c r="B100" i="23"/>
  <c r="K99" i="23"/>
  <c r="M99" i="23" s="1"/>
  <c r="O99" i="23" s="1"/>
  <c r="J99" i="23"/>
  <c r="C99" i="23"/>
  <c r="B99" i="23"/>
  <c r="K98" i="23"/>
  <c r="M98" i="23" s="1"/>
  <c r="O98" i="23" s="1"/>
  <c r="J98" i="23"/>
  <c r="C98" i="23"/>
  <c r="B98" i="23"/>
  <c r="K97" i="23"/>
  <c r="M97" i="23" s="1"/>
  <c r="O97" i="23" s="1"/>
  <c r="J97" i="23"/>
  <c r="C97" i="23"/>
  <c r="B97" i="23"/>
  <c r="K96" i="23"/>
  <c r="M96" i="23" s="1"/>
  <c r="O96" i="23" s="1"/>
  <c r="J96" i="23"/>
  <c r="C96" i="23"/>
  <c r="B96" i="23"/>
  <c r="K95" i="23"/>
  <c r="M95" i="23" s="1"/>
  <c r="O95" i="23" s="1"/>
  <c r="J95" i="23"/>
  <c r="C95" i="23"/>
  <c r="B95" i="23"/>
  <c r="K94" i="23"/>
  <c r="M94" i="23" s="1"/>
  <c r="O94" i="23" s="1"/>
  <c r="J94" i="23"/>
  <c r="C94" i="23"/>
  <c r="B94" i="23"/>
  <c r="K93" i="23"/>
  <c r="M93" i="23" s="1"/>
  <c r="O93" i="23" s="1"/>
  <c r="J93" i="23"/>
  <c r="C93" i="23"/>
  <c r="B93" i="23"/>
  <c r="K92" i="23"/>
  <c r="M92" i="23" s="1"/>
  <c r="O92" i="23" s="1"/>
  <c r="J92" i="23"/>
  <c r="C92" i="23"/>
  <c r="B92" i="23"/>
  <c r="K91" i="23"/>
  <c r="M91" i="23" s="1"/>
  <c r="O91" i="23" s="1"/>
  <c r="J91" i="23"/>
  <c r="C91" i="23"/>
  <c r="B91" i="23"/>
  <c r="K90" i="23"/>
  <c r="M90" i="23" s="1"/>
  <c r="O90" i="23" s="1"/>
  <c r="J90" i="23"/>
  <c r="C90" i="23"/>
  <c r="B90" i="23"/>
  <c r="K89" i="23"/>
  <c r="M89" i="23" s="1"/>
  <c r="O89" i="23" s="1"/>
  <c r="J89" i="23"/>
  <c r="C89" i="23"/>
  <c r="B89" i="23"/>
  <c r="K88" i="23"/>
  <c r="M88" i="23" s="1"/>
  <c r="O88" i="23" s="1"/>
  <c r="J88" i="23"/>
  <c r="C88" i="23"/>
  <c r="B88" i="23"/>
  <c r="K87" i="23"/>
  <c r="J87" i="23"/>
  <c r="B87" i="23"/>
  <c r="C87" i="23" s="1"/>
  <c r="D87" i="23" s="1"/>
  <c r="K86" i="23"/>
  <c r="M86" i="23" s="1"/>
  <c r="O86" i="23" s="1"/>
  <c r="J86" i="23"/>
  <c r="B86" i="23"/>
  <c r="C86" i="23" s="1"/>
  <c r="D86" i="23" s="1"/>
  <c r="M85" i="23"/>
  <c r="O85" i="23" s="1"/>
  <c r="K85" i="23"/>
  <c r="J85" i="23"/>
  <c r="B85" i="23"/>
  <c r="C85" i="23" s="1"/>
  <c r="D85" i="23" s="1"/>
  <c r="M84" i="23"/>
  <c r="O84" i="23" s="1"/>
  <c r="K84" i="23"/>
  <c r="J84" i="23"/>
  <c r="B84" i="23"/>
  <c r="C84" i="23" s="1"/>
  <c r="D84" i="23" s="1"/>
  <c r="K83" i="23"/>
  <c r="M83" i="23" s="1"/>
  <c r="O83" i="23" s="1"/>
  <c r="J83" i="23"/>
  <c r="C83" i="23"/>
  <c r="D83" i="23" s="1"/>
  <c r="B83" i="23"/>
  <c r="K82" i="23"/>
  <c r="M82" i="23" s="1"/>
  <c r="O82" i="23" s="1"/>
  <c r="J82" i="23"/>
  <c r="C82" i="23"/>
  <c r="D82" i="23" s="1"/>
  <c r="B82" i="23"/>
  <c r="K81" i="23"/>
  <c r="M81" i="23" s="1"/>
  <c r="O81" i="23" s="1"/>
  <c r="J81" i="23"/>
  <c r="C81" i="23"/>
  <c r="B81" i="23"/>
  <c r="K80" i="23"/>
  <c r="M80" i="23" s="1"/>
  <c r="O80" i="23" s="1"/>
  <c r="J80" i="23"/>
  <c r="B80" i="23"/>
  <c r="C80" i="23" s="1"/>
  <c r="D80" i="23" s="1"/>
  <c r="M79" i="23"/>
  <c r="O79" i="23" s="1"/>
  <c r="K79" i="23"/>
  <c r="J79" i="23"/>
  <c r="C79" i="23"/>
  <c r="B79" i="23"/>
  <c r="M78" i="23"/>
  <c r="O78" i="23" s="1"/>
  <c r="K78" i="23"/>
  <c r="J78" i="23"/>
  <c r="B78" i="23"/>
  <c r="C78" i="23" s="1"/>
  <c r="D78" i="23" s="1"/>
  <c r="K77" i="23"/>
  <c r="M77" i="23" s="1"/>
  <c r="O77" i="23" s="1"/>
  <c r="J77" i="23"/>
  <c r="B77" i="23"/>
  <c r="C77" i="23" s="1"/>
  <c r="D77" i="23" s="1"/>
  <c r="K76" i="23"/>
  <c r="J76" i="23"/>
  <c r="C76" i="23"/>
  <c r="D76" i="23" s="1"/>
  <c r="B76" i="23"/>
  <c r="K75" i="23"/>
  <c r="J75" i="23"/>
  <c r="B75" i="23"/>
  <c r="C75" i="23" s="1"/>
  <c r="D75" i="23" s="1"/>
  <c r="K74" i="23"/>
  <c r="M74" i="23" s="1"/>
  <c r="O74" i="23" s="1"/>
  <c r="J74" i="23"/>
  <c r="B74" i="23"/>
  <c r="C74" i="23" s="1"/>
  <c r="D74" i="23" s="1"/>
  <c r="K73" i="23"/>
  <c r="M73" i="23" s="1"/>
  <c r="O73" i="23" s="1"/>
  <c r="J73" i="23"/>
  <c r="L73" i="23" s="1"/>
  <c r="N73" i="23" s="1"/>
  <c r="C73" i="23"/>
  <c r="B73" i="23"/>
  <c r="K72" i="23"/>
  <c r="M72" i="23" s="1"/>
  <c r="O72" i="23" s="1"/>
  <c r="J72" i="23"/>
  <c r="C72" i="23"/>
  <c r="B72" i="23"/>
  <c r="K71" i="23"/>
  <c r="M71" i="23" s="1"/>
  <c r="O71" i="23" s="1"/>
  <c r="J71" i="23"/>
  <c r="B71" i="23"/>
  <c r="C71" i="23" s="1"/>
  <c r="D71" i="23" s="1"/>
  <c r="K70" i="23"/>
  <c r="M70" i="23" s="1"/>
  <c r="O70" i="23" s="1"/>
  <c r="J70" i="23"/>
  <c r="B70" i="23"/>
  <c r="C70" i="23" s="1"/>
  <c r="D70" i="23" s="1"/>
  <c r="M69" i="23"/>
  <c r="O69" i="23" s="1"/>
  <c r="K69" i="23"/>
  <c r="J69" i="23"/>
  <c r="B69" i="23"/>
  <c r="C69" i="23" s="1"/>
  <c r="D69" i="23" s="1"/>
  <c r="M68" i="23"/>
  <c r="O68" i="23" s="1"/>
  <c r="K68" i="23"/>
  <c r="J68" i="23"/>
  <c r="B68" i="23"/>
  <c r="C68" i="23" s="1"/>
  <c r="D68" i="23" s="1"/>
  <c r="K67" i="23"/>
  <c r="M67" i="23" s="1"/>
  <c r="O67" i="23" s="1"/>
  <c r="J67" i="23"/>
  <c r="C67" i="23"/>
  <c r="D67" i="23" s="1"/>
  <c r="B67" i="23"/>
  <c r="K66" i="23"/>
  <c r="M66" i="23" s="1"/>
  <c r="O66" i="23" s="1"/>
  <c r="J66" i="23"/>
  <c r="C66" i="23"/>
  <c r="D66" i="23" s="1"/>
  <c r="B66" i="23"/>
  <c r="K65" i="23"/>
  <c r="M65" i="23" s="1"/>
  <c r="O65" i="23" s="1"/>
  <c r="J65" i="23"/>
  <c r="C65" i="23"/>
  <c r="B65" i="23"/>
  <c r="K64" i="23"/>
  <c r="M64" i="23" s="1"/>
  <c r="O64" i="23" s="1"/>
  <c r="J64" i="23"/>
  <c r="B64" i="23"/>
  <c r="C64" i="23" s="1"/>
  <c r="D64" i="23" s="1"/>
  <c r="M63" i="23"/>
  <c r="O63" i="23" s="1"/>
  <c r="K63" i="23"/>
  <c r="J63" i="23"/>
  <c r="C63" i="23"/>
  <c r="B63" i="23"/>
  <c r="M62" i="23"/>
  <c r="O62" i="23" s="1"/>
  <c r="K62" i="23"/>
  <c r="J62" i="23"/>
  <c r="B62" i="23"/>
  <c r="C62" i="23" s="1"/>
  <c r="D62" i="23" s="1"/>
  <c r="K61" i="23"/>
  <c r="M61" i="23" s="1"/>
  <c r="O61" i="23" s="1"/>
  <c r="J61" i="23"/>
  <c r="B61" i="23"/>
  <c r="C61" i="23" s="1"/>
  <c r="D61" i="23" s="1"/>
  <c r="K60" i="23"/>
  <c r="M60" i="23" s="1"/>
  <c r="O60" i="23" s="1"/>
  <c r="J60" i="23"/>
  <c r="B60" i="23"/>
  <c r="C60" i="23" s="1"/>
  <c r="D60" i="23" s="1"/>
  <c r="K59" i="23"/>
  <c r="M59" i="23" s="1"/>
  <c r="O59" i="23" s="1"/>
  <c r="J59" i="23"/>
  <c r="L59" i="23" s="1"/>
  <c r="N59" i="23" s="1"/>
  <c r="C59" i="23"/>
  <c r="B59" i="23"/>
  <c r="M58" i="23"/>
  <c r="O58" i="23" s="1"/>
  <c r="K58" i="23"/>
  <c r="J58" i="23"/>
  <c r="B58" i="23"/>
  <c r="C58" i="23" s="1"/>
  <c r="D58" i="23" s="1"/>
  <c r="M57" i="23"/>
  <c r="O57" i="23" s="1"/>
  <c r="K57" i="23"/>
  <c r="J57" i="23"/>
  <c r="B57" i="23"/>
  <c r="C57" i="23" s="1"/>
  <c r="D57" i="23" s="1"/>
  <c r="K56" i="23"/>
  <c r="J56" i="23"/>
  <c r="C56" i="23"/>
  <c r="D56" i="23" s="1"/>
  <c r="B56" i="23"/>
  <c r="K55" i="23"/>
  <c r="M55" i="23" s="1"/>
  <c r="O55" i="23" s="1"/>
  <c r="J55" i="23"/>
  <c r="C55" i="23"/>
  <c r="B55" i="23"/>
  <c r="K54" i="23"/>
  <c r="M54" i="23" s="1"/>
  <c r="O54" i="23" s="1"/>
  <c r="J54" i="23"/>
  <c r="B54" i="23"/>
  <c r="C54" i="23" s="1"/>
  <c r="D54" i="23" s="1"/>
  <c r="K53" i="23"/>
  <c r="M53" i="23" s="1"/>
  <c r="O53" i="23" s="1"/>
  <c r="J53" i="23"/>
  <c r="B53" i="23"/>
  <c r="C53" i="23" s="1"/>
  <c r="D53" i="23" s="1"/>
  <c r="K52" i="23"/>
  <c r="M52" i="23" s="1"/>
  <c r="O52" i="23" s="1"/>
  <c r="J52" i="23"/>
  <c r="L52" i="23" s="1"/>
  <c r="N52" i="23" s="1"/>
  <c r="C52" i="23"/>
  <c r="D52" i="23" s="1"/>
  <c r="B52" i="23"/>
  <c r="K51" i="23"/>
  <c r="M51" i="23" s="1"/>
  <c r="O51" i="23" s="1"/>
  <c r="J51" i="23"/>
  <c r="B51" i="23"/>
  <c r="C51" i="23" s="1"/>
  <c r="D51" i="23" s="1"/>
  <c r="K50" i="23"/>
  <c r="J50" i="23"/>
  <c r="L50" i="23" s="1"/>
  <c r="N50" i="23" s="1"/>
  <c r="D50" i="23"/>
  <c r="C50" i="23"/>
  <c r="B50" i="23"/>
  <c r="M49" i="23"/>
  <c r="O49" i="23" s="1"/>
  <c r="K49" i="23"/>
  <c r="J49" i="23"/>
  <c r="L49" i="23" s="1"/>
  <c r="N49" i="23" s="1"/>
  <c r="B49" i="23"/>
  <c r="C49" i="23" s="1"/>
  <c r="D49" i="23" s="1"/>
  <c r="K48" i="23"/>
  <c r="M48" i="23" s="1"/>
  <c r="O48" i="23" s="1"/>
  <c r="J48" i="23"/>
  <c r="L48" i="23" s="1"/>
  <c r="N48" i="23" s="1"/>
  <c r="C48" i="23"/>
  <c r="D48" i="23" s="1"/>
  <c r="B48" i="23"/>
  <c r="K47" i="23"/>
  <c r="M47" i="23" s="1"/>
  <c r="O47" i="23" s="1"/>
  <c r="J47" i="23"/>
  <c r="B47" i="23"/>
  <c r="C47" i="23" s="1"/>
  <c r="D47" i="23" s="1"/>
  <c r="K46" i="23"/>
  <c r="J46" i="23"/>
  <c r="L46" i="23" s="1"/>
  <c r="N46" i="23" s="1"/>
  <c r="D46" i="23"/>
  <c r="C46" i="23"/>
  <c r="B46" i="23"/>
  <c r="M45" i="23"/>
  <c r="O45" i="23" s="1"/>
  <c r="K45" i="23"/>
  <c r="J45" i="23"/>
  <c r="L45" i="23" s="1"/>
  <c r="N45" i="23" s="1"/>
  <c r="B45" i="23"/>
  <c r="C45" i="23" s="1"/>
  <c r="D45" i="23" s="1"/>
  <c r="K44" i="23"/>
  <c r="M44" i="23" s="1"/>
  <c r="O44" i="23" s="1"/>
  <c r="J44" i="23"/>
  <c r="L44" i="23" s="1"/>
  <c r="N44" i="23" s="1"/>
  <c r="C44" i="23"/>
  <c r="D44" i="23" s="1"/>
  <c r="B44" i="23"/>
  <c r="K43" i="23"/>
  <c r="M43" i="23" s="1"/>
  <c r="O43" i="23" s="1"/>
  <c r="J43" i="23"/>
  <c r="B43" i="23"/>
  <c r="C43" i="23" s="1"/>
  <c r="D43" i="23" s="1"/>
  <c r="M42" i="23"/>
  <c r="O42" i="23" s="1"/>
  <c r="K42" i="23"/>
  <c r="J42" i="23"/>
  <c r="L42" i="23" s="1"/>
  <c r="N42" i="23" s="1"/>
  <c r="D42" i="23"/>
  <c r="C42" i="23"/>
  <c r="B42" i="23"/>
  <c r="M41" i="23"/>
  <c r="O41" i="23" s="1"/>
  <c r="K41" i="23"/>
  <c r="J41" i="23"/>
  <c r="L41" i="23" s="1"/>
  <c r="N41" i="23" s="1"/>
  <c r="B41" i="23"/>
  <c r="C41" i="23" s="1"/>
  <c r="D41" i="23" s="1"/>
  <c r="K40" i="23"/>
  <c r="M40" i="23" s="1"/>
  <c r="O40" i="23" s="1"/>
  <c r="J40" i="23"/>
  <c r="L40" i="23" s="1"/>
  <c r="N40" i="23" s="1"/>
  <c r="C40" i="23"/>
  <c r="D40" i="23" s="1"/>
  <c r="B40" i="23"/>
  <c r="K39" i="23"/>
  <c r="M39" i="23" s="1"/>
  <c r="O39" i="23" s="1"/>
  <c r="J39" i="23"/>
  <c r="B39" i="23"/>
  <c r="C39" i="23" s="1"/>
  <c r="D39" i="23" s="1"/>
  <c r="M38" i="23"/>
  <c r="O38" i="23" s="1"/>
  <c r="K38" i="23"/>
  <c r="J38" i="23"/>
  <c r="L38" i="23" s="1"/>
  <c r="N38" i="23" s="1"/>
  <c r="D38" i="23"/>
  <c r="C38" i="23"/>
  <c r="B38" i="23"/>
  <c r="M37" i="23"/>
  <c r="O37" i="23" s="1"/>
  <c r="K37" i="23"/>
  <c r="J37" i="23"/>
  <c r="L37" i="23" s="1"/>
  <c r="N37" i="23" s="1"/>
  <c r="B37" i="23"/>
  <c r="C37" i="23" s="1"/>
  <c r="D37" i="23" s="1"/>
  <c r="K36" i="23"/>
  <c r="M36" i="23" s="1"/>
  <c r="O36" i="23" s="1"/>
  <c r="J36" i="23"/>
  <c r="L36" i="23" s="1"/>
  <c r="N36" i="23" s="1"/>
  <c r="C36" i="23"/>
  <c r="D36" i="23" s="1"/>
  <c r="B36" i="23"/>
  <c r="K35" i="23"/>
  <c r="M35" i="23" s="1"/>
  <c r="O35" i="23" s="1"/>
  <c r="J35" i="23"/>
  <c r="B35" i="23"/>
  <c r="C35" i="23" s="1"/>
  <c r="D35" i="23" s="1"/>
  <c r="M34" i="23"/>
  <c r="O34" i="23" s="1"/>
  <c r="K34" i="23"/>
  <c r="J34" i="23"/>
  <c r="L34" i="23" s="1"/>
  <c r="N34" i="23" s="1"/>
  <c r="D34" i="23"/>
  <c r="C34" i="23"/>
  <c r="B34" i="23"/>
  <c r="M33" i="23"/>
  <c r="O33" i="23" s="1"/>
  <c r="K33" i="23"/>
  <c r="J33" i="23"/>
  <c r="L33" i="23" s="1"/>
  <c r="N33" i="23" s="1"/>
  <c r="B33" i="23"/>
  <c r="C33" i="23" s="1"/>
  <c r="D33" i="23" s="1"/>
  <c r="K32" i="23"/>
  <c r="M32" i="23" s="1"/>
  <c r="O32" i="23" s="1"/>
  <c r="J32" i="23"/>
  <c r="L32" i="23" s="1"/>
  <c r="N32" i="23" s="1"/>
  <c r="C32" i="23"/>
  <c r="D32" i="23" s="1"/>
  <c r="B32" i="23"/>
  <c r="K31" i="23"/>
  <c r="M31" i="23" s="1"/>
  <c r="O31" i="23" s="1"/>
  <c r="J31" i="23"/>
  <c r="B31" i="23"/>
  <c r="C31" i="23" s="1"/>
  <c r="D31" i="23" s="1"/>
  <c r="M30" i="23"/>
  <c r="O30" i="23" s="1"/>
  <c r="K30" i="23"/>
  <c r="J30" i="23"/>
  <c r="L30" i="23" s="1"/>
  <c r="N30" i="23" s="1"/>
  <c r="D30" i="23"/>
  <c r="C30" i="23"/>
  <c r="B30" i="23"/>
  <c r="M29" i="23"/>
  <c r="O29" i="23" s="1"/>
  <c r="K29" i="23"/>
  <c r="J29" i="23"/>
  <c r="L29" i="23" s="1"/>
  <c r="N29" i="23" s="1"/>
  <c r="B29" i="23"/>
  <c r="C29" i="23" s="1"/>
  <c r="D29" i="23" s="1"/>
  <c r="K28" i="23"/>
  <c r="M28" i="23" s="1"/>
  <c r="O28" i="23" s="1"/>
  <c r="J28" i="23"/>
  <c r="L28" i="23" s="1"/>
  <c r="N28" i="23" s="1"/>
  <c r="C28" i="23"/>
  <c r="D28" i="23" s="1"/>
  <c r="B28" i="23"/>
  <c r="K27" i="23"/>
  <c r="M27" i="23" s="1"/>
  <c r="O27" i="23" s="1"/>
  <c r="J27" i="23"/>
  <c r="B27" i="23"/>
  <c r="C27" i="23" s="1"/>
  <c r="D27" i="23" s="1"/>
  <c r="M26" i="23"/>
  <c r="O26" i="23" s="1"/>
  <c r="K26" i="23"/>
  <c r="J26" i="23"/>
  <c r="L26" i="23" s="1"/>
  <c r="N26" i="23" s="1"/>
  <c r="D26" i="23"/>
  <c r="C26" i="23"/>
  <c r="B26" i="23"/>
  <c r="M25" i="23"/>
  <c r="O25" i="23" s="1"/>
  <c r="K25" i="23"/>
  <c r="J25" i="23"/>
  <c r="L25" i="23" s="1"/>
  <c r="N25" i="23" s="1"/>
  <c r="B25" i="23"/>
  <c r="C25" i="23" s="1"/>
  <c r="D25" i="23" s="1"/>
  <c r="K24" i="23"/>
  <c r="M24" i="23" s="1"/>
  <c r="O24" i="23" s="1"/>
  <c r="J24" i="23"/>
  <c r="L24" i="23" s="1"/>
  <c r="N24" i="23" s="1"/>
  <c r="C24" i="23"/>
  <c r="D24" i="23" s="1"/>
  <c r="B24" i="23"/>
  <c r="K23" i="23"/>
  <c r="M23" i="23" s="1"/>
  <c r="O23" i="23" s="1"/>
  <c r="J23" i="23"/>
  <c r="B23" i="23"/>
  <c r="C23" i="23" s="1"/>
  <c r="D23" i="23" s="1"/>
  <c r="M22" i="23"/>
  <c r="O22" i="23" s="1"/>
  <c r="K22" i="23"/>
  <c r="J22" i="23"/>
  <c r="L22" i="23" s="1"/>
  <c r="N22" i="23" s="1"/>
  <c r="D22" i="23"/>
  <c r="C22" i="23"/>
  <c r="B22" i="23"/>
  <c r="M21" i="23"/>
  <c r="O21" i="23" s="1"/>
  <c r="K21" i="23"/>
  <c r="J21" i="23"/>
  <c r="L21" i="23" s="1"/>
  <c r="N21" i="23" s="1"/>
  <c r="B21" i="23"/>
  <c r="C21" i="23" s="1"/>
  <c r="D21" i="23" s="1"/>
  <c r="K20" i="23"/>
  <c r="M20" i="23" s="1"/>
  <c r="O20" i="23" s="1"/>
  <c r="J20" i="23"/>
  <c r="L20" i="23" s="1"/>
  <c r="N20" i="23" s="1"/>
  <c r="C20" i="23"/>
  <c r="D20" i="23" s="1"/>
  <c r="B20" i="23"/>
  <c r="K19" i="23"/>
  <c r="M19" i="23" s="1"/>
  <c r="O19" i="23" s="1"/>
  <c r="J19" i="23"/>
  <c r="B19" i="23"/>
  <c r="C19" i="23" s="1"/>
  <c r="D19" i="23" s="1"/>
  <c r="M18" i="23"/>
  <c r="O18" i="23" s="1"/>
  <c r="K18" i="23"/>
  <c r="J18" i="23"/>
  <c r="L18" i="23" s="1"/>
  <c r="N18" i="23" s="1"/>
  <c r="D18" i="23"/>
  <c r="C18" i="23"/>
  <c r="B18" i="23"/>
  <c r="M17" i="23"/>
  <c r="O17" i="23" s="1"/>
  <c r="K17" i="23"/>
  <c r="J17" i="23"/>
  <c r="L17" i="23" s="1"/>
  <c r="N17" i="23" s="1"/>
  <c r="B17" i="23"/>
  <c r="C17" i="23" s="1"/>
  <c r="D17" i="23" s="1"/>
  <c r="K16" i="23"/>
  <c r="M16" i="23" s="1"/>
  <c r="O16" i="23" s="1"/>
  <c r="J16" i="23"/>
  <c r="L16" i="23" s="1"/>
  <c r="N16" i="23" s="1"/>
  <c r="C16" i="23"/>
  <c r="D16" i="23" s="1"/>
  <c r="B16" i="23"/>
  <c r="K15" i="23"/>
  <c r="M15" i="23" s="1"/>
  <c r="O15" i="23" s="1"/>
  <c r="J15" i="23"/>
  <c r="B15" i="23"/>
  <c r="C15" i="23" s="1"/>
  <c r="D15" i="23" s="1"/>
  <c r="M14" i="23"/>
  <c r="O14" i="23" s="1"/>
  <c r="K14" i="23"/>
  <c r="J14" i="23"/>
  <c r="L14" i="23" s="1"/>
  <c r="N14" i="23" s="1"/>
  <c r="D14" i="23"/>
  <c r="C14" i="23"/>
  <c r="B14" i="23"/>
  <c r="M13" i="23"/>
  <c r="O13" i="23" s="1"/>
  <c r="K13" i="23"/>
  <c r="J13" i="23"/>
  <c r="L13" i="23" s="1"/>
  <c r="N13" i="23" s="1"/>
  <c r="B13" i="23"/>
  <c r="C13" i="23" s="1"/>
  <c r="D13" i="23" s="1"/>
  <c r="K12" i="23"/>
  <c r="M12" i="23" s="1"/>
  <c r="O12" i="23" s="1"/>
  <c r="J12" i="23"/>
  <c r="L12" i="23" s="1"/>
  <c r="N12" i="23" s="1"/>
  <c r="C12" i="23"/>
  <c r="D12" i="23" s="1"/>
  <c r="B12" i="23"/>
  <c r="K11" i="23"/>
  <c r="M11" i="23" s="1"/>
  <c r="O11" i="23" s="1"/>
  <c r="J11" i="23"/>
  <c r="B11" i="23"/>
  <c r="C11" i="23" s="1"/>
  <c r="D11" i="23" s="1"/>
  <c r="M10" i="23"/>
  <c r="O10" i="23" s="1"/>
  <c r="K10" i="23"/>
  <c r="J10" i="23"/>
  <c r="L10" i="23" s="1"/>
  <c r="N10" i="23" s="1"/>
  <c r="D10" i="23"/>
  <c r="C10" i="23"/>
  <c r="B10" i="23"/>
  <c r="M9" i="23"/>
  <c r="O9" i="23" s="1"/>
  <c r="K9" i="23"/>
  <c r="J9" i="23"/>
  <c r="L9" i="23" s="1"/>
  <c r="N9" i="23" s="1"/>
  <c r="B9" i="23"/>
  <c r="C9" i="23" s="1"/>
  <c r="D9" i="23" s="1"/>
  <c r="K8" i="23"/>
  <c r="M8" i="23" s="1"/>
  <c r="O8" i="23" s="1"/>
  <c r="J8" i="23"/>
  <c r="L8" i="23" s="1"/>
  <c r="N8" i="23" s="1"/>
  <c r="C8" i="23"/>
  <c r="D8" i="23" s="1"/>
  <c r="B8" i="23"/>
  <c r="K7" i="23"/>
  <c r="M7" i="23" s="1"/>
  <c r="O7" i="23" s="1"/>
  <c r="J7" i="23"/>
  <c r="B7" i="23"/>
  <c r="C7" i="23" s="1"/>
  <c r="D7" i="23" s="1"/>
  <c r="M6" i="23"/>
  <c r="O6" i="23" s="1"/>
  <c r="K6" i="23"/>
  <c r="J6" i="23"/>
  <c r="L6" i="23" s="1"/>
  <c r="N6" i="23" s="1"/>
  <c r="D6" i="23"/>
  <c r="C6" i="23"/>
  <c r="B6" i="23"/>
  <c r="M5" i="23"/>
  <c r="O5" i="23" s="1"/>
  <c r="K5" i="23"/>
  <c r="J5" i="23"/>
  <c r="L5" i="23" s="1"/>
  <c r="N5" i="23" s="1"/>
  <c r="B5" i="23"/>
  <c r="C5" i="23" s="1"/>
  <c r="D5" i="23" s="1"/>
  <c r="K4" i="23"/>
  <c r="J4" i="23"/>
  <c r="C4" i="23"/>
  <c r="D4" i="23" s="1"/>
  <c r="B4" i="23"/>
  <c r="K144" i="22"/>
  <c r="J144" i="22"/>
  <c r="B144" i="22"/>
  <c r="C144" i="22" s="1"/>
  <c r="K143" i="22"/>
  <c r="J143" i="22"/>
  <c r="B143" i="22"/>
  <c r="C143" i="22" s="1"/>
  <c r="K142" i="22"/>
  <c r="J142" i="22"/>
  <c r="B142" i="22"/>
  <c r="C142" i="22" s="1"/>
  <c r="K141" i="22"/>
  <c r="J141" i="22"/>
  <c r="L141" i="22" s="1"/>
  <c r="N141" i="22" s="1"/>
  <c r="B141" i="22"/>
  <c r="C141" i="22" s="1"/>
  <c r="D141" i="22" s="1"/>
  <c r="K140" i="22"/>
  <c r="J140" i="22"/>
  <c r="B140" i="22"/>
  <c r="C140" i="22" s="1"/>
  <c r="K139" i="22"/>
  <c r="J139" i="22"/>
  <c r="B139" i="22"/>
  <c r="C139" i="22" s="1"/>
  <c r="K138" i="22"/>
  <c r="J138" i="22"/>
  <c r="B138" i="22"/>
  <c r="C138" i="22" s="1"/>
  <c r="K137" i="22"/>
  <c r="J137" i="22"/>
  <c r="L137" i="22" s="1"/>
  <c r="N137" i="22" s="1"/>
  <c r="B137" i="22"/>
  <c r="C137" i="22" s="1"/>
  <c r="K136" i="22"/>
  <c r="J136" i="22"/>
  <c r="B136" i="22"/>
  <c r="C136" i="22" s="1"/>
  <c r="K135" i="22"/>
  <c r="J135" i="22"/>
  <c r="B135" i="22"/>
  <c r="C135" i="22" s="1"/>
  <c r="K134" i="22"/>
  <c r="J134" i="22"/>
  <c r="B134" i="22"/>
  <c r="C134" i="22" s="1"/>
  <c r="D134" i="22" s="1"/>
  <c r="M133" i="22"/>
  <c r="O133" i="22" s="1"/>
  <c r="K133" i="22"/>
  <c r="J133" i="22"/>
  <c r="B133" i="22"/>
  <c r="C133" i="22" s="1"/>
  <c r="K132" i="22"/>
  <c r="J132" i="22"/>
  <c r="B132" i="22"/>
  <c r="C132" i="22" s="1"/>
  <c r="K131" i="22"/>
  <c r="J131" i="22"/>
  <c r="B131" i="22"/>
  <c r="C131" i="22" s="1"/>
  <c r="D131" i="22" s="1"/>
  <c r="M130" i="22"/>
  <c r="O130" i="22" s="1"/>
  <c r="K130" i="22"/>
  <c r="J130" i="22"/>
  <c r="B130" i="22"/>
  <c r="C130" i="22" s="1"/>
  <c r="K129" i="22"/>
  <c r="J129" i="22"/>
  <c r="B129" i="22"/>
  <c r="C129" i="22" s="1"/>
  <c r="K128" i="22"/>
  <c r="J128" i="22"/>
  <c r="B128" i="22"/>
  <c r="C128" i="22" s="1"/>
  <c r="D128" i="22" s="1"/>
  <c r="M127" i="22"/>
  <c r="O127" i="22" s="1"/>
  <c r="K127" i="22"/>
  <c r="J127" i="22"/>
  <c r="B127" i="22"/>
  <c r="C127" i="22" s="1"/>
  <c r="K126" i="22"/>
  <c r="J126" i="22"/>
  <c r="B126" i="22"/>
  <c r="C126" i="22" s="1"/>
  <c r="K125" i="22"/>
  <c r="J125" i="22"/>
  <c r="B125" i="22"/>
  <c r="C125" i="22" s="1"/>
  <c r="D125" i="22" s="1"/>
  <c r="M124" i="22"/>
  <c r="O124" i="22" s="1"/>
  <c r="K124" i="22"/>
  <c r="J124" i="22"/>
  <c r="B124" i="22"/>
  <c r="C124" i="22" s="1"/>
  <c r="K123" i="22"/>
  <c r="J123" i="22"/>
  <c r="B123" i="22"/>
  <c r="C123" i="22" s="1"/>
  <c r="K122" i="22"/>
  <c r="J122" i="22"/>
  <c r="B122" i="22"/>
  <c r="C122" i="22" s="1"/>
  <c r="D122" i="22" s="1"/>
  <c r="M121" i="22"/>
  <c r="O121" i="22" s="1"/>
  <c r="K121" i="22"/>
  <c r="J121" i="22"/>
  <c r="B121" i="22"/>
  <c r="C121" i="22" s="1"/>
  <c r="K120" i="22"/>
  <c r="J120" i="22"/>
  <c r="B120" i="22"/>
  <c r="C120" i="22" s="1"/>
  <c r="K119" i="22"/>
  <c r="J119" i="22"/>
  <c r="B119" i="22"/>
  <c r="C119" i="22" s="1"/>
  <c r="D119" i="22" s="1"/>
  <c r="M118" i="22"/>
  <c r="O118" i="22" s="1"/>
  <c r="K118" i="22"/>
  <c r="J118" i="22"/>
  <c r="B118" i="22"/>
  <c r="C118" i="22" s="1"/>
  <c r="K117" i="22"/>
  <c r="J117" i="22"/>
  <c r="B117" i="22"/>
  <c r="C117" i="22" s="1"/>
  <c r="K116" i="22"/>
  <c r="J116" i="22"/>
  <c r="B116" i="22"/>
  <c r="C116" i="22" s="1"/>
  <c r="D116" i="22" s="1"/>
  <c r="M115" i="22"/>
  <c r="O115" i="22" s="1"/>
  <c r="K115" i="22"/>
  <c r="J115" i="22"/>
  <c r="B115" i="22"/>
  <c r="C115" i="22" s="1"/>
  <c r="K114" i="22"/>
  <c r="J114" i="22"/>
  <c r="B114" i="22"/>
  <c r="C114" i="22" s="1"/>
  <c r="K113" i="22"/>
  <c r="J113" i="22"/>
  <c r="B113" i="22"/>
  <c r="C113" i="22" s="1"/>
  <c r="D113" i="22" s="1"/>
  <c r="M112" i="22"/>
  <c r="O112" i="22" s="1"/>
  <c r="K112" i="22"/>
  <c r="J112" i="22"/>
  <c r="B112" i="22"/>
  <c r="C112" i="22" s="1"/>
  <c r="K111" i="22"/>
  <c r="J111" i="22"/>
  <c r="B111" i="22"/>
  <c r="C111" i="22" s="1"/>
  <c r="K110" i="22"/>
  <c r="J110" i="22"/>
  <c r="B110" i="22"/>
  <c r="C110" i="22" s="1"/>
  <c r="D110" i="22" s="1"/>
  <c r="M109" i="22"/>
  <c r="O109" i="22" s="1"/>
  <c r="K109" i="22"/>
  <c r="J109" i="22"/>
  <c r="B109" i="22"/>
  <c r="C109" i="22" s="1"/>
  <c r="K108" i="22"/>
  <c r="J108" i="22"/>
  <c r="B108" i="22"/>
  <c r="C108" i="22" s="1"/>
  <c r="K107" i="22"/>
  <c r="J107" i="22"/>
  <c r="B107" i="22"/>
  <c r="C107" i="22" s="1"/>
  <c r="D107" i="22" s="1"/>
  <c r="M106" i="22"/>
  <c r="O106" i="22" s="1"/>
  <c r="K106" i="22"/>
  <c r="J106" i="22"/>
  <c r="B106" i="22"/>
  <c r="C106" i="22" s="1"/>
  <c r="K105" i="22"/>
  <c r="J105" i="22"/>
  <c r="C105" i="22"/>
  <c r="B105" i="22"/>
  <c r="K104" i="22"/>
  <c r="J104" i="22"/>
  <c r="L104" i="22" s="1"/>
  <c r="N104" i="22" s="1"/>
  <c r="B104" i="22"/>
  <c r="C104" i="22" s="1"/>
  <c r="D104" i="22" s="1"/>
  <c r="K103" i="22"/>
  <c r="J103" i="22"/>
  <c r="B103" i="22"/>
  <c r="C103" i="22" s="1"/>
  <c r="D103" i="22" s="1"/>
  <c r="K102" i="22"/>
  <c r="J102" i="22"/>
  <c r="B102" i="22"/>
  <c r="C102" i="22" s="1"/>
  <c r="M101" i="22"/>
  <c r="O101" i="22" s="1"/>
  <c r="K101" i="22"/>
  <c r="J101" i="22"/>
  <c r="C101" i="22"/>
  <c r="B101" i="22"/>
  <c r="K100" i="22"/>
  <c r="M100" i="22" s="1"/>
  <c r="O100" i="22" s="1"/>
  <c r="J100" i="22"/>
  <c r="B100" i="22"/>
  <c r="C100" i="22" s="1"/>
  <c r="K99" i="22"/>
  <c r="J99" i="22"/>
  <c r="L99" i="22" s="1"/>
  <c r="N99" i="22" s="1"/>
  <c r="B99" i="22"/>
  <c r="C99" i="22" s="1"/>
  <c r="D99" i="22" s="1"/>
  <c r="K98" i="22"/>
  <c r="J98" i="22"/>
  <c r="B98" i="22"/>
  <c r="C98" i="22" s="1"/>
  <c r="K97" i="22"/>
  <c r="J97" i="22"/>
  <c r="B97" i="22"/>
  <c r="C97" i="22" s="1"/>
  <c r="D97" i="22" s="1"/>
  <c r="K96" i="22"/>
  <c r="M96" i="22" s="1"/>
  <c r="O96" i="22" s="1"/>
  <c r="J96" i="22"/>
  <c r="B96" i="22"/>
  <c r="C96" i="22" s="1"/>
  <c r="K95" i="22"/>
  <c r="M95" i="22" s="1"/>
  <c r="O95" i="22" s="1"/>
  <c r="J95" i="22"/>
  <c r="C95" i="22"/>
  <c r="B95" i="22"/>
  <c r="K94" i="22"/>
  <c r="M94" i="22" s="1"/>
  <c r="O94" i="22" s="1"/>
  <c r="J94" i="22"/>
  <c r="B94" i="22"/>
  <c r="C94" i="22" s="1"/>
  <c r="D94" i="22" s="1"/>
  <c r="K93" i="22"/>
  <c r="M93" i="22" s="1"/>
  <c r="O93" i="22" s="1"/>
  <c r="J93" i="22"/>
  <c r="B93" i="22"/>
  <c r="C93" i="22" s="1"/>
  <c r="D93" i="22" s="1"/>
  <c r="K92" i="22"/>
  <c r="M92" i="22" s="1"/>
  <c r="O92" i="22" s="1"/>
  <c r="J92" i="22"/>
  <c r="B92" i="22"/>
  <c r="C92" i="22" s="1"/>
  <c r="D92" i="22" s="1"/>
  <c r="K91" i="22"/>
  <c r="M91" i="22" s="1"/>
  <c r="O91" i="22" s="1"/>
  <c r="J91" i="22"/>
  <c r="B91" i="22"/>
  <c r="C91" i="22" s="1"/>
  <c r="D91" i="22" s="1"/>
  <c r="K90" i="22"/>
  <c r="M90" i="22" s="1"/>
  <c r="O90" i="22" s="1"/>
  <c r="J90" i="22"/>
  <c r="B90" i="22"/>
  <c r="C90" i="22" s="1"/>
  <c r="D90" i="22" s="1"/>
  <c r="K89" i="22"/>
  <c r="M89" i="22" s="1"/>
  <c r="O89" i="22" s="1"/>
  <c r="J89" i="22"/>
  <c r="B89" i="22"/>
  <c r="C89" i="22" s="1"/>
  <c r="D89" i="22" s="1"/>
  <c r="K88" i="22"/>
  <c r="M88" i="22" s="1"/>
  <c r="O88" i="22" s="1"/>
  <c r="J88" i="22"/>
  <c r="B88" i="22"/>
  <c r="C88" i="22" s="1"/>
  <c r="D88" i="22" s="1"/>
  <c r="K87" i="22"/>
  <c r="M87" i="22" s="1"/>
  <c r="O87" i="22" s="1"/>
  <c r="J87" i="22"/>
  <c r="B87" i="22"/>
  <c r="C87" i="22" s="1"/>
  <c r="D87" i="22" s="1"/>
  <c r="K86" i="22"/>
  <c r="M86" i="22" s="1"/>
  <c r="O86" i="22" s="1"/>
  <c r="J86" i="22"/>
  <c r="B86" i="22"/>
  <c r="C86" i="22" s="1"/>
  <c r="D86" i="22" s="1"/>
  <c r="K85" i="22"/>
  <c r="M85" i="22" s="1"/>
  <c r="O85" i="22" s="1"/>
  <c r="J85" i="22"/>
  <c r="B85" i="22"/>
  <c r="C85" i="22" s="1"/>
  <c r="D85" i="22" s="1"/>
  <c r="K84" i="22"/>
  <c r="M84" i="22" s="1"/>
  <c r="O84" i="22" s="1"/>
  <c r="J84" i="22"/>
  <c r="B84" i="22"/>
  <c r="C84" i="22" s="1"/>
  <c r="D84" i="22" s="1"/>
  <c r="K83" i="22"/>
  <c r="M83" i="22" s="1"/>
  <c r="O83" i="22" s="1"/>
  <c r="J83" i="22"/>
  <c r="B83" i="22"/>
  <c r="C83" i="22" s="1"/>
  <c r="D83" i="22" s="1"/>
  <c r="K82" i="22"/>
  <c r="M82" i="22" s="1"/>
  <c r="O82" i="22" s="1"/>
  <c r="J82" i="22"/>
  <c r="B82" i="22"/>
  <c r="C82" i="22" s="1"/>
  <c r="D82" i="22" s="1"/>
  <c r="K81" i="22"/>
  <c r="M81" i="22" s="1"/>
  <c r="O81" i="22" s="1"/>
  <c r="J81" i="22"/>
  <c r="B81" i="22"/>
  <c r="C81" i="22" s="1"/>
  <c r="D81" i="22" s="1"/>
  <c r="K80" i="22"/>
  <c r="M80" i="22" s="1"/>
  <c r="O80" i="22" s="1"/>
  <c r="J80" i="22"/>
  <c r="B80" i="22"/>
  <c r="C80" i="22" s="1"/>
  <c r="D80" i="22" s="1"/>
  <c r="K79" i="22"/>
  <c r="M79" i="22" s="1"/>
  <c r="O79" i="22" s="1"/>
  <c r="J79" i="22"/>
  <c r="B79" i="22"/>
  <c r="C79" i="22" s="1"/>
  <c r="D79" i="22" s="1"/>
  <c r="K78" i="22"/>
  <c r="M78" i="22" s="1"/>
  <c r="O78" i="22" s="1"/>
  <c r="J78" i="22"/>
  <c r="B78" i="22"/>
  <c r="C78" i="22" s="1"/>
  <c r="D78" i="22" s="1"/>
  <c r="K77" i="22"/>
  <c r="M77" i="22" s="1"/>
  <c r="O77" i="22" s="1"/>
  <c r="J77" i="22"/>
  <c r="B77" i="22"/>
  <c r="C77" i="22" s="1"/>
  <c r="D77" i="22" s="1"/>
  <c r="K76" i="22"/>
  <c r="M76" i="22" s="1"/>
  <c r="O76" i="22" s="1"/>
  <c r="J76" i="22"/>
  <c r="B76" i="22"/>
  <c r="C76" i="22" s="1"/>
  <c r="D76" i="22" s="1"/>
  <c r="K75" i="22"/>
  <c r="M75" i="22" s="1"/>
  <c r="O75" i="22" s="1"/>
  <c r="J75" i="22"/>
  <c r="B75" i="22"/>
  <c r="C75" i="22" s="1"/>
  <c r="D75" i="22" s="1"/>
  <c r="K74" i="22"/>
  <c r="M74" i="22" s="1"/>
  <c r="O74" i="22" s="1"/>
  <c r="J74" i="22"/>
  <c r="B74" i="22"/>
  <c r="C74" i="22" s="1"/>
  <c r="D74" i="22" s="1"/>
  <c r="K73" i="22"/>
  <c r="M73" i="22" s="1"/>
  <c r="O73" i="22" s="1"/>
  <c r="J73" i="22"/>
  <c r="B73" i="22"/>
  <c r="C73" i="22" s="1"/>
  <c r="D73" i="22" s="1"/>
  <c r="K72" i="22"/>
  <c r="M72" i="22" s="1"/>
  <c r="O72" i="22" s="1"/>
  <c r="J72" i="22"/>
  <c r="B72" i="22"/>
  <c r="C72" i="22" s="1"/>
  <c r="D72" i="22" s="1"/>
  <c r="K71" i="22"/>
  <c r="M71" i="22" s="1"/>
  <c r="O71" i="22" s="1"/>
  <c r="J71" i="22"/>
  <c r="B71" i="22"/>
  <c r="C71" i="22" s="1"/>
  <c r="D71" i="22" s="1"/>
  <c r="K70" i="22"/>
  <c r="M70" i="22" s="1"/>
  <c r="O70" i="22" s="1"/>
  <c r="J70" i="22"/>
  <c r="B70" i="22"/>
  <c r="C70" i="22" s="1"/>
  <c r="D70" i="22" s="1"/>
  <c r="K69" i="22"/>
  <c r="M69" i="22" s="1"/>
  <c r="O69" i="22" s="1"/>
  <c r="J69" i="22"/>
  <c r="B69" i="22"/>
  <c r="C69" i="22" s="1"/>
  <c r="D69" i="22" s="1"/>
  <c r="K68" i="22"/>
  <c r="M68" i="22" s="1"/>
  <c r="O68" i="22" s="1"/>
  <c r="J68" i="22"/>
  <c r="B68" i="22"/>
  <c r="C68" i="22" s="1"/>
  <c r="D68" i="22" s="1"/>
  <c r="K67" i="22"/>
  <c r="M67" i="22" s="1"/>
  <c r="O67" i="22" s="1"/>
  <c r="J67" i="22"/>
  <c r="B67" i="22"/>
  <c r="C67" i="22" s="1"/>
  <c r="D67" i="22" s="1"/>
  <c r="K66" i="22"/>
  <c r="M66" i="22" s="1"/>
  <c r="O66" i="22" s="1"/>
  <c r="J66" i="22"/>
  <c r="B66" i="22"/>
  <c r="C66" i="22" s="1"/>
  <c r="D66" i="22" s="1"/>
  <c r="K65" i="22"/>
  <c r="M65" i="22" s="1"/>
  <c r="O65" i="22" s="1"/>
  <c r="J65" i="22"/>
  <c r="B65" i="22"/>
  <c r="C65" i="22" s="1"/>
  <c r="D65" i="22" s="1"/>
  <c r="K64" i="22"/>
  <c r="M64" i="22" s="1"/>
  <c r="O64" i="22" s="1"/>
  <c r="J64" i="22"/>
  <c r="B64" i="22"/>
  <c r="C64" i="22" s="1"/>
  <c r="D64" i="22" s="1"/>
  <c r="K63" i="22"/>
  <c r="M63" i="22" s="1"/>
  <c r="O63" i="22" s="1"/>
  <c r="J63" i="22"/>
  <c r="B63" i="22"/>
  <c r="C63" i="22" s="1"/>
  <c r="D63" i="22" s="1"/>
  <c r="K62" i="22"/>
  <c r="M62" i="22" s="1"/>
  <c r="O62" i="22" s="1"/>
  <c r="J62" i="22"/>
  <c r="B62" i="22"/>
  <c r="C62" i="22" s="1"/>
  <c r="D62" i="22" s="1"/>
  <c r="K61" i="22"/>
  <c r="M61" i="22" s="1"/>
  <c r="O61" i="22" s="1"/>
  <c r="J61" i="22"/>
  <c r="B61" i="22"/>
  <c r="C61" i="22" s="1"/>
  <c r="D61" i="22" s="1"/>
  <c r="K60" i="22"/>
  <c r="M60" i="22" s="1"/>
  <c r="O60" i="22" s="1"/>
  <c r="J60" i="22"/>
  <c r="B60" i="22"/>
  <c r="C60" i="22" s="1"/>
  <c r="D60" i="22" s="1"/>
  <c r="K59" i="22"/>
  <c r="M59" i="22" s="1"/>
  <c r="O59" i="22" s="1"/>
  <c r="J59" i="22"/>
  <c r="B59" i="22"/>
  <c r="C59" i="22" s="1"/>
  <c r="D59" i="22" s="1"/>
  <c r="K58" i="22"/>
  <c r="M58" i="22" s="1"/>
  <c r="O58" i="22" s="1"/>
  <c r="J58" i="22"/>
  <c r="B58" i="22"/>
  <c r="C58" i="22" s="1"/>
  <c r="D58" i="22" s="1"/>
  <c r="K57" i="22"/>
  <c r="M57" i="22" s="1"/>
  <c r="O57" i="22" s="1"/>
  <c r="J57" i="22"/>
  <c r="B57" i="22"/>
  <c r="C57" i="22" s="1"/>
  <c r="D57" i="22" s="1"/>
  <c r="K56" i="22"/>
  <c r="M56" i="22" s="1"/>
  <c r="O56" i="22" s="1"/>
  <c r="J56" i="22"/>
  <c r="B56" i="22"/>
  <c r="C56" i="22" s="1"/>
  <c r="D56" i="22" s="1"/>
  <c r="K55" i="22"/>
  <c r="M55" i="22" s="1"/>
  <c r="O55" i="22" s="1"/>
  <c r="J55" i="22"/>
  <c r="B55" i="22"/>
  <c r="C55" i="22" s="1"/>
  <c r="D55" i="22" s="1"/>
  <c r="K54" i="22"/>
  <c r="M54" i="22" s="1"/>
  <c r="O54" i="22" s="1"/>
  <c r="J54" i="22"/>
  <c r="B54" i="22"/>
  <c r="C54" i="22" s="1"/>
  <c r="D54" i="22" s="1"/>
  <c r="K53" i="22"/>
  <c r="M53" i="22" s="1"/>
  <c r="O53" i="22" s="1"/>
  <c r="J53" i="22"/>
  <c r="B53" i="22"/>
  <c r="C53" i="22" s="1"/>
  <c r="D53" i="22" s="1"/>
  <c r="K52" i="22"/>
  <c r="M52" i="22" s="1"/>
  <c r="O52" i="22" s="1"/>
  <c r="J52" i="22"/>
  <c r="B52" i="22"/>
  <c r="C52" i="22" s="1"/>
  <c r="D52" i="22" s="1"/>
  <c r="K51" i="22"/>
  <c r="M51" i="22" s="1"/>
  <c r="O51" i="22" s="1"/>
  <c r="J51" i="22"/>
  <c r="B51" i="22"/>
  <c r="C51" i="22" s="1"/>
  <c r="D51" i="22" s="1"/>
  <c r="K50" i="22"/>
  <c r="M50" i="22" s="1"/>
  <c r="O50" i="22" s="1"/>
  <c r="J50" i="22"/>
  <c r="B50" i="22"/>
  <c r="C50" i="22" s="1"/>
  <c r="D50" i="22" s="1"/>
  <c r="K49" i="22"/>
  <c r="M49" i="22" s="1"/>
  <c r="O49" i="22" s="1"/>
  <c r="J49" i="22"/>
  <c r="B49" i="22"/>
  <c r="C49" i="22" s="1"/>
  <c r="D49" i="22" s="1"/>
  <c r="M48" i="22"/>
  <c r="O48" i="22" s="1"/>
  <c r="L48" i="22"/>
  <c r="N48" i="22" s="1"/>
  <c r="K48" i="22"/>
  <c r="J48" i="22"/>
  <c r="C48" i="22"/>
  <c r="B48" i="22"/>
  <c r="K47" i="22"/>
  <c r="M47" i="22" s="1"/>
  <c r="O47" i="22" s="1"/>
  <c r="J47" i="22"/>
  <c r="B47" i="22"/>
  <c r="C47" i="22" s="1"/>
  <c r="D47" i="22" s="1"/>
  <c r="K46" i="22"/>
  <c r="J46" i="22"/>
  <c r="C46" i="22"/>
  <c r="B46" i="22"/>
  <c r="K45" i="22"/>
  <c r="M45" i="22" s="1"/>
  <c r="O45" i="22" s="1"/>
  <c r="J45" i="22"/>
  <c r="B45" i="22"/>
  <c r="C45" i="22" s="1"/>
  <c r="D45" i="22" s="1"/>
  <c r="K44" i="22"/>
  <c r="J44" i="22"/>
  <c r="B44" i="22"/>
  <c r="C44" i="22" s="1"/>
  <c r="D44" i="22" s="1"/>
  <c r="K43" i="22"/>
  <c r="J43" i="22"/>
  <c r="L43" i="22" s="1"/>
  <c r="N43" i="22" s="1"/>
  <c r="D43" i="22"/>
  <c r="C43" i="22"/>
  <c r="B43" i="22"/>
  <c r="K42" i="22"/>
  <c r="J42" i="22"/>
  <c r="C42" i="22"/>
  <c r="B42" i="22"/>
  <c r="K41" i="22"/>
  <c r="M41" i="22" s="1"/>
  <c r="O41" i="22" s="1"/>
  <c r="J41" i="22"/>
  <c r="B41" i="22"/>
  <c r="C41" i="22" s="1"/>
  <c r="D41" i="22" s="1"/>
  <c r="K40" i="22"/>
  <c r="M40" i="22" s="1"/>
  <c r="O40" i="22" s="1"/>
  <c r="J40" i="22"/>
  <c r="C40" i="22"/>
  <c r="B40" i="22"/>
  <c r="K39" i="22"/>
  <c r="M39" i="22" s="1"/>
  <c r="O39" i="22" s="1"/>
  <c r="J39" i="22"/>
  <c r="B39" i="22"/>
  <c r="C39" i="22" s="1"/>
  <c r="D39" i="22" s="1"/>
  <c r="L38" i="22"/>
  <c r="N38" i="22" s="1"/>
  <c r="K38" i="22"/>
  <c r="M38" i="22" s="1"/>
  <c r="O38" i="22" s="1"/>
  <c r="J38" i="22"/>
  <c r="C38" i="22"/>
  <c r="D38" i="22" s="1"/>
  <c r="B38" i="22"/>
  <c r="M37" i="22"/>
  <c r="O37" i="22" s="1"/>
  <c r="K37" i="22"/>
  <c r="J37" i="22"/>
  <c r="L37" i="22" s="1"/>
  <c r="N37" i="22" s="1"/>
  <c r="C37" i="22"/>
  <c r="D37" i="22" s="1"/>
  <c r="B37" i="22"/>
  <c r="K36" i="22"/>
  <c r="M36" i="22" s="1"/>
  <c r="O36" i="22" s="1"/>
  <c r="J36" i="22"/>
  <c r="L36" i="22" s="1"/>
  <c r="N36" i="22" s="1"/>
  <c r="C36" i="22"/>
  <c r="D36" i="22" s="1"/>
  <c r="B36" i="22"/>
  <c r="K35" i="22"/>
  <c r="M35" i="22" s="1"/>
  <c r="O35" i="22" s="1"/>
  <c r="J35" i="22"/>
  <c r="B35" i="22"/>
  <c r="C35" i="22" s="1"/>
  <c r="D35" i="22" s="1"/>
  <c r="L34" i="22"/>
  <c r="N34" i="22" s="1"/>
  <c r="K34" i="22"/>
  <c r="M34" i="22" s="1"/>
  <c r="O34" i="22" s="1"/>
  <c r="J34" i="22"/>
  <c r="C34" i="22"/>
  <c r="D34" i="22" s="1"/>
  <c r="B34" i="22"/>
  <c r="M33" i="22"/>
  <c r="O33" i="22" s="1"/>
  <c r="K33" i="22"/>
  <c r="J33" i="22"/>
  <c r="L33" i="22" s="1"/>
  <c r="N33" i="22" s="1"/>
  <c r="C33" i="22"/>
  <c r="D33" i="22" s="1"/>
  <c r="B33" i="22"/>
  <c r="K32" i="22"/>
  <c r="M32" i="22" s="1"/>
  <c r="O32" i="22" s="1"/>
  <c r="J32" i="22"/>
  <c r="L32" i="22" s="1"/>
  <c r="N32" i="22" s="1"/>
  <c r="C32" i="22"/>
  <c r="D32" i="22" s="1"/>
  <c r="B32" i="22"/>
  <c r="K31" i="22"/>
  <c r="M31" i="22" s="1"/>
  <c r="O31" i="22" s="1"/>
  <c r="J31" i="22"/>
  <c r="B31" i="22"/>
  <c r="C31" i="22" s="1"/>
  <c r="D31" i="22" s="1"/>
  <c r="L30" i="22"/>
  <c r="N30" i="22" s="1"/>
  <c r="K30" i="22"/>
  <c r="M30" i="22" s="1"/>
  <c r="O30" i="22" s="1"/>
  <c r="J30" i="22"/>
  <c r="C30" i="22"/>
  <c r="D30" i="22" s="1"/>
  <c r="B30" i="22"/>
  <c r="M29" i="22"/>
  <c r="O29" i="22" s="1"/>
  <c r="K29" i="22"/>
  <c r="J29" i="22"/>
  <c r="L29" i="22" s="1"/>
  <c r="N29" i="22" s="1"/>
  <c r="C29" i="22"/>
  <c r="D29" i="22" s="1"/>
  <c r="B29" i="22"/>
  <c r="K28" i="22"/>
  <c r="M28" i="22" s="1"/>
  <c r="O28" i="22" s="1"/>
  <c r="J28" i="22"/>
  <c r="L28" i="22" s="1"/>
  <c r="N28" i="22" s="1"/>
  <c r="C28" i="22"/>
  <c r="D28" i="22" s="1"/>
  <c r="B28" i="22"/>
  <c r="K27" i="22"/>
  <c r="M27" i="22" s="1"/>
  <c r="O27" i="22" s="1"/>
  <c r="J27" i="22"/>
  <c r="L27" i="22" s="1"/>
  <c r="N27" i="22" s="1"/>
  <c r="B27" i="22"/>
  <c r="C27" i="22" s="1"/>
  <c r="D27" i="22" s="1"/>
  <c r="L26" i="22"/>
  <c r="N26" i="22" s="1"/>
  <c r="K26" i="22"/>
  <c r="M26" i="22" s="1"/>
  <c r="O26" i="22" s="1"/>
  <c r="J26" i="22"/>
  <c r="C26" i="22"/>
  <c r="D26" i="22" s="1"/>
  <c r="B26" i="22"/>
  <c r="M25" i="22"/>
  <c r="O25" i="22" s="1"/>
  <c r="K25" i="22"/>
  <c r="J25" i="22"/>
  <c r="L25" i="22" s="1"/>
  <c r="N25" i="22" s="1"/>
  <c r="C25" i="22"/>
  <c r="D25" i="22" s="1"/>
  <c r="B25" i="22"/>
  <c r="K24" i="22"/>
  <c r="M24" i="22" s="1"/>
  <c r="O24" i="22" s="1"/>
  <c r="J24" i="22"/>
  <c r="L24" i="22" s="1"/>
  <c r="N24" i="22" s="1"/>
  <c r="C24" i="22"/>
  <c r="D24" i="22" s="1"/>
  <c r="B24" i="22"/>
  <c r="K23" i="22"/>
  <c r="M23" i="22" s="1"/>
  <c r="O23" i="22" s="1"/>
  <c r="J23" i="22"/>
  <c r="L23" i="22" s="1"/>
  <c r="N23" i="22" s="1"/>
  <c r="B23" i="22"/>
  <c r="C23" i="22" s="1"/>
  <c r="D23" i="22" s="1"/>
  <c r="L22" i="22"/>
  <c r="N22" i="22" s="1"/>
  <c r="K22" i="22"/>
  <c r="M22" i="22" s="1"/>
  <c r="O22" i="22" s="1"/>
  <c r="J22" i="22"/>
  <c r="C22" i="22"/>
  <c r="D22" i="22" s="1"/>
  <c r="B22" i="22"/>
  <c r="M21" i="22"/>
  <c r="O21" i="22" s="1"/>
  <c r="K21" i="22"/>
  <c r="J21" i="22"/>
  <c r="L21" i="22" s="1"/>
  <c r="N21" i="22" s="1"/>
  <c r="C21" i="22"/>
  <c r="D21" i="22" s="1"/>
  <c r="B21" i="22"/>
  <c r="K20" i="22"/>
  <c r="M20" i="22" s="1"/>
  <c r="O20" i="22" s="1"/>
  <c r="J20" i="22"/>
  <c r="L20" i="22" s="1"/>
  <c r="N20" i="22" s="1"/>
  <c r="C20" i="22"/>
  <c r="D20" i="22" s="1"/>
  <c r="B20" i="22"/>
  <c r="K19" i="22"/>
  <c r="M19" i="22" s="1"/>
  <c r="O19" i="22" s="1"/>
  <c r="J19" i="22"/>
  <c r="L19" i="22" s="1"/>
  <c r="N19" i="22" s="1"/>
  <c r="B19" i="22"/>
  <c r="C19" i="22" s="1"/>
  <c r="D19" i="22" s="1"/>
  <c r="L18" i="22"/>
  <c r="N18" i="22" s="1"/>
  <c r="K18" i="22"/>
  <c r="M18" i="22" s="1"/>
  <c r="O18" i="22" s="1"/>
  <c r="J18" i="22"/>
  <c r="C18" i="22"/>
  <c r="D18" i="22" s="1"/>
  <c r="B18" i="22"/>
  <c r="M17" i="22"/>
  <c r="O17" i="22" s="1"/>
  <c r="K17" i="22"/>
  <c r="J17" i="22"/>
  <c r="L17" i="22" s="1"/>
  <c r="N17" i="22" s="1"/>
  <c r="C17" i="22"/>
  <c r="D17" i="22" s="1"/>
  <c r="B17" i="22"/>
  <c r="K16" i="22"/>
  <c r="M16" i="22" s="1"/>
  <c r="O16" i="22" s="1"/>
  <c r="J16" i="22"/>
  <c r="L16" i="22" s="1"/>
  <c r="N16" i="22" s="1"/>
  <c r="C16" i="22"/>
  <c r="D16" i="22" s="1"/>
  <c r="B16" i="22"/>
  <c r="K15" i="22"/>
  <c r="M15" i="22" s="1"/>
  <c r="O15" i="22" s="1"/>
  <c r="J15" i="22"/>
  <c r="L15" i="22" s="1"/>
  <c r="N15" i="22" s="1"/>
  <c r="B15" i="22"/>
  <c r="C15" i="22" s="1"/>
  <c r="D15" i="22" s="1"/>
  <c r="L14" i="22"/>
  <c r="N14" i="22" s="1"/>
  <c r="K14" i="22"/>
  <c r="M14" i="22" s="1"/>
  <c r="O14" i="22" s="1"/>
  <c r="J14" i="22"/>
  <c r="C14" i="22"/>
  <c r="D14" i="22" s="1"/>
  <c r="B14" i="22"/>
  <c r="M13" i="22"/>
  <c r="O13" i="22" s="1"/>
  <c r="K13" i="22"/>
  <c r="J13" i="22"/>
  <c r="L13" i="22" s="1"/>
  <c r="N13" i="22" s="1"/>
  <c r="C13" i="22"/>
  <c r="D13" i="22" s="1"/>
  <c r="B13" i="22"/>
  <c r="K12" i="22"/>
  <c r="M12" i="22" s="1"/>
  <c r="O12" i="22" s="1"/>
  <c r="J12" i="22"/>
  <c r="L12" i="22" s="1"/>
  <c r="N12" i="22" s="1"/>
  <c r="C12" i="22"/>
  <c r="D12" i="22" s="1"/>
  <c r="B12" i="22"/>
  <c r="K11" i="22"/>
  <c r="M11" i="22" s="1"/>
  <c r="O11" i="22" s="1"/>
  <c r="J11" i="22"/>
  <c r="L11" i="22" s="1"/>
  <c r="N11" i="22" s="1"/>
  <c r="B11" i="22"/>
  <c r="C11" i="22" s="1"/>
  <c r="D11" i="22" s="1"/>
  <c r="L10" i="22"/>
  <c r="N10" i="22" s="1"/>
  <c r="K10" i="22"/>
  <c r="M10" i="22" s="1"/>
  <c r="O10" i="22" s="1"/>
  <c r="J10" i="22"/>
  <c r="C10" i="22"/>
  <c r="D10" i="22" s="1"/>
  <c r="B10" i="22"/>
  <c r="M9" i="22"/>
  <c r="O9" i="22" s="1"/>
  <c r="K9" i="22"/>
  <c r="J9" i="22"/>
  <c r="L9" i="22" s="1"/>
  <c r="N9" i="22" s="1"/>
  <c r="C9" i="22"/>
  <c r="D9" i="22" s="1"/>
  <c r="B9" i="22"/>
  <c r="K8" i="22"/>
  <c r="M8" i="22" s="1"/>
  <c r="O8" i="22" s="1"/>
  <c r="J8" i="22"/>
  <c r="L8" i="22" s="1"/>
  <c r="N8" i="22" s="1"/>
  <c r="C8" i="22"/>
  <c r="D8" i="22" s="1"/>
  <c r="B8" i="22"/>
  <c r="K7" i="22"/>
  <c r="M7" i="22" s="1"/>
  <c r="O7" i="22" s="1"/>
  <c r="J7" i="22"/>
  <c r="L7" i="22" s="1"/>
  <c r="N7" i="22" s="1"/>
  <c r="B7" i="22"/>
  <c r="C7" i="22" s="1"/>
  <c r="D7" i="22" s="1"/>
  <c r="L6" i="22"/>
  <c r="N6" i="22" s="1"/>
  <c r="K6" i="22"/>
  <c r="M6" i="22" s="1"/>
  <c r="O6" i="22" s="1"/>
  <c r="J6" i="22"/>
  <c r="C6" i="22"/>
  <c r="D6" i="22" s="1"/>
  <c r="B6" i="22"/>
  <c r="M5" i="22"/>
  <c r="O5" i="22" s="1"/>
  <c r="K5" i="22"/>
  <c r="J5" i="22"/>
  <c r="L5" i="22" s="1"/>
  <c r="N5" i="22" s="1"/>
  <c r="C5" i="22"/>
  <c r="D5" i="22" s="1"/>
  <c r="B5" i="22"/>
  <c r="K4" i="22"/>
  <c r="M138" i="22" s="1"/>
  <c r="O138" i="22" s="1"/>
  <c r="J4" i="22"/>
  <c r="C4" i="22"/>
  <c r="D4" i="22" s="1"/>
  <c r="B4" i="22"/>
  <c r="K165" i="21"/>
  <c r="J165" i="21"/>
  <c r="B165" i="21"/>
  <c r="C165" i="21" s="1"/>
  <c r="K164" i="21"/>
  <c r="J164" i="21"/>
  <c r="B164" i="21"/>
  <c r="C164" i="21" s="1"/>
  <c r="K163" i="21"/>
  <c r="J163" i="21"/>
  <c r="B163" i="21"/>
  <c r="C163" i="21" s="1"/>
  <c r="M162" i="21"/>
  <c r="O162" i="21" s="1"/>
  <c r="K162" i="21"/>
  <c r="J162" i="21"/>
  <c r="C162" i="21"/>
  <c r="B162" i="21"/>
  <c r="K161" i="21"/>
  <c r="J161" i="21"/>
  <c r="B161" i="21"/>
  <c r="C161" i="21" s="1"/>
  <c r="K160" i="21"/>
  <c r="J160" i="21"/>
  <c r="B160" i="21"/>
  <c r="C160" i="21" s="1"/>
  <c r="K159" i="21"/>
  <c r="J159" i="21"/>
  <c r="B159" i="21"/>
  <c r="C159" i="21" s="1"/>
  <c r="K158" i="21"/>
  <c r="J158" i="21"/>
  <c r="C158" i="21"/>
  <c r="B158" i="21"/>
  <c r="K157" i="21"/>
  <c r="J157" i="21"/>
  <c r="B157" i="21"/>
  <c r="C157" i="21" s="1"/>
  <c r="K156" i="21"/>
  <c r="J156" i="21"/>
  <c r="B156" i="21"/>
  <c r="C156" i="21" s="1"/>
  <c r="K155" i="21"/>
  <c r="M155" i="21" s="1"/>
  <c r="O155" i="21" s="1"/>
  <c r="J155" i="21"/>
  <c r="B155" i="21"/>
  <c r="C155" i="21" s="1"/>
  <c r="K154" i="21"/>
  <c r="J154" i="21"/>
  <c r="B154" i="21"/>
  <c r="C154" i="21" s="1"/>
  <c r="K153" i="21"/>
  <c r="J153" i="21"/>
  <c r="B153" i="21"/>
  <c r="C153" i="21" s="1"/>
  <c r="K152" i="21"/>
  <c r="J152" i="21"/>
  <c r="B152" i="21"/>
  <c r="C152" i="21" s="1"/>
  <c r="K151" i="21"/>
  <c r="J151" i="21"/>
  <c r="C151" i="21"/>
  <c r="B151" i="21"/>
  <c r="K150" i="21"/>
  <c r="J150" i="21"/>
  <c r="B150" i="21"/>
  <c r="C150" i="21" s="1"/>
  <c r="K149" i="21"/>
  <c r="J149" i="21"/>
  <c r="C149" i="21"/>
  <c r="B149" i="21"/>
  <c r="K148" i="21"/>
  <c r="J148" i="21"/>
  <c r="B148" i="21"/>
  <c r="C148" i="21" s="1"/>
  <c r="K147" i="21"/>
  <c r="J147" i="21"/>
  <c r="B147" i="21"/>
  <c r="C147" i="21" s="1"/>
  <c r="K146" i="21"/>
  <c r="J146" i="21"/>
  <c r="B146" i="21"/>
  <c r="C146" i="21" s="1"/>
  <c r="K145" i="21"/>
  <c r="J145" i="21"/>
  <c r="B145" i="21"/>
  <c r="C145" i="21" s="1"/>
  <c r="K144" i="21"/>
  <c r="J144" i="21"/>
  <c r="B144" i="21"/>
  <c r="C144" i="21" s="1"/>
  <c r="K143" i="21"/>
  <c r="J143" i="21"/>
  <c r="L143" i="21" s="1"/>
  <c r="N143" i="21" s="1"/>
  <c r="B143" i="21"/>
  <c r="C143" i="21" s="1"/>
  <c r="K142" i="21"/>
  <c r="J142" i="21"/>
  <c r="B142" i="21"/>
  <c r="C142" i="21" s="1"/>
  <c r="K141" i="21"/>
  <c r="J141" i="21"/>
  <c r="B141" i="21"/>
  <c r="C141" i="21" s="1"/>
  <c r="K140" i="21"/>
  <c r="J140" i="21"/>
  <c r="B140" i="21"/>
  <c r="C140" i="21" s="1"/>
  <c r="K139" i="21"/>
  <c r="J139" i="21"/>
  <c r="B139" i="21"/>
  <c r="C139" i="21" s="1"/>
  <c r="K138" i="21"/>
  <c r="J138" i="21"/>
  <c r="B138" i="21"/>
  <c r="C138" i="21" s="1"/>
  <c r="K137" i="21"/>
  <c r="J137" i="21"/>
  <c r="L137" i="21" s="1"/>
  <c r="N137" i="21" s="1"/>
  <c r="B137" i="21"/>
  <c r="C137" i="21" s="1"/>
  <c r="K136" i="21"/>
  <c r="J136" i="21"/>
  <c r="B136" i="21"/>
  <c r="C136" i="21" s="1"/>
  <c r="K135" i="21"/>
  <c r="J135" i="21"/>
  <c r="B135" i="21"/>
  <c r="C135" i="21" s="1"/>
  <c r="K134" i="21"/>
  <c r="J134" i="21"/>
  <c r="B134" i="21"/>
  <c r="C134" i="21" s="1"/>
  <c r="K133" i="21"/>
  <c r="J133" i="21"/>
  <c r="B133" i="21"/>
  <c r="C133" i="21" s="1"/>
  <c r="K132" i="21"/>
  <c r="J132" i="21"/>
  <c r="B132" i="21"/>
  <c r="C132" i="21" s="1"/>
  <c r="M131" i="21"/>
  <c r="O131" i="21" s="1"/>
  <c r="K131" i="21"/>
  <c r="J131" i="21"/>
  <c r="B131" i="21"/>
  <c r="C131" i="21" s="1"/>
  <c r="K130" i="21"/>
  <c r="J130" i="21"/>
  <c r="B130" i="21"/>
  <c r="C130" i="21" s="1"/>
  <c r="K129" i="21"/>
  <c r="J129" i="21"/>
  <c r="B129" i="21"/>
  <c r="C129" i="21" s="1"/>
  <c r="K128" i="21"/>
  <c r="J128" i="21"/>
  <c r="B128" i="21"/>
  <c r="C128" i="21" s="1"/>
  <c r="K127" i="21"/>
  <c r="J127" i="21"/>
  <c r="B127" i="21"/>
  <c r="C127" i="21" s="1"/>
  <c r="K126" i="21"/>
  <c r="J126" i="21"/>
  <c r="B126" i="21"/>
  <c r="C126" i="21" s="1"/>
  <c r="K125" i="21"/>
  <c r="J125" i="21"/>
  <c r="B125" i="21"/>
  <c r="C125" i="21" s="1"/>
  <c r="K124" i="21"/>
  <c r="J124" i="21"/>
  <c r="B124" i="21"/>
  <c r="C124" i="21" s="1"/>
  <c r="M123" i="21"/>
  <c r="O123" i="21" s="1"/>
  <c r="K123" i="21"/>
  <c r="J123" i="21"/>
  <c r="B123" i="21"/>
  <c r="C123" i="21" s="1"/>
  <c r="K122" i="21"/>
  <c r="J122" i="21"/>
  <c r="B122" i="21"/>
  <c r="C122" i="21" s="1"/>
  <c r="K121" i="21"/>
  <c r="J121" i="21"/>
  <c r="B121" i="21"/>
  <c r="C121" i="21" s="1"/>
  <c r="K120" i="21"/>
  <c r="J120" i="21"/>
  <c r="B120" i="21"/>
  <c r="C120" i="21" s="1"/>
  <c r="K119" i="21"/>
  <c r="J119" i="21"/>
  <c r="B119" i="21"/>
  <c r="C119" i="21" s="1"/>
  <c r="K118" i="21"/>
  <c r="J118" i="21"/>
  <c r="B118" i="21"/>
  <c r="C118" i="21" s="1"/>
  <c r="K117" i="21"/>
  <c r="J117" i="21"/>
  <c r="B117" i="21"/>
  <c r="C117" i="21" s="1"/>
  <c r="K116" i="21"/>
  <c r="J116" i="21"/>
  <c r="C116" i="21"/>
  <c r="B116" i="21"/>
  <c r="K115" i="21"/>
  <c r="M115" i="21" s="1"/>
  <c r="O115" i="21" s="1"/>
  <c r="J115" i="21"/>
  <c r="B115" i="21"/>
  <c r="C115" i="21" s="1"/>
  <c r="K114" i="21"/>
  <c r="J114" i="21"/>
  <c r="C114" i="21"/>
  <c r="B114" i="21"/>
  <c r="K113" i="21"/>
  <c r="J113" i="21"/>
  <c r="B113" i="21"/>
  <c r="C113" i="21" s="1"/>
  <c r="K112" i="21"/>
  <c r="J112" i="21"/>
  <c r="B112" i="21"/>
  <c r="C112" i="21" s="1"/>
  <c r="K111" i="21"/>
  <c r="J111" i="21"/>
  <c r="B111" i="21"/>
  <c r="C111" i="21" s="1"/>
  <c r="L110" i="21"/>
  <c r="N110" i="21" s="1"/>
  <c r="K110" i="21"/>
  <c r="J110" i="21"/>
  <c r="C110" i="21"/>
  <c r="B110" i="21"/>
  <c r="K109" i="21"/>
  <c r="J109" i="21"/>
  <c r="C109" i="21"/>
  <c r="B109" i="21"/>
  <c r="K108" i="21"/>
  <c r="M108" i="21" s="1"/>
  <c r="O108" i="21" s="1"/>
  <c r="J108" i="21"/>
  <c r="L108" i="21" s="1"/>
  <c r="N108" i="21" s="1"/>
  <c r="B108" i="21"/>
  <c r="C108" i="21" s="1"/>
  <c r="K107" i="21"/>
  <c r="J107" i="21"/>
  <c r="B107" i="21"/>
  <c r="C107" i="21" s="1"/>
  <c r="K106" i="21"/>
  <c r="J106" i="21"/>
  <c r="C106" i="21"/>
  <c r="B106" i="21"/>
  <c r="K105" i="21"/>
  <c r="M105" i="21" s="1"/>
  <c r="O105" i="21" s="1"/>
  <c r="J105" i="21"/>
  <c r="B105" i="21"/>
  <c r="C105" i="21" s="1"/>
  <c r="K104" i="21"/>
  <c r="J104" i="21"/>
  <c r="B104" i="21"/>
  <c r="C104" i="21" s="1"/>
  <c r="K103" i="21"/>
  <c r="M103" i="21" s="1"/>
  <c r="O103" i="21" s="1"/>
  <c r="J103" i="21"/>
  <c r="B103" i="21"/>
  <c r="C103" i="21" s="1"/>
  <c r="K102" i="21"/>
  <c r="J102" i="21"/>
  <c r="C102" i="21"/>
  <c r="B102" i="21"/>
  <c r="K101" i="21"/>
  <c r="J101" i="21"/>
  <c r="L101" i="21" s="1"/>
  <c r="N101" i="21" s="1"/>
  <c r="B101" i="21"/>
  <c r="C101" i="21" s="1"/>
  <c r="K100" i="21"/>
  <c r="J100" i="21"/>
  <c r="C100" i="21"/>
  <c r="B100" i="21"/>
  <c r="K99" i="21"/>
  <c r="J99" i="21"/>
  <c r="L99" i="21" s="1"/>
  <c r="N99" i="21" s="1"/>
  <c r="B99" i="21"/>
  <c r="C99" i="21" s="1"/>
  <c r="K98" i="21"/>
  <c r="M98" i="21" s="1"/>
  <c r="O98" i="21" s="1"/>
  <c r="J98" i="21"/>
  <c r="C98" i="21"/>
  <c r="B98" i="21"/>
  <c r="M97" i="21"/>
  <c r="O97" i="21" s="1"/>
  <c r="K97" i="21"/>
  <c r="J97" i="21"/>
  <c r="B97" i="21"/>
  <c r="C97" i="21" s="1"/>
  <c r="K96" i="21"/>
  <c r="J96" i="21"/>
  <c r="C96" i="21"/>
  <c r="B96" i="21"/>
  <c r="M95" i="21"/>
  <c r="O95" i="21" s="1"/>
  <c r="K95" i="21"/>
  <c r="J95" i="21"/>
  <c r="B95" i="21"/>
  <c r="C95" i="21" s="1"/>
  <c r="K94" i="21"/>
  <c r="J94" i="21"/>
  <c r="C94" i="21"/>
  <c r="B94" i="21"/>
  <c r="K93" i="21"/>
  <c r="J93" i="21"/>
  <c r="B93" i="21"/>
  <c r="C93" i="21" s="1"/>
  <c r="K92" i="21"/>
  <c r="J92" i="21"/>
  <c r="B92" i="21"/>
  <c r="C92" i="21" s="1"/>
  <c r="K91" i="21"/>
  <c r="J91" i="21"/>
  <c r="B91" i="21"/>
  <c r="C91" i="21" s="1"/>
  <c r="K90" i="21"/>
  <c r="J90" i="21"/>
  <c r="B90" i="21"/>
  <c r="C90" i="21" s="1"/>
  <c r="K89" i="21"/>
  <c r="J89" i="21"/>
  <c r="B89" i="21"/>
  <c r="C89" i="21" s="1"/>
  <c r="K88" i="21"/>
  <c r="J88" i="21"/>
  <c r="C88" i="21"/>
  <c r="B88" i="21"/>
  <c r="K87" i="21"/>
  <c r="M87" i="21" s="1"/>
  <c r="O87" i="21" s="1"/>
  <c r="J87" i="21"/>
  <c r="B87" i="21"/>
  <c r="C87" i="21" s="1"/>
  <c r="K86" i="21"/>
  <c r="J86" i="21"/>
  <c r="C86" i="21"/>
  <c r="B86" i="21"/>
  <c r="K85" i="21"/>
  <c r="J85" i="21"/>
  <c r="B85" i="21"/>
  <c r="C85" i="21" s="1"/>
  <c r="K84" i="21"/>
  <c r="M84" i="21" s="1"/>
  <c r="O84" i="21" s="1"/>
  <c r="J84" i="21"/>
  <c r="L84" i="21" s="1"/>
  <c r="N84" i="21" s="1"/>
  <c r="B84" i="21"/>
  <c r="C84" i="21" s="1"/>
  <c r="K83" i="21"/>
  <c r="J83" i="21"/>
  <c r="B83" i="21"/>
  <c r="C83" i="21" s="1"/>
  <c r="L82" i="21"/>
  <c r="N82" i="21" s="1"/>
  <c r="K82" i="21"/>
  <c r="M82" i="21" s="1"/>
  <c r="O82" i="21" s="1"/>
  <c r="J82" i="21"/>
  <c r="C82" i="21"/>
  <c r="B82" i="21"/>
  <c r="K81" i="21"/>
  <c r="J81" i="21"/>
  <c r="C81" i="21"/>
  <c r="B81" i="21"/>
  <c r="M80" i="21"/>
  <c r="O80" i="21" s="1"/>
  <c r="K80" i="21"/>
  <c r="J80" i="21"/>
  <c r="B80" i="21"/>
  <c r="C80" i="21" s="1"/>
  <c r="K79" i="21"/>
  <c r="J79" i="21"/>
  <c r="B79" i="21"/>
  <c r="C79" i="21" s="1"/>
  <c r="K78" i="21"/>
  <c r="M78" i="21" s="1"/>
  <c r="O78" i="21" s="1"/>
  <c r="J78" i="21"/>
  <c r="C78" i="21"/>
  <c r="B78" i="21"/>
  <c r="K77" i="21"/>
  <c r="J77" i="21"/>
  <c r="C77" i="21"/>
  <c r="B77" i="21"/>
  <c r="K76" i="21"/>
  <c r="M76" i="21" s="1"/>
  <c r="O76" i="21" s="1"/>
  <c r="J76" i="21"/>
  <c r="B76" i="21"/>
  <c r="C76" i="21" s="1"/>
  <c r="K75" i="21"/>
  <c r="M75" i="21" s="1"/>
  <c r="O75" i="21" s="1"/>
  <c r="J75" i="21"/>
  <c r="L75" i="21" s="1"/>
  <c r="N75" i="21" s="1"/>
  <c r="B75" i="21"/>
  <c r="C75" i="21" s="1"/>
  <c r="D75" i="21" s="1"/>
  <c r="K74" i="21"/>
  <c r="J74" i="21"/>
  <c r="L74" i="21" s="1"/>
  <c r="N74" i="21" s="1"/>
  <c r="C74" i="21"/>
  <c r="B74" i="21"/>
  <c r="K73" i="21"/>
  <c r="M73" i="21" s="1"/>
  <c r="O73" i="21" s="1"/>
  <c r="J73" i="21"/>
  <c r="B73" i="21"/>
  <c r="C73" i="21" s="1"/>
  <c r="K72" i="21"/>
  <c r="M72" i="21" s="1"/>
  <c r="O72" i="21" s="1"/>
  <c r="J72" i="21"/>
  <c r="C72" i="21"/>
  <c r="B72" i="21"/>
  <c r="K71" i="21"/>
  <c r="M71" i="21" s="1"/>
  <c r="O71" i="21" s="1"/>
  <c r="J71" i="21"/>
  <c r="B71" i="21"/>
  <c r="C71" i="21" s="1"/>
  <c r="K70" i="21"/>
  <c r="J70" i="21"/>
  <c r="B70" i="21"/>
  <c r="C70" i="21" s="1"/>
  <c r="K69" i="21"/>
  <c r="J69" i="21"/>
  <c r="B69" i="21"/>
  <c r="C69" i="21" s="1"/>
  <c r="K68" i="21"/>
  <c r="J68" i="21"/>
  <c r="L68" i="21" s="1"/>
  <c r="N68" i="21" s="1"/>
  <c r="C68" i="21"/>
  <c r="B68" i="21"/>
  <c r="K67" i="21"/>
  <c r="M67" i="21" s="1"/>
  <c r="O67" i="21" s="1"/>
  <c r="J67" i="21"/>
  <c r="C67" i="21"/>
  <c r="B67" i="21"/>
  <c r="L66" i="21"/>
  <c r="N66" i="21" s="1"/>
  <c r="K66" i="21"/>
  <c r="M66" i="21" s="1"/>
  <c r="O66" i="21" s="1"/>
  <c r="J66" i="21"/>
  <c r="C66" i="21"/>
  <c r="B66" i="21"/>
  <c r="K65" i="21"/>
  <c r="M65" i="21" s="1"/>
  <c r="O65" i="21" s="1"/>
  <c r="J65" i="21"/>
  <c r="B65" i="21"/>
  <c r="C65" i="21" s="1"/>
  <c r="D65" i="21" s="1"/>
  <c r="K64" i="21"/>
  <c r="M64" i="21" s="1"/>
  <c r="O64" i="21" s="1"/>
  <c r="J64" i="21"/>
  <c r="C64" i="21"/>
  <c r="B64" i="21"/>
  <c r="K63" i="21"/>
  <c r="J63" i="21"/>
  <c r="L63" i="21" s="1"/>
  <c r="N63" i="21" s="1"/>
  <c r="B63" i="21"/>
  <c r="C63" i="21" s="1"/>
  <c r="K62" i="21"/>
  <c r="J62" i="21"/>
  <c r="L62" i="21" s="1"/>
  <c r="N62" i="21" s="1"/>
  <c r="C62" i="21"/>
  <c r="B62" i="21"/>
  <c r="M61" i="21"/>
  <c r="O61" i="21" s="1"/>
  <c r="K61" i="21"/>
  <c r="J61" i="21"/>
  <c r="B61" i="21"/>
  <c r="C61" i="21" s="1"/>
  <c r="K60" i="21"/>
  <c r="J60" i="21"/>
  <c r="B60" i="21"/>
  <c r="C60" i="21" s="1"/>
  <c r="K59" i="21"/>
  <c r="M59" i="21" s="1"/>
  <c r="O59" i="21" s="1"/>
  <c r="J59" i="21"/>
  <c r="C59" i="21"/>
  <c r="B59" i="21"/>
  <c r="L58" i="21"/>
  <c r="N58" i="21" s="1"/>
  <c r="K58" i="21"/>
  <c r="M58" i="21" s="1"/>
  <c r="O58" i="21" s="1"/>
  <c r="J58" i="21"/>
  <c r="C58" i="21"/>
  <c r="B58" i="21"/>
  <c r="K57" i="21"/>
  <c r="M57" i="21" s="1"/>
  <c r="O57" i="21" s="1"/>
  <c r="J57" i="21"/>
  <c r="B57" i="21"/>
  <c r="C57" i="21" s="1"/>
  <c r="K56" i="21"/>
  <c r="M56" i="21" s="1"/>
  <c r="O56" i="21" s="1"/>
  <c r="J56" i="21"/>
  <c r="C56" i="21"/>
  <c r="B56" i="21"/>
  <c r="K55" i="21"/>
  <c r="J55" i="21"/>
  <c r="L55" i="21" s="1"/>
  <c r="N55" i="21" s="1"/>
  <c r="B55" i="21"/>
  <c r="C55" i="21" s="1"/>
  <c r="K54" i="21"/>
  <c r="J54" i="21"/>
  <c r="L54" i="21" s="1"/>
  <c r="N54" i="21" s="1"/>
  <c r="C54" i="21"/>
  <c r="B54" i="21"/>
  <c r="M53" i="21"/>
  <c r="O53" i="21" s="1"/>
  <c r="K53" i="21"/>
  <c r="J53" i="21"/>
  <c r="B53" i="21"/>
  <c r="C53" i="21" s="1"/>
  <c r="K52" i="21"/>
  <c r="J52" i="21"/>
  <c r="B52" i="21"/>
  <c r="C52" i="21" s="1"/>
  <c r="D52" i="21" s="1"/>
  <c r="K51" i="21"/>
  <c r="M51" i="21" s="1"/>
  <c r="O51" i="21" s="1"/>
  <c r="J51" i="21"/>
  <c r="C51" i="21"/>
  <c r="B51" i="21"/>
  <c r="L50" i="21"/>
  <c r="N50" i="21" s="1"/>
  <c r="K50" i="21"/>
  <c r="M50" i="21" s="1"/>
  <c r="O50" i="21" s="1"/>
  <c r="J50" i="21"/>
  <c r="C50" i="21"/>
  <c r="B50" i="21"/>
  <c r="K49" i="21"/>
  <c r="M49" i="21" s="1"/>
  <c r="O49" i="21" s="1"/>
  <c r="J49" i="21"/>
  <c r="B49" i="21"/>
  <c r="C49" i="21" s="1"/>
  <c r="D49" i="21" s="1"/>
  <c r="K48" i="21"/>
  <c r="M48" i="21" s="1"/>
  <c r="O48" i="21" s="1"/>
  <c r="J48" i="21"/>
  <c r="C48" i="21"/>
  <c r="B48" i="21"/>
  <c r="K47" i="21"/>
  <c r="J47" i="21"/>
  <c r="L47" i="21" s="1"/>
  <c r="N47" i="21" s="1"/>
  <c r="B47" i="21"/>
  <c r="C47" i="21" s="1"/>
  <c r="K46" i="21"/>
  <c r="J46" i="21"/>
  <c r="L46" i="21" s="1"/>
  <c r="N46" i="21" s="1"/>
  <c r="C46" i="21"/>
  <c r="B46" i="21"/>
  <c r="M45" i="21"/>
  <c r="O45" i="21" s="1"/>
  <c r="K45" i="21"/>
  <c r="J45" i="21"/>
  <c r="B45" i="21"/>
  <c r="C45" i="21" s="1"/>
  <c r="K44" i="21"/>
  <c r="J44" i="21"/>
  <c r="B44" i="21"/>
  <c r="C44" i="21" s="1"/>
  <c r="K43" i="21"/>
  <c r="M43" i="21" s="1"/>
  <c r="O43" i="21" s="1"/>
  <c r="J43" i="21"/>
  <c r="C43" i="21"/>
  <c r="B43" i="21"/>
  <c r="L42" i="21"/>
  <c r="N42" i="21" s="1"/>
  <c r="K42" i="21"/>
  <c r="M42" i="21" s="1"/>
  <c r="O42" i="21" s="1"/>
  <c r="J42" i="21"/>
  <c r="C42" i="21"/>
  <c r="B42" i="21"/>
  <c r="K41" i="21"/>
  <c r="M41" i="21" s="1"/>
  <c r="O41" i="21" s="1"/>
  <c r="J41" i="21"/>
  <c r="B41" i="21"/>
  <c r="C41" i="21" s="1"/>
  <c r="K40" i="21"/>
  <c r="M40" i="21" s="1"/>
  <c r="O40" i="21" s="1"/>
  <c r="J40" i="21"/>
  <c r="C40" i="21"/>
  <c r="B40" i="21"/>
  <c r="K39" i="21"/>
  <c r="J39" i="21"/>
  <c r="L39" i="21" s="1"/>
  <c r="N39" i="21" s="1"/>
  <c r="B39" i="21"/>
  <c r="C39" i="21" s="1"/>
  <c r="K38" i="21"/>
  <c r="J38" i="21"/>
  <c r="L38" i="21" s="1"/>
  <c r="N38" i="21" s="1"/>
  <c r="C38" i="21"/>
  <c r="B38" i="21"/>
  <c r="M37" i="21"/>
  <c r="O37" i="21" s="1"/>
  <c r="K37" i="21"/>
  <c r="J37" i="21"/>
  <c r="B37" i="21"/>
  <c r="C37" i="21" s="1"/>
  <c r="K36" i="21"/>
  <c r="J36" i="21"/>
  <c r="B36" i="21"/>
  <c r="C36" i="21" s="1"/>
  <c r="D36" i="21" s="1"/>
  <c r="K35" i="21"/>
  <c r="M35" i="21" s="1"/>
  <c r="O35" i="21" s="1"/>
  <c r="J35" i="21"/>
  <c r="L35" i="21" s="1"/>
  <c r="N35" i="21" s="1"/>
  <c r="C35" i="21"/>
  <c r="B35" i="21"/>
  <c r="L34" i="21"/>
  <c r="N34" i="21" s="1"/>
  <c r="K34" i="21"/>
  <c r="M34" i="21" s="1"/>
  <c r="O34" i="21" s="1"/>
  <c r="J34" i="21"/>
  <c r="C34" i="21"/>
  <c r="B34" i="21"/>
  <c r="K33" i="21"/>
  <c r="M33" i="21" s="1"/>
  <c r="O33" i="21" s="1"/>
  <c r="J33" i="21"/>
  <c r="B33" i="21"/>
  <c r="C33" i="21" s="1"/>
  <c r="D33" i="21" s="1"/>
  <c r="N32" i="21"/>
  <c r="L32" i="21"/>
  <c r="K32" i="21"/>
  <c r="M32" i="21" s="1"/>
  <c r="O32" i="21" s="1"/>
  <c r="J32" i="21"/>
  <c r="C32" i="21"/>
  <c r="B32" i="21"/>
  <c r="K31" i="21"/>
  <c r="J31" i="21"/>
  <c r="L31" i="21" s="1"/>
  <c r="N31" i="21" s="1"/>
  <c r="B31" i="21"/>
  <c r="C31" i="21" s="1"/>
  <c r="L30" i="21"/>
  <c r="N30" i="21" s="1"/>
  <c r="K30" i="21"/>
  <c r="J30" i="21"/>
  <c r="C30" i="21"/>
  <c r="B30" i="21"/>
  <c r="N29" i="21"/>
  <c r="M29" i="21"/>
  <c r="O29" i="21" s="1"/>
  <c r="K29" i="21"/>
  <c r="J29" i="21"/>
  <c r="L29" i="21" s="1"/>
  <c r="B29" i="21"/>
  <c r="C29" i="21" s="1"/>
  <c r="K28" i="21"/>
  <c r="J28" i="21"/>
  <c r="B28" i="21"/>
  <c r="C28" i="21" s="1"/>
  <c r="K27" i="21"/>
  <c r="M27" i="21" s="1"/>
  <c r="O27" i="21" s="1"/>
  <c r="J27" i="21"/>
  <c r="L27" i="21" s="1"/>
  <c r="N27" i="21" s="1"/>
  <c r="C27" i="21"/>
  <c r="B27" i="21"/>
  <c r="L26" i="21"/>
  <c r="N26" i="21" s="1"/>
  <c r="K26" i="21"/>
  <c r="M26" i="21" s="1"/>
  <c r="O26" i="21" s="1"/>
  <c r="J26" i="21"/>
  <c r="C26" i="21"/>
  <c r="B26" i="21"/>
  <c r="K25" i="21"/>
  <c r="M25" i="21" s="1"/>
  <c r="O25" i="21" s="1"/>
  <c r="J25" i="21"/>
  <c r="B25" i="21"/>
  <c r="C25" i="21" s="1"/>
  <c r="N24" i="21"/>
  <c r="L24" i="21"/>
  <c r="K24" i="21"/>
  <c r="M24" i="21" s="1"/>
  <c r="O24" i="21" s="1"/>
  <c r="J24" i="21"/>
  <c r="C24" i="21"/>
  <c r="B24" i="21"/>
  <c r="K23" i="21"/>
  <c r="J23" i="21"/>
  <c r="L23" i="21" s="1"/>
  <c r="N23" i="21" s="1"/>
  <c r="B23" i="21"/>
  <c r="C23" i="21" s="1"/>
  <c r="L22" i="21"/>
  <c r="N22" i="21" s="1"/>
  <c r="K22" i="21"/>
  <c r="J22" i="21"/>
  <c r="C22" i="21"/>
  <c r="B22" i="21"/>
  <c r="N21" i="21"/>
  <c r="M21" i="21"/>
  <c r="O21" i="21" s="1"/>
  <c r="K21" i="21"/>
  <c r="J21" i="21"/>
  <c r="L21" i="21" s="1"/>
  <c r="B21" i="21"/>
  <c r="C21" i="21" s="1"/>
  <c r="K20" i="21"/>
  <c r="J20" i="21"/>
  <c r="B20" i="21"/>
  <c r="C20" i="21" s="1"/>
  <c r="K19" i="21"/>
  <c r="M19" i="21" s="1"/>
  <c r="O19" i="21" s="1"/>
  <c r="J19" i="21"/>
  <c r="C19" i="21"/>
  <c r="B19" i="21"/>
  <c r="M18" i="21"/>
  <c r="O18" i="21" s="1"/>
  <c r="L18" i="21"/>
  <c r="N18" i="21" s="1"/>
  <c r="K18" i="21"/>
  <c r="J18" i="21"/>
  <c r="B18" i="21"/>
  <c r="C18" i="21" s="1"/>
  <c r="K17" i="21"/>
  <c r="J17" i="21"/>
  <c r="L17" i="21" s="1"/>
  <c r="N17" i="21" s="1"/>
  <c r="B17" i="21"/>
  <c r="C17" i="21" s="1"/>
  <c r="K16" i="21"/>
  <c r="J16" i="21"/>
  <c r="L16" i="21" s="1"/>
  <c r="N16" i="21" s="1"/>
  <c r="B16" i="21"/>
  <c r="C16" i="21" s="1"/>
  <c r="K15" i="21"/>
  <c r="J15" i="21"/>
  <c r="L15" i="21" s="1"/>
  <c r="N15" i="21" s="1"/>
  <c r="C15" i="21"/>
  <c r="B15" i="21"/>
  <c r="M14" i="21"/>
  <c r="O14" i="21" s="1"/>
  <c r="L14" i="21"/>
  <c r="N14" i="21" s="1"/>
  <c r="K14" i="21"/>
  <c r="J14" i="21"/>
  <c r="B14" i="21"/>
  <c r="C14" i="21" s="1"/>
  <c r="K13" i="21"/>
  <c r="J13" i="21"/>
  <c r="L13" i="21" s="1"/>
  <c r="N13" i="21" s="1"/>
  <c r="B13" i="21"/>
  <c r="C13" i="21" s="1"/>
  <c r="K12" i="21"/>
  <c r="J12" i="21"/>
  <c r="L12" i="21" s="1"/>
  <c r="N12" i="21" s="1"/>
  <c r="B12" i="21"/>
  <c r="C12" i="21" s="1"/>
  <c r="K11" i="21"/>
  <c r="J11" i="21"/>
  <c r="L11" i="21" s="1"/>
  <c r="N11" i="21" s="1"/>
  <c r="C11" i="21"/>
  <c r="B11" i="21"/>
  <c r="M10" i="21"/>
  <c r="O10" i="21" s="1"/>
  <c r="L10" i="21"/>
  <c r="N10" i="21" s="1"/>
  <c r="K10" i="21"/>
  <c r="J10" i="21"/>
  <c r="B10" i="21"/>
  <c r="C10" i="21" s="1"/>
  <c r="K9" i="21"/>
  <c r="J9" i="21"/>
  <c r="L9" i="21" s="1"/>
  <c r="N9" i="21" s="1"/>
  <c r="B9" i="21"/>
  <c r="C9" i="21" s="1"/>
  <c r="M8" i="21"/>
  <c r="O8" i="21" s="1"/>
  <c r="K8" i="21"/>
  <c r="J8" i="21"/>
  <c r="L8" i="21" s="1"/>
  <c r="N8" i="21" s="1"/>
  <c r="B8" i="21"/>
  <c r="C8" i="21" s="1"/>
  <c r="K7" i="21"/>
  <c r="J7" i="21"/>
  <c r="L7" i="21" s="1"/>
  <c r="N7" i="21" s="1"/>
  <c r="C7" i="21"/>
  <c r="B7" i="21"/>
  <c r="M6" i="21"/>
  <c r="O6" i="21" s="1"/>
  <c r="L6" i="21"/>
  <c r="N6" i="21" s="1"/>
  <c r="K6" i="21"/>
  <c r="J6" i="21"/>
  <c r="B6" i="21"/>
  <c r="C6" i="21" s="1"/>
  <c r="K5" i="21"/>
  <c r="J5" i="21"/>
  <c r="L5" i="21" s="1"/>
  <c r="N5" i="21" s="1"/>
  <c r="B5" i="21"/>
  <c r="C5" i="21" s="1"/>
  <c r="M4" i="21"/>
  <c r="O4" i="21" s="1"/>
  <c r="K4" i="21"/>
  <c r="J4" i="21"/>
  <c r="L88" i="21" s="1"/>
  <c r="N88" i="21" s="1"/>
  <c r="B4" i="21"/>
  <c r="C4" i="21" s="1"/>
  <c r="K144" i="20"/>
  <c r="J144" i="20"/>
  <c r="B144" i="20"/>
  <c r="C144" i="20" s="1"/>
  <c r="K143" i="20"/>
  <c r="J143" i="20"/>
  <c r="B143" i="20"/>
  <c r="C143" i="20" s="1"/>
  <c r="D143" i="20" s="1"/>
  <c r="K142" i="20"/>
  <c r="J142" i="20"/>
  <c r="B142" i="20"/>
  <c r="C142" i="20" s="1"/>
  <c r="K141" i="20"/>
  <c r="J141" i="20"/>
  <c r="B141" i="20"/>
  <c r="C141" i="20" s="1"/>
  <c r="K140" i="20"/>
  <c r="J140" i="20"/>
  <c r="B140" i="20"/>
  <c r="C140" i="20" s="1"/>
  <c r="D140" i="20" s="1"/>
  <c r="K139" i="20"/>
  <c r="J139" i="20"/>
  <c r="B139" i="20"/>
  <c r="C139" i="20" s="1"/>
  <c r="K138" i="20"/>
  <c r="J138" i="20"/>
  <c r="B138" i="20"/>
  <c r="C138" i="20" s="1"/>
  <c r="K137" i="20"/>
  <c r="J137" i="20"/>
  <c r="B137" i="20"/>
  <c r="C137" i="20" s="1"/>
  <c r="D137" i="20" s="1"/>
  <c r="K136" i="20"/>
  <c r="J136" i="20"/>
  <c r="B136" i="20"/>
  <c r="C136" i="20" s="1"/>
  <c r="K135" i="20"/>
  <c r="J135" i="20"/>
  <c r="B135" i="20"/>
  <c r="C135" i="20" s="1"/>
  <c r="K134" i="20"/>
  <c r="J134" i="20"/>
  <c r="B134" i="20"/>
  <c r="C134" i="20" s="1"/>
  <c r="D134" i="20" s="1"/>
  <c r="K133" i="20"/>
  <c r="J133" i="20"/>
  <c r="B133" i="20"/>
  <c r="C133" i="20" s="1"/>
  <c r="K132" i="20"/>
  <c r="J132" i="20"/>
  <c r="B132" i="20"/>
  <c r="C132" i="20" s="1"/>
  <c r="K131" i="20"/>
  <c r="J131" i="20"/>
  <c r="B131" i="20"/>
  <c r="C131" i="20" s="1"/>
  <c r="D131" i="20" s="1"/>
  <c r="K130" i="20"/>
  <c r="J130" i="20"/>
  <c r="B130" i="20"/>
  <c r="C130" i="20" s="1"/>
  <c r="K129" i="20"/>
  <c r="J129" i="20"/>
  <c r="B129" i="20"/>
  <c r="C129" i="20" s="1"/>
  <c r="K128" i="20"/>
  <c r="J128" i="20"/>
  <c r="B128" i="20"/>
  <c r="C128" i="20" s="1"/>
  <c r="D128" i="20" s="1"/>
  <c r="K127" i="20"/>
  <c r="J127" i="20"/>
  <c r="B127" i="20"/>
  <c r="C127" i="20" s="1"/>
  <c r="K126" i="20"/>
  <c r="J126" i="20"/>
  <c r="B126" i="20"/>
  <c r="C126" i="20" s="1"/>
  <c r="K125" i="20"/>
  <c r="J125" i="20"/>
  <c r="B125" i="20"/>
  <c r="C125" i="20" s="1"/>
  <c r="D125" i="20" s="1"/>
  <c r="K124" i="20"/>
  <c r="J124" i="20"/>
  <c r="B124" i="20"/>
  <c r="C124" i="20" s="1"/>
  <c r="K123" i="20"/>
  <c r="J123" i="20"/>
  <c r="C123" i="20"/>
  <c r="B123" i="20"/>
  <c r="K122" i="20"/>
  <c r="J122" i="20"/>
  <c r="B122" i="20"/>
  <c r="C122" i="20" s="1"/>
  <c r="K121" i="20"/>
  <c r="J121" i="20"/>
  <c r="B121" i="20"/>
  <c r="C121" i="20" s="1"/>
  <c r="K120" i="20"/>
  <c r="J120" i="20"/>
  <c r="B120" i="20"/>
  <c r="C120" i="20" s="1"/>
  <c r="M119" i="20"/>
  <c r="O119" i="20" s="1"/>
  <c r="K119" i="20"/>
  <c r="J119" i="20"/>
  <c r="B119" i="20"/>
  <c r="C119" i="20" s="1"/>
  <c r="D119" i="20" s="1"/>
  <c r="K118" i="20"/>
  <c r="J118" i="20"/>
  <c r="B118" i="20"/>
  <c r="C118" i="20" s="1"/>
  <c r="K117" i="20"/>
  <c r="J117" i="20"/>
  <c r="B117" i="20"/>
  <c r="C117" i="20" s="1"/>
  <c r="D117" i="20" s="1"/>
  <c r="K116" i="20"/>
  <c r="M116" i="20" s="1"/>
  <c r="O116" i="20" s="1"/>
  <c r="J116" i="20"/>
  <c r="B116" i="20"/>
  <c r="C116" i="20" s="1"/>
  <c r="D116" i="20" s="1"/>
  <c r="K115" i="20"/>
  <c r="J115" i="20"/>
  <c r="C115" i="20"/>
  <c r="D115" i="20" s="1"/>
  <c r="B115" i="20"/>
  <c r="K114" i="20"/>
  <c r="M114" i="20" s="1"/>
  <c r="O114" i="20" s="1"/>
  <c r="J114" i="20"/>
  <c r="B114" i="20"/>
  <c r="C114" i="20" s="1"/>
  <c r="D114" i="20" s="1"/>
  <c r="K113" i="20"/>
  <c r="M113" i="20" s="1"/>
  <c r="O113" i="20" s="1"/>
  <c r="J113" i="20"/>
  <c r="C113" i="20"/>
  <c r="D113" i="20" s="1"/>
  <c r="B113" i="20"/>
  <c r="K112" i="20"/>
  <c r="M112" i="20" s="1"/>
  <c r="O112" i="20" s="1"/>
  <c r="J112" i="20"/>
  <c r="B112" i="20"/>
  <c r="C112" i="20" s="1"/>
  <c r="D112" i="20" s="1"/>
  <c r="K111" i="20"/>
  <c r="M111" i="20" s="1"/>
  <c r="O111" i="20" s="1"/>
  <c r="J111" i="20"/>
  <c r="C111" i="20"/>
  <c r="D111" i="20" s="1"/>
  <c r="B111" i="20"/>
  <c r="K110" i="20"/>
  <c r="M110" i="20" s="1"/>
  <c r="O110" i="20" s="1"/>
  <c r="J110" i="20"/>
  <c r="B110" i="20"/>
  <c r="C110" i="20" s="1"/>
  <c r="D110" i="20" s="1"/>
  <c r="K109" i="20"/>
  <c r="M109" i="20" s="1"/>
  <c r="O109" i="20" s="1"/>
  <c r="J109" i="20"/>
  <c r="C109" i="20"/>
  <c r="D109" i="20" s="1"/>
  <c r="B109" i="20"/>
  <c r="K108" i="20"/>
  <c r="M108" i="20" s="1"/>
  <c r="O108" i="20" s="1"/>
  <c r="J108" i="20"/>
  <c r="B108" i="20"/>
  <c r="C108" i="20" s="1"/>
  <c r="D108" i="20" s="1"/>
  <c r="K107" i="20"/>
  <c r="M107" i="20" s="1"/>
  <c r="O107" i="20" s="1"/>
  <c r="J107" i="20"/>
  <c r="C107" i="20"/>
  <c r="D107" i="20" s="1"/>
  <c r="B107" i="20"/>
  <c r="K106" i="20"/>
  <c r="M106" i="20" s="1"/>
  <c r="O106" i="20" s="1"/>
  <c r="J106" i="20"/>
  <c r="B106" i="20"/>
  <c r="C106" i="20" s="1"/>
  <c r="D106" i="20" s="1"/>
  <c r="K105" i="20"/>
  <c r="M105" i="20" s="1"/>
  <c r="O105" i="20" s="1"/>
  <c r="J105" i="20"/>
  <c r="C105" i="20"/>
  <c r="D105" i="20" s="1"/>
  <c r="B105" i="20"/>
  <c r="K104" i="20"/>
  <c r="M104" i="20" s="1"/>
  <c r="O104" i="20" s="1"/>
  <c r="J104" i="20"/>
  <c r="B104" i="20"/>
  <c r="C104" i="20" s="1"/>
  <c r="D104" i="20" s="1"/>
  <c r="K103" i="20"/>
  <c r="M103" i="20" s="1"/>
  <c r="O103" i="20" s="1"/>
  <c r="J103" i="20"/>
  <c r="C103" i="20"/>
  <c r="D103" i="20" s="1"/>
  <c r="B103" i="20"/>
  <c r="K102" i="20"/>
  <c r="M102" i="20" s="1"/>
  <c r="O102" i="20" s="1"/>
  <c r="J102" i="20"/>
  <c r="B102" i="20"/>
  <c r="C102" i="20" s="1"/>
  <c r="D102" i="20" s="1"/>
  <c r="K101" i="20"/>
  <c r="M101" i="20" s="1"/>
  <c r="O101" i="20" s="1"/>
  <c r="J101" i="20"/>
  <c r="C101" i="20"/>
  <c r="D101" i="20" s="1"/>
  <c r="B101" i="20"/>
  <c r="K100" i="20"/>
  <c r="M100" i="20" s="1"/>
  <c r="O100" i="20" s="1"/>
  <c r="J100" i="20"/>
  <c r="B100" i="20"/>
  <c r="C100" i="20" s="1"/>
  <c r="D100" i="20" s="1"/>
  <c r="K99" i="20"/>
  <c r="M99" i="20" s="1"/>
  <c r="O99" i="20" s="1"/>
  <c r="J99" i="20"/>
  <c r="C99" i="20"/>
  <c r="D99" i="20" s="1"/>
  <c r="B99" i="20"/>
  <c r="K98" i="20"/>
  <c r="M98" i="20" s="1"/>
  <c r="O98" i="20" s="1"/>
  <c r="J98" i="20"/>
  <c r="B98" i="20"/>
  <c r="C98" i="20" s="1"/>
  <c r="D98" i="20" s="1"/>
  <c r="K97" i="20"/>
  <c r="M97" i="20" s="1"/>
  <c r="O97" i="20" s="1"/>
  <c r="J97" i="20"/>
  <c r="C97" i="20"/>
  <c r="D97" i="20" s="1"/>
  <c r="B97" i="20"/>
  <c r="K96" i="20"/>
  <c r="M96" i="20" s="1"/>
  <c r="O96" i="20" s="1"/>
  <c r="J96" i="20"/>
  <c r="B96" i="20"/>
  <c r="C96" i="20" s="1"/>
  <c r="D96" i="20" s="1"/>
  <c r="K95" i="20"/>
  <c r="M95" i="20" s="1"/>
  <c r="O95" i="20" s="1"/>
  <c r="J95" i="20"/>
  <c r="B95" i="20"/>
  <c r="C95" i="20" s="1"/>
  <c r="D95" i="20" s="1"/>
  <c r="K94" i="20"/>
  <c r="J94" i="20"/>
  <c r="L94" i="20" s="1"/>
  <c r="N94" i="20" s="1"/>
  <c r="C94" i="20"/>
  <c r="B94" i="20"/>
  <c r="M93" i="20"/>
  <c r="O93" i="20" s="1"/>
  <c r="K93" i="20"/>
  <c r="J93" i="20"/>
  <c r="C93" i="20"/>
  <c r="D93" i="20" s="1"/>
  <c r="B93" i="20"/>
  <c r="K92" i="20"/>
  <c r="J92" i="20"/>
  <c r="B92" i="20"/>
  <c r="C92" i="20" s="1"/>
  <c r="D92" i="20" s="1"/>
  <c r="K91" i="20"/>
  <c r="M91" i="20" s="1"/>
  <c r="O91" i="20" s="1"/>
  <c r="J91" i="20"/>
  <c r="C91" i="20"/>
  <c r="D91" i="20" s="1"/>
  <c r="B91" i="20"/>
  <c r="K90" i="20"/>
  <c r="M90" i="20" s="1"/>
  <c r="O90" i="20" s="1"/>
  <c r="J90" i="20"/>
  <c r="C90" i="20"/>
  <c r="B90" i="20"/>
  <c r="K89" i="20"/>
  <c r="M89" i="20" s="1"/>
  <c r="O89" i="20" s="1"/>
  <c r="J89" i="20"/>
  <c r="B89" i="20"/>
  <c r="C89" i="20" s="1"/>
  <c r="D89" i="20" s="1"/>
  <c r="K88" i="20"/>
  <c r="J88" i="20"/>
  <c r="L88" i="20" s="1"/>
  <c r="N88" i="20" s="1"/>
  <c r="C88" i="20"/>
  <c r="B88" i="20"/>
  <c r="K87" i="20"/>
  <c r="M87" i="20" s="1"/>
  <c r="O87" i="20" s="1"/>
  <c r="J87" i="20"/>
  <c r="B87" i="20"/>
  <c r="C87" i="20" s="1"/>
  <c r="D87" i="20" s="1"/>
  <c r="K86" i="20"/>
  <c r="J86" i="20"/>
  <c r="L86" i="20" s="1"/>
  <c r="N86" i="20" s="1"/>
  <c r="C86" i="20"/>
  <c r="B86" i="20"/>
  <c r="M85" i="20"/>
  <c r="O85" i="20" s="1"/>
  <c r="K85" i="20"/>
  <c r="J85" i="20"/>
  <c r="C85" i="20"/>
  <c r="D85" i="20" s="1"/>
  <c r="B85" i="20"/>
  <c r="M84" i="20"/>
  <c r="O84" i="20" s="1"/>
  <c r="K84" i="20"/>
  <c r="J84" i="20"/>
  <c r="B84" i="20"/>
  <c r="C84" i="20" s="1"/>
  <c r="D84" i="20" s="1"/>
  <c r="K83" i="20"/>
  <c r="M83" i="20" s="1"/>
  <c r="O83" i="20" s="1"/>
  <c r="J83" i="20"/>
  <c r="C83" i="20"/>
  <c r="D83" i="20" s="1"/>
  <c r="B83" i="20"/>
  <c r="K82" i="20"/>
  <c r="M82" i="20" s="1"/>
  <c r="O82" i="20" s="1"/>
  <c r="J82" i="20"/>
  <c r="C82" i="20"/>
  <c r="B82" i="20"/>
  <c r="K81" i="20"/>
  <c r="M81" i="20" s="1"/>
  <c r="O81" i="20" s="1"/>
  <c r="J81" i="20"/>
  <c r="B81" i="20"/>
  <c r="C81" i="20" s="1"/>
  <c r="D81" i="20" s="1"/>
  <c r="K80" i="20"/>
  <c r="J80" i="20"/>
  <c r="L80" i="20" s="1"/>
  <c r="N80" i="20" s="1"/>
  <c r="C80" i="20"/>
  <c r="B80" i="20"/>
  <c r="K79" i="20"/>
  <c r="M79" i="20" s="1"/>
  <c r="O79" i="20" s="1"/>
  <c r="J79" i="20"/>
  <c r="B79" i="20"/>
  <c r="C79" i="20" s="1"/>
  <c r="D79" i="20" s="1"/>
  <c r="K78" i="20"/>
  <c r="J78" i="20"/>
  <c r="L78" i="20" s="1"/>
  <c r="N78" i="20" s="1"/>
  <c r="C78" i="20"/>
  <c r="D78" i="20" s="1"/>
  <c r="B78" i="20"/>
  <c r="M77" i="20"/>
  <c r="O77" i="20" s="1"/>
  <c r="K77" i="20"/>
  <c r="J77" i="20"/>
  <c r="C77" i="20"/>
  <c r="D77" i="20" s="1"/>
  <c r="B77" i="20"/>
  <c r="M76" i="20"/>
  <c r="O76" i="20" s="1"/>
  <c r="K76" i="20"/>
  <c r="J76" i="20"/>
  <c r="B76" i="20"/>
  <c r="C76" i="20" s="1"/>
  <c r="D76" i="20" s="1"/>
  <c r="K75" i="20"/>
  <c r="M75" i="20" s="1"/>
  <c r="O75" i="20" s="1"/>
  <c r="J75" i="20"/>
  <c r="C75" i="20"/>
  <c r="D75" i="20" s="1"/>
  <c r="B75" i="20"/>
  <c r="K74" i="20"/>
  <c r="M74" i="20" s="1"/>
  <c r="O74" i="20" s="1"/>
  <c r="J74" i="20"/>
  <c r="C74" i="20"/>
  <c r="B74" i="20"/>
  <c r="K73" i="20"/>
  <c r="M73" i="20" s="1"/>
  <c r="O73" i="20" s="1"/>
  <c r="J73" i="20"/>
  <c r="B73" i="20"/>
  <c r="C73" i="20" s="1"/>
  <c r="D73" i="20" s="1"/>
  <c r="K72" i="20"/>
  <c r="M72" i="20" s="1"/>
  <c r="O72" i="20" s="1"/>
  <c r="J72" i="20"/>
  <c r="L72" i="20" s="1"/>
  <c r="N72" i="20" s="1"/>
  <c r="C72" i="20"/>
  <c r="B72" i="20"/>
  <c r="K71" i="20"/>
  <c r="M71" i="20" s="1"/>
  <c r="O71" i="20" s="1"/>
  <c r="J71" i="20"/>
  <c r="B71" i="20"/>
  <c r="C71" i="20" s="1"/>
  <c r="D71" i="20" s="1"/>
  <c r="K70" i="20"/>
  <c r="J70" i="20"/>
  <c r="L70" i="20" s="1"/>
  <c r="N70" i="20" s="1"/>
  <c r="C70" i="20"/>
  <c r="D70" i="20" s="1"/>
  <c r="B70" i="20"/>
  <c r="M69" i="20"/>
  <c r="O69" i="20" s="1"/>
  <c r="K69" i="20"/>
  <c r="J69" i="20"/>
  <c r="C69" i="20"/>
  <c r="D69" i="20" s="1"/>
  <c r="B69" i="20"/>
  <c r="M68" i="20"/>
  <c r="O68" i="20" s="1"/>
  <c r="K68" i="20"/>
  <c r="J68" i="20"/>
  <c r="B68" i="20"/>
  <c r="C68" i="20" s="1"/>
  <c r="D68" i="20" s="1"/>
  <c r="K67" i="20"/>
  <c r="M67" i="20" s="1"/>
  <c r="O67" i="20" s="1"/>
  <c r="J67" i="20"/>
  <c r="C67" i="20"/>
  <c r="D67" i="20" s="1"/>
  <c r="B67" i="20"/>
  <c r="K66" i="20"/>
  <c r="M66" i="20" s="1"/>
  <c r="O66" i="20" s="1"/>
  <c r="J66" i="20"/>
  <c r="C66" i="20"/>
  <c r="B66" i="20"/>
  <c r="K65" i="20"/>
  <c r="M65" i="20" s="1"/>
  <c r="O65" i="20" s="1"/>
  <c r="J65" i="20"/>
  <c r="B65" i="20"/>
  <c r="C65" i="20" s="1"/>
  <c r="D65" i="20" s="1"/>
  <c r="K64" i="20"/>
  <c r="M64" i="20" s="1"/>
  <c r="O64" i="20" s="1"/>
  <c r="J64" i="20"/>
  <c r="L64" i="20" s="1"/>
  <c r="N64" i="20" s="1"/>
  <c r="C64" i="20"/>
  <c r="B64" i="20"/>
  <c r="K63" i="20"/>
  <c r="M63" i="20" s="1"/>
  <c r="O63" i="20" s="1"/>
  <c r="J63" i="20"/>
  <c r="B63" i="20"/>
  <c r="C63" i="20" s="1"/>
  <c r="D63" i="20" s="1"/>
  <c r="K62" i="20"/>
  <c r="J62" i="20"/>
  <c r="L62" i="20" s="1"/>
  <c r="N62" i="20" s="1"/>
  <c r="C62" i="20"/>
  <c r="D62" i="20" s="1"/>
  <c r="B62" i="20"/>
  <c r="M61" i="20"/>
  <c r="O61" i="20" s="1"/>
  <c r="K61" i="20"/>
  <c r="J61" i="20"/>
  <c r="C61" i="20"/>
  <c r="D61" i="20" s="1"/>
  <c r="B61" i="20"/>
  <c r="M60" i="20"/>
  <c r="O60" i="20" s="1"/>
  <c r="K60" i="20"/>
  <c r="J60" i="20"/>
  <c r="B60" i="20"/>
  <c r="C60" i="20" s="1"/>
  <c r="D60" i="20" s="1"/>
  <c r="K59" i="20"/>
  <c r="M59" i="20" s="1"/>
  <c r="O59" i="20" s="1"/>
  <c r="J59" i="20"/>
  <c r="C59" i="20"/>
  <c r="D59" i="20" s="1"/>
  <c r="B59" i="20"/>
  <c r="K58" i="20"/>
  <c r="M58" i="20" s="1"/>
  <c r="O58" i="20" s="1"/>
  <c r="J58" i="20"/>
  <c r="C58" i="20"/>
  <c r="B58" i="20"/>
  <c r="K57" i="20"/>
  <c r="M57" i="20" s="1"/>
  <c r="O57" i="20" s="1"/>
  <c r="J57" i="20"/>
  <c r="B57" i="20"/>
  <c r="C57" i="20" s="1"/>
  <c r="D57" i="20" s="1"/>
  <c r="K56" i="20"/>
  <c r="M56" i="20" s="1"/>
  <c r="O56" i="20" s="1"/>
  <c r="J56" i="20"/>
  <c r="L56" i="20" s="1"/>
  <c r="N56" i="20" s="1"/>
  <c r="C56" i="20"/>
  <c r="B56" i="20"/>
  <c r="K55" i="20"/>
  <c r="M55" i="20" s="1"/>
  <c r="O55" i="20" s="1"/>
  <c r="J55" i="20"/>
  <c r="B55" i="20"/>
  <c r="C55" i="20" s="1"/>
  <c r="D55" i="20" s="1"/>
  <c r="K54" i="20"/>
  <c r="J54" i="20"/>
  <c r="L54" i="20" s="1"/>
  <c r="N54" i="20" s="1"/>
  <c r="C54" i="20"/>
  <c r="D54" i="20" s="1"/>
  <c r="B54" i="20"/>
  <c r="M53" i="20"/>
  <c r="O53" i="20" s="1"/>
  <c r="K53" i="20"/>
  <c r="J53" i="20"/>
  <c r="L53" i="20" s="1"/>
  <c r="N53" i="20" s="1"/>
  <c r="C53" i="20"/>
  <c r="B53" i="20"/>
  <c r="K52" i="20"/>
  <c r="M52" i="20" s="1"/>
  <c r="O52" i="20" s="1"/>
  <c r="J52" i="20"/>
  <c r="L52" i="20" s="1"/>
  <c r="N52" i="20" s="1"/>
  <c r="C52" i="20"/>
  <c r="D52" i="20" s="1"/>
  <c r="B52" i="20"/>
  <c r="K51" i="20"/>
  <c r="M51" i="20" s="1"/>
  <c r="O51" i="20" s="1"/>
  <c r="J51" i="20"/>
  <c r="B51" i="20"/>
  <c r="C51" i="20" s="1"/>
  <c r="D51" i="20" s="1"/>
  <c r="K50" i="20"/>
  <c r="M50" i="20" s="1"/>
  <c r="O50" i="20" s="1"/>
  <c r="J50" i="20"/>
  <c r="D50" i="20"/>
  <c r="C50" i="20"/>
  <c r="B50" i="20"/>
  <c r="M49" i="20"/>
  <c r="O49" i="20" s="1"/>
  <c r="K49" i="20"/>
  <c r="J49" i="20"/>
  <c r="L49" i="20" s="1"/>
  <c r="N49" i="20" s="1"/>
  <c r="C49" i="20"/>
  <c r="B49" i="20"/>
  <c r="K48" i="20"/>
  <c r="M48" i="20" s="1"/>
  <c r="O48" i="20" s="1"/>
  <c r="J48" i="20"/>
  <c r="L48" i="20" s="1"/>
  <c r="N48" i="20" s="1"/>
  <c r="C48" i="20"/>
  <c r="D48" i="20" s="1"/>
  <c r="B48" i="20"/>
  <c r="K47" i="20"/>
  <c r="M47" i="20" s="1"/>
  <c r="O47" i="20" s="1"/>
  <c r="J47" i="20"/>
  <c r="B47" i="20"/>
  <c r="C47" i="20" s="1"/>
  <c r="D47" i="20" s="1"/>
  <c r="K46" i="20"/>
  <c r="M46" i="20" s="1"/>
  <c r="O46" i="20" s="1"/>
  <c r="J46" i="20"/>
  <c r="D46" i="20"/>
  <c r="C46" i="20"/>
  <c r="B46" i="20"/>
  <c r="M45" i="20"/>
  <c r="O45" i="20" s="1"/>
  <c r="K45" i="20"/>
  <c r="J45" i="20"/>
  <c r="L45" i="20" s="1"/>
  <c r="N45" i="20" s="1"/>
  <c r="C45" i="20"/>
  <c r="D45" i="20" s="1"/>
  <c r="B45" i="20"/>
  <c r="K44" i="20"/>
  <c r="M44" i="20" s="1"/>
  <c r="O44" i="20" s="1"/>
  <c r="J44" i="20"/>
  <c r="L44" i="20" s="1"/>
  <c r="N44" i="20" s="1"/>
  <c r="C44" i="20"/>
  <c r="D44" i="20" s="1"/>
  <c r="B44" i="20"/>
  <c r="K43" i="20"/>
  <c r="M43" i="20" s="1"/>
  <c r="O43" i="20" s="1"/>
  <c r="J43" i="20"/>
  <c r="B43" i="20"/>
  <c r="C43" i="20" s="1"/>
  <c r="D43" i="20" s="1"/>
  <c r="K42" i="20"/>
  <c r="M42" i="20" s="1"/>
  <c r="O42" i="20" s="1"/>
  <c r="J42" i="20"/>
  <c r="D42" i="20"/>
  <c r="C42" i="20"/>
  <c r="B42" i="20"/>
  <c r="M41" i="20"/>
  <c r="O41" i="20" s="1"/>
  <c r="K41" i="20"/>
  <c r="J41" i="20"/>
  <c r="L41" i="20" s="1"/>
  <c r="N41" i="20" s="1"/>
  <c r="C41" i="20"/>
  <c r="D41" i="20" s="1"/>
  <c r="B41" i="20"/>
  <c r="K40" i="20"/>
  <c r="M40" i="20" s="1"/>
  <c r="O40" i="20" s="1"/>
  <c r="J40" i="20"/>
  <c r="L40" i="20" s="1"/>
  <c r="N40" i="20" s="1"/>
  <c r="C40" i="20"/>
  <c r="D40" i="20" s="1"/>
  <c r="B40" i="20"/>
  <c r="K39" i="20"/>
  <c r="M39" i="20" s="1"/>
  <c r="O39" i="20" s="1"/>
  <c r="J39" i="20"/>
  <c r="B39" i="20"/>
  <c r="C39" i="20" s="1"/>
  <c r="D39" i="20" s="1"/>
  <c r="K38" i="20"/>
  <c r="M38" i="20" s="1"/>
  <c r="O38" i="20" s="1"/>
  <c r="J38" i="20"/>
  <c r="D38" i="20"/>
  <c r="C38" i="20"/>
  <c r="B38" i="20"/>
  <c r="M37" i="20"/>
  <c r="O37" i="20" s="1"/>
  <c r="K37" i="20"/>
  <c r="J37" i="20"/>
  <c r="L37" i="20" s="1"/>
  <c r="N37" i="20" s="1"/>
  <c r="C37" i="20"/>
  <c r="D37" i="20" s="1"/>
  <c r="B37" i="20"/>
  <c r="K36" i="20"/>
  <c r="M36" i="20" s="1"/>
  <c r="O36" i="20" s="1"/>
  <c r="J36" i="20"/>
  <c r="L36" i="20" s="1"/>
  <c r="N36" i="20" s="1"/>
  <c r="C36" i="20"/>
  <c r="D36" i="20" s="1"/>
  <c r="B36" i="20"/>
  <c r="K35" i="20"/>
  <c r="M35" i="20" s="1"/>
  <c r="O35" i="20" s="1"/>
  <c r="J35" i="20"/>
  <c r="B35" i="20"/>
  <c r="C35" i="20" s="1"/>
  <c r="D35" i="20" s="1"/>
  <c r="K34" i="20"/>
  <c r="M34" i="20" s="1"/>
  <c r="O34" i="20" s="1"/>
  <c r="J34" i="20"/>
  <c r="D34" i="20"/>
  <c r="C34" i="20"/>
  <c r="B34" i="20"/>
  <c r="M33" i="20"/>
  <c r="O33" i="20" s="1"/>
  <c r="K33" i="20"/>
  <c r="J33" i="20"/>
  <c r="L33" i="20" s="1"/>
  <c r="N33" i="20" s="1"/>
  <c r="C33" i="20"/>
  <c r="D33" i="20" s="1"/>
  <c r="B33" i="20"/>
  <c r="K32" i="20"/>
  <c r="M32" i="20" s="1"/>
  <c r="O32" i="20" s="1"/>
  <c r="J32" i="20"/>
  <c r="L32" i="20" s="1"/>
  <c r="N32" i="20" s="1"/>
  <c r="C32" i="20"/>
  <c r="D32" i="20" s="1"/>
  <c r="B32" i="20"/>
  <c r="K31" i="20"/>
  <c r="M31" i="20" s="1"/>
  <c r="O31" i="20" s="1"/>
  <c r="J31" i="20"/>
  <c r="B31" i="20"/>
  <c r="C31" i="20" s="1"/>
  <c r="D31" i="20" s="1"/>
  <c r="K30" i="20"/>
  <c r="M30" i="20" s="1"/>
  <c r="O30" i="20" s="1"/>
  <c r="J30" i="20"/>
  <c r="D30" i="20"/>
  <c r="C30" i="20"/>
  <c r="B30" i="20"/>
  <c r="M29" i="20"/>
  <c r="O29" i="20" s="1"/>
  <c r="K29" i="20"/>
  <c r="J29" i="20"/>
  <c r="L29" i="20" s="1"/>
  <c r="N29" i="20" s="1"/>
  <c r="C29" i="20"/>
  <c r="D29" i="20" s="1"/>
  <c r="B29" i="20"/>
  <c r="K28" i="20"/>
  <c r="M28" i="20" s="1"/>
  <c r="O28" i="20" s="1"/>
  <c r="J28" i="20"/>
  <c r="L28" i="20" s="1"/>
  <c r="N28" i="20" s="1"/>
  <c r="C28" i="20"/>
  <c r="D28" i="20" s="1"/>
  <c r="B28" i="20"/>
  <c r="K27" i="20"/>
  <c r="M27" i="20" s="1"/>
  <c r="O27" i="20" s="1"/>
  <c r="J27" i="20"/>
  <c r="B27" i="20"/>
  <c r="C27" i="20" s="1"/>
  <c r="D27" i="20" s="1"/>
  <c r="K26" i="20"/>
  <c r="M26" i="20" s="1"/>
  <c r="O26" i="20" s="1"/>
  <c r="J26" i="20"/>
  <c r="D26" i="20"/>
  <c r="C26" i="20"/>
  <c r="B26" i="20"/>
  <c r="M25" i="20"/>
  <c r="O25" i="20" s="1"/>
  <c r="K25" i="20"/>
  <c r="J25" i="20"/>
  <c r="L25" i="20" s="1"/>
  <c r="N25" i="20" s="1"/>
  <c r="C25" i="20"/>
  <c r="D25" i="20" s="1"/>
  <c r="B25" i="20"/>
  <c r="K24" i="20"/>
  <c r="M24" i="20" s="1"/>
  <c r="O24" i="20" s="1"/>
  <c r="J24" i="20"/>
  <c r="L24" i="20" s="1"/>
  <c r="N24" i="20" s="1"/>
  <c r="C24" i="20"/>
  <c r="D24" i="20" s="1"/>
  <c r="B24" i="20"/>
  <c r="K23" i="20"/>
  <c r="M23" i="20" s="1"/>
  <c r="O23" i="20" s="1"/>
  <c r="J23" i="20"/>
  <c r="B23" i="20"/>
  <c r="C23" i="20" s="1"/>
  <c r="D23" i="20" s="1"/>
  <c r="K22" i="20"/>
  <c r="M22" i="20" s="1"/>
  <c r="O22" i="20" s="1"/>
  <c r="J22" i="20"/>
  <c r="D22" i="20"/>
  <c r="C22" i="20"/>
  <c r="B22" i="20"/>
  <c r="M21" i="20"/>
  <c r="O21" i="20" s="1"/>
  <c r="K21" i="20"/>
  <c r="J21" i="20"/>
  <c r="L21" i="20" s="1"/>
  <c r="N21" i="20" s="1"/>
  <c r="C21" i="20"/>
  <c r="D21" i="20" s="1"/>
  <c r="B21" i="20"/>
  <c r="K20" i="20"/>
  <c r="M20" i="20" s="1"/>
  <c r="O20" i="20" s="1"/>
  <c r="J20" i="20"/>
  <c r="L20" i="20" s="1"/>
  <c r="N20" i="20" s="1"/>
  <c r="C20" i="20"/>
  <c r="D20" i="20" s="1"/>
  <c r="B20" i="20"/>
  <c r="K19" i="20"/>
  <c r="M19" i="20" s="1"/>
  <c r="O19" i="20" s="1"/>
  <c r="J19" i="20"/>
  <c r="B19" i="20"/>
  <c r="C19" i="20" s="1"/>
  <c r="D19" i="20" s="1"/>
  <c r="K18" i="20"/>
  <c r="M18" i="20" s="1"/>
  <c r="O18" i="20" s="1"/>
  <c r="J18" i="20"/>
  <c r="D18" i="20"/>
  <c r="C18" i="20"/>
  <c r="B18" i="20"/>
  <c r="M17" i="20"/>
  <c r="O17" i="20" s="1"/>
  <c r="K17" i="20"/>
  <c r="J17" i="20"/>
  <c r="L17" i="20" s="1"/>
  <c r="N17" i="20" s="1"/>
  <c r="C17" i="20"/>
  <c r="D17" i="20" s="1"/>
  <c r="B17" i="20"/>
  <c r="K16" i="20"/>
  <c r="M16" i="20" s="1"/>
  <c r="O16" i="20" s="1"/>
  <c r="J16" i="20"/>
  <c r="L16" i="20" s="1"/>
  <c r="N16" i="20" s="1"/>
  <c r="C16" i="20"/>
  <c r="D16" i="20" s="1"/>
  <c r="B16" i="20"/>
  <c r="K15" i="20"/>
  <c r="M15" i="20" s="1"/>
  <c r="O15" i="20" s="1"/>
  <c r="J15" i="20"/>
  <c r="B15" i="20"/>
  <c r="C15" i="20" s="1"/>
  <c r="D15" i="20" s="1"/>
  <c r="K14" i="20"/>
  <c r="M14" i="20" s="1"/>
  <c r="O14" i="20" s="1"/>
  <c r="J14" i="20"/>
  <c r="D14" i="20"/>
  <c r="C14" i="20"/>
  <c r="B14" i="20"/>
  <c r="M13" i="20"/>
  <c r="O13" i="20" s="1"/>
  <c r="K13" i="20"/>
  <c r="J13" i="20"/>
  <c r="L13" i="20" s="1"/>
  <c r="N13" i="20" s="1"/>
  <c r="C13" i="20"/>
  <c r="D13" i="20" s="1"/>
  <c r="B13" i="20"/>
  <c r="K12" i="20"/>
  <c r="M12" i="20" s="1"/>
  <c r="O12" i="20" s="1"/>
  <c r="J12" i="20"/>
  <c r="L12" i="20" s="1"/>
  <c r="N12" i="20" s="1"/>
  <c r="C12" i="20"/>
  <c r="D12" i="20" s="1"/>
  <c r="B12" i="20"/>
  <c r="K11" i="20"/>
  <c r="M11" i="20" s="1"/>
  <c r="O11" i="20" s="1"/>
  <c r="J11" i="20"/>
  <c r="B11" i="20"/>
  <c r="C11" i="20" s="1"/>
  <c r="D11" i="20" s="1"/>
  <c r="K10" i="20"/>
  <c r="M10" i="20" s="1"/>
  <c r="O10" i="20" s="1"/>
  <c r="J10" i="20"/>
  <c r="D10" i="20"/>
  <c r="C10" i="20"/>
  <c r="B10" i="20"/>
  <c r="M9" i="20"/>
  <c r="O9" i="20" s="1"/>
  <c r="K9" i="20"/>
  <c r="J9" i="20"/>
  <c r="L9" i="20" s="1"/>
  <c r="N9" i="20" s="1"/>
  <c r="C9" i="20"/>
  <c r="D9" i="20" s="1"/>
  <c r="B9" i="20"/>
  <c r="K8" i="20"/>
  <c r="M8" i="20" s="1"/>
  <c r="O8" i="20" s="1"/>
  <c r="J8" i="20"/>
  <c r="L8" i="20" s="1"/>
  <c r="N8" i="20" s="1"/>
  <c r="C8" i="20"/>
  <c r="D8" i="20" s="1"/>
  <c r="B8" i="20"/>
  <c r="K7" i="20"/>
  <c r="M7" i="20" s="1"/>
  <c r="O7" i="20" s="1"/>
  <c r="J7" i="20"/>
  <c r="B7" i="20"/>
  <c r="C7" i="20" s="1"/>
  <c r="D7" i="20" s="1"/>
  <c r="K6" i="20"/>
  <c r="M6" i="20" s="1"/>
  <c r="O6" i="20" s="1"/>
  <c r="J6" i="20"/>
  <c r="D6" i="20"/>
  <c r="C6" i="20"/>
  <c r="B6" i="20"/>
  <c r="M5" i="20"/>
  <c r="O5" i="20" s="1"/>
  <c r="K5" i="20"/>
  <c r="J5" i="20"/>
  <c r="L5" i="20" s="1"/>
  <c r="N5" i="20" s="1"/>
  <c r="C5" i="20"/>
  <c r="D5" i="20" s="1"/>
  <c r="B5" i="20"/>
  <c r="K4" i="20"/>
  <c r="J4" i="20"/>
  <c r="C4" i="20"/>
  <c r="D4" i="20" s="1"/>
  <c r="B4" i="20"/>
  <c r="K138" i="19"/>
  <c r="J138" i="19"/>
  <c r="B138" i="19"/>
  <c r="C138" i="19" s="1"/>
  <c r="K137" i="19"/>
  <c r="M137" i="19" s="1"/>
  <c r="O137" i="19" s="1"/>
  <c r="J137" i="19"/>
  <c r="B137" i="19"/>
  <c r="C137" i="19" s="1"/>
  <c r="K136" i="19"/>
  <c r="J136" i="19"/>
  <c r="B136" i="19"/>
  <c r="C136" i="19" s="1"/>
  <c r="M135" i="19"/>
  <c r="O135" i="19" s="1"/>
  <c r="K135" i="19"/>
  <c r="J135" i="19"/>
  <c r="B135" i="19"/>
  <c r="C135" i="19" s="1"/>
  <c r="K134" i="19"/>
  <c r="J134" i="19"/>
  <c r="B134" i="19"/>
  <c r="C134" i="19" s="1"/>
  <c r="K133" i="19"/>
  <c r="M133" i="19" s="1"/>
  <c r="O133" i="19" s="1"/>
  <c r="J133" i="19"/>
  <c r="B133" i="19"/>
  <c r="C133" i="19" s="1"/>
  <c r="K132" i="19"/>
  <c r="J132" i="19"/>
  <c r="L132" i="19" s="1"/>
  <c r="N132" i="19" s="1"/>
  <c r="B132" i="19"/>
  <c r="C132" i="19" s="1"/>
  <c r="D132" i="19" s="1"/>
  <c r="K131" i="19"/>
  <c r="M131" i="19" s="1"/>
  <c r="O131" i="19" s="1"/>
  <c r="J131" i="19"/>
  <c r="B131" i="19"/>
  <c r="C131" i="19" s="1"/>
  <c r="K130" i="19"/>
  <c r="J130" i="19"/>
  <c r="L130" i="19" s="1"/>
  <c r="N130" i="19" s="1"/>
  <c r="C130" i="19"/>
  <c r="B130" i="19"/>
  <c r="K129" i="19"/>
  <c r="J129" i="19"/>
  <c r="B129" i="19"/>
  <c r="C129" i="19" s="1"/>
  <c r="K128" i="19"/>
  <c r="J128" i="19"/>
  <c r="L128" i="19" s="1"/>
  <c r="N128" i="19" s="1"/>
  <c r="B128" i="19"/>
  <c r="C128" i="19" s="1"/>
  <c r="D128" i="19" s="1"/>
  <c r="K127" i="19"/>
  <c r="M127" i="19" s="1"/>
  <c r="O127" i="19" s="1"/>
  <c r="J127" i="19"/>
  <c r="B127" i="19"/>
  <c r="C127" i="19" s="1"/>
  <c r="L126" i="19"/>
  <c r="N126" i="19" s="1"/>
  <c r="K126" i="19"/>
  <c r="J126" i="19"/>
  <c r="B126" i="19"/>
  <c r="C126" i="19" s="1"/>
  <c r="K125" i="19"/>
  <c r="M125" i="19" s="1"/>
  <c r="O125" i="19" s="1"/>
  <c r="J125" i="19"/>
  <c r="B125" i="19"/>
  <c r="C125" i="19" s="1"/>
  <c r="M124" i="19"/>
  <c r="O124" i="19" s="1"/>
  <c r="L124" i="19"/>
  <c r="N124" i="19" s="1"/>
  <c r="K124" i="19"/>
  <c r="J124" i="19"/>
  <c r="C124" i="19"/>
  <c r="B124" i="19"/>
  <c r="K123" i="19"/>
  <c r="J123" i="19"/>
  <c r="B123" i="19"/>
  <c r="C123" i="19" s="1"/>
  <c r="M122" i="19"/>
  <c r="O122" i="19" s="1"/>
  <c r="K122" i="19"/>
  <c r="J122" i="19"/>
  <c r="L122" i="19" s="1"/>
  <c r="N122" i="19" s="1"/>
  <c r="B122" i="19"/>
  <c r="C122" i="19" s="1"/>
  <c r="D122" i="19" s="1"/>
  <c r="K121" i="19"/>
  <c r="J121" i="19"/>
  <c r="B121" i="19"/>
  <c r="C121" i="19" s="1"/>
  <c r="K120" i="19"/>
  <c r="J120" i="19"/>
  <c r="B120" i="19"/>
  <c r="C120" i="19" s="1"/>
  <c r="K119" i="19"/>
  <c r="M119" i="19" s="1"/>
  <c r="O119" i="19" s="1"/>
  <c r="J119" i="19"/>
  <c r="C119" i="19"/>
  <c r="B119" i="19"/>
  <c r="K118" i="19"/>
  <c r="J118" i="19"/>
  <c r="L118" i="19" s="1"/>
  <c r="N118" i="19" s="1"/>
  <c r="C118" i="19"/>
  <c r="B118" i="19"/>
  <c r="K117" i="19"/>
  <c r="M117" i="19" s="1"/>
  <c r="O117" i="19" s="1"/>
  <c r="J117" i="19"/>
  <c r="C117" i="19"/>
  <c r="B117" i="19"/>
  <c r="K116" i="19"/>
  <c r="J116" i="19"/>
  <c r="B116" i="19"/>
  <c r="C116" i="19" s="1"/>
  <c r="K115" i="19"/>
  <c r="M115" i="19" s="1"/>
  <c r="O115" i="19" s="1"/>
  <c r="J115" i="19"/>
  <c r="C115" i="19"/>
  <c r="D115" i="19" s="1"/>
  <c r="B115" i="19"/>
  <c r="K114" i="19"/>
  <c r="M114" i="19" s="1"/>
  <c r="O114" i="19" s="1"/>
  <c r="J114" i="19"/>
  <c r="L114" i="19" s="1"/>
  <c r="N114" i="19" s="1"/>
  <c r="B114" i="19"/>
  <c r="C114" i="19" s="1"/>
  <c r="K113" i="19"/>
  <c r="M113" i="19" s="1"/>
  <c r="O113" i="19" s="1"/>
  <c r="J113" i="19"/>
  <c r="C113" i="19"/>
  <c r="B113" i="19"/>
  <c r="M112" i="19"/>
  <c r="O112" i="19" s="1"/>
  <c r="K112" i="19"/>
  <c r="J112" i="19"/>
  <c r="L112" i="19" s="1"/>
  <c r="N112" i="19" s="1"/>
  <c r="B112" i="19"/>
  <c r="C112" i="19" s="1"/>
  <c r="D112" i="19" s="1"/>
  <c r="K111" i="19"/>
  <c r="M111" i="19" s="1"/>
  <c r="O111" i="19" s="1"/>
  <c r="J111" i="19"/>
  <c r="C111" i="19"/>
  <c r="B111" i="19"/>
  <c r="K110" i="19"/>
  <c r="J110" i="19"/>
  <c r="L110" i="19" s="1"/>
  <c r="N110" i="19" s="1"/>
  <c r="C110" i="19"/>
  <c r="B110" i="19"/>
  <c r="K109" i="19"/>
  <c r="M109" i="19" s="1"/>
  <c r="O109" i="19" s="1"/>
  <c r="J109" i="19"/>
  <c r="C109" i="19"/>
  <c r="B109" i="19"/>
  <c r="M108" i="19"/>
  <c r="O108" i="19" s="1"/>
  <c r="K108" i="19"/>
  <c r="J108" i="19"/>
  <c r="B108" i="19"/>
  <c r="C108" i="19" s="1"/>
  <c r="K107" i="19"/>
  <c r="M107" i="19" s="1"/>
  <c r="O107" i="19" s="1"/>
  <c r="J107" i="19"/>
  <c r="C107" i="19"/>
  <c r="B107" i="19"/>
  <c r="K106" i="19"/>
  <c r="M106" i="19" s="1"/>
  <c r="O106" i="19" s="1"/>
  <c r="J106" i="19"/>
  <c r="L106" i="19" s="1"/>
  <c r="N106" i="19" s="1"/>
  <c r="B106" i="19"/>
  <c r="C106" i="19" s="1"/>
  <c r="K105" i="19"/>
  <c r="M105" i="19" s="1"/>
  <c r="O105" i="19" s="1"/>
  <c r="J105" i="19"/>
  <c r="C105" i="19"/>
  <c r="B105" i="19"/>
  <c r="M104" i="19"/>
  <c r="O104" i="19" s="1"/>
  <c r="K104" i="19"/>
  <c r="J104" i="19"/>
  <c r="L104" i="19" s="1"/>
  <c r="N104" i="19" s="1"/>
  <c r="B104" i="19"/>
  <c r="C104" i="19" s="1"/>
  <c r="K103" i="19"/>
  <c r="M103" i="19" s="1"/>
  <c r="O103" i="19" s="1"/>
  <c r="J103" i="19"/>
  <c r="C103" i="19"/>
  <c r="B103" i="19"/>
  <c r="K102" i="19"/>
  <c r="J102" i="19"/>
  <c r="L102" i="19" s="1"/>
  <c r="N102" i="19" s="1"/>
  <c r="C102" i="19"/>
  <c r="B102" i="19"/>
  <c r="K101" i="19"/>
  <c r="M101" i="19" s="1"/>
  <c r="O101" i="19" s="1"/>
  <c r="J101" i="19"/>
  <c r="C101" i="19"/>
  <c r="B101" i="19"/>
  <c r="M100" i="19"/>
  <c r="O100" i="19" s="1"/>
  <c r="K100" i="19"/>
  <c r="J100" i="19"/>
  <c r="B100" i="19"/>
  <c r="C100" i="19" s="1"/>
  <c r="K99" i="19"/>
  <c r="M99" i="19" s="1"/>
  <c r="O99" i="19" s="1"/>
  <c r="J99" i="19"/>
  <c r="C99" i="19"/>
  <c r="B99" i="19"/>
  <c r="K98" i="19"/>
  <c r="M98" i="19" s="1"/>
  <c r="O98" i="19" s="1"/>
  <c r="J98" i="19"/>
  <c r="L98" i="19" s="1"/>
  <c r="N98" i="19" s="1"/>
  <c r="B98" i="19"/>
  <c r="C98" i="19" s="1"/>
  <c r="K97" i="19"/>
  <c r="M97" i="19" s="1"/>
  <c r="O97" i="19" s="1"/>
  <c r="J97" i="19"/>
  <c r="C97" i="19"/>
  <c r="B97" i="19"/>
  <c r="M96" i="19"/>
  <c r="O96" i="19" s="1"/>
  <c r="K96" i="19"/>
  <c r="J96" i="19"/>
  <c r="L96" i="19" s="1"/>
  <c r="N96" i="19" s="1"/>
  <c r="B96" i="19"/>
  <c r="C96" i="19" s="1"/>
  <c r="K95" i="19"/>
  <c r="M95" i="19" s="1"/>
  <c r="O95" i="19" s="1"/>
  <c r="J95" i="19"/>
  <c r="C95" i="19"/>
  <c r="B95" i="19"/>
  <c r="M94" i="19"/>
  <c r="O94" i="19" s="1"/>
  <c r="K94" i="19"/>
  <c r="J94" i="19"/>
  <c r="L94" i="19" s="1"/>
  <c r="N94" i="19" s="1"/>
  <c r="C94" i="19"/>
  <c r="B94" i="19"/>
  <c r="K93" i="19"/>
  <c r="M93" i="19" s="1"/>
  <c r="O93" i="19" s="1"/>
  <c r="J93" i="19"/>
  <c r="C93" i="19"/>
  <c r="B93" i="19"/>
  <c r="M92" i="19"/>
  <c r="O92" i="19" s="1"/>
  <c r="K92" i="19"/>
  <c r="J92" i="19"/>
  <c r="B92" i="19"/>
  <c r="C92" i="19" s="1"/>
  <c r="K91" i="19"/>
  <c r="M91" i="19" s="1"/>
  <c r="O91" i="19" s="1"/>
  <c r="J91" i="19"/>
  <c r="C91" i="19"/>
  <c r="B91" i="19"/>
  <c r="K90" i="19"/>
  <c r="M90" i="19" s="1"/>
  <c r="O90" i="19" s="1"/>
  <c r="J90" i="19"/>
  <c r="L90" i="19" s="1"/>
  <c r="N90" i="19" s="1"/>
  <c r="B90" i="19"/>
  <c r="C90" i="19" s="1"/>
  <c r="K89" i="19"/>
  <c r="M89" i="19" s="1"/>
  <c r="O89" i="19" s="1"/>
  <c r="J89" i="19"/>
  <c r="C89" i="19"/>
  <c r="B89" i="19"/>
  <c r="M88" i="19"/>
  <c r="O88" i="19" s="1"/>
  <c r="K88" i="19"/>
  <c r="J88" i="19"/>
  <c r="L88" i="19" s="1"/>
  <c r="N88" i="19" s="1"/>
  <c r="B88" i="19"/>
  <c r="C88" i="19" s="1"/>
  <c r="K87" i="19"/>
  <c r="M87" i="19" s="1"/>
  <c r="O87" i="19" s="1"/>
  <c r="J87" i="19"/>
  <c r="C87" i="19"/>
  <c r="D87" i="19" s="1"/>
  <c r="B87" i="19"/>
  <c r="M86" i="19"/>
  <c r="O86" i="19" s="1"/>
  <c r="K86" i="19"/>
  <c r="J86" i="19"/>
  <c r="L86" i="19" s="1"/>
  <c r="N86" i="19" s="1"/>
  <c r="C86" i="19"/>
  <c r="B86" i="19"/>
  <c r="K85" i="19"/>
  <c r="M85" i="19" s="1"/>
  <c r="O85" i="19" s="1"/>
  <c r="J85" i="19"/>
  <c r="C85" i="19"/>
  <c r="B85" i="19"/>
  <c r="M84" i="19"/>
  <c r="O84" i="19" s="1"/>
  <c r="K84" i="19"/>
  <c r="J84" i="19"/>
  <c r="B84" i="19"/>
  <c r="C84" i="19" s="1"/>
  <c r="K83" i="19"/>
  <c r="M83" i="19" s="1"/>
  <c r="O83" i="19" s="1"/>
  <c r="J83" i="19"/>
  <c r="C83" i="19"/>
  <c r="B83" i="19"/>
  <c r="K82" i="19"/>
  <c r="M82" i="19" s="1"/>
  <c r="O82" i="19" s="1"/>
  <c r="J82" i="19"/>
  <c r="L82" i="19" s="1"/>
  <c r="N82" i="19" s="1"/>
  <c r="B82" i="19"/>
  <c r="C82" i="19" s="1"/>
  <c r="K81" i="19"/>
  <c r="M81" i="19" s="1"/>
  <c r="O81" i="19" s="1"/>
  <c r="J81" i="19"/>
  <c r="C81" i="19"/>
  <c r="D81" i="19" s="1"/>
  <c r="B81" i="19"/>
  <c r="M80" i="19"/>
  <c r="O80" i="19" s="1"/>
  <c r="K80" i="19"/>
  <c r="J80" i="19"/>
  <c r="L80" i="19" s="1"/>
  <c r="N80" i="19" s="1"/>
  <c r="B80" i="19"/>
  <c r="C80" i="19" s="1"/>
  <c r="K79" i="19"/>
  <c r="M79" i="19" s="1"/>
  <c r="O79" i="19" s="1"/>
  <c r="J79" i="19"/>
  <c r="C79" i="19"/>
  <c r="B79" i="19"/>
  <c r="M78" i="19"/>
  <c r="O78" i="19" s="1"/>
  <c r="K78" i="19"/>
  <c r="J78" i="19"/>
  <c r="L78" i="19" s="1"/>
  <c r="N78" i="19" s="1"/>
  <c r="C78" i="19"/>
  <c r="B78" i="19"/>
  <c r="K77" i="19"/>
  <c r="M77" i="19" s="1"/>
  <c r="O77" i="19" s="1"/>
  <c r="J77" i="19"/>
  <c r="C77" i="19"/>
  <c r="B77" i="19"/>
  <c r="M76" i="19"/>
  <c r="O76" i="19" s="1"/>
  <c r="K76" i="19"/>
  <c r="J76" i="19"/>
  <c r="B76" i="19"/>
  <c r="C76" i="19" s="1"/>
  <c r="K75" i="19"/>
  <c r="M75" i="19" s="1"/>
  <c r="O75" i="19" s="1"/>
  <c r="J75" i="19"/>
  <c r="C75" i="19"/>
  <c r="B75" i="19"/>
  <c r="K74" i="19"/>
  <c r="M74" i="19" s="1"/>
  <c r="O74" i="19" s="1"/>
  <c r="J74" i="19"/>
  <c r="L74" i="19" s="1"/>
  <c r="N74" i="19" s="1"/>
  <c r="B74" i="19"/>
  <c r="C74" i="19" s="1"/>
  <c r="K73" i="19"/>
  <c r="M73" i="19" s="1"/>
  <c r="O73" i="19" s="1"/>
  <c r="J73" i="19"/>
  <c r="C73" i="19"/>
  <c r="B73" i="19"/>
  <c r="M72" i="19"/>
  <c r="O72" i="19" s="1"/>
  <c r="K72" i="19"/>
  <c r="J72" i="19"/>
  <c r="L72" i="19" s="1"/>
  <c r="N72" i="19" s="1"/>
  <c r="B72" i="19"/>
  <c r="C72" i="19" s="1"/>
  <c r="K71" i="19"/>
  <c r="M71" i="19" s="1"/>
  <c r="O71" i="19" s="1"/>
  <c r="J71" i="19"/>
  <c r="C71" i="19"/>
  <c r="B71" i="19"/>
  <c r="M70" i="19"/>
  <c r="O70" i="19" s="1"/>
  <c r="K70" i="19"/>
  <c r="J70" i="19"/>
  <c r="L70" i="19" s="1"/>
  <c r="N70" i="19" s="1"/>
  <c r="C70" i="19"/>
  <c r="B70" i="19"/>
  <c r="K69" i="19"/>
  <c r="M69" i="19" s="1"/>
  <c r="O69" i="19" s="1"/>
  <c r="J69" i="19"/>
  <c r="C69" i="19"/>
  <c r="B69" i="19"/>
  <c r="M68" i="19"/>
  <c r="O68" i="19" s="1"/>
  <c r="K68" i="19"/>
  <c r="J68" i="19"/>
  <c r="B68" i="19"/>
  <c r="C68" i="19" s="1"/>
  <c r="D68" i="19" s="1"/>
  <c r="K67" i="19"/>
  <c r="M67" i="19" s="1"/>
  <c r="O67" i="19" s="1"/>
  <c r="J67" i="19"/>
  <c r="C67" i="19"/>
  <c r="B67" i="19"/>
  <c r="K66" i="19"/>
  <c r="M66" i="19" s="1"/>
  <c r="O66" i="19" s="1"/>
  <c r="J66" i="19"/>
  <c r="L66" i="19" s="1"/>
  <c r="N66" i="19" s="1"/>
  <c r="B66" i="19"/>
  <c r="C66" i="19" s="1"/>
  <c r="K65" i="19"/>
  <c r="M65" i="19" s="1"/>
  <c r="O65" i="19" s="1"/>
  <c r="J65" i="19"/>
  <c r="C65" i="19"/>
  <c r="B65" i="19"/>
  <c r="M64" i="19"/>
  <c r="O64" i="19" s="1"/>
  <c r="K64" i="19"/>
  <c r="J64" i="19"/>
  <c r="L64" i="19" s="1"/>
  <c r="N64" i="19" s="1"/>
  <c r="B64" i="19"/>
  <c r="C64" i="19" s="1"/>
  <c r="K63" i="19"/>
  <c r="M63" i="19" s="1"/>
  <c r="O63" i="19" s="1"/>
  <c r="J63" i="19"/>
  <c r="C63" i="19"/>
  <c r="D63" i="19" s="1"/>
  <c r="B63" i="19"/>
  <c r="M62" i="19"/>
  <c r="O62" i="19" s="1"/>
  <c r="K62" i="19"/>
  <c r="J62" i="19"/>
  <c r="L62" i="19" s="1"/>
  <c r="N62" i="19" s="1"/>
  <c r="C62" i="19"/>
  <c r="B62" i="19"/>
  <c r="K61" i="19"/>
  <c r="M61" i="19" s="1"/>
  <c r="O61" i="19" s="1"/>
  <c r="J61" i="19"/>
  <c r="C61" i="19"/>
  <c r="B61" i="19"/>
  <c r="M60" i="19"/>
  <c r="O60" i="19" s="1"/>
  <c r="K60" i="19"/>
  <c r="J60" i="19"/>
  <c r="B60" i="19"/>
  <c r="C60" i="19" s="1"/>
  <c r="D60" i="19" s="1"/>
  <c r="K59" i="19"/>
  <c r="M59" i="19" s="1"/>
  <c r="O59" i="19" s="1"/>
  <c r="J59" i="19"/>
  <c r="C59" i="19"/>
  <c r="B59" i="19"/>
  <c r="K58" i="19"/>
  <c r="M58" i="19" s="1"/>
  <c r="O58" i="19" s="1"/>
  <c r="J58" i="19"/>
  <c r="L58" i="19" s="1"/>
  <c r="N58" i="19" s="1"/>
  <c r="B58" i="19"/>
  <c r="C58" i="19" s="1"/>
  <c r="K57" i="19"/>
  <c r="M57" i="19" s="1"/>
  <c r="O57" i="19" s="1"/>
  <c r="J57" i="19"/>
  <c r="C57" i="19"/>
  <c r="D57" i="19" s="1"/>
  <c r="B57" i="19"/>
  <c r="M56" i="19"/>
  <c r="O56" i="19" s="1"/>
  <c r="K56" i="19"/>
  <c r="J56" i="19"/>
  <c r="L56" i="19" s="1"/>
  <c r="N56" i="19" s="1"/>
  <c r="B56" i="19"/>
  <c r="C56" i="19" s="1"/>
  <c r="K55" i="19"/>
  <c r="M55" i="19" s="1"/>
  <c r="O55" i="19" s="1"/>
  <c r="J55" i="19"/>
  <c r="C55" i="19"/>
  <c r="B55" i="19"/>
  <c r="M54" i="19"/>
  <c r="O54" i="19" s="1"/>
  <c r="K54" i="19"/>
  <c r="J54" i="19"/>
  <c r="L54" i="19" s="1"/>
  <c r="N54" i="19" s="1"/>
  <c r="C54" i="19"/>
  <c r="B54" i="19"/>
  <c r="K53" i="19"/>
  <c r="M53" i="19" s="1"/>
  <c r="O53" i="19" s="1"/>
  <c r="J53" i="19"/>
  <c r="C53" i="19"/>
  <c r="B53" i="19"/>
  <c r="M52" i="19"/>
  <c r="O52" i="19" s="1"/>
  <c r="K52" i="19"/>
  <c r="J52" i="19"/>
  <c r="B52" i="19"/>
  <c r="C52" i="19" s="1"/>
  <c r="K51" i="19"/>
  <c r="M51" i="19" s="1"/>
  <c r="O51" i="19" s="1"/>
  <c r="J51" i="19"/>
  <c r="C51" i="19"/>
  <c r="B51" i="19"/>
  <c r="K50" i="19"/>
  <c r="M50" i="19" s="1"/>
  <c r="O50" i="19" s="1"/>
  <c r="J50" i="19"/>
  <c r="L50" i="19" s="1"/>
  <c r="N50" i="19" s="1"/>
  <c r="B50" i="19"/>
  <c r="C50" i="19" s="1"/>
  <c r="K49" i="19"/>
  <c r="M49" i="19" s="1"/>
  <c r="O49" i="19" s="1"/>
  <c r="J49" i="19"/>
  <c r="L49" i="19" s="1"/>
  <c r="N49" i="19" s="1"/>
  <c r="C49" i="19"/>
  <c r="B49" i="19"/>
  <c r="M48" i="19"/>
  <c r="O48" i="19" s="1"/>
  <c r="K48" i="19"/>
  <c r="J48" i="19"/>
  <c r="L48" i="19" s="1"/>
  <c r="N48" i="19" s="1"/>
  <c r="B48" i="19"/>
  <c r="C48" i="19" s="1"/>
  <c r="K47" i="19"/>
  <c r="M47" i="19" s="1"/>
  <c r="O47" i="19" s="1"/>
  <c r="J47" i="19"/>
  <c r="C47" i="19"/>
  <c r="B47" i="19"/>
  <c r="M46" i="19"/>
  <c r="O46" i="19" s="1"/>
  <c r="K46" i="19"/>
  <c r="J46" i="19"/>
  <c r="L46" i="19" s="1"/>
  <c r="N46" i="19" s="1"/>
  <c r="C46" i="19"/>
  <c r="B46" i="19"/>
  <c r="K45" i="19"/>
  <c r="M45" i="19" s="1"/>
  <c r="O45" i="19" s="1"/>
  <c r="J45" i="19"/>
  <c r="C45" i="19"/>
  <c r="B45" i="19"/>
  <c r="M44" i="19"/>
  <c r="O44" i="19" s="1"/>
  <c r="L44" i="19"/>
  <c r="N44" i="19" s="1"/>
  <c r="K44" i="19"/>
  <c r="J44" i="19"/>
  <c r="B44" i="19"/>
  <c r="C44" i="19" s="1"/>
  <c r="K43" i="19"/>
  <c r="M43" i="19" s="1"/>
  <c r="O43" i="19" s="1"/>
  <c r="J43" i="19"/>
  <c r="C43" i="19"/>
  <c r="B43" i="19"/>
  <c r="K42" i="19"/>
  <c r="M42" i="19" s="1"/>
  <c r="O42" i="19" s="1"/>
  <c r="J42" i="19"/>
  <c r="L42" i="19" s="1"/>
  <c r="N42" i="19" s="1"/>
  <c r="B42" i="19"/>
  <c r="C42" i="19" s="1"/>
  <c r="D42" i="19" s="1"/>
  <c r="K41" i="19"/>
  <c r="M41" i="19" s="1"/>
  <c r="O41" i="19" s="1"/>
  <c r="J41" i="19"/>
  <c r="L41" i="19" s="1"/>
  <c r="N41" i="19" s="1"/>
  <c r="C41" i="19"/>
  <c r="B41" i="19"/>
  <c r="M40" i="19"/>
  <c r="O40" i="19" s="1"/>
  <c r="K40" i="19"/>
  <c r="J40" i="19"/>
  <c r="L40" i="19" s="1"/>
  <c r="N40" i="19" s="1"/>
  <c r="B40" i="19"/>
  <c r="C40" i="19" s="1"/>
  <c r="K39" i="19"/>
  <c r="M39" i="19" s="1"/>
  <c r="O39" i="19" s="1"/>
  <c r="J39" i="19"/>
  <c r="L39" i="19" s="1"/>
  <c r="N39" i="19" s="1"/>
  <c r="B39" i="19"/>
  <c r="C39" i="19" s="1"/>
  <c r="L38" i="19"/>
  <c r="N38" i="19" s="1"/>
  <c r="K38" i="19"/>
  <c r="M38" i="19" s="1"/>
  <c r="O38" i="19" s="1"/>
  <c r="J38" i="19"/>
  <c r="B38" i="19"/>
  <c r="C38" i="19" s="1"/>
  <c r="O37" i="19"/>
  <c r="M37" i="19"/>
  <c r="L37" i="19"/>
  <c r="N37" i="19" s="1"/>
  <c r="K37" i="19"/>
  <c r="J37" i="19"/>
  <c r="C37" i="19"/>
  <c r="B37" i="19"/>
  <c r="M36" i="19"/>
  <c r="O36" i="19" s="1"/>
  <c r="L36" i="19"/>
  <c r="N36" i="19" s="1"/>
  <c r="K36" i="19"/>
  <c r="J36" i="19"/>
  <c r="B36" i="19"/>
  <c r="C36" i="19" s="1"/>
  <c r="K35" i="19"/>
  <c r="M35" i="19" s="1"/>
  <c r="O35" i="19" s="1"/>
  <c r="J35" i="19"/>
  <c r="L35" i="19" s="1"/>
  <c r="N35" i="19" s="1"/>
  <c r="B35" i="19"/>
  <c r="C35" i="19" s="1"/>
  <c r="L34" i="19"/>
  <c r="N34" i="19" s="1"/>
  <c r="K34" i="19"/>
  <c r="M34" i="19" s="1"/>
  <c r="O34" i="19" s="1"/>
  <c r="J34" i="19"/>
  <c r="B34" i="19"/>
  <c r="C34" i="19" s="1"/>
  <c r="D34" i="19" s="1"/>
  <c r="O33" i="19"/>
  <c r="M33" i="19"/>
  <c r="L33" i="19"/>
  <c r="N33" i="19" s="1"/>
  <c r="K33" i="19"/>
  <c r="J33" i="19"/>
  <c r="C33" i="19"/>
  <c r="D33" i="19" s="1"/>
  <c r="B33" i="19"/>
  <c r="M32" i="19"/>
  <c r="O32" i="19" s="1"/>
  <c r="L32" i="19"/>
  <c r="N32" i="19" s="1"/>
  <c r="K32" i="19"/>
  <c r="J32" i="19"/>
  <c r="B32" i="19"/>
  <c r="C32" i="19" s="1"/>
  <c r="D32" i="19" s="1"/>
  <c r="K31" i="19"/>
  <c r="M31" i="19" s="1"/>
  <c r="O31" i="19" s="1"/>
  <c r="J31" i="19"/>
  <c r="L31" i="19" s="1"/>
  <c r="N31" i="19" s="1"/>
  <c r="B31" i="19"/>
  <c r="C31" i="19" s="1"/>
  <c r="L30" i="19"/>
  <c r="N30" i="19" s="1"/>
  <c r="K30" i="19"/>
  <c r="M30" i="19" s="1"/>
  <c r="O30" i="19" s="1"/>
  <c r="J30" i="19"/>
  <c r="B30" i="19"/>
  <c r="C30" i="19" s="1"/>
  <c r="O29" i="19"/>
  <c r="M29" i="19"/>
  <c r="L29" i="19"/>
  <c r="N29" i="19" s="1"/>
  <c r="K29" i="19"/>
  <c r="J29" i="19"/>
  <c r="C29" i="19"/>
  <c r="B29" i="19"/>
  <c r="M28" i="19"/>
  <c r="O28" i="19" s="1"/>
  <c r="L28" i="19"/>
  <c r="N28" i="19" s="1"/>
  <c r="K28" i="19"/>
  <c r="J28" i="19"/>
  <c r="B28" i="19"/>
  <c r="C28" i="19" s="1"/>
  <c r="K27" i="19"/>
  <c r="M27" i="19" s="1"/>
  <c r="O27" i="19" s="1"/>
  <c r="J27" i="19"/>
  <c r="L27" i="19" s="1"/>
  <c r="N27" i="19" s="1"/>
  <c r="B27" i="19"/>
  <c r="C27" i="19" s="1"/>
  <c r="L26" i="19"/>
  <c r="N26" i="19" s="1"/>
  <c r="K26" i="19"/>
  <c r="M26" i="19" s="1"/>
  <c r="O26" i="19" s="1"/>
  <c r="J26" i="19"/>
  <c r="B26" i="19"/>
  <c r="C26" i="19" s="1"/>
  <c r="D26" i="19" s="1"/>
  <c r="O25" i="19"/>
  <c r="M25" i="19"/>
  <c r="L25" i="19"/>
  <c r="N25" i="19" s="1"/>
  <c r="K25" i="19"/>
  <c r="J25" i="19"/>
  <c r="C25" i="19"/>
  <c r="B25" i="19"/>
  <c r="M24" i="19"/>
  <c r="O24" i="19" s="1"/>
  <c r="L24" i="19"/>
  <c r="N24" i="19" s="1"/>
  <c r="K24" i="19"/>
  <c r="J24" i="19"/>
  <c r="B24" i="19"/>
  <c r="C24" i="19" s="1"/>
  <c r="D24" i="19" s="1"/>
  <c r="K23" i="19"/>
  <c r="M23" i="19" s="1"/>
  <c r="O23" i="19" s="1"/>
  <c r="J23" i="19"/>
  <c r="L23" i="19" s="1"/>
  <c r="N23" i="19" s="1"/>
  <c r="B23" i="19"/>
  <c r="C23" i="19" s="1"/>
  <c r="L22" i="19"/>
  <c r="N22" i="19" s="1"/>
  <c r="K22" i="19"/>
  <c r="M22" i="19" s="1"/>
  <c r="O22" i="19" s="1"/>
  <c r="J22" i="19"/>
  <c r="B22" i="19"/>
  <c r="C22" i="19" s="1"/>
  <c r="O21" i="19"/>
  <c r="M21" i="19"/>
  <c r="L21" i="19"/>
  <c r="N21" i="19" s="1"/>
  <c r="K21" i="19"/>
  <c r="J21" i="19"/>
  <c r="C21" i="19"/>
  <c r="B21" i="19"/>
  <c r="M20" i="19"/>
  <c r="O20" i="19" s="1"/>
  <c r="L20" i="19"/>
  <c r="N20" i="19" s="1"/>
  <c r="K20" i="19"/>
  <c r="J20" i="19"/>
  <c r="B20" i="19"/>
  <c r="C20" i="19" s="1"/>
  <c r="K19" i="19"/>
  <c r="M19" i="19" s="1"/>
  <c r="O19" i="19" s="1"/>
  <c r="J19" i="19"/>
  <c r="L19" i="19" s="1"/>
  <c r="N19" i="19" s="1"/>
  <c r="B19" i="19"/>
  <c r="C19" i="19" s="1"/>
  <c r="D19" i="19" s="1"/>
  <c r="L18" i="19"/>
  <c r="N18" i="19" s="1"/>
  <c r="K18" i="19"/>
  <c r="M18" i="19" s="1"/>
  <c r="O18" i="19" s="1"/>
  <c r="J18" i="19"/>
  <c r="B18" i="19"/>
  <c r="C18" i="19" s="1"/>
  <c r="O17" i="19"/>
  <c r="M17" i="19"/>
  <c r="L17" i="19"/>
  <c r="N17" i="19" s="1"/>
  <c r="K17" i="19"/>
  <c r="J17" i="19"/>
  <c r="C17" i="19"/>
  <c r="B17" i="19"/>
  <c r="M16" i="19"/>
  <c r="O16" i="19" s="1"/>
  <c r="L16" i="19"/>
  <c r="N16" i="19" s="1"/>
  <c r="K16" i="19"/>
  <c r="J16" i="19"/>
  <c r="B16" i="19"/>
  <c r="C16" i="19" s="1"/>
  <c r="K15" i="19"/>
  <c r="M15" i="19" s="1"/>
  <c r="O15" i="19" s="1"/>
  <c r="J15" i="19"/>
  <c r="L15" i="19" s="1"/>
  <c r="N15" i="19" s="1"/>
  <c r="B15" i="19"/>
  <c r="C15" i="19" s="1"/>
  <c r="L14" i="19"/>
  <c r="N14" i="19" s="1"/>
  <c r="K14" i="19"/>
  <c r="M14" i="19" s="1"/>
  <c r="O14" i="19" s="1"/>
  <c r="J14" i="19"/>
  <c r="B14" i="19"/>
  <c r="C14" i="19" s="1"/>
  <c r="D14" i="19" s="1"/>
  <c r="O13" i="19"/>
  <c r="M13" i="19"/>
  <c r="L13" i="19"/>
  <c r="N13" i="19" s="1"/>
  <c r="K13" i="19"/>
  <c r="J13" i="19"/>
  <c r="C13" i="19"/>
  <c r="D13" i="19" s="1"/>
  <c r="B13" i="19"/>
  <c r="M12" i="19"/>
  <c r="O12" i="19" s="1"/>
  <c r="L12" i="19"/>
  <c r="N12" i="19" s="1"/>
  <c r="K12" i="19"/>
  <c r="J12" i="19"/>
  <c r="B12" i="19"/>
  <c r="C12" i="19" s="1"/>
  <c r="D12" i="19" s="1"/>
  <c r="K11" i="19"/>
  <c r="M11" i="19" s="1"/>
  <c r="O11" i="19" s="1"/>
  <c r="J11" i="19"/>
  <c r="L11" i="19" s="1"/>
  <c r="N11" i="19" s="1"/>
  <c r="B11" i="19"/>
  <c r="C11" i="19" s="1"/>
  <c r="D11" i="19" s="1"/>
  <c r="L10" i="19"/>
  <c r="N10" i="19" s="1"/>
  <c r="K10" i="19"/>
  <c r="M10" i="19" s="1"/>
  <c r="O10" i="19" s="1"/>
  <c r="J10" i="19"/>
  <c r="B10" i="19"/>
  <c r="C10" i="19" s="1"/>
  <c r="D10" i="19" s="1"/>
  <c r="O9" i="19"/>
  <c r="M9" i="19"/>
  <c r="L9" i="19"/>
  <c r="N9" i="19" s="1"/>
  <c r="K9" i="19"/>
  <c r="J9" i="19"/>
  <c r="C9" i="19"/>
  <c r="D9" i="19" s="1"/>
  <c r="B9" i="19"/>
  <c r="M8" i="19"/>
  <c r="O8" i="19" s="1"/>
  <c r="L8" i="19"/>
  <c r="N8" i="19" s="1"/>
  <c r="K8" i="19"/>
  <c r="J8" i="19"/>
  <c r="B8" i="19"/>
  <c r="C8" i="19" s="1"/>
  <c r="D8" i="19" s="1"/>
  <c r="K7" i="19"/>
  <c r="M7" i="19" s="1"/>
  <c r="O7" i="19" s="1"/>
  <c r="J7" i="19"/>
  <c r="L7" i="19" s="1"/>
  <c r="N7" i="19" s="1"/>
  <c r="B7" i="19"/>
  <c r="C7" i="19" s="1"/>
  <c r="L6" i="19"/>
  <c r="N6" i="19" s="1"/>
  <c r="K6" i="19"/>
  <c r="M6" i="19" s="1"/>
  <c r="O6" i="19" s="1"/>
  <c r="J6" i="19"/>
  <c r="B6" i="19"/>
  <c r="C6" i="19" s="1"/>
  <c r="O5" i="19"/>
  <c r="M5" i="19"/>
  <c r="L5" i="19"/>
  <c r="N5" i="19" s="1"/>
  <c r="K5" i="19"/>
  <c r="J5" i="19"/>
  <c r="C5" i="19"/>
  <c r="B5" i="19"/>
  <c r="M4" i="19"/>
  <c r="O4" i="19" s="1"/>
  <c r="L4" i="19"/>
  <c r="N4" i="19" s="1"/>
  <c r="K4" i="19"/>
  <c r="M120" i="19" s="1"/>
  <c r="O120" i="19" s="1"/>
  <c r="J4" i="19"/>
  <c r="L120" i="19" s="1"/>
  <c r="N120" i="19" s="1"/>
  <c r="B4" i="19"/>
  <c r="C4" i="19" s="1"/>
  <c r="K145" i="18"/>
  <c r="M145" i="18" s="1"/>
  <c r="O145" i="18" s="1"/>
  <c r="J145" i="18"/>
  <c r="B145" i="18"/>
  <c r="C145" i="18" s="1"/>
  <c r="K144" i="18"/>
  <c r="M144" i="18" s="1"/>
  <c r="O144" i="18" s="1"/>
  <c r="J144" i="18"/>
  <c r="C144" i="18"/>
  <c r="B144" i="18"/>
  <c r="K143" i="18"/>
  <c r="J143" i="18"/>
  <c r="C143" i="18"/>
  <c r="B143" i="18"/>
  <c r="N142" i="18"/>
  <c r="K142" i="18"/>
  <c r="J142" i="18"/>
  <c r="L142" i="18" s="1"/>
  <c r="B142" i="18"/>
  <c r="C142" i="18" s="1"/>
  <c r="K141" i="18"/>
  <c r="J141" i="18"/>
  <c r="B141" i="18"/>
  <c r="C141" i="18" s="1"/>
  <c r="K140" i="18"/>
  <c r="J140" i="18"/>
  <c r="B140" i="18"/>
  <c r="C140" i="18" s="1"/>
  <c r="K139" i="18"/>
  <c r="J139" i="18"/>
  <c r="C139" i="18"/>
  <c r="B139" i="18"/>
  <c r="K138" i="18"/>
  <c r="J138" i="18"/>
  <c r="B138" i="18"/>
  <c r="C138" i="18" s="1"/>
  <c r="N137" i="18"/>
  <c r="M137" i="18"/>
  <c r="O137" i="18" s="1"/>
  <c r="K137" i="18"/>
  <c r="J137" i="18"/>
  <c r="L137" i="18" s="1"/>
  <c r="B137" i="18"/>
  <c r="C137" i="18" s="1"/>
  <c r="K136" i="18"/>
  <c r="M136" i="18" s="1"/>
  <c r="O136" i="18" s="1"/>
  <c r="J136" i="18"/>
  <c r="B136" i="18"/>
  <c r="C136" i="18" s="1"/>
  <c r="K135" i="18"/>
  <c r="J135" i="18"/>
  <c r="L135" i="18" s="1"/>
  <c r="N135" i="18" s="1"/>
  <c r="C135" i="18"/>
  <c r="B135" i="18"/>
  <c r="K134" i="18"/>
  <c r="J134" i="18"/>
  <c r="B134" i="18"/>
  <c r="C134" i="18" s="1"/>
  <c r="K133" i="18"/>
  <c r="J133" i="18"/>
  <c r="B133" i="18"/>
  <c r="C133" i="18" s="1"/>
  <c r="M132" i="18"/>
  <c r="O132" i="18" s="1"/>
  <c r="K132" i="18"/>
  <c r="J132" i="18"/>
  <c r="L132" i="18" s="1"/>
  <c r="N132" i="18" s="1"/>
  <c r="C132" i="18"/>
  <c r="B132" i="18"/>
  <c r="K131" i="18"/>
  <c r="J131" i="18"/>
  <c r="B131" i="18"/>
  <c r="C131" i="18" s="1"/>
  <c r="M130" i="18"/>
  <c r="O130" i="18" s="1"/>
  <c r="K130" i="18"/>
  <c r="J130" i="18"/>
  <c r="B130" i="18"/>
  <c r="C130" i="18" s="1"/>
  <c r="K129" i="18"/>
  <c r="M129" i="18" s="1"/>
  <c r="O129" i="18" s="1"/>
  <c r="J129" i="18"/>
  <c r="B129" i="18"/>
  <c r="C129" i="18" s="1"/>
  <c r="K128" i="18"/>
  <c r="M128" i="18" s="1"/>
  <c r="O128" i="18" s="1"/>
  <c r="J128" i="18"/>
  <c r="B128" i="18"/>
  <c r="C128" i="18" s="1"/>
  <c r="D128" i="18" s="1"/>
  <c r="K127" i="18"/>
  <c r="J127" i="18"/>
  <c r="B127" i="18"/>
  <c r="C127" i="18" s="1"/>
  <c r="K126" i="18"/>
  <c r="J126" i="18"/>
  <c r="B126" i="18"/>
  <c r="C126" i="18" s="1"/>
  <c r="N125" i="18"/>
  <c r="M125" i="18"/>
  <c r="O125" i="18" s="1"/>
  <c r="K125" i="18"/>
  <c r="J125" i="18"/>
  <c r="L125" i="18" s="1"/>
  <c r="B125" i="18"/>
  <c r="C125" i="18" s="1"/>
  <c r="K124" i="18"/>
  <c r="M124" i="18" s="1"/>
  <c r="O124" i="18" s="1"/>
  <c r="J124" i="18"/>
  <c r="C124" i="18"/>
  <c r="B124" i="18"/>
  <c r="K123" i="18"/>
  <c r="J123" i="18"/>
  <c r="L123" i="18" s="1"/>
  <c r="N123" i="18" s="1"/>
  <c r="C123" i="18"/>
  <c r="B123" i="18"/>
  <c r="K122" i="18"/>
  <c r="J122" i="18"/>
  <c r="B122" i="18"/>
  <c r="C122" i="18" s="1"/>
  <c r="K121" i="18"/>
  <c r="M121" i="18" s="1"/>
  <c r="O121" i="18" s="1"/>
  <c r="J121" i="18"/>
  <c r="B121" i="18"/>
  <c r="C121" i="18" s="1"/>
  <c r="M120" i="18"/>
  <c r="O120" i="18" s="1"/>
  <c r="K120" i="18"/>
  <c r="J120" i="18"/>
  <c r="L120" i="18" s="1"/>
  <c r="N120" i="18" s="1"/>
  <c r="C120" i="18"/>
  <c r="B120" i="18"/>
  <c r="K119" i="18"/>
  <c r="J119" i="18"/>
  <c r="B119" i="18"/>
  <c r="C119" i="18" s="1"/>
  <c r="D119" i="18" s="1"/>
  <c r="M118" i="18"/>
  <c r="O118" i="18" s="1"/>
  <c r="K118" i="18"/>
  <c r="J118" i="18"/>
  <c r="B118" i="18"/>
  <c r="C118" i="18" s="1"/>
  <c r="K117" i="18"/>
  <c r="M117" i="18" s="1"/>
  <c r="O117" i="18" s="1"/>
  <c r="J117" i="18"/>
  <c r="B117" i="18"/>
  <c r="C117" i="18" s="1"/>
  <c r="K116" i="18"/>
  <c r="M116" i="18" s="1"/>
  <c r="O116" i="18" s="1"/>
  <c r="J116" i="18"/>
  <c r="B116" i="18"/>
  <c r="C116" i="18" s="1"/>
  <c r="D116" i="18" s="1"/>
  <c r="K115" i="18"/>
  <c r="J115" i="18"/>
  <c r="B115" i="18"/>
  <c r="C115" i="18" s="1"/>
  <c r="K114" i="18"/>
  <c r="J114" i="18"/>
  <c r="B114" i="18"/>
  <c r="C114" i="18" s="1"/>
  <c r="N113" i="18"/>
  <c r="M113" i="18"/>
  <c r="O113" i="18" s="1"/>
  <c r="K113" i="18"/>
  <c r="J113" i="18"/>
  <c r="L113" i="18" s="1"/>
  <c r="B113" i="18"/>
  <c r="C113" i="18" s="1"/>
  <c r="K112" i="18"/>
  <c r="M112" i="18" s="1"/>
  <c r="O112" i="18" s="1"/>
  <c r="J112" i="18"/>
  <c r="C112" i="18"/>
  <c r="B112" i="18"/>
  <c r="K111" i="18"/>
  <c r="M111" i="18" s="1"/>
  <c r="O111" i="18" s="1"/>
  <c r="J111" i="18"/>
  <c r="L111" i="18" s="1"/>
  <c r="N111" i="18" s="1"/>
  <c r="C111" i="18"/>
  <c r="B111" i="18"/>
  <c r="K110" i="18"/>
  <c r="J110" i="18"/>
  <c r="C110" i="18"/>
  <c r="B110" i="18"/>
  <c r="K109" i="18"/>
  <c r="M109" i="18" s="1"/>
  <c r="O109" i="18" s="1"/>
  <c r="J109" i="18"/>
  <c r="L109" i="18" s="1"/>
  <c r="N109" i="18" s="1"/>
  <c r="C109" i="18"/>
  <c r="B109" i="18"/>
  <c r="K108" i="18"/>
  <c r="J108" i="18"/>
  <c r="C108" i="18"/>
  <c r="B108" i="18"/>
  <c r="K107" i="18"/>
  <c r="M107" i="18" s="1"/>
  <c r="O107" i="18" s="1"/>
  <c r="J107" i="18"/>
  <c r="L107" i="18" s="1"/>
  <c r="N107" i="18" s="1"/>
  <c r="C107" i="18"/>
  <c r="B107" i="18"/>
  <c r="K106" i="18"/>
  <c r="J106" i="18"/>
  <c r="C106" i="18"/>
  <c r="B106" i="18"/>
  <c r="K105" i="18"/>
  <c r="M105" i="18" s="1"/>
  <c r="O105" i="18" s="1"/>
  <c r="J105" i="18"/>
  <c r="L105" i="18" s="1"/>
  <c r="N105" i="18" s="1"/>
  <c r="C105" i="18"/>
  <c r="B105" i="18"/>
  <c r="K104" i="18"/>
  <c r="J104" i="18"/>
  <c r="C104" i="18"/>
  <c r="B104" i="18"/>
  <c r="K103" i="18"/>
  <c r="M103" i="18" s="1"/>
  <c r="O103" i="18" s="1"/>
  <c r="J103" i="18"/>
  <c r="L103" i="18" s="1"/>
  <c r="N103" i="18" s="1"/>
  <c r="C103" i="18"/>
  <c r="B103" i="18"/>
  <c r="K102" i="18"/>
  <c r="J102" i="18"/>
  <c r="C102" i="18"/>
  <c r="B102" i="18"/>
  <c r="K101" i="18"/>
  <c r="M101" i="18" s="1"/>
  <c r="O101" i="18" s="1"/>
  <c r="J101" i="18"/>
  <c r="L101" i="18" s="1"/>
  <c r="N101" i="18" s="1"/>
  <c r="C101" i="18"/>
  <c r="B101" i="18"/>
  <c r="K100" i="18"/>
  <c r="J100" i="18"/>
  <c r="C100" i="18"/>
  <c r="B100" i="18"/>
  <c r="K99" i="18"/>
  <c r="M99" i="18" s="1"/>
  <c r="O99" i="18" s="1"/>
  <c r="J99" i="18"/>
  <c r="L99" i="18" s="1"/>
  <c r="N99" i="18" s="1"/>
  <c r="C99" i="18"/>
  <c r="B99" i="18"/>
  <c r="K98" i="18"/>
  <c r="J98" i="18"/>
  <c r="C98" i="18"/>
  <c r="B98" i="18"/>
  <c r="K97" i="18"/>
  <c r="M97" i="18" s="1"/>
  <c r="O97" i="18" s="1"/>
  <c r="J97" i="18"/>
  <c r="L97" i="18" s="1"/>
  <c r="N97" i="18" s="1"/>
  <c r="C97" i="18"/>
  <c r="B97" i="18"/>
  <c r="K96" i="18"/>
  <c r="J96" i="18"/>
  <c r="C96" i="18"/>
  <c r="B96" i="18"/>
  <c r="K95" i="18"/>
  <c r="M95" i="18" s="1"/>
  <c r="O95" i="18" s="1"/>
  <c r="J95" i="18"/>
  <c r="L95" i="18" s="1"/>
  <c r="N95" i="18" s="1"/>
  <c r="C95" i="18"/>
  <c r="B95" i="18"/>
  <c r="K94" i="18"/>
  <c r="J94" i="18"/>
  <c r="C94" i="18"/>
  <c r="B94" i="18"/>
  <c r="K93" i="18"/>
  <c r="M93" i="18" s="1"/>
  <c r="O93" i="18" s="1"/>
  <c r="J93" i="18"/>
  <c r="L93" i="18" s="1"/>
  <c r="N93" i="18" s="1"/>
  <c r="C93" i="18"/>
  <c r="B93" i="18"/>
  <c r="K92" i="18"/>
  <c r="J92" i="18"/>
  <c r="C92" i="18"/>
  <c r="B92" i="18"/>
  <c r="K91" i="18"/>
  <c r="M91" i="18" s="1"/>
  <c r="O91" i="18" s="1"/>
  <c r="J91" i="18"/>
  <c r="L91" i="18" s="1"/>
  <c r="N91" i="18" s="1"/>
  <c r="C91" i="18"/>
  <c r="B91" i="18"/>
  <c r="K90" i="18"/>
  <c r="J90" i="18"/>
  <c r="C90" i="18"/>
  <c r="B90" i="18"/>
  <c r="K89" i="18"/>
  <c r="M89" i="18" s="1"/>
  <c r="O89" i="18" s="1"/>
  <c r="J89" i="18"/>
  <c r="L89" i="18" s="1"/>
  <c r="N89" i="18" s="1"/>
  <c r="C89" i="18"/>
  <c r="B89" i="18"/>
  <c r="K88" i="18"/>
  <c r="J88" i="18"/>
  <c r="C88" i="18"/>
  <c r="B88" i="18"/>
  <c r="K87" i="18"/>
  <c r="M87" i="18" s="1"/>
  <c r="O87" i="18" s="1"/>
  <c r="J87" i="18"/>
  <c r="L87" i="18" s="1"/>
  <c r="N87" i="18" s="1"/>
  <c r="C87" i="18"/>
  <c r="B87" i="18"/>
  <c r="K86" i="18"/>
  <c r="J86" i="18"/>
  <c r="C86" i="18"/>
  <c r="B86" i="18"/>
  <c r="K85" i="18"/>
  <c r="M85" i="18" s="1"/>
  <c r="O85" i="18" s="1"/>
  <c r="J85" i="18"/>
  <c r="L85" i="18" s="1"/>
  <c r="N85" i="18" s="1"/>
  <c r="C85" i="18"/>
  <c r="B85" i="18"/>
  <c r="K84" i="18"/>
  <c r="J84" i="18"/>
  <c r="C84" i="18"/>
  <c r="B84" i="18"/>
  <c r="K83" i="18"/>
  <c r="M83" i="18" s="1"/>
  <c r="O83" i="18" s="1"/>
  <c r="J83" i="18"/>
  <c r="L83" i="18" s="1"/>
  <c r="N83" i="18" s="1"/>
  <c r="C83" i="18"/>
  <c r="B83" i="18"/>
  <c r="K82" i="18"/>
  <c r="M82" i="18" s="1"/>
  <c r="O82" i="18" s="1"/>
  <c r="J82" i="18"/>
  <c r="C82" i="18"/>
  <c r="B82" i="18"/>
  <c r="K81" i="18"/>
  <c r="M81" i="18" s="1"/>
  <c r="O81" i="18" s="1"/>
  <c r="J81" i="18"/>
  <c r="L81" i="18" s="1"/>
  <c r="N81" i="18" s="1"/>
  <c r="C81" i="18"/>
  <c r="B81" i="18"/>
  <c r="K80" i="18"/>
  <c r="M80" i="18" s="1"/>
  <c r="O80" i="18" s="1"/>
  <c r="J80" i="18"/>
  <c r="C80" i="18"/>
  <c r="B80" i="18"/>
  <c r="K79" i="18"/>
  <c r="M79" i="18" s="1"/>
  <c r="O79" i="18" s="1"/>
  <c r="J79" i="18"/>
  <c r="L79" i="18" s="1"/>
  <c r="N79" i="18" s="1"/>
  <c r="C79" i="18"/>
  <c r="B79" i="18"/>
  <c r="K78" i="18"/>
  <c r="M78" i="18" s="1"/>
  <c r="O78" i="18" s="1"/>
  <c r="J78" i="18"/>
  <c r="C78" i="18"/>
  <c r="B78" i="18"/>
  <c r="K77" i="18"/>
  <c r="M77" i="18" s="1"/>
  <c r="O77" i="18" s="1"/>
  <c r="J77" i="18"/>
  <c r="L77" i="18" s="1"/>
  <c r="N77" i="18" s="1"/>
  <c r="C77" i="18"/>
  <c r="B77" i="18"/>
  <c r="K76" i="18"/>
  <c r="M76" i="18" s="1"/>
  <c r="O76" i="18" s="1"/>
  <c r="J76" i="18"/>
  <c r="C76" i="18"/>
  <c r="B76" i="18"/>
  <c r="K75" i="18"/>
  <c r="M75" i="18" s="1"/>
  <c r="O75" i="18" s="1"/>
  <c r="J75" i="18"/>
  <c r="L75" i="18" s="1"/>
  <c r="N75" i="18" s="1"/>
  <c r="C75" i="18"/>
  <c r="B75" i="18"/>
  <c r="K74" i="18"/>
  <c r="M74" i="18" s="1"/>
  <c r="O74" i="18" s="1"/>
  <c r="J74" i="18"/>
  <c r="C74" i="18"/>
  <c r="B74" i="18"/>
  <c r="K73" i="18"/>
  <c r="M73" i="18" s="1"/>
  <c r="O73" i="18" s="1"/>
  <c r="J73" i="18"/>
  <c r="L73" i="18" s="1"/>
  <c r="N73" i="18" s="1"/>
  <c r="C73" i="18"/>
  <c r="B73" i="18"/>
  <c r="K72" i="18"/>
  <c r="M72" i="18" s="1"/>
  <c r="O72" i="18" s="1"/>
  <c r="J72" i="18"/>
  <c r="C72" i="18"/>
  <c r="B72" i="18"/>
  <c r="K71" i="18"/>
  <c r="M71" i="18" s="1"/>
  <c r="O71" i="18" s="1"/>
  <c r="J71" i="18"/>
  <c r="L71" i="18" s="1"/>
  <c r="N71" i="18" s="1"/>
  <c r="C71" i="18"/>
  <c r="B71" i="18"/>
  <c r="K70" i="18"/>
  <c r="M70" i="18" s="1"/>
  <c r="O70" i="18" s="1"/>
  <c r="J70" i="18"/>
  <c r="C70" i="18"/>
  <c r="B70" i="18"/>
  <c r="K69" i="18"/>
  <c r="M69" i="18" s="1"/>
  <c r="O69" i="18" s="1"/>
  <c r="J69" i="18"/>
  <c r="L69" i="18" s="1"/>
  <c r="N69" i="18" s="1"/>
  <c r="C69" i="18"/>
  <c r="B69" i="18"/>
  <c r="K68" i="18"/>
  <c r="M68" i="18" s="1"/>
  <c r="O68" i="18" s="1"/>
  <c r="J68" i="18"/>
  <c r="C68" i="18"/>
  <c r="B68" i="18"/>
  <c r="K67" i="18"/>
  <c r="M67" i="18" s="1"/>
  <c r="O67" i="18" s="1"/>
  <c r="J67" i="18"/>
  <c r="L67" i="18" s="1"/>
  <c r="N67" i="18" s="1"/>
  <c r="C67" i="18"/>
  <c r="B67" i="18"/>
  <c r="K66" i="18"/>
  <c r="M66" i="18" s="1"/>
  <c r="O66" i="18" s="1"/>
  <c r="J66" i="18"/>
  <c r="C66" i="18"/>
  <c r="B66" i="18"/>
  <c r="K65" i="18"/>
  <c r="M65" i="18" s="1"/>
  <c r="O65" i="18" s="1"/>
  <c r="J65" i="18"/>
  <c r="L65" i="18" s="1"/>
  <c r="N65" i="18" s="1"/>
  <c r="C65" i="18"/>
  <c r="B65" i="18"/>
  <c r="K64" i="18"/>
  <c r="M64" i="18" s="1"/>
  <c r="O64" i="18" s="1"/>
  <c r="J64" i="18"/>
  <c r="C64" i="18"/>
  <c r="B64" i="18"/>
  <c r="K63" i="18"/>
  <c r="M63" i="18" s="1"/>
  <c r="O63" i="18" s="1"/>
  <c r="J63" i="18"/>
  <c r="L63" i="18" s="1"/>
  <c r="N63" i="18" s="1"/>
  <c r="C63" i="18"/>
  <c r="B63" i="18"/>
  <c r="K62" i="18"/>
  <c r="M62" i="18" s="1"/>
  <c r="O62" i="18" s="1"/>
  <c r="J62" i="18"/>
  <c r="C62" i="18"/>
  <c r="B62" i="18"/>
  <c r="K61" i="18"/>
  <c r="M61" i="18" s="1"/>
  <c r="O61" i="18" s="1"/>
  <c r="J61" i="18"/>
  <c r="L61" i="18" s="1"/>
  <c r="N61" i="18" s="1"/>
  <c r="C61" i="18"/>
  <c r="B61" i="18"/>
  <c r="K60" i="18"/>
  <c r="M60" i="18" s="1"/>
  <c r="O60" i="18" s="1"/>
  <c r="J60" i="18"/>
  <c r="C60" i="18"/>
  <c r="B60" i="18"/>
  <c r="K59" i="18"/>
  <c r="M59" i="18" s="1"/>
  <c r="O59" i="18" s="1"/>
  <c r="J59" i="18"/>
  <c r="L59" i="18" s="1"/>
  <c r="N59" i="18" s="1"/>
  <c r="C59" i="18"/>
  <c r="B59" i="18"/>
  <c r="K58" i="18"/>
  <c r="M58" i="18" s="1"/>
  <c r="O58" i="18" s="1"/>
  <c r="J58" i="18"/>
  <c r="C58" i="18"/>
  <c r="B58" i="18"/>
  <c r="K57" i="18"/>
  <c r="M57" i="18" s="1"/>
  <c r="O57" i="18" s="1"/>
  <c r="J57" i="18"/>
  <c r="L57" i="18" s="1"/>
  <c r="N57" i="18" s="1"/>
  <c r="C57" i="18"/>
  <c r="B57" i="18"/>
  <c r="K56" i="18"/>
  <c r="M56" i="18" s="1"/>
  <c r="O56" i="18" s="1"/>
  <c r="J56" i="18"/>
  <c r="C56" i="18"/>
  <c r="B56" i="18"/>
  <c r="K55" i="18"/>
  <c r="M55" i="18" s="1"/>
  <c r="O55" i="18" s="1"/>
  <c r="J55" i="18"/>
  <c r="L55" i="18" s="1"/>
  <c r="N55" i="18" s="1"/>
  <c r="C55" i="18"/>
  <c r="B55" i="18"/>
  <c r="K54" i="18"/>
  <c r="M54" i="18" s="1"/>
  <c r="O54" i="18" s="1"/>
  <c r="J54" i="18"/>
  <c r="L54" i="18" s="1"/>
  <c r="N54" i="18" s="1"/>
  <c r="C54" i="18"/>
  <c r="B54" i="18"/>
  <c r="L53" i="18"/>
  <c r="N53" i="18" s="1"/>
  <c r="K53" i="18"/>
  <c r="M53" i="18" s="1"/>
  <c r="O53" i="18" s="1"/>
  <c r="J53" i="18"/>
  <c r="C53" i="18"/>
  <c r="B53" i="18"/>
  <c r="M52" i="18"/>
  <c r="O52" i="18" s="1"/>
  <c r="K52" i="18"/>
  <c r="J52" i="18"/>
  <c r="B52" i="18"/>
  <c r="C52" i="18" s="1"/>
  <c r="K51" i="18"/>
  <c r="M51" i="18" s="1"/>
  <c r="O51" i="18" s="1"/>
  <c r="J51" i="18"/>
  <c r="L51" i="18" s="1"/>
  <c r="N51" i="18" s="1"/>
  <c r="B51" i="18"/>
  <c r="C51" i="18" s="1"/>
  <c r="M50" i="18"/>
  <c r="O50" i="18" s="1"/>
  <c r="K50" i="18"/>
  <c r="J50" i="18"/>
  <c r="B50" i="18"/>
  <c r="C50" i="18" s="1"/>
  <c r="K49" i="18"/>
  <c r="M49" i="18" s="1"/>
  <c r="O49" i="18" s="1"/>
  <c r="J49" i="18"/>
  <c r="L49" i="18" s="1"/>
  <c r="N49" i="18" s="1"/>
  <c r="C49" i="18"/>
  <c r="D49" i="18" s="1"/>
  <c r="B49" i="18"/>
  <c r="M48" i="18"/>
  <c r="O48" i="18" s="1"/>
  <c r="K48" i="18"/>
  <c r="J48" i="18"/>
  <c r="B48" i="18"/>
  <c r="C48" i="18" s="1"/>
  <c r="K47" i="18"/>
  <c r="M47" i="18" s="1"/>
  <c r="O47" i="18" s="1"/>
  <c r="J47" i="18"/>
  <c r="L47" i="18" s="1"/>
  <c r="N47" i="18" s="1"/>
  <c r="B47" i="18"/>
  <c r="C47" i="18" s="1"/>
  <c r="M46" i="18"/>
  <c r="O46" i="18" s="1"/>
  <c r="K46" i="18"/>
  <c r="J46" i="18"/>
  <c r="B46" i="18"/>
  <c r="C46" i="18" s="1"/>
  <c r="D46" i="18" s="1"/>
  <c r="K45" i="18"/>
  <c r="M45" i="18" s="1"/>
  <c r="O45" i="18" s="1"/>
  <c r="J45" i="18"/>
  <c r="L45" i="18" s="1"/>
  <c r="N45" i="18" s="1"/>
  <c r="C45" i="18"/>
  <c r="D45" i="18" s="1"/>
  <c r="B45" i="18"/>
  <c r="M44" i="18"/>
  <c r="O44" i="18" s="1"/>
  <c r="K44" i="18"/>
  <c r="J44" i="18"/>
  <c r="B44" i="18"/>
  <c r="C44" i="18" s="1"/>
  <c r="D44" i="18" s="1"/>
  <c r="K43" i="18"/>
  <c r="M43" i="18" s="1"/>
  <c r="O43" i="18" s="1"/>
  <c r="J43" i="18"/>
  <c r="L43" i="18" s="1"/>
  <c r="N43" i="18" s="1"/>
  <c r="B43" i="18"/>
  <c r="C43" i="18" s="1"/>
  <c r="M42" i="18"/>
  <c r="O42" i="18" s="1"/>
  <c r="K42" i="18"/>
  <c r="J42" i="18"/>
  <c r="L42" i="18" s="1"/>
  <c r="N42" i="18" s="1"/>
  <c r="B42" i="18"/>
  <c r="C42" i="18" s="1"/>
  <c r="D42" i="18" s="1"/>
  <c r="K41" i="18"/>
  <c r="M41" i="18" s="1"/>
  <c r="O41" i="18" s="1"/>
  <c r="J41" i="18"/>
  <c r="L41" i="18" s="1"/>
  <c r="N41" i="18" s="1"/>
  <c r="B41" i="18"/>
  <c r="C41" i="18" s="1"/>
  <c r="M40" i="18"/>
  <c r="O40" i="18" s="1"/>
  <c r="K40" i="18"/>
  <c r="J40" i="18"/>
  <c r="B40" i="18"/>
  <c r="C40" i="18" s="1"/>
  <c r="D40" i="18" s="1"/>
  <c r="M39" i="18"/>
  <c r="O39" i="18" s="1"/>
  <c r="K39" i="18"/>
  <c r="J39" i="18"/>
  <c r="L39" i="18" s="1"/>
  <c r="N39" i="18" s="1"/>
  <c r="B39" i="18"/>
  <c r="C39" i="18" s="1"/>
  <c r="M38" i="18"/>
  <c r="O38" i="18" s="1"/>
  <c r="K38" i="18"/>
  <c r="J38" i="18"/>
  <c r="L38" i="18" s="1"/>
  <c r="N38" i="18" s="1"/>
  <c r="B38" i="18"/>
  <c r="C38" i="18" s="1"/>
  <c r="K37" i="18"/>
  <c r="M37" i="18" s="1"/>
  <c r="O37" i="18" s="1"/>
  <c r="J37" i="18"/>
  <c r="L37" i="18" s="1"/>
  <c r="N37" i="18" s="1"/>
  <c r="B37" i="18"/>
  <c r="C37" i="18" s="1"/>
  <c r="M36" i="18"/>
  <c r="O36" i="18" s="1"/>
  <c r="K36" i="18"/>
  <c r="J36" i="18"/>
  <c r="B36" i="18"/>
  <c r="C36" i="18" s="1"/>
  <c r="M35" i="18"/>
  <c r="O35" i="18" s="1"/>
  <c r="K35" i="18"/>
  <c r="J35" i="18"/>
  <c r="L35" i="18" s="1"/>
  <c r="N35" i="18" s="1"/>
  <c r="B35" i="18"/>
  <c r="C35" i="18" s="1"/>
  <c r="M34" i="18"/>
  <c r="O34" i="18" s="1"/>
  <c r="K34" i="18"/>
  <c r="J34" i="18"/>
  <c r="L34" i="18" s="1"/>
  <c r="N34" i="18" s="1"/>
  <c r="B34" i="18"/>
  <c r="C34" i="18" s="1"/>
  <c r="K33" i="18"/>
  <c r="M33" i="18" s="1"/>
  <c r="O33" i="18" s="1"/>
  <c r="J33" i="18"/>
  <c r="L33" i="18" s="1"/>
  <c r="N33" i="18" s="1"/>
  <c r="B33" i="18"/>
  <c r="C33" i="18" s="1"/>
  <c r="D33" i="18" s="1"/>
  <c r="M32" i="18"/>
  <c r="O32" i="18" s="1"/>
  <c r="K32" i="18"/>
  <c r="J32" i="18"/>
  <c r="B32" i="18"/>
  <c r="C32" i="18" s="1"/>
  <c r="D32" i="18" s="1"/>
  <c r="M31" i="18"/>
  <c r="O31" i="18" s="1"/>
  <c r="K31" i="18"/>
  <c r="J31" i="18"/>
  <c r="L31" i="18" s="1"/>
  <c r="N31" i="18" s="1"/>
  <c r="B31" i="18"/>
  <c r="C31" i="18" s="1"/>
  <c r="D31" i="18" s="1"/>
  <c r="M30" i="18"/>
  <c r="O30" i="18" s="1"/>
  <c r="K30" i="18"/>
  <c r="J30" i="18"/>
  <c r="L30" i="18" s="1"/>
  <c r="N30" i="18" s="1"/>
  <c r="B30" i="18"/>
  <c r="C30" i="18" s="1"/>
  <c r="D30" i="18" s="1"/>
  <c r="K29" i="18"/>
  <c r="M29" i="18" s="1"/>
  <c r="O29" i="18" s="1"/>
  <c r="J29" i="18"/>
  <c r="L29" i="18" s="1"/>
  <c r="N29" i="18" s="1"/>
  <c r="B29" i="18"/>
  <c r="C29" i="18" s="1"/>
  <c r="D29" i="18" s="1"/>
  <c r="M28" i="18"/>
  <c r="O28" i="18" s="1"/>
  <c r="K28" i="18"/>
  <c r="J28" i="18"/>
  <c r="B28" i="18"/>
  <c r="C28" i="18" s="1"/>
  <c r="M27" i="18"/>
  <c r="O27" i="18" s="1"/>
  <c r="K27" i="18"/>
  <c r="J27" i="18"/>
  <c r="L27" i="18" s="1"/>
  <c r="N27" i="18" s="1"/>
  <c r="B27" i="18"/>
  <c r="C27" i="18" s="1"/>
  <c r="M26" i="18"/>
  <c r="O26" i="18" s="1"/>
  <c r="K26" i="18"/>
  <c r="J26" i="18"/>
  <c r="L26" i="18" s="1"/>
  <c r="N26" i="18" s="1"/>
  <c r="B26" i="18"/>
  <c r="C26" i="18" s="1"/>
  <c r="D26" i="18" s="1"/>
  <c r="K25" i="18"/>
  <c r="M25" i="18" s="1"/>
  <c r="O25" i="18" s="1"/>
  <c r="J25" i="18"/>
  <c r="L25" i="18" s="1"/>
  <c r="N25" i="18" s="1"/>
  <c r="B25" i="18"/>
  <c r="C25" i="18" s="1"/>
  <c r="M24" i="18"/>
  <c r="O24" i="18" s="1"/>
  <c r="K24" i="18"/>
  <c r="J24" i="18"/>
  <c r="B24" i="18"/>
  <c r="C24" i="18" s="1"/>
  <c r="D24" i="18" s="1"/>
  <c r="M23" i="18"/>
  <c r="O23" i="18" s="1"/>
  <c r="K23" i="18"/>
  <c r="J23" i="18"/>
  <c r="L23" i="18" s="1"/>
  <c r="N23" i="18" s="1"/>
  <c r="B23" i="18"/>
  <c r="C23" i="18" s="1"/>
  <c r="D23" i="18" s="1"/>
  <c r="M22" i="18"/>
  <c r="O22" i="18" s="1"/>
  <c r="K22" i="18"/>
  <c r="J22" i="18"/>
  <c r="L22" i="18" s="1"/>
  <c r="N22" i="18" s="1"/>
  <c r="B22" i="18"/>
  <c r="C22" i="18" s="1"/>
  <c r="D22" i="18" s="1"/>
  <c r="K21" i="18"/>
  <c r="M21" i="18" s="1"/>
  <c r="O21" i="18" s="1"/>
  <c r="J21" i="18"/>
  <c r="L21" i="18" s="1"/>
  <c r="N21" i="18" s="1"/>
  <c r="B21" i="18"/>
  <c r="C21" i="18" s="1"/>
  <c r="D21" i="18" s="1"/>
  <c r="N20" i="18"/>
  <c r="M20" i="18"/>
  <c r="O20" i="18" s="1"/>
  <c r="L20" i="18"/>
  <c r="K20" i="18"/>
  <c r="J20" i="18"/>
  <c r="B20" i="18"/>
  <c r="C20" i="18" s="1"/>
  <c r="D20" i="18" s="1"/>
  <c r="M19" i="18"/>
  <c r="O19" i="18" s="1"/>
  <c r="K19" i="18"/>
  <c r="J19" i="18"/>
  <c r="L19" i="18" s="1"/>
  <c r="N19" i="18" s="1"/>
  <c r="B19" i="18"/>
  <c r="C19" i="18" s="1"/>
  <c r="D19" i="18" s="1"/>
  <c r="M18" i="18"/>
  <c r="O18" i="18" s="1"/>
  <c r="K18" i="18"/>
  <c r="J18" i="18"/>
  <c r="L18" i="18" s="1"/>
  <c r="N18" i="18" s="1"/>
  <c r="B18" i="18"/>
  <c r="C18" i="18" s="1"/>
  <c r="K17" i="18"/>
  <c r="M17" i="18" s="1"/>
  <c r="O17" i="18" s="1"/>
  <c r="J17" i="18"/>
  <c r="L17" i="18" s="1"/>
  <c r="N17" i="18" s="1"/>
  <c r="B17" i="18"/>
  <c r="C17" i="18" s="1"/>
  <c r="D17" i="18" s="1"/>
  <c r="N16" i="18"/>
  <c r="M16" i="18"/>
  <c r="O16" i="18" s="1"/>
  <c r="L16" i="18"/>
  <c r="K16" i="18"/>
  <c r="J16" i="18"/>
  <c r="B16" i="18"/>
  <c r="C16" i="18" s="1"/>
  <c r="D16" i="18" s="1"/>
  <c r="M15" i="18"/>
  <c r="O15" i="18" s="1"/>
  <c r="K15" i="18"/>
  <c r="J15" i="18"/>
  <c r="L15" i="18" s="1"/>
  <c r="N15" i="18" s="1"/>
  <c r="B15" i="18"/>
  <c r="C15" i="18" s="1"/>
  <c r="D15" i="18" s="1"/>
  <c r="M14" i="18"/>
  <c r="O14" i="18" s="1"/>
  <c r="K14" i="18"/>
  <c r="J14" i="18"/>
  <c r="L14" i="18" s="1"/>
  <c r="N14" i="18" s="1"/>
  <c r="B14" i="18"/>
  <c r="C14" i="18" s="1"/>
  <c r="D14" i="18" s="1"/>
  <c r="K13" i="18"/>
  <c r="M13" i="18" s="1"/>
  <c r="O13" i="18" s="1"/>
  <c r="J13" i="18"/>
  <c r="L13" i="18" s="1"/>
  <c r="N13" i="18" s="1"/>
  <c r="B13" i="18"/>
  <c r="C13" i="18" s="1"/>
  <c r="D13" i="18" s="1"/>
  <c r="N12" i="18"/>
  <c r="M12" i="18"/>
  <c r="O12" i="18" s="1"/>
  <c r="L12" i="18"/>
  <c r="K12" i="18"/>
  <c r="J12" i="18"/>
  <c r="B12" i="18"/>
  <c r="C12" i="18" s="1"/>
  <c r="M11" i="18"/>
  <c r="O11" i="18" s="1"/>
  <c r="K11" i="18"/>
  <c r="J11" i="18"/>
  <c r="L11" i="18" s="1"/>
  <c r="N11" i="18" s="1"/>
  <c r="B11" i="18"/>
  <c r="C11" i="18" s="1"/>
  <c r="M10" i="18"/>
  <c r="O10" i="18" s="1"/>
  <c r="K10" i="18"/>
  <c r="J10" i="18"/>
  <c r="L10" i="18" s="1"/>
  <c r="N10" i="18" s="1"/>
  <c r="B10" i="18"/>
  <c r="C10" i="18" s="1"/>
  <c r="D10" i="18" s="1"/>
  <c r="K9" i="18"/>
  <c r="M9" i="18" s="1"/>
  <c r="O9" i="18" s="1"/>
  <c r="J9" i="18"/>
  <c r="L9" i="18" s="1"/>
  <c r="N9" i="18" s="1"/>
  <c r="B9" i="18"/>
  <c r="C9" i="18" s="1"/>
  <c r="D9" i="18" s="1"/>
  <c r="N8" i="18"/>
  <c r="M8" i="18"/>
  <c r="O8" i="18" s="1"/>
  <c r="L8" i="18"/>
  <c r="K8" i="18"/>
  <c r="J8" i="18"/>
  <c r="B8" i="18"/>
  <c r="C8" i="18" s="1"/>
  <c r="D8" i="18" s="1"/>
  <c r="M7" i="18"/>
  <c r="O7" i="18" s="1"/>
  <c r="K7" i="18"/>
  <c r="J7" i="18"/>
  <c r="L7" i="18" s="1"/>
  <c r="N7" i="18" s="1"/>
  <c r="B7" i="18"/>
  <c r="C7" i="18" s="1"/>
  <c r="D7" i="18" s="1"/>
  <c r="M6" i="18"/>
  <c r="O6" i="18" s="1"/>
  <c r="K6" i="18"/>
  <c r="J6" i="18"/>
  <c r="L6" i="18" s="1"/>
  <c r="N6" i="18" s="1"/>
  <c r="B6" i="18"/>
  <c r="C6" i="18" s="1"/>
  <c r="D6" i="18" s="1"/>
  <c r="K5" i="18"/>
  <c r="M5" i="18" s="1"/>
  <c r="O5" i="18" s="1"/>
  <c r="J5" i="18"/>
  <c r="L5" i="18" s="1"/>
  <c r="N5" i="18" s="1"/>
  <c r="B5" i="18"/>
  <c r="C5" i="18" s="1"/>
  <c r="N4" i="18"/>
  <c r="M4" i="18"/>
  <c r="O4" i="18" s="1"/>
  <c r="L4" i="18"/>
  <c r="K4" i="18"/>
  <c r="J4" i="18"/>
  <c r="B4" i="18"/>
  <c r="C4" i="18" s="1"/>
  <c r="D4" i="18" s="1"/>
  <c r="K152" i="16"/>
  <c r="J152" i="16"/>
  <c r="B152" i="16"/>
  <c r="C152" i="16" s="1"/>
  <c r="K151" i="16"/>
  <c r="J151" i="16"/>
  <c r="B151" i="16"/>
  <c r="C151" i="16" s="1"/>
  <c r="K150" i="16"/>
  <c r="J150" i="16"/>
  <c r="B150" i="16"/>
  <c r="C150" i="16" s="1"/>
  <c r="K149" i="16"/>
  <c r="J149" i="16"/>
  <c r="B149" i="16"/>
  <c r="C149" i="16" s="1"/>
  <c r="D149" i="16" s="1"/>
  <c r="K148" i="16"/>
  <c r="J148" i="16"/>
  <c r="B148" i="16"/>
  <c r="C148" i="16" s="1"/>
  <c r="K147" i="16"/>
  <c r="J147" i="16"/>
  <c r="B147" i="16"/>
  <c r="C147" i="16" s="1"/>
  <c r="K146" i="16"/>
  <c r="J146" i="16"/>
  <c r="B146" i="16"/>
  <c r="C146" i="16" s="1"/>
  <c r="K145" i="16"/>
  <c r="J145" i="16"/>
  <c r="B145" i="16"/>
  <c r="C145" i="16" s="1"/>
  <c r="D145" i="16" s="1"/>
  <c r="K144" i="16"/>
  <c r="J144" i="16"/>
  <c r="B144" i="16"/>
  <c r="C144" i="16" s="1"/>
  <c r="K143" i="16"/>
  <c r="J143" i="16"/>
  <c r="B143" i="16"/>
  <c r="C143" i="16" s="1"/>
  <c r="K142" i="16"/>
  <c r="J142" i="16"/>
  <c r="B142" i="16"/>
  <c r="C142" i="16" s="1"/>
  <c r="K141" i="16"/>
  <c r="J141" i="16"/>
  <c r="B141" i="16"/>
  <c r="C141" i="16" s="1"/>
  <c r="K140" i="16"/>
  <c r="J140" i="16"/>
  <c r="B140" i="16"/>
  <c r="C140" i="16" s="1"/>
  <c r="K139" i="16"/>
  <c r="J139" i="16"/>
  <c r="B139" i="16"/>
  <c r="C139" i="16" s="1"/>
  <c r="D139" i="16" s="1"/>
  <c r="K138" i="16"/>
  <c r="J138" i="16"/>
  <c r="B138" i="16"/>
  <c r="C138" i="16" s="1"/>
  <c r="K137" i="16"/>
  <c r="J137" i="16"/>
  <c r="B137" i="16"/>
  <c r="C137" i="16" s="1"/>
  <c r="K136" i="16"/>
  <c r="J136" i="16"/>
  <c r="B136" i="16"/>
  <c r="C136" i="16" s="1"/>
  <c r="D136" i="16" s="1"/>
  <c r="K135" i="16"/>
  <c r="J135" i="16"/>
  <c r="B135" i="16"/>
  <c r="C135" i="16" s="1"/>
  <c r="K134" i="16"/>
  <c r="J134" i="16"/>
  <c r="B134" i="16"/>
  <c r="C134" i="16" s="1"/>
  <c r="K133" i="16"/>
  <c r="J133" i="16"/>
  <c r="B133" i="16"/>
  <c r="C133" i="16" s="1"/>
  <c r="D133" i="16" s="1"/>
  <c r="K132" i="16"/>
  <c r="J132" i="16"/>
  <c r="B132" i="16"/>
  <c r="C132" i="16" s="1"/>
  <c r="K131" i="16"/>
  <c r="J131" i="16"/>
  <c r="B131" i="16"/>
  <c r="C131" i="16" s="1"/>
  <c r="K130" i="16"/>
  <c r="J130" i="16"/>
  <c r="B130" i="16"/>
  <c r="C130" i="16" s="1"/>
  <c r="D130" i="16" s="1"/>
  <c r="K129" i="16"/>
  <c r="J129" i="16"/>
  <c r="B129" i="16"/>
  <c r="C129" i="16" s="1"/>
  <c r="K128" i="16"/>
  <c r="J128" i="16"/>
  <c r="B128" i="16"/>
  <c r="C128" i="16" s="1"/>
  <c r="K127" i="16"/>
  <c r="J127" i="16"/>
  <c r="B127" i="16"/>
  <c r="C127" i="16" s="1"/>
  <c r="D127" i="16" s="1"/>
  <c r="K126" i="16"/>
  <c r="J126" i="16"/>
  <c r="B126" i="16"/>
  <c r="C126" i="16" s="1"/>
  <c r="K125" i="16"/>
  <c r="J125" i="16"/>
  <c r="B125" i="16"/>
  <c r="C125" i="16" s="1"/>
  <c r="K124" i="16"/>
  <c r="J124" i="16"/>
  <c r="B124" i="16"/>
  <c r="C124" i="16" s="1"/>
  <c r="D124" i="16" s="1"/>
  <c r="K123" i="16"/>
  <c r="J123" i="16"/>
  <c r="B123" i="16"/>
  <c r="C123" i="16" s="1"/>
  <c r="K122" i="16"/>
  <c r="J122" i="16"/>
  <c r="B122" i="16"/>
  <c r="C122" i="16" s="1"/>
  <c r="K121" i="16"/>
  <c r="J121" i="16"/>
  <c r="B121" i="16"/>
  <c r="C121" i="16" s="1"/>
  <c r="D121" i="16" s="1"/>
  <c r="K120" i="16"/>
  <c r="J120" i="16"/>
  <c r="B120" i="16"/>
  <c r="C120" i="16" s="1"/>
  <c r="K119" i="16"/>
  <c r="J119" i="16"/>
  <c r="B119" i="16"/>
  <c r="C119" i="16" s="1"/>
  <c r="K118" i="16"/>
  <c r="J118" i="16"/>
  <c r="B118" i="16"/>
  <c r="C118" i="16" s="1"/>
  <c r="D118" i="16" s="1"/>
  <c r="K117" i="16"/>
  <c r="J117" i="16"/>
  <c r="B117" i="16"/>
  <c r="C117" i="16" s="1"/>
  <c r="K116" i="16"/>
  <c r="J116" i="16"/>
  <c r="B116" i="16"/>
  <c r="C116" i="16" s="1"/>
  <c r="K115" i="16"/>
  <c r="J115" i="16"/>
  <c r="B115" i="16"/>
  <c r="C115" i="16" s="1"/>
  <c r="D115" i="16" s="1"/>
  <c r="K114" i="16"/>
  <c r="J114" i="16"/>
  <c r="B114" i="16"/>
  <c r="C114" i="16" s="1"/>
  <c r="K113" i="16"/>
  <c r="J113" i="16"/>
  <c r="B113" i="16"/>
  <c r="C113" i="16" s="1"/>
  <c r="K112" i="16"/>
  <c r="J112" i="16"/>
  <c r="B112" i="16"/>
  <c r="C112" i="16" s="1"/>
  <c r="D112" i="16" s="1"/>
  <c r="K111" i="16"/>
  <c r="J111" i="16"/>
  <c r="B111" i="16"/>
  <c r="C111" i="16" s="1"/>
  <c r="K110" i="16"/>
  <c r="J110" i="16"/>
  <c r="B110" i="16"/>
  <c r="C110" i="16" s="1"/>
  <c r="K109" i="16"/>
  <c r="J109" i="16"/>
  <c r="C109" i="16"/>
  <c r="D109" i="16" s="1"/>
  <c r="B109" i="16"/>
  <c r="M108" i="16"/>
  <c r="O108" i="16" s="1"/>
  <c r="K108" i="16"/>
  <c r="J108" i="16"/>
  <c r="B108" i="16"/>
  <c r="C108" i="16" s="1"/>
  <c r="K107" i="16"/>
  <c r="J107" i="16"/>
  <c r="B107" i="16"/>
  <c r="C107" i="16" s="1"/>
  <c r="D107" i="16" s="1"/>
  <c r="M106" i="16"/>
  <c r="O106" i="16" s="1"/>
  <c r="K106" i="16"/>
  <c r="J106" i="16"/>
  <c r="L106" i="16" s="1"/>
  <c r="N106" i="16" s="1"/>
  <c r="B106" i="16"/>
  <c r="C106" i="16" s="1"/>
  <c r="D106" i="16" s="1"/>
  <c r="K105" i="16"/>
  <c r="J105" i="16"/>
  <c r="L105" i="16" s="1"/>
  <c r="N105" i="16" s="1"/>
  <c r="B105" i="16"/>
  <c r="C105" i="16" s="1"/>
  <c r="D105" i="16" s="1"/>
  <c r="M104" i="16"/>
  <c r="O104" i="16" s="1"/>
  <c r="K104" i="16"/>
  <c r="J104" i="16"/>
  <c r="L104" i="16" s="1"/>
  <c r="N104" i="16" s="1"/>
  <c r="B104" i="16"/>
  <c r="C104" i="16" s="1"/>
  <c r="D104" i="16" s="1"/>
  <c r="K103" i="16"/>
  <c r="M103" i="16" s="1"/>
  <c r="O103" i="16" s="1"/>
  <c r="J103" i="16"/>
  <c r="L103" i="16" s="1"/>
  <c r="N103" i="16" s="1"/>
  <c r="B103" i="16"/>
  <c r="C103" i="16" s="1"/>
  <c r="D103" i="16" s="1"/>
  <c r="M102" i="16"/>
  <c r="O102" i="16" s="1"/>
  <c r="K102" i="16"/>
  <c r="J102" i="16"/>
  <c r="L102" i="16" s="1"/>
  <c r="N102" i="16" s="1"/>
  <c r="B102" i="16"/>
  <c r="C102" i="16" s="1"/>
  <c r="D102" i="16" s="1"/>
  <c r="K101" i="16"/>
  <c r="M101" i="16" s="1"/>
  <c r="O101" i="16" s="1"/>
  <c r="J101" i="16"/>
  <c r="L101" i="16" s="1"/>
  <c r="N101" i="16" s="1"/>
  <c r="B101" i="16"/>
  <c r="C101" i="16" s="1"/>
  <c r="D101" i="16" s="1"/>
  <c r="M100" i="16"/>
  <c r="O100" i="16" s="1"/>
  <c r="K100" i="16"/>
  <c r="J100" i="16"/>
  <c r="L100" i="16" s="1"/>
  <c r="N100" i="16" s="1"/>
  <c r="B100" i="16"/>
  <c r="C100" i="16" s="1"/>
  <c r="D100" i="16" s="1"/>
  <c r="K99" i="16"/>
  <c r="M99" i="16" s="1"/>
  <c r="O99" i="16" s="1"/>
  <c r="J99" i="16"/>
  <c r="L99" i="16" s="1"/>
  <c r="N99" i="16" s="1"/>
  <c r="B99" i="16"/>
  <c r="C99" i="16" s="1"/>
  <c r="D99" i="16" s="1"/>
  <c r="M98" i="16"/>
  <c r="O98" i="16" s="1"/>
  <c r="K98" i="16"/>
  <c r="J98" i="16"/>
  <c r="L98" i="16" s="1"/>
  <c r="N98" i="16" s="1"/>
  <c r="B98" i="16"/>
  <c r="C98" i="16" s="1"/>
  <c r="D98" i="16" s="1"/>
  <c r="K97" i="16"/>
  <c r="M97" i="16" s="1"/>
  <c r="O97" i="16" s="1"/>
  <c r="J97" i="16"/>
  <c r="L97" i="16" s="1"/>
  <c r="N97" i="16" s="1"/>
  <c r="B97" i="16"/>
  <c r="C97" i="16" s="1"/>
  <c r="D97" i="16" s="1"/>
  <c r="M96" i="16"/>
  <c r="O96" i="16" s="1"/>
  <c r="K96" i="16"/>
  <c r="J96" i="16"/>
  <c r="L96" i="16" s="1"/>
  <c r="N96" i="16" s="1"/>
  <c r="B96" i="16"/>
  <c r="C96" i="16" s="1"/>
  <c r="D96" i="16" s="1"/>
  <c r="K95" i="16"/>
  <c r="M95" i="16" s="1"/>
  <c r="O95" i="16" s="1"/>
  <c r="J95" i="16"/>
  <c r="L95" i="16" s="1"/>
  <c r="N95" i="16" s="1"/>
  <c r="B95" i="16"/>
  <c r="C95" i="16" s="1"/>
  <c r="D95" i="16" s="1"/>
  <c r="M94" i="16"/>
  <c r="O94" i="16" s="1"/>
  <c r="K94" i="16"/>
  <c r="J94" i="16"/>
  <c r="L94" i="16" s="1"/>
  <c r="N94" i="16" s="1"/>
  <c r="B94" i="16"/>
  <c r="C94" i="16" s="1"/>
  <c r="D94" i="16" s="1"/>
  <c r="K93" i="16"/>
  <c r="M93" i="16" s="1"/>
  <c r="O93" i="16" s="1"/>
  <c r="J93" i="16"/>
  <c r="L93" i="16" s="1"/>
  <c r="N93" i="16" s="1"/>
  <c r="B93" i="16"/>
  <c r="C93" i="16" s="1"/>
  <c r="D93" i="16" s="1"/>
  <c r="M92" i="16"/>
  <c r="O92" i="16" s="1"/>
  <c r="K92" i="16"/>
  <c r="J92" i="16"/>
  <c r="L92" i="16" s="1"/>
  <c r="N92" i="16" s="1"/>
  <c r="B92" i="16"/>
  <c r="C92" i="16" s="1"/>
  <c r="D92" i="16" s="1"/>
  <c r="K91" i="16"/>
  <c r="M91" i="16" s="1"/>
  <c r="O91" i="16" s="1"/>
  <c r="J91" i="16"/>
  <c r="L91" i="16" s="1"/>
  <c r="N91" i="16" s="1"/>
  <c r="B91" i="16"/>
  <c r="C91" i="16" s="1"/>
  <c r="D91" i="16" s="1"/>
  <c r="M90" i="16"/>
  <c r="O90" i="16" s="1"/>
  <c r="K90" i="16"/>
  <c r="J90" i="16"/>
  <c r="L90" i="16" s="1"/>
  <c r="N90" i="16" s="1"/>
  <c r="B90" i="16"/>
  <c r="C90" i="16" s="1"/>
  <c r="D90" i="16" s="1"/>
  <c r="K89" i="16"/>
  <c r="M89" i="16" s="1"/>
  <c r="O89" i="16" s="1"/>
  <c r="J89" i="16"/>
  <c r="L89" i="16" s="1"/>
  <c r="N89" i="16" s="1"/>
  <c r="B89" i="16"/>
  <c r="C89" i="16" s="1"/>
  <c r="D89" i="16" s="1"/>
  <c r="M88" i="16"/>
  <c r="O88" i="16" s="1"/>
  <c r="K88" i="16"/>
  <c r="J88" i="16"/>
  <c r="L88" i="16" s="1"/>
  <c r="N88" i="16" s="1"/>
  <c r="B88" i="16"/>
  <c r="C88" i="16" s="1"/>
  <c r="D88" i="16" s="1"/>
  <c r="K87" i="16"/>
  <c r="M87" i="16" s="1"/>
  <c r="O87" i="16" s="1"/>
  <c r="J87" i="16"/>
  <c r="L87" i="16" s="1"/>
  <c r="N87" i="16" s="1"/>
  <c r="B87" i="16"/>
  <c r="C87" i="16" s="1"/>
  <c r="D87" i="16" s="1"/>
  <c r="M86" i="16"/>
  <c r="O86" i="16" s="1"/>
  <c r="K86" i="16"/>
  <c r="J86" i="16"/>
  <c r="L86" i="16" s="1"/>
  <c r="N86" i="16" s="1"/>
  <c r="B86" i="16"/>
  <c r="C86" i="16" s="1"/>
  <c r="D86" i="16" s="1"/>
  <c r="K85" i="16"/>
  <c r="M85" i="16" s="1"/>
  <c r="O85" i="16" s="1"/>
  <c r="J85" i="16"/>
  <c r="L85" i="16" s="1"/>
  <c r="N85" i="16" s="1"/>
  <c r="B85" i="16"/>
  <c r="C85" i="16" s="1"/>
  <c r="D85" i="16" s="1"/>
  <c r="M84" i="16"/>
  <c r="O84" i="16" s="1"/>
  <c r="K84" i="16"/>
  <c r="J84" i="16"/>
  <c r="L84" i="16" s="1"/>
  <c r="N84" i="16" s="1"/>
  <c r="B84" i="16"/>
  <c r="C84" i="16" s="1"/>
  <c r="D84" i="16" s="1"/>
  <c r="K83" i="16"/>
  <c r="M83" i="16" s="1"/>
  <c r="O83" i="16" s="1"/>
  <c r="J83" i="16"/>
  <c r="L83" i="16" s="1"/>
  <c r="N83" i="16" s="1"/>
  <c r="B83" i="16"/>
  <c r="C83" i="16" s="1"/>
  <c r="D83" i="16" s="1"/>
  <c r="M82" i="16"/>
  <c r="O82" i="16" s="1"/>
  <c r="K82" i="16"/>
  <c r="J82" i="16"/>
  <c r="L82" i="16" s="1"/>
  <c r="N82" i="16" s="1"/>
  <c r="B82" i="16"/>
  <c r="C82" i="16" s="1"/>
  <c r="D82" i="16" s="1"/>
  <c r="K81" i="16"/>
  <c r="M81" i="16" s="1"/>
  <c r="O81" i="16" s="1"/>
  <c r="J81" i="16"/>
  <c r="L81" i="16" s="1"/>
  <c r="N81" i="16" s="1"/>
  <c r="B81" i="16"/>
  <c r="C81" i="16" s="1"/>
  <c r="D81" i="16" s="1"/>
  <c r="M80" i="16"/>
  <c r="O80" i="16" s="1"/>
  <c r="K80" i="16"/>
  <c r="J80" i="16"/>
  <c r="L80" i="16" s="1"/>
  <c r="N80" i="16" s="1"/>
  <c r="B80" i="16"/>
  <c r="C80" i="16" s="1"/>
  <c r="D80" i="16" s="1"/>
  <c r="K79" i="16"/>
  <c r="M79" i="16" s="1"/>
  <c r="O79" i="16" s="1"/>
  <c r="J79" i="16"/>
  <c r="L79" i="16" s="1"/>
  <c r="N79" i="16" s="1"/>
  <c r="B79" i="16"/>
  <c r="C79" i="16" s="1"/>
  <c r="D79" i="16" s="1"/>
  <c r="L78" i="16"/>
  <c r="N78" i="16" s="1"/>
  <c r="K78" i="16"/>
  <c r="J78" i="16"/>
  <c r="C78" i="16"/>
  <c r="B78" i="16"/>
  <c r="K77" i="16"/>
  <c r="M77" i="16" s="1"/>
  <c r="O77" i="16" s="1"/>
  <c r="J77" i="16"/>
  <c r="B77" i="16"/>
  <c r="C77" i="16" s="1"/>
  <c r="D77" i="16" s="1"/>
  <c r="K76" i="16"/>
  <c r="J76" i="16"/>
  <c r="C76" i="16"/>
  <c r="B76" i="16"/>
  <c r="M75" i="16"/>
  <c r="O75" i="16" s="1"/>
  <c r="K75" i="16"/>
  <c r="J75" i="16"/>
  <c r="L75" i="16" s="1"/>
  <c r="N75" i="16" s="1"/>
  <c r="C75" i="16"/>
  <c r="D75" i="16" s="1"/>
  <c r="B75" i="16"/>
  <c r="L74" i="16"/>
  <c r="N74" i="16" s="1"/>
  <c r="K74" i="16"/>
  <c r="J74" i="16"/>
  <c r="B74" i="16"/>
  <c r="C74" i="16" s="1"/>
  <c r="D74" i="16" s="1"/>
  <c r="K73" i="16"/>
  <c r="M73" i="16" s="1"/>
  <c r="O73" i="16" s="1"/>
  <c r="J73" i="16"/>
  <c r="B73" i="16"/>
  <c r="C73" i="16" s="1"/>
  <c r="D73" i="16" s="1"/>
  <c r="K72" i="16"/>
  <c r="M72" i="16" s="1"/>
  <c r="O72" i="16" s="1"/>
  <c r="J72" i="16"/>
  <c r="C72" i="16"/>
  <c r="D72" i="16" s="1"/>
  <c r="B72" i="16"/>
  <c r="K71" i="16"/>
  <c r="M71" i="16" s="1"/>
  <c r="O71" i="16" s="1"/>
  <c r="J71" i="16"/>
  <c r="L71" i="16" s="1"/>
  <c r="N71" i="16" s="1"/>
  <c r="B71" i="16"/>
  <c r="C71" i="16" s="1"/>
  <c r="D71" i="16" s="1"/>
  <c r="L70" i="16"/>
  <c r="N70" i="16" s="1"/>
  <c r="K70" i="16"/>
  <c r="J70" i="16"/>
  <c r="C70" i="16"/>
  <c r="B70" i="16"/>
  <c r="K69" i="16"/>
  <c r="M69" i="16" s="1"/>
  <c r="O69" i="16" s="1"/>
  <c r="J69" i="16"/>
  <c r="B69" i="16"/>
  <c r="C69" i="16" s="1"/>
  <c r="D69" i="16" s="1"/>
  <c r="L68" i="16"/>
  <c r="N68" i="16" s="1"/>
  <c r="K68" i="16"/>
  <c r="J68" i="16"/>
  <c r="C68" i="16"/>
  <c r="B68" i="16"/>
  <c r="M67" i="16"/>
  <c r="O67" i="16" s="1"/>
  <c r="K67" i="16"/>
  <c r="J67" i="16"/>
  <c r="L67" i="16" s="1"/>
  <c r="N67" i="16" s="1"/>
  <c r="C67" i="16"/>
  <c r="D67" i="16" s="1"/>
  <c r="B67" i="16"/>
  <c r="L66" i="16"/>
  <c r="N66" i="16" s="1"/>
  <c r="K66" i="16"/>
  <c r="J66" i="16"/>
  <c r="B66" i="16"/>
  <c r="C66" i="16" s="1"/>
  <c r="D66" i="16" s="1"/>
  <c r="N65" i="16"/>
  <c r="K65" i="16"/>
  <c r="M65" i="16" s="1"/>
  <c r="O65" i="16" s="1"/>
  <c r="J65" i="16"/>
  <c r="L65" i="16" s="1"/>
  <c r="B65" i="16"/>
  <c r="C65" i="16" s="1"/>
  <c r="D65" i="16" s="1"/>
  <c r="K64" i="16"/>
  <c r="M64" i="16" s="1"/>
  <c r="O64" i="16" s="1"/>
  <c r="J64" i="16"/>
  <c r="C64" i="16"/>
  <c r="D64" i="16" s="1"/>
  <c r="B64" i="16"/>
  <c r="K63" i="16"/>
  <c r="M63" i="16" s="1"/>
  <c r="O63" i="16" s="1"/>
  <c r="J63" i="16"/>
  <c r="L63" i="16" s="1"/>
  <c r="N63" i="16" s="1"/>
  <c r="B63" i="16"/>
  <c r="C63" i="16" s="1"/>
  <c r="D63" i="16" s="1"/>
  <c r="L62" i="16"/>
  <c r="N62" i="16" s="1"/>
  <c r="K62" i="16"/>
  <c r="J62" i="16"/>
  <c r="C62" i="16"/>
  <c r="B62" i="16"/>
  <c r="K61" i="16"/>
  <c r="M61" i="16" s="1"/>
  <c r="O61" i="16" s="1"/>
  <c r="J61" i="16"/>
  <c r="B61" i="16"/>
  <c r="C61" i="16" s="1"/>
  <c r="D61" i="16" s="1"/>
  <c r="L60" i="16"/>
  <c r="N60" i="16" s="1"/>
  <c r="K60" i="16"/>
  <c r="J60" i="16"/>
  <c r="C60" i="16"/>
  <c r="B60" i="16"/>
  <c r="M59" i="16"/>
  <c r="O59" i="16" s="1"/>
  <c r="K59" i="16"/>
  <c r="J59" i="16"/>
  <c r="L59" i="16" s="1"/>
  <c r="N59" i="16" s="1"/>
  <c r="C59" i="16"/>
  <c r="D59" i="16" s="1"/>
  <c r="B59" i="16"/>
  <c r="L58" i="16"/>
  <c r="N58" i="16" s="1"/>
  <c r="K58" i="16"/>
  <c r="J58" i="16"/>
  <c r="B58" i="16"/>
  <c r="C58" i="16" s="1"/>
  <c r="D58" i="16" s="1"/>
  <c r="N57" i="16"/>
  <c r="K57" i="16"/>
  <c r="M57" i="16" s="1"/>
  <c r="O57" i="16" s="1"/>
  <c r="J57" i="16"/>
  <c r="L57" i="16" s="1"/>
  <c r="B57" i="16"/>
  <c r="C57" i="16" s="1"/>
  <c r="D57" i="16" s="1"/>
  <c r="K56" i="16"/>
  <c r="M56" i="16" s="1"/>
  <c r="O56" i="16" s="1"/>
  <c r="J56" i="16"/>
  <c r="C56" i="16"/>
  <c r="D56" i="16" s="1"/>
  <c r="B56" i="16"/>
  <c r="K55" i="16"/>
  <c r="M55" i="16" s="1"/>
  <c r="O55" i="16" s="1"/>
  <c r="J55" i="16"/>
  <c r="L55" i="16" s="1"/>
  <c r="N55" i="16" s="1"/>
  <c r="B55" i="16"/>
  <c r="C55" i="16" s="1"/>
  <c r="D55" i="16" s="1"/>
  <c r="L54" i="16"/>
  <c r="N54" i="16" s="1"/>
  <c r="K54" i="16"/>
  <c r="J54" i="16"/>
  <c r="C54" i="16"/>
  <c r="B54" i="16"/>
  <c r="K53" i="16"/>
  <c r="M53" i="16" s="1"/>
  <c r="O53" i="16" s="1"/>
  <c r="J53" i="16"/>
  <c r="B53" i="16"/>
  <c r="C53" i="16" s="1"/>
  <c r="D53" i="16" s="1"/>
  <c r="L52" i="16"/>
  <c r="N52" i="16" s="1"/>
  <c r="K52" i="16"/>
  <c r="J52" i="16"/>
  <c r="C52" i="16"/>
  <c r="B52" i="16"/>
  <c r="M51" i="16"/>
  <c r="O51" i="16" s="1"/>
  <c r="K51" i="16"/>
  <c r="J51" i="16"/>
  <c r="L51" i="16" s="1"/>
  <c r="N51" i="16" s="1"/>
  <c r="C51" i="16"/>
  <c r="D51" i="16" s="1"/>
  <c r="B51" i="16"/>
  <c r="L50" i="16"/>
  <c r="N50" i="16" s="1"/>
  <c r="K50" i="16"/>
  <c r="J50" i="16"/>
  <c r="B50" i="16"/>
  <c r="C50" i="16" s="1"/>
  <c r="D50" i="16" s="1"/>
  <c r="N49" i="16"/>
  <c r="K49" i="16"/>
  <c r="M49" i="16" s="1"/>
  <c r="O49" i="16" s="1"/>
  <c r="J49" i="16"/>
  <c r="L49" i="16" s="1"/>
  <c r="B49" i="16"/>
  <c r="C49" i="16" s="1"/>
  <c r="D49" i="16" s="1"/>
  <c r="K48" i="16"/>
  <c r="M48" i="16" s="1"/>
  <c r="O48" i="16" s="1"/>
  <c r="J48" i="16"/>
  <c r="C48" i="16"/>
  <c r="D48" i="16" s="1"/>
  <c r="B48" i="16"/>
  <c r="K47" i="16"/>
  <c r="M47" i="16" s="1"/>
  <c r="O47" i="16" s="1"/>
  <c r="J47" i="16"/>
  <c r="L47" i="16" s="1"/>
  <c r="N47" i="16" s="1"/>
  <c r="B47" i="16"/>
  <c r="C47" i="16" s="1"/>
  <c r="D47" i="16" s="1"/>
  <c r="L46" i="16"/>
  <c r="N46" i="16" s="1"/>
  <c r="K46" i="16"/>
  <c r="J46" i="16"/>
  <c r="C46" i="16"/>
  <c r="B46" i="16"/>
  <c r="K45" i="16"/>
  <c r="M45" i="16" s="1"/>
  <c r="O45" i="16" s="1"/>
  <c r="J45" i="16"/>
  <c r="B45" i="16"/>
  <c r="C45" i="16" s="1"/>
  <c r="D45" i="16" s="1"/>
  <c r="L44" i="16"/>
  <c r="N44" i="16" s="1"/>
  <c r="K44" i="16"/>
  <c r="J44" i="16"/>
  <c r="C44" i="16"/>
  <c r="B44" i="16"/>
  <c r="K43" i="16"/>
  <c r="M43" i="16" s="1"/>
  <c r="O43" i="16" s="1"/>
  <c r="J43" i="16"/>
  <c r="C43" i="16"/>
  <c r="B43" i="16"/>
  <c r="K42" i="16"/>
  <c r="M42" i="16" s="1"/>
  <c r="O42" i="16" s="1"/>
  <c r="J42" i="16"/>
  <c r="L42" i="16" s="1"/>
  <c r="N42" i="16" s="1"/>
  <c r="C42" i="16"/>
  <c r="D42" i="16" s="1"/>
  <c r="B42" i="16"/>
  <c r="K41" i="16"/>
  <c r="M41" i="16" s="1"/>
  <c r="O41" i="16" s="1"/>
  <c r="J41" i="16"/>
  <c r="B41" i="16"/>
  <c r="C41" i="16" s="1"/>
  <c r="D41" i="16" s="1"/>
  <c r="N40" i="16"/>
  <c r="L40" i="16"/>
  <c r="K40" i="16"/>
  <c r="M40" i="16" s="1"/>
  <c r="O40" i="16" s="1"/>
  <c r="J40" i="16"/>
  <c r="C40" i="16"/>
  <c r="D40" i="16" s="1"/>
  <c r="B40" i="16"/>
  <c r="K39" i="16"/>
  <c r="M39" i="16" s="1"/>
  <c r="O39" i="16" s="1"/>
  <c r="J39" i="16"/>
  <c r="C39" i="16"/>
  <c r="B39" i="16"/>
  <c r="K38" i="16"/>
  <c r="M38" i="16" s="1"/>
  <c r="O38" i="16" s="1"/>
  <c r="J38" i="16"/>
  <c r="L38" i="16" s="1"/>
  <c r="N38" i="16" s="1"/>
  <c r="C38" i="16"/>
  <c r="D38" i="16" s="1"/>
  <c r="B38" i="16"/>
  <c r="K37" i="16"/>
  <c r="M37" i="16" s="1"/>
  <c r="O37" i="16" s="1"/>
  <c r="J37" i="16"/>
  <c r="B37" i="16"/>
  <c r="C37" i="16" s="1"/>
  <c r="D37" i="16" s="1"/>
  <c r="N36" i="16"/>
  <c r="L36" i="16"/>
  <c r="K36" i="16"/>
  <c r="M36" i="16" s="1"/>
  <c r="O36" i="16" s="1"/>
  <c r="J36" i="16"/>
  <c r="C36" i="16"/>
  <c r="D36" i="16" s="1"/>
  <c r="B36" i="16"/>
  <c r="K35" i="16"/>
  <c r="M35" i="16" s="1"/>
  <c r="O35" i="16" s="1"/>
  <c r="J35" i="16"/>
  <c r="C35" i="16"/>
  <c r="B35" i="16"/>
  <c r="K34" i="16"/>
  <c r="M34" i="16" s="1"/>
  <c r="O34" i="16" s="1"/>
  <c r="J34" i="16"/>
  <c r="L34" i="16" s="1"/>
  <c r="N34" i="16" s="1"/>
  <c r="C34" i="16"/>
  <c r="D34" i="16" s="1"/>
  <c r="B34" i="16"/>
  <c r="K33" i="16"/>
  <c r="M33" i="16" s="1"/>
  <c r="O33" i="16" s="1"/>
  <c r="J33" i="16"/>
  <c r="B33" i="16"/>
  <c r="C33" i="16" s="1"/>
  <c r="D33" i="16" s="1"/>
  <c r="N32" i="16"/>
  <c r="L32" i="16"/>
  <c r="K32" i="16"/>
  <c r="M32" i="16" s="1"/>
  <c r="O32" i="16" s="1"/>
  <c r="J32" i="16"/>
  <c r="C32" i="16"/>
  <c r="D32" i="16" s="1"/>
  <c r="B32" i="16"/>
  <c r="K31" i="16"/>
  <c r="M31" i="16" s="1"/>
  <c r="O31" i="16" s="1"/>
  <c r="J31" i="16"/>
  <c r="L31" i="16" s="1"/>
  <c r="N31" i="16" s="1"/>
  <c r="C31" i="16"/>
  <c r="B31" i="16"/>
  <c r="K30" i="16"/>
  <c r="M30" i="16" s="1"/>
  <c r="O30" i="16" s="1"/>
  <c r="J30" i="16"/>
  <c r="L30" i="16" s="1"/>
  <c r="N30" i="16" s="1"/>
  <c r="C30" i="16"/>
  <c r="D30" i="16" s="1"/>
  <c r="B30" i="16"/>
  <c r="K29" i="16"/>
  <c r="M29" i="16" s="1"/>
  <c r="O29" i="16" s="1"/>
  <c r="J29" i="16"/>
  <c r="B29" i="16"/>
  <c r="C29" i="16" s="1"/>
  <c r="D29" i="16" s="1"/>
  <c r="N28" i="16"/>
  <c r="L28" i="16"/>
  <c r="K28" i="16"/>
  <c r="M28" i="16" s="1"/>
  <c r="O28" i="16" s="1"/>
  <c r="J28" i="16"/>
  <c r="C28" i="16"/>
  <c r="D28" i="16" s="1"/>
  <c r="B28" i="16"/>
  <c r="K27" i="16"/>
  <c r="M27" i="16" s="1"/>
  <c r="O27" i="16" s="1"/>
  <c r="J27" i="16"/>
  <c r="L27" i="16" s="1"/>
  <c r="N27" i="16" s="1"/>
  <c r="C27" i="16"/>
  <c r="D27" i="16" s="1"/>
  <c r="B27" i="16"/>
  <c r="K26" i="16"/>
  <c r="M26" i="16" s="1"/>
  <c r="O26" i="16" s="1"/>
  <c r="J26" i="16"/>
  <c r="L26" i="16" s="1"/>
  <c r="N26" i="16" s="1"/>
  <c r="C26" i="16"/>
  <c r="D26" i="16" s="1"/>
  <c r="B26" i="16"/>
  <c r="K25" i="16"/>
  <c r="M25" i="16" s="1"/>
  <c r="O25" i="16" s="1"/>
  <c r="J25" i="16"/>
  <c r="B25" i="16"/>
  <c r="C25" i="16" s="1"/>
  <c r="D25" i="16" s="1"/>
  <c r="N24" i="16"/>
  <c r="L24" i="16"/>
  <c r="K24" i="16"/>
  <c r="M24" i="16" s="1"/>
  <c r="O24" i="16" s="1"/>
  <c r="J24" i="16"/>
  <c r="C24" i="16"/>
  <c r="D24" i="16" s="1"/>
  <c r="B24" i="16"/>
  <c r="K23" i="16"/>
  <c r="M23" i="16" s="1"/>
  <c r="O23" i="16" s="1"/>
  <c r="J23" i="16"/>
  <c r="L23" i="16" s="1"/>
  <c r="N23" i="16" s="1"/>
  <c r="C23" i="16"/>
  <c r="D23" i="16" s="1"/>
  <c r="B23" i="16"/>
  <c r="K22" i="16"/>
  <c r="M22" i="16" s="1"/>
  <c r="O22" i="16" s="1"/>
  <c r="J22" i="16"/>
  <c r="L22" i="16" s="1"/>
  <c r="N22" i="16" s="1"/>
  <c r="C22" i="16"/>
  <c r="D22" i="16" s="1"/>
  <c r="B22" i="16"/>
  <c r="K21" i="16"/>
  <c r="M21" i="16" s="1"/>
  <c r="O21" i="16" s="1"/>
  <c r="J21" i="16"/>
  <c r="B21" i="16"/>
  <c r="C21" i="16" s="1"/>
  <c r="D21" i="16" s="1"/>
  <c r="N20" i="16"/>
  <c r="L20" i="16"/>
  <c r="K20" i="16"/>
  <c r="M20" i="16" s="1"/>
  <c r="O20" i="16" s="1"/>
  <c r="J20" i="16"/>
  <c r="C20" i="16"/>
  <c r="D20" i="16" s="1"/>
  <c r="B20" i="16"/>
  <c r="K19" i="16"/>
  <c r="M19" i="16" s="1"/>
  <c r="O19" i="16" s="1"/>
  <c r="J19" i="16"/>
  <c r="L19" i="16" s="1"/>
  <c r="N19" i="16" s="1"/>
  <c r="C19" i="16"/>
  <c r="D19" i="16" s="1"/>
  <c r="B19" i="16"/>
  <c r="K18" i="16"/>
  <c r="M18" i="16" s="1"/>
  <c r="O18" i="16" s="1"/>
  <c r="J18" i="16"/>
  <c r="L18" i="16" s="1"/>
  <c r="N18" i="16" s="1"/>
  <c r="C18" i="16"/>
  <c r="D18" i="16" s="1"/>
  <c r="B18" i="16"/>
  <c r="K17" i="16"/>
  <c r="M17" i="16" s="1"/>
  <c r="O17" i="16" s="1"/>
  <c r="J17" i="16"/>
  <c r="B17" i="16"/>
  <c r="C17" i="16" s="1"/>
  <c r="D17" i="16" s="1"/>
  <c r="N16" i="16"/>
  <c r="L16" i="16"/>
  <c r="K16" i="16"/>
  <c r="M16" i="16" s="1"/>
  <c r="O16" i="16" s="1"/>
  <c r="J16" i="16"/>
  <c r="C16" i="16"/>
  <c r="D16" i="16" s="1"/>
  <c r="B16" i="16"/>
  <c r="K15" i="16"/>
  <c r="M15" i="16" s="1"/>
  <c r="O15" i="16" s="1"/>
  <c r="J15" i="16"/>
  <c r="L15" i="16" s="1"/>
  <c r="N15" i="16" s="1"/>
  <c r="C15" i="16"/>
  <c r="D15" i="16" s="1"/>
  <c r="B15" i="16"/>
  <c r="K14" i="16"/>
  <c r="M14" i="16" s="1"/>
  <c r="O14" i="16" s="1"/>
  <c r="J14" i="16"/>
  <c r="L14" i="16" s="1"/>
  <c r="N14" i="16" s="1"/>
  <c r="C14" i="16"/>
  <c r="D14" i="16" s="1"/>
  <c r="B14" i="16"/>
  <c r="K13" i="16"/>
  <c r="M13" i="16" s="1"/>
  <c r="O13" i="16" s="1"/>
  <c r="J13" i="16"/>
  <c r="L13" i="16" s="1"/>
  <c r="N13" i="16" s="1"/>
  <c r="B13" i="16"/>
  <c r="C13" i="16" s="1"/>
  <c r="D13" i="16" s="1"/>
  <c r="N12" i="16"/>
  <c r="L12" i="16"/>
  <c r="K12" i="16"/>
  <c r="M12" i="16" s="1"/>
  <c r="O12" i="16" s="1"/>
  <c r="J12" i="16"/>
  <c r="C12" i="16"/>
  <c r="D12" i="16" s="1"/>
  <c r="B12" i="16"/>
  <c r="K11" i="16"/>
  <c r="M11" i="16" s="1"/>
  <c r="O11" i="16" s="1"/>
  <c r="J11" i="16"/>
  <c r="L11" i="16" s="1"/>
  <c r="N11" i="16" s="1"/>
  <c r="C11" i="16"/>
  <c r="D11" i="16" s="1"/>
  <c r="B11" i="16"/>
  <c r="K10" i="16"/>
  <c r="M10" i="16" s="1"/>
  <c r="O10" i="16" s="1"/>
  <c r="J10" i="16"/>
  <c r="L10" i="16" s="1"/>
  <c r="N10" i="16" s="1"/>
  <c r="C10" i="16"/>
  <c r="D10" i="16" s="1"/>
  <c r="B10" i="16"/>
  <c r="K9" i="16"/>
  <c r="M9" i="16" s="1"/>
  <c r="O9" i="16" s="1"/>
  <c r="J9" i="16"/>
  <c r="L9" i="16" s="1"/>
  <c r="N9" i="16" s="1"/>
  <c r="B9" i="16"/>
  <c r="C9" i="16" s="1"/>
  <c r="D9" i="16" s="1"/>
  <c r="N8" i="16"/>
  <c r="L8" i="16"/>
  <c r="K8" i="16"/>
  <c r="M8" i="16" s="1"/>
  <c r="O8" i="16" s="1"/>
  <c r="J8" i="16"/>
  <c r="C8" i="16"/>
  <c r="D8" i="16" s="1"/>
  <c r="B8" i="16"/>
  <c r="K7" i="16"/>
  <c r="M7" i="16" s="1"/>
  <c r="O7" i="16" s="1"/>
  <c r="J7" i="16"/>
  <c r="L7" i="16" s="1"/>
  <c r="N7" i="16" s="1"/>
  <c r="C7" i="16"/>
  <c r="D7" i="16" s="1"/>
  <c r="B7" i="16"/>
  <c r="K6" i="16"/>
  <c r="M6" i="16" s="1"/>
  <c r="O6" i="16" s="1"/>
  <c r="J6" i="16"/>
  <c r="L6" i="16" s="1"/>
  <c r="N6" i="16" s="1"/>
  <c r="C6" i="16"/>
  <c r="D6" i="16" s="1"/>
  <c r="B6" i="16"/>
  <c r="K5" i="16"/>
  <c r="M5" i="16" s="1"/>
  <c r="O5" i="16" s="1"/>
  <c r="J5" i="16"/>
  <c r="L5" i="16" s="1"/>
  <c r="N5" i="16" s="1"/>
  <c r="B5" i="16"/>
  <c r="C5" i="16" s="1"/>
  <c r="D5" i="16" s="1"/>
  <c r="N4" i="16"/>
  <c r="L4" i="16"/>
  <c r="K4" i="16"/>
  <c r="M105" i="16" s="1"/>
  <c r="O105" i="16" s="1"/>
  <c r="J4" i="16"/>
  <c r="L41" i="16" s="1"/>
  <c r="N41" i="16" s="1"/>
  <c r="C4" i="16"/>
  <c r="D43" i="16" s="1"/>
  <c r="B4" i="16"/>
  <c r="K149" i="15"/>
  <c r="J149" i="15"/>
  <c r="B149" i="15"/>
  <c r="C149" i="15" s="1"/>
  <c r="K148" i="15"/>
  <c r="J148" i="15"/>
  <c r="B148" i="15"/>
  <c r="C148" i="15" s="1"/>
  <c r="K147" i="15"/>
  <c r="J147" i="15"/>
  <c r="B147" i="15"/>
  <c r="C147" i="15" s="1"/>
  <c r="K146" i="15"/>
  <c r="J146" i="15"/>
  <c r="L146" i="15" s="1"/>
  <c r="N146" i="15" s="1"/>
  <c r="B146" i="15"/>
  <c r="C146" i="15" s="1"/>
  <c r="D146" i="15" s="1"/>
  <c r="K145" i="15"/>
  <c r="J145" i="15"/>
  <c r="B145" i="15"/>
  <c r="C145" i="15" s="1"/>
  <c r="K144" i="15"/>
  <c r="J144" i="15"/>
  <c r="B144" i="15"/>
  <c r="C144" i="15" s="1"/>
  <c r="K143" i="15"/>
  <c r="J143" i="15"/>
  <c r="B143" i="15"/>
  <c r="C143" i="15" s="1"/>
  <c r="M142" i="15"/>
  <c r="O142" i="15" s="1"/>
  <c r="K142" i="15"/>
  <c r="J142" i="15"/>
  <c r="B142" i="15"/>
  <c r="C142" i="15" s="1"/>
  <c r="K141" i="15"/>
  <c r="J141" i="15"/>
  <c r="B141" i="15"/>
  <c r="C141" i="15" s="1"/>
  <c r="K140" i="15"/>
  <c r="J140" i="15"/>
  <c r="B140" i="15"/>
  <c r="C140" i="15" s="1"/>
  <c r="K139" i="15"/>
  <c r="J139" i="15"/>
  <c r="L139" i="15" s="1"/>
  <c r="N139" i="15" s="1"/>
  <c r="B139" i="15"/>
  <c r="C139" i="15" s="1"/>
  <c r="D139" i="15" s="1"/>
  <c r="K138" i="15"/>
  <c r="J138" i="15"/>
  <c r="B138" i="15"/>
  <c r="C138" i="15" s="1"/>
  <c r="K137" i="15"/>
  <c r="J137" i="15"/>
  <c r="B137" i="15"/>
  <c r="C137" i="15" s="1"/>
  <c r="K136" i="15"/>
  <c r="J136" i="15"/>
  <c r="L136" i="15" s="1"/>
  <c r="N136" i="15" s="1"/>
  <c r="B136" i="15"/>
  <c r="C136" i="15" s="1"/>
  <c r="D136" i="15" s="1"/>
  <c r="K135" i="15"/>
  <c r="J135" i="15"/>
  <c r="B135" i="15"/>
  <c r="C135" i="15" s="1"/>
  <c r="K134" i="15"/>
  <c r="J134" i="15"/>
  <c r="B134" i="15"/>
  <c r="C134" i="15" s="1"/>
  <c r="K133" i="15"/>
  <c r="J133" i="15"/>
  <c r="L133" i="15" s="1"/>
  <c r="N133" i="15" s="1"/>
  <c r="B133" i="15"/>
  <c r="C133" i="15" s="1"/>
  <c r="D133" i="15" s="1"/>
  <c r="K132" i="15"/>
  <c r="J132" i="15"/>
  <c r="B132" i="15"/>
  <c r="C132" i="15" s="1"/>
  <c r="K131" i="15"/>
  <c r="J131" i="15"/>
  <c r="B131" i="15"/>
  <c r="C131" i="15" s="1"/>
  <c r="K130" i="15"/>
  <c r="J130" i="15"/>
  <c r="L130" i="15" s="1"/>
  <c r="N130" i="15" s="1"/>
  <c r="B130" i="15"/>
  <c r="C130" i="15" s="1"/>
  <c r="D130" i="15" s="1"/>
  <c r="K129" i="15"/>
  <c r="J129" i="15"/>
  <c r="B129" i="15"/>
  <c r="C129" i="15" s="1"/>
  <c r="K128" i="15"/>
  <c r="J128" i="15"/>
  <c r="B128" i="15"/>
  <c r="C128" i="15" s="1"/>
  <c r="K127" i="15"/>
  <c r="J127" i="15"/>
  <c r="L127" i="15" s="1"/>
  <c r="N127" i="15" s="1"/>
  <c r="B127" i="15"/>
  <c r="C127" i="15" s="1"/>
  <c r="D127" i="15" s="1"/>
  <c r="K126" i="15"/>
  <c r="J126" i="15"/>
  <c r="B126" i="15"/>
  <c r="C126" i="15" s="1"/>
  <c r="K125" i="15"/>
  <c r="J125" i="15"/>
  <c r="B125" i="15"/>
  <c r="C125" i="15" s="1"/>
  <c r="K124" i="15"/>
  <c r="J124" i="15"/>
  <c r="L124" i="15" s="1"/>
  <c r="N124" i="15" s="1"/>
  <c r="B124" i="15"/>
  <c r="C124" i="15" s="1"/>
  <c r="D124" i="15" s="1"/>
  <c r="K123" i="15"/>
  <c r="J123" i="15"/>
  <c r="B123" i="15"/>
  <c r="C123" i="15" s="1"/>
  <c r="K122" i="15"/>
  <c r="J122" i="15"/>
  <c r="B122" i="15"/>
  <c r="C122" i="15" s="1"/>
  <c r="K121" i="15"/>
  <c r="J121" i="15"/>
  <c r="L121" i="15" s="1"/>
  <c r="N121" i="15" s="1"/>
  <c r="B121" i="15"/>
  <c r="C121" i="15" s="1"/>
  <c r="D121" i="15" s="1"/>
  <c r="K120" i="15"/>
  <c r="J120" i="15"/>
  <c r="B120" i="15"/>
  <c r="C120" i="15" s="1"/>
  <c r="K119" i="15"/>
  <c r="J119" i="15"/>
  <c r="B119" i="15"/>
  <c r="C119" i="15" s="1"/>
  <c r="K118" i="15"/>
  <c r="J118" i="15"/>
  <c r="L118" i="15" s="1"/>
  <c r="N118" i="15" s="1"/>
  <c r="B118" i="15"/>
  <c r="C118" i="15" s="1"/>
  <c r="D118" i="15" s="1"/>
  <c r="K117" i="15"/>
  <c r="J117" i="15"/>
  <c r="B117" i="15"/>
  <c r="C117" i="15" s="1"/>
  <c r="K116" i="15"/>
  <c r="J116" i="15"/>
  <c r="B116" i="15"/>
  <c r="C116" i="15" s="1"/>
  <c r="K115" i="15"/>
  <c r="J115" i="15"/>
  <c r="L115" i="15" s="1"/>
  <c r="N115" i="15" s="1"/>
  <c r="B115" i="15"/>
  <c r="C115" i="15" s="1"/>
  <c r="D115" i="15" s="1"/>
  <c r="K114" i="15"/>
  <c r="J114" i="15"/>
  <c r="B114" i="15"/>
  <c r="C114" i="15" s="1"/>
  <c r="K113" i="15"/>
  <c r="J113" i="15"/>
  <c r="B113" i="15"/>
  <c r="C113" i="15" s="1"/>
  <c r="K112" i="15"/>
  <c r="J112" i="15"/>
  <c r="L112" i="15" s="1"/>
  <c r="N112" i="15" s="1"/>
  <c r="B112" i="15"/>
  <c r="C112" i="15" s="1"/>
  <c r="D112" i="15" s="1"/>
  <c r="K111" i="15"/>
  <c r="J111" i="15"/>
  <c r="B111" i="15"/>
  <c r="C111" i="15" s="1"/>
  <c r="K110" i="15"/>
  <c r="J110" i="15"/>
  <c r="B110" i="15"/>
  <c r="C110" i="15" s="1"/>
  <c r="K109" i="15"/>
  <c r="J109" i="15"/>
  <c r="L109" i="15" s="1"/>
  <c r="N109" i="15" s="1"/>
  <c r="C109" i="15"/>
  <c r="D109" i="15" s="1"/>
  <c r="B109" i="15"/>
  <c r="K108" i="15"/>
  <c r="J108" i="15"/>
  <c r="B108" i="15"/>
  <c r="C108" i="15" s="1"/>
  <c r="K107" i="15"/>
  <c r="J107" i="15"/>
  <c r="B107" i="15"/>
  <c r="C107" i="15" s="1"/>
  <c r="D107" i="15" s="1"/>
  <c r="M106" i="15"/>
  <c r="O106" i="15" s="1"/>
  <c r="K106" i="15"/>
  <c r="J106" i="15"/>
  <c r="B106" i="15"/>
  <c r="C106" i="15" s="1"/>
  <c r="K105" i="15"/>
  <c r="J105" i="15"/>
  <c r="C105" i="15"/>
  <c r="B105" i="15"/>
  <c r="K104" i="15"/>
  <c r="M104" i="15" s="1"/>
  <c r="O104" i="15" s="1"/>
  <c r="J104" i="15"/>
  <c r="L104" i="15" s="1"/>
  <c r="N104" i="15" s="1"/>
  <c r="B104" i="15"/>
  <c r="C104" i="15" s="1"/>
  <c r="K103" i="15"/>
  <c r="J103" i="15"/>
  <c r="B103" i="15"/>
  <c r="C103" i="15" s="1"/>
  <c r="D103" i="15" s="1"/>
  <c r="K102" i="15"/>
  <c r="J102" i="15"/>
  <c r="B102" i="15"/>
  <c r="C102" i="15" s="1"/>
  <c r="D102" i="15" s="1"/>
  <c r="K101" i="15"/>
  <c r="J101" i="15"/>
  <c r="C101" i="15"/>
  <c r="B101" i="15"/>
  <c r="K100" i="15"/>
  <c r="J100" i="15"/>
  <c r="B100" i="15"/>
  <c r="C100" i="15" s="1"/>
  <c r="D100" i="15" s="1"/>
  <c r="K99" i="15"/>
  <c r="M99" i="15" s="1"/>
  <c r="O99" i="15" s="1"/>
  <c r="J99" i="15"/>
  <c r="C99" i="15"/>
  <c r="B99" i="15"/>
  <c r="K98" i="15"/>
  <c r="J98" i="15"/>
  <c r="B98" i="15"/>
  <c r="C98" i="15" s="1"/>
  <c r="D98" i="15" s="1"/>
  <c r="K97" i="15"/>
  <c r="M97" i="15" s="1"/>
  <c r="O97" i="15" s="1"/>
  <c r="J97" i="15"/>
  <c r="C97" i="15"/>
  <c r="B97" i="15"/>
  <c r="K96" i="15"/>
  <c r="J96" i="15"/>
  <c r="B96" i="15"/>
  <c r="C96" i="15" s="1"/>
  <c r="D96" i="15" s="1"/>
  <c r="K95" i="15"/>
  <c r="M95" i="15" s="1"/>
  <c r="O95" i="15" s="1"/>
  <c r="J95" i="15"/>
  <c r="C95" i="15"/>
  <c r="B95" i="15"/>
  <c r="K94" i="15"/>
  <c r="J94" i="15"/>
  <c r="B94" i="15"/>
  <c r="C94" i="15" s="1"/>
  <c r="D94" i="15" s="1"/>
  <c r="K93" i="15"/>
  <c r="M93" i="15" s="1"/>
  <c r="O93" i="15" s="1"/>
  <c r="J93" i="15"/>
  <c r="C93" i="15"/>
  <c r="B93" i="15"/>
  <c r="K92" i="15"/>
  <c r="J92" i="15"/>
  <c r="B92" i="15"/>
  <c r="C92" i="15" s="1"/>
  <c r="D92" i="15" s="1"/>
  <c r="K91" i="15"/>
  <c r="M91" i="15" s="1"/>
  <c r="O91" i="15" s="1"/>
  <c r="J91" i="15"/>
  <c r="C91" i="15"/>
  <c r="B91" i="15"/>
  <c r="K90" i="15"/>
  <c r="J90" i="15"/>
  <c r="B90" i="15"/>
  <c r="C90" i="15" s="1"/>
  <c r="D90" i="15" s="1"/>
  <c r="K89" i="15"/>
  <c r="M89" i="15" s="1"/>
  <c r="O89" i="15" s="1"/>
  <c r="J89" i="15"/>
  <c r="C89" i="15"/>
  <c r="B89" i="15"/>
  <c r="K88" i="15"/>
  <c r="J88" i="15"/>
  <c r="B88" i="15"/>
  <c r="C88" i="15" s="1"/>
  <c r="D88" i="15" s="1"/>
  <c r="K87" i="15"/>
  <c r="M87" i="15" s="1"/>
  <c r="O87" i="15" s="1"/>
  <c r="J87" i="15"/>
  <c r="C87" i="15"/>
  <c r="B87" i="15"/>
  <c r="K86" i="15"/>
  <c r="J86" i="15"/>
  <c r="B86" i="15"/>
  <c r="C86" i="15" s="1"/>
  <c r="D86" i="15" s="1"/>
  <c r="K85" i="15"/>
  <c r="M85" i="15" s="1"/>
  <c r="O85" i="15" s="1"/>
  <c r="J85" i="15"/>
  <c r="C85" i="15"/>
  <c r="B85" i="15"/>
  <c r="K84" i="15"/>
  <c r="J84" i="15"/>
  <c r="B84" i="15"/>
  <c r="C84" i="15" s="1"/>
  <c r="D84" i="15" s="1"/>
  <c r="K83" i="15"/>
  <c r="M83" i="15" s="1"/>
  <c r="O83" i="15" s="1"/>
  <c r="J83" i="15"/>
  <c r="C83" i="15"/>
  <c r="B83" i="15"/>
  <c r="K82" i="15"/>
  <c r="J82" i="15"/>
  <c r="B82" i="15"/>
  <c r="C82" i="15" s="1"/>
  <c r="D82" i="15" s="1"/>
  <c r="K81" i="15"/>
  <c r="M81" i="15" s="1"/>
  <c r="O81" i="15" s="1"/>
  <c r="J81" i="15"/>
  <c r="C81" i="15"/>
  <c r="B81" i="15"/>
  <c r="K80" i="15"/>
  <c r="J80" i="15"/>
  <c r="B80" i="15"/>
  <c r="C80" i="15" s="1"/>
  <c r="D80" i="15" s="1"/>
  <c r="K79" i="15"/>
  <c r="M79" i="15" s="1"/>
  <c r="O79" i="15" s="1"/>
  <c r="J79" i="15"/>
  <c r="C79" i="15"/>
  <c r="B79" i="15"/>
  <c r="K78" i="15"/>
  <c r="J78" i="15"/>
  <c r="B78" i="15"/>
  <c r="C78" i="15" s="1"/>
  <c r="D78" i="15" s="1"/>
  <c r="K77" i="15"/>
  <c r="M77" i="15" s="1"/>
  <c r="O77" i="15" s="1"/>
  <c r="J77" i="15"/>
  <c r="C77" i="15"/>
  <c r="B77" i="15"/>
  <c r="K76" i="15"/>
  <c r="J76" i="15"/>
  <c r="B76" i="15"/>
  <c r="C76" i="15" s="1"/>
  <c r="D76" i="15" s="1"/>
  <c r="K75" i="15"/>
  <c r="M75" i="15" s="1"/>
  <c r="O75" i="15" s="1"/>
  <c r="J75" i="15"/>
  <c r="C75" i="15"/>
  <c r="B75" i="15"/>
  <c r="K74" i="15"/>
  <c r="J74" i="15"/>
  <c r="B74" i="15"/>
  <c r="C74" i="15" s="1"/>
  <c r="D74" i="15" s="1"/>
  <c r="K73" i="15"/>
  <c r="M73" i="15" s="1"/>
  <c r="O73" i="15" s="1"/>
  <c r="J73" i="15"/>
  <c r="C73" i="15"/>
  <c r="B73" i="15"/>
  <c r="K72" i="15"/>
  <c r="J72" i="15"/>
  <c r="B72" i="15"/>
  <c r="C72" i="15" s="1"/>
  <c r="D72" i="15" s="1"/>
  <c r="K71" i="15"/>
  <c r="M71" i="15" s="1"/>
  <c r="O71" i="15" s="1"/>
  <c r="J71" i="15"/>
  <c r="C71" i="15"/>
  <c r="B71" i="15"/>
  <c r="K70" i="15"/>
  <c r="J70" i="15"/>
  <c r="B70" i="15"/>
  <c r="C70" i="15" s="1"/>
  <c r="D70" i="15" s="1"/>
  <c r="K69" i="15"/>
  <c r="M69" i="15" s="1"/>
  <c r="O69" i="15" s="1"/>
  <c r="J69" i="15"/>
  <c r="C69" i="15"/>
  <c r="B69" i="15"/>
  <c r="K68" i="15"/>
  <c r="J68" i="15"/>
  <c r="L68" i="15" s="1"/>
  <c r="N68" i="15" s="1"/>
  <c r="C68" i="15"/>
  <c r="D68" i="15" s="1"/>
  <c r="B68" i="15"/>
  <c r="K67" i="15"/>
  <c r="M67" i="15" s="1"/>
  <c r="O67" i="15" s="1"/>
  <c r="J67" i="15"/>
  <c r="B67" i="15"/>
  <c r="C67" i="15" s="1"/>
  <c r="D67" i="15" s="1"/>
  <c r="K66" i="15"/>
  <c r="M66" i="15" s="1"/>
  <c r="O66" i="15" s="1"/>
  <c r="J66" i="15"/>
  <c r="L66" i="15" s="1"/>
  <c r="N66" i="15" s="1"/>
  <c r="C66" i="15"/>
  <c r="B66" i="15"/>
  <c r="K65" i="15"/>
  <c r="J65" i="15"/>
  <c r="C65" i="15"/>
  <c r="B65" i="15"/>
  <c r="M64" i="15"/>
  <c r="O64" i="15" s="1"/>
  <c r="L64" i="15"/>
  <c r="N64" i="15" s="1"/>
  <c r="K64" i="15"/>
  <c r="J64" i="15"/>
  <c r="B64" i="15"/>
  <c r="C64" i="15" s="1"/>
  <c r="D64" i="15" s="1"/>
  <c r="K63" i="15"/>
  <c r="J63" i="15"/>
  <c r="B63" i="15"/>
  <c r="C63" i="15" s="1"/>
  <c r="D63" i="15" s="1"/>
  <c r="K62" i="15"/>
  <c r="J62" i="15"/>
  <c r="C62" i="15"/>
  <c r="B62" i="15"/>
  <c r="K61" i="15"/>
  <c r="J61" i="15"/>
  <c r="B61" i="15"/>
  <c r="C61" i="15" s="1"/>
  <c r="D61" i="15" s="1"/>
  <c r="K60" i="15"/>
  <c r="M60" i="15" s="1"/>
  <c r="O60" i="15" s="1"/>
  <c r="J60" i="15"/>
  <c r="L60" i="15" s="1"/>
  <c r="N60" i="15" s="1"/>
  <c r="C60" i="15"/>
  <c r="B60" i="15"/>
  <c r="K59" i="15"/>
  <c r="M59" i="15" s="1"/>
  <c r="O59" i="15" s="1"/>
  <c r="J59" i="15"/>
  <c r="L59" i="15" s="1"/>
  <c r="N59" i="15" s="1"/>
  <c r="D59" i="15"/>
  <c r="C59" i="15"/>
  <c r="B59" i="15"/>
  <c r="M58" i="15"/>
  <c r="O58" i="15" s="1"/>
  <c r="K58" i="15"/>
  <c r="J58" i="15"/>
  <c r="B58" i="15"/>
  <c r="C58" i="15" s="1"/>
  <c r="D58" i="15" s="1"/>
  <c r="K57" i="15"/>
  <c r="M57" i="15" s="1"/>
  <c r="O57" i="15" s="1"/>
  <c r="J57" i="15"/>
  <c r="B57" i="15"/>
  <c r="C57" i="15" s="1"/>
  <c r="D57" i="15" s="1"/>
  <c r="K56" i="15"/>
  <c r="J56" i="15"/>
  <c r="L56" i="15" s="1"/>
  <c r="N56" i="15" s="1"/>
  <c r="B56" i="15"/>
  <c r="C56" i="15" s="1"/>
  <c r="D56" i="15" s="1"/>
  <c r="M55" i="15"/>
  <c r="O55" i="15" s="1"/>
  <c r="K55" i="15"/>
  <c r="J55" i="15"/>
  <c r="C55" i="15"/>
  <c r="D55" i="15" s="1"/>
  <c r="B55" i="15"/>
  <c r="K54" i="15"/>
  <c r="M54" i="15" s="1"/>
  <c r="O54" i="15" s="1"/>
  <c r="J54" i="15"/>
  <c r="B54" i="15"/>
  <c r="C54" i="15" s="1"/>
  <c r="D54" i="15" s="1"/>
  <c r="K53" i="15"/>
  <c r="M53" i="15" s="1"/>
  <c r="O53" i="15" s="1"/>
  <c r="J53" i="15"/>
  <c r="C53" i="15"/>
  <c r="B53" i="15"/>
  <c r="K52" i="15"/>
  <c r="J52" i="15"/>
  <c r="L52" i="15" s="1"/>
  <c r="N52" i="15" s="1"/>
  <c r="C52" i="15"/>
  <c r="D52" i="15" s="1"/>
  <c r="B52" i="15"/>
  <c r="K51" i="15"/>
  <c r="M51" i="15" s="1"/>
  <c r="O51" i="15" s="1"/>
  <c r="J51" i="15"/>
  <c r="B51" i="15"/>
  <c r="C51" i="15" s="1"/>
  <c r="D51" i="15" s="1"/>
  <c r="K50" i="15"/>
  <c r="M50" i="15" s="1"/>
  <c r="O50" i="15" s="1"/>
  <c r="J50" i="15"/>
  <c r="L50" i="15" s="1"/>
  <c r="N50" i="15" s="1"/>
  <c r="C50" i="15"/>
  <c r="B50" i="15"/>
  <c r="K49" i="15"/>
  <c r="J49" i="15"/>
  <c r="C49" i="15"/>
  <c r="B49" i="15"/>
  <c r="M48" i="15"/>
  <c r="O48" i="15" s="1"/>
  <c r="L48" i="15"/>
  <c r="N48" i="15" s="1"/>
  <c r="K48" i="15"/>
  <c r="J48" i="15"/>
  <c r="B48" i="15"/>
  <c r="C48" i="15" s="1"/>
  <c r="D48" i="15" s="1"/>
  <c r="K47" i="15"/>
  <c r="J47" i="15"/>
  <c r="B47" i="15"/>
  <c r="C47" i="15" s="1"/>
  <c r="D47" i="15" s="1"/>
  <c r="K46" i="15"/>
  <c r="J46" i="15"/>
  <c r="C46" i="15"/>
  <c r="B46" i="15"/>
  <c r="K45" i="15"/>
  <c r="J45" i="15"/>
  <c r="B45" i="15"/>
  <c r="C45" i="15" s="1"/>
  <c r="D45" i="15" s="1"/>
  <c r="K44" i="15"/>
  <c r="M44" i="15" s="1"/>
  <c r="O44" i="15" s="1"/>
  <c r="J44" i="15"/>
  <c r="L44" i="15" s="1"/>
  <c r="N44" i="15" s="1"/>
  <c r="C44" i="15"/>
  <c r="B44" i="15"/>
  <c r="L43" i="15"/>
  <c r="N43" i="15" s="1"/>
  <c r="K43" i="15"/>
  <c r="M43" i="15" s="1"/>
  <c r="O43" i="15" s="1"/>
  <c r="J43" i="15"/>
  <c r="B43" i="15"/>
  <c r="C43" i="15" s="1"/>
  <c r="D43" i="15" s="1"/>
  <c r="K42" i="15"/>
  <c r="M42" i="15" s="1"/>
  <c r="O42" i="15" s="1"/>
  <c r="J42" i="15"/>
  <c r="C42" i="15"/>
  <c r="D42" i="15" s="1"/>
  <c r="B42" i="15"/>
  <c r="M41" i="15"/>
  <c r="O41" i="15" s="1"/>
  <c r="K41" i="15"/>
  <c r="J41" i="15"/>
  <c r="B41" i="15"/>
  <c r="C41" i="15" s="1"/>
  <c r="D41" i="15" s="1"/>
  <c r="K40" i="15"/>
  <c r="M40" i="15" s="1"/>
  <c r="O40" i="15" s="1"/>
  <c r="J40" i="15"/>
  <c r="L40" i="15" s="1"/>
  <c r="N40" i="15" s="1"/>
  <c r="C40" i="15"/>
  <c r="B40" i="15"/>
  <c r="L39" i="15"/>
  <c r="N39" i="15" s="1"/>
  <c r="K39" i="15"/>
  <c r="M39" i="15" s="1"/>
  <c r="O39" i="15" s="1"/>
  <c r="J39" i="15"/>
  <c r="B39" i="15"/>
  <c r="C39" i="15" s="1"/>
  <c r="D39" i="15" s="1"/>
  <c r="K38" i="15"/>
  <c r="M38" i="15" s="1"/>
  <c r="O38" i="15" s="1"/>
  <c r="J38" i="15"/>
  <c r="C38" i="15"/>
  <c r="D38" i="15" s="1"/>
  <c r="B38" i="15"/>
  <c r="M37" i="15"/>
  <c r="O37" i="15" s="1"/>
  <c r="K37" i="15"/>
  <c r="J37" i="15"/>
  <c r="B37" i="15"/>
  <c r="C37" i="15" s="1"/>
  <c r="D37" i="15" s="1"/>
  <c r="K36" i="15"/>
  <c r="M36" i="15" s="1"/>
  <c r="O36" i="15" s="1"/>
  <c r="J36" i="15"/>
  <c r="L36" i="15" s="1"/>
  <c r="N36" i="15" s="1"/>
  <c r="C36" i="15"/>
  <c r="B36" i="15"/>
  <c r="L35" i="15"/>
  <c r="N35" i="15" s="1"/>
  <c r="K35" i="15"/>
  <c r="M35" i="15" s="1"/>
  <c r="O35" i="15" s="1"/>
  <c r="J35" i="15"/>
  <c r="B35" i="15"/>
  <c r="C35" i="15" s="1"/>
  <c r="D35" i="15" s="1"/>
  <c r="K34" i="15"/>
  <c r="J34" i="15"/>
  <c r="C34" i="15"/>
  <c r="D34" i="15" s="1"/>
  <c r="B34" i="15"/>
  <c r="M33" i="15"/>
  <c r="O33" i="15" s="1"/>
  <c r="K33" i="15"/>
  <c r="J33" i="15"/>
  <c r="B33" i="15"/>
  <c r="C33" i="15" s="1"/>
  <c r="D33" i="15" s="1"/>
  <c r="K32" i="15"/>
  <c r="M32" i="15" s="1"/>
  <c r="O32" i="15" s="1"/>
  <c r="J32" i="15"/>
  <c r="L32" i="15" s="1"/>
  <c r="N32" i="15" s="1"/>
  <c r="C32" i="15"/>
  <c r="B32" i="15"/>
  <c r="L31" i="15"/>
  <c r="N31" i="15" s="1"/>
  <c r="K31" i="15"/>
  <c r="M31" i="15" s="1"/>
  <c r="O31" i="15" s="1"/>
  <c r="J31" i="15"/>
  <c r="B31" i="15"/>
  <c r="C31" i="15" s="1"/>
  <c r="D31" i="15" s="1"/>
  <c r="K30" i="15"/>
  <c r="J30" i="15"/>
  <c r="C30" i="15"/>
  <c r="D30" i="15" s="1"/>
  <c r="B30" i="15"/>
  <c r="M29" i="15"/>
  <c r="O29" i="15" s="1"/>
  <c r="K29" i="15"/>
  <c r="J29" i="15"/>
  <c r="B29" i="15"/>
  <c r="C29" i="15" s="1"/>
  <c r="D29" i="15" s="1"/>
  <c r="K28" i="15"/>
  <c r="M28" i="15" s="1"/>
  <c r="O28" i="15" s="1"/>
  <c r="J28" i="15"/>
  <c r="L28" i="15" s="1"/>
  <c r="N28" i="15" s="1"/>
  <c r="C28" i="15"/>
  <c r="D28" i="15" s="1"/>
  <c r="B28" i="15"/>
  <c r="L27" i="15"/>
  <c r="N27" i="15" s="1"/>
  <c r="K27" i="15"/>
  <c r="M27" i="15" s="1"/>
  <c r="O27" i="15" s="1"/>
  <c r="J27" i="15"/>
  <c r="B27" i="15"/>
  <c r="C27" i="15" s="1"/>
  <c r="D27" i="15" s="1"/>
  <c r="K26" i="15"/>
  <c r="J26" i="15"/>
  <c r="C26" i="15"/>
  <c r="D26" i="15" s="1"/>
  <c r="B26" i="15"/>
  <c r="M25" i="15"/>
  <c r="O25" i="15" s="1"/>
  <c r="K25" i="15"/>
  <c r="J25" i="15"/>
  <c r="B25" i="15"/>
  <c r="C25" i="15" s="1"/>
  <c r="D25" i="15" s="1"/>
  <c r="K24" i="15"/>
  <c r="M24" i="15" s="1"/>
  <c r="O24" i="15" s="1"/>
  <c r="J24" i="15"/>
  <c r="L24" i="15" s="1"/>
  <c r="N24" i="15" s="1"/>
  <c r="C24" i="15"/>
  <c r="D24" i="15" s="1"/>
  <c r="B24" i="15"/>
  <c r="L23" i="15"/>
  <c r="N23" i="15" s="1"/>
  <c r="K23" i="15"/>
  <c r="M23" i="15" s="1"/>
  <c r="O23" i="15" s="1"/>
  <c r="J23" i="15"/>
  <c r="B23" i="15"/>
  <c r="C23" i="15" s="1"/>
  <c r="D23" i="15" s="1"/>
  <c r="K22" i="15"/>
  <c r="J22" i="15"/>
  <c r="C22" i="15"/>
  <c r="D22" i="15" s="1"/>
  <c r="B22" i="15"/>
  <c r="M21" i="15"/>
  <c r="O21" i="15" s="1"/>
  <c r="K21" i="15"/>
  <c r="J21" i="15"/>
  <c r="B21" i="15"/>
  <c r="C21" i="15" s="1"/>
  <c r="D21" i="15" s="1"/>
  <c r="K20" i="15"/>
  <c r="M20" i="15" s="1"/>
  <c r="O20" i="15" s="1"/>
  <c r="J20" i="15"/>
  <c r="L20" i="15" s="1"/>
  <c r="N20" i="15" s="1"/>
  <c r="C20" i="15"/>
  <c r="D20" i="15" s="1"/>
  <c r="B20" i="15"/>
  <c r="L19" i="15"/>
  <c r="N19" i="15" s="1"/>
  <c r="K19" i="15"/>
  <c r="M19" i="15" s="1"/>
  <c r="O19" i="15" s="1"/>
  <c r="J19" i="15"/>
  <c r="B19" i="15"/>
  <c r="C19" i="15" s="1"/>
  <c r="D19" i="15" s="1"/>
  <c r="K18" i="15"/>
  <c r="J18" i="15"/>
  <c r="C18" i="15"/>
  <c r="D18" i="15" s="1"/>
  <c r="B18" i="15"/>
  <c r="M17" i="15"/>
  <c r="O17" i="15" s="1"/>
  <c r="K17" i="15"/>
  <c r="J17" i="15"/>
  <c r="B17" i="15"/>
  <c r="C17" i="15" s="1"/>
  <c r="D17" i="15" s="1"/>
  <c r="K16" i="15"/>
  <c r="M16" i="15" s="1"/>
  <c r="O16" i="15" s="1"/>
  <c r="J16" i="15"/>
  <c r="L16" i="15" s="1"/>
  <c r="N16" i="15" s="1"/>
  <c r="C16" i="15"/>
  <c r="D16" i="15" s="1"/>
  <c r="B16" i="15"/>
  <c r="L15" i="15"/>
  <c r="N15" i="15" s="1"/>
  <c r="K15" i="15"/>
  <c r="M15" i="15" s="1"/>
  <c r="O15" i="15" s="1"/>
  <c r="J15" i="15"/>
  <c r="B15" i="15"/>
  <c r="C15" i="15" s="1"/>
  <c r="D15" i="15" s="1"/>
  <c r="K14" i="15"/>
  <c r="J14" i="15"/>
  <c r="C14" i="15"/>
  <c r="D14" i="15" s="1"/>
  <c r="B14" i="15"/>
  <c r="M13" i="15"/>
  <c r="O13" i="15" s="1"/>
  <c r="K13" i="15"/>
  <c r="J13" i="15"/>
  <c r="B13" i="15"/>
  <c r="C13" i="15" s="1"/>
  <c r="D13" i="15" s="1"/>
  <c r="K12" i="15"/>
  <c r="M12" i="15" s="1"/>
  <c r="O12" i="15" s="1"/>
  <c r="J12" i="15"/>
  <c r="L12" i="15" s="1"/>
  <c r="N12" i="15" s="1"/>
  <c r="C12" i="15"/>
  <c r="D12" i="15" s="1"/>
  <c r="B12" i="15"/>
  <c r="L11" i="15"/>
  <c r="N11" i="15" s="1"/>
  <c r="K11" i="15"/>
  <c r="M11" i="15" s="1"/>
  <c r="O11" i="15" s="1"/>
  <c r="J11" i="15"/>
  <c r="B11" i="15"/>
  <c r="C11" i="15" s="1"/>
  <c r="D11" i="15" s="1"/>
  <c r="K10" i="15"/>
  <c r="J10" i="15"/>
  <c r="C10" i="15"/>
  <c r="D10" i="15" s="1"/>
  <c r="B10" i="15"/>
  <c r="M9" i="15"/>
  <c r="O9" i="15" s="1"/>
  <c r="K9" i="15"/>
  <c r="J9" i="15"/>
  <c r="B9" i="15"/>
  <c r="C9" i="15" s="1"/>
  <c r="D9" i="15" s="1"/>
  <c r="K8" i="15"/>
  <c r="J8" i="15"/>
  <c r="L8" i="15" s="1"/>
  <c r="N8" i="15" s="1"/>
  <c r="C8" i="15"/>
  <c r="D8" i="15" s="1"/>
  <c r="B8" i="15"/>
  <c r="L7" i="15"/>
  <c r="N7" i="15" s="1"/>
  <c r="K7" i="15"/>
  <c r="M7" i="15" s="1"/>
  <c r="O7" i="15" s="1"/>
  <c r="J7" i="15"/>
  <c r="B7" i="15"/>
  <c r="C7" i="15" s="1"/>
  <c r="D7" i="15" s="1"/>
  <c r="O6" i="15"/>
  <c r="M6" i="15"/>
  <c r="K6" i="15"/>
  <c r="J6" i="15"/>
  <c r="C6" i="15"/>
  <c r="D6" i="15" s="1"/>
  <c r="B6" i="15"/>
  <c r="M5" i="15"/>
  <c r="O5" i="15" s="1"/>
  <c r="K5" i="15"/>
  <c r="J5" i="15"/>
  <c r="B5" i="15"/>
  <c r="C5" i="15" s="1"/>
  <c r="D5" i="15" s="1"/>
  <c r="O4" i="15"/>
  <c r="M4" i="15"/>
  <c r="K4" i="15"/>
  <c r="J4" i="15"/>
  <c r="C4" i="15"/>
  <c r="D40" i="15" s="1"/>
  <c r="B4" i="15"/>
  <c r="K128" i="14"/>
  <c r="J128" i="14"/>
  <c r="L128" i="14" s="1"/>
  <c r="N128" i="14" s="1"/>
  <c r="B128" i="14"/>
  <c r="C128" i="14" s="1"/>
  <c r="K127" i="14"/>
  <c r="J127" i="14"/>
  <c r="B127" i="14"/>
  <c r="C127" i="14" s="1"/>
  <c r="K126" i="14"/>
  <c r="J126" i="14"/>
  <c r="B126" i="14"/>
  <c r="C126" i="14" s="1"/>
  <c r="K125" i="14"/>
  <c r="J125" i="14"/>
  <c r="B125" i="14"/>
  <c r="C125" i="14" s="1"/>
  <c r="K124" i="14"/>
  <c r="J124" i="14"/>
  <c r="L124" i="14" s="1"/>
  <c r="N124" i="14" s="1"/>
  <c r="B124" i="14"/>
  <c r="C124" i="14" s="1"/>
  <c r="K123" i="14"/>
  <c r="J123" i="14"/>
  <c r="B123" i="14"/>
  <c r="C123" i="14" s="1"/>
  <c r="K122" i="14"/>
  <c r="J122" i="14"/>
  <c r="B122" i="14"/>
  <c r="C122" i="14" s="1"/>
  <c r="K121" i="14"/>
  <c r="J121" i="14"/>
  <c r="B121" i="14"/>
  <c r="C121" i="14" s="1"/>
  <c r="K120" i="14"/>
  <c r="J120" i="14"/>
  <c r="L120" i="14" s="1"/>
  <c r="N120" i="14" s="1"/>
  <c r="B120" i="14"/>
  <c r="C120" i="14" s="1"/>
  <c r="K119" i="14"/>
  <c r="J119" i="14"/>
  <c r="B119" i="14"/>
  <c r="C119" i="14" s="1"/>
  <c r="K118" i="14"/>
  <c r="J118" i="14"/>
  <c r="B118" i="14"/>
  <c r="C118" i="14" s="1"/>
  <c r="K117" i="14"/>
  <c r="J117" i="14"/>
  <c r="B117" i="14"/>
  <c r="C117" i="14" s="1"/>
  <c r="M116" i="14"/>
  <c r="O116" i="14" s="1"/>
  <c r="K116" i="14"/>
  <c r="J116" i="14"/>
  <c r="B116" i="14"/>
  <c r="C116" i="14" s="1"/>
  <c r="K115" i="14"/>
  <c r="J115" i="14"/>
  <c r="B115" i="14"/>
  <c r="C115" i="14" s="1"/>
  <c r="K114" i="14"/>
  <c r="J114" i="14"/>
  <c r="B114" i="14"/>
  <c r="C114" i="14" s="1"/>
  <c r="M113" i="14"/>
  <c r="O113" i="14" s="1"/>
  <c r="K113" i="14"/>
  <c r="J113" i="14"/>
  <c r="B113" i="14"/>
  <c r="C113" i="14" s="1"/>
  <c r="K112" i="14"/>
  <c r="J112" i="14"/>
  <c r="B112" i="14"/>
  <c r="C112" i="14" s="1"/>
  <c r="K111" i="14"/>
  <c r="J111" i="14"/>
  <c r="B111" i="14"/>
  <c r="C111" i="14" s="1"/>
  <c r="M110" i="14"/>
  <c r="O110" i="14" s="1"/>
  <c r="K110" i="14"/>
  <c r="J110" i="14"/>
  <c r="B110" i="14"/>
  <c r="C110" i="14" s="1"/>
  <c r="K109" i="14"/>
  <c r="J109" i="14"/>
  <c r="B109" i="14"/>
  <c r="C109" i="14" s="1"/>
  <c r="K108" i="14"/>
  <c r="J108" i="14"/>
  <c r="B108" i="14"/>
  <c r="C108" i="14" s="1"/>
  <c r="M107" i="14"/>
  <c r="O107" i="14" s="1"/>
  <c r="K107" i="14"/>
  <c r="J107" i="14"/>
  <c r="B107" i="14"/>
  <c r="C107" i="14" s="1"/>
  <c r="K106" i="14"/>
  <c r="J106" i="14"/>
  <c r="B106" i="14"/>
  <c r="C106" i="14" s="1"/>
  <c r="K105" i="14"/>
  <c r="J105" i="14"/>
  <c r="B105" i="14"/>
  <c r="C105" i="14" s="1"/>
  <c r="M104" i="14"/>
  <c r="O104" i="14" s="1"/>
  <c r="K104" i="14"/>
  <c r="J104" i="14"/>
  <c r="B104" i="14"/>
  <c r="C104" i="14" s="1"/>
  <c r="K103" i="14"/>
  <c r="J103" i="14"/>
  <c r="B103" i="14"/>
  <c r="C103" i="14" s="1"/>
  <c r="K102" i="14"/>
  <c r="J102" i="14"/>
  <c r="B102" i="14"/>
  <c r="C102" i="14" s="1"/>
  <c r="M101" i="14"/>
  <c r="O101" i="14" s="1"/>
  <c r="K101" i="14"/>
  <c r="J101" i="14"/>
  <c r="B101" i="14"/>
  <c r="C101" i="14" s="1"/>
  <c r="K100" i="14"/>
  <c r="J100" i="14"/>
  <c r="B100" i="14"/>
  <c r="C100" i="14" s="1"/>
  <c r="K99" i="14"/>
  <c r="J99" i="14"/>
  <c r="B99" i="14"/>
  <c r="C99" i="14" s="1"/>
  <c r="M98" i="14"/>
  <c r="O98" i="14" s="1"/>
  <c r="K98" i="14"/>
  <c r="J98" i="14"/>
  <c r="B98" i="14"/>
  <c r="C98" i="14" s="1"/>
  <c r="K97" i="14"/>
  <c r="J97" i="14"/>
  <c r="B97" i="14"/>
  <c r="C97" i="14" s="1"/>
  <c r="K96" i="14"/>
  <c r="J96" i="14"/>
  <c r="B96" i="14"/>
  <c r="C96" i="14" s="1"/>
  <c r="M95" i="14"/>
  <c r="O95" i="14" s="1"/>
  <c r="K95" i="14"/>
  <c r="J95" i="14"/>
  <c r="B95" i="14"/>
  <c r="C95" i="14" s="1"/>
  <c r="K94" i="14"/>
  <c r="J94" i="14"/>
  <c r="B94" i="14"/>
  <c r="C94" i="14" s="1"/>
  <c r="K93" i="14"/>
  <c r="J93" i="14"/>
  <c r="B93" i="14"/>
  <c r="C93" i="14" s="1"/>
  <c r="M92" i="14"/>
  <c r="O92" i="14" s="1"/>
  <c r="K92" i="14"/>
  <c r="J92" i="14"/>
  <c r="C92" i="14"/>
  <c r="B92" i="14"/>
  <c r="K91" i="14"/>
  <c r="J91" i="14"/>
  <c r="B91" i="14"/>
  <c r="C91" i="14" s="1"/>
  <c r="K90" i="14"/>
  <c r="J90" i="14"/>
  <c r="L90" i="14" s="1"/>
  <c r="N90" i="14" s="1"/>
  <c r="B90" i="14"/>
  <c r="C90" i="14" s="1"/>
  <c r="K89" i="14"/>
  <c r="M89" i="14" s="1"/>
  <c r="O89" i="14" s="1"/>
  <c r="J89" i="14"/>
  <c r="B89" i="14"/>
  <c r="C89" i="14" s="1"/>
  <c r="K88" i="14"/>
  <c r="J88" i="14"/>
  <c r="B88" i="14"/>
  <c r="C88" i="14" s="1"/>
  <c r="D88" i="14" s="1"/>
  <c r="K87" i="14"/>
  <c r="J87" i="14"/>
  <c r="L87" i="14" s="1"/>
  <c r="N87" i="14" s="1"/>
  <c r="B87" i="14"/>
  <c r="C87" i="14" s="1"/>
  <c r="K86" i="14"/>
  <c r="J86" i="14"/>
  <c r="C86" i="14"/>
  <c r="B86" i="14"/>
  <c r="K85" i="14"/>
  <c r="M85" i="14" s="1"/>
  <c r="O85" i="14" s="1"/>
  <c r="J85" i="14"/>
  <c r="B85" i="14"/>
  <c r="C85" i="14" s="1"/>
  <c r="K84" i="14"/>
  <c r="J84" i="14"/>
  <c r="B84" i="14"/>
  <c r="C84" i="14" s="1"/>
  <c r="D84" i="14" s="1"/>
  <c r="M83" i="14"/>
  <c r="O83" i="14" s="1"/>
  <c r="K83" i="14"/>
  <c r="J83" i="14"/>
  <c r="B83" i="14"/>
  <c r="C83" i="14" s="1"/>
  <c r="D83" i="14" s="1"/>
  <c r="M82" i="14"/>
  <c r="O82" i="14" s="1"/>
  <c r="K82" i="14"/>
  <c r="J82" i="14"/>
  <c r="C82" i="14"/>
  <c r="B82" i="14"/>
  <c r="M81" i="14"/>
  <c r="O81" i="14" s="1"/>
  <c r="K81" i="14"/>
  <c r="J81" i="14"/>
  <c r="B81" i="14"/>
  <c r="C81" i="14" s="1"/>
  <c r="D81" i="14" s="1"/>
  <c r="M80" i="14"/>
  <c r="O80" i="14" s="1"/>
  <c r="K80" i="14"/>
  <c r="J80" i="14"/>
  <c r="C80" i="14"/>
  <c r="B80" i="14"/>
  <c r="M79" i="14"/>
  <c r="O79" i="14" s="1"/>
  <c r="K79" i="14"/>
  <c r="J79" i="14"/>
  <c r="B79" i="14"/>
  <c r="C79" i="14" s="1"/>
  <c r="D79" i="14" s="1"/>
  <c r="M78" i="14"/>
  <c r="O78" i="14" s="1"/>
  <c r="K78" i="14"/>
  <c r="J78" i="14"/>
  <c r="C78" i="14"/>
  <c r="B78" i="14"/>
  <c r="M77" i="14"/>
  <c r="O77" i="14" s="1"/>
  <c r="K77" i="14"/>
  <c r="J77" i="14"/>
  <c r="B77" i="14"/>
  <c r="C77" i="14" s="1"/>
  <c r="D77" i="14" s="1"/>
  <c r="M76" i="14"/>
  <c r="O76" i="14" s="1"/>
  <c r="K76" i="14"/>
  <c r="J76" i="14"/>
  <c r="C76" i="14"/>
  <c r="B76" i="14"/>
  <c r="M75" i="14"/>
  <c r="O75" i="14" s="1"/>
  <c r="K75" i="14"/>
  <c r="J75" i="14"/>
  <c r="B75" i="14"/>
  <c r="C75" i="14" s="1"/>
  <c r="D75" i="14" s="1"/>
  <c r="M74" i="14"/>
  <c r="O74" i="14" s="1"/>
  <c r="K74" i="14"/>
  <c r="J74" i="14"/>
  <c r="C74" i="14"/>
  <c r="B74" i="14"/>
  <c r="M73" i="14"/>
  <c r="O73" i="14" s="1"/>
  <c r="K73" i="14"/>
  <c r="J73" i="14"/>
  <c r="B73" i="14"/>
  <c r="C73" i="14" s="1"/>
  <c r="D73" i="14" s="1"/>
  <c r="M72" i="14"/>
  <c r="O72" i="14" s="1"/>
  <c r="K72" i="14"/>
  <c r="J72" i="14"/>
  <c r="C72" i="14"/>
  <c r="B72" i="14"/>
  <c r="M71" i="14"/>
  <c r="O71" i="14" s="1"/>
  <c r="K71" i="14"/>
  <c r="J71" i="14"/>
  <c r="B71" i="14"/>
  <c r="C71" i="14" s="1"/>
  <c r="D71" i="14" s="1"/>
  <c r="M70" i="14"/>
  <c r="O70" i="14" s="1"/>
  <c r="K70" i="14"/>
  <c r="J70" i="14"/>
  <c r="C70" i="14"/>
  <c r="B70" i="14"/>
  <c r="M69" i="14"/>
  <c r="O69" i="14" s="1"/>
  <c r="K69" i="14"/>
  <c r="J69" i="14"/>
  <c r="B69" i="14"/>
  <c r="C69" i="14" s="1"/>
  <c r="D69" i="14" s="1"/>
  <c r="M68" i="14"/>
  <c r="O68" i="14" s="1"/>
  <c r="K68" i="14"/>
  <c r="J68" i="14"/>
  <c r="C68" i="14"/>
  <c r="B68" i="14"/>
  <c r="M67" i="14"/>
  <c r="O67" i="14" s="1"/>
  <c r="K67" i="14"/>
  <c r="J67" i="14"/>
  <c r="B67" i="14"/>
  <c r="C67" i="14" s="1"/>
  <c r="D67" i="14" s="1"/>
  <c r="N66" i="14"/>
  <c r="M66" i="14"/>
  <c r="O66" i="14" s="1"/>
  <c r="K66" i="14"/>
  <c r="J66" i="14"/>
  <c r="L66" i="14" s="1"/>
  <c r="C66" i="14"/>
  <c r="B66" i="14"/>
  <c r="M65" i="14"/>
  <c r="O65" i="14" s="1"/>
  <c r="K65" i="14"/>
  <c r="J65" i="14"/>
  <c r="B65" i="14"/>
  <c r="C65" i="14" s="1"/>
  <c r="D65" i="14" s="1"/>
  <c r="N64" i="14"/>
  <c r="M64" i="14"/>
  <c r="O64" i="14" s="1"/>
  <c r="K64" i="14"/>
  <c r="J64" i="14"/>
  <c r="L64" i="14" s="1"/>
  <c r="C64" i="14"/>
  <c r="B64" i="14"/>
  <c r="M63" i="14"/>
  <c r="O63" i="14" s="1"/>
  <c r="K63" i="14"/>
  <c r="J63" i="14"/>
  <c r="B63" i="14"/>
  <c r="C63" i="14" s="1"/>
  <c r="D63" i="14" s="1"/>
  <c r="N62" i="14"/>
  <c r="M62" i="14"/>
  <c r="O62" i="14" s="1"/>
  <c r="K62" i="14"/>
  <c r="J62" i="14"/>
  <c r="L62" i="14" s="1"/>
  <c r="C62" i="14"/>
  <c r="B62" i="14"/>
  <c r="M61" i="14"/>
  <c r="O61" i="14" s="1"/>
  <c r="K61" i="14"/>
  <c r="J61" i="14"/>
  <c r="B61" i="14"/>
  <c r="C61" i="14" s="1"/>
  <c r="D61" i="14" s="1"/>
  <c r="N60" i="14"/>
  <c r="M60" i="14"/>
  <c r="O60" i="14" s="1"/>
  <c r="K60" i="14"/>
  <c r="J60" i="14"/>
  <c r="L60" i="14" s="1"/>
  <c r="C60" i="14"/>
  <c r="B60" i="14"/>
  <c r="M59" i="14"/>
  <c r="O59" i="14" s="1"/>
  <c r="K59" i="14"/>
  <c r="J59" i="14"/>
  <c r="B59" i="14"/>
  <c r="C59" i="14" s="1"/>
  <c r="D59" i="14" s="1"/>
  <c r="K58" i="14"/>
  <c r="M58" i="14" s="1"/>
  <c r="O58" i="14" s="1"/>
  <c r="J58" i="14"/>
  <c r="B58" i="14"/>
  <c r="C58" i="14" s="1"/>
  <c r="D58" i="14" s="1"/>
  <c r="K57" i="14"/>
  <c r="M57" i="14" s="1"/>
  <c r="O57" i="14" s="1"/>
  <c r="J57" i="14"/>
  <c r="L57" i="14" s="1"/>
  <c r="N57" i="14" s="1"/>
  <c r="C57" i="14"/>
  <c r="B57" i="14"/>
  <c r="K56" i="14"/>
  <c r="M56" i="14" s="1"/>
  <c r="O56" i="14" s="1"/>
  <c r="J56" i="14"/>
  <c r="L56" i="14" s="1"/>
  <c r="N56" i="14" s="1"/>
  <c r="B56" i="14"/>
  <c r="C56" i="14" s="1"/>
  <c r="D56" i="14" s="1"/>
  <c r="M55" i="14"/>
  <c r="O55" i="14" s="1"/>
  <c r="L55" i="14"/>
  <c r="N55" i="14" s="1"/>
  <c r="K55" i="14"/>
  <c r="J55" i="14"/>
  <c r="C55" i="14"/>
  <c r="B55" i="14"/>
  <c r="K54" i="14"/>
  <c r="J54" i="14"/>
  <c r="B54" i="14"/>
  <c r="C54" i="14" s="1"/>
  <c r="D54" i="14" s="1"/>
  <c r="M53" i="14"/>
  <c r="O53" i="14" s="1"/>
  <c r="L53" i="14"/>
  <c r="N53" i="14" s="1"/>
  <c r="K53" i="14"/>
  <c r="J53" i="14"/>
  <c r="C53" i="14"/>
  <c r="B53" i="14"/>
  <c r="K52" i="14"/>
  <c r="M52" i="14" s="1"/>
  <c r="O52" i="14" s="1"/>
  <c r="J52" i="14"/>
  <c r="L52" i="14" s="1"/>
  <c r="N52" i="14" s="1"/>
  <c r="C52" i="14"/>
  <c r="D52" i="14" s="1"/>
  <c r="B52" i="14"/>
  <c r="M51" i="14"/>
  <c r="O51" i="14" s="1"/>
  <c r="L51" i="14"/>
  <c r="N51" i="14" s="1"/>
  <c r="K51" i="14"/>
  <c r="J51" i="14"/>
  <c r="B51" i="14"/>
  <c r="C51" i="14" s="1"/>
  <c r="D51" i="14" s="1"/>
  <c r="N50" i="14"/>
  <c r="K50" i="14"/>
  <c r="M50" i="14" s="1"/>
  <c r="O50" i="14" s="1"/>
  <c r="J50" i="14"/>
  <c r="L50" i="14" s="1"/>
  <c r="B50" i="14"/>
  <c r="C50" i="14" s="1"/>
  <c r="D50" i="14" s="1"/>
  <c r="K49" i="14"/>
  <c r="M49" i="14" s="1"/>
  <c r="O49" i="14" s="1"/>
  <c r="J49" i="14"/>
  <c r="L49" i="14" s="1"/>
  <c r="N49" i="14" s="1"/>
  <c r="C49" i="14"/>
  <c r="B49" i="14"/>
  <c r="K48" i="14"/>
  <c r="M48" i="14" s="1"/>
  <c r="O48" i="14" s="1"/>
  <c r="J48" i="14"/>
  <c r="L48" i="14" s="1"/>
  <c r="N48" i="14" s="1"/>
  <c r="B48" i="14"/>
  <c r="C48" i="14" s="1"/>
  <c r="D48" i="14" s="1"/>
  <c r="M47" i="14"/>
  <c r="O47" i="14" s="1"/>
  <c r="L47" i="14"/>
  <c r="N47" i="14" s="1"/>
  <c r="K47" i="14"/>
  <c r="J47" i="14"/>
  <c r="C47" i="14"/>
  <c r="B47" i="14"/>
  <c r="K46" i="14"/>
  <c r="J46" i="14"/>
  <c r="B46" i="14"/>
  <c r="C46" i="14" s="1"/>
  <c r="D46" i="14" s="1"/>
  <c r="M45" i="14"/>
  <c r="O45" i="14" s="1"/>
  <c r="L45" i="14"/>
  <c r="N45" i="14" s="1"/>
  <c r="K45" i="14"/>
  <c r="J45" i="14"/>
  <c r="C45" i="14"/>
  <c r="B45" i="14"/>
  <c r="K44" i="14"/>
  <c r="M44" i="14" s="1"/>
  <c r="O44" i="14" s="1"/>
  <c r="J44" i="14"/>
  <c r="L44" i="14" s="1"/>
  <c r="N44" i="14" s="1"/>
  <c r="C44" i="14"/>
  <c r="D44" i="14" s="1"/>
  <c r="B44" i="14"/>
  <c r="M43" i="14"/>
  <c r="O43" i="14" s="1"/>
  <c r="L43" i="14"/>
  <c r="N43" i="14" s="1"/>
  <c r="K43" i="14"/>
  <c r="J43" i="14"/>
  <c r="B43" i="14"/>
  <c r="C43" i="14" s="1"/>
  <c r="D43" i="14" s="1"/>
  <c r="N42" i="14"/>
  <c r="K42" i="14"/>
  <c r="M42" i="14" s="1"/>
  <c r="O42" i="14" s="1"/>
  <c r="J42" i="14"/>
  <c r="L42" i="14" s="1"/>
  <c r="B42" i="14"/>
  <c r="C42" i="14" s="1"/>
  <c r="D42" i="14" s="1"/>
  <c r="K41" i="14"/>
  <c r="M41" i="14" s="1"/>
  <c r="O41" i="14" s="1"/>
  <c r="J41" i="14"/>
  <c r="L41" i="14" s="1"/>
  <c r="N41" i="14" s="1"/>
  <c r="C41" i="14"/>
  <c r="B41" i="14"/>
  <c r="K40" i="14"/>
  <c r="M40" i="14" s="1"/>
  <c r="O40" i="14" s="1"/>
  <c r="J40" i="14"/>
  <c r="L40" i="14" s="1"/>
  <c r="N40" i="14" s="1"/>
  <c r="B40" i="14"/>
  <c r="C40" i="14" s="1"/>
  <c r="D40" i="14" s="1"/>
  <c r="M39" i="14"/>
  <c r="O39" i="14" s="1"/>
  <c r="L39" i="14"/>
  <c r="N39" i="14" s="1"/>
  <c r="K39" i="14"/>
  <c r="J39" i="14"/>
  <c r="C39" i="14"/>
  <c r="B39" i="14"/>
  <c r="K38" i="14"/>
  <c r="J38" i="14"/>
  <c r="B38" i="14"/>
  <c r="C38" i="14" s="1"/>
  <c r="D38" i="14" s="1"/>
  <c r="M37" i="14"/>
  <c r="O37" i="14" s="1"/>
  <c r="L37" i="14"/>
  <c r="N37" i="14" s="1"/>
  <c r="K37" i="14"/>
  <c r="J37" i="14"/>
  <c r="C37" i="14"/>
  <c r="B37" i="14"/>
  <c r="K36" i="14"/>
  <c r="M36" i="14" s="1"/>
  <c r="O36" i="14" s="1"/>
  <c r="J36" i="14"/>
  <c r="L36" i="14" s="1"/>
  <c r="N36" i="14" s="1"/>
  <c r="C36" i="14"/>
  <c r="D36" i="14" s="1"/>
  <c r="B36" i="14"/>
  <c r="M35" i="14"/>
  <c r="O35" i="14" s="1"/>
  <c r="L35" i="14"/>
  <c r="N35" i="14" s="1"/>
  <c r="K35" i="14"/>
  <c r="J35" i="14"/>
  <c r="B35" i="14"/>
  <c r="C35" i="14" s="1"/>
  <c r="D35" i="14" s="1"/>
  <c r="N34" i="14"/>
  <c r="K34" i="14"/>
  <c r="M34" i="14" s="1"/>
  <c r="O34" i="14" s="1"/>
  <c r="J34" i="14"/>
  <c r="L34" i="14" s="1"/>
  <c r="B34" i="14"/>
  <c r="C34" i="14" s="1"/>
  <c r="D34" i="14" s="1"/>
  <c r="K33" i="14"/>
  <c r="M33" i="14" s="1"/>
  <c r="O33" i="14" s="1"/>
  <c r="J33" i="14"/>
  <c r="L33" i="14" s="1"/>
  <c r="N33" i="14" s="1"/>
  <c r="C33" i="14"/>
  <c r="B33" i="14"/>
  <c r="K32" i="14"/>
  <c r="M32" i="14" s="1"/>
  <c r="O32" i="14" s="1"/>
  <c r="J32" i="14"/>
  <c r="L32" i="14" s="1"/>
  <c r="N32" i="14" s="1"/>
  <c r="B32" i="14"/>
  <c r="C32" i="14" s="1"/>
  <c r="D32" i="14" s="1"/>
  <c r="M31" i="14"/>
  <c r="O31" i="14" s="1"/>
  <c r="L31" i="14"/>
  <c r="N31" i="14" s="1"/>
  <c r="K31" i="14"/>
  <c r="J31" i="14"/>
  <c r="C31" i="14"/>
  <c r="B31" i="14"/>
  <c r="K30" i="14"/>
  <c r="J30" i="14"/>
  <c r="B30" i="14"/>
  <c r="C30" i="14" s="1"/>
  <c r="D30" i="14" s="1"/>
  <c r="M29" i="14"/>
  <c r="O29" i="14" s="1"/>
  <c r="L29" i="14"/>
  <c r="N29" i="14" s="1"/>
  <c r="K29" i="14"/>
  <c r="J29" i="14"/>
  <c r="C29" i="14"/>
  <c r="B29" i="14"/>
  <c r="K28" i="14"/>
  <c r="M28" i="14" s="1"/>
  <c r="O28" i="14" s="1"/>
  <c r="J28" i="14"/>
  <c r="L28" i="14" s="1"/>
  <c r="N28" i="14" s="1"/>
  <c r="C28" i="14"/>
  <c r="D28" i="14" s="1"/>
  <c r="B28" i="14"/>
  <c r="M27" i="14"/>
  <c r="O27" i="14" s="1"/>
  <c r="L27" i="14"/>
  <c r="N27" i="14" s="1"/>
  <c r="K27" i="14"/>
  <c r="J27" i="14"/>
  <c r="B27" i="14"/>
  <c r="C27" i="14" s="1"/>
  <c r="D27" i="14" s="1"/>
  <c r="N26" i="14"/>
  <c r="K26" i="14"/>
  <c r="M26" i="14" s="1"/>
  <c r="O26" i="14" s="1"/>
  <c r="J26" i="14"/>
  <c r="L26" i="14" s="1"/>
  <c r="B26" i="14"/>
  <c r="C26" i="14" s="1"/>
  <c r="D26" i="14" s="1"/>
  <c r="K25" i="14"/>
  <c r="M25" i="14" s="1"/>
  <c r="O25" i="14" s="1"/>
  <c r="J25" i="14"/>
  <c r="L25" i="14" s="1"/>
  <c r="N25" i="14" s="1"/>
  <c r="C25" i="14"/>
  <c r="B25" i="14"/>
  <c r="K24" i="14"/>
  <c r="M24" i="14" s="1"/>
  <c r="O24" i="14" s="1"/>
  <c r="J24" i="14"/>
  <c r="L24" i="14" s="1"/>
  <c r="N24" i="14" s="1"/>
  <c r="B24" i="14"/>
  <c r="C24" i="14" s="1"/>
  <c r="D24" i="14" s="1"/>
  <c r="M23" i="14"/>
  <c r="O23" i="14" s="1"/>
  <c r="L23" i="14"/>
  <c r="N23" i="14" s="1"/>
  <c r="K23" i="14"/>
  <c r="J23" i="14"/>
  <c r="C23" i="14"/>
  <c r="B23" i="14"/>
  <c r="K22" i="14"/>
  <c r="J22" i="14"/>
  <c r="B22" i="14"/>
  <c r="C22" i="14" s="1"/>
  <c r="D22" i="14" s="1"/>
  <c r="M21" i="14"/>
  <c r="O21" i="14" s="1"/>
  <c r="L21" i="14"/>
  <c r="N21" i="14" s="1"/>
  <c r="K21" i="14"/>
  <c r="J21" i="14"/>
  <c r="C21" i="14"/>
  <c r="B21" i="14"/>
  <c r="K20" i="14"/>
  <c r="M20" i="14" s="1"/>
  <c r="O20" i="14" s="1"/>
  <c r="J20" i="14"/>
  <c r="L20" i="14" s="1"/>
  <c r="N20" i="14" s="1"/>
  <c r="C20" i="14"/>
  <c r="D20" i="14" s="1"/>
  <c r="B20" i="14"/>
  <c r="M19" i="14"/>
  <c r="O19" i="14" s="1"/>
  <c r="L19" i="14"/>
  <c r="N19" i="14" s="1"/>
  <c r="K19" i="14"/>
  <c r="J19" i="14"/>
  <c r="B19" i="14"/>
  <c r="C19" i="14" s="1"/>
  <c r="D19" i="14" s="1"/>
  <c r="N18" i="14"/>
  <c r="L18" i="14"/>
  <c r="K18" i="14"/>
  <c r="M18" i="14" s="1"/>
  <c r="O18" i="14" s="1"/>
  <c r="J18" i="14"/>
  <c r="C18" i="14"/>
  <c r="D18" i="14" s="1"/>
  <c r="B18" i="14"/>
  <c r="L17" i="14"/>
  <c r="N17" i="14" s="1"/>
  <c r="K17" i="14"/>
  <c r="M17" i="14" s="1"/>
  <c r="O17" i="14" s="1"/>
  <c r="J17" i="14"/>
  <c r="C17" i="14"/>
  <c r="B17" i="14"/>
  <c r="K16" i="14"/>
  <c r="J16" i="14"/>
  <c r="L16" i="14" s="1"/>
  <c r="N16" i="14" s="1"/>
  <c r="C16" i="14"/>
  <c r="D16" i="14" s="1"/>
  <c r="B16" i="14"/>
  <c r="K15" i="14"/>
  <c r="M15" i="14" s="1"/>
  <c r="O15" i="14" s="1"/>
  <c r="J15" i="14"/>
  <c r="B15" i="14"/>
  <c r="C15" i="14" s="1"/>
  <c r="D15" i="14" s="1"/>
  <c r="N14" i="14"/>
  <c r="L14" i="14"/>
  <c r="K14" i="14"/>
  <c r="M14" i="14" s="1"/>
  <c r="O14" i="14" s="1"/>
  <c r="J14" i="14"/>
  <c r="C14" i="14"/>
  <c r="D14" i="14" s="1"/>
  <c r="B14" i="14"/>
  <c r="L13" i="14"/>
  <c r="N13" i="14" s="1"/>
  <c r="K13" i="14"/>
  <c r="M13" i="14" s="1"/>
  <c r="O13" i="14" s="1"/>
  <c r="J13" i="14"/>
  <c r="C13" i="14"/>
  <c r="D13" i="14" s="1"/>
  <c r="B13" i="14"/>
  <c r="K12" i="14"/>
  <c r="J12" i="14"/>
  <c r="L12" i="14" s="1"/>
  <c r="N12" i="14" s="1"/>
  <c r="C12" i="14"/>
  <c r="D12" i="14" s="1"/>
  <c r="B12" i="14"/>
  <c r="K11" i="14"/>
  <c r="M11" i="14" s="1"/>
  <c r="O11" i="14" s="1"/>
  <c r="J11" i="14"/>
  <c r="B11" i="14"/>
  <c r="C11" i="14" s="1"/>
  <c r="D11" i="14" s="1"/>
  <c r="N10" i="14"/>
  <c r="L10" i="14"/>
  <c r="K10" i="14"/>
  <c r="M10" i="14" s="1"/>
  <c r="O10" i="14" s="1"/>
  <c r="J10" i="14"/>
  <c r="C10" i="14"/>
  <c r="D10" i="14" s="1"/>
  <c r="B10" i="14"/>
  <c r="L9" i="14"/>
  <c r="N9" i="14" s="1"/>
  <c r="K9" i="14"/>
  <c r="M9" i="14" s="1"/>
  <c r="O9" i="14" s="1"/>
  <c r="J9" i="14"/>
  <c r="C9" i="14"/>
  <c r="D9" i="14" s="1"/>
  <c r="B9" i="14"/>
  <c r="O8" i="14"/>
  <c r="M8" i="14"/>
  <c r="K8" i="14"/>
  <c r="J8" i="14"/>
  <c r="L8" i="14" s="1"/>
  <c r="N8" i="14" s="1"/>
  <c r="C8" i="14"/>
  <c r="D8" i="14" s="1"/>
  <c r="B8" i="14"/>
  <c r="K7" i="14"/>
  <c r="M7" i="14" s="1"/>
  <c r="O7" i="14" s="1"/>
  <c r="J7" i="14"/>
  <c r="B7" i="14"/>
  <c r="C7" i="14" s="1"/>
  <c r="D7" i="14" s="1"/>
  <c r="N6" i="14"/>
  <c r="L6" i="14"/>
  <c r="K6" i="14"/>
  <c r="M6" i="14" s="1"/>
  <c r="O6" i="14" s="1"/>
  <c r="J6" i="14"/>
  <c r="C6" i="14"/>
  <c r="D6" i="14" s="1"/>
  <c r="B6" i="14"/>
  <c r="L5" i="14"/>
  <c r="N5" i="14" s="1"/>
  <c r="K5" i="14"/>
  <c r="M5" i="14" s="1"/>
  <c r="O5" i="14" s="1"/>
  <c r="J5" i="14"/>
  <c r="C5" i="14"/>
  <c r="D5" i="14" s="1"/>
  <c r="B5" i="14"/>
  <c r="O4" i="14"/>
  <c r="M4" i="14"/>
  <c r="K4" i="14"/>
  <c r="M87" i="14" s="1"/>
  <c r="O87" i="14" s="1"/>
  <c r="J4" i="14"/>
  <c r="C4" i="14"/>
  <c r="D17" i="14" s="1"/>
  <c r="B4" i="14"/>
  <c r="K124" i="13"/>
  <c r="J124" i="13"/>
  <c r="B124" i="13"/>
  <c r="C124" i="13" s="1"/>
  <c r="K123" i="13"/>
  <c r="J123" i="13"/>
  <c r="B123" i="13"/>
  <c r="C123" i="13" s="1"/>
  <c r="K122" i="13"/>
  <c r="J122" i="13"/>
  <c r="B122" i="13"/>
  <c r="C122" i="13" s="1"/>
  <c r="K121" i="13"/>
  <c r="J121" i="13"/>
  <c r="L121" i="13" s="1"/>
  <c r="N121" i="13" s="1"/>
  <c r="B121" i="13"/>
  <c r="C121" i="13" s="1"/>
  <c r="K120" i="13"/>
  <c r="J120" i="13"/>
  <c r="B120" i="13"/>
  <c r="C120" i="13" s="1"/>
  <c r="K119" i="13"/>
  <c r="J119" i="13"/>
  <c r="B119" i="13"/>
  <c r="C119" i="13" s="1"/>
  <c r="K118" i="13"/>
  <c r="J118" i="13"/>
  <c r="B118" i="13"/>
  <c r="C118" i="13" s="1"/>
  <c r="K117" i="13"/>
  <c r="J117" i="13"/>
  <c r="B117" i="13"/>
  <c r="C117" i="13" s="1"/>
  <c r="K116" i="13"/>
  <c r="J116" i="13"/>
  <c r="B116" i="13"/>
  <c r="C116" i="13" s="1"/>
  <c r="K115" i="13"/>
  <c r="J115" i="13"/>
  <c r="B115" i="13"/>
  <c r="C115" i="13" s="1"/>
  <c r="K114" i="13"/>
  <c r="J114" i="13"/>
  <c r="B114" i="13"/>
  <c r="C114" i="13" s="1"/>
  <c r="K113" i="13"/>
  <c r="J113" i="13"/>
  <c r="B113" i="13"/>
  <c r="C113" i="13" s="1"/>
  <c r="K112" i="13"/>
  <c r="J112" i="13"/>
  <c r="B112" i="13"/>
  <c r="C112" i="13" s="1"/>
  <c r="K111" i="13"/>
  <c r="J111" i="13"/>
  <c r="B111" i="13"/>
  <c r="C111" i="13" s="1"/>
  <c r="K110" i="13"/>
  <c r="J110" i="13"/>
  <c r="B110" i="13"/>
  <c r="C110" i="13" s="1"/>
  <c r="K109" i="13"/>
  <c r="J109" i="13"/>
  <c r="B109" i="13"/>
  <c r="C109" i="13" s="1"/>
  <c r="K108" i="13"/>
  <c r="J108" i="13"/>
  <c r="B108" i="13"/>
  <c r="C108" i="13" s="1"/>
  <c r="K107" i="13"/>
  <c r="J107" i="13"/>
  <c r="B107" i="13"/>
  <c r="C107" i="13" s="1"/>
  <c r="K106" i="13"/>
  <c r="J106" i="13"/>
  <c r="B106" i="13"/>
  <c r="C106" i="13" s="1"/>
  <c r="K105" i="13"/>
  <c r="J105" i="13"/>
  <c r="B105" i="13"/>
  <c r="C105" i="13" s="1"/>
  <c r="K104" i="13"/>
  <c r="J104" i="13"/>
  <c r="B104" i="13"/>
  <c r="C104" i="13" s="1"/>
  <c r="K103" i="13"/>
  <c r="J103" i="13"/>
  <c r="B103" i="13"/>
  <c r="C103" i="13" s="1"/>
  <c r="K102" i="13"/>
  <c r="J102" i="13"/>
  <c r="B102" i="13"/>
  <c r="C102" i="13" s="1"/>
  <c r="K101" i="13"/>
  <c r="J101" i="13"/>
  <c r="B101" i="13"/>
  <c r="C101" i="13" s="1"/>
  <c r="K100" i="13"/>
  <c r="J100" i="13"/>
  <c r="B100" i="13"/>
  <c r="C100" i="13" s="1"/>
  <c r="K99" i="13"/>
  <c r="J99" i="13"/>
  <c r="B99" i="13"/>
  <c r="C99" i="13" s="1"/>
  <c r="K98" i="13"/>
  <c r="J98" i="13"/>
  <c r="B98" i="13"/>
  <c r="C98" i="13" s="1"/>
  <c r="K97" i="13"/>
  <c r="J97" i="13"/>
  <c r="C97" i="13"/>
  <c r="B97" i="13"/>
  <c r="K96" i="13"/>
  <c r="J96" i="13"/>
  <c r="L96" i="13" s="1"/>
  <c r="N96" i="13" s="1"/>
  <c r="B96" i="13"/>
  <c r="C96" i="13" s="1"/>
  <c r="K95" i="13"/>
  <c r="J95" i="13"/>
  <c r="B95" i="13"/>
  <c r="C95" i="13" s="1"/>
  <c r="K94" i="13"/>
  <c r="M94" i="13" s="1"/>
  <c r="O94" i="13" s="1"/>
  <c r="J94" i="13"/>
  <c r="B94" i="13"/>
  <c r="C94" i="13" s="1"/>
  <c r="K93" i="13"/>
  <c r="J93" i="13"/>
  <c r="B93" i="13"/>
  <c r="C93" i="13" s="1"/>
  <c r="K92" i="13"/>
  <c r="J92" i="13"/>
  <c r="B92" i="13"/>
  <c r="C92" i="13" s="1"/>
  <c r="K91" i="13"/>
  <c r="J91" i="13"/>
  <c r="B91" i="13"/>
  <c r="C91" i="13" s="1"/>
  <c r="K90" i="13"/>
  <c r="M90" i="13" s="1"/>
  <c r="O90" i="13" s="1"/>
  <c r="J90" i="13"/>
  <c r="B90" i="13"/>
  <c r="C90" i="13" s="1"/>
  <c r="K89" i="13"/>
  <c r="J89" i="13"/>
  <c r="C89" i="13"/>
  <c r="B89" i="13"/>
  <c r="K88" i="13"/>
  <c r="J88" i="13"/>
  <c r="L88" i="13" s="1"/>
  <c r="N88" i="13" s="1"/>
  <c r="B88" i="13"/>
  <c r="C88" i="13" s="1"/>
  <c r="K87" i="13"/>
  <c r="J87" i="13"/>
  <c r="B87" i="13"/>
  <c r="C87" i="13" s="1"/>
  <c r="K86" i="13"/>
  <c r="J86" i="13"/>
  <c r="B86" i="13"/>
  <c r="C86" i="13" s="1"/>
  <c r="K85" i="13"/>
  <c r="J85" i="13"/>
  <c r="C85" i="13"/>
  <c r="B85" i="13"/>
  <c r="K84" i="13"/>
  <c r="J84" i="13"/>
  <c r="B84" i="13"/>
  <c r="C84" i="13" s="1"/>
  <c r="K83" i="13"/>
  <c r="M83" i="13" s="1"/>
  <c r="O83" i="13" s="1"/>
  <c r="J83" i="13"/>
  <c r="C83" i="13"/>
  <c r="B83" i="13"/>
  <c r="K82" i="13"/>
  <c r="J82" i="13"/>
  <c r="B82" i="13"/>
  <c r="C82" i="13" s="1"/>
  <c r="K81" i="13"/>
  <c r="M81" i="13" s="1"/>
  <c r="O81" i="13" s="1"/>
  <c r="J81" i="13"/>
  <c r="C81" i="13"/>
  <c r="B81" i="13"/>
  <c r="K80" i="13"/>
  <c r="J80" i="13"/>
  <c r="B80" i="13"/>
  <c r="C80" i="13" s="1"/>
  <c r="K79" i="13"/>
  <c r="M79" i="13" s="1"/>
  <c r="O79" i="13" s="1"/>
  <c r="J79" i="13"/>
  <c r="C79" i="13"/>
  <c r="B79" i="13"/>
  <c r="K78" i="13"/>
  <c r="J78" i="13"/>
  <c r="B78" i="13"/>
  <c r="C78" i="13" s="1"/>
  <c r="K77" i="13"/>
  <c r="M77" i="13" s="1"/>
  <c r="O77" i="13" s="1"/>
  <c r="J77" i="13"/>
  <c r="C77" i="13"/>
  <c r="B77" i="13"/>
  <c r="K76" i="13"/>
  <c r="J76" i="13"/>
  <c r="B76" i="13"/>
  <c r="C76" i="13" s="1"/>
  <c r="D76" i="13" s="1"/>
  <c r="K75" i="13"/>
  <c r="J75" i="13"/>
  <c r="B75" i="13"/>
  <c r="C75" i="13" s="1"/>
  <c r="K74" i="13"/>
  <c r="M74" i="13" s="1"/>
  <c r="O74" i="13" s="1"/>
  <c r="J74" i="13"/>
  <c r="B74" i="13"/>
  <c r="C74" i="13" s="1"/>
  <c r="D74" i="13" s="1"/>
  <c r="K73" i="13"/>
  <c r="M73" i="13" s="1"/>
  <c r="O73" i="13" s="1"/>
  <c r="J73" i="13"/>
  <c r="L73" i="13" s="1"/>
  <c r="N73" i="13" s="1"/>
  <c r="B73" i="13"/>
  <c r="C73" i="13" s="1"/>
  <c r="K72" i="13"/>
  <c r="M72" i="13" s="1"/>
  <c r="O72" i="13" s="1"/>
  <c r="J72" i="13"/>
  <c r="L72" i="13" s="1"/>
  <c r="N72" i="13" s="1"/>
  <c r="C72" i="13"/>
  <c r="B72" i="13"/>
  <c r="K71" i="13"/>
  <c r="J71" i="13"/>
  <c r="B71" i="13"/>
  <c r="C71" i="13" s="1"/>
  <c r="K70" i="13"/>
  <c r="J70" i="13"/>
  <c r="L70" i="13" s="1"/>
  <c r="N70" i="13" s="1"/>
  <c r="C70" i="13"/>
  <c r="B70" i="13"/>
  <c r="M69" i="13"/>
  <c r="O69" i="13" s="1"/>
  <c r="K69" i="13"/>
  <c r="J69" i="13"/>
  <c r="B69" i="13"/>
  <c r="C69" i="13" s="1"/>
  <c r="D69" i="13" s="1"/>
  <c r="L68" i="13"/>
  <c r="N68" i="13" s="1"/>
  <c r="K68" i="13"/>
  <c r="J68" i="13"/>
  <c r="B68" i="13"/>
  <c r="C68" i="13" s="1"/>
  <c r="K67" i="13"/>
  <c r="J67" i="13"/>
  <c r="B67" i="13"/>
  <c r="C67" i="13" s="1"/>
  <c r="K66" i="13"/>
  <c r="M66" i="13" s="1"/>
  <c r="O66" i="13" s="1"/>
  <c r="J66" i="13"/>
  <c r="B66" i="13"/>
  <c r="C66" i="13" s="1"/>
  <c r="K65" i="13"/>
  <c r="M65" i="13" s="1"/>
  <c r="O65" i="13" s="1"/>
  <c r="J65" i="13"/>
  <c r="L65" i="13" s="1"/>
  <c r="N65" i="13" s="1"/>
  <c r="B65" i="13"/>
  <c r="C65" i="13" s="1"/>
  <c r="K64" i="13"/>
  <c r="M64" i="13" s="1"/>
  <c r="O64" i="13" s="1"/>
  <c r="J64" i="13"/>
  <c r="L64" i="13" s="1"/>
  <c r="N64" i="13" s="1"/>
  <c r="C64" i="13"/>
  <c r="B64" i="13"/>
  <c r="K63" i="13"/>
  <c r="J63" i="13"/>
  <c r="B63" i="13"/>
  <c r="C63" i="13" s="1"/>
  <c r="K62" i="13"/>
  <c r="J62" i="13"/>
  <c r="L62" i="13" s="1"/>
  <c r="N62" i="13" s="1"/>
  <c r="C62" i="13"/>
  <c r="B62" i="13"/>
  <c r="M61" i="13"/>
  <c r="O61" i="13" s="1"/>
  <c r="K61" i="13"/>
  <c r="J61" i="13"/>
  <c r="B61" i="13"/>
  <c r="C61" i="13" s="1"/>
  <c r="L60" i="13"/>
  <c r="N60" i="13" s="1"/>
  <c r="K60" i="13"/>
  <c r="J60" i="13"/>
  <c r="B60" i="13"/>
  <c r="C60" i="13" s="1"/>
  <c r="K59" i="13"/>
  <c r="J59" i="13"/>
  <c r="B59" i="13"/>
  <c r="C59" i="13" s="1"/>
  <c r="K58" i="13"/>
  <c r="M58" i="13" s="1"/>
  <c r="O58" i="13" s="1"/>
  <c r="J58" i="13"/>
  <c r="B58" i="13"/>
  <c r="C58" i="13" s="1"/>
  <c r="D58" i="13" s="1"/>
  <c r="K57" i="13"/>
  <c r="M57" i="13" s="1"/>
  <c r="O57" i="13" s="1"/>
  <c r="J57" i="13"/>
  <c r="L57" i="13" s="1"/>
  <c r="N57" i="13" s="1"/>
  <c r="B57" i="13"/>
  <c r="C57" i="13" s="1"/>
  <c r="K56" i="13"/>
  <c r="M56" i="13" s="1"/>
  <c r="O56" i="13" s="1"/>
  <c r="J56" i="13"/>
  <c r="L56" i="13" s="1"/>
  <c r="N56" i="13" s="1"/>
  <c r="C56" i="13"/>
  <c r="B56" i="13"/>
  <c r="K55" i="13"/>
  <c r="J55" i="13"/>
  <c r="B55" i="13"/>
  <c r="C55" i="13" s="1"/>
  <c r="D55" i="13" s="1"/>
  <c r="K54" i="13"/>
  <c r="J54" i="13"/>
  <c r="L54" i="13" s="1"/>
  <c r="N54" i="13" s="1"/>
  <c r="C54" i="13"/>
  <c r="B54" i="13"/>
  <c r="M53" i="13"/>
  <c r="O53" i="13" s="1"/>
  <c r="K53" i="13"/>
  <c r="J53" i="13"/>
  <c r="B53" i="13"/>
  <c r="C53" i="13" s="1"/>
  <c r="D53" i="13" s="1"/>
  <c r="L52" i="13"/>
  <c r="N52" i="13" s="1"/>
  <c r="K52" i="13"/>
  <c r="J52" i="13"/>
  <c r="B52" i="13"/>
  <c r="C52" i="13" s="1"/>
  <c r="D52" i="13" s="1"/>
  <c r="K51" i="13"/>
  <c r="J51" i="13"/>
  <c r="B51" i="13"/>
  <c r="C51" i="13" s="1"/>
  <c r="K50" i="13"/>
  <c r="M50" i="13" s="1"/>
  <c r="O50" i="13" s="1"/>
  <c r="J50" i="13"/>
  <c r="B50" i="13"/>
  <c r="C50" i="13" s="1"/>
  <c r="D50" i="13" s="1"/>
  <c r="K49" i="13"/>
  <c r="M49" i="13" s="1"/>
  <c r="O49" i="13" s="1"/>
  <c r="J49" i="13"/>
  <c r="L49" i="13" s="1"/>
  <c r="N49" i="13" s="1"/>
  <c r="B49" i="13"/>
  <c r="C49" i="13" s="1"/>
  <c r="K48" i="13"/>
  <c r="M48" i="13" s="1"/>
  <c r="O48" i="13" s="1"/>
  <c r="J48" i="13"/>
  <c r="L48" i="13" s="1"/>
  <c r="N48" i="13" s="1"/>
  <c r="C48" i="13"/>
  <c r="B48" i="13"/>
  <c r="K47" i="13"/>
  <c r="J47" i="13"/>
  <c r="B47" i="13"/>
  <c r="C47" i="13" s="1"/>
  <c r="D47" i="13" s="1"/>
  <c r="K46" i="13"/>
  <c r="J46" i="13"/>
  <c r="L46" i="13" s="1"/>
  <c r="N46" i="13" s="1"/>
  <c r="C46" i="13"/>
  <c r="B46" i="13"/>
  <c r="M45" i="13"/>
  <c r="O45" i="13" s="1"/>
  <c r="K45" i="13"/>
  <c r="J45" i="13"/>
  <c r="B45" i="13"/>
  <c r="C45" i="13" s="1"/>
  <c r="D45" i="13" s="1"/>
  <c r="L44" i="13"/>
  <c r="N44" i="13" s="1"/>
  <c r="K44" i="13"/>
  <c r="J44" i="13"/>
  <c r="B44" i="13"/>
  <c r="C44" i="13" s="1"/>
  <c r="D44" i="13" s="1"/>
  <c r="K43" i="13"/>
  <c r="J43" i="13"/>
  <c r="B43" i="13"/>
  <c r="C43" i="13" s="1"/>
  <c r="K42" i="13"/>
  <c r="M42" i="13" s="1"/>
  <c r="O42" i="13" s="1"/>
  <c r="J42" i="13"/>
  <c r="B42" i="13"/>
  <c r="C42" i="13" s="1"/>
  <c r="K41" i="13"/>
  <c r="M41" i="13" s="1"/>
  <c r="O41" i="13" s="1"/>
  <c r="J41" i="13"/>
  <c r="L41" i="13" s="1"/>
  <c r="N41" i="13" s="1"/>
  <c r="B41" i="13"/>
  <c r="C41" i="13" s="1"/>
  <c r="K40" i="13"/>
  <c r="M40" i="13" s="1"/>
  <c r="O40" i="13" s="1"/>
  <c r="J40" i="13"/>
  <c r="L40" i="13" s="1"/>
  <c r="N40" i="13" s="1"/>
  <c r="C40" i="13"/>
  <c r="B40" i="13"/>
  <c r="K39" i="13"/>
  <c r="J39" i="13"/>
  <c r="B39" i="13"/>
  <c r="C39" i="13" s="1"/>
  <c r="D39" i="13" s="1"/>
  <c r="K38" i="13"/>
  <c r="J38" i="13"/>
  <c r="L38" i="13" s="1"/>
  <c r="N38" i="13" s="1"/>
  <c r="C38" i="13"/>
  <c r="B38" i="13"/>
  <c r="M37" i="13"/>
  <c r="O37" i="13" s="1"/>
  <c r="K37" i="13"/>
  <c r="J37" i="13"/>
  <c r="B37" i="13"/>
  <c r="C37" i="13" s="1"/>
  <c r="D37" i="13" s="1"/>
  <c r="L36" i="13"/>
  <c r="N36" i="13" s="1"/>
  <c r="K36" i="13"/>
  <c r="J36" i="13"/>
  <c r="B36" i="13"/>
  <c r="C36" i="13" s="1"/>
  <c r="D36" i="13" s="1"/>
  <c r="K35" i="13"/>
  <c r="J35" i="13"/>
  <c r="L35" i="13" s="1"/>
  <c r="N35" i="13" s="1"/>
  <c r="B35" i="13"/>
  <c r="C35" i="13" s="1"/>
  <c r="K34" i="13"/>
  <c r="M34" i="13" s="1"/>
  <c r="O34" i="13" s="1"/>
  <c r="J34" i="13"/>
  <c r="B34" i="13"/>
  <c r="C34" i="13" s="1"/>
  <c r="D34" i="13" s="1"/>
  <c r="K33" i="13"/>
  <c r="M33" i="13" s="1"/>
  <c r="O33" i="13" s="1"/>
  <c r="J33" i="13"/>
  <c r="L33" i="13" s="1"/>
  <c r="N33" i="13" s="1"/>
  <c r="B33" i="13"/>
  <c r="C33" i="13" s="1"/>
  <c r="K32" i="13"/>
  <c r="M32" i="13" s="1"/>
  <c r="O32" i="13" s="1"/>
  <c r="J32" i="13"/>
  <c r="L32" i="13" s="1"/>
  <c r="N32" i="13" s="1"/>
  <c r="C32" i="13"/>
  <c r="B32" i="13"/>
  <c r="K31" i="13"/>
  <c r="J31" i="13"/>
  <c r="B31" i="13"/>
  <c r="C31" i="13" s="1"/>
  <c r="D31" i="13" s="1"/>
  <c r="K30" i="13"/>
  <c r="J30" i="13"/>
  <c r="L30" i="13" s="1"/>
  <c r="N30" i="13" s="1"/>
  <c r="C30" i="13"/>
  <c r="B30" i="13"/>
  <c r="M29" i="13"/>
  <c r="O29" i="13" s="1"/>
  <c r="K29" i="13"/>
  <c r="J29" i="13"/>
  <c r="B29" i="13"/>
  <c r="C29" i="13" s="1"/>
  <c r="D29" i="13" s="1"/>
  <c r="L28" i="13"/>
  <c r="N28" i="13" s="1"/>
  <c r="K28" i="13"/>
  <c r="J28" i="13"/>
  <c r="B28" i="13"/>
  <c r="C28" i="13" s="1"/>
  <c r="D28" i="13" s="1"/>
  <c r="K27" i="13"/>
  <c r="J27" i="13"/>
  <c r="L27" i="13" s="1"/>
  <c r="N27" i="13" s="1"/>
  <c r="B27" i="13"/>
  <c r="C27" i="13" s="1"/>
  <c r="K26" i="13"/>
  <c r="M26" i="13" s="1"/>
  <c r="O26" i="13" s="1"/>
  <c r="J26" i="13"/>
  <c r="B26" i="13"/>
  <c r="C26" i="13" s="1"/>
  <c r="D26" i="13" s="1"/>
  <c r="K25" i="13"/>
  <c r="M25" i="13" s="1"/>
  <c r="O25" i="13" s="1"/>
  <c r="J25" i="13"/>
  <c r="L25" i="13" s="1"/>
  <c r="N25" i="13" s="1"/>
  <c r="B25" i="13"/>
  <c r="C25" i="13" s="1"/>
  <c r="K24" i="13"/>
  <c r="M24" i="13" s="1"/>
  <c r="O24" i="13" s="1"/>
  <c r="J24" i="13"/>
  <c r="L24" i="13" s="1"/>
  <c r="N24" i="13" s="1"/>
  <c r="C24" i="13"/>
  <c r="B24" i="13"/>
  <c r="K23" i="13"/>
  <c r="J23" i="13"/>
  <c r="B23" i="13"/>
  <c r="C23" i="13" s="1"/>
  <c r="D23" i="13" s="1"/>
  <c r="K22" i="13"/>
  <c r="J22" i="13"/>
  <c r="L22" i="13" s="1"/>
  <c r="N22" i="13" s="1"/>
  <c r="C22" i="13"/>
  <c r="B22" i="13"/>
  <c r="M21" i="13"/>
  <c r="O21" i="13" s="1"/>
  <c r="K21" i="13"/>
  <c r="J21" i="13"/>
  <c r="B21" i="13"/>
  <c r="C21" i="13" s="1"/>
  <c r="D21" i="13" s="1"/>
  <c r="L20" i="13"/>
  <c r="N20" i="13" s="1"/>
  <c r="K20" i="13"/>
  <c r="J20" i="13"/>
  <c r="B20" i="13"/>
  <c r="C20" i="13" s="1"/>
  <c r="D20" i="13" s="1"/>
  <c r="K19" i="13"/>
  <c r="J19" i="13"/>
  <c r="L19" i="13" s="1"/>
  <c r="N19" i="13" s="1"/>
  <c r="B19" i="13"/>
  <c r="C19" i="13" s="1"/>
  <c r="K18" i="13"/>
  <c r="M18" i="13" s="1"/>
  <c r="O18" i="13" s="1"/>
  <c r="J18" i="13"/>
  <c r="B18" i="13"/>
  <c r="C18" i="13" s="1"/>
  <c r="D18" i="13" s="1"/>
  <c r="K17" i="13"/>
  <c r="M17" i="13" s="1"/>
  <c r="O17" i="13" s="1"/>
  <c r="J17" i="13"/>
  <c r="L17" i="13" s="1"/>
  <c r="N17" i="13" s="1"/>
  <c r="B17" i="13"/>
  <c r="C17" i="13" s="1"/>
  <c r="K16" i="13"/>
  <c r="M16" i="13" s="1"/>
  <c r="O16" i="13" s="1"/>
  <c r="J16" i="13"/>
  <c r="L16" i="13" s="1"/>
  <c r="N16" i="13" s="1"/>
  <c r="C16" i="13"/>
  <c r="B16" i="13"/>
  <c r="K15" i="13"/>
  <c r="J15" i="13"/>
  <c r="B15" i="13"/>
  <c r="C15" i="13" s="1"/>
  <c r="D15" i="13" s="1"/>
  <c r="K14" i="13"/>
  <c r="J14" i="13"/>
  <c r="L14" i="13" s="1"/>
  <c r="N14" i="13" s="1"/>
  <c r="C14" i="13"/>
  <c r="B14" i="13"/>
  <c r="M13" i="13"/>
  <c r="O13" i="13" s="1"/>
  <c r="K13" i="13"/>
  <c r="J13" i="13"/>
  <c r="B13" i="13"/>
  <c r="C13" i="13" s="1"/>
  <c r="D13" i="13" s="1"/>
  <c r="L12" i="13"/>
  <c r="N12" i="13" s="1"/>
  <c r="K12" i="13"/>
  <c r="J12" i="13"/>
  <c r="B12" i="13"/>
  <c r="C12" i="13" s="1"/>
  <c r="D12" i="13" s="1"/>
  <c r="L11" i="13"/>
  <c r="N11" i="13" s="1"/>
  <c r="K11" i="13"/>
  <c r="M11" i="13" s="1"/>
  <c r="O11" i="13" s="1"/>
  <c r="J11" i="13"/>
  <c r="C11" i="13"/>
  <c r="D11" i="13" s="1"/>
  <c r="B11" i="13"/>
  <c r="M10" i="13"/>
  <c r="O10" i="13" s="1"/>
  <c r="K10" i="13"/>
  <c r="J10" i="13"/>
  <c r="L10" i="13" s="1"/>
  <c r="N10" i="13" s="1"/>
  <c r="C10" i="13"/>
  <c r="B10" i="13"/>
  <c r="K9" i="13"/>
  <c r="J9" i="13"/>
  <c r="L9" i="13" s="1"/>
  <c r="N9" i="13" s="1"/>
  <c r="B9" i="13"/>
  <c r="C9" i="13" s="1"/>
  <c r="D9" i="13" s="1"/>
  <c r="L8" i="13"/>
  <c r="N8" i="13" s="1"/>
  <c r="K8" i="13"/>
  <c r="M8" i="13" s="1"/>
  <c r="O8" i="13" s="1"/>
  <c r="J8" i="13"/>
  <c r="B8" i="13"/>
  <c r="C8" i="13" s="1"/>
  <c r="D8" i="13" s="1"/>
  <c r="L7" i="13"/>
  <c r="N7" i="13" s="1"/>
  <c r="K7" i="13"/>
  <c r="M7" i="13" s="1"/>
  <c r="O7" i="13" s="1"/>
  <c r="J7" i="13"/>
  <c r="C7" i="13"/>
  <c r="B7" i="13"/>
  <c r="M6" i="13"/>
  <c r="O6" i="13" s="1"/>
  <c r="K6" i="13"/>
  <c r="J6" i="13"/>
  <c r="L6" i="13" s="1"/>
  <c r="N6" i="13" s="1"/>
  <c r="C6" i="13"/>
  <c r="D6" i="13" s="1"/>
  <c r="B6" i="13"/>
  <c r="K5" i="13"/>
  <c r="J5" i="13"/>
  <c r="L5" i="13" s="1"/>
  <c r="N5" i="13" s="1"/>
  <c r="B5" i="13"/>
  <c r="C5" i="13" s="1"/>
  <c r="D5" i="13" s="1"/>
  <c r="N4" i="13"/>
  <c r="L4" i="13"/>
  <c r="K4" i="13"/>
  <c r="M111" i="13" s="1"/>
  <c r="O111" i="13" s="1"/>
  <c r="J4" i="13"/>
  <c r="L124" i="13" s="1"/>
  <c r="N124" i="13" s="1"/>
  <c r="B4" i="13"/>
  <c r="C4" i="13" s="1"/>
  <c r="D4" i="13" s="1"/>
  <c r="K128" i="12"/>
  <c r="J128" i="12"/>
  <c r="B128" i="12"/>
  <c r="C128" i="12" s="1"/>
  <c r="K127" i="12"/>
  <c r="J127" i="12"/>
  <c r="L127" i="12" s="1"/>
  <c r="N127" i="12" s="1"/>
  <c r="B127" i="12"/>
  <c r="C127" i="12" s="1"/>
  <c r="K126" i="12"/>
  <c r="J126" i="12"/>
  <c r="B126" i="12"/>
  <c r="C126" i="12" s="1"/>
  <c r="K125" i="12"/>
  <c r="J125" i="12"/>
  <c r="L125" i="12" s="1"/>
  <c r="N125" i="12" s="1"/>
  <c r="B125" i="12"/>
  <c r="C125" i="12" s="1"/>
  <c r="M124" i="12"/>
  <c r="O124" i="12" s="1"/>
  <c r="K124" i="12"/>
  <c r="J124" i="12"/>
  <c r="B124" i="12"/>
  <c r="C124" i="12" s="1"/>
  <c r="D124" i="12" s="1"/>
  <c r="K123" i="12"/>
  <c r="J123" i="12"/>
  <c r="B123" i="12"/>
  <c r="C123" i="12" s="1"/>
  <c r="K122" i="12"/>
  <c r="J122" i="12"/>
  <c r="L122" i="12" s="1"/>
  <c r="N122" i="12" s="1"/>
  <c r="B122" i="12"/>
  <c r="C122" i="12" s="1"/>
  <c r="K121" i="12"/>
  <c r="J121" i="12"/>
  <c r="L121" i="12" s="1"/>
  <c r="N121" i="12" s="1"/>
  <c r="B121" i="12"/>
  <c r="C121" i="12" s="1"/>
  <c r="K120" i="12"/>
  <c r="J120" i="12"/>
  <c r="B120" i="12"/>
  <c r="C120" i="12" s="1"/>
  <c r="D120" i="12" s="1"/>
  <c r="M119" i="12"/>
  <c r="O119" i="12" s="1"/>
  <c r="K119" i="12"/>
  <c r="J119" i="12"/>
  <c r="B119" i="12"/>
  <c r="C119" i="12" s="1"/>
  <c r="K118" i="12"/>
  <c r="J118" i="12"/>
  <c r="B118" i="12"/>
  <c r="C118" i="12" s="1"/>
  <c r="M117" i="12"/>
  <c r="O117" i="12" s="1"/>
  <c r="L117" i="12"/>
  <c r="N117" i="12" s="1"/>
  <c r="K117" i="12"/>
  <c r="J117" i="12"/>
  <c r="B117" i="12"/>
  <c r="C117" i="12" s="1"/>
  <c r="K116" i="12"/>
  <c r="J116" i="12"/>
  <c r="B116" i="12"/>
  <c r="C116" i="12" s="1"/>
  <c r="D116" i="12" s="1"/>
  <c r="L115" i="12"/>
  <c r="N115" i="12" s="1"/>
  <c r="K115" i="12"/>
  <c r="J115" i="12"/>
  <c r="B115" i="12"/>
  <c r="C115" i="12" s="1"/>
  <c r="K114" i="12"/>
  <c r="J114" i="12"/>
  <c r="B114" i="12"/>
  <c r="C114" i="12" s="1"/>
  <c r="K113" i="12"/>
  <c r="J113" i="12"/>
  <c r="L113" i="12" s="1"/>
  <c r="N113" i="12" s="1"/>
  <c r="B113" i="12"/>
  <c r="C113" i="12" s="1"/>
  <c r="K112" i="12"/>
  <c r="J112" i="12"/>
  <c r="B112" i="12"/>
  <c r="C112" i="12" s="1"/>
  <c r="K111" i="12"/>
  <c r="J111" i="12"/>
  <c r="L111" i="12" s="1"/>
  <c r="N111" i="12" s="1"/>
  <c r="B111" i="12"/>
  <c r="C111" i="12" s="1"/>
  <c r="K110" i="12"/>
  <c r="J110" i="12"/>
  <c r="B110" i="12"/>
  <c r="C110" i="12" s="1"/>
  <c r="K109" i="12"/>
  <c r="J109" i="12"/>
  <c r="L109" i="12" s="1"/>
  <c r="N109" i="12" s="1"/>
  <c r="B109" i="12"/>
  <c r="C109" i="12" s="1"/>
  <c r="K108" i="12"/>
  <c r="J108" i="12"/>
  <c r="B108" i="12"/>
  <c r="C108" i="12" s="1"/>
  <c r="K107" i="12"/>
  <c r="J107" i="12"/>
  <c r="B107" i="12"/>
  <c r="C107" i="12" s="1"/>
  <c r="M106" i="12"/>
  <c r="O106" i="12" s="1"/>
  <c r="K106" i="12"/>
  <c r="J106" i="12"/>
  <c r="B106" i="12"/>
  <c r="C106" i="12" s="1"/>
  <c r="K105" i="12"/>
  <c r="J105" i="12"/>
  <c r="B105" i="12"/>
  <c r="C105" i="12" s="1"/>
  <c r="M104" i="12"/>
  <c r="O104" i="12" s="1"/>
  <c r="K104" i="12"/>
  <c r="J104" i="12"/>
  <c r="B104" i="12"/>
  <c r="C104" i="12" s="1"/>
  <c r="K103" i="12"/>
  <c r="J103" i="12"/>
  <c r="L103" i="12" s="1"/>
  <c r="N103" i="12" s="1"/>
  <c r="B103" i="12"/>
  <c r="C103" i="12" s="1"/>
  <c r="K102" i="12"/>
  <c r="J102" i="12"/>
  <c r="L102" i="12" s="1"/>
  <c r="N102" i="12" s="1"/>
  <c r="C102" i="12"/>
  <c r="D102" i="12" s="1"/>
  <c r="B102" i="12"/>
  <c r="K101" i="12"/>
  <c r="J101" i="12"/>
  <c r="L101" i="12" s="1"/>
  <c r="N101" i="12" s="1"/>
  <c r="B101" i="12"/>
  <c r="C101" i="12" s="1"/>
  <c r="M100" i="12"/>
  <c r="O100" i="12" s="1"/>
  <c r="K100" i="12"/>
  <c r="J100" i="12"/>
  <c r="B100" i="12"/>
  <c r="C100" i="12" s="1"/>
  <c r="K99" i="12"/>
  <c r="J99" i="12"/>
  <c r="L99" i="12" s="1"/>
  <c r="N99" i="12" s="1"/>
  <c r="B99" i="12"/>
  <c r="C99" i="12" s="1"/>
  <c r="K98" i="12"/>
  <c r="J98" i="12"/>
  <c r="L98" i="12" s="1"/>
  <c r="N98" i="12" s="1"/>
  <c r="C98" i="12"/>
  <c r="D98" i="12" s="1"/>
  <c r="B98" i="12"/>
  <c r="K97" i="12"/>
  <c r="J97" i="12"/>
  <c r="L97" i="12" s="1"/>
  <c r="N97" i="12" s="1"/>
  <c r="B97" i="12"/>
  <c r="C97" i="12" s="1"/>
  <c r="M96" i="12"/>
  <c r="O96" i="12" s="1"/>
  <c r="K96" i="12"/>
  <c r="J96" i="12"/>
  <c r="B96" i="12"/>
  <c r="C96" i="12" s="1"/>
  <c r="K95" i="12"/>
  <c r="J95" i="12"/>
  <c r="L95" i="12" s="1"/>
  <c r="N95" i="12" s="1"/>
  <c r="B95" i="12"/>
  <c r="C95" i="12" s="1"/>
  <c r="K94" i="12"/>
  <c r="J94" i="12"/>
  <c r="L94" i="12" s="1"/>
  <c r="N94" i="12" s="1"/>
  <c r="C94" i="12"/>
  <c r="B94" i="12"/>
  <c r="K93" i="12"/>
  <c r="J93" i="12"/>
  <c r="L93" i="12" s="1"/>
  <c r="N93" i="12" s="1"/>
  <c r="B93" i="12"/>
  <c r="C93" i="12" s="1"/>
  <c r="M92" i="12"/>
  <c r="O92" i="12" s="1"/>
  <c r="K92" i="12"/>
  <c r="J92" i="12"/>
  <c r="B92" i="12"/>
  <c r="C92" i="12" s="1"/>
  <c r="D92" i="12" s="1"/>
  <c r="K91" i="12"/>
  <c r="M91" i="12" s="1"/>
  <c r="O91" i="12" s="1"/>
  <c r="J91" i="12"/>
  <c r="B91" i="12"/>
  <c r="C91" i="12" s="1"/>
  <c r="D91" i="12" s="1"/>
  <c r="K90" i="12"/>
  <c r="J90" i="12"/>
  <c r="B90" i="12"/>
  <c r="C90" i="12" s="1"/>
  <c r="D90" i="12" s="1"/>
  <c r="K89" i="12"/>
  <c r="M89" i="12" s="1"/>
  <c r="O89" i="12" s="1"/>
  <c r="J89" i="12"/>
  <c r="L89" i="12" s="1"/>
  <c r="N89" i="12" s="1"/>
  <c r="B89" i="12"/>
  <c r="C89" i="12" s="1"/>
  <c r="K88" i="12"/>
  <c r="M88" i="12" s="1"/>
  <c r="O88" i="12" s="1"/>
  <c r="J88" i="12"/>
  <c r="B88" i="12"/>
  <c r="C88" i="12" s="1"/>
  <c r="D88" i="12" s="1"/>
  <c r="M87" i="12"/>
  <c r="O87" i="12" s="1"/>
  <c r="K87" i="12"/>
  <c r="J87" i="12"/>
  <c r="L87" i="12" s="1"/>
  <c r="N87" i="12" s="1"/>
  <c r="C87" i="12"/>
  <c r="B87" i="12"/>
  <c r="K86" i="12"/>
  <c r="J86" i="12"/>
  <c r="C86" i="12"/>
  <c r="D86" i="12" s="1"/>
  <c r="B86" i="12"/>
  <c r="K85" i="12"/>
  <c r="J85" i="12"/>
  <c r="B85" i="12"/>
  <c r="C85" i="12" s="1"/>
  <c r="D85" i="12" s="1"/>
  <c r="K84" i="12"/>
  <c r="M84" i="12" s="1"/>
  <c r="O84" i="12" s="1"/>
  <c r="J84" i="12"/>
  <c r="B84" i="12"/>
  <c r="C84" i="12" s="1"/>
  <c r="D84" i="12" s="1"/>
  <c r="K83" i="12"/>
  <c r="M83" i="12" s="1"/>
  <c r="O83" i="12" s="1"/>
  <c r="J83" i="12"/>
  <c r="B83" i="12"/>
  <c r="C83" i="12" s="1"/>
  <c r="D83" i="12" s="1"/>
  <c r="K82" i="12"/>
  <c r="J82" i="12"/>
  <c r="B82" i="12"/>
  <c r="C82" i="12" s="1"/>
  <c r="K81" i="12"/>
  <c r="M81" i="12" s="1"/>
  <c r="O81" i="12" s="1"/>
  <c r="J81" i="12"/>
  <c r="L81" i="12" s="1"/>
  <c r="N81" i="12" s="1"/>
  <c r="B81" i="12"/>
  <c r="C81" i="12" s="1"/>
  <c r="D81" i="12" s="1"/>
  <c r="K80" i="12"/>
  <c r="M80" i="12" s="1"/>
  <c r="O80" i="12" s="1"/>
  <c r="J80" i="12"/>
  <c r="B80" i="12"/>
  <c r="C80" i="12" s="1"/>
  <c r="D80" i="12" s="1"/>
  <c r="M79" i="12"/>
  <c r="O79" i="12" s="1"/>
  <c r="K79" i="12"/>
  <c r="J79" i="12"/>
  <c r="L79" i="12" s="1"/>
  <c r="N79" i="12" s="1"/>
  <c r="C79" i="12"/>
  <c r="B79" i="12"/>
  <c r="K78" i="12"/>
  <c r="J78" i="12"/>
  <c r="C78" i="12"/>
  <c r="B78" i="12"/>
  <c r="K77" i="12"/>
  <c r="J77" i="12"/>
  <c r="B77" i="12"/>
  <c r="C77" i="12" s="1"/>
  <c r="D77" i="12" s="1"/>
  <c r="K76" i="12"/>
  <c r="M76" i="12" s="1"/>
  <c r="O76" i="12" s="1"/>
  <c r="J76" i="12"/>
  <c r="B76" i="12"/>
  <c r="C76" i="12" s="1"/>
  <c r="D76" i="12" s="1"/>
  <c r="K75" i="12"/>
  <c r="M75" i="12" s="1"/>
  <c r="O75" i="12" s="1"/>
  <c r="J75" i="12"/>
  <c r="B75" i="12"/>
  <c r="C75" i="12" s="1"/>
  <c r="K74" i="12"/>
  <c r="J74" i="12"/>
  <c r="B74" i="12"/>
  <c r="C74" i="12" s="1"/>
  <c r="D74" i="12" s="1"/>
  <c r="K73" i="12"/>
  <c r="M73" i="12" s="1"/>
  <c r="O73" i="12" s="1"/>
  <c r="J73" i="12"/>
  <c r="L73" i="12" s="1"/>
  <c r="N73" i="12" s="1"/>
  <c r="B73" i="12"/>
  <c r="C73" i="12" s="1"/>
  <c r="D73" i="12" s="1"/>
  <c r="K72" i="12"/>
  <c r="M72" i="12" s="1"/>
  <c r="O72" i="12" s="1"/>
  <c r="J72" i="12"/>
  <c r="B72" i="12"/>
  <c r="C72" i="12" s="1"/>
  <c r="D72" i="12" s="1"/>
  <c r="M71" i="12"/>
  <c r="O71" i="12" s="1"/>
  <c r="K71" i="12"/>
  <c r="J71" i="12"/>
  <c r="L71" i="12" s="1"/>
  <c r="N71" i="12" s="1"/>
  <c r="C71" i="12"/>
  <c r="B71" i="12"/>
  <c r="K70" i="12"/>
  <c r="J70" i="12"/>
  <c r="C70" i="12"/>
  <c r="D70" i="12" s="1"/>
  <c r="B70" i="12"/>
  <c r="K69" i="12"/>
  <c r="J69" i="12"/>
  <c r="B69" i="12"/>
  <c r="C69" i="12" s="1"/>
  <c r="D69" i="12" s="1"/>
  <c r="K68" i="12"/>
  <c r="M68" i="12" s="1"/>
  <c r="O68" i="12" s="1"/>
  <c r="J68" i="12"/>
  <c r="B68" i="12"/>
  <c r="C68" i="12" s="1"/>
  <c r="K67" i="12"/>
  <c r="M67" i="12" s="1"/>
  <c r="O67" i="12" s="1"/>
  <c r="J67" i="12"/>
  <c r="B67" i="12"/>
  <c r="C67" i="12" s="1"/>
  <c r="D67" i="12" s="1"/>
  <c r="K66" i="12"/>
  <c r="J66" i="12"/>
  <c r="B66" i="12"/>
  <c r="C66" i="12" s="1"/>
  <c r="D66" i="12" s="1"/>
  <c r="K65" i="12"/>
  <c r="M65" i="12" s="1"/>
  <c r="O65" i="12" s="1"/>
  <c r="J65" i="12"/>
  <c r="L65" i="12" s="1"/>
  <c r="N65" i="12" s="1"/>
  <c r="B65" i="12"/>
  <c r="C65" i="12" s="1"/>
  <c r="D65" i="12" s="1"/>
  <c r="K64" i="12"/>
  <c r="M64" i="12" s="1"/>
  <c r="O64" i="12" s="1"/>
  <c r="J64" i="12"/>
  <c r="B64" i="12"/>
  <c r="C64" i="12" s="1"/>
  <c r="M63" i="12"/>
  <c r="O63" i="12" s="1"/>
  <c r="K63" i="12"/>
  <c r="J63" i="12"/>
  <c r="L63" i="12" s="1"/>
  <c r="N63" i="12" s="1"/>
  <c r="C63" i="12"/>
  <c r="B63" i="12"/>
  <c r="K62" i="12"/>
  <c r="J62" i="12"/>
  <c r="C62" i="12"/>
  <c r="D62" i="12" s="1"/>
  <c r="B62" i="12"/>
  <c r="K61" i="12"/>
  <c r="J61" i="12"/>
  <c r="B61" i="12"/>
  <c r="C61" i="12" s="1"/>
  <c r="K60" i="12"/>
  <c r="M60" i="12" s="1"/>
  <c r="O60" i="12" s="1"/>
  <c r="J60" i="12"/>
  <c r="B60" i="12"/>
  <c r="C60" i="12" s="1"/>
  <c r="D60" i="12" s="1"/>
  <c r="K59" i="12"/>
  <c r="M59" i="12" s="1"/>
  <c r="O59" i="12" s="1"/>
  <c r="J59" i="12"/>
  <c r="B59" i="12"/>
  <c r="C59" i="12" s="1"/>
  <c r="D59" i="12" s="1"/>
  <c r="K58" i="12"/>
  <c r="J58" i="12"/>
  <c r="B58" i="12"/>
  <c r="C58" i="12" s="1"/>
  <c r="D58" i="12" s="1"/>
  <c r="K57" i="12"/>
  <c r="M57" i="12" s="1"/>
  <c r="O57" i="12" s="1"/>
  <c r="J57" i="12"/>
  <c r="L57" i="12" s="1"/>
  <c r="N57" i="12" s="1"/>
  <c r="B57" i="12"/>
  <c r="C57" i="12" s="1"/>
  <c r="D57" i="12" s="1"/>
  <c r="K56" i="12"/>
  <c r="M56" i="12" s="1"/>
  <c r="O56" i="12" s="1"/>
  <c r="J56" i="12"/>
  <c r="B56" i="12"/>
  <c r="C56" i="12" s="1"/>
  <c r="D56" i="12" s="1"/>
  <c r="M55" i="12"/>
  <c r="O55" i="12" s="1"/>
  <c r="K55" i="12"/>
  <c r="J55" i="12"/>
  <c r="L55" i="12" s="1"/>
  <c r="N55" i="12" s="1"/>
  <c r="C55" i="12"/>
  <c r="B55" i="12"/>
  <c r="K54" i="12"/>
  <c r="J54" i="12"/>
  <c r="C54" i="12"/>
  <c r="D54" i="12" s="1"/>
  <c r="B54" i="12"/>
  <c r="L53" i="12"/>
  <c r="N53" i="12" s="1"/>
  <c r="K53" i="12"/>
  <c r="J53" i="12"/>
  <c r="B53" i="12"/>
  <c r="C53" i="12" s="1"/>
  <c r="K52" i="12"/>
  <c r="M52" i="12" s="1"/>
  <c r="O52" i="12" s="1"/>
  <c r="J52" i="12"/>
  <c r="B52" i="12"/>
  <c r="C52" i="12" s="1"/>
  <c r="K51" i="12"/>
  <c r="M51" i="12" s="1"/>
  <c r="O51" i="12" s="1"/>
  <c r="J51" i="12"/>
  <c r="B51" i="12"/>
  <c r="C51" i="12" s="1"/>
  <c r="O50" i="12"/>
  <c r="M50" i="12"/>
  <c r="K50" i="12"/>
  <c r="J50" i="12"/>
  <c r="L50" i="12" s="1"/>
  <c r="N50" i="12" s="1"/>
  <c r="B50" i="12"/>
  <c r="C50" i="12" s="1"/>
  <c r="D50" i="12" s="1"/>
  <c r="K49" i="12"/>
  <c r="M49" i="12" s="1"/>
  <c r="O49" i="12" s="1"/>
  <c r="J49" i="12"/>
  <c r="L49" i="12" s="1"/>
  <c r="N49" i="12" s="1"/>
  <c r="B49" i="12"/>
  <c r="C49" i="12" s="1"/>
  <c r="D49" i="12" s="1"/>
  <c r="K48" i="12"/>
  <c r="M48" i="12" s="1"/>
  <c r="O48" i="12" s="1"/>
  <c r="J48" i="12"/>
  <c r="B48" i="12"/>
  <c r="C48" i="12" s="1"/>
  <c r="D48" i="12" s="1"/>
  <c r="M47" i="12"/>
  <c r="O47" i="12" s="1"/>
  <c r="K47" i="12"/>
  <c r="J47" i="12"/>
  <c r="L47" i="12" s="1"/>
  <c r="N47" i="12" s="1"/>
  <c r="C47" i="12"/>
  <c r="B47" i="12"/>
  <c r="K46" i="12"/>
  <c r="J46" i="12"/>
  <c r="C46" i="12"/>
  <c r="D46" i="12" s="1"/>
  <c r="B46" i="12"/>
  <c r="L45" i="12"/>
  <c r="N45" i="12" s="1"/>
  <c r="K45" i="12"/>
  <c r="J45" i="12"/>
  <c r="B45" i="12"/>
  <c r="C45" i="12" s="1"/>
  <c r="K44" i="12"/>
  <c r="M44" i="12" s="1"/>
  <c r="O44" i="12" s="1"/>
  <c r="J44" i="12"/>
  <c r="B44" i="12"/>
  <c r="C44" i="12" s="1"/>
  <c r="K43" i="12"/>
  <c r="M43" i="12" s="1"/>
  <c r="O43" i="12" s="1"/>
  <c r="J43" i="12"/>
  <c r="B43" i="12"/>
  <c r="C43" i="12" s="1"/>
  <c r="O42" i="12"/>
  <c r="M42" i="12"/>
  <c r="K42" i="12"/>
  <c r="J42" i="12"/>
  <c r="L42" i="12" s="1"/>
  <c r="N42" i="12" s="1"/>
  <c r="B42" i="12"/>
  <c r="C42" i="12" s="1"/>
  <c r="D42" i="12" s="1"/>
  <c r="K41" i="12"/>
  <c r="M41" i="12" s="1"/>
  <c r="O41" i="12" s="1"/>
  <c r="J41" i="12"/>
  <c r="L41" i="12" s="1"/>
  <c r="N41" i="12" s="1"/>
  <c r="B41" i="12"/>
  <c r="C41" i="12" s="1"/>
  <c r="D41" i="12" s="1"/>
  <c r="K40" i="12"/>
  <c r="M40" i="12" s="1"/>
  <c r="O40" i="12" s="1"/>
  <c r="J40" i="12"/>
  <c r="B40" i="12"/>
  <c r="C40" i="12" s="1"/>
  <c r="D40" i="12" s="1"/>
  <c r="M39" i="12"/>
  <c r="O39" i="12" s="1"/>
  <c r="K39" i="12"/>
  <c r="J39" i="12"/>
  <c r="L39" i="12" s="1"/>
  <c r="N39" i="12" s="1"/>
  <c r="C39" i="12"/>
  <c r="B39" i="12"/>
  <c r="K38" i="12"/>
  <c r="J38" i="12"/>
  <c r="C38" i="12"/>
  <c r="D38" i="12" s="1"/>
  <c r="B38" i="12"/>
  <c r="L37" i="12"/>
  <c r="N37" i="12" s="1"/>
  <c r="K37" i="12"/>
  <c r="J37" i="12"/>
  <c r="B37" i="12"/>
  <c r="C37" i="12" s="1"/>
  <c r="K36" i="12"/>
  <c r="M36" i="12" s="1"/>
  <c r="O36" i="12" s="1"/>
  <c r="J36" i="12"/>
  <c r="B36" i="12"/>
  <c r="C36" i="12" s="1"/>
  <c r="K35" i="12"/>
  <c r="M35" i="12" s="1"/>
  <c r="O35" i="12" s="1"/>
  <c r="J35" i="12"/>
  <c r="B35" i="12"/>
  <c r="C35" i="12" s="1"/>
  <c r="O34" i="12"/>
  <c r="M34" i="12"/>
  <c r="K34" i="12"/>
  <c r="J34" i="12"/>
  <c r="L34" i="12" s="1"/>
  <c r="N34" i="12" s="1"/>
  <c r="B34" i="12"/>
  <c r="C34" i="12" s="1"/>
  <c r="D34" i="12" s="1"/>
  <c r="K33" i="12"/>
  <c r="M33" i="12" s="1"/>
  <c r="O33" i="12" s="1"/>
  <c r="J33" i="12"/>
  <c r="L33" i="12" s="1"/>
  <c r="N33" i="12" s="1"/>
  <c r="B33" i="12"/>
  <c r="C33" i="12" s="1"/>
  <c r="D33" i="12" s="1"/>
  <c r="K32" i="12"/>
  <c r="M32" i="12" s="1"/>
  <c r="O32" i="12" s="1"/>
  <c r="J32" i="12"/>
  <c r="B32" i="12"/>
  <c r="C32" i="12" s="1"/>
  <c r="D32" i="12" s="1"/>
  <c r="M31" i="12"/>
  <c r="O31" i="12" s="1"/>
  <c r="K31" i="12"/>
  <c r="J31" i="12"/>
  <c r="L31" i="12" s="1"/>
  <c r="N31" i="12" s="1"/>
  <c r="C31" i="12"/>
  <c r="B31" i="12"/>
  <c r="K30" i="12"/>
  <c r="J30" i="12"/>
  <c r="C30" i="12"/>
  <c r="D30" i="12" s="1"/>
  <c r="B30" i="12"/>
  <c r="L29" i="12"/>
  <c r="N29" i="12" s="1"/>
  <c r="K29" i="12"/>
  <c r="J29" i="12"/>
  <c r="B29" i="12"/>
  <c r="C29" i="12" s="1"/>
  <c r="K28" i="12"/>
  <c r="M28" i="12" s="1"/>
  <c r="O28" i="12" s="1"/>
  <c r="J28" i="12"/>
  <c r="B28" i="12"/>
  <c r="C28" i="12" s="1"/>
  <c r="K27" i="12"/>
  <c r="M27" i="12" s="1"/>
  <c r="O27" i="12" s="1"/>
  <c r="J27" i="12"/>
  <c r="B27" i="12"/>
  <c r="C27" i="12" s="1"/>
  <c r="O26" i="12"/>
  <c r="M26" i="12"/>
  <c r="K26" i="12"/>
  <c r="J26" i="12"/>
  <c r="L26" i="12" s="1"/>
  <c r="N26" i="12" s="1"/>
  <c r="B26" i="12"/>
  <c r="C26" i="12" s="1"/>
  <c r="D26" i="12" s="1"/>
  <c r="K25" i="12"/>
  <c r="M25" i="12" s="1"/>
  <c r="O25" i="12" s="1"/>
  <c r="J25" i="12"/>
  <c r="L25" i="12" s="1"/>
  <c r="N25" i="12" s="1"/>
  <c r="B25" i="12"/>
  <c r="C25" i="12" s="1"/>
  <c r="D25" i="12" s="1"/>
  <c r="K24" i="12"/>
  <c r="M24" i="12" s="1"/>
  <c r="O24" i="12" s="1"/>
  <c r="J24" i="12"/>
  <c r="L24" i="12" s="1"/>
  <c r="N24" i="12" s="1"/>
  <c r="B24" i="12"/>
  <c r="C24" i="12" s="1"/>
  <c r="D24" i="12" s="1"/>
  <c r="K23" i="12"/>
  <c r="M23" i="12" s="1"/>
  <c r="O23" i="12" s="1"/>
  <c r="J23" i="12"/>
  <c r="B23" i="12"/>
  <c r="C23" i="12" s="1"/>
  <c r="D23" i="12" s="1"/>
  <c r="M22" i="12"/>
  <c r="O22" i="12" s="1"/>
  <c r="L22" i="12"/>
  <c r="N22" i="12" s="1"/>
  <c r="K22" i="12"/>
  <c r="J22" i="12"/>
  <c r="C22" i="12"/>
  <c r="D22" i="12" s="1"/>
  <c r="B22" i="12"/>
  <c r="M21" i="12"/>
  <c r="O21" i="12" s="1"/>
  <c r="K21" i="12"/>
  <c r="J21" i="12"/>
  <c r="L21" i="12" s="1"/>
  <c r="N21" i="12" s="1"/>
  <c r="B21" i="12"/>
  <c r="C21" i="12" s="1"/>
  <c r="D21" i="12" s="1"/>
  <c r="K20" i="12"/>
  <c r="M20" i="12" s="1"/>
  <c r="O20" i="12" s="1"/>
  <c r="J20" i="12"/>
  <c r="L20" i="12" s="1"/>
  <c r="N20" i="12" s="1"/>
  <c r="B20" i="12"/>
  <c r="C20" i="12" s="1"/>
  <c r="K19" i="12"/>
  <c r="M19" i="12" s="1"/>
  <c r="O19" i="12" s="1"/>
  <c r="J19" i="12"/>
  <c r="B19" i="12"/>
  <c r="C19" i="12" s="1"/>
  <c r="D19" i="12" s="1"/>
  <c r="M18" i="12"/>
  <c r="O18" i="12" s="1"/>
  <c r="L18" i="12"/>
  <c r="N18" i="12" s="1"/>
  <c r="K18" i="12"/>
  <c r="J18" i="12"/>
  <c r="C18" i="12"/>
  <c r="D18" i="12" s="1"/>
  <c r="B18" i="12"/>
  <c r="M17" i="12"/>
  <c r="O17" i="12" s="1"/>
  <c r="K17" i="12"/>
  <c r="J17" i="12"/>
  <c r="L17" i="12" s="1"/>
  <c r="N17" i="12" s="1"/>
  <c r="B17" i="12"/>
  <c r="C17" i="12" s="1"/>
  <c r="D17" i="12" s="1"/>
  <c r="K16" i="12"/>
  <c r="J16" i="12"/>
  <c r="L16" i="12" s="1"/>
  <c r="N16" i="12" s="1"/>
  <c r="B16" i="12"/>
  <c r="C16" i="12" s="1"/>
  <c r="D16" i="12" s="1"/>
  <c r="K15" i="12"/>
  <c r="M15" i="12" s="1"/>
  <c r="O15" i="12" s="1"/>
  <c r="J15" i="12"/>
  <c r="B15" i="12"/>
  <c r="C15" i="12" s="1"/>
  <c r="M14" i="12"/>
  <c r="O14" i="12" s="1"/>
  <c r="L14" i="12"/>
  <c r="N14" i="12" s="1"/>
  <c r="K14" i="12"/>
  <c r="J14" i="12"/>
  <c r="C14" i="12"/>
  <c r="B14" i="12"/>
  <c r="M13" i="12"/>
  <c r="O13" i="12" s="1"/>
  <c r="K13" i="12"/>
  <c r="J13" i="12"/>
  <c r="L13" i="12" s="1"/>
  <c r="N13" i="12" s="1"/>
  <c r="B13" i="12"/>
  <c r="C13" i="12" s="1"/>
  <c r="D13" i="12" s="1"/>
  <c r="K12" i="12"/>
  <c r="J12" i="12"/>
  <c r="L12" i="12" s="1"/>
  <c r="N12" i="12" s="1"/>
  <c r="B12" i="12"/>
  <c r="C12" i="12" s="1"/>
  <c r="D12" i="12" s="1"/>
  <c r="K11" i="12"/>
  <c r="M11" i="12" s="1"/>
  <c r="O11" i="12" s="1"/>
  <c r="J11" i="12"/>
  <c r="L11" i="12" s="1"/>
  <c r="N11" i="12" s="1"/>
  <c r="B11" i="12"/>
  <c r="C11" i="12" s="1"/>
  <c r="D11" i="12" s="1"/>
  <c r="M10" i="12"/>
  <c r="O10" i="12" s="1"/>
  <c r="L10" i="12"/>
  <c r="N10" i="12" s="1"/>
  <c r="K10" i="12"/>
  <c r="J10" i="12"/>
  <c r="C10" i="12"/>
  <c r="D10" i="12" s="1"/>
  <c r="B10" i="12"/>
  <c r="M9" i="12"/>
  <c r="O9" i="12" s="1"/>
  <c r="K9" i="12"/>
  <c r="J9" i="12"/>
  <c r="L9" i="12" s="1"/>
  <c r="N9" i="12" s="1"/>
  <c r="B9" i="12"/>
  <c r="C9" i="12" s="1"/>
  <c r="D9" i="12" s="1"/>
  <c r="M8" i="12"/>
  <c r="O8" i="12" s="1"/>
  <c r="K8" i="12"/>
  <c r="J8" i="12"/>
  <c r="L8" i="12" s="1"/>
  <c r="N8" i="12" s="1"/>
  <c r="B8" i="12"/>
  <c r="C8" i="12" s="1"/>
  <c r="D8" i="12" s="1"/>
  <c r="K7" i="12"/>
  <c r="M7" i="12" s="1"/>
  <c r="O7" i="12" s="1"/>
  <c r="J7" i="12"/>
  <c r="L7" i="12" s="1"/>
  <c r="N7" i="12" s="1"/>
  <c r="B7" i="12"/>
  <c r="C7" i="12" s="1"/>
  <c r="D7" i="12" s="1"/>
  <c r="M6" i="12"/>
  <c r="O6" i="12" s="1"/>
  <c r="L6" i="12"/>
  <c r="N6" i="12" s="1"/>
  <c r="K6" i="12"/>
  <c r="J6" i="12"/>
  <c r="C6" i="12"/>
  <c r="D6" i="12" s="1"/>
  <c r="B6" i="12"/>
  <c r="M5" i="12"/>
  <c r="O5" i="12" s="1"/>
  <c r="K5" i="12"/>
  <c r="J5" i="12"/>
  <c r="L5" i="12" s="1"/>
  <c r="N5" i="12" s="1"/>
  <c r="B5" i="12"/>
  <c r="C5" i="12" s="1"/>
  <c r="D5" i="12" s="1"/>
  <c r="M4" i="12"/>
  <c r="O4" i="12" s="1"/>
  <c r="K4" i="12"/>
  <c r="M111" i="12" s="1"/>
  <c r="O111" i="12" s="1"/>
  <c r="J4" i="12"/>
  <c r="B4" i="12"/>
  <c r="C4" i="12" s="1"/>
  <c r="K169" i="11"/>
  <c r="J169" i="11"/>
  <c r="B169" i="11"/>
  <c r="C169" i="11" s="1"/>
  <c r="K168" i="11"/>
  <c r="J168" i="11"/>
  <c r="B168" i="11"/>
  <c r="C168" i="11" s="1"/>
  <c r="K167" i="11"/>
  <c r="J167" i="11"/>
  <c r="B167" i="11"/>
  <c r="C167" i="11" s="1"/>
  <c r="L166" i="11"/>
  <c r="N166" i="11" s="1"/>
  <c r="K166" i="11"/>
  <c r="J166" i="11"/>
  <c r="B166" i="11"/>
  <c r="C166" i="11" s="1"/>
  <c r="K165" i="11"/>
  <c r="J165" i="11"/>
  <c r="B165" i="11"/>
  <c r="C165" i="11" s="1"/>
  <c r="K164" i="11"/>
  <c r="J164" i="11"/>
  <c r="L164" i="11" s="1"/>
  <c r="N164" i="11" s="1"/>
  <c r="B164" i="11"/>
  <c r="C164" i="11" s="1"/>
  <c r="K163" i="11"/>
  <c r="J163" i="11"/>
  <c r="B163" i="11"/>
  <c r="C163" i="11" s="1"/>
  <c r="K162" i="11"/>
  <c r="J162" i="11"/>
  <c r="B162" i="11"/>
  <c r="C162" i="11" s="1"/>
  <c r="K161" i="11"/>
  <c r="J161" i="11"/>
  <c r="B161" i="11"/>
  <c r="C161" i="11" s="1"/>
  <c r="K160" i="11"/>
  <c r="J160" i="11"/>
  <c r="B160" i="11"/>
  <c r="C160" i="11" s="1"/>
  <c r="K159" i="11"/>
  <c r="J159" i="11"/>
  <c r="B159" i="11"/>
  <c r="C159" i="11" s="1"/>
  <c r="K158" i="11"/>
  <c r="J158" i="11"/>
  <c r="B158" i="11"/>
  <c r="C158" i="11" s="1"/>
  <c r="K157" i="11"/>
  <c r="J157" i="11"/>
  <c r="B157" i="11"/>
  <c r="C157" i="11" s="1"/>
  <c r="K156" i="11"/>
  <c r="J156" i="11"/>
  <c r="B156" i="11"/>
  <c r="C156" i="11" s="1"/>
  <c r="K155" i="11"/>
  <c r="J155" i="11"/>
  <c r="B155" i="11"/>
  <c r="C155" i="11" s="1"/>
  <c r="K154" i="11"/>
  <c r="J154" i="11"/>
  <c r="B154" i="11"/>
  <c r="C154" i="11" s="1"/>
  <c r="K153" i="11"/>
  <c r="J153" i="11"/>
  <c r="L153" i="11" s="1"/>
  <c r="N153" i="11" s="1"/>
  <c r="B153" i="11"/>
  <c r="C153" i="11" s="1"/>
  <c r="D153" i="11" s="1"/>
  <c r="K152" i="11"/>
  <c r="J152" i="11"/>
  <c r="B152" i="11"/>
  <c r="C152" i="11" s="1"/>
  <c r="K151" i="11"/>
  <c r="J151" i="11"/>
  <c r="B151" i="11"/>
  <c r="C151" i="11" s="1"/>
  <c r="K150" i="11"/>
  <c r="J150" i="11"/>
  <c r="B150" i="11"/>
  <c r="C150" i="11" s="1"/>
  <c r="K149" i="11"/>
  <c r="J149" i="11"/>
  <c r="L149" i="11" s="1"/>
  <c r="N149" i="11" s="1"/>
  <c r="B149" i="11"/>
  <c r="C149" i="11" s="1"/>
  <c r="K148" i="11"/>
  <c r="J148" i="11"/>
  <c r="B148" i="11"/>
  <c r="C148" i="11" s="1"/>
  <c r="K147" i="11"/>
  <c r="J147" i="11"/>
  <c r="B147" i="11"/>
  <c r="C147" i="11" s="1"/>
  <c r="D147" i="11" s="1"/>
  <c r="K146" i="11"/>
  <c r="J146" i="11"/>
  <c r="B146" i="11"/>
  <c r="C146" i="11" s="1"/>
  <c r="K145" i="11"/>
  <c r="J145" i="11"/>
  <c r="C145" i="11"/>
  <c r="D145" i="11" s="1"/>
  <c r="B145" i="11"/>
  <c r="K144" i="11"/>
  <c r="J144" i="11"/>
  <c r="C144" i="11"/>
  <c r="B144" i="11"/>
  <c r="M143" i="11"/>
  <c r="O143" i="11" s="1"/>
  <c r="K143" i="11"/>
  <c r="J143" i="11"/>
  <c r="C143" i="11"/>
  <c r="B143" i="11"/>
  <c r="K142" i="11"/>
  <c r="J142" i="11"/>
  <c r="B142" i="11"/>
  <c r="C142" i="11" s="1"/>
  <c r="K141" i="11"/>
  <c r="J141" i="11"/>
  <c r="C141" i="11"/>
  <c r="D141" i="11" s="1"/>
  <c r="B141" i="11"/>
  <c r="K140" i="11"/>
  <c r="J140" i="11"/>
  <c r="C140" i="11"/>
  <c r="B140" i="11"/>
  <c r="K139" i="11"/>
  <c r="J139" i="11"/>
  <c r="B139" i="11"/>
  <c r="C139" i="11" s="1"/>
  <c r="L138" i="11"/>
  <c r="N138" i="11" s="1"/>
  <c r="K138" i="11"/>
  <c r="J138" i="11"/>
  <c r="B138" i="11"/>
  <c r="C138" i="11" s="1"/>
  <c r="K137" i="11"/>
  <c r="J137" i="11"/>
  <c r="C137" i="11"/>
  <c r="D137" i="11" s="1"/>
  <c r="B137" i="11"/>
  <c r="K136" i="11"/>
  <c r="J136" i="11"/>
  <c r="C136" i="11"/>
  <c r="B136" i="11"/>
  <c r="K135" i="11"/>
  <c r="M135" i="11" s="1"/>
  <c r="O135" i="11" s="1"/>
  <c r="J135" i="11"/>
  <c r="C135" i="11"/>
  <c r="B135" i="11"/>
  <c r="K134" i="11"/>
  <c r="J134" i="11"/>
  <c r="B134" i="11"/>
  <c r="C134" i="11" s="1"/>
  <c r="K133" i="11"/>
  <c r="J133" i="11"/>
  <c r="C133" i="11"/>
  <c r="D133" i="11" s="1"/>
  <c r="B133" i="11"/>
  <c r="K132" i="11"/>
  <c r="J132" i="11"/>
  <c r="C132" i="11"/>
  <c r="B132" i="11"/>
  <c r="K131" i="11"/>
  <c r="J131" i="11"/>
  <c r="B131" i="11"/>
  <c r="C131" i="11" s="1"/>
  <c r="L130" i="11"/>
  <c r="N130" i="11" s="1"/>
  <c r="K130" i="11"/>
  <c r="J130" i="11"/>
  <c r="B130" i="11"/>
  <c r="C130" i="11" s="1"/>
  <c r="K129" i="11"/>
  <c r="J129" i="11"/>
  <c r="C129" i="11"/>
  <c r="D129" i="11" s="1"/>
  <c r="B129" i="11"/>
  <c r="K128" i="11"/>
  <c r="J128" i="11"/>
  <c r="C128" i="11"/>
  <c r="B128" i="11"/>
  <c r="K127" i="11"/>
  <c r="M127" i="11" s="1"/>
  <c r="O127" i="11" s="1"/>
  <c r="J127" i="11"/>
  <c r="C127" i="11"/>
  <c r="B127" i="11"/>
  <c r="K126" i="11"/>
  <c r="J126" i="11"/>
  <c r="B126" i="11"/>
  <c r="C126" i="11" s="1"/>
  <c r="K125" i="11"/>
  <c r="J125" i="11"/>
  <c r="C125" i="11"/>
  <c r="D125" i="11" s="1"/>
  <c r="B125" i="11"/>
  <c r="K124" i="11"/>
  <c r="J124" i="11"/>
  <c r="C124" i="11"/>
  <c r="B124" i="11"/>
  <c r="K123" i="11"/>
  <c r="J123" i="11"/>
  <c r="B123" i="11"/>
  <c r="C123" i="11" s="1"/>
  <c r="L122" i="11"/>
  <c r="N122" i="11" s="1"/>
  <c r="K122" i="11"/>
  <c r="J122" i="11"/>
  <c r="B122" i="11"/>
  <c r="C122" i="11" s="1"/>
  <c r="K121" i="11"/>
  <c r="J121" i="11"/>
  <c r="B121" i="11"/>
  <c r="C121" i="11" s="1"/>
  <c r="D121" i="11" s="1"/>
  <c r="K120" i="11"/>
  <c r="J120" i="11"/>
  <c r="L120" i="11" s="1"/>
  <c r="N120" i="11" s="1"/>
  <c r="C120" i="11"/>
  <c r="B120" i="11"/>
  <c r="K119" i="11"/>
  <c r="J119" i="11"/>
  <c r="C119" i="11"/>
  <c r="B119" i="11"/>
  <c r="K118" i="11"/>
  <c r="J118" i="11"/>
  <c r="B118" i="11"/>
  <c r="C118" i="11" s="1"/>
  <c r="K117" i="11"/>
  <c r="M117" i="11" s="1"/>
  <c r="O117" i="11" s="1"/>
  <c r="J117" i="11"/>
  <c r="C117" i="11"/>
  <c r="B117" i="11"/>
  <c r="K116" i="11"/>
  <c r="J116" i="11"/>
  <c r="C116" i="11"/>
  <c r="B116" i="11"/>
  <c r="K115" i="11"/>
  <c r="J115" i="11"/>
  <c r="B115" i="11"/>
  <c r="C115" i="11" s="1"/>
  <c r="D115" i="11" s="1"/>
  <c r="K114" i="11"/>
  <c r="J114" i="11"/>
  <c r="C114" i="11"/>
  <c r="B114" i="11"/>
  <c r="K113" i="11"/>
  <c r="J113" i="11"/>
  <c r="B113" i="11"/>
  <c r="C113" i="11" s="1"/>
  <c r="D113" i="11" s="1"/>
  <c r="K112" i="11"/>
  <c r="J112" i="11"/>
  <c r="C112" i="11"/>
  <c r="B112" i="11"/>
  <c r="K111" i="11"/>
  <c r="J111" i="11"/>
  <c r="C111" i="11"/>
  <c r="B111" i="11"/>
  <c r="M110" i="11"/>
  <c r="O110" i="11" s="1"/>
  <c r="K110" i="11"/>
  <c r="J110" i="11"/>
  <c r="B110" i="11"/>
  <c r="C110" i="11" s="1"/>
  <c r="K109" i="11"/>
  <c r="J109" i="11"/>
  <c r="C109" i="11"/>
  <c r="B109" i="11"/>
  <c r="K108" i="11"/>
  <c r="J108" i="11"/>
  <c r="L108" i="11" s="1"/>
  <c r="N108" i="11" s="1"/>
  <c r="C108" i="11"/>
  <c r="D108" i="11" s="1"/>
  <c r="B108" i="11"/>
  <c r="K107" i="11"/>
  <c r="J107" i="11"/>
  <c r="B107" i="11"/>
  <c r="C107" i="11" s="1"/>
  <c r="K106" i="11"/>
  <c r="J106" i="11"/>
  <c r="L106" i="11" s="1"/>
  <c r="N106" i="11" s="1"/>
  <c r="B106" i="11"/>
  <c r="C106" i="11" s="1"/>
  <c r="D106" i="11" s="1"/>
  <c r="K105" i="11"/>
  <c r="J105" i="11"/>
  <c r="C105" i="11"/>
  <c r="D105" i="11" s="1"/>
  <c r="B105" i="11"/>
  <c r="K104" i="11"/>
  <c r="J104" i="11"/>
  <c r="C104" i="11"/>
  <c r="B104" i="11"/>
  <c r="K103" i="11"/>
  <c r="M103" i="11" s="1"/>
  <c r="O103" i="11" s="1"/>
  <c r="J103" i="11"/>
  <c r="L103" i="11" s="1"/>
  <c r="N103" i="11" s="1"/>
  <c r="C103" i="11"/>
  <c r="B103" i="11"/>
  <c r="K102" i="11"/>
  <c r="J102" i="11"/>
  <c r="B102" i="11"/>
  <c r="C102" i="11" s="1"/>
  <c r="K101" i="11"/>
  <c r="J101" i="11"/>
  <c r="C101" i="11"/>
  <c r="D101" i="11" s="1"/>
  <c r="B101" i="11"/>
  <c r="K100" i="11"/>
  <c r="J100" i="11"/>
  <c r="C100" i="11"/>
  <c r="B100" i="11"/>
  <c r="K99" i="11"/>
  <c r="J99" i="11"/>
  <c r="B99" i="11"/>
  <c r="C99" i="11" s="1"/>
  <c r="L98" i="11"/>
  <c r="N98" i="11" s="1"/>
  <c r="K98" i="11"/>
  <c r="J98" i="11"/>
  <c r="B98" i="11"/>
  <c r="C98" i="11" s="1"/>
  <c r="K97" i="11"/>
  <c r="J97" i="11"/>
  <c r="B97" i="11"/>
  <c r="C97" i="11" s="1"/>
  <c r="D97" i="11" s="1"/>
  <c r="K96" i="11"/>
  <c r="J96" i="11"/>
  <c r="L96" i="11" s="1"/>
  <c r="N96" i="11" s="1"/>
  <c r="C96" i="11"/>
  <c r="B96" i="11"/>
  <c r="K95" i="11"/>
  <c r="M95" i="11" s="1"/>
  <c r="O95" i="11" s="1"/>
  <c r="J95" i="11"/>
  <c r="C95" i="11"/>
  <c r="B95" i="11"/>
  <c r="K94" i="11"/>
  <c r="J94" i="11"/>
  <c r="B94" i="11"/>
  <c r="C94" i="11" s="1"/>
  <c r="D94" i="11" s="1"/>
  <c r="K93" i="11"/>
  <c r="J93" i="11"/>
  <c r="C93" i="11"/>
  <c r="B93" i="11"/>
  <c r="K92" i="11"/>
  <c r="J92" i="11"/>
  <c r="C92" i="11"/>
  <c r="B92" i="11"/>
  <c r="K91" i="11"/>
  <c r="J91" i="11"/>
  <c r="L91" i="11" s="1"/>
  <c r="N91" i="11" s="1"/>
  <c r="B91" i="11"/>
  <c r="C91" i="11" s="1"/>
  <c r="D91" i="11" s="1"/>
  <c r="K90" i="11"/>
  <c r="J90" i="11"/>
  <c r="L90" i="11" s="1"/>
  <c r="N90" i="11" s="1"/>
  <c r="B90" i="11"/>
  <c r="C90" i="11" s="1"/>
  <c r="K89" i="11"/>
  <c r="J89" i="11"/>
  <c r="C89" i="11"/>
  <c r="D89" i="11" s="1"/>
  <c r="B89" i="11"/>
  <c r="K88" i="11"/>
  <c r="J88" i="11"/>
  <c r="C88" i="11"/>
  <c r="B88" i="11"/>
  <c r="K87" i="11"/>
  <c r="M87" i="11" s="1"/>
  <c r="O87" i="11" s="1"/>
  <c r="J87" i="11"/>
  <c r="C87" i="11"/>
  <c r="D87" i="11" s="1"/>
  <c r="B87" i="11"/>
  <c r="K86" i="11"/>
  <c r="J86" i="11"/>
  <c r="B86" i="11"/>
  <c r="C86" i="11" s="1"/>
  <c r="K85" i="11"/>
  <c r="J85" i="11"/>
  <c r="B85" i="11"/>
  <c r="C85" i="11" s="1"/>
  <c r="D85" i="11" s="1"/>
  <c r="K84" i="11"/>
  <c r="J84" i="11"/>
  <c r="C84" i="11"/>
  <c r="B84" i="11"/>
  <c r="K83" i="11"/>
  <c r="M83" i="11" s="1"/>
  <c r="O83" i="11" s="1"/>
  <c r="J83" i="11"/>
  <c r="B83" i="11"/>
  <c r="C83" i="11" s="1"/>
  <c r="D83" i="11" s="1"/>
  <c r="K82" i="11"/>
  <c r="J82" i="11"/>
  <c r="B82" i="11"/>
  <c r="C82" i="11" s="1"/>
  <c r="K81" i="11"/>
  <c r="J81" i="11"/>
  <c r="C81" i="11"/>
  <c r="D81" i="11" s="1"/>
  <c r="B81" i="11"/>
  <c r="K80" i="11"/>
  <c r="M80" i="11" s="1"/>
  <c r="O80" i="11" s="1"/>
  <c r="J80" i="11"/>
  <c r="C80" i="11"/>
  <c r="B80" i="11"/>
  <c r="K79" i="11"/>
  <c r="M79" i="11" s="1"/>
  <c r="O79" i="11" s="1"/>
  <c r="J79" i="11"/>
  <c r="C79" i="11"/>
  <c r="D79" i="11" s="1"/>
  <c r="B79" i="11"/>
  <c r="K78" i="11"/>
  <c r="J78" i="11"/>
  <c r="B78" i="11"/>
  <c r="C78" i="11" s="1"/>
  <c r="K77" i="11"/>
  <c r="J77" i="11"/>
  <c r="B77" i="11"/>
  <c r="C77" i="11" s="1"/>
  <c r="D77" i="11" s="1"/>
  <c r="K76" i="11"/>
  <c r="J76" i="11"/>
  <c r="C76" i="11"/>
  <c r="B76" i="11"/>
  <c r="K75" i="11"/>
  <c r="M75" i="11" s="1"/>
  <c r="O75" i="11" s="1"/>
  <c r="J75" i="11"/>
  <c r="B75" i="11"/>
  <c r="C75" i="11" s="1"/>
  <c r="D75" i="11" s="1"/>
  <c r="K74" i="11"/>
  <c r="J74" i="11"/>
  <c r="B74" i="11"/>
  <c r="C74" i="11" s="1"/>
  <c r="K73" i="11"/>
  <c r="J73" i="11"/>
  <c r="L73" i="11" s="1"/>
  <c r="N73" i="11" s="1"/>
  <c r="C73" i="11"/>
  <c r="D73" i="11" s="1"/>
  <c r="B73" i="11"/>
  <c r="K72" i="11"/>
  <c r="M72" i="11" s="1"/>
  <c r="O72" i="11" s="1"/>
  <c r="J72" i="11"/>
  <c r="L72" i="11" s="1"/>
  <c r="N72" i="11" s="1"/>
  <c r="B72" i="11"/>
  <c r="C72" i="11" s="1"/>
  <c r="K71" i="11"/>
  <c r="M71" i="11" s="1"/>
  <c r="O71" i="11" s="1"/>
  <c r="J71" i="11"/>
  <c r="L71" i="11" s="1"/>
  <c r="N71" i="11" s="1"/>
  <c r="B71" i="11"/>
  <c r="C71" i="11" s="1"/>
  <c r="D71" i="11" s="1"/>
  <c r="L70" i="11"/>
  <c r="N70" i="11" s="1"/>
  <c r="K70" i="11"/>
  <c r="M70" i="11" s="1"/>
  <c r="O70" i="11" s="1"/>
  <c r="J70" i="11"/>
  <c r="B70" i="11"/>
  <c r="C70" i="11" s="1"/>
  <c r="M69" i="11"/>
  <c r="O69" i="11" s="1"/>
  <c r="K69" i="11"/>
  <c r="J69" i="11"/>
  <c r="C69" i="11"/>
  <c r="B69" i="11"/>
  <c r="K68" i="11"/>
  <c r="M68" i="11" s="1"/>
  <c r="O68" i="11" s="1"/>
  <c r="J68" i="11"/>
  <c r="L68" i="11" s="1"/>
  <c r="N68" i="11" s="1"/>
  <c r="B68" i="11"/>
  <c r="C68" i="11" s="1"/>
  <c r="D68" i="11" s="1"/>
  <c r="K67" i="11"/>
  <c r="J67" i="11"/>
  <c r="L67" i="11" s="1"/>
  <c r="N67" i="11" s="1"/>
  <c r="B67" i="11"/>
  <c r="C67" i="11" s="1"/>
  <c r="D67" i="11" s="1"/>
  <c r="L66" i="11"/>
  <c r="N66" i="11" s="1"/>
  <c r="K66" i="11"/>
  <c r="M66" i="11" s="1"/>
  <c r="O66" i="11" s="1"/>
  <c r="J66" i="11"/>
  <c r="B66" i="11"/>
  <c r="C66" i="11" s="1"/>
  <c r="D66" i="11" s="1"/>
  <c r="K65" i="11"/>
  <c r="J65" i="11"/>
  <c r="C65" i="11"/>
  <c r="D65" i="11" s="1"/>
  <c r="B65" i="11"/>
  <c r="K64" i="11"/>
  <c r="J64" i="11"/>
  <c r="L64" i="11" s="1"/>
  <c r="N64" i="11" s="1"/>
  <c r="B64" i="11"/>
  <c r="C64" i="11" s="1"/>
  <c r="K63" i="11"/>
  <c r="J63" i="11"/>
  <c r="L63" i="11" s="1"/>
  <c r="N63" i="11" s="1"/>
  <c r="D63" i="11"/>
  <c r="C63" i="11"/>
  <c r="B63" i="11"/>
  <c r="K62" i="11"/>
  <c r="M62" i="11" s="1"/>
  <c r="O62" i="11" s="1"/>
  <c r="J62" i="11"/>
  <c r="L62" i="11" s="1"/>
  <c r="N62" i="11" s="1"/>
  <c r="C62" i="11"/>
  <c r="D62" i="11" s="1"/>
  <c r="B62" i="11"/>
  <c r="M61" i="11"/>
  <c r="O61" i="11" s="1"/>
  <c r="K61" i="11"/>
  <c r="J61" i="11"/>
  <c r="B61" i="11"/>
  <c r="C61" i="11" s="1"/>
  <c r="D61" i="11" s="1"/>
  <c r="K60" i="11"/>
  <c r="M60" i="11" s="1"/>
  <c r="O60" i="11" s="1"/>
  <c r="J60" i="11"/>
  <c r="L60" i="11" s="1"/>
  <c r="N60" i="11" s="1"/>
  <c r="B60" i="11"/>
  <c r="C60" i="11" s="1"/>
  <c r="D60" i="11" s="1"/>
  <c r="K59" i="11"/>
  <c r="M59" i="11" s="1"/>
  <c r="O59" i="11" s="1"/>
  <c r="J59" i="11"/>
  <c r="L59" i="11" s="1"/>
  <c r="N59" i="11" s="1"/>
  <c r="C59" i="11"/>
  <c r="D59" i="11" s="1"/>
  <c r="B59" i="11"/>
  <c r="L58" i="11"/>
  <c r="N58" i="11" s="1"/>
  <c r="K58" i="11"/>
  <c r="M58" i="11" s="1"/>
  <c r="O58" i="11" s="1"/>
  <c r="J58" i="11"/>
  <c r="C58" i="11"/>
  <c r="D58" i="11" s="1"/>
  <c r="B58" i="11"/>
  <c r="K57" i="11"/>
  <c r="J57" i="11"/>
  <c r="B57" i="11"/>
  <c r="C57" i="11" s="1"/>
  <c r="D57" i="11" s="1"/>
  <c r="K56" i="11"/>
  <c r="M56" i="11" s="1"/>
  <c r="O56" i="11" s="1"/>
  <c r="J56" i="11"/>
  <c r="L56" i="11" s="1"/>
  <c r="N56" i="11" s="1"/>
  <c r="B56" i="11"/>
  <c r="C56" i="11" s="1"/>
  <c r="L55" i="11"/>
  <c r="N55" i="11" s="1"/>
  <c r="K55" i="11"/>
  <c r="M55" i="11" s="1"/>
  <c r="O55" i="11" s="1"/>
  <c r="J55" i="11"/>
  <c r="C55" i="11"/>
  <c r="D55" i="11" s="1"/>
  <c r="B55" i="11"/>
  <c r="K54" i="11"/>
  <c r="J54" i="11"/>
  <c r="B54" i="11"/>
  <c r="C54" i="11" s="1"/>
  <c r="D54" i="11" s="1"/>
  <c r="K53" i="11"/>
  <c r="J53" i="11"/>
  <c r="C53" i="11"/>
  <c r="B53" i="11"/>
  <c r="L52" i="11"/>
  <c r="N52" i="11" s="1"/>
  <c r="K52" i="11"/>
  <c r="M52" i="11" s="1"/>
  <c r="O52" i="11" s="1"/>
  <c r="J52" i="11"/>
  <c r="B52" i="11"/>
  <c r="C52" i="11" s="1"/>
  <c r="K51" i="11"/>
  <c r="J51" i="11"/>
  <c r="B51" i="11"/>
  <c r="C51" i="11" s="1"/>
  <c r="D51" i="11" s="1"/>
  <c r="M50" i="11"/>
  <c r="O50" i="11" s="1"/>
  <c r="L50" i="11"/>
  <c r="N50" i="11" s="1"/>
  <c r="K50" i="11"/>
  <c r="J50" i="11"/>
  <c r="C50" i="11"/>
  <c r="D50" i="11" s="1"/>
  <c r="B50" i="11"/>
  <c r="K49" i="11"/>
  <c r="J49" i="11"/>
  <c r="L49" i="11" s="1"/>
  <c r="N49" i="11" s="1"/>
  <c r="D49" i="11"/>
  <c r="C49" i="11"/>
  <c r="B49" i="11"/>
  <c r="K48" i="11"/>
  <c r="J48" i="11"/>
  <c r="B48" i="11"/>
  <c r="C48" i="11" s="1"/>
  <c r="N47" i="11"/>
  <c r="M47" i="11"/>
  <c r="O47" i="11" s="1"/>
  <c r="L47" i="11"/>
  <c r="K47" i="11"/>
  <c r="J47" i="11"/>
  <c r="C47" i="11"/>
  <c r="D47" i="11" s="1"/>
  <c r="B47" i="11"/>
  <c r="K46" i="11"/>
  <c r="M46" i="11" s="1"/>
  <c r="O46" i="11" s="1"/>
  <c r="J46" i="11"/>
  <c r="L46" i="11" s="1"/>
  <c r="N46" i="11" s="1"/>
  <c r="C46" i="11"/>
  <c r="D46" i="11" s="1"/>
  <c r="B46" i="11"/>
  <c r="K45" i="11"/>
  <c r="J45" i="11"/>
  <c r="C45" i="11"/>
  <c r="D45" i="11" s="1"/>
  <c r="B45" i="11"/>
  <c r="N44" i="11"/>
  <c r="M44" i="11"/>
  <c r="O44" i="11" s="1"/>
  <c r="L44" i="11"/>
  <c r="K44" i="11"/>
  <c r="J44" i="11"/>
  <c r="B44" i="11"/>
  <c r="C44" i="11" s="1"/>
  <c r="D44" i="11" s="1"/>
  <c r="K43" i="11"/>
  <c r="M43" i="11" s="1"/>
  <c r="O43" i="11" s="1"/>
  <c r="J43" i="11"/>
  <c r="L43" i="11" s="1"/>
  <c r="N43" i="11" s="1"/>
  <c r="D43" i="11"/>
  <c r="C43" i="11"/>
  <c r="B43" i="11"/>
  <c r="L42" i="11"/>
  <c r="N42" i="11" s="1"/>
  <c r="K42" i="11"/>
  <c r="M42" i="11" s="1"/>
  <c r="O42" i="11" s="1"/>
  <c r="J42" i="11"/>
  <c r="B42" i="11"/>
  <c r="C42" i="11" s="1"/>
  <c r="D42" i="11" s="1"/>
  <c r="K41" i="11"/>
  <c r="J41" i="11"/>
  <c r="C41" i="11"/>
  <c r="D41" i="11" s="1"/>
  <c r="B41" i="11"/>
  <c r="K40" i="11"/>
  <c r="M40" i="11" s="1"/>
  <c r="O40" i="11" s="1"/>
  <c r="J40" i="11"/>
  <c r="L40" i="11" s="1"/>
  <c r="N40" i="11" s="1"/>
  <c r="C40" i="11"/>
  <c r="B40" i="11"/>
  <c r="L39" i="11"/>
  <c r="N39" i="11" s="1"/>
  <c r="K39" i="11"/>
  <c r="J39" i="11"/>
  <c r="B39" i="11"/>
  <c r="C39" i="11" s="1"/>
  <c r="D39" i="11" s="1"/>
  <c r="K38" i="11"/>
  <c r="J38" i="11"/>
  <c r="D38" i="11"/>
  <c r="C38" i="11"/>
  <c r="B38" i="11"/>
  <c r="K37" i="11"/>
  <c r="M37" i="11" s="1"/>
  <c r="O37" i="11" s="1"/>
  <c r="J37" i="11"/>
  <c r="L37" i="11" s="1"/>
  <c r="N37" i="11" s="1"/>
  <c r="B37" i="11"/>
  <c r="C37" i="11" s="1"/>
  <c r="D37" i="11" s="1"/>
  <c r="K36" i="11"/>
  <c r="J36" i="11"/>
  <c r="L36" i="11" s="1"/>
  <c r="N36" i="11" s="1"/>
  <c r="B36" i="11"/>
  <c r="C36" i="11" s="1"/>
  <c r="D36" i="11" s="1"/>
  <c r="K35" i="11"/>
  <c r="J35" i="11"/>
  <c r="L35" i="11" s="1"/>
  <c r="N35" i="11" s="1"/>
  <c r="B35" i="11"/>
  <c r="C35" i="11" s="1"/>
  <c r="D35" i="11" s="1"/>
  <c r="L34" i="11"/>
  <c r="N34" i="11" s="1"/>
  <c r="K34" i="11"/>
  <c r="M34" i="11" s="1"/>
  <c r="O34" i="11" s="1"/>
  <c r="J34" i="11"/>
  <c r="C34" i="11"/>
  <c r="D34" i="11" s="1"/>
  <c r="B34" i="11"/>
  <c r="K33" i="11"/>
  <c r="M33" i="11" s="1"/>
  <c r="O33" i="11" s="1"/>
  <c r="J33" i="11"/>
  <c r="B33" i="11"/>
  <c r="C33" i="11" s="1"/>
  <c r="D33" i="11" s="1"/>
  <c r="K32" i="11"/>
  <c r="M32" i="11" s="1"/>
  <c r="O32" i="11" s="1"/>
  <c r="J32" i="11"/>
  <c r="L32" i="11" s="1"/>
  <c r="N32" i="11" s="1"/>
  <c r="B32" i="11"/>
  <c r="C32" i="11" s="1"/>
  <c r="D32" i="11" s="1"/>
  <c r="M31" i="11"/>
  <c r="O31" i="11" s="1"/>
  <c r="L31" i="11"/>
  <c r="N31" i="11" s="1"/>
  <c r="K31" i="11"/>
  <c r="J31" i="11"/>
  <c r="B31" i="11"/>
  <c r="C31" i="11" s="1"/>
  <c r="D31" i="11" s="1"/>
  <c r="K30" i="11"/>
  <c r="M30" i="11" s="1"/>
  <c r="O30" i="11" s="1"/>
  <c r="J30" i="11"/>
  <c r="L30" i="11" s="1"/>
  <c r="N30" i="11" s="1"/>
  <c r="C30" i="11"/>
  <c r="D30" i="11" s="1"/>
  <c r="B30" i="11"/>
  <c r="K29" i="11"/>
  <c r="M29" i="11" s="1"/>
  <c r="O29" i="11" s="1"/>
  <c r="J29" i="11"/>
  <c r="L29" i="11" s="1"/>
  <c r="N29" i="11" s="1"/>
  <c r="C29" i="11"/>
  <c r="D29" i="11" s="1"/>
  <c r="B29" i="11"/>
  <c r="N28" i="11"/>
  <c r="M28" i="11"/>
  <c r="O28" i="11" s="1"/>
  <c r="L28" i="11"/>
  <c r="K28" i="11"/>
  <c r="J28" i="11"/>
  <c r="B28" i="11"/>
  <c r="C28" i="11" s="1"/>
  <c r="D28" i="11" s="1"/>
  <c r="K27" i="11"/>
  <c r="M27" i="11" s="1"/>
  <c r="O27" i="11" s="1"/>
  <c r="J27" i="11"/>
  <c r="L27" i="11" s="1"/>
  <c r="N27" i="11" s="1"/>
  <c r="D27" i="11"/>
  <c r="C27" i="11"/>
  <c r="B27" i="11"/>
  <c r="L26" i="11"/>
  <c r="N26" i="11" s="1"/>
  <c r="K26" i="11"/>
  <c r="M26" i="11" s="1"/>
  <c r="O26" i="11" s="1"/>
  <c r="J26" i="11"/>
  <c r="B26" i="11"/>
  <c r="C26" i="11" s="1"/>
  <c r="D26" i="11" s="1"/>
  <c r="N25" i="11"/>
  <c r="K25" i="11"/>
  <c r="J25" i="11"/>
  <c r="L25" i="11" s="1"/>
  <c r="C25" i="11"/>
  <c r="D25" i="11" s="1"/>
  <c r="B25" i="11"/>
  <c r="K24" i="11"/>
  <c r="M24" i="11" s="1"/>
  <c r="O24" i="11" s="1"/>
  <c r="J24" i="11"/>
  <c r="L24" i="11" s="1"/>
  <c r="N24" i="11" s="1"/>
  <c r="C24" i="11"/>
  <c r="D24" i="11" s="1"/>
  <c r="B24" i="11"/>
  <c r="L23" i="11"/>
  <c r="N23" i="11" s="1"/>
  <c r="K23" i="11"/>
  <c r="J23" i="11"/>
  <c r="B23" i="11"/>
  <c r="C23" i="11" s="1"/>
  <c r="D23" i="11" s="1"/>
  <c r="N22" i="11"/>
  <c r="L22" i="11"/>
  <c r="K22" i="11"/>
  <c r="M22" i="11" s="1"/>
  <c r="O22" i="11" s="1"/>
  <c r="J22" i="11"/>
  <c r="D22" i="11"/>
  <c r="C22" i="11"/>
  <c r="B22" i="11"/>
  <c r="K21" i="11"/>
  <c r="M21" i="11" s="1"/>
  <c r="O21" i="11" s="1"/>
  <c r="J21" i="11"/>
  <c r="L21" i="11" s="1"/>
  <c r="N21" i="11" s="1"/>
  <c r="B21" i="11"/>
  <c r="C21" i="11" s="1"/>
  <c r="D21" i="11" s="1"/>
  <c r="K20" i="11"/>
  <c r="J20" i="11"/>
  <c r="L20" i="11" s="1"/>
  <c r="N20" i="11" s="1"/>
  <c r="B20" i="11"/>
  <c r="C20" i="11" s="1"/>
  <c r="D20" i="11" s="1"/>
  <c r="L19" i="11"/>
  <c r="N19" i="11" s="1"/>
  <c r="K19" i="11"/>
  <c r="J19" i="11"/>
  <c r="B19" i="11"/>
  <c r="C19" i="11" s="1"/>
  <c r="D19" i="11" s="1"/>
  <c r="L18" i="11"/>
  <c r="N18" i="11" s="1"/>
  <c r="K18" i="11"/>
  <c r="M18" i="11" s="1"/>
  <c r="O18" i="11" s="1"/>
  <c r="J18" i="11"/>
  <c r="C18" i="11"/>
  <c r="D18" i="11" s="1"/>
  <c r="B18" i="11"/>
  <c r="N17" i="11"/>
  <c r="K17" i="11"/>
  <c r="M17" i="11" s="1"/>
  <c r="O17" i="11" s="1"/>
  <c r="J17" i="11"/>
  <c r="L17" i="11" s="1"/>
  <c r="B17" i="11"/>
  <c r="C17" i="11" s="1"/>
  <c r="D17" i="11" s="1"/>
  <c r="K16" i="11"/>
  <c r="J16" i="11"/>
  <c r="L16" i="11" s="1"/>
  <c r="N16" i="11" s="1"/>
  <c r="B16" i="11"/>
  <c r="C16" i="11" s="1"/>
  <c r="D16" i="11" s="1"/>
  <c r="M15" i="11"/>
  <c r="O15" i="11" s="1"/>
  <c r="L15" i="11"/>
  <c r="N15" i="11" s="1"/>
  <c r="K15" i="11"/>
  <c r="J15" i="11"/>
  <c r="B15" i="11"/>
  <c r="C15" i="11" s="1"/>
  <c r="D15" i="11" s="1"/>
  <c r="K14" i="11"/>
  <c r="M14" i="11" s="1"/>
  <c r="O14" i="11" s="1"/>
  <c r="J14" i="11"/>
  <c r="L14" i="11" s="1"/>
  <c r="N14" i="11" s="1"/>
  <c r="C14" i="11"/>
  <c r="D14" i="11" s="1"/>
  <c r="B14" i="11"/>
  <c r="N13" i="11"/>
  <c r="L13" i="11"/>
  <c r="K13" i="11"/>
  <c r="M13" i="11" s="1"/>
  <c r="O13" i="11" s="1"/>
  <c r="J13" i="11"/>
  <c r="B13" i="11"/>
  <c r="C13" i="11" s="1"/>
  <c r="D13" i="11" s="1"/>
  <c r="N12" i="11"/>
  <c r="L12" i="11"/>
  <c r="K12" i="11"/>
  <c r="M12" i="11" s="1"/>
  <c r="O12" i="11" s="1"/>
  <c r="J12" i="11"/>
  <c r="D12" i="11"/>
  <c r="C12" i="11"/>
  <c r="B12" i="11"/>
  <c r="L11" i="11"/>
  <c r="N11" i="11" s="1"/>
  <c r="K11" i="11"/>
  <c r="M11" i="11" s="1"/>
  <c r="O11" i="11" s="1"/>
  <c r="J11" i="11"/>
  <c r="C11" i="11"/>
  <c r="D11" i="11" s="1"/>
  <c r="B11" i="11"/>
  <c r="K10" i="11"/>
  <c r="M10" i="11" s="1"/>
  <c r="O10" i="11" s="1"/>
  <c r="J10" i="11"/>
  <c r="L10" i="11" s="1"/>
  <c r="N10" i="11" s="1"/>
  <c r="C10" i="11"/>
  <c r="D10" i="11" s="1"/>
  <c r="B10" i="11"/>
  <c r="N9" i="11"/>
  <c r="L9" i="11"/>
  <c r="K9" i="11"/>
  <c r="M9" i="11" s="1"/>
  <c r="O9" i="11" s="1"/>
  <c r="J9" i="11"/>
  <c r="B9" i="11"/>
  <c r="C9" i="11" s="1"/>
  <c r="D9" i="11" s="1"/>
  <c r="N8" i="11"/>
  <c r="L8" i="11"/>
  <c r="K8" i="11"/>
  <c r="M8" i="11" s="1"/>
  <c r="O8" i="11" s="1"/>
  <c r="J8" i="11"/>
  <c r="D8" i="11"/>
  <c r="C8" i="11"/>
  <c r="B8" i="11"/>
  <c r="L7" i="11"/>
  <c r="N7" i="11" s="1"/>
  <c r="K7" i="11"/>
  <c r="M7" i="11" s="1"/>
  <c r="O7" i="11" s="1"/>
  <c r="J7" i="11"/>
  <c r="C7" i="11"/>
  <c r="D7" i="11" s="1"/>
  <c r="B7" i="11"/>
  <c r="K6" i="11"/>
  <c r="M6" i="11" s="1"/>
  <c r="O6" i="11" s="1"/>
  <c r="J6" i="11"/>
  <c r="L6" i="11" s="1"/>
  <c r="N6" i="11" s="1"/>
  <c r="C6" i="11"/>
  <c r="D6" i="11" s="1"/>
  <c r="B6" i="11"/>
  <c r="N5" i="11"/>
  <c r="L5" i="11"/>
  <c r="K5" i="11"/>
  <c r="M5" i="11" s="1"/>
  <c r="O5" i="11" s="1"/>
  <c r="J5" i="11"/>
  <c r="B5" i="11"/>
  <c r="C5" i="11" s="1"/>
  <c r="D5" i="11" s="1"/>
  <c r="N4" i="11"/>
  <c r="L4" i="11"/>
  <c r="K4" i="11"/>
  <c r="M126" i="11" s="1"/>
  <c r="O126" i="11" s="1"/>
  <c r="J4" i="11"/>
  <c r="L54" i="11" s="1"/>
  <c r="N54" i="11" s="1"/>
  <c r="D4" i="11"/>
  <c r="C4" i="11"/>
  <c r="D70" i="11" s="1"/>
  <c r="B4" i="11"/>
  <c r="K184" i="10"/>
  <c r="J184" i="10"/>
  <c r="B184" i="10"/>
  <c r="C184" i="10" s="1"/>
  <c r="K183" i="10"/>
  <c r="J183" i="10"/>
  <c r="B183" i="10"/>
  <c r="C183" i="10" s="1"/>
  <c r="K182" i="10"/>
  <c r="J182" i="10"/>
  <c r="B182" i="10"/>
  <c r="C182" i="10" s="1"/>
  <c r="K181" i="10"/>
  <c r="J181" i="10"/>
  <c r="B181" i="10"/>
  <c r="C181" i="10" s="1"/>
  <c r="K180" i="10"/>
  <c r="J180" i="10"/>
  <c r="B180" i="10"/>
  <c r="C180" i="10" s="1"/>
  <c r="K179" i="10"/>
  <c r="J179" i="10"/>
  <c r="B179" i="10"/>
  <c r="C179" i="10" s="1"/>
  <c r="K178" i="10"/>
  <c r="J178" i="10"/>
  <c r="B178" i="10"/>
  <c r="C178" i="10" s="1"/>
  <c r="K177" i="10"/>
  <c r="J177" i="10"/>
  <c r="B177" i="10"/>
  <c r="C177" i="10" s="1"/>
  <c r="K176" i="10"/>
  <c r="J176" i="10"/>
  <c r="B176" i="10"/>
  <c r="C176" i="10" s="1"/>
  <c r="K175" i="10"/>
  <c r="J175" i="10"/>
  <c r="B175" i="10"/>
  <c r="C175" i="10" s="1"/>
  <c r="K174" i="10"/>
  <c r="J174" i="10"/>
  <c r="B174" i="10"/>
  <c r="C174" i="10" s="1"/>
  <c r="K173" i="10"/>
  <c r="J173" i="10"/>
  <c r="B173" i="10"/>
  <c r="C173" i="10" s="1"/>
  <c r="K172" i="10"/>
  <c r="J172" i="10"/>
  <c r="B172" i="10"/>
  <c r="C172" i="10" s="1"/>
  <c r="K171" i="10"/>
  <c r="J171" i="10"/>
  <c r="B171" i="10"/>
  <c r="C171" i="10" s="1"/>
  <c r="K170" i="10"/>
  <c r="J170" i="10"/>
  <c r="B170" i="10"/>
  <c r="C170" i="10" s="1"/>
  <c r="K169" i="10"/>
  <c r="J169" i="10"/>
  <c r="B169" i="10"/>
  <c r="C169" i="10" s="1"/>
  <c r="K168" i="10"/>
  <c r="J168" i="10"/>
  <c r="B168" i="10"/>
  <c r="C168" i="10" s="1"/>
  <c r="K167" i="10"/>
  <c r="J167" i="10"/>
  <c r="B167" i="10"/>
  <c r="C167" i="10" s="1"/>
  <c r="K166" i="10"/>
  <c r="J166" i="10"/>
  <c r="B166" i="10"/>
  <c r="C166" i="10" s="1"/>
  <c r="K165" i="10"/>
  <c r="J165" i="10"/>
  <c r="B165" i="10"/>
  <c r="C165" i="10" s="1"/>
  <c r="K164" i="10"/>
  <c r="J164" i="10"/>
  <c r="B164" i="10"/>
  <c r="C164" i="10" s="1"/>
  <c r="K163" i="10"/>
  <c r="J163" i="10"/>
  <c r="B163" i="10"/>
  <c r="C163" i="10" s="1"/>
  <c r="K162" i="10"/>
  <c r="J162" i="10"/>
  <c r="B162" i="10"/>
  <c r="C162" i="10" s="1"/>
  <c r="K161" i="10"/>
  <c r="J161" i="10"/>
  <c r="B161" i="10"/>
  <c r="C161" i="10" s="1"/>
  <c r="K160" i="10"/>
  <c r="J160" i="10"/>
  <c r="B160" i="10"/>
  <c r="C160" i="10" s="1"/>
  <c r="K159" i="10"/>
  <c r="J159" i="10"/>
  <c r="B159" i="10"/>
  <c r="C159" i="10" s="1"/>
  <c r="K158" i="10"/>
  <c r="J158" i="10"/>
  <c r="B158" i="10"/>
  <c r="C158" i="10" s="1"/>
  <c r="K157" i="10"/>
  <c r="J157" i="10"/>
  <c r="B157" i="10"/>
  <c r="C157" i="10" s="1"/>
  <c r="K156" i="10"/>
  <c r="J156" i="10"/>
  <c r="B156" i="10"/>
  <c r="C156" i="10" s="1"/>
  <c r="K155" i="10"/>
  <c r="J155" i="10"/>
  <c r="B155" i="10"/>
  <c r="C155" i="10" s="1"/>
  <c r="K154" i="10"/>
  <c r="J154" i="10"/>
  <c r="B154" i="10"/>
  <c r="C154" i="10" s="1"/>
  <c r="K153" i="10"/>
  <c r="J153" i="10"/>
  <c r="B153" i="10"/>
  <c r="C153" i="10" s="1"/>
  <c r="K152" i="10"/>
  <c r="J152" i="10"/>
  <c r="B152" i="10"/>
  <c r="C152" i="10" s="1"/>
  <c r="K151" i="10"/>
  <c r="J151" i="10"/>
  <c r="B151" i="10"/>
  <c r="C151" i="10" s="1"/>
  <c r="K150" i="10"/>
  <c r="J150" i="10"/>
  <c r="B150" i="10"/>
  <c r="C150" i="10" s="1"/>
  <c r="K149" i="10"/>
  <c r="J149" i="10"/>
  <c r="B149" i="10"/>
  <c r="C149" i="10" s="1"/>
  <c r="K148" i="10"/>
  <c r="J148" i="10"/>
  <c r="B148" i="10"/>
  <c r="C148" i="10" s="1"/>
  <c r="K147" i="10"/>
  <c r="J147" i="10"/>
  <c r="B147" i="10"/>
  <c r="C147" i="10" s="1"/>
  <c r="K146" i="10"/>
  <c r="J146" i="10"/>
  <c r="B146" i="10"/>
  <c r="C146" i="10" s="1"/>
  <c r="K145" i="10"/>
  <c r="J145" i="10"/>
  <c r="B145" i="10"/>
  <c r="C145" i="10" s="1"/>
  <c r="K144" i="10"/>
  <c r="J144" i="10"/>
  <c r="B144" i="10"/>
  <c r="C144" i="10" s="1"/>
  <c r="K143" i="10"/>
  <c r="J143" i="10"/>
  <c r="B143" i="10"/>
  <c r="C143" i="10" s="1"/>
  <c r="K142" i="10"/>
  <c r="J142" i="10"/>
  <c r="B142" i="10"/>
  <c r="C142" i="10" s="1"/>
  <c r="K141" i="10"/>
  <c r="J141" i="10"/>
  <c r="B141" i="10"/>
  <c r="C141" i="10" s="1"/>
  <c r="K140" i="10"/>
  <c r="J140" i="10"/>
  <c r="B140" i="10"/>
  <c r="C140" i="10" s="1"/>
  <c r="K139" i="10"/>
  <c r="J139" i="10"/>
  <c r="B139" i="10"/>
  <c r="C139" i="10" s="1"/>
  <c r="K138" i="10"/>
  <c r="J138" i="10"/>
  <c r="B138" i="10"/>
  <c r="C138" i="10" s="1"/>
  <c r="K137" i="10"/>
  <c r="J137" i="10"/>
  <c r="B137" i="10"/>
  <c r="C137" i="10" s="1"/>
  <c r="K136" i="10"/>
  <c r="J136" i="10"/>
  <c r="B136" i="10"/>
  <c r="C136" i="10" s="1"/>
  <c r="K135" i="10"/>
  <c r="J135" i="10"/>
  <c r="B135" i="10"/>
  <c r="C135" i="10" s="1"/>
  <c r="K134" i="10"/>
  <c r="J134" i="10"/>
  <c r="B134" i="10"/>
  <c r="C134" i="10" s="1"/>
  <c r="K133" i="10"/>
  <c r="J133" i="10"/>
  <c r="B133" i="10"/>
  <c r="C133" i="10" s="1"/>
  <c r="K132" i="10"/>
  <c r="J132" i="10"/>
  <c r="B132" i="10"/>
  <c r="C132" i="10" s="1"/>
  <c r="K131" i="10"/>
  <c r="J131" i="10"/>
  <c r="B131" i="10"/>
  <c r="C131" i="10" s="1"/>
  <c r="K130" i="10"/>
  <c r="J130" i="10"/>
  <c r="B130" i="10"/>
  <c r="C130" i="10" s="1"/>
  <c r="K129" i="10"/>
  <c r="J129" i="10"/>
  <c r="B129" i="10"/>
  <c r="C129" i="10" s="1"/>
  <c r="K128" i="10"/>
  <c r="J128" i="10"/>
  <c r="B128" i="10"/>
  <c r="C128" i="10" s="1"/>
  <c r="K127" i="10"/>
  <c r="J127" i="10"/>
  <c r="B127" i="10"/>
  <c r="C127" i="10" s="1"/>
  <c r="K126" i="10"/>
  <c r="J126" i="10"/>
  <c r="B126" i="10"/>
  <c r="C126" i="10" s="1"/>
  <c r="K125" i="10"/>
  <c r="J125" i="10"/>
  <c r="B125" i="10"/>
  <c r="C125" i="10" s="1"/>
  <c r="K124" i="10"/>
  <c r="J124" i="10"/>
  <c r="B124" i="10"/>
  <c r="C124" i="10" s="1"/>
  <c r="K123" i="10"/>
  <c r="J123" i="10"/>
  <c r="B123" i="10"/>
  <c r="C123" i="10" s="1"/>
  <c r="K122" i="10"/>
  <c r="J122" i="10"/>
  <c r="B122" i="10"/>
  <c r="C122" i="10" s="1"/>
  <c r="K121" i="10"/>
  <c r="J121" i="10"/>
  <c r="B121" i="10"/>
  <c r="C121" i="10" s="1"/>
  <c r="K120" i="10"/>
  <c r="J120" i="10"/>
  <c r="B120" i="10"/>
  <c r="C120" i="10" s="1"/>
  <c r="K119" i="10"/>
  <c r="J119" i="10"/>
  <c r="B119" i="10"/>
  <c r="C119" i="10" s="1"/>
  <c r="K118" i="10"/>
  <c r="J118" i="10"/>
  <c r="B118" i="10"/>
  <c r="C118" i="10" s="1"/>
  <c r="K117" i="10"/>
  <c r="J117" i="10"/>
  <c r="B117" i="10"/>
  <c r="C117" i="10" s="1"/>
  <c r="K116" i="10"/>
  <c r="J116" i="10"/>
  <c r="B116" i="10"/>
  <c r="C116" i="10" s="1"/>
  <c r="K115" i="10"/>
  <c r="J115" i="10"/>
  <c r="B115" i="10"/>
  <c r="C115" i="10" s="1"/>
  <c r="K114" i="10"/>
  <c r="J114" i="10"/>
  <c r="B114" i="10"/>
  <c r="C114" i="10" s="1"/>
  <c r="K113" i="10"/>
  <c r="J113" i="10"/>
  <c r="B113" i="10"/>
  <c r="C113" i="10" s="1"/>
  <c r="K112" i="10"/>
  <c r="J112" i="10"/>
  <c r="B112" i="10"/>
  <c r="C112" i="10" s="1"/>
  <c r="K111" i="10"/>
  <c r="J111" i="10"/>
  <c r="B111" i="10"/>
  <c r="C111" i="10" s="1"/>
  <c r="K110" i="10"/>
  <c r="J110" i="10"/>
  <c r="B110" i="10"/>
  <c r="C110" i="10" s="1"/>
  <c r="K109" i="10"/>
  <c r="J109" i="10"/>
  <c r="B109" i="10"/>
  <c r="C109" i="10" s="1"/>
  <c r="K108" i="10"/>
  <c r="J108" i="10"/>
  <c r="B108" i="10"/>
  <c r="C108" i="10" s="1"/>
  <c r="K107" i="10"/>
  <c r="J107" i="10"/>
  <c r="B107" i="10"/>
  <c r="C107" i="10" s="1"/>
  <c r="K106" i="10"/>
  <c r="J106" i="10"/>
  <c r="B106" i="10"/>
  <c r="C106" i="10" s="1"/>
  <c r="K105" i="10"/>
  <c r="J105" i="10"/>
  <c r="B105" i="10"/>
  <c r="C105" i="10" s="1"/>
  <c r="K104" i="10"/>
  <c r="J104" i="10"/>
  <c r="B104" i="10"/>
  <c r="C104" i="10" s="1"/>
  <c r="K103" i="10"/>
  <c r="J103" i="10"/>
  <c r="B103" i="10"/>
  <c r="C103" i="10" s="1"/>
  <c r="K102" i="10"/>
  <c r="J102" i="10"/>
  <c r="B102" i="10"/>
  <c r="C102" i="10" s="1"/>
  <c r="K101" i="10"/>
  <c r="J101" i="10"/>
  <c r="B101" i="10"/>
  <c r="C101" i="10" s="1"/>
  <c r="K100" i="10"/>
  <c r="J100" i="10"/>
  <c r="B100" i="10"/>
  <c r="C100" i="10" s="1"/>
  <c r="K99" i="10"/>
  <c r="J99" i="10"/>
  <c r="B99" i="10"/>
  <c r="C99" i="10" s="1"/>
  <c r="K98" i="10"/>
  <c r="J98" i="10"/>
  <c r="B98" i="10"/>
  <c r="C98" i="10" s="1"/>
  <c r="K97" i="10"/>
  <c r="J97" i="10"/>
  <c r="B97" i="10"/>
  <c r="C97" i="10" s="1"/>
  <c r="K96" i="10"/>
  <c r="J96" i="10"/>
  <c r="B96" i="10"/>
  <c r="C96" i="10" s="1"/>
  <c r="K95" i="10"/>
  <c r="J95" i="10"/>
  <c r="B95" i="10"/>
  <c r="C95" i="10" s="1"/>
  <c r="K94" i="10"/>
  <c r="J94" i="10"/>
  <c r="B94" i="10"/>
  <c r="C94" i="10" s="1"/>
  <c r="K93" i="10"/>
  <c r="J93" i="10"/>
  <c r="B93" i="10"/>
  <c r="C93" i="10" s="1"/>
  <c r="K92" i="10"/>
  <c r="J92" i="10"/>
  <c r="B92" i="10"/>
  <c r="C92" i="10" s="1"/>
  <c r="K91" i="10"/>
  <c r="J91" i="10"/>
  <c r="B91" i="10"/>
  <c r="C91" i="10" s="1"/>
  <c r="K90" i="10"/>
  <c r="J90" i="10"/>
  <c r="B90" i="10"/>
  <c r="C90" i="10" s="1"/>
  <c r="K89" i="10"/>
  <c r="J89" i="10"/>
  <c r="C89" i="10"/>
  <c r="B89" i="10"/>
  <c r="K88" i="10"/>
  <c r="J88" i="10"/>
  <c r="B88" i="10"/>
  <c r="C88" i="10" s="1"/>
  <c r="K87" i="10"/>
  <c r="J87" i="10"/>
  <c r="B87" i="10"/>
  <c r="C87" i="10" s="1"/>
  <c r="K86" i="10"/>
  <c r="J86" i="10"/>
  <c r="L86" i="10" s="1"/>
  <c r="N86" i="10" s="1"/>
  <c r="B86" i="10"/>
  <c r="C86" i="10" s="1"/>
  <c r="K85" i="10"/>
  <c r="J85" i="10"/>
  <c r="C85" i="10"/>
  <c r="B85" i="10"/>
  <c r="K84" i="10"/>
  <c r="J84" i="10"/>
  <c r="C84" i="10"/>
  <c r="B84" i="10"/>
  <c r="K83" i="10"/>
  <c r="J83" i="10"/>
  <c r="L83" i="10" s="1"/>
  <c r="N83" i="10" s="1"/>
  <c r="B83" i="10"/>
  <c r="C83" i="10" s="1"/>
  <c r="K82" i="10"/>
  <c r="J82" i="10"/>
  <c r="B82" i="10"/>
  <c r="C82" i="10" s="1"/>
  <c r="D82" i="10" s="1"/>
  <c r="L81" i="10"/>
  <c r="N81" i="10" s="1"/>
  <c r="K81" i="10"/>
  <c r="J81" i="10"/>
  <c r="B81" i="10"/>
  <c r="C81" i="10" s="1"/>
  <c r="K80" i="10"/>
  <c r="J80" i="10"/>
  <c r="C80" i="10"/>
  <c r="B80" i="10"/>
  <c r="K79" i="10"/>
  <c r="J79" i="10"/>
  <c r="L79" i="10" s="1"/>
  <c r="N79" i="10" s="1"/>
  <c r="B79" i="10"/>
  <c r="C79" i="10" s="1"/>
  <c r="K78" i="10"/>
  <c r="J78" i="10"/>
  <c r="B78" i="10"/>
  <c r="C78" i="10" s="1"/>
  <c r="L77" i="10"/>
  <c r="N77" i="10" s="1"/>
  <c r="K77" i="10"/>
  <c r="J77" i="10"/>
  <c r="C77" i="10"/>
  <c r="B77" i="10"/>
  <c r="K76" i="10"/>
  <c r="J76" i="10"/>
  <c r="B76" i="10"/>
  <c r="C76" i="10" s="1"/>
  <c r="L75" i="10"/>
  <c r="N75" i="10" s="1"/>
  <c r="K75" i="10"/>
  <c r="J75" i="10"/>
  <c r="B75" i="10"/>
  <c r="C75" i="10" s="1"/>
  <c r="K74" i="10"/>
  <c r="J74" i="10"/>
  <c r="B74" i="10"/>
  <c r="C74" i="10" s="1"/>
  <c r="K73" i="10"/>
  <c r="J73" i="10"/>
  <c r="C73" i="10"/>
  <c r="B73" i="10"/>
  <c r="K72" i="10"/>
  <c r="J72" i="10"/>
  <c r="B72" i="10"/>
  <c r="C72" i="10" s="1"/>
  <c r="K71" i="10"/>
  <c r="J71" i="10"/>
  <c r="L71" i="10" s="1"/>
  <c r="N71" i="10" s="1"/>
  <c r="B71" i="10"/>
  <c r="C71" i="10" s="1"/>
  <c r="K70" i="10"/>
  <c r="J70" i="10"/>
  <c r="L70" i="10" s="1"/>
  <c r="N70" i="10" s="1"/>
  <c r="B70" i="10"/>
  <c r="C70" i="10" s="1"/>
  <c r="K69" i="10"/>
  <c r="J69" i="10"/>
  <c r="C69" i="10"/>
  <c r="B69" i="10"/>
  <c r="K68" i="10"/>
  <c r="J68" i="10"/>
  <c r="B68" i="10"/>
  <c r="C68" i="10" s="1"/>
  <c r="L67" i="10"/>
  <c r="N67" i="10" s="1"/>
  <c r="K67" i="10"/>
  <c r="J67" i="10"/>
  <c r="B67" i="10"/>
  <c r="C67" i="10" s="1"/>
  <c r="K66" i="10"/>
  <c r="J66" i="10"/>
  <c r="B66" i="10"/>
  <c r="C66" i="10" s="1"/>
  <c r="K65" i="10"/>
  <c r="J65" i="10"/>
  <c r="B65" i="10"/>
  <c r="C65" i="10" s="1"/>
  <c r="K64" i="10"/>
  <c r="J64" i="10"/>
  <c r="B64" i="10"/>
  <c r="C64" i="10" s="1"/>
  <c r="L63" i="10"/>
  <c r="N63" i="10" s="1"/>
  <c r="K63" i="10"/>
  <c r="J63" i="10"/>
  <c r="B63" i="10"/>
  <c r="C63" i="10" s="1"/>
  <c r="K62" i="10"/>
  <c r="J62" i="10"/>
  <c r="B62" i="10"/>
  <c r="C62" i="10" s="1"/>
  <c r="L61" i="10"/>
  <c r="N61" i="10" s="1"/>
  <c r="K61" i="10"/>
  <c r="J61" i="10"/>
  <c r="C61" i="10"/>
  <c r="B61" i="10"/>
  <c r="K60" i="10"/>
  <c r="J60" i="10"/>
  <c r="B60" i="10"/>
  <c r="C60" i="10" s="1"/>
  <c r="K59" i="10"/>
  <c r="J59" i="10"/>
  <c r="L59" i="10" s="1"/>
  <c r="N59" i="10" s="1"/>
  <c r="B59" i="10"/>
  <c r="C59" i="10" s="1"/>
  <c r="K58" i="10"/>
  <c r="J58" i="10"/>
  <c r="L58" i="10" s="1"/>
  <c r="N58" i="10" s="1"/>
  <c r="B58" i="10"/>
  <c r="C58" i="10" s="1"/>
  <c r="L57" i="10"/>
  <c r="N57" i="10" s="1"/>
  <c r="K57" i="10"/>
  <c r="J57" i="10"/>
  <c r="C57" i="10"/>
  <c r="D57" i="10" s="1"/>
  <c r="B57" i="10"/>
  <c r="K56" i="10"/>
  <c r="J56" i="10"/>
  <c r="B56" i="10"/>
  <c r="C56" i="10" s="1"/>
  <c r="D56" i="10" s="1"/>
  <c r="K55" i="10"/>
  <c r="J55" i="10"/>
  <c r="L55" i="10" s="1"/>
  <c r="N55" i="10" s="1"/>
  <c r="B55" i="10"/>
  <c r="C55" i="10" s="1"/>
  <c r="K54" i="10"/>
  <c r="J54" i="10"/>
  <c r="L54" i="10" s="1"/>
  <c r="N54" i="10" s="1"/>
  <c r="B54" i="10"/>
  <c r="C54" i="10" s="1"/>
  <c r="K53" i="10"/>
  <c r="J53" i="10"/>
  <c r="C53" i="10"/>
  <c r="B53" i="10"/>
  <c r="K52" i="10"/>
  <c r="J52" i="10"/>
  <c r="L52" i="10" s="1"/>
  <c r="N52" i="10" s="1"/>
  <c r="B52" i="10"/>
  <c r="C52" i="10" s="1"/>
  <c r="K51" i="10"/>
  <c r="J51" i="10"/>
  <c r="B51" i="10"/>
  <c r="C51" i="10" s="1"/>
  <c r="K50" i="10"/>
  <c r="J50" i="10"/>
  <c r="L50" i="10" s="1"/>
  <c r="N50" i="10" s="1"/>
  <c r="B50" i="10"/>
  <c r="C50" i="10" s="1"/>
  <c r="L49" i="10"/>
  <c r="N49" i="10" s="1"/>
  <c r="K49" i="10"/>
  <c r="J49" i="10"/>
  <c r="C49" i="10"/>
  <c r="B49" i="10"/>
  <c r="K48" i="10"/>
  <c r="J48" i="10"/>
  <c r="B48" i="10"/>
  <c r="C48" i="10" s="1"/>
  <c r="K47" i="10"/>
  <c r="J47" i="10"/>
  <c r="L47" i="10" s="1"/>
  <c r="N47" i="10" s="1"/>
  <c r="B47" i="10"/>
  <c r="C47" i="10" s="1"/>
  <c r="L46" i="10"/>
  <c r="N46" i="10" s="1"/>
  <c r="K46" i="10"/>
  <c r="J46" i="10"/>
  <c r="B46" i="10"/>
  <c r="C46" i="10" s="1"/>
  <c r="K45" i="10"/>
  <c r="J45" i="10"/>
  <c r="B45" i="10"/>
  <c r="C45" i="10" s="1"/>
  <c r="K44" i="10"/>
  <c r="J44" i="10"/>
  <c r="B44" i="10"/>
  <c r="C44" i="10" s="1"/>
  <c r="K43" i="10"/>
  <c r="J43" i="10"/>
  <c r="L43" i="10" s="1"/>
  <c r="N43" i="10" s="1"/>
  <c r="B43" i="10"/>
  <c r="C43" i="10" s="1"/>
  <c r="K42" i="10"/>
  <c r="M42" i="10" s="1"/>
  <c r="O42" i="10" s="1"/>
  <c r="J42" i="10"/>
  <c r="L42" i="10" s="1"/>
  <c r="N42" i="10" s="1"/>
  <c r="B42" i="10"/>
  <c r="C42" i="10" s="1"/>
  <c r="K41" i="10"/>
  <c r="J41" i="10"/>
  <c r="L41" i="10" s="1"/>
  <c r="N41" i="10" s="1"/>
  <c r="B41" i="10"/>
  <c r="C41" i="10" s="1"/>
  <c r="K40" i="10"/>
  <c r="J40" i="10"/>
  <c r="B40" i="10"/>
  <c r="C40" i="10" s="1"/>
  <c r="L39" i="10"/>
  <c r="N39" i="10" s="1"/>
  <c r="K39" i="10"/>
  <c r="J39" i="10"/>
  <c r="B39" i="10"/>
  <c r="C39" i="10" s="1"/>
  <c r="K38" i="10"/>
  <c r="J38" i="10"/>
  <c r="L38" i="10" s="1"/>
  <c r="N38" i="10" s="1"/>
  <c r="B38" i="10"/>
  <c r="C38" i="10" s="1"/>
  <c r="L37" i="10"/>
  <c r="N37" i="10" s="1"/>
  <c r="K37" i="10"/>
  <c r="J37" i="10"/>
  <c r="C37" i="10"/>
  <c r="B37" i="10"/>
  <c r="K36" i="10"/>
  <c r="J36" i="10"/>
  <c r="L36" i="10" s="1"/>
  <c r="N36" i="10" s="1"/>
  <c r="B36" i="10"/>
  <c r="C36" i="10" s="1"/>
  <c r="L35" i="10"/>
  <c r="N35" i="10" s="1"/>
  <c r="K35" i="10"/>
  <c r="M35" i="10" s="1"/>
  <c r="O35" i="10" s="1"/>
  <c r="J35" i="10"/>
  <c r="B35" i="10"/>
  <c r="C35" i="10" s="1"/>
  <c r="K34" i="10"/>
  <c r="M34" i="10" s="1"/>
  <c r="O34" i="10" s="1"/>
  <c r="J34" i="10"/>
  <c r="L34" i="10" s="1"/>
  <c r="N34" i="10" s="1"/>
  <c r="C34" i="10"/>
  <c r="B34" i="10"/>
  <c r="K33" i="10"/>
  <c r="J33" i="10"/>
  <c r="B33" i="10"/>
  <c r="C33" i="10" s="1"/>
  <c r="K32" i="10"/>
  <c r="J32" i="10"/>
  <c r="B32" i="10"/>
  <c r="C32" i="10" s="1"/>
  <c r="K31" i="10"/>
  <c r="M31" i="10" s="1"/>
  <c r="O31" i="10" s="1"/>
  <c r="J31" i="10"/>
  <c r="L31" i="10" s="1"/>
  <c r="N31" i="10" s="1"/>
  <c r="B31" i="10"/>
  <c r="C31" i="10" s="1"/>
  <c r="K30" i="10"/>
  <c r="M30" i="10" s="1"/>
  <c r="O30" i="10" s="1"/>
  <c r="J30" i="10"/>
  <c r="L30" i="10" s="1"/>
  <c r="N30" i="10" s="1"/>
  <c r="B30" i="10"/>
  <c r="C30" i="10" s="1"/>
  <c r="K29" i="10"/>
  <c r="J29" i="10"/>
  <c r="L29" i="10" s="1"/>
  <c r="N29" i="10" s="1"/>
  <c r="C29" i="10"/>
  <c r="B29" i="10"/>
  <c r="K28" i="10"/>
  <c r="J28" i="10"/>
  <c r="L28" i="10" s="1"/>
  <c r="N28" i="10" s="1"/>
  <c r="B28" i="10"/>
  <c r="C28" i="10" s="1"/>
  <c r="K27" i="10"/>
  <c r="M27" i="10" s="1"/>
  <c r="O27" i="10" s="1"/>
  <c r="J27" i="10"/>
  <c r="L27" i="10" s="1"/>
  <c r="N27" i="10" s="1"/>
  <c r="B27" i="10"/>
  <c r="C27" i="10" s="1"/>
  <c r="K26" i="10"/>
  <c r="J26" i="10"/>
  <c r="L26" i="10" s="1"/>
  <c r="N26" i="10" s="1"/>
  <c r="C26" i="10"/>
  <c r="B26" i="10"/>
  <c r="K25" i="10"/>
  <c r="J25" i="10"/>
  <c r="L25" i="10" s="1"/>
  <c r="N25" i="10" s="1"/>
  <c r="B25" i="10"/>
  <c r="C25" i="10" s="1"/>
  <c r="D25" i="10" s="1"/>
  <c r="K24" i="10"/>
  <c r="J24" i="10"/>
  <c r="B24" i="10"/>
  <c r="C24" i="10" s="1"/>
  <c r="K23" i="10"/>
  <c r="M23" i="10" s="1"/>
  <c r="O23" i="10" s="1"/>
  <c r="J23" i="10"/>
  <c r="B23" i="10"/>
  <c r="C23" i="10" s="1"/>
  <c r="K22" i="10"/>
  <c r="J22" i="10"/>
  <c r="L22" i="10" s="1"/>
  <c r="N22" i="10" s="1"/>
  <c r="C22" i="10"/>
  <c r="B22" i="10"/>
  <c r="K21" i="10"/>
  <c r="J21" i="10"/>
  <c r="L21" i="10" s="1"/>
  <c r="N21" i="10" s="1"/>
  <c r="C21" i="10"/>
  <c r="B21" i="10"/>
  <c r="K20" i="10"/>
  <c r="J20" i="10"/>
  <c r="C20" i="10"/>
  <c r="B20" i="10"/>
  <c r="K19" i="10"/>
  <c r="J19" i="10"/>
  <c r="L19" i="10" s="1"/>
  <c r="N19" i="10" s="1"/>
  <c r="B19" i="10"/>
  <c r="C19" i="10" s="1"/>
  <c r="K18" i="10"/>
  <c r="M18" i="10" s="1"/>
  <c r="O18" i="10" s="1"/>
  <c r="J18" i="10"/>
  <c r="L18" i="10" s="1"/>
  <c r="N18" i="10" s="1"/>
  <c r="C18" i="10"/>
  <c r="D18" i="10" s="1"/>
  <c r="B18" i="10"/>
  <c r="K17" i="10"/>
  <c r="M17" i="10" s="1"/>
  <c r="O17" i="10" s="1"/>
  <c r="J17" i="10"/>
  <c r="L17" i="10" s="1"/>
  <c r="N17" i="10" s="1"/>
  <c r="B17" i="10"/>
  <c r="C17" i="10" s="1"/>
  <c r="D17" i="10" s="1"/>
  <c r="K16" i="10"/>
  <c r="M16" i="10" s="1"/>
  <c r="O16" i="10" s="1"/>
  <c r="J16" i="10"/>
  <c r="B16" i="10"/>
  <c r="C16" i="10" s="1"/>
  <c r="K15" i="10"/>
  <c r="M15" i="10" s="1"/>
  <c r="O15" i="10" s="1"/>
  <c r="J15" i="10"/>
  <c r="L15" i="10" s="1"/>
  <c r="N15" i="10" s="1"/>
  <c r="C15" i="10"/>
  <c r="B15" i="10"/>
  <c r="L14" i="10"/>
  <c r="N14" i="10" s="1"/>
  <c r="K14" i="10"/>
  <c r="J14" i="10"/>
  <c r="B14" i="10"/>
  <c r="C14" i="10" s="1"/>
  <c r="K13" i="10"/>
  <c r="M13" i="10" s="1"/>
  <c r="O13" i="10" s="1"/>
  <c r="J13" i="10"/>
  <c r="L13" i="10" s="1"/>
  <c r="N13" i="10" s="1"/>
  <c r="C13" i="10"/>
  <c r="B13" i="10"/>
  <c r="L12" i="10"/>
  <c r="N12" i="10" s="1"/>
  <c r="K12" i="10"/>
  <c r="M12" i="10" s="1"/>
  <c r="O12" i="10" s="1"/>
  <c r="J12" i="10"/>
  <c r="B12" i="10"/>
  <c r="C12" i="10" s="1"/>
  <c r="K11" i="10"/>
  <c r="M11" i="10" s="1"/>
  <c r="O11" i="10" s="1"/>
  <c r="J11" i="10"/>
  <c r="L11" i="10" s="1"/>
  <c r="N11" i="10" s="1"/>
  <c r="C11" i="10"/>
  <c r="B11" i="10"/>
  <c r="L10" i="10"/>
  <c r="N10" i="10" s="1"/>
  <c r="K10" i="10"/>
  <c r="J10" i="10"/>
  <c r="B10" i="10"/>
  <c r="C10" i="10" s="1"/>
  <c r="K9" i="10"/>
  <c r="M9" i="10" s="1"/>
  <c r="O9" i="10" s="1"/>
  <c r="J9" i="10"/>
  <c r="L9" i="10" s="1"/>
  <c r="N9" i="10" s="1"/>
  <c r="C9" i="10"/>
  <c r="B9" i="10"/>
  <c r="L8" i="10"/>
  <c r="N8" i="10" s="1"/>
  <c r="K8" i="10"/>
  <c r="M8" i="10" s="1"/>
  <c r="O8" i="10" s="1"/>
  <c r="J8" i="10"/>
  <c r="B8" i="10"/>
  <c r="C8" i="10" s="1"/>
  <c r="K7" i="10"/>
  <c r="M7" i="10" s="1"/>
  <c r="O7" i="10" s="1"/>
  <c r="J7" i="10"/>
  <c r="L7" i="10" s="1"/>
  <c r="N7" i="10" s="1"/>
  <c r="C7" i="10"/>
  <c r="B7" i="10"/>
  <c r="L6" i="10"/>
  <c r="N6" i="10" s="1"/>
  <c r="K6" i="10"/>
  <c r="J6" i="10"/>
  <c r="B6" i="10"/>
  <c r="C6" i="10" s="1"/>
  <c r="K5" i="10"/>
  <c r="M5" i="10" s="1"/>
  <c r="O5" i="10" s="1"/>
  <c r="J5" i="10"/>
  <c r="L5" i="10" s="1"/>
  <c r="N5" i="10" s="1"/>
  <c r="C5" i="10"/>
  <c r="B5" i="10"/>
  <c r="L4" i="10"/>
  <c r="N4" i="10" s="1"/>
  <c r="K4" i="10"/>
  <c r="M83" i="10" s="1"/>
  <c r="O83" i="10" s="1"/>
  <c r="J4" i="10"/>
  <c r="L85" i="10" s="1"/>
  <c r="N85" i="10" s="1"/>
  <c r="B4" i="10"/>
  <c r="C4" i="10" s="1"/>
  <c r="K186" i="9"/>
  <c r="J186" i="9"/>
  <c r="B186" i="9"/>
  <c r="C186" i="9" s="1"/>
  <c r="K185" i="9"/>
  <c r="J185" i="9"/>
  <c r="B185" i="9"/>
  <c r="C185" i="9" s="1"/>
  <c r="K184" i="9"/>
  <c r="J184" i="9"/>
  <c r="L184" i="9" s="1"/>
  <c r="N184" i="9" s="1"/>
  <c r="B184" i="9"/>
  <c r="C184" i="9" s="1"/>
  <c r="K183" i="9"/>
  <c r="J183" i="9"/>
  <c r="B183" i="9"/>
  <c r="C183" i="9" s="1"/>
  <c r="K182" i="9"/>
  <c r="J182" i="9"/>
  <c r="B182" i="9"/>
  <c r="C182" i="9" s="1"/>
  <c r="K181" i="9"/>
  <c r="J181" i="9"/>
  <c r="B181" i="9"/>
  <c r="C181" i="9" s="1"/>
  <c r="K180" i="9"/>
  <c r="J180" i="9"/>
  <c r="B180" i="9"/>
  <c r="C180" i="9" s="1"/>
  <c r="K179" i="9"/>
  <c r="J179" i="9"/>
  <c r="B179" i="9"/>
  <c r="C179" i="9" s="1"/>
  <c r="K178" i="9"/>
  <c r="J178" i="9"/>
  <c r="B178" i="9"/>
  <c r="C178" i="9" s="1"/>
  <c r="K177" i="9"/>
  <c r="J177" i="9"/>
  <c r="B177" i="9"/>
  <c r="C177" i="9" s="1"/>
  <c r="K176" i="9"/>
  <c r="J176" i="9"/>
  <c r="B176" i="9"/>
  <c r="C176" i="9" s="1"/>
  <c r="K175" i="9"/>
  <c r="J175" i="9"/>
  <c r="B175" i="9"/>
  <c r="C175" i="9" s="1"/>
  <c r="K174" i="9"/>
  <c r="J174" i="9"/>
  <c r="B174" i="9"/>
  <c r="C174" i="9" s="1"/>
  <c r="K173" i="9"/>
  <c r="J173" i="9"/>
  <c r="B173" i="9"/>
  <c r="C173" i="9" s="1"/>
  <c r="K172" i="9"/>
  <c r="J172" i="9"/>
  <c r="B172" i="9"/>
  <c r="C172" i="9" s="1"/>
  <c r="K171" i="9"/>
  <c r="J171" i="9"/>
  <c r="B171" i="9"/>
  <c r="C171" i="9" s="1"/>
  <c r="K170" i="9"/>
  <c r="J170" i="9"/>
  <c r="B170" i="9"/>
  <c r="C170" i="9" s="1"/>
  <c r="M169" i="9"/>
  <c r="O169" i="9" s="1"/>
  <c r="K169" i="9"/>
  <c r="J169" i="9"/>
  <c r="B169" i="9"/>
  <c r="C169" i="9" s="1"/>
  <c r="K168" i="9"/>
  <c r="J168" i="9"/>
  <c r="C168" i="9"/>
  <c r="B168" i="9"/>
  <c r="K167" i="9"/>
  <c r="J167" i="9"/>
  <c r="B167" i="9"/>
  <c r="C167" i="9" s="1"/>
  <c r="K166" i="9"/>
  <c r="J166" i="9"/>
  <c r="B166" i="9"/>
  <c r="C166" i="9" s="1"/>
  <c r="K165" i="9"/>
  <c r="J165" i="9"/>
  <c r="B165" i="9"/>
  <c r="C165" i="9" s="1"/>
  <c r="K164" i="9"/>
  <c r="J164" i="9"/>
  <c r="C164" i="9"/>
  <c r="B164" i="9"/>
  <c r="K163" i="9"/>
  <c r="J163" i="9"/>
  <c r="B163" i="9"/>
  <c r="C163" i="9" s="1"/>
  <c r="K162" i="9"/>
  <c r="J162" i="9"/>
  <c r="C162" i="9"/>
  <c r="B162" i="9"/>
  <c r="K161" i="9"/>
  <c r="J161" i="9"/>
  <c r="B161" i="9"/>
  <c r="C161" i="9" s="1"/>
  <c r="K160" i="9"/>
  <c r="J160" i="9"/>
  <c r="C160" i="9"/>
  <c r="B160" i="9"/>
  <c r="K159" i="9"/>
  <c r="M159" i="9" s="1"/>
  <c r="O159" i="9" s="1"/>
  <c r="J159" i="9"/>
  <c r="B159" i="9"/>
  <c r="C159" i="9" s="1"/>
  <c r="K158" i="9"/>
  <c r="J158" i="9"/>
  <c r="C158" i="9"/>
  <c r="B158" i="9"/>
  <c r="K157" i="9"/>
  <c r="J157" i="9"/>
  <c r="B157" i="9"/>
  <c r="C157" i="9" s="1"/>
  <c r="K156" i="9"/>
  <c r="J156" i="9"/>
  <c r="C156" i="9"/>
  <c r="B156" i="9"/>
  <c r="K155" i="9"/>
  <c r="J155" i="9"/>
  <c r="B155" i="9"/>
  <c r="C155" i="9" s="1"/>
  <c r="K154" i="9"/>
  <c r="J154" i="9"/>
  <c r="C154" i="9"/>
  <c r="B154" i="9"/>
  <c r="K153" i="9"/>
  <c r="J153" i="9"/>
  <c r="B153" i="9"/>
  <c r="C153" i="9" s="1"/>
  <c r="K152" i="9"/>
  <c r="M152" i="9" s="1"/>
  <c r="O152" i="9" s="1"/>
  <c r="J152" i="9"/>
  <c r="C152" i="9"/>
  <c r="B152" i="9"/>
  <c r="K151" i="9"/>
  <c r="J151" i="9"/>
  <c r="B151" i="9"/>
  <c r="C151" i="9" s="1"/>
  <c r="K150" i="9"/>
  <c r="J150" i="9"/>
  <c r="C150" i="9"/>
  <c r="B150" i="9"/>
  <c r="K149" i="9"/>
  <c r="M149" i="9" s="1"/>
  <c r="O149" i="9" s="1"/>
  <c r="J149" i="9"/>
  <c r="B149" i="9"/>
  <c r="C149" i="9" s="1"/>
  <c r="K148" i="9"/>
  <c r="J148" i="9"/>
  <c r="C148" i="9"/>
  <c r="B148" i="9"/>
  <c r="K147" i="9"/>
  <c r="J147" i="9"/>
  <c r="B147" i="9"/>
  <c r="C147" i="9" s="1"/>
  <c r="K146" i="9"/>
  <c r="J146" i="9"/>
  <c r="C146" i="9"/>
  <c r="B146" i="9"/>
  <c r="K145" i="9"/>
  <c r="J145" i="9"/>
  <c r="B145" i="9"/>
  <c r="C145" i="9" s="1"/>
  <c r="K144" i="9"/>
  <c r="J144" i="9"/>
  <c r="C144" i="9"/>
  <c r="B144" i="9"/>
  <c r="K143" i="9"/>
  <c r="J143" i="9"/>
  <c r="B143" i="9"/>
  <c r="C143" i="9" s="1"/>
  <c r="K142" i="9"/>
  <c r="M142" i="9" s="1"/>
  <c r="O142" i="9" s="1"/>
  <c r="J142" i="9"/>
  <c r="C142" i="9"/>
  <c r="B142" i="9"/>
  <c r="K141" i="9"/>
  <c r="J141" i="9"/>
  <c r="B141" i="9"/>
  <c r="C141" i="9" s="1"/>
  <c r="K140" i="9"/>
  <c r="J140" i="9"/>
  <c r="C140" i="9"/>
  <c r="B140" i="9"/>
  <c r="K139" i="9"/>
  <c r="J139" i="9"/>
  <c r="B139" i="9"/>
  <c r="C139" i="9" s="1"/>
  <c r="K138" i="9"/>
  <c r="J138" i="9"/>
  <c r="C138" i="9"/>
  <c r="B138" i="9"/>
  <c r="K137" i="9"/>
  <c r="J137" i="9"/>
  <c r="B137" i="9"/>
  <c r="C137" i="9" s="1"/>
  <c r="K136" i="9"/>
  <c r="J136" i="9"/>
  <c r="C136" i="9"/>
  <c r="B136" i="9"/>
  <c r="K135" i="9"/>
  <c r="M135" i="9" s="1"/>
  <c r="O135" i="9" s="1"/>
  <c r="J135" i="9"/>
  <c r="B135" i="9"/>
  <c r="C135" i="9" s="1"/>
  <c r="K134" i="9"/>
  <c r="J134" i="9"/>
  <c r="C134" i="9"/>
  <c r="B134" i="9"/>
  <c r="K133" i="9"/>
  <c r="J133" i="9"/>
  <c r="B133" i="9"/>
  <c r="C133" i="9" s="1"/>
  <c r="K132" i="9"/>
  <c r="J132" i="9"/>
  <c r="C132" i="9"/>
  <c r="B132" i="9"/>
  <c r="K131" i="9"/>
  <c r="J131" i="9"/>
  <c r="B131" i="9"/>
  <c r="C131" i="9" s="1"/>
  <c r="K130" i="9"/>
  <c r="J130" i="9"/>
  <c r="C130" i="9"/>
  <c r="B130" i="9"/>
  <c r="K129" i="9"/>
  <c r="J129" i="9"/>
  <c r="B129" i="9"/>
  <c r="C129" i="9" s="1"/>
  <c r="K128" i="9"/>
  <c r="M128" i="9" s="1"/>
  <c r="O128" i="9" s="1"/>
  <c r="J128" i="9"/>
  <c r="C128" i="9"/>
  <c r="B128" i="9"/>
  <c r="K127" i="9"/>
  <c r="J127" i="9"/>
  <c r="B127" i="9"/>
  <c r="C127" i="9" s="1"/>
  <c r="K126" i="9"/>
  <c r="J126" i="9"/>
  <c r="C126" i="9"/>
  <c r="B126" i="9"/>
  <c r="K125" i="9"/>
  <c r="M125" i="9" s="1"/>
  <c r="O125" i="9" s="1"/>
  <c r="J125" i="9"/>
  <c r="L125" i="9" s="1"/>
  <c r="N125" i="9" s="1"/>
  <c r="B125" i="9"/>
  <c r="C125" i="9" s="1"/>
  <c r="K124" i="9"/>
  <c r="J124" i="9"/>
  <c r="C124" i="9"/>
  <c r="B124" i="9"/>
  <c r="K123" i="9"/>
  <c r="J123" i="9"/>
  <c r="B123" i="9"/>
  <c r="C123" i="9" s="1"/>
  <c r="K122" i="9"/>
  <c r="J122" i="9"/>
  <c r="C122" i="9"/>
  <c r="B122" i="9"/>
  <c r="K121" i="9"/>
  <c r="J121" i="9"/>
  <c r="B121" i="9"/>
  <c r="C121" i="9" s="1"/>
  <c r="K120" i="9"/>
  <c r="J120" i="9"/>
  <c r="C120" i="9"/>
  <c r="B120" i="9"/>
  <c r="K119" i="9"/>
  <c r="J119" i="9"/>
  <c r="B119" i="9"/>
  <c r="C119" i="9" s="1"/>
  <c r="K118" i="9"/>
  <c r="M118" i="9" s="1"/>
  <c r="O118" i="9" s="1"/>
  <c r="J118" i="9"/>
  <c r="C118" i="9"/>
  <c r="B118" i="9"/>
  <c r="K117" i="9"/>
  <c r="J117" i="9"/>
  <c r="B117" i="9"/>
  <c r="C117" i="9" s="1"/>
  <c r="K116" i="9"/>
  <c r="J116" i="9"/>
  <c r="C116" i="9"/>
  <c r="B116" i="9"/>
  <c r="K115" i="9"/>
  <c r="J115" i="9"/>
  <c r="L115" i="9" s="1"/>
  <c r="N115" i="9" s="1"/>
  <c r="B115" i="9"/>
  <c r="C115" i="9" s="1"/>
  <c r="K114" i="9"/>
  <c r="J114" i="9"/>
  <c r="B114" i="9"/>
  <c r="C114" i="9" s="1"/>
  <c r="K113" i="9"/>
  <c r="J113" i="9"/>
  <c r="B113" i="9"/>
  <c r="C113" i="9" s="1"/>
  <c r="K112" i="9"/>
  <c r="J112" i="9"/>
  <c r="B112" i="9"/>
  <c r="C112" i="9" s="1"/>
  <c r="K111" i="9"/>
  <c r="M111" i="9" s="1"/>
  <c r="O111" i="9" s="1"/>
  <c r="J111" i="9"/>
  <c r="B111" i="9"/>
  <c r="C111" i="9" s="1"/>
  <c r="K110" i="9"/>
  <c r="J110" i="9"/>
  <c r="C110" i="9"/>
  <c r="B110" i="9"/>
  <c r="K109" i="9"/>
  <c r="J109" i="9"/>
  <c r="B109" i="9"/>
  <c r="C109" i="9" s="1"/>
  <c r="K108" i="9"/>
  <c r="J108" i="9"/>
  <c r="C108" i="9"/>
  <c r="B108" i="9"/>
  <c r="K107" i="9"/>
  <c r="J107" i="9"/>
  <c r="B107" i="9"/>
  <c r="C107" i="9" s="1"/>
  <c r="K106" i="9"/>
  <c r="J106" i="9"/>
  <c r="C106" i="9"/>
  <c r="B106" i="9"/>
  <c r="K105" i="9"/>
  <c r="J105" i="9"/>
  <c r="B105" i="9"/>
  <c r="C105" i="9" s="1"/>
  <c r="K104" i="9"/>
  <c r="M104" i="9" s="1"/>
  <c r="O104" i="9" s="1"/>
  <c r="J104" i="9"/>
  <c r="C104" i="9"/>
  <c r="B104" i="9"/>
  <c r="K103" i="9"/>
  <c r="J103" i="9"/>
  <c r="B103" i="9"/>
  <c r="C103" i="9" s="1"/>
  <c r="K102" i="9"/>
  <c r="J102" i="9"/>
  <c r="C102" i="9"/>
  <c r="B102" i="9"/>
  <c r="K101" i="9"/>
  <c r="M101" i="9" s="1"/>
  <c r="O101" i="9" s="1"/>
  <c r="J101" i="9"/>
  <c r="L101" i="9" s="1"/>
  <c r="N101" i="9" s="1"/>
  <c r="B101" i="9"/>
  <c r="C101" i="9" s="1"/>
  <c r="K100" i="9"/>
  <c r="J100" i="9"/>
  <c r="C100" i="9"/>
  <c r="B100" i="9"/>
  <c r="K99" i="9"/>
  <c r="J99" i="9"/>
  <c r="B99" i="9"/>
  <c r="C99" i="9" s="1"/>
  <c r="K98" i="9"/>
  <c r="J98" i="9"/>
  <c r="B98" i="9"/>
  <c r="C98" i="9" s="1"/>
  <c r="K97" i="9"/>
  <c r="J97" i="9"/>
  <c r="B97" i="9"/>
  <c r="C97" i="9" s="1"/>
  <c r="K96" i="9"/>
  <c r="J96" i="9"/>
  <c r="C96" i="9"/>
  <c r="B96" i="9"/>
  <c r="N95" i="9"/>
  <c r="K95" i="9"/>
  <c r="M95" i="9" s="1"/>
  <c r="O95" i="9" s="1"/>
  <c r="J95" i="9"/>
  <c r="B95" i="9"/>
  <c r="C95" i="9" s="1"/>
  <c r="K94" i="9"/>
  <c r="J94" i="9"/>
  <c r="B94" i="9"/>
  <c r="C94" i="9" s="1"/>
  <c r="L93" i="9"/>
  <c r="N93" i="9" s="1"/>
  <c r="K93" i="9"/>
  <c r="J93" i="9"/>
  <c r="C93" i="9"/>
  <c r="B93" i="9"/>
  <c r="K92" i="9"/>
  <c r="J92" i="9"/>
  <c r="L92" i="9" s="1"/>
  <c r="N92" i="9" s="1"/>
  <c r="C92" i="9"/>
  <c r="B92" i="9"/>
  <c r="K91" i="9"/>
  <c r="J91" i="9"/>
  <c r="B91" i="9"/>
  <c r="C91" i="9" s="1"/>
  <c r="D91" i="9" s="1"/>
  <c r="K90" i="9"/>
  <c r="J90" i="9"/>
  <c r="B90" i="9"/>
  <c r="C90" i="9" s="1"/>
  <c r="M89" i="9"/>
  <c r="O89" i="9" s="1"/>
  <c r="L89" i="9"/>
  <c r="N89" i="9" s="1"/>
  <c r="K89" i="9"/>
  <c r="J89" i="9"/>
  <c r="C89" i="9"/>
  <c r="B89" i="9"/>
  <c r="K88" i="9"/>
  <c r="J88" i="9"/>
  <c r="L88" i="9" s="1"/>
  <c r="N88" i="9" s="1"/>
  <c r="C88" i="9"/>
  <c r="B88" i="9"/>
  <c r="K87" i="9"/>
  <c r="J87" i="9"/>
  <c r="B87" i="9"/>
  <c r="C87" i="9" s="1"/>
  <c r="K86" i="9"/>
  <c r="J86" i="9"/>
  <c r="B86" i="9"/>
  <c r="C86" i="9" s="1"/>
  <c r="M85" i="9"/>
  <c r="O85" i="9" s="1"/>
  <c r="K85" i="9"/>
  <c r="J85" i="9"/>
  <c r="C85" i="9"/>
  <c r="B85" i="9"/>
  <c r="K84" i="9"/>
  <c r="J84" i="9"/>
  <c r="L84" i="9" s="1"/>
  <c r="N84" i="9" s="1"/>
  <c r="C84" i="9"/>
  <c r="B84" i="9"/>
  <c r="K83" i="9"/>
  <c r="J83" i="9"/>
  <c r="B83" i="9"/>
  <c r="C83" i="9" s="1"/>
  <c r="K82" i="9"/>
  <c r="J82" i="9"/>
  <c r="B82" i="9"/>
  <c r="C82" i="9" s="1"/>
  <c r="K81" i="9"/>
  <c r="J81" i="9"/>
  <c r="C81" i="9"/>
  <c r="B81" i="9"/>
  <c r="K80" i="9"/>
  <c r="J80" i="9"/>
  <c r="C80" i="9"/>
  <c r="B80" i="9"/>
  <c r="K79" i="9"/>
  <c r="J79" i="9"/>
  <c r="B79" i="9"/>
  <c r="C79" i="9" s="1"/>
  <c r="K78" i="9"/>
  <c r="J78" i="9"/>
  <c r="B78" i="9"/>
  <c r="C78" i="9" s="1"/>
  <c r="K77" i="9"/>
  <c r="J77" i="9"/>
  <c r="C77" i="9"/>
  <c r="B77" i="9"/>
  <c r="K76" i="9"/>
  <c r="J76" i="9"/>
  <c r="L76" i="9" s="1"/>
  <c r="N76" i="9" s="1"/>
  <c r="C76" i="9"/>
  <c r="B76" i="9"/>
  <c r="K75" i="9"/>
  <c r="J75" i="9"/>
  <c r="B75" i="9"/>
  <c r="C75" i="9" s="1"/>
  <c r="K74" i="9"/>
  <c r="M74" i="9" s="1"/>
  <c r="O74" i="9" s="1"/>
  <c r="J74" i="9"/>
  <c r="B74" i="9"/>
  <c r="C74" i="9" s="1"/>
  <c r="K73" i="9"/>
  <c r="J73" i="9"/>
  <c r="C73" i="9"/>
  <c r="B73" i="9"/>
  <c r="L72" i="9"/>
  <c r="N72" i="9" s="1"/>
  <c r="K72" i="9"/>
  <c r="J72" i="9"/>
  <c r="C72" i="9"/>
  <c r="B72" i="9"/>
  <c r="K71" i="9"/>
  <c r="J71" i="9"/>
  <c r="B71" i="9"/>
  <c r="C71" i="9" s="1"/>
  <c r="L70" i="9"/>
  <c r="N70" i="9" s="1"/>
  <c r="K70" i="9"/>
  <c r="J70" i="9"/>
  <c r="B70" i="9"/>
  <c r="C70" i="9" s="1"/>
  <c r="K69" i="9"/>
  <c r="J69" i="9"/>
  <c r="C69" i="9"/>
  <c r="B69" i="9"/>
  <c r="M68" i="9"/>
  <c r="O68" i="9" s="1"/>
  <c r="K68" i="9"/>
  <c r="J68" i="9"/>
  <c r="L68" i="9" s="1"/>
  <c r="N68" i="9" s="1"/>
  <c r="C68" i="9"/>
  <c r="B68" i="9"/>
  <c r="K67" i="9"/>
  <c r="J67" i="9"/>
  <c r="B67" i="9"/>
  <c r="C67" i="9" s="1"/>
  <c r="K66" i="9"/>
  <c r="J66" i="9"/>
  <c r="B66" i="9"/>
  <c r="C66" i="9" s="1"/>
  <c r="K65" i="9"/>
  <c r="J65" i="9"/>
  <c r="C65" i="9"/>
  <c r="D65" i="9" s="1"/>
  <c r="B65" i="9"/>
  <c r="K64" i="9"/>
  <c r="J64" i="9"/>
  <c r="L64" i="9" s="1"/>
  <c r="N64" i="9" s="1"/>
  <c r="C64" i="9"/>
  <c r="B64" i="9"/>
  <c r="K63" i="9"/>
  <c r="M63" i="9" s="1"/>
  <c r="O63" i="9" s="1"/>
  <c r="J63" i="9"/>
  <c r="L63" i="9" s="1"/>
  <c r="N63" i="9" s="1"/>
  <c r="C63" i="9"/>
  <c r="B63" i="9"/>
  <c r="K62" i="9"/>
  <c r="J62" i="9"/>
  <c r="B62" i="9"/>
  <c r="C62" i="9" s="1"/>
  <c r="M61" i="9"/>
  <c r="O61" i="9" s="1"/>
  <c r="L61" i="9"/>
  <c r="N61" i="9" s="1"/>
  <c r="K61" i="9"/>
  <c r="J61" i="9"/>
  <c r="C61" i="9"/>
  <c r="B61" i="9"/>
  <c r="K60" i="9"/>
  <c r="M60" i="9" s="1"/>
  <c r="O60" i="9" s="1"/>
  <c r="J60" i="9"/>
  <c r="C60" i="9"/>
  <c r="B60" i="9"/>
  <c r="K59" i="9"/>
  <c r="J59" i="9"/>
  <c r="B59" i="9"/>
  <c r="C59" i="9" s="1"/>
  <c r="K58" i="9"/>
  <c r="J58" i="9"/>
  <c r="B58" i="9"/>
  <c r="C58" i="9" s="1"/>
  <c r="K57" i="9"/>
  <c r="J57" i="9"/>
  <c r="C57" i="9"/>
  <c r="B57" i="9"/>
  <c r="L56" i="9"/>
  <c r="N56" i="9" s="1"/>
  <c r="K56" i="9"/>
  <c r="M56" i="9" s="1"/>
  <c r="O56" i="9" s="1"/>
  <c r="J56" i="9"/>
  <c r="C56" i="9"/>
  <c r="B56" i="9"/>
  <c r="K55" i="9"/>
  <c r="J55" i="9"/>
  <c r="B55" i="9"/>
  <c r="C55" i="9" s="1"/>
  <c r="K54" i="9"/>
  <c r="J54" i="9"/>
  <c r="B54" i="9"/>
  <c r="C54" i="9" s="1"/>
  <c r="K53" i="9"/>
  <c r="J53" i="9"/>
  <c r="C53" i="9"/>
  <c r="B53" i="9"/>
  <c r="K52" i="9"/>
  <c r="M52" i="9" s="1"/>
  <c r="O52" i="9" s="1"/>
  <c r="J52" i="9"/>
  <c r="C52" i="9"/>
  <c r="B52" i="9"/>
  <c r="K51" i="9"/>
  <c r="J51" i="9"/>
  <c r="B51" i="9"/>
  <c r="C51" i="9" s="1"/>
  <c r="K50" i="9"/>
  <c r="J50" i="9"/>
  <c r="B50" i="9"/>
  <c r="C50" i="9" s="1"/>
  <c r="K49" i="9"/>
  <c r="M49" i="9" s="1"/>
  <c r="O49" i="9" s="1"/>
  <c r="J49" i="9"/>
  <c r="C49" i="9"/>
  <c r="D49" i="9" s="1"/>
  <c r="B49" i="9"/>
  <c r="K48" i="9"/>
  <c r="J48" i="9"/>
  <c r="L48" i="9" s="1"/>
  <c r="N48" i="9" s="1"/>
  <c r="C48" i="9"/>
  <c r="B48" i="9"/>
  <c r="K47" i="9"/>
  <c r="J47" i="9"/>
  <c r="L47" i="9" s="1"/>
  <c r="N47" i="9" s="1"/>
  <c r="C47" i="9"/>
  <c r="B47" i="9"/>
  <c r="L46" i="9"/>
  <c r="N46" i="9" s="1"/>
  <c r="K46" i="9"/>
  <c r="J46" i="9"/>
  <c r="B46" i="9"/>
  <c r="C46" i="9" s="1"/>
  <c r="M45" i="9"/>
  <c r="O45" i="9" s="1"/>
  <c r="K45" i="9"/>
  <c r="J45" i="9"/>
  <c r="C45" i="9"/>
  <c r="B45" i="9"/>
  <c r="K44" i="9"/>
  <c r="M44" i="9" s="1"/>
  <c r="O44" i="9" s="1"/>
  <c r="J44" i="9"/>
  <c r="L44" i="9" s="1"/>
  <c r="N44" i="9" s="1"/>
  <c r="C44" i="9"/>
  <c r="B44" i="9"/>
  <c r="K43" i="9"/>
  <c r="J43" i="9"/>
  <c r="L43" i="9" s="1"/>
  <c r="N43" i="9" s="1"/>
  <c r="B43" i="9"/>
  <c r="C43" i="9" s="1"/>
  <c r="K42" i="9"/>
  <c r="M42" i="9" s="1"/>
  <c r="O42" i="9" s="1"/>
  <c r="J42" i="9"/>
  <c r="B42" i="9"/>
  <c r="C42" i="9" s="1"/>
  <c r="M41" i="9"/>
  <c r="O41" i="9" s="1"/>
  <c r="L41" i="9"/>
  <c r="N41" i="9" s="1"/>
  <c r="K41" i="9"/>
  <c r="J41" i="9"/>
  <c r="C41" i="9"/>
  <c r="B41" i="9"/>
  <c r="M40" i="9"/>
  <c r="O40" i="9" s="1"/>
  <c r="K40" i="9"/>
  <c r="J40" i="9"/>
  <c r="L40" i="9" s="1"/>
  <c r="N40" i="9" s="1"/>
  <c r="C40" i="9"/>
  <c r="B40" i="9"/>
  <c r="K39" i="9"/>
  <c r="J39" i="9"/>
  <c r="L39" i="9" s="1"/>
  <c r="N39" i="9" s="1"/>
  <c r="C39" i="9"/>
  <c r="B39" i="9"/>
  <c r="K38" i="9"/>
  <c r="M38" i="9" s="1"/>
  <c r="O38" i="9" s="1"/>
  <c r="J38" i="9"/>
  <c r="B38" i="9"/>
  <c r="C38" i="9" s="1"/>
  <c r="K37" i="9"/>
  <c r="M37" i="9" s="1"/>
  <c r="O37" i="9" s="1"/>
  <c r="J37" i="9"/>
  <c r="C37" i="9"/>
  <c r="B37" i="9"/>
  <c r="M36" i="9"/>
  <c r="O36" i="9" s="1"/>
  <c r="L36" i="9"/>
  <c r="N36" i="9" s="1"/>
  <c r="K36" i="9"/>
  <c r="J36" i="9"/>
  <c r="C36" i="9"/>
  <c r="B36" i="9"/>
  <c r="K35" i="9"/>
  <c r="J35" i="9"/>
  <c r="B35" i="9"/>
  <c r="C35" i="9" s="1"/>
  <c r="D35" i="9" s="1"/>
  <c r="K34" i="9"/>
  <c r="J34" i="9"/>
  <c r="B34" i="9"/>
  <c r="C34" i="9" s="1"/>
  <c r="K33" i="9"/>
  <c r="M33" i="9" s="1"/>
  <c r="O33" i="9" s="1"/>
  <c r="J33" i="9"/>
  <c r="C33" i="9"/>
  <c r="B33" i="9"/>
  <c r="K32" i="9"/>
  <c r="M32" i="9" s="1"/>
  <c r="O32" i="9" s="1"/>
  <c r="J32" i="9"/>
  <c r="C32" i="9"/>
  <c r="B32" i="9"/>
  <c r="K31" i="9"/>
  <c r="J31" i="9"/>
  <c r="B31" i="9"/>
  <c r="C31" i="9" s="1"/>
  <c r="K30" i="9"/>
  <c r="M30" i="9" s="1"/>
  <c r="O30" i="9" s="1"/>
  <c r="J30" i="9"/>
  <c r="L30" i="9" s="1"/>
  <c r="N30" i="9" s="1"/>
  <c r="B30" i="9"/>
  <c r="C30" i="9" s="1"/>
  <c r="K29" i="9"/>
  <c r="M29" i="9" s="1"/>
  <c r="O29" i="9" s="1"/>
  <c r="J29" i="9"/>
  <c r="C29" i="9"/>
  <c r="B29" i="9"/>
  <c r="M28" i="9"/>
  <c r="O28" i="9" s="1"/>
  <c r="L28" i="9"/>
  <c r="N28" i="9" s="1"/>
  <c r="K28" i="9"/>
  <c r="J28" i="9"/>
  <c r="C28" i="9"/>
  <c r="B28" i="9"/>
  <c r="K27" i="9"/>
  <c r="J27" i="9"/>
  <c r="C27" i="9"/>
  <c r="B27" i="9"/>
  <c r="K26" i="9"/>
  <c r="M26" i="9" s="1"/>
  <c r="O26" i="9" s="1"/>
  <c r="J26" i="9"/>
  <c r="B26" i="9"/>
  <c r="C26" i="9" s="1"/>
  <c r="M25" i="9"/>
  <c r="O25" i="9" s="1"/>
  <c r="L25" i="9"/>
  <c r="N25" i="9" s="1"/>
  <c r="K25" i="9"/>
  <c r="J25" i="9"/>
  <c r="C25" i="9"/>
  <c r="B25" i="9"/>
  <c r="M24" i="9"/>
  <c r="O24" i="9" s="1"/>
  <c r="K24" i="9"/>
  <c r="J24" i="9"/>
  <c r="L24" i="9" s="1"/>
  <c r="N24" i="9" s="1"/>
  <c r="B24" i="9"/>
  <c r="C24" i="9" s="1"/>
  <c r="K23" i="9"/>
  <c r="J23" i="9"/>
  <c r="B23" i="9"/>
  <c r="C23" i="9" s="1"/>
  <c r="M22" i="9"/>
  <c r="O22" i="9" s="1"/>
  <c r="L22" i="9"/>
  <c r="N22" i="9" s="1"/>
  <c r="K22" i="9"/>
  <c r="J22" i="9"/>
  <c r="B22" i="9"/>
  <c r="C22" i="9" s="1"/>
  <c r="M21" i="9"/>
  <c r="O21" i="9" s="1"/>
  <c r="K21" i="9"/>
  <c r="J21" i="9"/>
  <c r="L21" i="9" s="1"/>
  <c r="N21" i="9" s="1"/>
  <c r="B21" i="9"/>
  <c r="C21" i="9" s="1"/>
  <c r="K20" i="9"/>
  <c r="M20" i="9" s="1"/>
  <c r="O20" i="9" s="1"/>
  <c r="J20" i="9"/>
  <c r="B20" i="9"/>
  <c r="C20" i="9" s="1"/>
  <c r="M19" i="9"/>
  <c r="O19" i="9" s="1"/>
  <c r="L19" i="9"/>
  <c r="N19" i="9" s="1"/>
  <c r="K19" i="9"/>
  <c r="J19" i="9"/>
  <c r="C19" i="9"/>
  <c r="B19" i="9"/>
  <c r="K18" i="9"/>
  <c r="J18" i="9"/>
  <c r="L18" i="9" s="1"/>
  <c r="N18" i="9" s="1"/>
  <c r="B18" i="9"/>
  <c r="C18" i="9" s="1"/>
  <c r="L17" i="9"/>
  <c r="N17" i="9" s="1"/>
  <c r="K17" i="9"/>
  <c r="J17" i="9"/>
  <c r="B17" i="9"/>
  <c r="C17" i="9" s="1"/>
  <c r="D17" i="9" s="1"/>
  <c r="K16" i="9"/>
  <c r="M16" i="9" s="1"/>
  <c r="O16" i="9" s="1"/>
  <c r="J16" i="9"/>
  <c r="L16" i="9" s="1"/>
  <c r="N16" i="9" s="1"/>
  <c r="B16" i="9"/>
  <c r="C16" i="9" s="1"/>
  <c r="M15" i="9"/>
  <c r="O15" i="9" s="1"/>
  <c r="L15" i="9"/>
  <c r="N15" i="9" s="1"/>
  <c r="K15" i="9"/>
  <c r="J15" i="9"/>
  <c r="C15" i="9"/>
  <c r="B15" i="9"/>
  <c r="K14" i="9"/>
  <c r="J14" i="9"/>
  <c r="L14" i="9" s="1"/>
  <c r="N14" i="9" s="1"/>
  <c r="B14" i="9"/>
  <c r="C14" i="9" s="1"/>
  <c r="D14" i="9" s="1"/>
  <c r="L13" i="9"/>
  <c r="N13" i="9" s="1"/>
  <c r="K13" i="9"/>
  <c r="J13" i="9"/>
  <c r="B13" i="9"/>
  <c r="C13" i="9" s="1"/>
  <c r="K12" i="9"/>
  <c r="M12" i="9" s="1"/>
  <c r="O12" i="9" s="1"/>
  <c r="J12" i="9"/>
  <c r="L12" i="9" s="1"/>
  <c r="N12" i="9" s="1"/>
  <c r="B12" i="9"/>
  <c r="C12" i="9" s="1"/>
  <c r="M11" i="9"/>
  <c r="O11" i="9" s="1"/>
  <c r="L11" i="9"/>
  <c r="N11" i="9" s="1"/>
  <c r="K11" i="9"/>
  <c r="J11" i="9"/>
  <c r="C11" i="9"/>
  <c r="D11" i="9" s="1"/>
  <c r="B11" i="9"/>
  <c r="K10" i="9"/>
  <c r="J10" i="9"/>
  <c r="L10" i="9" s="1"/>
  <c r="N10" i="9" s="1"/>
  <c r="B10" i="9"/>
  <c r="C10" i="9" s="1"/>
  <c r="L9" i="9"/>
  <c r="N9" i="9" s="1"/>
  <c r="K9" i="9"/>
  <c r="J9" i="9"/>
  <c r="B9" i="9"/>
  <c r="C9" i="9" s="1"/>
  <c r="K8" i="9"/>
  <c r="M8" i="9" s="1"/>
  <c r="O8" i="9" s="1"/>
  <c r="J8" i="9"/>
  <c r="L8" i="9" s="1"/>
  <c r="N8" i="9" s="1"/>
  <c r="B8" i="9"/>
  <c r="C8" i="9" s="1"/>
  <c r="M7" i="9"/>
  <c r="O7" i="9" s="1"/>
  <c r="L7" i="9"/>
  <c r="N7" i="9" s="1"/>
  <c r="K7" i="9"/>
  <c r="J7" i="9"/>
  <c r="C7" i="9"/>
  <c r="B7" i="9"/>
  <c r="K6" i="9"/>
  <c r="J6" i="9"/>
  <c r="L6" i="9" s="1"/>
  <c r="N6" i="9" s="1"/>
  <c r="B6" i="9"/>
  <c r="C6" i="9" s="1"/>
  <c r="L5" i="9"/>
  <c r="N5" i="9" s="1"/>
  <c r="K5" i="9"/>
  <c r="J5" i="9"/>
  <c r="B5" i="9"/>
  <c r="C5" i="9" s="1"/>
  <c r="D5" i="9" s="1"/>
  <c r="K4" i="9"/>
  <c r="J4" i="9"/>
  <c r="L95" i="9" s="1"/>
  <c r="B4" i="9"/>
  <c r="C4" i="9" s="1"/>
  <c r="K148" i="8"/>
  <c r="J148" i="8"/>
  <c r="B148" i="8"/>
  <c r="C148" i="8" s="1"/>
  <c r="K147" i="8"/>
  <c r="J147" i="8"/>
  <c r="B147" i="8"/>
  <c r="C147" i="8" s="1"/>
  <c r="K146" i="8"/>
  <c r="J146" i="8"/>
  <c r="B146" i="8"/>
  <c r="C146" i="8" s="1"/>
  <c r="K145" i="8"/>
  <c r="J145" i="8"/>
  <c r="B145" i="8"/>
  <c r="C145" i="8" s="1"/>
  <c r="K144" i="8"/>
  <c r="J144" i="8"/>
  <c r="B144" i="8"/>
  <c r="C144" i="8" s="1"/>
  <c r="K143" i="8"/>
  <c r="J143" i="8"/>
  <c r="B143" i="8"/>
  <c r="C143" i="8" s="1"/>
  <c r="K142" i="8"/>
  <c r="J142" i="8"/>
  <c r="B142" i="8"/>
  <c r="C142" i="8" s="1"/>
  <c r="K141" i="8"/>
  <c r="J141" i="8"/>
  <c r="B141" i="8"/>
  <c r="C141" i="8" s="1"/>
  <c r="K140" i="8"/>
  <c r="J140" i="8"/>
  <c r="B140" i="8"/>
  <c r="C140" i="8" s="1"/>
  <c r="K139" i="8"/>
  <c r="J139" i="8"/>
  <c r="C139" i="8"/>
  <c r="B139" i="8"/>
  <c r="K138" i="8"/>
  <c r="J138" i="8"/>
  <c r="B138" i="8"/>
  <c r="C138" i="8" s="1"/>
  <c r="K137" i="8"/>
  <c r="J137" i="8"/>
  <c r="B137" i="8"/>
  <c r="C137" i="8" s="1"/>
  <c r="K136" i="8"/>
  <c r="J136" i="8"/>
  <c r="B136" i="8"/>
  <c r="C136" i="8" s="1"/>
  <c r="K135" i="8"/>
  <c r="J135" i="8"/>
  <c r="C135" i="8"/>
  <c r="B135" i="8"/>
  <c r="K134" i="8"/>
  <c r="J134" i="8"/>
  <c r="B134" i="8"/>
  <c r="C134" i="8" s="1"/>
  <c r="K133" i="8"/>
  <c r="J133" i="8"/>
  <c r="B133" i="8"/>
  <c r="C133" i="8" s="1"/>
  <c r="K132" i="8"/>
  <c r="M132" i="8" s="1"/>
  <c r="O132" i="8" s="1"/>
  <c r="J132" i="8"/>
  <c r="B132" i="8"/>
  <c r="C132" i="8" s="1"/>
  <c r="K131" i="8"/>
  <c r="J131" i="8"/>
  <c r="B131" i="8"/>
  <c r="C131" i="8" s="1"/>
  <c r="K130" i="8"/>
  <c r="J130" i="8"/>
  <c r="B130" i="8"/>
  <c r="C130" i="8" s="1"/>
  <c r="K129" i="8"/>
  <c r="J129" i="8"/>
  <c r="B129" i="8"/>
  <c r="C129" i="8" s="1"/>
  <c r="K128" i="8"/>
  <c r="M128" i="8" s="1"/>
  <c r="O128" i="8" s="1"/>
  <c r="J128" i="8"/>
  <c r="B128" i="8"/>
  <c r="C128" i="8" s="1"/>
  <c r="K127" i="8"/>
  <c r="J127" i="8"/>
  <c r="B127" i="8"/>
  <c r="C127" i="8" s="1"/>
  <c r="K126" i="8"/>
  <c r="J126" i="8"/>
  <c r="B126" i="8"/>
  <c r="C126" i="8" s="1"/>
  <c r="K125" i="8"/>
  <c r="J125" i="8"/>
  <c r="B125" i="8"/>
  <c r="C125" i="8" s="1"/>
  <c r="K124" i="8"/>
  <c r="J124" i="8"/>
  <c r="B124" i="8"/>
  <c r="C124" i="8" s="1"/>
  <c r="K123" i="8"/>
  <c r="J123" i="8"/>
  <c r="B123" i="8"/>
  <c r="C123" i="8" s="1"/>
  <c r="K122" i="8"/>
  <c r="J122" i="8"/>
  <c r="C122" i="8"/>
  <c r="B122" i="8"/>
  <c r="K121" i="8"/>
  <c r="J121" i="8"/>
  <c r="C121" i="8"/>
  <c r="B121" i="8"/>
  <c r="K120" i="8"/>
  <c r="J120" i="8"/>
  <c r="B120" i="8"/>
  <c r="C120" i="8" s="1"/>
  <c r="K119" i="8"/>
  <c r="J119" i="8"/>
  <c r="B119" i="8"/>
  <c r="C119" i="8" s="1"/>
  <c r="L118" i="8"/>
  <c r="N118" i="8" s="1"/>
  <c r="K118" i="8"/>
  <c r="J118" i="8"/>
  <c r="C118" i="8"/>
  <c r="B118" i="8"/>
  <c r="K117" i="8"/>
  <c r="J117" i="8"/>
  <c r="B117" i="8"/>
  <c r="C117" i="8" s="1"/>
  <c r="K116" i="8"/>
  <c r="J116" i="8"/>
  <c r="B116" i="8"/>
  <c r="C116" i="8" s="1"/>
  <c r="K115" i="8"/>
  <c r="M115" i="8" s="1"/>
  <c r="O115" i="8" s="1"/>
  <c r="J115" i="8"/>
  <c r="B115" i="8"/>
  <c r="C115" i="8" s="1"/>
  <c r="K114" i="8"/>
  <c r="J114" i="8"/>
  <c r="B114" i="8"/>
  <c r="C114" i="8" s="1"/>
  <c r="K113" i="8"/>
  <c r="J113" i="8"/>
  <c r="B113" i="8"/>
  <c r="C113" i="8" s="1"/>
  <c r="D113" i="8" s="1"/>
  <c r="K112" i="8"/>
  <c r="M112" i="8" s="1"/>
  <c r="O112" i="8" s="1"/>
  <c r="J112" i="8"/>
  <c r="C112" i="8"/>
  <c r="B112" i="8"/>
  <c r="K111" i="8"/>
  <c r="J111" i="8"/>
  <c r="C111" i="8"/>
  <c r="B111" i="8"/>
  <c r="K110" i="8"/>
  <c r="J110" i="8"/>
  <c r="B110" i="8"/>
  <c r="C110" i="8" s="1"/>
  <c r="K109" i="8"/>
  <c r="J109" i="8"/>
  <c r="B109" i="8"/>
  <c r="C109" i="8" s="1"/>
  <c r="K108" i="8"/>
  <c r="J108" i="8"/>
  <c r="B108" i="8"/>
  <c r="C108" i="8" s="1"/>
  <c r="K107" i="8"/>
  <c r="J107" i="8"/>
  <c r="B107" i="8"/>
  <c r="C107" i="8" s="1"/>
  <c r="K106" i="8"/>
  <c r="M106" i="8" s="1"/>
  <c r="O106" i="8" s="1"/>
  <c r="J106" i="8"/>
  <c r="L106" i="8" s="1"/>
  <c r="N106" i="8" s="1"/>
  <c r="C106" i="8"/>
  <c r="B106" i="8"/>
  <c r="K105" i="8"/>
  <c r="J105" i="8"/>
  <c r="C105" i="8"/>
  <c r="B105" i="8"/>
  <c r="K104" i="8"/>
  <c r="J104" i="8"/>
  <c r="B104" i="8"/>
  <c r="C104" i="8" s="1"/>
  <c r="K103" i="8"/>
  <c r="J103" i="8"/>
  <c r="L103" i="8" s="1"/>
  <c r="N103" i="8" s="1"/>
  <c r="B103" i="8"/>
  <c r="C103" i="8" s="1"/>
  <c r="L102" i="8"/>
  <c r="N102" i="8" s="1"/>
  <c r="K102" i="8"/>
  <c r="J102" i="8"/>
  <c r="C102" i="8"/>
  <c r="B102" i="8"/>
  <c r="K101" i="8"/>
  <c r="J101" i="8"/>
  <c r="B101" i="8"/>
  <c r="C101" i="8" s="1"/>
  <c r="K100" i="8"/>
  <c r="J100" i="8"/>
  <c r="B100" i="8"/>
  <c r="C100" i="8" s="1"/>
  <c r="K99" i="8"/>
  <c r="J99" i="8"/>
  <c r="B99" i="8"/>
  <c r="C99" i="8" s="1"/>
  <c r="K98" i="8"/>
  <c r="J98" i="8"/>
  <c r="B98" i="8"/>
  <c r="C98" i="8" s="1"/>
  <c r="K97" i="8"/>
  <c r="J97" i="8"/>
  <c r="C97" i="8"/>
  <c r="B97" i="8"/>
  <c r="K96" i="8"/>
  <c r="J96" i="8"/>
  <c r="C96" i="8"/>
  <c r="B96" i="8"/>
  <c r="K95" i="8"/>
  <c r="J95" i="8"/>
  <c r="C95" i="8"/>
  <c r="B95" i="8"/>
  <c r="K94" i="8"/>
  <c r="M94" i="8" s="1"/>
  <c r="O94" i="8" s="1"/>
  <c r="J94" i="8"/>
  <c r="L94" i="8" s="1"/>
  <c r="N94" i="8" s="1"/>
  <c r="B94" i="8"/>
  <c r="C94" i="8" s="1"/>
  <c r="K93" i="8"/>
  <c r="M93" i="8" s="1"/>
  <c r="O93" i="8" s="1"/>
  <c r="J93" i="8"/>
  <c r="B93" i="8"/>
  <c r="C93" i="8" s="1"/>
  <c r="K92" i="8"/>
  <c r="J92" i="8"/>
  <c r="B92" i="8"/>
  <c r="C92" i="8" s="1"/>
  <c r="K91" i="8"/>
  <c r="J91" i="8"/>
  <c r="B91" i="8"/>
  <c r="C91" i="8" s="1"/>
  <c r="K90" i="8"/>
  <c r="J90" i="8"/>
  <c r="B90" i="8"/>
  <c r="C90" i="8" s="1"/>
  <c r="K89" i="8"/>
  <c r="J89" i="8"/>
  <c r="C89" i="8"/>
  <c r="B89" i="8"/>
  <c r="K88" i="8"/>
  <c r="M88" i="8" s="1"/>
  <c r="O88" i="8" s="1"/>
  <c r="J88" i="8"/>
  <c r="C88" i="8"/>
  <c r="B88" i="8"/>
  <c r="K87" i="8"/>
  <c r="J87" i="8"/>
  <c r="C87" i="8"/>
  <c r="B87" i="8"/>
  <c r="K86" i="8"/>
  <c r="J86" i="8"/>
  <c r="C86" i="8"/>
  <c r="B86" i="8"/>
  <c r="K85" i="8"/>
  <c r="J85" i="8"/>
  <c r="B85" i="8"/>
  <c r="C85" i="8" s="1"/>
  <c r="K84" i="8"/>
  <c r="J84" i="8"/>
  <c r="B84" i="8"/>
  <c r="C84" i="8" s="1"/>
  <c r="K83" i="8"/>
  <c r="M83" i="8" s="1"/>
  <c r="O83" i="8" s="1"/>
  <c r="J83" i="8"/>
  <c r="C83" i="8"/>
  <c r="B83" i="8"/>
  <c r="K82" i="8"/>
  <c r="J82" i="8"/>
  <c r="C82" i="8"/>
  <c r="B82" i="8"/>
  <c r="K81" i="8"/>
  <c r="M81" i="8" s="1"/>
  <c r="O81" i="8" s="1"/>
  <c r="J81" i="8"/>
  <c r="L81" i="8" s="1"/>
  <c r="N81" i="8" s="1"/>
  <c r="B81" i="8"/>
  <c r="C81" i="8" s="1"/>
  <c r="M80" i="8"/>
  <c r="O80" i="8" s="1"/>
  <c r="K80" i="8"/>
  <c r="J80" i="8"/>
  <c r="B80" i="8"/>
  <c r="C80" i="8" s="1"/>
  <c r="K79" i="8"/>
  <c r="J79" i="8"/>
  <c r="B79" i="8"/>
  <c r="C79" i="8" s="1"/>
  <c r="D79" i="8" s="1"/>
  <c r="K78" i="8"/>
  <c r="M78" i="8" s="1"/>
  <c r="O78" i="8" s="1"/>
  <c r="J78" i="8"/>
  <c r="L78" i="8" s="1"/>
  <c r="N78" i="8" s="1"/>
  <c r="C78" i="8"/>
  <c r="B78" i="8"/>
  <c r="K77" i="8"/>
  <c r="J77" i="8"/>
  <c r="B77" i="8"/>
  <c r="C77" i="8" s="1"/>
  <c r="K76" i="8"/>
  <c r="J76" i="8"/>
  <c r="B76" i="8"/>
  <c r="C76" i="8" s="1"/>
  <c r="K75" i="8"/>
  <c r="J75" i="8"/>
  <c r="C75" i="8"/>
  <c r="B75" i="8"/>
  <c r="K74" i="8"/>
  <c r="J74" i="8"/>
  <c r="C74" i="8"/>
  <c r="B74" i="8"/>
  <c r="K73" i="8"/>
  <c r="M73" i="8" s="1"/>
  <c r="O73" i="8" s="1"/>
  <c r="J73" i="8"/>
  <c r="B73" i="8"/>
  <c r="C73" i="8" s="1"/>
  <c r="K72" i="8"/>
  <c r="J72" i="8"/>
  <c r="B72" i="8"/>
  <c r="C72" i="8" s="1"/>
  <c r="K71" i="8"/>
  <c r="J71" i="8"/>
  <c r="C71" i="8"/>
  <c r="B71" i="8"/>
  <c r="K70" i="8"/>
  <c r="J70" i="8"/>
  <c r="C70" i="8"/>
  <c r="B70" i="8"/>
  <c r="K69" i="8"/>
  <c r="J69" i="8"/>
  <c r="B69" i="8"/>
  <c r="C69" i="8" s="1"/>
  <c r="M68" i="8"/>
  <c r="O68" i="8" s="1"/>
  <c r="L68" i="8"/>
  <c r="N68" i="8" s="1"/>
  <c r="K68" i="8"/>
  <c r="J68" i="8"/>
  <c r="B68" i="8"/>
  <c r="C68" i="8" s="1"/>
  <c r="K67" i="8"/>
  <c r="J67" i="8"/>
  <c r="B67" i="8"/>
  <c r="C67" i="8" s="1"/>
  <c r="K66" i="8"/>
  <c r="M66" i="8" s="1"/>
  <c r="O66" i="8" s="1"/>
  <c r="J66" i="8"/>
  <c r="L66" i="8" s="1"/>
  <c r="N66" i="8" s="1"/>
  <c r="C66" i="8"/>
  <c r="B66" i="8"/>
  <c r="K65" i="8"/>
  <c r="J65" i="8"/>
  <c r="B65" i="8"/>
  <c r="C65" i="8" s="1"/>
  <c r="K64" i="8"/>
  <c r="J64" i="8"/>
  <c r="B64" i="8"/>
  <c r="C64" i="8" s="1"/>
  <c r="K63" i="8"/>
  <c r="J63" i="8"/>
  <c r="B63" i="8"/>
  <c r="C63" i="8" s="1"/>
  <c r="D63" i="8" s="1"/>
  <c r="K62" i="8"/>
  <c r="J62" i="8"/>
  <c r="C62" i="8"/>
  <c r="B62" i="8"/>
  <c r="M61" i="8"/>
  <c r="O61" i="8" s="1"/>
  <c r="L61" i="8"/>
  <c r="N61" i="8" s="1"/>
  <c r="K61" i="8"/>
  <c r="J61" i="8"/>
  <c r="C61" i="8"/>
  <c r="B61" i="8"/>
  <c r="K60" i="8"/>
  <c r="J60" i="8"/>
  <c r="B60" i="8"/>
  <c r="C60" i="8" s="1"/>
  <c r="M59" i="8"/>
  <c r="O59" i="8" s="1"/>
  <c r="L59" i="8"/>
  <c r="N59" i="8" s="1"/>
  <c r="K59" i="8"/>
  <c r="J59" i="8"/>
  <c r="B59" i="8"/>
  <c r="C59" i="8" s="1"/>
  <c r="K58" i="8"/>
  <c r="M58" i="8" s="1"/>
  <c r="O58" i="8" s="1"/>
  <c r="J58" i="8"/>
  <c r="C58" i="8"/>
  <c r="B58" i="8"/>
  <c r="L57" i="8"/>
  <c r="N57" i="8" s="1"/>
  <c r="K57" i="8"/>
  <c r="J57" i="8"/>
  <c r="B57" i="8"/>
  <c r="C57" i="8" s="1"/>
  <c r="K56" i="8"/>
  <c r="M56" i="8" s="1"/>
  <c r="O56" i="8" s="1"/>
  <c r="J56" i="8"/>
  <c r="B56" i="8"/>
  <c r="C56" i="8" s="1"/>
  <c r="L55" i="8"/>
  <c r="N55" i="8" s="1"/>
  <c r="K55" i="8"/>
  <c r="J55" i="8"/>
  <c r="B55" i="8"/>
  <c r="C55" i="8" s="1"/>
  <c r="K54" i="8"/>
  <c r="J54" i="8"/>
  <c r="C54" i="8"/>
  <c r="B54" i="8"/>
  <c r="K53" i="8"/>
  <c r="J53" i="8"/>
  <c r="C53" i="8"/>
  <c r="B53" i="8"/>
  <c r="K52" i="8"/>
  <c r="J52" i="8"/>
  <c r="B52" i="8"/>
  <c r="C52" i="8" s="1"/>
  <c r="K51" i="8"/>
  <c r="J51" i="8"/>
  <c r="B51" i="8"/>
  <c r="C51" i="8" s="1"/>
  <c r="K50" i="8"/>
  <c r="M50" i="8" s="1"/>
  <c r="O50" i="8" s="1"/>
  <c r="J50" i="8"/>
  <c r="L50" i="8" s="1"/>
  <c r="N50" i="8" s="1"/>
  <c r="C50" i="8"/>
  <c r="B50" i="8"/>
  <c r="K49" i="8"/>
  <c r="J49" i="8"/>
  <c r="L49" i="8" s="1"/>
  <c r="N49" i="8" s="1"/>
  <c r="C49" i="8"/>
  <c r="D49" i="8" s="1"/>
  <c r="B49" i="8"/>
  <c r="K48" i="8"/>
  <c r="J48" i="8"/>
  <c r="B48" i="8"/>
  <c r="C48" i="8" s="1"/>
  <c r="M47" i="8"/>
  <c r="O47" i="8" s="1"/>
  <c r="L47" i="8"/>
  <c r="N47" i="8" s="1"/>
  <c r="K47" i="8"/>
  <c r="J47" i="8"/>
  <c r="B47" i="8"/>
  <c r="C47" i="8" s="1"/>
  <c r="K46" i="8"/>
  <c r="J46" i="8"/>
  <c r="C46" i="8"/>
  <c r="B46" i="8"/>
  <c r="M45" i="8"/>
  <c r="O45" i="8" s="1"/>
  <c r="K45" i="8"/>
  <c r="J45" i="8"/>
  <c r="C45" i="8"/>
  <c r="B45" i="8"/>
  <c r="K44" i="8"/>
  <c r="J44" i="8"/>
  <c r="B44" i="8"/>
  <c r="C44" i="8" s="1"/>
  <c r="O43" i="8"/>
  <c r="M43" i="8"/>
  <c r="K43" i="8"/>
  <c r="J43" i="8"/>
  <c r="B43" i="8"/>
  <c r="C43" i="8" s="1"/>
  <c r="K42" i="8"/>
  <c r="M42" i="8" s="1"/>
  <c r="O42" i="8" s="1"/>
  <c r="J42" i="8"/>
  <c r="L42" i="8" s="1"/>
  <c r="N42" i="8" s="1"/>
  <c r="C42" i="8"/>
  <c r="B42" i="8"/>
  <c r="L41" i="8"/>
  <c r="N41" i="8" s="1"/>
  <c r="K41" i="8"/>
  <c r="J41" i="8"/>
  <c r="B41" i="8"/>
  <c r="C41" i="8" s="1"/>
  <c r="D41" i="8" s="1"/>
  <c r="K40" i="8"/>
  <c r="M40" i="8" s="1"/>
  <c r="O40" i="8" s="1"/>
  <c r="J40" i="8"/>
  <c r="B40" i="8"/>
  <c r="C40" i="8" s="1"/>
  <c r="K39" i="8"/>
  <c r="J39" i="8"/>
  <c r="B39" i="8"/>
  <c r="C39" i="8" s="1"/>
  <c r="M38" i="8"/>
  <c r="O38" i="8" s="1"/>
  <c r="K38" i="8"/>
  <c r="J38" i="8"/>
  <c r="C38" i="8"/>
  <c r="B38" i="8"/>
  <c r="K37" i="8"/>
  <c r="J37" i="8"/>
  <c r="L37" i="8" s="1"/>
  <c r="N37" i="8" s="1"/>
  <c r="C37" i="8"/>
  <c r="D37" i="8" s="1"/>
  <c r="B37" i="8"/>
  <c r="K36" i="8"/>
  <c r="M36" i="8" s="1"/>
  <c r="O36" i="8" s="1"/>
  <c r="J36" i="8"/>
  <c r="B36" i="8"/>
  <c r="C36" i="8" s="1"/>
  <c r="L35" i="8"/>
  <c r="N35" i="8" s="1"/>
  <c r="K35" i="8"/>
  <c r="M35" i="8" s="1"/>
  <c r="O35" i="8" s="1"/>
  <c r="J35" i="8"/>
  <c r="B35" i="8"/>
  <c r="C35" i="8" s="1"/>
  <c r="M34" i="8"/>
  <c r="O34" i="8" s="1"/>
  <c r="K34" i="8"/>
  <c r="J34" i="8"/>
  <c r="C34" i="8"/>
  <c r="D34" i="8" s="1"/>
  <c r="B34" i="8"/>
  <c r="M33" i="8"/>
  <c r="O33" i="8" s="1"/>
  <c r="K33" i="8"/>
  <c r="J33" i="8"/>
  <c r="C33" i="8"/>
  <c r="B33" i="8"/>
  <c r="K32" i="8"/>
  <c r="J32" i="8"/>
  <c r="L32" i="8" s="1"/>
  <c r="N32" i="8" s="1"/>
  <c r="B32" i="8"/>
  <c r="C32" i="8" s="1"/>
  <c r="L31" i="8"/>
  <c r="N31" i="8" s="1"/>
  <c r="K31" i="8"/>
  <c r="M31" i="8" s="1"/>
  <c r="O31" i="8" s="1"/>
  <c r="J31" i="8"/>
  <c r="C31" i="8"/>
  <c r="B31" i="8"/>
  <c r="L30" i="8"/>
  <c r="N30" i="8" s="1"/>
  <c r="K30" i="8"/>
  <c r="M30" i="8" s="1"/>
  <c r="O30" i="8" s="1"/>
  <c r="J30" i="8"/>
  <c r="C30" i="8"/>
  <c r="B30" i="8"/>
  <c r="K29" i="8"/>
  <c r="J29" i="8"/>
  <c r="L29" i="8" s="1"/>
  <c r="N29" i="8" s="1"/>
  <c r="B29" i="8"/>
  <c r="C29" i="8" s="1"/>
  <c r="D29" i="8" s="1"/>
  <c r="K28" i="8"/>
  <c r="J28" i="8"/>
  <c r="L28" i="8" s="1"/>
  <c r="N28" i="8" s="1"/>
  <c r="B28" i="8"/>
  <c r="C28" i="8" s="1"/>
  <c r="L27" i="8"/>
  <c r="N27" i="8" s="1"/>
  <c r="K27" i="8"/>
  <c r="M27" i="8" s="1"/>
  <c r="O27" i="8" s="1"/>
  <c r="J27" i="8"/>
  <c r="B27" i="8"/>
  <c r="C27" i="8" s="1"/>
  <c r="M26" i="8"/>
  <c r="O26" i="8" s="1"/>
  <c r="K26" i="8"/>
  <c r="J26" i="8"/>
  <c r="C26" i="8"/>
  <c r="B26" i="8"/>
  <c r="K25" i="8"/>
  <c r="J25" i="8"/>
  <c r="L25" i="8" s="1"/>
  <c r="N25" i="8" s="1"/>
  <c r="C25" i="8"/>
  <c r="B25" i="8"/>
  <c r="K24" i="8"/>
  <c r="M24" i="8" s="1"/>
  <c r="O24" i="8" s="1"/>
  <c r="J24" i="8"/>
  <c r="L24" i="8" s="1"/>
  <c r="N24" i="8" s="1"/>
  <c r="B24" i="8"/>
  <c r="C24" i="8" s="1"/>
  <c r="D24" i="8" s="1"/>
  <c r="M23" i="8"/>
  <c r="O23" i="8" s="1"/>
  <c r="K23" i="8"/>
  <c r="J23" i="8"/>
  <c r="B23" i="8"/>
  <c r="C23" i="8" s="1"/>
  <c r="K22" i="8"/>
  <c r="J22" i="8"/>
  <c r="L22" i="8" s="1"/>
  <c r="N22" i="8" s="1"/>
  <c r="C22" i="8"/>
  <c r="B22" i="8"/>
  <c r="K21" i="8"/>
  <c r="M21" i="8" s="1"/>
  <c r="O21" i="8" s="1"/>
  <c r="J21" i="8"/>
  <c r="L21" i="8" s="1"/>
  <c r="N21" i="8" s="1"/>
  <c r="C21" i="8"/>
  <c r="D21" i="8" s="1"/>
  <c r="B21" i="8"/>
  <c r="O20" i="8"/>
  <c r="M20" i="8"/>
  <c r="K20" i="8"/>
  <c r="J20" i="8"/>
  <c r="C20" i="8"/>
  <c r="D20" i="8" s="1"/>
  <c r="B20" i="8"/>
  <c r="K19" i="8"/>
  <c r="M19" i="8" s="1"/>
  <c r="O19" i="8" s="1"/>
  <c r="J19" i="8"/>
  <c r="L19" i="8" s="1"/>
  <c r="N19" i="8" s="1"/>
  <c r="C19" i="8"/>
  <c r="B19" i="8"/>
  <c r="L18" i="8"/>
  <c r="N18" i="8" s="1"/>
  <c r="K18" i="8"/>
  <c r="M18" i="8" s="1"/>
  <c r="O18" i="8" s="1"/>
  <c r="J18" i="8"/>
  <c r="B18" i="8"/>
  <c r="C18" i="8" s="1"/>
  <c r="M17" i="8"/>
  <c r="O17" i="8" s="1"/>
  <c r="K17" i="8"/>
  <c r="J17" i="8"/>
  <c r="L17" i="8" s="1"/>
  <c r="N17" i="8" s="1"/>
  <c r="B17" i="8"/>
  <c r="C17" i="8" s="1"/>
  <c r="D17" i="8" s="1"/>
  <c r="N16" i="8"/>
  <c r="K16" i="8"/>
  <c r="M16" i="8" s="1"/>
  <c r="O16" i="8" s="1"/>
  <c r="J16" i="8"/>
  <c r="L16" i="8" s="1"/>
  <c r="C16" i="8"/>
  <c r="B16" i="8"/>
  <c r="M15" i="8"/>
  <c r="O15" i="8" s="1"/>
  <c r="L15" i="8"/>
  <c r="N15" i="8" s="1"/>
  <c r="K15" i="8"/>
  <c r="J15" i="8"/>
  <c r="B15" i="8"/>
  <c r="C15" i="8" s="1"/>
  <c r="D15" i="8" s="1"/>
  <c r="K14" i="8"/>
  <c r="M14" i="8" s="1"/>
  <c r="O14" i="8" s="1"/>
  <c r="J14" i="8"/>
  <c r="L14" i="8" s="1"/>
  <c r="N14" i="8" s="1"/>
  <c r="C14" i="8"/>
  <c r="D14" i="8" s="1"/>
  <c r="B14" i="8"/>
  <c r="L13" i="8"/>
  <c r="N13" i="8" s="1"/>
  <c r="K13" i="8"/>
  <c r="M13" i="8" s="1"/>
  <c r="O13" i="8" s="1"/>
  <c r="J13" i="8"/>
  <c r="B13" i="8"/>
  <c r="C13" i="8" s="1"/>
  <c r="D13" i="8" s="1"/>
  <c r="N12" i="8"/>
  <c r="M12" i="8"/>
  <c r="O12" i="8" s="1"/>
  <c r="K12" i="8"/>
  <c r="J12" i="8"/>
  <c r="L12" i="8" s="1"/>
  <c r="C12" i="8"/>
  <c r="D12" i="8" s="1"/>
  <c r="B12" i="8"/>
  <c r="K11" i="8"/>
  <c r="M11" i="8" s="1"/>
  <c r="O11" i="8" s="1"/>
  <c r="J11" i="8"/>
  <c r="L11" i="8" s="1"/>
  <c r="N11" i="8" s="1"/>
  <c r="C11" i="8"/>
  <c r="B11" i="8"/>
  <c r="M10" i="8"/>
  <c r="O10" i="8" s="1"/>
  <c r="L10" i="8"/>
  <c r="N10" i="8" s="1"/>
  <c r="K10" i="8"/>
  <c r="J10" i="8"/>
  <c r="B10" i="8"/>
  <c r="C10" i="8" s="1"/>
  <c r="M9" i="8"/>
  <c r="O9" i="8" s="1"/>
  <c r="K9" i="8"/>
  <c r="J9" i="8"/>
  <c r="C9" i="8"/>
  <c r="B9" i="8"/>
  <c r="K8" i="8"/>
  <c r="M8" i="8" s="1"/>
  <c r="O8" i="8" s="1"/>
  <c r="J8" i="8"/>
  <c r="L8" i="8" s="1"/>
  <c r="N8" i="8" s="1"/>
  <c r="B8" i="8"/>
  <c r="C8" i="8" s="1"/>
  <c r="D8" i="8" s="1"/>
  <c r="N7" i="8"/>
  <c r="M7" i="8"/>
  <c r="O7" i="8" s="1"/>
  <c r="L7" i="8"/>
  <c r="K7" i="8"/>
  <c r="J7" i="8"/>
  <c r="B7" i="8"/>
  <c r="C7" i="8" s="1"/>
  <c r="D7" i="8" s="1"/>
  <c r="O6" i="8"/>
  <c r="M6" i="8"/>
  <c r="K6" i="8"/>
  <c r="J6" i="8"/>
  <c r="L6" i="8" s="1"/>
  <c r="N6" i="8" s="1"/>
  <c r="C6" i="8"/>
  <c r="B6" i="8"/>
  <c r="K5" i="8"/>
  <c r="M5" i="8" s="1"/>
  <c r="O5" i="8" s="1"/>
  <c r="J5" i="8"/>
  <c r="L5" i="8" s="1"/>
  <c r="N5" i="8" s="1"/>
  <c r="C5" i="8"/>
  <c r="B5" i="8"/>
  <c r="O4" i="8"/>
  <c r="M4" i="8"/>
  <c r="K4" i="8"/>
  <c r="M109" i="8" s="1"/>
  <c r="O109" i="8" s="1"/>
  <c r="J4" i="8"/>
  <c r="B4" i="8"/>
  <c r="C4" i="8" s="1"/>
  <c r="K166" i="7"/>
  <c r="J166" i="7"/>
  <c r="B166" i="7"/>
  <c r="C166" i="7" s="1"/>
  <c r="K165" i="7"/>
  <c r="J165" i="7"/>
  <c r="B165" i="7"/>
  <c r="C165" i="7" s="1"/>
  <c r="K164" i="7"/>
  <c r="J164" i="7"/>
  <c r="B164" i="7"/>
  <c r="C164" i="7" s="1"/>
  <c r="K163" i="7"/>
  <c r="J163" i="7"/>
  <c r="L163" i="7" s="1"/>
  <c r="N163" i="7" s="1"/>
  <c r="C163" i="7"/>
  <c r="B163" i="7"/>
  <c r="K162" i="7"/>
  <c r="J162" i="7"/>
  <c r="B162" i="7"/>
  <c r="C162" i="7" s="1"/>
  <c r="K161" i="7"/>
  <c r="J161" i="7"/>
  <c r="B161" i="7"/>
  <c r="C161" i="7" s="1"/>
  <c r="K160" i="7"/>
  <c r="J160" i="7"/>
  <c r="B160" i="7"/>
  <c r="C160" i="7" s="1"/>
  <c r="K159" i="7"/>
  <c r="J159" i="7"/>
  <c r="B159" i="7"/>
  <c r="C159" i="7" s="1"/>
  <c r="D159" i="7" s="1"/>
  <c r="K158" i="7"/>
  <c r="J158" i="7"/>
  <c r="L158" i="7" s="1"/>
  <c r="N158" i="7" s="1"/>
  <c r="B158" i="7"/>
  <c r="C158" i="7" s="1"/>
  <c r="K157" i="7"/>
  <c r="J157" i="7"/>
  <c r="B157" i="7"/>
  <c r="C157" i="7" s="1"/>
  <c r="K156" i="7"/>
  <c r="M156" i="7" s="1"/>
  <c r="O156" i="7" s="1"/>
  <c r="J156" i="7"/>
  <c r="B156" i="7"/>
  <c r="C156" i="7" s="1"/>
  <c r="K155" i="7"/>
  <c r="J155" i="7"/>
  <c r="B155" i="7"/>
  <c r="C155" i="7" s="1"/>
  <c r="M154" i="7"/>
  <c r="O154" i="7" s="1"/>
  <c r="K154" i="7"/>
  <c r="J154" i="7"/>
  <c r="B154" i="7"/>
  <c r="C154" i="7" s="1"/>
  <c r="D154" i="7" s="1"/>
  <c r="K153" i="7"/>
  <c r="J153" i="7"/>
  <c r="L153" i="7" s="1"/>
  <c r="N153" i="7" s="1"/>
  <c r="B153" i="7"/>
  <c r="C153" i="7" s="1"/>
  <c r="K152" i="7"/>
  <c r="J152" i="7"/>
  <c r="B152" i="7"/>
  <c r="C152" i="7" s="1"/>
  <c r="K151" i="7"/>
  <c r="J151" i="7"/>
  <c r="B151" i="7"/>
  <c r="C151" i="7" s="1"/>
  <c r="K150" i="7"/>
  <c r="J150" i="7"/>
  <c r="B150" i="7"/>
  <c r="C150" i="7" s="1"/>
  <c r="M149" i="7"/>
  <c r="O149" i="7" s="1"/>
  <c r="K149" i="7"/>
  <c r="J149" i="7"/>
  <c r="B149" i="7"/>
  <c r="C149" i="7" s="1"/>
  <c r="K148" i="7"/>
  <c r="J148" i="7"/>
  <c r="B148" i="7"/>
  <c r="C148" i="7" s="1"/>
  <c r="K147" i="7"/>
  <c r="J147" i="7"/>
  <c r="B147" i="7"/>
  <c r="C147" i="7" s="1"/>
  <c r="D147" i="7" s="1"/>
  <c r="K146" i="7"/>
  <c r="J146" i="7"/>
  <c r="B146" i="7"/>
  <c r="C146" i="7" s="1"/>
  <c r="K145" i="7"/>
  <c r="J145" i="7"/>
  <c r="B145" i="7"/>
  <c r="C145" i="7" s="1"/>
  <c r="K144" i="7"/>
  <c r="J144" i="7"/>
  <c r="B144" i="7"/>
  <c r="C144" i="7" s="1"/>
  <c r="K143" i="7"/>
  <c r="J143" i="7"/>
  <c r="B143" i="7"/>
  <c r="C143" i="7" s="1"/>
  <c r="K142" i="7"/>
  <c r="J142" i="7"/>
  <c r="L142" i="7" s="1"/>
  <c r="N142" i="7" s="1"/>
  <c r="B142" i="7"/>
  <c r="C142" i="7" s="1"/>
  <c r="K141" i="7"/>
  <c r="J141" i="7"/>
  <c r="B141" i="7"/>
  <c r="C141" i="7" s="1"/>
  <c r="K140" i="7"/>
  <c r="M140" i="7" s="1"/>
  <c r="O140" i="7" s="1"/>
  <c r="J140" i="7"/>
  <c r="B140" i="7"/>
  <c r="C140" i="7" s="1"/>
  <c r="K139" i="7"/>
  <c r="J139" i="7"/>
  <c r="B139" i="7"/>
  <c r="C139" i="7" s="1"/>
  <c r="M138" i="7"/>
  <c r="O138" i="7" s="1"/>
  <c r="K138" i="7"/>
  <c r="J138" i="7"/>
  <c r="B138" i="7"/>
  <c r="C138" i="7" s="1"/>
  <c r="D138" i="7" s="1"/>
  <c r="K137" i="7"/>
  <c r="J137" i="7"/>
  <c r="L137" i="7" s="1"/>
  <c r="N137" i="7" s="1"/>
  <c r="B137" i="7"/>
  <c r="C137" i="7" s="1"/>
  <c r="K136" i="7"/>
  <c r="J136" i="7"/>
  <c r="B136" i="7"/>
  <c r="C136" i="7" s="1"/>
  <c r="D136" i="7" s="1"/>
  <c r="K135" i="7"/>
  <c r="J135" i="7"/>
  <c r="C135" i="7"/>
  <c r="B135" i="7"/>
  <c r="K134" i="7"/>
  <c r="J134" i="7"/>
  <c r="B134" i="7"/>
  <c r="C134" i="7" s="1"/>
  <c r="D134" i="7" s="1"/>
  <c r="K133" i="7"/>
  <c r="J133" i="7"/>
  <c r="C133" i="7"/>
  <c r="B133" i="7"/>
  <c r="K132" i="7"/>
  <c r="J132" i="7"/>
  <c r="B132" i="7"/>
  <c r="C132" i="7" s="1"/>
  <c r="D132" i="7" s="1"/>
  <c r="K131" i="7"/>
  <c r="J131" i="7"/>
  <c r="C131" i="7"/>
  <c r="B131" i="7"/>
  <c r="K130" i="7"/>
  <c r="J130" i="7"/>
  <c r="B130" i="7"/>
  <c r="C130" i="7" s="1"/>
  <c r="K129" i="7"/>
  <c r="J129" i="7"/>
  <c r="C129" i="7"/>
  <c r="B129" i="7"/>
  <c r="K128" i="7"/>
  <c r="J128" i="7"/>
  <c r="C128" i="7"/>
  <c r="B128" i="7"/>
  <c r="K127" i="7"/>
  <c r="J127" i="7"/>
  <c r="L127" i="7" s="1"/>
  <c r="N127" i="7" s="1"/>
  <c r="B127" i="7"/>
  <c r="C127" i="7" s="1"/>
  <c r="D127" i="7" s="1"/>
  <c r="K126" i="7"/>
  <c r="M126" i="7" s="1"/>
  <c r="O126" i="7" s="1"/>
  <c r="J126" i="7"/>
  <c r="B126" i="7"/>
  <c r="C126" i="7" s="1"/>
  <c r="K125" i="7"/>
  <c r="J125" i="7"/>
  <c r="B125" i="7"/>
  <c r="C125" i="7" s="1"/>
  <c r="D125" i="7" s="1"/>
  <c r="K124" i="7"/>
  <c r="M124" i="7" s="1"/>
  <c r="O124" i="7" s="1"/>
  <c r="J124" i="7"/>
  <c r="L124" i="7" s="1"/>
  <c r="N124" i="7" s="1"/>
  <c r="B124" i="7"/>
  <c r="C124" i="7" s="1"/>
  <c r="D124" i="7" s="1"/>
  <c r="K123" i="7"/>
  <c r="J123" i="7"/>
  <c r="C123" i="7"/>
  <c r="B123" i="7"/>
  <c r="K122" i="7"/>
  <c r="M122" i="7" s="1"/>
  <c r="O122" i="7" s="1"/>
  <c r="J122" i="7"/>
  <c r="C122" i="7"/>
  <c r="D122" i="7" s="1"/>
  <c r="B122" i="7"/>
  <c r="K121" i="7"/>
  <c r="J121" i="7"/>
  <c r="L121" i="7" s="1"/>
  <c r="N121" i="7" s="1"/>
  <c r="C121" i="7"/>
  <c r="B121" i="7"/>
  <c r="K120" i="7"/>
  <c r="J120" i="7"/>
  <c r="B120" i="7"/>
  <c r="C120" i="7" s="1"/>
  <c r="K119" i="7"/>
  <c r="M119" i="7" s="1"/>
  <c r="O119" i="7" s="1"/>
  <c r="J119" i="7"/>
  <c r="B119" i="7"/>
  <c r="C119" i="7" s="1"/>
  <c r="D119" i="7" s="1"/>
  <c r="M118" i="7"/>
  <c r="O118" i="7" s="1"/>
  <c r="K118" i="7"/>
  <c r="J118" i="7"/>
  <c r="C118" i="7"/>
  <c r="B118" i="7"/>
  <c r="K117" i="7"/>
  <c r="J117" i="7"/>
  <c r="L117" i="7" s="1"/>
  <c r="N117" i="7" s="1"/>
  <c r="C117" i="7"/>
  <c r="B117" i="7"/>
  <c r="K116" i="7"/>
  <c r="M116" i="7" s="1"/>
  <c r="O116" i="7" s="1"/>
  <c r="J116" i="7"/>
  <c r="B116" i="7"/>
  <c r="C116" i="7" s="1"/>
  <c r="D116" i="7" s="1"/>
  <c r="K115" i="7"/>
  <c r="J115" i="7"/>
  <c r="C115" i="7"/>
  <c r="B115" i="7"/>
  <c r="M114" i="7"/>
  <c r="O114" i="7" s="1"/>
  <c r="K114" i="7"/>
  <c r="J114" i="7"/>
  <c r="B114" i="7"/>
  <c r="C114" i="7" s="1"/>
  <c r="D114" i="7" s="1"/>
  <c r="M113" i="7"/>
  <c r="O113" i="7" s="1"/>
  <c r="K113" i="7"/>
  <c r="J113" i="7"/>
  <c r="C113" i="7"/>
  <c r="B113" i="7"/>
  <c r="K112" i="7"/>
  <c r="M112" i="7" s="1"/>
  <c r="O112" i="7" s="1"/>
  <c r="J112" i="7"/>
  <c r="B112" i="7"/>
  <c r="C112" i="7" s="1"/>
  <c r="K111" i="7"/>
  <c r="M111" i="7" s="1"/>
  <c r="O111" i="7" s="1"/>
  <c r="J111" i="7"/>
  <c r="C111" i="7"/>
  <c r="D111" i="7" s="1"/>
  <c r="B111" i="7"/>
  <c r="K110" i="7"/>
  <c r="J110" i="7"/>
  <c r="B110" i="7"/>
  <c r="C110" i="7" s="1"/>
  <c r="D110" i="7" s="1"/>
  <c r="K109" i="7"/>
  <c r="J109" i="7"/>
  <c r="L109" i="7" s="1"/>
  <c r="N109" i="7" s="1"/>
  <c r="C109" i="7"/>
  <c r="D109" i="7" s="1"/>
  <c r="B109" i="7"/>
  <c r="K108" i="7"/>
  <c r="J108" i="7"/>
  <c r="B108" i="7"/>
  <c r="C108" i="7" s="1"/>
  <c r="K107" i="7"/>
  <c r="M107" i="7" s="1"/>
  <c r="O107" i="7" s="1"/>
  <c r="J107" i="7"/>
  <c r="B107" i="7"/>
  <c r="C107" i="7" s="1"/>
  <c r="D107" i="7" s="1"/>
  <c r="M106" i="7"/>
  <c r="O106" i="7" s="1"/>
  <c r="K106" i="7"/>
  <c r="J106" i="7"/>
  <c r="C106" i="7"/>
  <c r="D106" i="7" s="1"/>
  <c r="B106" i="7"/>
  <c r="K105" i="7"/>
  <c r="J105" i="7"/>
  <c r="L105" i="7" s="1"/>
  <c r="N105" i="7" s="1"/>
  <c r="C105" i="7"/>
  <c r="B105" i="7"/>
  <c r="M104" i="7"/>
  <c r="O104" i="7" s="1"/>
  <c r="K104" i="7"/>
  <c r="J104" i="7"/>
  <c r="L104" i="7" s="1"/>
  <c r="N104" i="7" s="1"/>
  <c r="B104" i="7"/>
  <c r="C104" i="7" s="1"/>
  <c r="D104" i="7" s="1"/>
  <c r="K103" i="7"/>
  <c r="J103" i="7"/>
  <c r="B103" i="7"/>
  <c r="C103" i="7" s="1"/>
  <c r="D103" i="7" s="1"/>
  <c r="K102" i="7"/>
  <c r="J102" i="7"/>
  <c r="C102" i="7"/>
  <c r="D102" i="7" s="1"/>
  <c r="B102" i="7"/>
  <c r="K101" i="7"/>
  <c r="J101" i="7"/>
  <c r="B101" i="7"/>
  <c r="C101" i="7" s="1"/>
  <c r="D101" i="7" s="1"/>
  <c r="N100" i="7"/>
  <c r="K100" i="7"/>
  <c r="M100" i="7" s="1"/>
  <c r="O100" i="7" s="1"/>
  <c r="J100" i="7"/>
  <c r="L100" i="7" s="1"/>
  <c r="B100" i="7"/>
  <c r="C100" i="7" s="1"/>
  <c r="D100" i="7" s="1"/>
  <c r="K99" i="7"/>
  <c r="M99" i="7" s="1"/>
  <c r="O99" i="7" s="1"/>
  <c r="J99" i="7"/>
  <c r="B99" i="7"/>
  <c r="C99" i="7" s="1"/>
  <c r="D99" i="7" s="1"/>
  <c r="K98" i="7"/>
  <c r="M98" i="7" s="1"/>
  <c r="O98" i="7" s="1"/>
  <c r="J98" i="7"/>
  <c r="B98" i="7"/>
  <c r="C98" i="7" s="1"/>
  <c r="D98" i="7" s="1"/>
  <c r="K97" i="7"/>
  <c r="M97" i="7" s="1"/>
  <c r="O97" i="7" s="1"/>
  <c r="J97" i="7"/>
  <c r="C97" i="7"/>
  <c r="B97" i="7"/>
  <c r="K96" i="7"/>
  <c r="M96" i="7" s="1"/>
  <c r="O96" i="7" s="1"/>
  <c r="J96" i="7"/>
  <c r="B96" i="7"/>
  <c r="C96" i="7" s="1"/>
  <c r="M95" i="7"/>
  <c r="O95" i="7" s="1"/>
  <c r="K95" i="7"/>
  <c r="J95" i="7"/>
  <c r="L95" i="7" s="1"/>
  <c r="N95" i="7" s="1"/>
  <c r="C95" i="7"/>
  <c r="D95" i="7" s="1"/>
  <c r="B95" i="7"/>
  <c r="K94" i="7"/>
  <c r="M94" i="7" s="1"/>
  <c r="O94" i="7" s="1"/>
  <c r="J94" i="7"/>
  <c r="C94" i="7"/>
  <c r="D94" i="7" s="1"/>
  <c r="B94" i="7"/>
  <c r="M93" i="7"/>
  <c r="O93" i="7" s="1"/>
  <c r="K93" i="7"/>
  <c r="J93" i="7"/>
  <c r="L93" i="7" s="1"/>
  <c r="N93" i="7" s="1"/>
  <c r="C93" i="7"/>
  <c r="D93" i="7" s="1"/>
  <c r="B93" i="7"/>
  <c r="K92" i="7"/>
  <c r="J92" i="7"/>
  <c r="L92" i="7" s="1"/>
  <c r="N92" i="7" s="1"/>
  <c r="B92" i="7"/>
  <c r="C92" i="7" s="1"/>
  <c r="D92" i="7" s="1"/>
  <c r="K91" i="7"/>
  <c r="M91" i="7" s="1"/>
  <c r="O91" i="7" s="1"/>
  <c r="J91" i="7"/>
  <c r="C91" i="7"/>
  <c r="D91" i="7" s="1"/>
  <c r="B91" i="7"/>
  <c r="K90" i="7"/>
  <c r="J90" i="7"/>
  <c r="B90" i="7"/>
  <c r="C90" i="7" s="1"/>
  <c r="D90" i="7" s="1"/>
  <c r="K89" i="7"/>
  <c r="J89" i="7"/>
  <c r="L89" i="7" s="1"/>
  <c r="N89" i="7" s="1"/>
  <c r="C89" i="7"/>
  <c r="B89" i="7"/>
  <c r="K88" i="7"/>
  <c r="M88" i="7" s="1"/>
  <c r="O88" i="7" s="1"/>
  <c r="J88" i="7"/>
  <c r="L88" i="7" s="1"/>
  <c r="N88" i="7" s="1"/>
  <c r="B88" i="7"/>
  <c r="C88" i="7" s="1"/>
  <c r="D88" i="7" s="1"/>
  <c r="K87" i="7"/>
  <c r="J87" i="7"/>
  <c r="L87" i="7" s="1"/>
  <c r="N87" i="7" s="1"/>
  <c r="C87" i="7"/>
  <c r="D87" i="7" s="1"/>
  <c r="B87" i="7"/>
  <c r="K86" i="7"/>
  <c r="J86" i="7"/>
  <c r="C86" i="7"/>
  <c r="B86" i="7"/>
  <c r="N85" i="7"/>
  <c r="K85" i="7"/>
  <c r="J85" i="7"/>
  <c r="L85" i="7" s="1"/>
  <c r="C85" i="7"/>
  <c r="D85" i="7" s="1"/>
  <c r="B85" i="7"/>
  <c r="K84" i="7"/>
  <c r="J84" i="7"/>
  <c r="B84" i="7"/>
  <c r="C84" i="7" s="1"/>
  <c r="K83" i="7"/>
  <c r="M83" i="7" s="1"/>
  <c r="O83" i="7" s="1"/>
  <c r="J83" i="7"/>
  <c r="B83" i="7"/>
  <c r="C83" i="7" s="1"/>
  <c r="D83" i="7" s="1"/>
  <c r="K82" i="7"/>
  <c r="M82" i="7" s="1"/>
  <c r="O82" i="7" s="1"/>
  <c r="J82" i="7"/>
  <c r="C82" i="7"/>
  <c r="B82" i="7"/>
  <c r="K81" i="7"/>
  <c r="M81" i="7" s="1"/>
  <c r="O81" i="7" s="1"/>
  <c r="J81" i="7"/>
  <c r="C81" i="7"/>
  <c r="B81" i="7"/>
  <c r="N80" i="7"/>
  <c r="K80" i="7"/>
  <c r="M80" i="7" s="1"/>
  <c r="O80" i="7" s="1"/>
  <c r="J80" i="7"/>
  <c r="L80" i="7" s="1"/>
  <c r="B80" i="7"/>
  <c r="C80" i="7" s="1"/>
  <c r="K79" i="7"/>
  <c r="J79" i="7"/>
  <c r="L79" i="7" s="1"/>
  <c r="N79" i="7" s="1"/>
  <c r="B79" i="7"/>
  <c r="C79" i="7" s="1"/>
  <c r="D79" i="7" s="1"/>
  <c r="K78" i="7"/>
  <c r="M78" i="7" s="1"/>
  <c r="O78" i="7" s="1"/>
  <c r="J78" i="7"/>
  <c r="C78" i="7"/>
  <c r="D78" i="7" s="1"/>
  <c r="B78" i="7"/>
  <c r="K77" i="7"/>
  <c r="J77" i="7"/>
  <c r="L77" i="7" s="1"/>
  <c r="N77" i="7" s="1"/>
  <c r="C77" i="7"/>
  <c r="B77" i="7"/>
  <c r="M76" i="7"/>
  <c r="O76" i="7" s="1"/>
  <c r="K76" i="7"/>
  <c r="J76" i="7"/>
  <c r="L76" i="7" s="1"/>
  <c r="N76" i="7" s="1"/>
  <c r="C76" i="7"/>
  <c r="D76" i="7" s="1"/>
  <c r="B76" i="7"/>
  <c r="K75" i="7"/>
  <c r="J75" i="7"/>
  <c r="C75" i="7"/>
  <c r="D75" i="7" s="1"/>
  <c r="B75" i="7"/>
  <c r="K74" i="7"/>
  <c r="M74" i="7" s="1"/>
  <c r="O74" i="7" s="1"/>
  <c r="J74" i="7"/>
  <c r="L74" i="7" s="1"/>
  <c r="N74" i="7" s="1"/>
  <c r="B74" i="7"/>
  <c r="C74" i="7" s="1"/>
  <c r="D74" i="7" s="1"/>
  <c r="K73" i="7"/>
  <c r="J73" i="7"/>
  <c r="B73" i="7"/>
  <c r="C73" i="7" s="1"/>
  <c r="D73" i="7" s="1"/>
  <c r="K72" i="7"/>
  <c r="M72" i="7" s="1"/>
  <c r="O72" i="7" s="1"/>
  <c r="J72" i="7"/>
  <c r="C72" i="7"/>
  <c r="D72" i="7" s="1"/>
  <c r="B72" i="7"/>
  <c r="K71" i="7"/>
  <c r="M71" i="7" s="1"/>
  <c r="O71" i="7" s="1"/>
  <c r="J71" i="7"/>
  <c r="L71" i="7" s="1"/>
  <c r="N71" i="7" s="1"/>
  <c r="B71" i="7"/>
  <c r="C71" i="7" s="1"/>
  <c r="D71" i="7" s="1"/>
  <c r="M70" i="7"/>
  <c r="O70" i="7" s="1"/>
  <c r="K70" i="7"/>
  <c r="J70" i="7"/>
  <c r="L70" i="7" s="1"/>
  <c r="N70" i="7" s="1"/>
  <c r="D70" i="7"/>
  <c r="C70" i="7"/>
  <c r="B70" i="7"/>
  <c r="K69" i="7"/>
  <c r="M69" i="7" s="1"/>
  <c r="O69" i="7" s="1"/>
  <c r="J69" i="7"/>
  <c r="B69" i="7"/>
  <c r="C69" i="7" s="1"/>
  <c r="D69" i="7" s="1"/>
  <c r="M68" i="7"/>
  <c r="O68" i="7" s="1"/>
  <c r="K68" i="7"/>
  <c r="J68" i="7"/>
  <c r="B68" i="7"/>
  <c r="C68" i="7" s="1"/>
  <c r="D68" i="7" s="1"/>
  <c r="M67" i="7"/>
  <c r="O67" i="7" s="1"/>
  <c r="K67" i="7"/>
  <c r="J67" i="7"/>
  <c r="L67" i="7" s="1"/>
  <c r="N67" i="7" s="1"/>
  <c r="C67" i="7"/>
  <c r="D67" i="7" s="1"/>
  <c r="B67" i="7"/>
  <c r="K66" i="7"/>
  <c r="J66" i="7"/>
  <c r="B66" i="7"/>
  <c r="C66" i="7" s="1"/>
  <c r="D66" i="7" s="1"/>
  <c r="K65" i="7"/>
  <c r="M65" i="7" s="1"/>
  <c r="O65" i="7" s="1"/>
  <c r="J65" i="7"/>
  <c r="L65" i="7" s="1"/>
  <c r="N65" i="7" s="1"/>
  <c r="B65" i="7"/>
  <c r="C65" i="7" s="1"/>
  <c r="D65" i="7" s="1"/>
  <c r="K64" i="7"/>
  <c r="M64" i="7" s="1"/>
  <c r="O64" i="7" s="1"/>
  <c r="J64" i="7"/>
  <c r="C64" i="7"/>
  <c r="D64" i="7" s="1"/>
  <c r="B64" i="7"/>
  <c r="K63" i="7"/>
  <c r="J63" i="7"/>
  <c r="L63" i="7" s="1"/>
  <c r="N63" i="7" s="1"/>
  <c r="C63" i="7"/>
  <c r="D63" i="7" s="1"/>
  <c r="B63" i="7"/>
  <c r="K62" i="7"/>
  <c r="J62" i="7"/>
  <c r="L62" i="7" s="1"/>
  <c r="N62" i="7" s="1"/>
  <c r="B62" i="7"/>
  <c r="C62" i="7" s="1"/>
  <c r="D62" i="7" s="1"/>
  <c r="N61" i="7"/>
  <c r="K61" i="7"/>
  <c r="M61" i="7" s="1"/>
  <c r="O61" i="7" s="1"/>
  <c r="J61" i="7"/>
  <c r="L61" i="7" s="1"/>
  <c r="C61" i="7"/>
  <c r="B61" i="7"/>
  <c r="M60" i="7"/>
  <c r="O60" i="7" s="1"/>
  <c r="K60" i="7"/>
  <c r="J60" i="7"/>
  <c r="B60" i="7"/>
  <c r="C60" i="7" s="1"/>
  <c r="D60" i="7" s="1"/>
  <c r="M59" i="7"/>
  <c r="O59" i="7" s="1"/>
  <c r="L59" i="7"/>
  <c r="N59" i="7" s="1"/>
  <c r="K59" i="7"/>
  <c r="J59" i="7"/>
  <c r="C59" i="7"/>
  <c r="B59" i="7"/>
  <c r="N58" i="7"/>
  <c r="K58" i="7"/>
  <c r="M58" i="7" s="1"/>
  <c r="O58" i="7" s="1"/>
  <c r="J58" i="7"/>
  <c r="L58" i="7" s="1"/>
  <c r="B58" i="7"/>
  <c r="C58" i="7" s="1"/>
  <c r="D58" i="7" s="1"/>
  <c r="K57" i="7"/>
  <c r="J57" i="7"/>
  <c r="B57" i="7"/>
  <c r="C57" i="7" s="1"/>
  <c r="D57" i="7" s="1"/>
  <c r="K56" i="7"/>
  <c r="M56" i="7" s="1"/>
  <c r="O56" i="7" s="1"/>
  <c r="J56" i="7"/>
  <c r="C56" i="7"/>
  <c r="D56" i="7" s="1"/>
  <c r="B56" i="7"/>
  <c r="K55" i="7"/>
  <c r="M55" i="7" s="1"/>
  <c r="O55" i="7" s="1"/>
  <c r="J55" i="7"/>
  <c r="L55" i="7" s="1"/>
  <c r="N55" i="7" s="1"/>
  <c r="B55" i="7"/>
  <c r="C55" i="7" s="1"/>
  <c r="D55" i="7" s="1"/>
  <c r="M54" i="7"/>
  <c r="O54" i="7" s="1"/>
  <c r="K54" i="7"/>
  <c r="J54" i="7"/>
  <c r="L54" i="7" s="1"/>
  <c r="N54" i="7" s="1"/>
  <c r="D54" i="7"/>
  <c r="C54" i="7"/>
  <c r="B54" i="7"/>
  <c r="K53" i="7"/>
  <c r="M53" i="7" s="1"/>
  <c r="O53" i="7" s="1"/>
  <c r="J53" i="7"/>
  <c r="B53" i="7"/>
  <c r="C53" i="7" s="1"/>
  <c r="D53" i="7" s="1"/>
  <c r="M52" i="7"/>
  <c r="O52" i="7" s="1"/>
  <c r="K52" i="7"/>
  <c r="J52" i="7"/>
  <c r="B52" i="7"/>
  <c r="C52" i="7" s="1"/>
  <c r="D52" i="7" s="1"/>
  <c r="M51" i="7"/>
  <c r="O51" i="7" s="1"/>
  <c r="K51" i="7"/>
  <c r="J51" i="7"/>
  <c r="L51" i="7" s="1"/>
  <c r="N51" i="7" s="1"/>
  <c r="C51" i="7"/>
  <c r="D51" i="7" s="1"/>
  <c r="B51" i="7"/>
  <c r="K50" i="7"/>
  <c r="J50" i="7"/>
  <c r="B50" i="7"/>
  <c r="C50" i="7" s="1"/>
  <c r="D50" i="7" s="1"/>
  <c r="K49" i="7"/>
  <c r="M49" i="7" s="1"/>
  <c r="O49" i="7" s="1"/>
  <c r="J49" i="7"/>
  <c r="L49" i="7" s="1"/>
  <c r="N49" i="7" s="1"/>
  <c r="B49" i="7"/>
  <c r="C49" i="7" s="1"/>
  <c r="D49" i="7" s="1"/>
  <c r="K48" i="7"/>
  <c r="M48" i="7" s="1"/>
  <c r="O48" i="7" s="1"/>
  <c r="J48" i="7"/>
  <c r="C48" i="7"/>
  <c r="D48" i="7" s="1"/>
  <c r="B48" i="7"/>
  <c r="K47" i="7"/>
  <c r="J47" i="7"/>
  <c r="L47" i="7" s="1"/>
  <c r="N47" i="7" s="1"/>
  <c r="C47" i="7"/>
  <c r="D47" i="7" s="1"/>
  <c r="B47" i="7"/>
  <c r="K46" i="7"/>
  <c r="J46" i="7"/>
  <c r="L46" i="7" s="1"/>
  <c r="N46" i="7" s="1"/>
  <c r="B46" i="7"/>
  <c r="C46" i="7" s="1"/>
  <c r="D46" i="7" s="1"/>
  <c r="N45" i="7"/>
  <c r="K45" i="7"/>
  <c r="M45" i="7" s="1"/>
  <c r="O45" i="7" s="1"/>
  <c r="J45" i="7"/>
  <c r="L45" i="7" s="1"/>
  <c r="C45" i="7"/>
  <c r="B45" i="7"/>
  <c r="M44" i="7"/>
  <c r="O44" i="7" s="1"/>
  <c r="K44" i="7"/>
  <c r="J44" i="7"/>
  <c r="B44" i="7"/>
  <c r="C44" i="7" s="1"/>
  <c r="D44" i="7" s="1"/>
  <c r="M43" i="7"/>
  <c r="O43" i="7" s="1"/>
  <c r="L43" i="7"/>
  <c r="N43" i="7" s="1"/>
  <c r="K43" i="7"/>
  <c r="J43" i="7"/>
  <c r="C43" i="7"/>
  <c r="B43" i="7"/>
  <c r="N42" i="7"/>
  <c r="K42" i="7"/>
  <c r="M42" i="7" s="1"/>
  <c r="O42" i="7" s="1"/>
  <c r="J42" i="7"/>
  <c r="L42" i="7" s="1"/>
  <c r="B42" i="7"/>
  <c r="C42" i="7" s="1"/>
  <c r="D42" i="7" s="1"/>
  <c r="K41" i="7"/>
  <c r="J41" i="7"/>
  <c r="L41" i="7" s="1"/>
  <c r="N41" i="7" s="1"/>
  <c r="C41" i="7"/>
  <c r="D41" i="7" s="1"/>
  <c r="B41" i="7"/>
  <c r="M40" i="7"/>
  <c r="O40" i="7" s="1"/>
  <c r="K40" i="7"/>
  <c r="J40" i="7"/>
  <c r="L40" i="7" s="1"/>
  <c r="N40" i="7" s="1"/>
  <c r="D40" i="7"/>
  <c r="C40" i="7"/>
  <c r="B40" i="7"/>
  <c r="L39" i="7"/>
  <c r="N39" i="7" s="1"/>
  <c r="K39" i="7"/>
  <c r="M39" i="7" s="1"/>
  <c r="O39" i="7" s="1"/>
  <c r="J39" i="7"/>
  <c r="B39" i="7"/>
  <c r="C39" i="7" s="1"/>
  <c r="D39" i="7" s="1"/>
  <c r="K38" i="7"/>
  <c r="J38" i="7"/>
  <c r="B38" i="7"/>
  <c r="C38" i="7" s="1"/>
  <c r="D38" i="7" s="1"/>
  <c r="L37" i="7"/>
  <c r="N37" i="7" s="1"/>
  <c r="K37" i="7"/>
  <c r="M37" i="7" s="1"/>
  <c r="O37" i="7" s="1"/>
  <c r="J37" i="7"/>
  <c r="C37" i="7"/>
  <c r="D37" i="7" s="1"/>
  <c r="B37" i="7"/>
  <c r="K36" i="7"/>
  <c r="J36" i="7"/>
  <c r="L36" i="7" s="1"/>
  <c r="N36" i="7" s="1"/>
  <c r="B36" i="7"/>
  <c r="C36" i="7" s="1"/>
  <c r="D36" i="7" s="1"/>
  <c r="L35" i="7"/>
  <c r="N35" i="7" s="1"/>
  <c r="K35" i="7"/>
  <c r="M35" i="7" s="1"/>
  <c r="O35" i="7" s="1"/>
  <c r="J35" i="7"/>
  <c r="B35" i="7"/>
  <c r="C35" i="7" s="1"/>
  <c r="D35" i="7" s="1"/>
  <c r="N34" i="7"/>
  <c r="K34" i="7"/>
  <c r="M34" i="7" s="1"/>
  <c r="O34" i="7" s="1"/>
  <c r="J34" i="7"/>
  <c r="L34" i="7" s="1"/>
  <c r="B34" i="7"/>
  <c r="C34" i="7" s="1"/>
  <c r="D34" i="7" s="1"/>
  <c r="K33" i="7"/>
  <c r="J33" i="7"/>
  <c r="L33" i="7" s="1"/>
  <c r="N33" i="7" s="1"/>
  <c r="C33" i="7"/>
  <c r="D33" i="7" s="1"/>
  <c r="B33" i="7"/>
  <c r="M32" i="7"/>
  <c r="O32" i="7" s="1"/>
  <c r="K32" i="7"/>
  <c r="J32" i="7"/>
  <c r="L32" i="7" s="1"/>
  <c r="N32" i="7" s="1"/>
  <c r="D32" i="7"/>
  <c r="C32" i="7"/>
  <c r="B32" i="7"/>
  <c r="L31" i="7"/>
  <c r="N31" i="7" s="1"/>
  <c r="K31" i="7"/>
  <c r="M31" i="7" s="1"/>
  <c r="O31" i="7" s="1"/>
  <c r="J31" i="7"/>
  <c r="B31" i="7"/>
  <c r="C31" i="7" s="1"/>
  <c r="D31" i="7" s="1"/>
  <c r="K30" i="7"/>
  <c r="J30" i="7"/>
  <c r="B30" i="7"/>
  <c r="C30" i="7" s="1"/>
  <c r="D30" i="7" s="1"/>
  <c r="L29" i="7"/>
  <c r="N29" i="7" s="1"/>
  <c r="K29" i="7"/>
  <c r="M29" i="7" s="1"/>
  <c r="O29" i="7" s="1"/>
  <c r="J29" i="7"/>
  <c r="C29" i="7"/>
  <c r="D29" i="7" s="1"/>
  <c r="B29" i="7"/>
  <c r="K28" i="7"/>
  <c r="J28" i="7"/>
  <c r="L28" i="7" s="1"/>
  <c r="N28" i="7" s="1"/>
  <c r="B28" i="7"/>
  <c r="C28" i="7" s="1"/>
  <c r="D28" i="7" s="1"/>
  <c r="L27" i="7"/>
  <c r="N27" i="7" s="1"/>
  <c r="K27" i="7"/>
  <c r="M27" i="7" s="1"/>
  <c r="O27" i="7" s="1"/>
  <c r="J27" i="7"/>
  <c r="B27" i="7"/>
  <c r="C27" i="7" s="1"/>
  <c r="D27" i="7" s="1"/>
  <c r="N26" i="7"/>
  <c r="K26" i="7"/>
  <c r="M26" i="7" s="1"/>
  <c r="O26" i="7" s="1"/>
  <c r="J26" i="7"/>
  <c r="L26" i="7" s="1"/>
  <c r="B26" i="7"/>
  <c r="C26" i="7" s="1"/>
  <c r="D26" i="7" s="1"/>
  <c r="K25" i="7"/>
  <c r="J25" i="7"/>
  <c r="L25" i="7" s="1"/>
  <c r="N25" i="7" s="1"/>
  <c r="C25" i="7"/>
  <c r="D25" i="7" s="1"/>
  <c r="B25" i="7"/>
  <c r="M24" i="7"/>
  <c r="O24" i="7" s="1"/>
  <c r="K24" i="7"/>
  <c r="J24" i="7"/>
  <c r="L24" i="7" s="1"/>
  <c r="N24" i="7" s="1"/>
  <c r="D24" i="7"/>
  <c r="C24" i="7"/>
  <c r="B24" i="7"/>
  <c r="L23" i="7"/>
  <c r="N23" i="7" s="1"/>
  <c r="K23" i="7"/>
  <c r="M23" i="7" s="1"/>
  <c r="O23" i="7" s="1"/>
  <c r="J23" i="7"/>
  <c r="B23" i="7"/>
  <c r="C23" i="7" s="1"/>
  <c r="D23" i="7" s="1"/>
  <c r="K22" i="7"/>
  <c r="J22" i="7"/>
  <c r="B22" i="7"/>
  <c r="C22" i="7" s="1"/>
  <c r="D22" i="7" s="1"/>
  <c r="L21" i="7"/>
  <c r="N21" i="7" s="1"/>
  <c r="K21" i="7"/>
  <c r="M21" i="7" s="1"/>
  <c r="O21" i="7" s="1"/>
  <c r="J21" i="7"/>
  <c r="C21" i="7"/>
  <c r="D21" i="7" s="1"/>
  <c r="B21" i="7"/>
  <c r="K20" i="7"/>
  <c r="J20" i="7"/>
  <c r="L20" i="7" s="1"/>
  <c r="N20" i="7" s="1"/>
  <c r="B20" i="7"/>
  <c r="C20" i="7" s="1"/>
  <c r="D20" i="7" s="1"/>
  <c r="L19" i="7"/>
  <c r="N19" i="7" s="1"/>
  <c r="K19" i="7"/>
  <c r="M19" i="7" s="1"/>
  <c r="O19" i="7" s="1"/>
  <c r="J19" i="7"/>
  <c r="B19" i="7"/>
  <c r="C19" i="7" s="1"/>
  <c r="D19" i="7" s="1"/>
  <c r="N18" i="7"/>
  <c r="K18" i="7"/>
  <c r="M18" i="7" s="1"/>
  <c r="O18" i="7" s="1"/>
  <c r="J18" i="7"/>
  <c r="L18" i="7" s="1"/>
  <c r="B18" i="7"/>
  <c r="C18" i="7" s="1"/>
  <c r="D18" i="7" s="1"/>
  <c r="K17" i="7"/>
  <c r="J17" i="7"/>
  <c r="L17" i="7" s="1"/>
  <c r="N17" i="7" s="1"/>
  <c r="C17" i="7"/>
  <c r="D17" i="7" s="1"/>
  <c r="B17" i="7"/>
  <c r="M16" i="7"/>
  <c r="O16" i="7" s="1"/>
  <c r="K16" i="7"/>
  <c r="J16" i="7"/>
  <c r="L16" i="7" s="1"/>
  <c r="N16" i="7" s="1"/>
  <c r="D16" i="7"/>
  <c r="C16" i="7"/>
  <c r="B16" i="7"/>
  <c r="L15" i="7"/>
  <c r="N15" i="7" s="1"/>
  <c r="K15" i="7"/>
  <c r="M15" i="7" s="1"/>
  <c r="O15" i="7" s="1"/>
  <c r="J15" i="7"/>
  <c r="B15" i="7"/>
  <c r="C15" i="7" s="1"/>
  <c r="D15" i="7" s="1"/>
  <c r="K14" i="7"/>
  <c r="J14" i="7"/>
  <c r="B14" i="7"/>
  <c r="C14" i="7" s="1"/>
  <c r="D14" i="7" s="1"/>
  <c r="L13" i="7"/>
  <c r="N13" i="7" s="1"/>
  <c r="K13" i="7"/>
  <c r="M13" i="7" s="1"/>
  <c r="O13" i="7" s="1"/>
  <c r="J13" i="7"/>
  <c r="C13" i="7"/>
  <c r="D13" i="7" s="1"/>
  <c r="B13" i="7"/>
  <c r="K12" i="7"/>
  <c r="J12" i="7"/>
  <c r="L12" i="7" s="1"/>
  <c r="N12" i="7" s="1"/>
  <c r="B12" i="7"/>
  <c r="C12" i="7" s="1"/>
  <c r="D12" i="7" s="1"/>
  <c r="L11" i="7"/>
  <c r="N11" i="7" s="1"/>
  <c r="K11" i="7"/>
  <c r="M11" i="7" s="1"/>
  <c r="O11" i="7" s="1"/>
  <c r="J11" i="7"/>
  <c r="B11" i="7"/>
  <c r="C11" i="7" s="1"/>
  <c r="D11" i="7" s="1"/>
  <c r="N10" i="7"/>
  <c r="K10" i="7"/>
  <c r="M10" i="7" s="1"/>
  <c r="O10" i="7" s="1"/>
  <c r="J10" i="7"/>
  <c r="L10" i="7" s="1"/>
  <c r="B10" i="7"/>
  <c r="C10" i="7" s="1"/>
  <c r="D10" i="7" s="1"/>
  <c r="K9" i="7"/>
  <c r="J9" i="7"/>
  <c r="L9" i="7" s="1"/>
  <c r="N9" i="7" s="1"/>
  <c r="B9" i="7"/>
  <c r="C9" i="7" s="1"/>
  <c r="D9" i="7" s="1"/>
  <c r="L8" i="7"/>
  <c r="N8" i="7" s="1"/>
  <c r="K8" i="7"/>
  <c r="M8" i="7" s="1"/>
  <c r="O8" i="7" s="1"/>
  <c r="J8" i="7"/>
  <c r="C8" i="7"/>
  <c r="D8" i="7" s="1"/>
  <c r="B8" i="7"/>
  <c r="L7" i="7"/>
  <c r="N7" i="7" s="1"/>
  <c r="K7" i="7"/>
  <c r="M7" i="7" s="1"/>
  <c r="O7" i="7" s="1"/>
  <c r="J7" i="7"/>
  <c r="D7" i="7"/>
  <c r="C7" i="7"/>
  <c r="B7" i="7"/>
  <c r="L6" i="7"/>
  <c r="N6" i="7" s="1"/>
  <c r="K6" i="7"/>
  <c r="M6" i="7" s="1"/>
  <c r="O6" i="7" s="1"/>
  <c r="J6" i="7"/>
  <c r="C6" i="7"/>
  <c r="D6" i="7" s="1"/>
  <c r="B6" i="7"/>
  <c r="K5" i="7"/>
  <c r="J5" i="7"/>
  <c r="L5" i="7" s="1"/>
  <c r="N5" i="7" s="1"/>
  <c r="B5" i="7"/>
  <c r="C5" i="7" s="1"/>
  <c r="D5" i="7" s="1"/>
  <c r="L4" i="7"/>
  <c r="N4" i="7" s="1"/>
  <c r="K4" i="7"/>
  <c r="M165" i="7" s="1"/>
  <c r="O165" i="7" s="1"/>
  <c r="J4" i="7"/>
  <c r="L148" i="7" s="1"/>
  <c r="N148" i="7" s="1"/>
  <c r="C4" i="7"/>
  <c r="D143" i="7" s="1"/>
  <c r="B4" i="7"/>
  <c r="K157" i="6"/>
  <c r="J157" i="6"/>
  <c r="L157" i="6" s="1"/>
  <c r="N157" i="6" s="1"/>
  <c r="B157" i="6"/>
  <c r="C157" i="6" s="1"/>
  <c r="K156" i="6"/>
  <c r="J156" i="6"/>
  <c r="B156" i="6"/>
  <c r="C156" i="6" s="1"/>
  <c r="K155" i="6"/>
  <c r="J155" i="6"/>
  <c r="B155" i="6"/>
  <c r="C155" i="6" s="1"/>
  <c r="K154" i="6"/>
  <c r="J154" i="6"/>
  <c r="L154" i="6" s="1"/>
  <c r="N154" i="6" s="1"/>
  <c r="B154" i="6"/>
  <c r="C154" i="6" s="1"/>
  <c r="K153" i="6"/>
  <c r="J153" i="6"/>
  <c r="B153" i="6"/>
  <c r="C153" i="6" s="1"/>
  <c r="K152" i="6"/>
  <c r="J152" i="6"/>
  <c r="B152" i="6"/>
  <c r="C152" i="6" s="1"/>
  <c r="L151" i="6"/>
  <c r="N151" i="6" s="1"/>
  <c r="K151" i="6"/>
  <c r="J151" i="6"/>
  <c r="B151" i="6"/>
  <c r="C151" i="6" s="1"/>
  <c r="K150" i="6"/>
  <c r="J150" i="6"/>
  <c r="B150" i="6"/>
  <c r="C150" i="6" s="1"/>
  <c r="K149" i="6"/>
  <c r="J149" i="6"/>
  <c r="B149" i="6"/>
  <c r="C149" i="6" s="1"/>
  <c r="K148" i="6"/>
  <c r="J148" i="6"/>
  <c r="B148" i="6"/>
  <c r="C148" i="6" s="1"/>
  <c r="K147" i="6"/>
  <c r="J147" i="6"/>
  <c r="L147" i="6" s="1"/>
  <c r="N147" i="6" s="1"/>
  <c r="B147" i="6"/>
  <c r="C147" i="6" s="1"/>
  <c r="K146" i="6"/>
  <c r="J146" i="6"/>
  <c r="L146" i="6" s="1"/>
  <c r="N146" i="6" s="1"/>
  <c r="B146" i="6"/>
  <c r="C146" i="6" s="1"/>
  <c r="K145" i="6"/>
  <c r="J145" i="6"/>
  <c r="B145" i="6"/>
  <c r="C145" i="6" s="1"/>
  <c r="K144" i="6"/>
  <c r="J144" i="6"/>
  <c r="B144" i="6"/>
  <c r="C144" i="6" s="1"/>
  <c r="K143" i="6"/>
  <c r="J143" i="6"/>
  <c r="B143" i="6"/>
  <c r="C143" i="6" s="1"/>
  <c r="K142" i="6"/>
  <c r="J142" i="6"/>
  <c r="B142" i="6"/>
  <c r="C142" i="6" s="1"/>
  <c r="K141" i="6"/>
  <c r="J141" i="6"/>
  <c r="L141" i="6" s="1"/>
  <c r="N141" i="6" s="1"/>
  <c r="B141" i="6"/>
  <c r="C141" i="6" s="1"/>
  <c r="K140" i="6"/>
  <c r="J140" i="6"/>
  <c r="B140" i="6"/>
  <c r="C140" i="6" s="1"/>
  <c r="K139" i="6"/>
  <c r="J139" i="6"/>
  <c r="L139" i="6" s="1"/>
  <c r="N139" i="6" s="1"/>
  <c r="B139" i="6"/>
  <c r="C139" i="6" s="1"/>
  <c r="K138" i="6"/>
  <c r="J138" i="6"/>
  <c r="B138" i="6"/>
  <c r="C138" i="6" s="1"/>
  <c r="K137" i="6"/>
  <c r="J137" i="6"/>
  <c r="B137" i="6"/>
  <c r="C137" i="6" s="1"/>
  <c r="K136" i="6"/>
  <c r="J136" i="6"/>
  <c r="L136" i="6" s="1"/>
  <c r="N136" i="6" s="1"/>
  <c r="B136" i="6"/>
  <c r="C136" i="6" s="1"/>
  <c r="K135" i="6"/>
  <c r="J135" i="6"/>
  <c r="L135" i="6" s="1"/>
  <c r="N135" i="6" s="1"/>
  <c r="B135" i="6"/>
  <c r="C135" i="6" s="1"/>
  <c r="K134" i="6"/>
  <c r="J134" i="6"/>
  <c r="B134" i="6"/>
  <c r="C134" i="6" s="1"/>
  <c r="K133" i="6"/>
  <c r="J133" i="6"/>
  <c r="B133" i="6"/>
  <c r="C133" i="6" s="1"/>
  <c r="K132" i="6"/>
  <c r="J132" i="6"/>
  <c r="B132" i="6"/>
  <c r="C132" i="6" s="1"/>
  <c r="K131" i="6"/>
  <c r="J131" i="6"/>
  <c r="B131" i="6"/>
  <c r="C131" i="6" s="1"/>
  <c r="K130" i="6"/>
  <c r="J130" i="6"/>
  <c r="B130" i="6"/>
  <c r="C130" i="6" s="1"/>
  <c r="K129" i="6"/>
  <c r="J129" i="6"/>
  <c r="B129" i="6"/>
  <c r="C129" i="6" s="1"/>
  <c r="K128" i="6"/>
  <c r="J128" i="6"/>
  <c r="C128" i="6"/>
  <c r="B128" i="6"/>
  <c r="L127" i="6"/>
  <c r="N127" i="6" s="1"/>
  <c r="K127" i="6"/>
  <c r="J127" i="6"/>
  <c r="B127" i="6"/>
  <c r="C127" i="6" s="1"/>
  <c r="D127" i="6" s="1"/>
  <c r="K126" i="6"/>
  <c r="J126" i="6"/>
  <c r="B126" i="6"/>
  <c r="C126" i="6" s="1"/>
  <c r="K125" i="6"/>
  <c r="J125" i="6"/>
  <c r="C125" i="6"/>
  <c r="B125" i="6"/>
  <c r="K124" i="6"/>
  <c r="J124" i="6"/>
  <c r="B124" i="6"/>
  <c r="C124" i="6" s="1"/>
  <c r="K123" i="6"/>
  <c r="J123" i="6"/>
  <c r="L123" i="6" s="1"/>
  <c r="N123" i="6" s="1"/>
  <c r="B123" i="6"/>
  <c r="C123" i="6" s="1"/>
  <c r="K122" i="6"/>
  <c r="J122" i="6"/>
  <c r="L122" i="6" s="1"/>
  <c r="N122" i="6" s="1"/>
  <c r="B122" i="6"/>
  <c r="C122" i="6" s="1"/>
  <c r="K121" i="6"/>
  <c r="J121" i="6"/>
  <c r="B121" i="6"/>
  <c r="C121" i="6" s="1"/>
  <c r="K120" i="6"/>
  <c r="J120" i="6"/>
  <c r="C120" i="6"/>
  <c r="B120" i="6"/>
  <c r="K119" i="6"/>
  <c r="J119" i="6"/>
  <c r="L119" i="6" s="1"/>
  <c r="N119" i="6" s="1"/>
  <c r="C119" i="6"/>
  <c r="B119" i="6"/>
  <c r="K118" i="6"/>
  <c r="J118" i="6"/>
  <c r="C118" i="6"/>
  <c r="B118" i="6"/>
  <c r="K117" i="6"/>
  <c r="J117" i="6"/>
  <c r="B117" i="6"/>
  <c r="C117" i="6" s="1"/>
  <c r="K116" i="6"/>
  <c r="J116" i="6"/>
  <c r="L116" i="6" s="1"/>
  <c r="N116" i="6" s="1"/>
  <c r="C116" i="6"/>
  <c r="B116" i="6"/>
  <c r="K115" i="6"/>
  <c r="J115" i="6"/>
  <c r="L115" i="6" s="1"/>
  <c r="N115" i="6" s="1"/>
  <c r="C115" i="6"/>
  <c r="B115" i="6"/>
  <c r="K114" i="6"/>
  <c r="J114" i="6"/>
  <c r="B114" i="6"/>
  <c r="C114" i="6" s="1"/>
  <c r="K113" i="6"/>
  <c r="J113" i="6"/>
  <c r="L113" i="6" s="1"/>
  <c r="N113" i="6" s="1"/>
  <c r="B113" i="6"/>
  <c r="C113" i="6" s="1"/>
  <c r="D113" i="6" s="1"/>
  <c r="K112" i="6"/>
  <c r="J112" i="6"/>
  <c r="B112" i="6"/>
  <c r="C112" i="6" s="1"/>
  <c r="L111" i="6"/>
  <c r="N111" i="6" s="1"/>
  <c r="K111" i="6"/>
  <c r="J111" i="6"/>
  <c r="B111" i="6"/>
  <c r="C111" i="6" s="1"/>
  <c r="K110" i="6"/>
  <c r="J110" i="6"/>
  <c r="B110" i="6"/>
  <c r="C110" i="6" s="1"/>
  <c r="K109" i="6"/>
  <c r="J109" i="6"/>
  <c r="C109" i="6"/>
  <c r="B109" i="6"/>
  <c r="K108" i="6"/>
  <c r="J108" i="6"/>
  <c r="B108" i="6"/>
  <c r="C108" i="6" s="1"/>
  <c r="K107" i="6"/>
  <c r="J107" i="6"/>
  <c r="L107" i="6" s="1"/>
  <c r="N107" i="6" s="1"/>
  <c r="B107" i="6"/>
  <c r="C107" i="6" s="1"/>
  <c r="K106" i="6"/>
  <c r="J106" i="6"/>
  <c r="L106" i="6" s="1"/>
  <c r="N106" i="6" s="1"/>
  <c r="B106" i="6"/>
  <c r="C106" i="6" s="1"/>
  <c r="K105" i="6"/>
  <c r="J105" i="6"/>
  <c r="B105" i="6"/>
  <c r="C105" i="6" s="1"/>
  <c r="K104" i="6"/>
  <c r="J104" i="6"/>
  <c r="C104" i="6"/>
  <c r="B104" i="6"/>
  <c r="K103" i="6"/>
  <c r="J103" i="6"/>
  <c r="L103" i="6" s="1"/>
  <c r="N103" i="6" s="1"/>
  <c r="C103" i="6"/>
  <c r="B103" i="6"/>
  <c r="K102" i="6"/>
  <c r="J102" i="6"/>
  <c r="C102" i="6"/>
  <c r="B102" i="6"/>
  <c r="K101" i="6"/>
  <c r="J101" i="6"/>
  <c r="B101" i="6"/>
  <c r="C101" i="6" s="1"/>
  <c r="K100" i="6"/>
  <c r="J100" i="6"/>
  <c r="L100" i="6" s="1"/>
  <c r="N100" i="6" s="1"/>
  <c r="C100" i="6"/>
  <c r="B100" i="6"/>
  <c r="K99" i="6"/>
  <c r="J99" i="6"/>
  <c r="L99" i="6" s="1"/>
  <c r="N99" i="6" s="1"/>
  <c r="C99" i="6"/>
  <c r="B99" i="6"/>
  <c r="K98" i="6"/>
  <c r="J98" i="6"/>
  <c r="B98" i="6"/>
  <c r="C98" i="6" s="1"/>
  <c r="K97" i="6"/>
  <c r="J97" i="6"/>
  <c r="L97" i="6" s="1"/>
  <c r="N97" i="6" s="1"/>
  <c r="B97" i="6"/>
  <c r="C97" i="6" s="1"/>
  <c r="K96" i="6"/>
  <c r="J96" i="6"/>
  <c r="B96" i="6"/>
  <c r="C96" i="6" s="1"/>
  <c r="L95" i="6"/>
  <c r="N95" i="6" s="1"/>
  <c r="K95" i="6"/>
  <c r="J95" i="6"/>
  <c r="B95" i="6"/>
  <c r="C95" i="6" s="1"/>
  <c r="K94" i="6"/>
  <c r="J94" i="6"/>
  <c r="B94" i="6"/>
  <c r="C94" i="6" s="1"/>
  <c r="K93" i="6"/>
  <c r="J93" i="6"/>
  <c r="C93" i="6"/>
  <c r="B93" i="6"/>
  <c r="K92" i="6"/>
  <c r="J92" i="6"/>
  <c r="B92" i="6"/>
  <c r="C92" i="6" s="1"/>
  <c r="D92" i="6" s="1"/>
  <c r="K91" i="6"/>
  <c r="J91" i="6"/>
  <c r="L91" i="6" s="1"/>
  <c r="N91" i="6" s="1"/>
  <c r="B91" i="6"/>
  <c r="C91" i="6" s="1"/>
  <c r="K90" i="6"/>
  <c r="J90" i="6"/>
  <c r="L90" i="6" s="1"/>
  <c r="N90" i="6" s="1"/>
  <c r="B90" i="6"/>
  <c r="C90" i="6" s="1"/>
  <c r="K89" i="6"/>
  <c r="J89" i="6"/>
  <c r="B89" i="6"/>
  <c r="C89" i="6" s="1"/>
  <c r="K88" i="6"/>
  <c r="J88" i="6"/>
  <c r="C88" i="6"/>
  <c r="B88" i="6"/>
  <c r="K87" i="6"/>
  <c r="J87" i="6"/>
  <c r="L87" i="6" s="1"/>
  <c r="N87" i="6" s="1"/>
  <c r="C87" i="6"/>
  <c r="B87" i="6"/>
  <c r="K86" i="6"/>
  <c r="J86" i="6"/>
  <c r="C86" i="6"/>
  <c r="B86" i="6"/>
  <c r="K85" i="6"/>
  <c r="J85" i="6"/>
  <c r="B85" i="6"/>
  <c r="C85" i="6" s="1"/>
  <c r="D85" i="6" s="1"/>
  <c r="K84" i="6"/>
  <c r="J84" i="6"/>
  <c r="L84" i="6" s="1"/>
  <c r="N84" i="6" s="1"/>
  <c r="C84" i="6"/>
  <c r="B84" i="6"/>
  <c r="K83" i="6"/>
  <c r="J83" i="6"/>
  <c r="L83" i="6" s="1"/>
  <c r="N83" i="6" s="1"/>
  <c r="C83" i="6"/>
  <c r="B83" i="6"/>
  <c r="K82" i="6"/>
  <c r="J82" i="6"/>
  <c r="B82" i="6"/>
  <c r="C82" i="6" s="1"/>
  <c r="K81" i="6"/>
  <c r="J81" i="6"/>
  <c r="L81" i="6" s="1"/>
  <c r="N81" i="6" s="1"/>
  <c r="B81" i="6"/>
  <c r="C81" i="6" s="1"/>
  <c r="K80" i="6"/>
  <c r="J80" i="6"/>
  <c r="B80" i="6"/>
  <c r="C80" i="6" s="1"/>
  <c r="L79" i="6"/>
  <c r="N79" i="6" s="1"/>
  <c r="K79" i="6"/>
  <c r="J79" i="6"/>
  <c r="B79" i="6"/>
  <c r="C79" i="6" s="1"/>
  <c r="K78" i="6"/>
  <c r="J78" i="6"/>
  <c r="B78" i="6"/>
  <c r="C78" i="6" s="1"/>
  <c r="D78" i="6" s="1"/>
  <c r="K77" i="6"/>
  <c r="J77" i="6"/>
  <c r="C77" i="6"/>
  <c r="B77" i="6"/>
  <c r="K76" i="6"/>
  <c r="J76" i="6"/>
  <c r="B76" i="6"/>
  <c r="C76" i="6" s="1"/>
  <c r="K75" i="6"/>
  <c r="J75" i="6"/>
  <c r="L75" i="6" s="1"/>
  <c r="N75" i="6" s="1"/>
  <c r="B75" i="6"/>
  <c r="C75" i="6" s="1"/>
  <c r="K74" i="6"/>
  <c r="J74" i="6"/>
  <c r="L74" i="6" s="1"/>
  <c r="N74" i="6" s="1"/>
  <c r="B74" i="6"/>
  <c r="C74" i="6" s="1"/>
  <c r="K73" i="6"/>
  <c r="J73" i="6"/>
  <c r="B73" i="6"/>
  <c r="C73" i="6" s="1"/>
  <c r="K72" i="6"/>
  <c r="J72" i="6"/>
  <c r="C72" i="6"/>
  <c r="B72" i="6"/>
  <c r="K71" i="6"/>
  <c r="J71" i="6"/>
  <c r="L71" i="6" s="1"/>
  <c r="N71" i="6" s="1"/>
  <c r="C71" i="6"/>
  <c r="B71" i="6"/>
  <c r="K70" i="6"/>
  <c r="J70" i="6"/>
  <c r="C70" i="6"/>
  <c r="B70" i="6"/>
  <c r="K69" i="6"/>
  <c r="J69" i="6"/>
  <c r="B69" i="6"/>
  <c r="C69" i="6" s="1"/>
  <c r="K68" i="6"/>
  <c r="J68" i="6"/>
  <c r="L68" i="6" s="1"/>
  <c r="N68" i="6" s="1"/>
  <c r="C68" i="6"/>
  <c r="B68" i="6"/>
  <c r="K67" i="6"/>
  <c r="J67" i="6"/>
  <c r="L67" i="6" s="1"/>
  <c r="N67" i="6" s="1"/>
  <c r="C67" i="6"/>
  <c r="B67" i="6"/>
  <c r="K66" i="6"/>
  <c r="J66" i="6"/>
  <c r="B66" i="6"/>
  <c r="C66" i="6" s="1"/>
  <c r="K65" i="6"/>
  <c r="J65" i="6"/>
  <c r="L65" i="6" s="1"/>
  <c r="N65" i="6" s="1"/>
  <c r="B65" i="6"/>
  <c r="C65" i="6" s="1"/>
  <c r="K64" i="6"/>
  <c r="J64" i="6"/>
  <c r="B64" i="6"/>
  <c r="C64" i="6" s="1"/>
  <c r="D64" i="6" s="1"/>
  <c r="L63" i="6"/>
  <c r="N63" i="6" s="1"/>
  <c r="K63" i="6"/>
  <c r="J63" i="6"/>
  <c r="B63" i="6"/>
  <c r="C63" i="6" s="1"/>
  <c r="K62" i="6"/>
  <c r="J62" i="6"/>
  <c r="B62" i="6"/>
  <c r="C62" i="6" s="1"/>
  <c r="K61" i="6"/>
  <c r="J61" i="6"/>
  <c r="L61" i="6" s="1"/>
  <c r="N61" i="6" s="1"/>
  <c r="B61" i="6"/>
  <c r="C61" i="6" s="1"/>
  <c r="L60" i="6"/>
  <c r="N60" i="6" s="1"/>
  <c r="K60" i="6"/>
  <c r="J60" i="6"/>
  <c r="B60" i="6"/>
  <c r="C60" i="6" s="1"/>
  <c r="K59" i="6"/>
  <c r="J59" i="6"/>
  <c r="C59" i="6"/>
  <c r="B59" i="6"/>
  <c r="K58" i="6"/>
  <c r="J58" i="6"/>
  <c r="C58" i="6"/>
  <c r="B58" i="6"/>
  <c r="K57" i="6"/>
  <c r="J57" i="6"/>
  <c r="L57" i="6" s="1"/>
  <c r="N57" i="6" s="1"/>
  <c r="B57" i="6"/>
  <c r="C57" i="6" s="1"/>
  <c r="L56" i="6"/>
  <c r="N56" i="6" s="1"/>
  <c r="K56" i="6"/>
  <c r="J56" i="6"/>
  <c r="B56" i="6"/>
  <c r="C56" i="6" s="1"/>
  <c r="K55" i="6"/>
  <c r="J55" i="6"/>
  <c r="L55" i="6" s="1"/>
  <c r="N55" i="6" s="1"/>
  <c r="C55" i="6"/>
  <c r="B55" i="6"/>
  <c r="K54" i="6"/>
  <c r="J54" i="6"/>
  <c r="C54" i="6"/>
  <c r="D54" i="6" s="1"/>
  <c r="B54" i="6"/>
  <c r="K53" i="6"/>
  <c r="J53" i="6"/>
  <c r="L53" i="6" s="1"/>
  <c r="N53" i="6" s="1"/>
  <c r="B53" i="6"/>
  <c r="C53" i="6" s="1"/>
  <c r="L52" i="6"/>
  <c r="N52" i="6" s="1"/>
  <c r="K52" i="6"/>
  <c r="J52" i="6"/>
  <c r="B52" i="6"/>
  <c r="C52" i="6" s="1"/>
  <c r="K51" i="6"/>
  <c r="J51" i="6"/>
  <c r="L51" i="6" s="1"/>
  <c r="N51" i="6" s="1"/>
  <c r="C51" i="6"/>
  <c r="B51" i="6"/>
  <c r="K50" i="6"/>
  <c r="J50" i="6"/>
  <c r="C50" i="6"/>
  <c r="B50" i="6"/>
  <c r="K49" i="6"/>
  <c r="J49" i="6"/>
  <c r="L49" i="6" s="1"/>
  <c r="N49" i="6" s="1"/>
  <c r="B49" i="6"/>
  <c r="C49" i="6" s="1"/>
  <c r="L48" i="6"/>
  <c r="N48" i="6" s="1"/>
  <c r="K48" i="6"/>
  <c r="J48" i="6"/>
  <c r="B48" i="6"/>
  <c r="C48" i="6" s="1"/>
  <c r="K47" i="6"/>
  <c r="J47" i="6"/>
  <c r="L47" i="6" s="1"/>
  <c r="N47" i="6" s="1"/>
  <c r="C47" i="6"/>
  <c r="B47" i="6"/>
  <c r="K46" i="6"/>
  <c r="J46" i="6"/>
  <c r="C46" i="6"/>
  <c r="B46" i="6"/>
  <c r="K45" i="6"/>
  <c r="J45" i="6"/>
  <c r="L45" i="6" s="1"/>
  <c r="N45" i="6" s="1"/>
  <c r="B45" i="6"/>
  <c r="C45" i="6" s="1"/>
  <c r="L44" i="6"/>
  <c r="N44" i="6" s="1"/>
  <c r="K44" i="6"/>
  <c r="J44" i="6"/>
  <c r="B44" i="6"/>
  <c r="C44" i="6" s="1"/>
  <c r="K43" i="6"/>
  <c r="J43" i="6"/>
  <c r="L43" i="6" s="1"/>
  <c r="N43" i="6" s="1"/>
  <c r="C43" i="6"/>
  <c r="B43" i="6"/>
  <c r="K42" i="6"/>
  <c r="J42" i="6"/>
  <c r="C42" i="6"/>
  <c r="B42" i="6"/>
  <c r="K41" i="6"/>
  <c r="J41" i="6"/>
  <c r="L41" i="6" s="1"/>
  <c r="N41" i="6" s="1"/>
  <c r="B41" i="6"/>
  <c r="C41" i="6" s="1"/>
  <c r="L40" i="6"/>
  <c r="N40" i="6" s="1"/>
  <c r="K40" i="6"/>
  <c r="J40" i="6"/>
  <c r="B40" i="6"/>
  <c r="C40" i="6" s="1"/>
  <c r="K39" i="6"/>
  <c r="J39" i="6"/>
  <c r="L39" i="6" s="1"/>
  <c r="N39" i="6" s="1"/>
  <c r="C39" i="6"/>
  <c r="B39" i="6"/>
  <c r="K38" i="6"/>
  <c r="J38" i="6"/>
  <c r="C38" i="6"/>
  <c r="D38" i="6" s="1"/>
  <c r="B38" i="6"/>
  <c r="K37" i="6"/>
  <c r="J37" i="6"/>
  <c r="L37" i="6" s="1"/>
  <c r="N37" i="6" s="1"/>
  <c r="B37" i="6"/>
  <c r="C37" i="6" s="1"/>
  <c r="L36" i="6"/>
  <c r="N36" i="6" s="1"/>
  <c r="K36" i="6"/>
  <c r="J36" i="6"/>
  <c r="B36" i="6"/>
  <c r="C36" i="6" s="1"/>
  <c r="K35" i="6"/>
  <c r="J35" i="6"/>
  <c r="L35" i="6" s="1"/>
  <c r="N35" i="6" s="1"/>
  <c r="C35" i="6"/>
  <c r="B35" i="6"/>
  <c r="K34" i="6"/>
  <c r="J34" i="6"/>
  <c r="C34" i="6"/>
  <c r="B34" i="6"/>
  <c r="K33" i="6"/>
  <c r="J33" i="6"/>
  <c r="L33" i="6" s="1"/>
  <c r="N33" i="6" s="1"/>
  <c r="B33" i="6"/>
  <c r="C33" i="6" s="1"/>
  <c r="L32" i="6"/>
  <c r="N32" i="6" s="1"/>
  <c r="K32" i="6"/>
  <c r="J32" i="6"/>
  <c r="B32" i="6"/>
  <c r="C32" i="6" s="1"/>
  <c r="K31" i="6"/>
  <c r="J31" i="6"/>
  <c r="L31" i="6" s="1"/>
  <c r="N31" i="6" s="1"/>
  <c r="C31" i="6"/>
  <c r="B31" i="6"/>
  <c r="K30" i="6"/>
  <c r="J30" i="6"/>
  <c r="C30" i="6"/>
  <c r="B30" i="6"/>
  <c r="K29" i="6"/>
  <c r="J29" i="6"/>
  <c r="L29" i="6" s="1"/>
  <c r="N29" i="6" s="1"/>
  <c r="B29" i="6"/>
  <c r="C29" i="6" s="1"/>
  <c r="L28" i="6"/>
  <c r="N28" i="6" s="1"/>
  <c r="K28" i="6"/>
  <c r="J28" i="6"/>
  <c r="B28" i="6"/>
  <c r="C28" i="6" s="1"/>
  <c r="K27" i="6"/>
  <c r="J27" i="6"/>
  <c r="L27" i="6" s="1"/>
  <c r="N27" i="6" s="1"/>
  <c r="C27" i="6"/>
  <c r="B27" i="6"/>
  <c r="K26" i="6"/>
  <c r="J26" i="6"/>
  <c r="C26" i="6"/>
  <c r="B26" i="6"/>
  <c r="K25" i="6"/>
  <c r="J25" i="6"/>
  <c r="L25" i="6" s="1"/>
  <c r="N25" i="6" s="1"/>
  <c r="B25" i="6"/>
  <c r="C25" i="6" s="1"/>
  <c r="L24" i="6"/>
  <c r="N24" i="6" s="1"/>
  <c r="K24" i="6"/>
  <c r="J24" i="6"/>
  <c r="B24" i="6"/>
  <c r="C24" i="6" s="1"/>
  <c r="K23" i="6"/>
  <c r="J23" i="6"/>
  <c r="L23" i="6" s="1"/>
  <c r="N23" i="6" s="1"/>
  <c r="C23" i="6"/>
  <c r="B23" i="6"/>
  <c r="K22" i="6"/>
  <c r="J22" i="6"/>
  <c r="C22" i="6"/>
  <c r="B22" i="6"/>
  <c r="K21" i="6"/>
  <c r="J21" i="6"/>
  <c r="L21" i="6" s="1"/>
  <c r="N21" i="6" s="1"/>
  <c r="B21" i="6"/>
  <c r="C21" i="6" s="1"/>
  <c r="L20" i="6"/>
  <c r="N20" i="6" s="1"/>
  <c r="K20" i="6"/>
  <c r="J20" i="6"/>
  <c r="B20" i="6"/>
  <c r="C20" i="6" s="1"/>
  <c r="K19" i="6"/>
  <c r="J19" i="6"/>
  <c r="L19" i="6" s="1"/>
  <c r="N19" i="6" s="1"/>
  <c r="C19" i="6"/>
  <c r="B19" i="6"/>
  <c r="K18" i="6"/>
  <c r="J18" i="6"/>
  <c r="C18" i="6"/>
  <c r="B18" i="6"/>
  <c r="N17" i="6"/>
  <c r="K17" i="6"/>
  <c r="J17" i="6"/>
  <c r="L17" i="6" s="1"/>
  <c r="B17" i="6"/>
  <c r="C17" i="6" s="1"/>
  <c r="L16" i="6"/>
  <c r="N16" i="6" s="1"/>
  <c r="K16" i="6"/>
  <c r="J16" i="6"/>
  <c r="B16" i="6"/>
  <c r="C16" i="6" s="1"/>
  <c r="K15" i="6"/>
  <c r="J15" i="6"/>
  <c r="L15" i="6" s="1"/>
  <c r="N15" i="6" s="1"/>
  <c r="C15" i="6"/>
  <c r="B15" i="6"/>
  <c r="K14" i="6"/>
  <c r="J14" i="6"/>
  <c r="C14" i="6"/>
  <c r="B14" i="6"/>
  <c r="K13" i="6"/>
  <c r="J13" i="6"/>
  <c r="L13" i="6" s="1"/>
  <c r="N13" i="6" s="1"/>
  <c r="B13" i="6"/>
  <c r="C13" i="6" s="1"/>
  <c r="L12" i="6"/>
  <c r="N12" i="6" s="1"/>
  <c r="K12" i="6"/>
  <c r="J12" i="6"/>
  <c r="B12" i="6"/>
  <c r="C12" i="6" s="1"/>
  <c r="K11" i="6"/>
  <c r="J11" i="6"/>
  <c r="L11" i="6" s="1"/>
  <c r="N11" i="6" s="1"/>
  <c r="C11" i="6"/>
  <c r="B11" i="6"/>
  <c r="K10" i="6"/>
  <c r="J10" i="6"/>
  <c r="C10" i="6"/>
  <c r="B10" i="6"/>
  <c r="K9" i="6"/>
  <c r="J9" i="6"/>
  <c r="L9" i="6" s="1"/>
  <c r="N9" i="6" s="1"/>
  <c r="B9" i="6"/>
  <c r="C9" i="6" s="1"/>
  <c r="L8" i="6"/>
  <c r="N8" i="6" s="1"/>
  <c r="K8" i="6"/>
  <c r="J8" i="6"/>
  <c r="B8" i="6"/>
  <c r="C8" i="6" s="1"/>
  <c r="D8" i="6" s="1"/>
  <c r="K7" i="6"/>
  <c r="J7" i="6"/>
  <c r="L7" i="6" s="1"/>
  <c r="N7" i="6" s="1"/>
  <c r="C7" i="6"/>
  <c r="B7" i="6"/>
  <c r="K6" i="6"/>
  <c r="J6" i="6"/>
  <c r="C6" i="6"/>
  <c r="B6" i="6"/>
  <c r="N5" i="6"/>
  <c r="K5" i="6"/>
  <c r="J5" i="6"/>
  <c r="L5" i="6" s="1"/>
  <c r="B5" i="6"/>
  <c r="C5" i="6" s="1"/>
  <c r="D5" i="6" s="1"/>
  <c r="L4" i="6"/>
  <c r="N4" i="6" s="1"/>
  <c r="K4" i="6"/>
  <c r="J4" i="6"/>
  <c r="L143" i="6" s="1"/>
  <c r="N143" i="6" s="1"/>
  <c r="B4" i="6"/>
  <c r="C4" i="6" s="1"/>
  <c r="D4" i="6" s="1"/>
  <c r="K156" i="5"/>
  <c r="J156" i="5"/>
  <c r="B156" i="5"/>
  <c r="C156" i="5" s="1"/>
  <c r="M155" i="5"/>
  <c r="O155" i="5" s="1"/>
  <c r="K155" i="5"/>
  <c r="J155" i="5"/>
  <c r="B155" i="5"/>
  <c r="C155" i="5" s="1"/>
  <c r="K154" i="5"/>
  <c r="J154" i="5"/>
  <c r="B154" i="5"/>
  <c r="C154" i="5" s="1"/>
  <c r="K153" i="5"/>
  <c r="J153" i="5"/>
  <c r="B153" i="5"/>
  <c r="C153" i="5" s="1"/>
  <c r="K152" i="5"/>
  <c r="J152" i="5"/>
  <c r="B152" i="5"/>
  <c r="C152" i="5" s="1"/>
  <c r="M151" i="5"/>
  <c r="O151" i="5" s="1"/>
  <c r="K151" i="5"/>
  <c r="J151" i="5"/>
  <c r="B151" i="5"/>
  <c r="C151" i="5" s="1"/>
  <c r="K150" i="5"/>
  <c r="J150" i="5"/>
  <c r="B150" i="5"/>
  <c r="C150" i="5" s="1"/>
  <c r="K149" i="5"/>
  <c r="J149" i="5"/>
  <c r="B149" i="5"/>
  <c r="C149" i="5" s="1"/>
  <c r="K148" i="5"/>
  <c r="J148" i="5"/>
  <c r="L148" i="5" s="1"/>
  <c r="N148" i="5" s="1"/>
  <c r="B148" i="5"/>
  <c r="C148" i="5" s="1"/>
  <c r="K147" i="5"/>
  <c r="J147" i="5"/>
  <c r="B147" i="5"/>
  <c r="C147" i="5" s="1"/>
  <c r="K146" i="5"/>
  <c r="J146" i="5"/>
  <c r="B146" i="5"/>
  <c r="C146" i="5" s="1"/>
  <c r="K145" i="5"/>
  <c r="J145" i="5"/>
  <c r="B145" i="5"/>
  <c r="C145" i="5" s="1"/>
  <c r="K144" i="5"/>
  <c r="J144" i="5"/>
  <c r="L144" i="5" s="1"/>
  <c r="N144" i="5" s="1"/>
  <c r="B144" i="5"/>
  <c r="C144" i="5" s="1"/>
  <c r="K143" i="5"/>
  <c r="J143" i="5"/>
  <c r="B143" i="5"/>
  <c r="C143" i="5" s="1"/>
  <c r="K142" i="5"/>
  <c r="J142" i="5"/>
  <c r="B142" i="5"/>
  <c r="C142" i="5" s="1"/>
  <c r="K141" i="5"/>
  <c r="J141" i="5"/>
  <c r="B141" i="5"/>
  <c r="C141" i="5" s="1"/>
  <c r="K140" i="5"/>
  <c r="J140" i="5"/>
  <c r="B140" i="5"/>
  <c r="C140" i="5" s="1"/>
  <c r="K139" i="5"/>
  <c r="J139" i="5"/>
  <c r="B139" i="5"/>
  <c r="C139" i="5" s="1"/>
  <c r="K138" i="5"/>
  <c r="J138" i="5"/>
  <c r="B138" i="5"/>
  <c r="C138" i="5" s="1"/>
  <c r="K137" i="5"/>
  <c r="J137" i="5"/>
  <c r="L137" i="5" s="1"/>
  <c r="N137" i="5" s="1"/>
  <c r="B137" i="5"/>
  <c r="C137" i="5" s="1"/>
  <c r="K136" i="5"/>
  <c r="J136" i="5"/>
  <c r="B136" i="5"/>
  <c r="C136" i="5" s="1"/>
  <c r="K135" i="5"/>
  <c r="J135" i="5"/>
  <c r="B135" i="5"/>
  <c r="C135" i="5" s="1"/>
  <c r="K134" i="5"/>
  <c r="J134" i="5"/>
  <c r="L134" i="5" s="1"/>
  <c r="N134" i="5" s="1"/>
  <c r="B134" i="5"/>
  <c r="C134" i="5" s="1"/>
  <c r="K133" i="5"/>
  <c r="J133" i="5"/>
  <c r="B133" i="5"/>
  <c r="C133" i="5" s="1"/>
  <c r="K132" i="5"/>
  <c r="J132" i="5"/>
  <c r="B132" i="5"/>
  <c r="C132" i="5" s="1"/>
  <c r="K131" i="5"/>
  <c r="J131" i="5"/>
  <c r="L131" i="5" s="1"/>
  <c r="N131" i="5" s="1"/>
  <c r="B131" i="5"/>
  <c r="C131" i="5" s="1"/>
  <c r="K130" i="5"/>
  <c r="J130" i="5"/>
  <c r="B130" i="5"/>
  <c r="C130" i="5" s="1"/>
  <c r="K129" i="5"/>
  <c r="J129" i="5"/>
  <c r="B129" i="5"/>
  <c r="C129" i="5" s="1"/>
  <c r="K128" i="5"/>
  <c r="J128" i="5"/>
  <c r="L128" i="5" s="1"/>
  <c r="N128" i="5" s="1"/>
  <c r="B128" i="5"/>
  <c r="C128" i="5" s="1"/>
  <c r="K127" i="5"/>
  <c r="J127" i="5"/>
  <c r="B127" i="5"/>
  <c r="C127" i="5" s="1"/>
  <c r="K126" i="5"/>
  <c r="J126" i="5"/>
  <c r="B126" i="5"/>
  <c r="C126" i="5" s="1"/>
  <c r="K125" i="5"/>
  <c r="J125" i="5"/>
  <c r="L125" i="5" s="1"/>
  <c r="N125" i="5" s="1"/>
  <c r="B125" i="5"/>
  <c r="C125" i="5" s="1"/>
  <c r="K124" i="5"/>
  <c r="J124" i="5"/>
  <c r="B124" i="5"/>
  <c r="C124" i="5" s="1"/>
  <c r="K123" i="5"/>
  <c r="J123" i="5"/>
  <c r="B123" i="5"/>
  <c r="C123" i="5" s="1"/>
  <c r="K122" i="5"/>
  <c r="J122" i="5"/>
  <c r="L122" i="5" s="1"/>
  <c r="N122" i="5" s="1"/>
  <c r="B122" i="5"/>
  <c r="C122" i="5" s="1"/>
  <c r="K121" i="5"/>
  <c r="J121" i="5"/>
  <c r="B121" i="5"/>
  <c r="C121" i="5" s="1"/>
  <c r="K120" i="5"/>
  <c r="J120" i="5"/>
  <c r="B120" i="5"/>
  <c r="C120" i="5" s="1"/>
  <c r="K119" i="5"/>
  <c r="J119" i="5"/>
  <c r="L119" i="5" s="1"/>
  <c r="N119" i="5" s="1"/>
  <c r="B119" i="5"/>
  <c r="C119" i="5" s="1"/>
  <c r="K118" i="5"/>
  <c r="J118" i="5"/>
  <c r="B118" i="5"/>
  <c r="C118" i="5" s="1"/>
  <c r="K117" i="5"/>
  <c r="J117" i="5"/>
  <c r="B117" i="5"/>
  <c r="C117" i="5" s="1"/>
  <c r="K116" i="5"/>
  <c r="J116" i="5"/>
  <c r="L116" i="5" s="1"/>
  <c r="N116" i="5" s="1"/>
  <c r="B116" i="5"/>
  <c r="C116" i="5" s="1"/>
  <c r="K115" i="5"/>
  <c r="J115" i="5"/>
  <c r="B115" i="5"/>
  <c r="C115" i="5" s="1"/>
  <c r="K114" i="5"/>
  <c r="J114" i="5"/>
  <c r="B114" i="5"/>
  <c r="C114" i="5" s="1"/>
  <c r="K113" i="5"/>
  <c r="J113" i="5"/>
  <c r="L113" i="5" s="1"/>
  <c r="N113" i="5" s="1"/>
  <c r="B113" i="5"/>
  <c r="C113" i="5" s="1"/>
  <c r="K112" i="5"/>
  <c r="J112" i="5"/>
  <c r="B112" i="5"/>
  <c r="C112" i="5" s="1"/>
  <c r="K111" i="5"/>
  <c r="J111" i="5"/>
  <c r="B111" i="5"/>
  <c r="C111" i="5" s="1"/>
  <c r="K110" i="5"/>
  <c r="J110" i="5"/>
  <c r="L110" i="5" s="1"/>
  <c r="N110" i="5" s="1"/>
  <c r="B110" i="5"/>
  <c r="C110" i="5" s="1"/>
  <c r="K109" i="5"/>
  <c r="J109" i="5"/>
  <c r="B109" i="5"/>
  <c r="C109" i="5" s="1"/>
  <c r="K108" i="5"/>
  <c r="J108" i="5"/>
  <c r="B108" i="5"/>
  <c r="C108" i="5" s="1"/>
  <c r="K107" i="5"/>
  <c r="J107" i="5"/>
  <c r="L107" i="5" s="1"/>
  <c r="N107" i="5" s="1"/>
  <c r="B107" i="5"/>
  <c r="C107" i="5" s="1"/>
  <c r="K106" i="5"/>
  <c r="J106" i="5"/>
  <c r="B106" i="5"/>
  <c r="C106" i="5" s="1"/>
  <c r="K105" i="5"/>
  <c r="J105" i="5"/>
  <c r="B105" i="5"/>
  <c r="C105" i="5" s="1"/>
  <c r="K104" i="5"/>
  <c r="J104" i="5"/>
  <c r="L104" i="5" s="1"/>
  <c r="N104" i="5" s="1"/>
  <c r="B104" i="5"/>
  <c r="C104" i="5" s="1"/>
  <c r="K103" i="5"/>
  <c r="J103" i="5"/>
  <c r="B103" i="5"/>
  <c r="C103" i="5" s="1"/>
  <c r="K102" i="5"/>
  <c r="J102" i="5"/>
  <c r="B102" i="5"/>
  <c r="C102" i="5" s="1"/>
  <c r="K101" i="5"/>
  <c r="J101" i="5"/>
  <c r="L101" i="5" s="1"/>
  <c r="N101" i="5" s="1"/>
  <c r="B101" i="5"/>
  <c r="C101" i="5" s="1"/>
  <c r="K100" i="5"/>
  <c r="J100" i="5"/>
  <c r="B100" i="5"/>
  <c r="C100" i="5" s="1"/>
  <c r="K99" i="5"/>
  <c r="J99" i="5"/>
  <c r="B99" i="5"/>
  <c r="C99" i="5" s="1"/>
  <c r="K98" i="5"/>
  <c r="J98" i="5"/>
  <c r="L98" i="5" s="1"/>
  <c r="N98" i="5" s="1"/>
  <c r="B98" i="5"/>
  <c r="C98" i="5" s="1"/>
  <c r="K97" i="5"/>
  <c r="J97" i="5"/>
  <c r="B97" i="5"/>
  <c r="C97" i="5" s="1"/>
  <c r="K96" i="5"/>
  <c r="J96" i="5"/>
  <c r="B96" i="5"/>
  <c r="C96" i="5" s="1"/>
  <c r="K95" i="5"/>
  <c r="J95" i="5"/>
  <c r="L95" i="5" s="1"/>
  <c r="N95" i="5" s="1"/>
  <c r="B95" i="5"/>
  <c r="C95" i="5" s="1"/>
  <c r="K94" i="5"/>
  <c r="J94" i="5"/>
  <c r="B94" i="5"/>
  <c r="C94" i="5" s="1"/>
  <c r="K93" i="5"/>
  <c r="J93" i="5"/>
  <c r="B93" i="5"/>
  <c r="C93" i="5" s="1"/>
  <c r="K92" i="5"/>
  <c r="J92" i="5"/>
  <c r="L92" i="5" s="1"/>
  <c r="N92" i="5" s="1"/>
  <c r="B92" i="5"/>
  <c r="C92" i="5" s="1"/>
  <c r="K91" i="5"/>
  <c r="J91" i="5"/>
  <c r="B91" i="5"/>
  <c r="C91" i="5" s="1"/>
  <c r="K90" i="5"/>
  <c r="J90" i="5"/>
  <c r="B90" i="5"/>
  <c r="C90" i="5" s="1"/>
  <c r="K89" i="5"/>
  <c r="J89" i="5"/>
  <c r="L89" i="5" s="1"/>
  <c r="N89" i="5" s="1"/>
  <c r="B89" i="5"/>
  <c r="C89" i="5" s="1"/>
  <c r="K88" i="5"/>
  <c r="J88" i="5"/>
  <c r="B88" i="5"/>
  <c r="C88" i="5" s="1"/>
  <c r="K87" i="5"/>
  <c r="J87" i="5"/>
  <c r="B87" i="5"/>
  <c r="C87" i="5" s="1"/>
  <c r="K86" i="5"/>
  <c r="J86" i="5"/>
  <c r="L86" i="5" s="1"/>
  <c r="N86" i="5" s="1"/>
  <c r="B86" i="5"/>
  <c r="C86" i="5" s="1"/>
  <c r="K85" i="5"/>
  <c r="J85" i="5"/>
  <c r="B85" i="5"/>
  <c r="C85" i="5" s="1"/>
  <c r="K84" i="5"/>
  <c r="J84" i="5"/>
  <c r="B84" i="5"/>
  <c r="C84" i="5" s="1"/>
  <c r="K83" i="5"/>
  <c r="J83" i="5"/>
  <c r="L83" i="5" s="1"/>
  <c r="N83" i="5" s="1"/>
  <c r="B83" i="5"/>
  <c r="C83" i="5" s="1"/>
  <c r="K82" i="5"/>
  <c r="J82" i="5"/>
  <c r="B82" i="5"/>
  <c r="C82" i="5" s="1"/>
  <c r="K81" i="5"/>
  <c r="J81" i="5"/>
  <c r="B81" i="5"/>
  <c r="C81" i="5" s="1"/>
  <c r="K80" i="5"/>
  <c r="J80" i="5"/>
  <c r="L80" i="5" s="1"/>
  <c r="N80" i="5" s="1"/>
  <c r="B80" i="5"/>
  <c r="C80" i="5" s="1"/>
  <c r="K79" i="5"/>
  <c r="J79" i="5"/>
  <c r="B79" i="5"/>
  <c r="C79" i="5" s="1"/>
  <c r="K78" i="5"/>
  <c r="J78" i="5"/>
  <c r="B78" i="5"/>
  <c r="C78" i="5" s="1"/>
  <c r="K77" i="5"/>
  <c r="J77" i="5"/>
  <c r="L77" i="5" s="1"/>
  <c r="N77" i="5" s="1"/>
  <c r="B77" i="5"/>
  <c r="C77" i="5" s="1"/>
  <c r="K76" i="5"/>
  <c r="J76" i="5"/>
  <c r="B76" i="5"/>
  <c r="C76" i="5" s="1"/>
  <c r="K75" i="5"/>
  <c r="J75" i="5"/>
  <c r="B75" i="5"/>
  <c r="C75" i="5" s="1"/>
  <c r="K74" i="5"/>
  <c r="J74" i="5"/>
  <c r="L74" i="5" s="1"/>
  <c r="N74" i="5" s="1"/>
  <c r="C74" i="5"/>
  <c r="B74" i="5"/>
  <c r="K73" i="5"/>
  <c r="J73" i="5"/>
  <c r="C73" i="5"/>
  <c r="B73" i="5"/>
  <c r="M72" i="5"/>
  <c r="O72" i="5" s="1"/>
  <c r="K72" i="5"/>
  <c r="J72" i="5"/>
  <c r="B72" i="5"/>
  <c r="C72" i="5" s="1"/>
  <c r="K71" i="5"/>
  <c r="M71" i="5" s="1"/>
  <c r="O71" i="5" s="1"/>
  <c r="J71" i="5"/>
  <c r="B71" i="5"/>
  <c r="C71" i="5" s="1"/>
  <c r="M70" i="5"/>
  <c r="O70" i="5" s="1"/>
  <c r="L70" i="5"/>
  <c r="N70" i="5" s="1"/>
  <c r="K70" i="5"/>
  <c r="J70" i="5"/>
  <c r="C70" i="5"/>
  <c r="B70" i="5"/>
  <c r="M69" i="5"/>
  <c r="O69" i="5" s="1"/>
  <c r="K69" i="5"/>
  <c r="J69" i="5"/>
  <c r="L69" i="5" s="1"/>
  <c r="N69" i="5" s="1"/>
  <c r="C69" i="5"/>
  <c r="B69" i="5"/>
  <c r="K68" i="5"/>
  <c r="M68" i="5" s="1"/>
  <c r="O68" i="5" s="1"/>
  <c r="J68" i="5"/>
  <c r="L68" i="5" s="1"/>
  <c r="N68" i="5" s="1"/>
  <c r="B68" i="5"/>
  <c r="C68" i="5" s="1"/>
  <c r="K67" i="5"/>
  <c r="M67" i="5" s="1"/>
  <c r="O67" i="5" s="1"/>
  <c r="J67" i="5"/>
  <c r="B67" i="5"/>
  <c r="C67" i="5" s="1"/>
  <c r="M66" i="5"/>
  <c r="O66" i="5" s="1"/>
  <c r="L66" i="5"/>
  <c r="N66" i="5" s="1"/>
  <c r="K66" i="5"/>
  <c r="J66" i="5"/>
  <c r="C66" i="5"/>
  <c r="B66" i="5"/>
  <c r="M65" i="5"/>
  <c r="O65" i="5" s="1"/>
  <c r="K65" i="5"/>
  <c r="J65" i="5"/>
  <c r="L65" i="5" s="1"/>
  <c r="N65" i="5" s="1"/>
  <c r="C65" i="5"/>
  <c r="B65" i="5"/>
  <c r="K64" i="5"/>
  <c r="M64" i="5" s="1"/>
  <c r="O64" i="5" s="1"/>
  <c r="J64" i="5"/>
  <c r="L64" i="5" s="1"/>
  <c r="N64" i="5" s="1"/>
  <c r="B64" i="5"/>
  <c r="C64" i="5" s="1"/>
  <c r="K63" i="5"/>
  <c r="M63" i="5" s="1"/>
  <c r="O63" i="5" s="1"/>
  <c r="J63" i="5"/>
  <c r="B63" i="5"/>
  <c r="C63" i="5" s="1"/>
  <c r="M62" i="5"/>
  <c r="O62" i="5" s="1"/>
  <c r="L62" i="5"/>
  <c r="N62" i="5" s="1"/>
  <c r="K62" i="5"/>
  <c r="J62" i="5"/>
  <c r="C62" i="5"/>
  <c r="B62" i="5"/>
  <c r="M61" i="5"/>
  <c r="O61" i="5" s="1"/>
  <c r="K61" i="5"/>
  <c r="J61" i="5"/>
  <c r="L61" i="5" s="1"/>
  <c r="N61" i="5" s="1"/>
  <c r="C61" i="5"/>
  <c r="B61" i="5"/>
  <c r="K60" i="5"/>
  <c r="M60" i="5" s="1"/>
  <c r="O60" i="5" s="1"/>
  <c r="J60" i="5"/>
  <c r="L60" i="5" s="1"/>
  <c r="N60" i="5" s="1"/>
  <c r="B60" i="5"/>
  <c r="C60" i="5" s="1"/>
  <c r="K59" i="5"/>
  <c r="M59" i="5" s="1"/>
  <c r="O59" i="5" s="1"/>
  <c r="J59" i="5"/>
  <c r="B59" i="5"/>
  <c r="C59" i="5" s="1"/>
  <c r="M58" i="5"/>
  <c r="O58" i="5" s="1"/>
  <c r="L58" i="5"/>
  <c r="N58" i="5" s="1"/>
  <c r="K58" i="5"/>
  <c r="J58" i="5"/>
  <c r="C58" i="5"/>
  <c r="B58" i="5"/>
  <c r="M57" i="5"/>
  <c r="O57" i="5" s="1"/>
  <c r="K57" i="5"/>
  <c r="J57" i="5"/>
  <c r="L57" i="5" s="1"/>
  <c r="N57" i="5" s="1"/>
  <c r="C57" i="5"/>
  <c r="B57" i="5"/>
  <c r="K56" i="5"/>
  <c r="M56" i="5" s="1"/>
  <c r="O56" i="5" s="1"/>
  <c r="J56" i="5"/>
  <c r="L56" i="5" s="1"/>
  <c r="N56" i="5" s="1"/>
  <c r="B56" i="5"/>
  <c r="C56" i="5" s="1"/>
  <c r="K55" i="5"/>
  <c r="M55" i="5" s="1"/>
  <c r="O55" i="5" s="1"/>
  <c r="J55" i="5"/>
  <c r="B55" i="5"/>
  <c r="C55" i="5" s="1"/>
  <c r="M54" i="5"/>
  <c r="O54" i="5" s="1"/>
  <c r="L54" i="5"/>
  <c r="N54" i="5" s="1"/>
  <c r="K54" i="5"/>
  <c r="J54" i="5"/>
  <c r="C54" i="5"/>
  <c r="D54" i="5" s="1"/>
  <c r="B54" i="5"/>
  <c r="M53" i="5"/>
  <c r="O53" i="5" s="1"/>
  <c r="K53" i="5"/>
  <c r="J53" i="5"/>
  <c r="L53" i="5" s="1"/>
  <c r="N53" i="5" s="1"/>
  <c r="B53" i="5"/>
  <c r="C53" i="5" s="1"/>
  <c r="K52" i="5"/>
  <c r="M52" i="5" s="1"/>
  <c r="O52" i="5" s="1"/>
  <c r="J52" i="5"/>
  <c r="L52" i="5" s="1"/>
  <c r="N52" i="5" s="1"/>
  <c r="B52" i="5"/>
  <c r="C52" i="5" s="1"/>
  <c r="K51" i="5"/>
  <c r="M51" i="5" s="1"/>
  <c r="O51" i="5" s="1"/>
  <c r="J51" i="5"/>
  <c r="B51" i="5"/>
  <c r="C51" i="5" s="1"/>
  <c r="M50" i="5"/>
  <c r="O50" i="5" s="1"/>
  <c r="L50" i="5"/>
  <c r="N50" i="5" s="1"/>
  <c r="K50" i="5"/>
  <c r="J50" i="5"/>
  <c r="C50" i="5"/>
  <c r="B50" i="5"/>
  <c r="M49" i="5"/>
  <c r="O49" i="5" s="1"/>
  <c r="K49" i="5"/>
  <c r="J49" i="5"/>
  <c r="L49" i="5" s="1"/>
  <c r="N49" i="5" s="1"/>
  <c r="B49" i="5"/>
  <c r="C49" i="5" s="1"/>
  <c r="K48" i="5"/>
  <c r="J48" i="5"/>
  <c r="L48" i="5" s="1"/>
  <c r="N48" i="5" s="1"/>
  <c r="B48" i="5"/>
  <c r="C48" i="5" s="1"/>
  <c r="D48" i="5" s="1"/>
  <c r="K47" i="5"/>
  <c r="M47" i="5" s="1"/>
  <c r="O47" i="5" s="1"/>
  <c r="J47" i="5"/>
  <c r="B47" i="5"/>
  <c r="C47" i="5" s="1"/>
  <c r="M46" i="5"/>
  <c r="O46" i="5" s="1"/>
  <c r="L46" i="5"/>
  <c r="N46" i="5" s="1"/>
  <c r="K46" i="5"/>
  <c r="J46" i="5"/>
  <c r="C46" i="5"/>
  <c r="B46" i="5"/>
  <c r="M45" i="5"/>
  <c r="O45" i="5" s="1"/>
  <c r="K45" i="5"/>
  <c r="J45" i="5"/>
  <c r="L45" i="5" s="1"/>
  <c r="N45" i="5" s="1"/>
  <c r="B45" i="5"/>
  <c r="C45" i="5" s="1"/>
  <c r="K44" i="5"/>
  <c r="J44" i="5"/>
  <c r="L44" i="5" s="1"/>
  <c r="N44" i="5" s="1"/>
  <c r="B44" i="5"/>
  <c r="C44" i="5" s="1"/>
  <c r="O43" i="5"/>
  <c r="K43" i="5"/>
  <c r="M43" i="5" s="1"/>
  <c r="J43" i="5"/>
  <c r="B43" i="5"/>
  <c r="C43" i="5" s="1"/>
  <c r="M42" i="5"/>
  <c r="O42" i="5" s="1"/>
  <c r="L42" i="5"/>
  <c r="N42" i="5" s="1"/>
  <c r="K42" i="5"/>
  <c r="J42" i="5"/>
  <c r="C42" i="5"/>
  <c r="B42" i="5"/>
  <c r="M41" i="5"/>
  <c r="O41" i="5" s="1"/>
  <c r="K41" i="5"/>
  <c r="J41" i="5"/>
  <c r="L41" i="5" s="1"/>
  <c r="N41" i="5" s="1"/>
  <c r="B41" i="5"/>
  <c r="C41" i="5" s="1"/>
  <c r="K40" i="5"/>
  <c r="J40" i="5"/>
  <c r="L40" i="5" s="1"/>
  <c r="N40" i="5" s="1"/>
  <c r="B40" i="5"/>
  <c r="C40" i="5" s="1"/>
  <c r="K39" i="5"/>
  <c r="M39" i="5" s="1"/>
  <c r="O39" i="5" s="1"/>
  <c r="J39" i="5"/>
  <c r="L39" i="5" s="1"/>
  <c r="N39" i="5" s="1"/>
  <c r="B39" i="5"/>
  <c r="C39" i="5" s="1"/>
  <c r="M38" i="5"/>
  <c r="O38" i="5" s="1"/>
  <c r="L38" i="5"/>
  <c r="N38" i="5" s="1"/>
  <c r="K38" i="5"/>
  <c r="J38" i="5"/>
  <c r="C38" i="5"/>
  <c r="B38" i="5"/>
  <c r="M37" i="5"/>
  <c r="O37" i="5" s="1"/>
  <c r="K37" i="5"/>
  <c r="J37" i="5"/>
  <c r="L37" i="5" s="1"/>
  <c r="N37" i="5" s="1"/>
  <c r="D37" i="5"/>
  <c r="B37" i="5"/>
  <c r="C37" i="5" s="1"/>
  <c r="K36" i="5"/>
  <c r="J36" i="5"/>
  <c r="L36" i="5" s="1"/>
  <c r="N36" i="5" s="1"/>
  <c r="B36" i="5"/>
  <c r="C36" i="5" s="1"/>
  <c r="O35" i="5"/>
  <c r="K35" i="5"/>
  <c r="M35" i="5" s="1"/>
  <c r="J35" i="5"/>
  <c r="L35" i="5" s="1"/>
  <c r="N35" i="5" s="1"/>
  <c r="B35" i="5"/>
  <c r="C35" i="5" s="1"/>
  <c r="M34" i="5"/>
  <c r="O34" i="5" s="1"/>
  <c r="L34" i="5"/>
  <c r="N34" i="5" s="1"/>
  <c r="K34" i="5"/>
  <c r="J34" i="5"/>
  <c r="C34" i="5"/>
  <c r="B34" i="5"/>
  <c r="M33" i="5"/>
  <c r="O33" i="5" s="1"/>
  <c r="K33" i="5"/>
  <c r="J33" i="5"/>
  <c r="L33" i="5" s="1"/>
  <c r="N33" i="5" s="1"/>
  <c r="B33" i="5"/>
  <c r="C33" i="5" s="1"/>
  <c r="K32" i="5"/>
  <c r="J32" i="5"/>
  <c r="L32" i="5" s="1"/>
  <c r="N32" i="5" s="1"/>
  <c r="B32" i="5"/>
  <c r="C32" i="5" s="1"/>
  <c r="K31" i="5"/>
  <c r="M31" i="5" s="1"/>
  <c r="O31" i="5" s="1"/>
  <c r="J31" i="5"/>
  <c r="L31" i="5" s="1"/>
  <c r="N31" i="5" s="1"/>
  <c r="B31" i="5"/>
  <c r="C31" i="5" s="1"/>
  <c r="M30" i="5"/>
  <c r="O30" i="5" s="1"/>
  <c r="L30" i="5"/>
  <c r="N30" i="5" s="1"/>
  <c r="K30" i="5"/>
  <c r="J30" i="5"/>
  <c r="C30" i="5"/>
  <c r="B30" i="5"/>
  <c r="M29" i="5"/>
  <c r="O29" i="5" s="1"/>
  <c r="K29" i="5"/>
  <c r="J29" i="5"/>
  <c r="L29" i="5" s="1"/>
  <c r="N29" i="5" s="1"/>
  <c r="D29" i="5"/>
  <c r="B29" i="5"/>
  <c r="C29" i="5" s="1"/>
  <c r="K28" i="5"/>
  <c r="J28" i="5"/>
  <c r="L28" i="5" s="1"/>
  <c r="N28" i="5" s="1"/>
  <c r="B28" i="5"/>
  <c r="C28" i="5" s="1"/>
  <c r="D28" i="5" s="1"/>
  <c r="O27" i="5"/>
  <c r="K27" i="5"/>
  <c r="M27" i="5" s="1"/>
  <c r="J27" i="5"/>
  <c r="L27" i="5" s="1"/>
  <c r="N27" i="5" s="1"/>
  <c r="B27" i="5"/>
  <c r="C27" i="5" s="1"/>
  <c r="M26" i="5"/>
  <c r="O26" i="5" s="1"/>
  <c r="L26" i="5"/>
  <c r="N26" i="5" s="1"/>
  <c r="K26" i="5"/>
  <c r="J26" i="5"/>
  <c r="C26" i="5"/>
  <c r="B26" i="5"/>
  <c r="M25" i="5"/>
  <c r="O25" i="5" s="1"/>
  <c r="K25" i="5"/>
  <c r="J25" i="5"/>
  <c r="L25" i="5" s="1"/>
  <c r="N25" i="5" s="1"/>
  <c r="B25" i="5"/>
  <c r="C25" i="5" s="1"/>
  <c r="D25" i="5" s="1"/>
  <c r="M24" i="5"/>
  <c r="O24" i="5" s="1"/>
  <c r="K24" i="5"/>
  <c r="J24" i="5"/>
  <c r="L24" i="5" s="1"/>
  <c r="N24" i="5" s="1"/>
  <c r="B24" i="5"/>
  <c r="C24" i="5" s="1"/>
  <c r="O23" i="5"/>
  <c r="K23" i="5"/>
  <c r="M23" i="5" s="1"/>
  <c r="J23" i="5"/>
  <c r="L23" i="5" s="1"/>
  <c r="N23" i="5" s="1"/>
  <c r="B23" i="5"/>
  <c r="C23" i="5" s="1"/>
  <c r="M22" i="5"/>
  <c r="O22" i="5" s="1"/>
  <c r="L22" i="5"/>
  <c r="N22" i="5" s="1"/>
  <c r="K22" i="5"/>
  <c r="J22" i="5"/>
  <c r="C22" i="5"/>
  <c r="B22" i="5"/>
  <c r="M21" i="5"/>
  <c r="O21" i="5" s="1"/>
  <c r="K21" i="5"/>
  <c r="J21" i="5"/>
  <c r="L21" i="5" s="1"/>
  <c r="N21" i="5" s="1"/>
  <c r="B21" i="5"/>
  <c r="C21" i="5" s="1"/>
  <c r="D21" i="5" s="1"/>
  <c r="M20" i="5"/>
  <c r="O20" i="5" s="1"/>
  <c r="K20" i="5"/>
  <c r="J20" i="5"/>
  <c r="L20" i="5" s="1"/>
  <c r="N20" i="5" s="1"/>
  <c r="B20" i="5"/>
  <c r="C20" i="5" s="1"/>
  <c r="K19" i="5"/>
  <c r="M19" i="5" s="1"/>
  <c r="O19" i="5" s="1"/>
  <c r="J19" i="5"/>
  <c r="L19" i="5" s="1"/>
  <c r="N19" i="5" s="1"/>
  <c r="B19" i="5"/>
  <c r="C19" i="5" s="1"/>
  <c r="M18" i="5"/>
  <c r="O18" i="5" s="1"/>
  <c r="L18" i="5"/>
  <c r="N18" i="5" s="1"/>
  <c r="K18" i="5"/>
  <c r="J18" i="5"/>
  <c r="C18" i="5"/>
  <c r="B18" i="5"/>
  <c r="M17" i="5"/>
  <c r="O17" i="5" s="1"/>
  <c r="K17" i="5"/>
  <c r="J17" i="5"/>
  <c r="L17" i="5" s="1"/>
  <c r="N17" i="5" s="1"/>
  <c r="B17" i="5"/>
  <c r="C17" i="5" s="1"/>
  <c r="M16" i="5"/>
  <c r="O16" i="5" s="1"/>
  <c r="K16" i="5"/>
  <c r="J16" i="5"/>
  <c r="L16" i="5" s="1"/>
  <c r="N16" i="5" s="1"/>
  <c r="B16" i="5"/>
  <c r="C16" i="5" s="1"/>
  <c r="K15" i="5"/>
  <c r="M15" i="5" s="1"/>
  <c r="O15" i="5" s="1"/>
  <c r="J15" i="5"/>
  <c r="L15" i="5" s="1"/>
  <c r="N15" i="5" s="1"/>
  <c r="B15" i="5"/>
  <c r="C15" i="5" s="1"/>
  <c r="M14" i="5"/>
  <c r="O14" i="5" s="1"/>
  <c r="L14" i="5"/>
  <c r="N14" i="5" s="1"/>
  <c r="K14" i="5"/>
  <c r="J14" i="5"/>
  <c r="C14" i="5"/>
  <c r="B14" i="5"/>
  <c r="M13" i="5"/>
  <c r="O13" i="5" s="1"/>
  <c r="K13" i="5"/>
  <c r="J13" i="5"/>
  <c r="L13" i="5" s="1"/>
  <c r="N13" i="5" s="1"/>
  <c r="B13" i="5"/>
  <c r="C13" i="5" s="1"/>
  <c r="D13" i="5" s="1"/>
  <c r="M12" i="5"/>
  <c r="O12" i="5" s="1"/>
  <c r="K12" i="5"/>
  <c r="J12" i="5"/>
  <c r="L12" i="5" s="1"/>
  <c r="N12" i="5" s="1"/>
  <c r="B12" i="5"/>
  <c r="C12" i="5" s="1"/>
  <c r="K11" i="5"/>
  <c r="M11" i="5" s="1"/>
  <c r="O11" i="5" s="1"/>
  <c r="J11" i="5"/>
  <c r="L11" i="5" s="1"/>
  <c r="N11" i="5" s="1"/>
  <c r="B11" i="5"/>
  <c r="C11" i="5" s="1"/>
  <c r="D11" i="5" s="1"/>
  <c r="M10" i="5"/>
  <c r="O10" i="5" s="1"/>
  <c r="L10" i="5"/>
  <c r="N10" i="5" s="1"/>
  <c r="K10" i="5"/>
  <c r="J10" i="5"/>
  <c r="C10" i="5"/>
  <c r="B10" i="5"/>
  <c r="M9" i="5"/>
  <c r="O9" i="5" s="1"/>
  <c r="K9" i="5"/>
  <c r="J9" i="5"/>
  <c r="L9" i="5" s="1"/>
  <c r="N9" i="5" s="1"/>
  <c r="B9" i="5"/>
  <c r="C9" i="5" s="1"/>
  <c r="M8" i="5"/>
  <c r="O8" i="5" s="1"/>
  <c r="K8" i="5"/>
  <c r="J8" i="5"/>
  <c r="L8" i="5" s="1"/>
  <c r="N8" i="5" s="1"/>
  <c r="B8" i="5"/>
  <c r="C8" i="5" s="1"/>
  <c r="O7" i="5"/>
  <c r="K7" i="5"/>
  <c r="M7" i="5" s="1"/>
  <c r="J7" i="5"/>
  <c r="L7" i="5" s="1"/>
  <c r="N7" i="5" s="1"/>
  <c r="B7" i="5"/>
  <c r="C7" i="5" s="1"/>
  <c r="M6" i="5"/>
  <c r="O6" i="5" s="1"/>
  <c r="L6" i="5"/>
  <c r="N6" i="5" s="1"/>
  <c r="K6" i="5"/>
  <c r="J6" i="5"/>
  <c r="C6" i="5"/>
  <c r="D6" i="5" s="1"/>
  <c r="B6" i="5"/>
  <c r="M5" i="5"/>
  <c r="O5" i="5" s="1"/>
  <c r="K5" i="5"/>
  <c r="J5" i="5"/>
  <c r="L5" i="5" s="1"/>
  <c r="N5" i="5" s="1"/>
  <c r="B5" i="5"/>
  <c r="C5" i="5" s="1"/>
  <c r="M4" i="5"/>
  <c r="O4" i="5" s="1"/>
  <c r="K4" i="5"/>
  <c r="J4" i="5"/>
  <c r="L71" i="5" s="1"/>
  <c r="N71" i="5" s="1"/>
  <c r="B4" i="5"/>
  <c r="C4" i="5" s="1"/>
  <c r="K153" i="26"/>
  <c r="J153" i="26"/>
  <c r="B153" i="26"/>
  <c r="C153" i="26" s="1"/>
  <c r="K152" i="26"/>
  <c r="J152" i="26"/>
  <c r="C152" i="26"/>
  <c r="B152" i="26"/>
  <c r="K151" i="26"/>
  <c r="J151" i="26"/>
  <c r="B151" i="26"/>
  <c r="C151" i="26" s="1"/>
  <c r="K150" i="26"/>
  <c r="J150" i="26"/>
  <c r="B150" i="26"/>
  <c r="C150" i="26" s="1"/>
  <c r="K149" i="26"/>
  <c r="J149" i="26"/>
  <c r="B149" i="26"/>
  <c r="C149" i="26" s="1"/>
  <c r="K148" i="26"/>
  <c r="J148" i="26"/>
  <c r="B148" i="26"/>
  <c r="C148" i="26" s="1"/>
  <c r="K147" i="26"/>
  <c r="J147" i="26"/>
  <c r="B147" i="26"/>
  <c r="C147" i="26" s="1"/>
  <c r="K146" i="26"/>
  <c r="J146" i="26"/>
  <c r="B146" i="26"/>
  <c r="C146" i="26" s="1"/>
  <c r="K145" i="26"/>
  <c r="J145" i="26"/>
  <c r="B145" i="26"/>
  <c r="C145" i="26" s="1"/>
  <c r="K144" i="26"/>
  <c r="J144" i="26"/>
  <c r="B144" i="26"/>
  <c r="C144" i="26" s="1"/>
  <c r="K143" i="26"/>
  <c r="J143" i="26"/>
  <c r="B143" i="26"/>
  <c r="C143" i="26" s="1"/>
  <c r="K142" i="26"/>
  <c r="J142" i="26"/>
  <c r="C142" i="26"/>
  <c r="B142" i="26"/>
  <c r="K141" i="26"/>
  <c r="J141" i="26"/>
  <c r="B141" i="26"/>
  <c r="C141" i="26" s="1"/>
  <c r="K140" i="26"/>
  <c r="J140" i="26"/>
  <c r="B140" i="26"/>
  <c r="C140" i="26" s="1"/>
  <c r="K139" i="26"/>
  <c r="J139" i="26"/>
  <c r="B139" i="26"/>
  <c r="C139" i="26" s="1"/>
  <c r="K138" i="26"/>
  <c r="J138" i="26"/>
  <c r="B138" i="26"/>
  <c r="C138" i="26" s="1"/>
  <c r="K137" i="26"/>
  <c r="J137" i="26"/>
  <c r="B137" i="26"/>
  <c r="C137" i="26" s="1"/>
  <c r="K136" i="26"/>
  <c r="J136" i="26"/>
  <c r="B136" i="26"/>
  <c r="C136" i="26" s="1"/>
  <c r="K135" i="26"/>
  <c r="J135" i="26"/>
  <c r="B135" i="26"/>
  <c r="C135" i="26" s="1"/>
  <c r="K134" i="26"/>
  <c r="J134" i="26"/>
  <c r="B134" i="26"/>
  <c r="C134" i="26" s="1"/>
  <c r="K133" i="26"/>
  <c r="J133" i="26"/>
  <c r="B133" i="26"/>
  <c r="C133" i="26" s="1"/>
  <c r="K132" i="26"/>
  <c r="J132" i="26"/>
  <c r="B132" i="26"/>
  <c r="C132" i="26" s="1"/>
  <c r="K131" i="26"/>
  <c r="J131" i="26"/>
  <c r="B131" i="26"/>
  <c r="C131" i="26" s="1"/>
  <c r="K130" i="26"/>
  <c r="J130" i="26"/>
  <c r="B130" i="26"/>
  <c r="C130" i="26" s="1"/>
  <c r="K129" i="26"/>
  <c r="J129" i="26"/>
  <c r="B129" i="26"/>
  <c r="C129" i="26" s="1"/>
  <c r="K128" i="26"/>
  <c r="J128" i="26"/>
  <c r="B128" i="26"/>
  <c r="C128" i="26" s="1"/>
  <c r="K127" i="26"/>
  <c r="J127" i="26"/>
  <c r="B127" i="26"/>
  <c r="C127" i="26" s="1"/>
  <c r="K126" i="26"/>
  <c r="J126" i="26"/>
  <c r="B126" i="26"/>
  <c r="C126" i="26" s="1"/>
  <c r="K125" i="26"/>
  <c r="J125" i="26"/>
  <c r="B125" i="26"/>
  <c r="C125" i="26" s="1"/>
  <c r="K124" i="26"/>
  <c r="J124" i="26"/>
  <c r="B124" i="26"/>
  <c r="C124" i="26" s="1"/>
  <c r="K123" i="26"/>
  <c r="J123" i="26"/>
  <c r="C123" i="26"/>
  <c r="B123" i="26"/>
  <c r="K122" i="26"/>
  <c r="J122" i="26"/>
  <c r="B122" i="26"/>
  <c r="C122" i="26" s="1"/>
  <c r="K121" i="26"/>
  <c r="J121" i="26"/>
  <c r="B121" i="26"/>
  <c r="C121" i="26" s="1"/>
  <c r="K120" i="26"/>
  <c r="J120" i="26"/>
  <c r="B120" i="26"/>
  <c r="C120" i="26" s="1"/>
  <c r="K119" i="26"/>
  <c r="J119" i="26"/>
  <c r="B119" i="26"/>
  <c r="C119" i="26" s="1"/>
  <c r="K118" i="26"/>
  <c r="J118" i="26"/>
  <c r="B118" i="26"/>
  <c r="C118" i="26" s="1"/>
  <c r="K117" i="26"/>
  <c r="J117" i="26"/>
  <c r="B117" i="26"/>
  <c r="C117" i="26" s="1"/>
  <c r="K116" i="26"/>
  <c r="J116" i="26"/>
  <c r="B116" i="26"/>
  <c r="C116" i="26" s="1"/>
  <c r="K115" i="26"/>
  <c r="J115" i="26"/>
  <c r="C115" i="26"/>
  <c r="B115" i="26"/>
  <c r="K114" i="26"/>
  <c r="J114" i="26"/>
  <c r="B114" i="26"/>
  <c r="C114" i="26" s="1"/>
  <c r="K113" i="26"/>
  <c r="J113" i="26"/>
  <c r="B113" i="26"/>
  <c r="C113" i="26" s="1"/>
  <c r="K112" i="26"/>
  <c r="J112" i="26"/>
  <c r="B112" i="26"/>
  <c r="C112" i="26" s="1"/>
  <c r="K111" i="26"/>
  <c r="J111" i="26"/>
  <c r="B111" i="26"/>
  <c r="C111" i="26" s="1"/>
  <c r="K110" i="26"/>
  <c r="J110" i="26"/>
  <c r="B110" i="26"/>
  <c r="C110" i="26" s="1"/>
  <c r="K109" i="26"/>
  <c r="J109" i="26"/>
  <c r="B109" i="26"/>
  <c r="C109" i="26" s="1"/>
  <c r="K108" i="26"/>
  <c r="J108" i="26"/>
  <c r="B108" i="26"/>
  <c r="C108" i="26" s="1"/>
  <c r="K107" i="26"/>
  <c r="J107" i="26"/>
  <c r="B107" i="26"/>
  <c r="C107" i="26" s="1"/>
  <c r="K106" i="26"/>
  <c r="J106" i="26"/>
  <c r="B106" i="26"/>
  <c r="C106" i="26" s="1"/>
  <c r="K105" i="26"/>
  <c r="J105" i="26"/>
  <c r="C105" i="26"/>
  <c r="B105" i="26"/>
  <c r="K104" i="26"/>
  <c r="J104" i="26"/>
  <c r="B104" i="26"/>
  <c r="C104" i="26" s="1"/>
  <c r="K103" i="26"/>
  <c r="J103" i="26"/>
  <c r="B103" i="26"/>
  <c r="C103" i="26" s="1"/>
  <c r="K102" i="26"/>
  <c r="J102" i="26"/>
  <c r="B102" i="26"/>
  <c r="C102" i="26" s="1"/>
  <c r="K101" i="26"/>
  <c r="J101" i="26"/>
  <c r="B101" i="26"/>
  <c r="C101" i="26" s="1"/>
  <c r="K100" i="26"/>
  <c r="J100" i="26"/>
  <c r="B100" i="26"/>
  <c r="C100" i="26" s="1"/>
  <c r="K99" i="26"/>
  <c r="J99" i="26"/>
  <c r="B99" i="26"/>
  <c r="C99" i="26" s="1"/>
  <c r="K98" i="26"/>
  <c r="J98" i="26"/>
  <c r="B98" i="26"/>
  <c r="C98" i="26" s="1"/>
  <c r="K97" i="26"/>
  <c r="J97" i="26"/>
  <c r="C97" i="26"/>
  <c r="B97" i="26"/>
  <c r="K96" i="26"/>
  <c r="J96" i="26"/>
  <c r="B96" i="26"/>
  <c r="C96" i="26" s="1"/>
  <c r="K95" i="26"/>
  <c r="J95" i="26"/>
  <c r="B95" i="26"/>
  <c r="C95" i="26" s="1"/>
  <c r="K94" i="26"/>
  <c r="J94" i="26"/>
  <c r="B94" i="26"/>
  <c r="C94" i="26" s="1"/>
  <c r="K93" i="26"/>
  <c r="J93" i="26"/>
  <c r="B93" i="26"/>
  <c r="C93" i="26" s="1"/>
  <c r="K92" i="26"/>
  <c r="J92" i="26"/>
  <c r="B92" i="26"/>
  <c r="C92" i="26" s="1"/>
  <c r="K91" i="26"/>
  <c r="J91" i="26"/>
  <c r="B91" i="26"/>
  <c r="C91" i="26" s="1"/>
  <c r="K90" i="26"/>
  <c r="J90" i="26"/>
  <c r="B90" i="26"/>
  <c r="C90" i="26" s="1"/>
  <c r="K89" i="26"/>
  <c r="J89" i="26"/>
  <c r="C89" i="26"/>
  <c r="B89" i="26"/>
  <c r="K88" i="26"/>
  <c r="J88" i="26"/>
  <c r="B88" i="26"/>
  <c r="C88" i="26" s="1"/>
  <c r="K87" i="26"/>
  <c r="J87" i="26"/>
  <c r="B87" i="26"/>
  <c r="C87" i="26" s="1"/>
  <c r="K86" i="26"/>
  <c r="J86" i="26"/>
  <c r="B86" i="26"/>
  <c r="C86" i="26" s="1"/>
  <c r="K85" i="26"/>
  <c r="J85" i="26"/>
  <c r="B85" i="26"/>
  <c r="C85" i="26" s="1"/>
  <c r="K84" i="26"/>
  <c r="J84" i="26"/>
  <c r="B84" i="26"/>
  <c r="C84" i="26" s="1"/>
  <c r="K83" i="26"/>
  <c r="J83" i="26"/>
  <c r="B83" i="26"/>
  <c r="C83" i="26" s="1"/>
  <c r="K82" i="26"/>
  <c r="J82" i="26"/>
  <c r="B82" i="26"/>
  <c r="C82" i="26" s="1"/>
  <c r="K81" i="26"/>
  <c r="J81" i="26"/>
  <c r="B81" i="26"/>
  <c r="C81" i="26" s="1"/>
  <c r="K80" i="26"/>
  <c r="J80" i="26"/>
  <c r="B80" i="26"/>
  <c r="C80" i="26" s="1"/>
  <c r="K79" i="26"/>
  <c r="J79" i="26"/>
  <c r="B79" i="26"/>
  <c r="C79" i="26" s="1"/>
  <c r="K78" i="26"/>
  <c r="J78" i="26"/>
  <c r="B78" i="26"/>
  <c r="C78" i="26" s="1"/>
  <c r="K77" i="26"/>
  <c r="J77" i="26"/>
  <c r="B77" i="26"/>
  <c r="C77" i="26" s="1"/>
  <c r="K76" i="26"/>
  <c r="J76" i="26"/>
  <c r="B76" i="26"/>
  <c r="C76" i="26" s="1"/>
  <c r="K75" i="26"/>
  <c r="J75" i="26"/>
  <c r="C75" i="26"/>
  <c r="B75" i="26"/>
  <c r="K74" i="26"/>
  <c r="J74" i="26"/>
  <c r="B74" i="26"/>
  <c r="C74" i="26" s="1"/>
  <c r="K73" i="26"/>
  <c r="J73" i="26"/>
  <c r="C73" i="26"/>
  <c r="B73" i="26"/>
  <c r="K72" i="26"/>
  <c r="J72" i="26"/>
  <c r="B72" i="26"/>
  <c r="C72" i="26" s="1"/>
  <c r="K71" i="26"/>
  <c r="J71" i="26"/>
  <c r="B71" i="26"/>
  <c r="C71" i="26" s="1"/>
  <c r="K70" i="26"/>
  <c r="J70" i="26"/>
  <c r="B70" i="26"/>
  <c r="C70" i="26" s="1"/>
  <c r="K69" i="26"/>
  <c r="J69" i="26"/>
  <c r="B69" i="26"/>
  <c r="C69" i="26" s="1"/>
  <c r="K68" i="26"/>
  <c r="J68" i="26"/>
  <c r="B68" i="26"/>
  <c r="C68" i="26" s="1"/>
  <c r="K67" i="26"/>
  <c r="J67" i="26"/>
  <c r="C67" i="26"/>
  <c r="B67" i="26"/>
  <c r="K66" i="26"/>
  <c r="J66" i="26"/>
  <c r="C66" i="26"/>
  <c r="B66" i="26"/>
  <c r="K65" i="26"/>
  <c r="J65" i="26"/>
  <c r="B65" i="26"/>
  <c r="C65" i="26" s="1"/>
  <c r="K64" i="26"/>
  <c r="J64" i="26"/>
  <c r="B64" i="26"/>
  <c r="C64" i="26" s="1"/>
  <c r="K63" i="26"/>
  <c r="J63" i="26"/>
  <c r="B63" i="26"/>
  <c r="C63" i="26" s="1"/>
  <c r="K62" i="26"/>
  <c r="J62" i="26"/>
  <c r="B62" i="26"/>
  <c r="C62" i="26" s="1"/>
  <c r="K61" i="26"/>
  <c r="J61" i="26"/>
  <c r="B61" i="26"/>
  <c r="C61" i="26" s="1"/>
  <c r="K60" i="26"/>
  <c r="J60" i="26"/>
  <c r="B60" i="26"/>
  <c r="C60" i="26" s="1"/>
  <c r="K59" i="26"/>
  <c r="J59" i="26"/>
  <c r="B59" i="26"/>
  <c r="C59" i="26" s="1"/>
  <c r="K58" i="26"/>
  <c r="J58" i="26"/>
  <c r="B58" i="26"/>
  <c r="C58" i="26" s="1"/>
  <c r="K57" i="26"/>
  <c r="J57" i="26"/>
  <c r="B57" i="26"/>
  <c r="C57" i="26" s="1"/>
  <c r="K56" i="26"/>
  <c r="J56" i="26"/>
  <c r="L56" i="26" s="1"/>
  <c r="N56" i="26" s="1"/>
  <c r="C56" i="26"/>
  <c r="B56" i="26"/>
  <c r="K55" i="26"/>
  <c r="J55" i="26"/>
  <c r="B55" i="26"/>
  <c r="C55" i="26" s="1"/>
  <c r="K54" i="26"/>
  <c r="J54" i="26"/>
  <c r="B54" i="26"/>
  <c r="C54" i="26" s="1"/>
  <c r="K53" i="26"/>
  <c r="J53" i="26"/>
  <c r="B53" i="26"/>
  <c r="C53" i="26" s="1"/>
  <c r="K52" i="26"/>
  <c r="J52" i="26"/>
  <c r="B52" i="26"/>
  <c r="C52" i="26" s="1"/>
  <c r="K51" i="26"/>
  <c r="J51" i="26"/>
  <c r="B51" i="26"/>
  <c r="C51" i="26" s="1"/>
  <c r="K50" i="26"/>
  <c r="J50" i="26"/>
  <c r="B50" i="26"/>
  <c r="C50" i="26" s="1"/>
  <c r="K49" i="26"/>
  <c r="J49" i="26"/>
  <c r="B49" i="26"/>
  <c r="C49" i="26" s="1"/>
  <c r="K48" i="26"/>
  <c r="J48" i="26"/>
  <c r="C48" i="26"/>
  <c r="B48" i="26"/>
  <c r="K47" i="26"/>
  <c r="J47" i="26"/>
  <c r="B47" i="26"/>
  <c r="C47" i="26" s="1"/>
  <c r="K46" i="26"/>
  <c r="J46" i="26"/>
  <c r="B46" i="26"/>
  <c r="C46" i="26" s="1"/>
  <c r="K45" i="26"/>
  <c r="M45" i="26" s="1"/>
  <c r="O45" i="26" s="1"/>
  <c r="J45" i="26"/>
  <c r="B45" i="26"/>
  <c r="C45" i="26" s="1"/>
  <c r="K44" i="26"/>
  <c r="J44" i="26"/>
  <c r="B44" i="26"/>
  <c r="C44" i="26" s="1"/>
  <c r="K43" i="26"/>
  <c r="J43" i="26"/>
  <c r="B43" i="26"/>
  <c r="C43" i="26" s="1"/>
  <c r="K42" i="26"/>
  <c r="J42" i="26"/>
  <c r="B42" i="26"/>
  <c r="C42" i="26" s="1"/>
  <c r="K41" i="26"/>
  <c r="M41" i="26" s="1"/>
  <c r="O41" i="26" s="1"/>
  <c r="J41" i="26"/>
  <c r="B41" i="26"/>
  <c r="C41" i="26" s="1"/>
  <c r="K40" i="26"/>
  <c r="J40" i="26"/>
  <c r="B40" i="26"/>
  <c r="C40" i="26" s="1"/>
  <c r="K39" i="26"/>
  <c r="J39" i="26"/>
  <c r="B39" i="26"/>
  <c r="C39" i="26" s="1"/>
  <c r="K38" i="26"/>
  <c r="J38" i="26"/>
  <c r="B38" i="26"/>
  <c r="C38" i="26" s="1"/>
  <c r="K37" i="26"/>
  <c r="J37" i="26"/>
  <c r="C37" i="26"/>
  <c r="B37" i="26"/>
  <c r="K36" i="26"/>
  <c r="J36" i="26"/>
  <c r="B36" i="26"/>
  <c r="C36" i="26" s="1"/>
  <c r="K35" i="26"/>
  <c r="J35" i="26"/>
  <c r="B35" i="26"/>
  <c r="C35" i="26" s="1"/>
  <c r="K34" i="26"/>
  <c r="J34" i="26"/>
  <c r="B34" i="26"/>
  <c r="C34" i="26" s="1"/>
  <c r="K33" i="26"/>
  <c r="J33" i="26"/>
  <c r="B33" i="26"/>
  <c r="C33" i="26" s="1"/>
  <c r="K32" i="26"/>
  <c r="J32" i="26"/>
  <c r="C32" i="26"/>
  <c r="B32" i="26"/>
  <c r="K31" i="26"/>
  <c r="J31" i="26"/>
  <c r="B31" i="26"/>
  <c r="C31" i="26" s="1"/>
  <c r="K30" i="26"/>
  <c r="J30" i="26"/>
  <c r="B30" i="26"/>
  <c r="C30" i="26" s="1"/>
  <c r="K29" i="26"/>
  <c r="J29" i="26"/>
  <c r="B29" i="26"/>
  <c r="C29" i="26" s="1"/>
  <c r="K28" i="26"/>
  <c r="J28" i="26"/>
  <c r="B28" i="26"/>
  <c r="C28" i="26" s="1"/>
  <c r="M27" i="26"/>
  <c r="O27" i="26" s="1"/>
  <c r="K27" i="26"/>
  <c r="J27" i="26"/>
  <c r="C27" i="26"/>
  <c r="B27" i="26"/>
  <c r="K26" i="26"/>
  <c r="J26" i="26"/>
  <c r="B26" i="26"/>
  <c r="C26" i="26" s="1"/>
  <c r="K25" i="26"/>
  <c r="J25" i="26"/>
  <c r="B25" i="26"/>
  <c r="C25" i="26" s="1"/>
  <c r="K24" i="26"/>
  <c r="M24" i="26" s="1"/>
  <c r="O24" i="26" s="1"/>
  <c r="J24" i="26"/>
  <c r="B24" i="26"/>
  <c r="C24" i="26" s="1"/>
  <c r="K23" i="26"/>
  <c r="J23" i="26"/>
  <c r="B23" i="26"/>
  <c r="C23" i="26" s="1"/>
  <c r="K22" i="26"/>
  <c r="M22" i="26" s="1"/>
  <c r="O22" i="26" s="1"/>
  <c r="J22" i="26"/>
  <c r="B22" i="26"/>
  <c r="C22" i="26" s="1"/>
  <c r="K21" i="26"/>
  <c r="J21" i="26"/>
  <c r="C21" i="26"/>
  <c r="B21" i="26"/>
  <c r="K20" i="26"/>
  <c r="J20" i="26"/>
  <c r="B20" i="26"/>
  <c r="C20" i="26" s="1"/>
  <c r="K19" i="26"/>
  <c r="J19" i="26"/>
  <c r="C19" i="26"/>
  <c r="B19" i="26"/>
  <c r="K18" i="26"/>
  <c r="J18" i="26"/>
  <c r="B18" i="26"/>
  <c r="C18" i="26" s="1"/>
  <c r="K17" i="26"/>
  <c r="M17" i="26" s="1"/>
  <c r="O17" i="26" s="1"/>
  <c r="J17" i="26"/>
  <c r="B17" i="26"/>
  <c r="C17" i="26" s="1"/>
  <c r="K16" i="26"/>
  <c r="J16" i="26"/>
  <c r="L16" i="26" s="1"/>
  <c r="N16" i="26" s="1"/>
  <c r="C16" i="26"/>
  <c r="B16" i="26"/>
  <c r="K15" i="26"/>
  <c r="J15" i="26"/>
  <c r="B15" i="26"/>
  <c r="C15" i="26" s="1"/>
  <c r="K14" i="26"/>
  <c r="J14" i="26"/>
  <c r="B14" i="26"/>
  <c r="C14" i="26" s="1"/>
  <c r="K13" i="26"/>
  <c r="J13" i="26"/>
  <c r="B13" i="26"/>
  <c r="C13" i="26" s="1"/>
  <c r="K12" i="26"/>
  <c r="J12" i="26"/>
  <c r="B12" i="26"/>
  <c r="C12" i="26" s="1"/>
  <c r="K11" i="26"/>
  <c r="J11" i="26"/>
  <c r="C11" i="26"/>
  <c r="B11" i="26"/>
  <c r="K10" i="26"/>
  <c r="M10" i="26" s="1"/>
  <c r="O10" i="26" s="1"/>
  <c r="J10" i="26"/>
  <c r="B10" i="26"/>
  <c r="C10" i="26" s="1"/>
  <c r="K9" i="26"/>
  <c r="J9" i="26"/>
  <c r="B9" i="26"/>
  <c r="C9" i="26" s="1"/>
  <c r="K8" i="26"/>
  <c r="J8" i="26"/>
  <c r="L8" i="26" s="1"/>
  <c r="N8" i="26" s="1"/>
  <c r="B8" i="26"/>
  <c r="C8" i="26" s="1"/>
  <c r="K7" i="26"/>
  <c r="J7" i="26"/>
  <c r="B7" i="26"/>
  <c r="C7" i="26" s="1"/>
  <c r="D7" i="26" s="1"/>
  <c r="K6" i="26"/>
  <c r="J6" i="26"/>
  <c r="B6" i="26"/>
  <c r="C6" i="26" s="1"/>
  <c r="K5" i="26"/>
  <c r="J5" i="26"/>
  <c r="L5" i="26" s="1"/>
  <c r="N5" i="26" s="1"/>
  <c r="B5" i="26"/>
  <c r="C5" i="26" s="1"/>
  <c r="K4" i="26"/>
  <c r="M68" i="26" s="1"/>
  <c r="O68" i="26" s="1"/>
  <c r="J4" i="26"/>
  <c r="L64" i="26" s="1"/>
  <c r="N64" i="26" s="1"/>
  <c r="B4" i="26"/>
  <c r="C4" i="26" s="1"/>
  <c r="K154" i="27"/>
  <c r="J154" i="27"/>
  <c r="B154" i="27"/>
  <c r="C154" i="27" s="1"/>
  <c r="K153" i="27"/>
  <c r="J153" i="27"/>
  <c r="B153" i="27"/>
  <c r="C153" i="27" s="1"/>
  <c r="K152" i="27"/>
  <c r="J152" i="27"/>
  <c r="B152" i="27"/>
  <c r="C152" i="27" s="1"/>
  <c r="K151" i="27"/>
  <c r="J151" i="27"/>
  <c r="B151" i="27"/>
  <c r="C151" i="27" s="1"/>
  <c r="K150" i="27"/>
  <c r="J150" i="27"/>
  <c r="B150" i="27"/>
  <c r="C150" i="27" s="1"/>
  <c r="K149" i="27"/>
  <c r="J149" i="27"/>
  <c r="B149" i="27"/>
  <c r="C149" i="27" s="1"/>
  <c r="K148" i="27"/>
  <c r="J148" i="27"/>
  <c r="B148" i="27"/>
  <c r="C148" i="27" s="1"/>
  <c r="K147" i="27"/>
  <c r="J147" i="27"/>
  <c r="B147" i="27"/>
  <c r="C147" i="27" s="1"/>
  <c r="K146" i="27"/>
  <c r="J146" i="27"/>
  <c r="B146" i="27"/>
  <c r="C146" i="27" s="1"/>
  <c r="K145" i="27"/>
  <c r="J145" i="27"/>
  <c r="B145" i="27"/>
  <c r="C145" i="27" s="1"/>
  <c r="K144" i="27"/>
  <c r="J144" i="27"/>
  <c r="B144" i="27"/>
  <c r="C144" i="27" s="1"/>
  <c r="K143" i="27"/>
  <c r="J143" i="27"/>
  <c r="B143" i="27"/>
  <c r="C143" i="27" s="1"/>
  <c r="K142" i="27"/>
  <c r="J142" i="27"/>
  <c r="B142" i="27"/>
  <c r="C142" i="27" s="1"/>
  <c r="K141" i="27"/>
  <c r="J141" i="27"/>
  <c r="B141" i="27"/>
  <c r="C141" i="27" s="1"/>
  <c r="K140" i="27"/>
  <c r="J140" i="27"/>
  <c r="B140" i="27"/>
  <c r="C140" i="27" s="1"/>
  <c r="K139" i="27"/>
  <c r="J139" i="27"/>
  <c r="B139" i="27"/>
  <c r="C139" i="27" s="1"/>
  <c r="K138" i="27"/>
  <c r="J138" i="27"/>
  <c r="B138" i="27"/>
  <c r="C138" i="27" s="1"/>
  <c r="K137" i="27"/>
  <c r="J137" i="27"/>
  <c r="B137" i="27"/>
  <c r="C137" i="27" s="1"/>
  <c r="K136" i="27"/>
  <c r="J136" i="27"/>
  <c r="B136" i="27"/>
  <c r="C136" i="27" s="1"/>
  <c r="K135" i="27"/>
  <c r="J135" i="27"/>
  <c r="C135" i="27"/>
  <c r="B135" i="27"/>
  <c r="K134" i="27"/>
  <c r="J134" i="27"/>
  <c r="B134" i="27"/>
  <c r="C134" i="27" s="1"/>
  <c r="K133" i="27"/>
  <c r="J133" i="27"/>
  <c r="B133" i="27"/>
  <c r="C133" i="27" s="1"/>
  <c r="K132" i="27"/>
  <c r="J132" i="27"/>
  <c r="B132" i="27"/>
  <c r="C132" i="27" s="1"/>
  <c r="K131" i="27"/>
  <c r="J131" i="27"/>
  <c r="B131" i="27"/>
  <c r="C131" i="27" s="1"/>
  <c r="K130" i="27"/>
  <c r="J130" i="27"/>
  <c r="B130" i="27"/>
  <c r="C130" i="27" s="1"/>
  <c r="K129" i="27"/>
  <c r="J129" i="27"/>
  <c r="B129" i="27"/>
  <c r="C129" i="27" s="1"/>
  <c r="K128" i="27"/>
  <c r="J128" i="27"/>
  <c r="B128" i="27"/>
  <c r="C128" i="27" s="1"/>
  <c r="K127" i="27"/>
  <c r="J127" i="27"/>
  <c r="B127" i="27"/>
  <c r="C127" i="27" s="1"/>
  <c r="K126" i="27"/>
  <c r="J126" i="27"/>
  <c r="B126" i="27"/>
  <c r="C126" i="27" s="1"/>
  <c r="K125" i="27"/>
  <c r="J125" i="27"/>
  <c r="B125" i="27"/>
  <c r="C125" i="27" s="1"/>
  <c r="K124" i="27"/>
  <c r="J124" i="27"/>
  <c r="B124" i="27"/>
  <c r="C124" i="27" s="1"/>
  <c r="K123" i="27"/>
  <c r="J123" i="27"/>
  <c r="B123" i="27"/>
  <c r="C123" i="27" s="1"/>
  <c r="K122" i="27"/>
  <c r="J122" i="27"/>
  <c r="B122" i="27"/>
  <c r="C122" i="27" s="1"/>
  <c r="K121" i="27"/>
  <c r="J121" i="27"/>
  <c r="B121" i="27"/>
  <c r="C121" i="27" s="1"/>
  <c r="K120" i="27"/>
  <c r="J120" i="27"/>
  <c r="B120" i="27"/>
  <c r="C120" i="27" s="1"/>
  <c r="K119" i="27"/>
  <c r="J119" i="27"/>
  <c r="B119" i="27"/>
  <c r="C119" i="27" s="1"/>
  <c r="K118" i="27"/>
  <c r="J118" i="27"/>
  <c r="B118" i="27"/>
  <c r="C118" i="27" s="1"/>
  <c r="K117" i="27"/>
  <c r="J117" i="27"/>
  <c r="B117" i="27"/>
  <c r="C117" i="27" s="1"/>
  <c r="K116" i="27"/>
  <c r="J116" i="27"/>
  <c r="C116" i="27"/>
  <c r="B116" i="27"/>
  <c r="K115" i="27"/>
  <c r="J115" i="27"/>
  <c r="B115" i="27"/>
  <c r="C115" i="27" s="1"/>
  <c r="K114" i="27"/>
  <c r="J114" i="27"/>
  <c r="B114" i="27"/>
  <c r="C114" i="27" s="1"/>
  <c r="K113" i="27"/>
  <c r="J113" i="27"/>
  <c r="B113" i="27"/>
  <c r="C113" i="27" s="1"/>
  <c r="K112" i="27"/>
  <c r="J112" i="27"/>
  <c r="B112" i="27"/>
  <c r="C112" i="27" s="1"/>
  <c r="K111" i="27"/>
  <c r="J111" i="27"/>
  <c r="B111" i="27"/>
  <c r="C111" i="27" s="1"/>
  <c r="K110" i="27"/>
  <c r="J110" i="27"/>
  <c r="B110" i="27"/>
  <c r="C110" i="27" s="1"/>
  <c r="K109" i="27"/>
  <c r="J109" i="27"/>
  <c r="B109" i="27"/>
  <c r="C109" i="27" s="1"/>
  <c r="K108" i="27"/>
  <c r="J108" i="27"/>
  <c r="B108" i="27"/>
  <c r="C108" i="27" s="1"/>
  <c r="K107" i="27"/>
  <c r="J107" i="27"/>
  <c r="B107" i="27"/>
  <c r="C107" i="27" s="1"/>
  <c r="K106" i="27"/>
  <c r="J106" i="27"/>
  <c r="B106" i="27"/>
  <c r="C106" i="27" s="1"/>
  <c r="K105" i="27"/>
  <c r="J105" i="27"/>
  <c r="B105" i="27"/>
  <c r="C105" i="27" s="1"/>
  <c r="K104" i="27"/>
  <c r="J104" i="27"/>
  <c r="C104" i="27"/>
  <c r="B104" i="27"/>
  <c r="K103" i="27"/>
  <c r="J103" i="27"/>
  <c r="B103" i="27"/>
  <c r="C103" i="27" s="1"/>
  <c r="K102" i="27"/>
  <c r="J102" i="27"/>
  <c r="B102" i="27"/>
  <c r="C102" i="27" s="1"/>
  <c r="K101" i="27"/>
  <c r="M101" i="27" s="1"/>
  <c r="O101" i="27" s="1"/>
  <c r="P101" i="27" s="1"/>
  <c r="J101" i="27"/>
  <c r="B101" i="27"/>
  <c r="C101" i="27" s="1"/>
  <c r="K100" i="27"/>
  <c r="J100" i="27"/>
  <c r="B100" i="27"/>
  <c r="C100" i="27" s="1"/>
  <c r="K99" i="27"/>
  <c r="J99" i="27"/>
  <c r="B99" i="27"/>
  <c r="C99" i="27" s="1"/>
  <c r="K98" i="27"/>
  <c r="J98" i="27"/>
  <c r="B98" i="27"/>
  <c r="C98" i="27" s="1"/>
  <c r="K97" i="27"/>
  <c r="J97" i="27"/>
  <c r="B97" i="27"/>
  <c r="C97" i="27" s="1"/>
  <c r="K96" i="27"/>
  <c r="J96" i="27"/>
  <c r="B96" i="27"/>
  <c r="C96" i="27" s="1"/>
  <c r="K95" i="27"/>
  <c r="J95" i="27"/>
  <c r="B95" i="27"/>
  <c r="C95" i="27" s="1"/>
  <c r="K94" i="27"/>
  <c r="J94" i="27"/>
  <c r="B94" i="27"/>
  <c r="C94" i="27" s="1"/>
  <c r="K93" i="27"/>
  <c r="J93" i="27"/>
  <c r="B93" i="27"/>
  <c r="C93" i="27" s="1"/>
  <c r="K92" i="27"/>
  <c r="J92" i="27"/>
  <c r="B92" i="27"/>
  <c r="C92" i="27" s="1"/>
  <c r="K91" i="27"/>
  <c r="J91" i="27"/>
  <c r="B91" i="27"/>
  <c r="C91" i="27" s="1"/>
  <c r="K90" i="27"/>
  <c r="J90" i="27"/>
  <c r="B90" i="27"/>
  <c r="C90" i="27" s="1"/>
  <c r="K89" i="27"/>
  <c r="J89" i="27"/>
  <c r="B89" i="27"/>
  <c r="C89" i="27" s="1"/>
  <c r="K88" i="27"/>
  <c r="J88" i="27"/>
  <c r="B88" i="27"/>
  <c r="C88" i="27" s="1"/>
  <c r="K87" i="27"/>
  <c r="J87" i="27"/>
  <c r="B87" i="27"/>
  <c r="C87" i="27" s="1"/>
  <c r="K86" i="27"/>
  <c r="J86" i="27"/>
  <c r="B86" i="27"/>
  <c r="C86" i="27" s="1"/>
  <c r="K85" i="27"/>
  <c r="J85" i="27"/>
  <c r="B85" i="27"/>
  <c r="C85" i="27" s="1"/>
  <c r="K84" i="27"/>
  <c r="J84" i="27"/>
  <c r="B84" i="27"/>
  <c r="C84" i="27" s="1"/>
  <c r="K83" i="27"/>
  <c r="J83" i="27"/>
  <c r="B83" i="27"/>
  <c r="C83" i="27" s="1"/>
  <c r="K82" i="27"/>
  <c r="J82" i="27"/>
  <c r="B82" i="27"/>
  <c r="C82" i="27" s="1"/>
  <c r="K81" i="27"/>
  <c r="J81" i="27"/>
  <c r="B81" i="27"/>
  <c r="C81" i="27" s="1"/>
  <c r="K80" i="27"/>
  <c r="J80" i="27"/>
  <c r="B80" i="27"/>
  <c r="C80" i="27" s="1"/>
  <c r="K79" i="27"/>
  <c r="J79" i="27"/>
  <c r="B79" i="27"/>
  <c r="C79" i="27" s="1"/>
  <c r="K78" i="27"/>
  <c r="J78" i="27"/>
  <c r="B78" i="27"/>
  <c r="C78" i="27" s="1"/>
  <c r="K77" i="27"/>
  <c r="J77" i="27"/>
  <c r="B77" i="27"/>
  <c r="C77" i="27" s="1"/>
  <c r="K76" i="27"/>
  <c r="J76" i="27"/>
  <c r="B76" i="27"/>
  <c r="C76" i="27" s="1"/>
  <c r="K75" i="27"/>
  <c r="J75" i="27"/>
  <c r="B75" i="27"/>
  <c r="C75" i="27" s="1"/>
  <c r="K74" i="27"/>
  <c r="J74" i="27"/>
  <c r="B74" i="27"/>
  <c r="C74" i="27" s="1"/>
  <c r="K73" i="27"/>
  <c r="J73" i="27"/>
  <c r="B73" i="27"/>
  <c r="C73" i="27" s="1"/>
  <c r="K72" i="27"/>
  <c r="J72" i="27"/>
  <c r="C72" i="27"/>
  <c r="B72" i="27"/>
  <c r="K71" i="27"/>
  <c r="J71" i="27"/>
  <c r="B71" i="27"/>
  <c r="C71" i="27" s="1"/>
  <c r="K70" i="27"/>
  <c r="J70" i="27"/>
  <c r="B70" i="27"/>
  <c r="C70" i="27" s="1"/>
  <c r="K69" i="27"/>
  <c r="J69" i="27"/>
  <c r="B69" i="27"/>
  <c r="C69" i="27" s="1"/>
  <c r="K68" i="27"/>
  <c r="J68" i="27"/>
  <c r="C68" i="27"/>
  <c r="B68" i="27"/>
  <c r="K67" i="27"/>
  <c r="J67" i="27"/>
  <c r="B67" i="27"/>
  <c r="C67" i="27" s="1"/>
  <c r="K66" i="27"/>
  <c r="J66" i="27"/>
  <c r="B66" i="27"/>
  <c r="C66" i="27" s="1"/>
  <c r="K65" i="27"/>
  <c r="J65" i="27"/>
  <c r="B65" i="27"/>
  <c r="C65" i="27" s="1"/>
  <c r="K64" i="27"/>
  <c r="J64" i="27"/>
  <c r="B64" i="27"/>
  <c r="C64" i="27" s="1"/>
  <c r="K63" i="27"/>
  <c r="J63" i="27"/>
  <c r="B63" i="27"/>
  <c r="C63" i="27" s="1"/>
  <c r="K62" i="27"/>
  <c r="J62" i="27"/>
  <c r="B62" i="27"/>
  <c r="C62" i="27" s="1"/>
  <c r="K61" i="27"/>
  <c r="J61" i="27"/>
  <c r="B61" i="27"/>
  <c r="C61" i="27" s="1"/>
  <c r="K60" i="27"/>
  <c r="J60" i="27"/>
  <c r="B60" i="27"/>
  <c r="C60" i="27" s="1"/>
  <c r="K59" i="27"/>
  <c r="J59" i="27"/>
  <c r="B59" i="27"/>
  <c r="C59" i="27" s="1"/>
  <c r="K58" i="27"/>
  <c r="J58" i="27"/>
  <c r="C58" i="27"/>
  <c r="B58" i="27"/>
  <c r="K57" i="27"/>
  <c r="J57" i="27"/>
  <c r="B57" i="27"/>
  <c r="C57" i="27" s="1"/>
  <c r="K56" i="27"/>
  <c r="J56" i="27"/>
  <c r="B56" i="27"/>
  <c r="C56" i="27" s="1"/>
  <c r="K55" i="27"/>
  <c r="J55" i="27"/>
  <c r="B55" i="27"/>
  <c r="C55" i="27" s="1"/>
  <c r="K54" i="27"/>
  <c r="J54" i="27"/>
  <c r="B54" i="27"/>
  <c r="C54" i="27" s="1"/>
  <c r="K53" i="27"/>
  <c r="J53" i="27"/>
  <c r="B53" i="27"/>
  <c r="C53" i="27" s="1"/>
  <c r="K52" i="27"/>
  <c r="J52" i="27"/>
  <c r="B52" i="27"/>
  <c r="C52" i="27" s="1"/>
  <c r="K51" i="27"/>
  <c r="J51" i="27"/>
  <c r="B51" i="27"/>
  <c r="C51" i="27" s="1"/>
  <c r="K50" i="27"/>
  <c r="J50" i="27"/>
  <c r="B50" i="27"/>
  <c r="C50" i="27" s="1"/>
  <c r="K49" i="27"/>
  <c r="J49" i="27"/>
  <c r="B49" i="27"/>
  <c r="C49" i="27" s="1"/>
  <c r="K48" i="27"/>
  <c r="J48" i="27"/>
  <c r="B48" i="27"/>
  <c r="C48" i="27" s="1"/>
  <c r="K47" i="27"/>
  <c r="J47" i="27"/>
  <c r="B47" i="27"/>
  <c r="C47" i="27" s="1"/>
  <c r="K46" i="27"/>
  <c r="J46" i="27"/>
  <c r="B46" i="27"/>
  <c r="C46" i="27" s="1"/>
  <c r="K45" i="27"/>
  <c r="J45" i="27"/>
  <c r="B45" i="27"/>
  <c r="C45" i="27" s="1"/>
  <c r="K44" i="27"/>
  <c r="J44" i="27"/>
  <c r="B44" i="27"/>
  <c r="C44" i="27" s="1"/>
  <c r="K43" i="27"/>
  <c r="J43" i="27"/>
  <c r="B43" i="27"/>
  <c r="C43" i="27" s="1"/>
  <c r="K42" i="27"/>
  <c r="J42" i="27"/>
  <c r="B42" i="27"/>
  <c r="C42" i="27" s="1"/>
  <c r="K41" i="27"/>
  <c r="J41" i="27"/>
  <c r="B41" i="27"/>
  <c r="C41" i="27" s="1"/>
  <c r="K40" i="27"/>
  <c r="J40" i="27"/>
  <c r="B40" i="27"/>
  <c r="C40" i="27" s="1"/>
  <c r="K39" i="27"/>
  <c r="J39" i="27"/>
  <c r="B39" i="27"/>
  <c r="C39" i="27" s="1"/>
  <c r="K38" i="27"/>
  <c r="J38" i="27"/>
  <c r="B38" i="27"/>
  <c r="C38" i="27" s="1"/>
  <c r="K37" i="27"/>
  <c r="J37" i="27"/>
  <c r="B37" i="27"/>
  <c r="C37" i="27" s="1"/>
  <c r="K36" i="27"/>
  <c r="J36" i="27"/>
  <c r="B36" i="27"/>
  <c r="C36" i="27" s="1"/>
  <c r="K35" i="27"/>
  <c r="J35" i="27"/>
  <c r="B35" i="27"/>
  <c r="C35" i="27" s="1"/>
  <c r="K34" i="27"/>
  <c r="J34" i="27"/>
  <c r="B34" i="27"/>
  <c r="C34" i="27" s="1"/>
  <c r="K33" i="27"/>
  <c r="J33" i="27"/>
  <c r="B33" i="27"/>
  <c r="C33" i="27" s="1"/>
  <c r="K32" i="27"/>
  <c r="J32" i="27"/>
  <c r="B32" i="27"/>
  <c r="C32" i="27" s="1"/>
  <c r="K31" i="27"/>
  <c r="J31" i="27"/>
  <c r="B31" i="27"/>
  <c r="C31" i="27" s="1"/>
  <c r="K30" i="27"/>
  <c r="J30" i="27"/>
  <c r="B30" i="27"/>
  <c r="C30" i="27" s="1"/>
  <c r="K29" i="27"/>
  <c r="J29" i="27"/>
  <c r="B29" i="27"/>
  <c r="C29" i="27" s="1"/>
  <c r="K28" i="27"/>
  <c r="J28" i="27"/>
  <c r="B28" i="27"/>
  <c r="C28" i="27" s="1"/>
  <c r="K27" i="27"/>
  <c r="J27" i="27"/>
  <c r="B27" i="27"/>
  <c r="C27" i="27" s="1"/>
  <c r="K26" i="27"/>
  <c r="J26" i="27"/>
  <c r="B26" i="27"/>
  <c r="C26" i="27" s="1"/>
  <c r="D26" i="27" s="1"/>
  <c r="K25" i="27"/>
  <c r="J25" i="27"/>
  <c r="B25" i="27"/>
  <c r="C25" i="27" s="1"/>
  <c r="K24" i="27"/>
  <c r="J24" i="27"/>
  <c r="B24" i="27"/>
  <c r="C24" i="27" s="1"/>
  <c r="K23" i="27"/>
  <c r="J23" i="27"/>
  <c r="B23" i="27"/>
  <c r="C23" i="27" s="1"/>
  <c r="K22" i="27"/>
  <c r="J22" i="27"/>
  <c r="B22" i="27"/>
  <c r="C22" i="27" s="1"/>
  <c r="D22" i="27" s="1"/>
  <c r="K21" i="27"/>
  <c r="J21" i="27"/>
  <c r="B21" i="27"/>
  <c r="C21" i="27" s="1"/>
  <c r="K20" i="27"/>
  <c r="J20" i="27"/>
  <c r="B20" i="27"/>
  <c r="C20" i="27" s="1"/>
  <c r="K19" i="27"/>
  <c r="J19" i="27"/>
  <c r="B19" i="27"/>
  <c r="C19" i="27" s="1"/>
  <c r="K18" i="27"/>
  <c r="J18" i="27"/>
  <c r="B18" i="27"/>
  <c r="C18" i="27" s="1"/>
  <c r="K17" i="27"/>
  <c r="J17" i="27"/>
  <c r="B17" i="27"/>
  <c r="C17" i="27" s="1"/>
  <c r="K16" i="27"/>
  <c r="J16" i="27"/>
  <c r="B16" i="27"/>
  <c r="C16" i="27" s="1"/>
  <c r="K15" i="27"/>
  <c r="J15" i="27"/>
  <c r="B15" i="27"/>
  <c r="C15" i="27" s="1"/>
  <c r="K14" i="27"/>
  <c r="M14" i="27" s="1"/>
  <c r="O14" i="27" s="1"/>
  <c r="P14" i="27" s="1"/>
  <c r="J14" i="27"/>
  <c r="B14" i="27"/>
  <c r="C14" i="27" s="1"/>
  <c r="K13" i="27"/>
  <c r="J13" i="27"/>
  <c r="B13" i="27"/>
  <c r="C13" i="27" s="1"/>
  <c r="K12" i="27"/>
  <c r="M12" i="27" s="1"/>
  <c r="O12" i="27" s="1"/>
  <c r="J12" i="27"/>
  <c r="B12" i="27"/>
  <c r="C12" i="27" s="1"/>
  <c r="K11" i="27"/>
  <c r="J11" i="27"/>
  <c r="B11" i="27"/>
  <c r="C11" i="27" s="1"/>
  <c r="K10" i="27"/>
  <c r="J10" i="27"/>
  <c r="B10" i="27"/>
  <c r="C10" i="27" s="1"/>
  <c r="K9" i="27"/>
  <c r="J9" i="27"/>
  <c r="B9" i="27"/>
  <c r="C9" i="27" s="1"/>
  <c r="K8" i="27"/>
  <c r="J8" i="27"/>
  <c r="B8" i="27"/>
  <c r="C8" i="27" s="1"/>
  <c r="K7" i="27"/>
  <c r="J7" i="27"/>
  <c r="B7" i="27"/>
  <c r="C7" i="27" s="1"/>
  <c r="K6" i="27"/>
  <c r="J6" i="27"/>
  <c r="B6" i="27"/>
  <c r="C6" i="27" s="1"/>
  <c r="K5" i="27"/>
  <c r="J5" i="27"/>
  <c r="B5" i="27"/>
  <c r="C5" i="27" s="1"/>
  <c r="K4" i="27"/>
  <c r="M47" i="27" s="1"/>
  <c r="O47" i="27" s="1"/>
  <c r="P47" i="27" s="1"/>
  <c r="J4" i="27"/>
  <c r="B4" i="27"/>
  <c r="C4" i="27" s="1"/>
  <c r="P12" i="27" l="1"/>
  <c r="Q12" i="27"/>
  <c r="L31" i="27"/>
  <c r="N31" i="27" s="1"/>
  <c r="M6" i="27"/>
  <c r="O6" i="27" s="1"/>
  <c r="M17" i="27"/>
  <c r="O17" i="27" s="1"/>
  <c r="M45" i="27"/>
  <c r="O45" i="27" s="1"/>
  <c r="M18" i="27"/>
  <c r="O18" i="27" s="1"/>
  <c r="D8" i="27"/>
  <c r="D12" i="27"/>
  <c r="M15" i="27"/>
  <c r="O15" i="27" s="1"/>
  <c r="Q101" i="27"/>
  <c r="L19" i="27"/>
  <c r="N19" i="27" s="1"/>
  <c r="M51" i="27"/>
  <c r="O51" i="27" s="1"/>
  <c r="Q14" i="27"/>
  <c r="L27" i="27"/>
  <c r="N27" i="27" s="1"/>
  <c r="D20" i="27"/>
  <c r="L23" i="27"/>
  <c r="N23" i="27" s="1"/>
  <c r="M43" i="27"/>
  <c r="O43" i="27" s="1"/>
  <c r="M5" i="27"/>
  <c r="O5" i="27" s="1"/>
  <c r="M16" i="27"/>
  <c r="O16" i="27" s="1"/>
  <c r="Q47" i="27"/>
  <c r="L35" i="27"/>
  <c r="N35" i="27" s="1"/>
  <c r="D10" i="27"/>
  <c r="M38" i="26"/>
  <c r="O38" i="26" s="1"/>
  <c r="M49" i="26"/>
  <c r="O49" i="26" s="1"/>
  <c r="M108" i="26"/>
  <c r="O108" i="26" s="1"/>
  <c r="L11" i="26"/>
  <c r="N11" i="26" s="1"/>
  <c r="M18" i="26"/>
  <c r="O18" i="26" s="1"/>
  <c r="M35" i="26"/>
  <c r="O35" i="26" s="1"/>
  <c r="M42" i="26"/>
  <c r="O42" i="26" s="1"/>
  <c r="M11" i="26"/>
  <c r="O11" i="26" s="1"/>
  <c r="M32" i="26"/>
  <c r="O32" i="26" s="1"/>
  <c r="L43" i="26"/>
  <c r="N43" i="26" s="1"/>
  <c r="M8" i="26"/>
  <c r="O8" i="26" s="1"/>
  <c r="L12" i="26"/>
  <c r="N12" i="26" s="1"/>
  <c r="L19" i="26"/>
  <c r="N19" i="26" s="1"/>
  <c r="M43" i="26"/>
  <c r="O43" i="26" s="1"/>
  <c r="M47" i="26"/>
  <c r="O47" i="26" s="1"/>
  <c r="M19" i="26"/>
  <c r="O19" i="26" s="1"/>
  <c r="L40" i="26"/>
  <c r="N40" i="26" s="1"/>
  <c r="M33" i="26"/>
  <c r="O33" i="26" s="1"/>
  <c r="M51" i="26"/>
  <c r="O51" i="26" s="1"/>
  <c r="M9" i="26"/>
  <c r="O9" i="26" s="1"/>
  <c r="M16" i="26"/>
  <c r="O16" i="26" s="1"/>
  <c r="M30" i="26"/>
  <c r="O30" i="26" s="1"/>
  <c r="M37" i="26"/>
  <c r="O37" i="26" s="1"/>
  <c r="L130" i="26"/>
  <c r="N130" i="26" s="1"/>
  <c r="L31" i="26"/>
  <c r="N31" i="26" s="1"/>
  <c r="L53" i="26"/>
  <c r="N53" i="26" s="1"/>
  <c r="M73" i="26"/>
  <c r="O73" i="26" s="1"/>
  <c r="M105" i="26"/>
  <c r="O105" i="26" s="1"/>
  <c r="L6" i="26"/>
  <c r="N6" i="26" s="1"/>
  <c r="L60" i="26"/>
  <c r="N60" i="26" s="1"/>
  <c r="M149" i="26"/>
  <c r="O149" i="26" s="1"/>
  <c r="L14" i="26"/>
  <c r="N14" i="26" s="1"/>
  <c r="M6" i="26"/>
  <c r="O6" i="26" s="1"/>
  <c r="M14" i="26"/>
  <c r="O14" i="26" s="1"/>
  <c r="M25" i="26"/>
  <c r="O25" i="26" s="1"/>
  <c r="M28" i="26"/>
  <c r="O28" i="26" s="1"/>
  <c r="M34" i="26"/>
  <c r="O34" i="26" s="1"/>
  <c r="L37" i="26"/>
  <c r="N37" i="26" s="1"/>
  <c r="L57" i="26"/>
  <c r="N57" i="26" s="1"/>
  <c r="L153" i="26"/>
  <c r="N153" i="26" s="1"/>
  <c r="L9" i="26"/>
  <c r="N9" i="26" s="1"/>
  <c r="L17" i="26"/>
  <c r="N17" i="26" s="1"/>
  <c r="L47" i="26"/>
  <c r="N47" i="26" s="1"/>
  <c r="M123" i="26"/>
  <c r="O123" i="26" s="1"/>
  <c r="L146" i="26"/>
  <c r="N146" i="26" s="1"/>
  <c r="L61" i="26"/>
  <c r="N61" i="26" s="1"/>
  <c r="L78" i="26"/>
  <c r="N78" i="26" s="1"/>
  <c r="L23" i="26"/>
  <c r="N23" i="26" s="1"/>
  <c r="M76" i="26"/>
  <c r="O76" i="26" s="1"/>
  <c r="M12" i="26"/>
  <c r="O12" i="26" s="1"/>
  <c r="M20" i="26"/>
  <c r="O20" i="26" s="1"/>
  <c r="M26" i="26"/>
  <c r="O26" i="26" s="1"/>
  <c r="L29" i="26"/>
  <c r="N29" i="26" s="1"/>
  <c r="L44" i="26"/>
  <c r="N44" i="26" s="1"/>
  <c r="M61" i="26"/>
  <c r="O61" i="26" s="1"/>
  <c r="M99" i="26"/>
  <c r="O99" i="26" s="1"/>
  <c r="M89" i="26"/>
  <c r="O89" i="26" s="1"/>
  <c r="L7" i="26"/>
  <c r="N7" i="26" s="1"/>
  <c r="L15" i="26"/>
  <c r="N15" i="26" s="1"/>
  <c r="D30" i="26"/>
  <c r="L32" i="26"/>
  <c r="N32" i="26" s="1"/>
  <c r="D39" i="26"/>
  <c r="M82" i="26"/>
  <c r="O82" i="26" s="1"/>
  <c r="D27" i="26"/>
  <c r="L35" i="26"/>
  <c r="N35" i="26" s="1"/>
  <c r="L21" i="26"/>
  <c r="N21" i="26" s="1"/>
  <c r="L4" i="26"/>
  <c r="N4" i="26" s="1"/>
  <c r="L52" i="26"/>
  <c r="N52" i="26" s="1"/>
  <c r="L133" i="26"/>
  <c r="N133" i="26" s="1"/>
  <c r="L13" i="26"/>
  <c r="N13" i="26" s="1"/>
  <c r="L24" i="26"/>
  <c r="N24" i="26" s="1"/>
  <c r="L27" i="26"/>
  <c r="N27" i="26" s="1"/>
  <c r="L49" i="26"/>
  <c r="N49" i="26" s="1"/>
  <c r="M9" i="27"/>
  <c r="O9" i="27" s="1"/>
  <c r="M19" i="27"/>
  <c r="O19" i="27" s="1"/>
  <c r="M23" i="27"/>
  <c r="O23" i="27" s="1"/>
  <c r="M27" i="27"/>
  <c r="O27" i="27" s="1"/>
  <c r="M31" i="27"/>
  <c r="O31" i="27" s="1"/>
  <c r="L39" i="27"/>
  <c r="N39" i="27" s="1"/>
  <c r="M154" i="27"/>
  <c r="O154" i="27" s="1"/>
  <c r="D24" i="27"/>
  <c r="D28" i="27"/>
  <c r="D32" i="27"/>
  <c r="M35" i="27"/>
  <c r="O35" i="27" s="1"/>
  <c r="D36" i="27"/>
  <c r="D62" i="27"/>
  <c r="D110" i="27"/>
  <c r="M10" i="27"/>
  <c r="O10" i="27" s="1"/>
  <c r="M20" i="27"/>
  <c r="O20" i="27" s="1"/>
  <c r="M24" i="27"/>
  <c r="O24" i="27" s="1"/>
  <c r="M28" i="27"/>
  <c r="O28" i="27" s="1"/>
  <c r="L51" i="27"/>
  <c r="N51" i="27" s="1"/>
  <c r="D66" i="27"/>
  <c r="M69" i="27"/>
  <c r="O69" i="27" s="1"/>
  <c r="D114" i="27"/>
  <c r="M117" i="27"/>
  <c r="O117" i="27" s="1"/>
  <c r="L55" i="27"/>
  <c r="N55" i="27" s="1"/>
  <c r="L7" i="27"/>
  <c r="N7" i="27" s="1"/>
  <c r="D48" i="27"/>
  <c r="M55" i="27"/>
  <c r="O55" i="27" s="1"/>
  <c r="M7" i="27"/>
  <c r="O7" i="27" s="1"/>
  <c r="M11" i="27"/>
  <c r="O11" i="27" s="1"/>
  <c r="M21" i="27"/>
  <c r="O21" i="27" s="1"/>
  <c r="M25" i="27"/>
  <c r="O25" i="27" s="1"/>
  <c r="M29" i="27"/>
  <c r="O29" i="27" s="1"/>
  <c r="M33" i="27"/>
  <c r="O33" i="27" s="1"/>
  <c r="D30" i="27"/>
  <c r="M37" i="27"/>
  <c r="O37" i="27" s="1"/>
  <c r="M59" i="27"/>
  <c r="O59" i="27" s="1"/>
  <c r="D82" i="27"/>
  <c r="M85" i="27"/>
  <c r="O85" i="27" s="1"/>
  <c r="D130" i="27"/>
  <c r="D134" i="27"/>
  <c r="M8" i="27"/>
  <c r="O8" i="27" s="1"/>
  <c r="D70" i="27"/>
  <c r="D92" i="27"/>
  <c r="D118" i="27"/>
  <c r="D152" i="27"/>
  <c r="D46" i="27"/>
  <c r="D18" i="27"/>
  <c r="D140" i="27"/>
  <c r="D14" i="27"/>
  <c r="D38" i="27"/>
  <c r="D52" i="27"/>
  <c r="D78" i="27"/>
  <c r="D126" i="27"/>
  <c r="D86" i="27"/>
  <c r="D94" i="27"/>
  <c r="D60" i="27"/>
  <c r="D98" i="27"/>
  <c r="D108" i="27"/>
  <c r="D76" i="27"/>
  <c r="D102" i="27"/>
  <c r="D124" i="27"/>
  <c r="L15" i="27"/>
  <c r="N15" i="27" s="1"/>
  <c r="D6" i="27"/>
  <c r="D16" i="27"/>
  <c r="L26" i="27"/>
  <c r="N26" i="27" s="1"/>
  <c r="D41" i="27"/>
  <c r="D44" i="27"/>
  <c r="D47" i="27"/>
  <c r="M49" i="27"/>
  <c r="O49" i="27" s="1"/>
  <c r="M61" i="27"/>
  <c r="O61" i="27" s="1"/>
  <c r="D65" i="27"/>
  <c r="D68" i="27"/>
  <c r="L71" i="27"/>
  <c r="N71" i="27" s="1"/>
  <c r="M74" i="27"/>
  <c r="O74" i="27" s="1"/>
  <c r="M77" i="27"/>
  <c r="O77" i="27" s="1"/>
  <c r="D81" i="27"/>
  <c r="D84" i="27"/>
  <c r="L87" i="27"/>
  <c r="N87" i="27" s="1"/>
  <c r="M90" i="27"/>
  <c r="O90" i="27" s="1"/>
  <c r="M93" i="27"/>
  <c r="O93" i="27" s="1"/>
  <c r="D97" i="27"/>
  <c r="D100" i="27"/>
  <c r="L103" i="27"/>
  <c r="N103" i="27" s="1"/>
  <c r="M106" i="27"/>
  <c r="O106" i="27" s="1"/>
  <c r="M109" i="27"/>
  <c r="O109" i="27" s="1"/>
  <c r="D113" i="27"/>
  <c r="D116" i="27"/>
  <c r="L119" i="27"/>
  <c r="N119" i="27" s="1"/>
  <c r="M122" i="27"/>
  <c r="O122" i="27" s="1"/>
  <c r="M125" i="27"/>
  <c r="O125" i="27" s="1"/>
  <c r="D129" i="27"/>
  <c r="M132" i="27"/>
  <c r="O132" i="27" s="1"/>
  <c r="D136" i="27"/>
  <c r="D143" i="27"/>
  <c r="D147" i="27"/>
  <c r="D69" i="27"/>
  <c r="L8" i="27"/>
  <c r="N8" i="27" s="1"/>
  <c r="D21" i="27"/>
  <c r="M71" i="27"/>
  <c r="O71" i="27" s="1"/>
  <c r="L81" i="27"/>
  <c r="N81" i="27" s="1"/>
  <c r="M87" i="27"/>
  <c r="O87" i="27" s="1"/>
  <c r="L97" i="27"/>
  <c r="N97" i="27" s="1"/>
  <c r="M103" i="27"/>
  <c r="O103" i="27" s="1"/>
  <c r="L113" i="27"/>
  <c r="N113" i="27" s="1"/>
  <c r="M119" i="27"/>
  <c r="O119" i="27" s="1"/>
  <c r="L129" i="27"/>
  <c r="N129" i="27" s="1"/>
  <c r="D133" i="27"/>
  <c r="M150" i="27"/>
  <c r="O150" i="27" s="1"/>
  <c r="L32" i="27"/>
  <c r="N32" i="27" s="1"/>
  <c r="D9" i="27"/>
  <c r="L11" i="27"/>
  <c r="N11" i="27" s="1"/>
  <c r="L16" i="27"/>
  <c r="N16" i="27" s="1"/>
  <c r="D29" i="27"/>
  <c r="L38" i="27"/>
  <c r="N38" i="27" s="1"/>
  <c r="D7" i="27"/>
  <c r="L9" i="27"/>
  <c r="N9" i="27" s="1"/>
  <c r="L14" i="27"/>
  <c r="N14" i="27" s="1"/>
  <c r="D19" i="27"/>
  <c r="D27" i="27"/>
  <c r="M41" i="27"/>
  <c r="O41" i="27" s="1"/>
  <c r="D50" i="27"/>
  <c r="D53" i="27"/>
  <c r="L59" i="27"/>
  <c r="N59" i="27" s="1"/>
  <c r="M68" i="27"/>
  <c r="O68" i="27" s="1"/>
  <c r="M84" i="27"/>
  <c r="O84" i="27" s="1"/>
  <c r="M100" i="27"/>
  <c r="O100" i="27" s="1"/>
  <c r="M116" i="27"/>
  <c r="O116" i="27" s="1"/>
  <c r="L133" i="27"/>
  <c r="N133" i="27" s="1"/>
  <c r="M136" i="27"/>
  <c r="O136" i="27" s="1"/>
  <c r="L24" i="27"/>
  <c r="N24" i="27" s="1"/>
  <c r="D117" i="27"/>
  <c r="D148" i="27"/>
  <c r="L42" i="27"/>
  <c r="N42" i="27" s="1"/>
  <c r="M62" i="27"/>
  <c r="O62" i="27" s="1"/>
  <c r="L69" i="27"/>
  <c r="N69" i="27" s="1"/>
  <c r="M78" i="27"/>
  <c r="O78" i="27" s="1"/>
  <c r="L85" i="27"/>
  <c r="N85" i="27" s="1"/>
  <c r="L101" i="27"/>
  <c r="N101" i="27" s="1"/>
  <c r="L117" i="27"/>
  <c r="N117" i="27" s="1"/>
  <c r="M123" i="27"/>
  <c r="O123" i="27" s="1"/>
  <c r="L140" i="27"/>
  <c r="N140" i="27" s="1"/>
  <c r="L144" i="27"/>
  <c r="N144" i="27" s="1"/>
  <c r="D42" i="27"/>
  <c r="L91" i="27"/>
  <c r="N91" i="27" s="1"/>
  <c r="L107" i="27"/>
  <c r="N107" i="27" s="1"/>
  <c r="L123" i="27"/>
  <c r="N123" i="27" s="1"/>
  <c r="D144" i="27"/>
  <c r="D17" i="27"/>
  <c r="D33" i="27"/>
  <c r="D51" i="27"/>
  <c r="D54" i="27"/>
  <c r="D57" i="27"/>
  <c r="D63" i="27"/>
  <c r="M72" i="27"/>
  <c r="O72" i="27" s="1"/>
  <c r="D79" i="27"/>
  <c r="M88" i="27"/>
  <c r="O88" i="27" s="1"/>
  <c r="D95" i="27"/>
  <c r="M104" i="27"/>
  <c r="O104" i="27" s="1"/>
  <c r="D111" i="27"/>
  <c r="M120" i="27"/>
  <c r="O120" i="27" s="1"/>
  <c r="D127" i="27"/>
  <c r="L137" i="27"/>
  <c r="N137" i="27" s="1"/>
  <c r="M144" i="27"/>
  <c r="O144" i="27" s="1"/>
  <c r="M148" i="27"/>
  <c r="O148" i="27" s="1"/>
  <c r="L47" i="27"/>
  <c r="N47" i="27" s="1"/>
  <c r="D72" i="27"/>
  <c r="M4" i="27"/>
  <c r="O4" i="27" s="1"/>
  <c r="L12" i="27"/>
  <c r="N12" i="27" s="1"/>
  <c r="L10" i="27"/>
  <c r="N10" i="27" s="1"/>
  <c r="D15" i="27"/>
  <c r="L22" i="27"/>
  <c r="N22" i="27" s="1"/>
  <c r="L30" i="27"/>
  <c r="N30" i="27" s="1"/>
  <c r="L36" i="27"/>
  <c r="N36" i="27" s="1"/>
  <c r="D43" i="27"/>
  <c r="L54" i="27"/>
  <c r="N54" i="27" s="1"/>
  <c r="L63" i="27"/>
  <c r="N63" i="27" s="1"/>
  <c r="M66" i="27"/>
  <c r="O66" i="27" s="1"/>
  <c r="D73" i="27"/>
  <c r="L79" i="27"/>
  <c r="N79" i="27" s="1"/>
  <c r="M82" i="27"/>
  <c r="O82" i="27" s="1"/>
  <c r="D89" i="27"/>
  <c r="L95" i="27"/>
  <c r="N95" i="27" s="1"/>
  <c r="M98" i="27"/>
  <c r="O98" i="27" s="1"/>
  <c r="D105" i="27"/>
  <c r="L111" i="27"/>
  <c r="N111" i="27" s="1"/>
  <c r="M114" i="27"/>
  <c r="O114" i="27" s="1"/>
  <c r="D121" i="27"/>
  <c r="L127" i="27"/>
  <c r="N127" i="27" s="1"/>
  <c r="M130" i="27"/>
  <c r="O130" i="27" s="1"/>
  <c r="L134" i="27"/>
  <c r="N134" i="27" s="1"/>
  <c r="D141" i="27"/>
  <c r="D145" i="27"/>
  <c r="D85" i="27"/>
  <c r="D5" i="27"/>
  <c r="M39" i="27"/>
  <c r="O39" i="27" s="1"/>
  <c r="M63" i="27"/>
  <c r="O63" i="27" s="1"/>
  <c r="M79" i="27"/>
  <c r="O79" i="27" s="1"/>
  <c r="L89" i="27"/>
  <c r="N89" i="27" s="1"/>
  <c r="M95" i="27"/>
  <c r="O95" i="27" s="1"/>
  <c r="L105" i="27"/>
  <c r="N105" i="27" s="1"/>
  <c r="M111" i="27"/>
  <c r="O111" i="27" s="1"/>
  <c r="L121" i="27"/>
  <c r="N121" i="27" s="1"/>
  <c r="M127" i="27"/>
  <c r="O127" i="27" s="1"/>
  <c r="D131" i="27"/>
  <c r="D138" i="27"/>
  <c r="D39" i="27"/>
  <c r="D101" i="27"/>
  <c r="D25" i="27"/>
  <c r="L5" i="27"/>
  <c r="N5" i="27" s="1"/>
  <c r="D23" i="27"/>
  <c r="D31" i="27"/>
  <c r="D34" i="27"/>
  <c r="D37" i="27"/>
  <c r="D55" i="27"/>
  <c r="M60" i="27"/>
  <c r="O60" i="27" s="1"/>
  <c r="M76" i="27"/>
  <c r="O76" i="27" s="1"/>
  <c r="M92" i="27"/>
  <c r="O92" i="27" s="1"/>
  <c r="M108" i="27"/>
  <c r="O108" i="27" s="1"/>
  <c r="M124" i="27"/>
  <c r="O124" i="27" s="1"/>
  <c r="L138" i="27"/>
  <c r="N138" i="27" s="1"/>
  <c r="D13" i="27"/>
  <c r="L34" i="27"/>
  <c r="N34" i="27" s="1"/>
  <c r="D40" i="27"/>
  <c r="L43" i="27"/>
  <c r="N43" i="27" s="1"/>
  <c r="D49" i="27"/>
  <c r="D58" i="27"/>
  <c r="D61" i="27"/>
  <c r="D64" i="27"/>
  <c r="L67" i="27"/>
  <c r="N67" i="27" s="1"/>
  <c r="D77" i="27"/>
  <c r="L83" i="27"/>
  <c r="N83" i="27" s="1"/>
  <c r="D93" i="27"/>
  <c r="L99" i="27"/>
  <c r="N99" i="27" s="1"/>
  <c r="D109" i="27"/>
  <c r="L115" i="27"/>
  <c r="N115" i="27" s="1"/>
  <c r="D125" i="27"/>
  <c r="M152" i="27"/>
  <c r="O152" i="27" s="1"/>
  <c r="L50" i="27"/>
  <c r="N50" i="27" s="1"/>
  <c r="D11" i="27"/>
  <c r="L18" i="27"/>
  <c r="N18" i="27" s="1"/>
  <c r="L61" i="27"/>
  <c r="N61" i="27" s="1"/>
  <c r="D74" i="27"/>
  <c r="L77" i="27"/>
  <c r="N77" i="27" s="1"/>
  <c r="D90" i="27"/>
  <c r="L93" i="27"/>
  <c r="N93" i="27" s="1"/>
  <c r="D106" i="27"/>
  <c r="L109" i="27"/>
  <c r="N109" i="27" s="1"/>
  <c r="M115" i="27"/>
  <c r="O115" i="27" s="1"/>
  <c r="D122" i="27"/>
  <c r="L125" i="27"/>
  <c r="N125" i="27" s="1"/>
  <c r="D132" i="27"/>
  <c r="L135" i="27"/>
  <c r="N135" i="27" s="1"/>
  <c r="L142" i="27"/>
  <c r="N142" i="27" s="1"/>
  <c r="D153" i="27"/>
  <c r="D45" i="27"/>
  <c r="L75" i="27"/>
  <c r="N75" i="27" s="1"/>
  <c r="L20" i="27"/>
  <c r="N20" i="27" s="1"/>
  <c r="L28" i="27"/>
  <c r="N28" i="27" s="1"/>
  <c r="L46" i="27"/>
  <c r="N46" i="27" s="1"/>
  <c r="M70" i="27"/>
  <c r="O70" i="27" s="1"/>
  <c r="L6" i="27"/>
  <c r="N6" i="27" s="1"/>
  <c r="M13" i="27"/>
  <c r="O13" i="27" s="1"/>
  <c r="D35" i="27"/>
  <c r="M58" i="27"/>
  <c r="O58" i="27" s="1"/>
  <c r="M64" i="27"/>
  <c r="O64" i="27" s="1"/>
  <c r="D71" i="27"/>
  <c r="M80" i="27"/>
  <c r="O80" i="27" s="1"/>
  <c r="D87" i="27"/>
  <c r="M96" i="27"/>
  <c r="O96" i="27" s="1"/>
  <c r="D103" i="27"/>
  <c r="M112" i="27"/>
  <c r="O112" i="27" s="1"/>
  <c r="D119" i="27"/>
  <c r="M128" i="27"/>
  <c r="O128" i="27" s="1"/>
  <c r="L132" i="27"/>
  <c r="N132" i="27" s="1"/>
  <c r="M142" i="27"/>
  <c r="O142" i="27" s="1"/>
  <c r="M146" i="27"/>
  <c r="O146" i="27" s="1"/>
  <c r="M4" i="24"/>
  <c r="O4" i="24" s="1"/>
  <c r="M100" i="24"/>
  <c r="O100" i="24" s="1"/>
  <c r="D103" i="24"/>
  <c r="M112" i="24"/>
  <c r="O112" i="24" s="1"/>
  <c r="D115" i="24"/>
  <c r="L51" i="24"/>
  <c r="N51" i="24" s="1"/>
  <c r="L53" i="24"/>
  <c r="N53" i="24" s="1"/>
  <c r="L55" i="24"/>
  <c r="N55" i="24" s="1"/>
  <c r="L57" i="24"/>
  <c r="N57" i="24" s="1"/>
  <c r="L59" i="24"/>
  <c r="N59" i="24" s="1"/>
  <c r="L61" i="24"/>
  <c r="N61" i="24" s="1"/>
  <c r="L63" i="24"/>
  <c r="N63" i="24" s="1"/>
  <c r="L65" i="24"/>
  <c r="N65" i="24" s="1"/>
  <c r="L67" i="24"/>
  <c r="N67" i="24" s="1"/>
  <c r="L69" i="24"/>
  <c r="N69" i="24" s="1"/>
  <c r="L71" i="24"/>
  <c r="N71" i="24" s="1"/>
  <c r="L73" i="24"/>
  <c r="N73" i="24" s="1"/>
  <c r="L75" i="24"/>
  <c r="N75" i="24" s="1"/>
  <c r="L77" i="24"/>
  <c r="N77" i="24" s="1"/>
  <c r="L79" i="24"/>
  <c r="N79" i="24" s="1"/>
  <c r="L81" i="24"/>
  <c r="N81" i="24" s="1"/>
  <c r="L83" i="24"/>
  <c r="N83" i="24" s="1"/>
  <c r="L85" i="24"/>
  <c r="N85" i="24" s="1"/>
  <c r="L87" i="24"/>
  <c r="N87" i="24" s="1"/>
  <c r="L89" i="24"/>
  <c r="N89" i="24" s="1"/>
  <c r="L103" i="24"/>
  <c r="N103" i="24" s="1"/>
  <c r="L115" i="24"/>
  <c r="N115" i="24" s="1"/>
  <c r="L96" i="24"/>
  <c r="N96" i="24" s="1"/>
  <c r="M98" i="24"/>
  <c r="O98" i="24" s="1"/>
  <c r="D101" i="24"/>
  <c r="L108" i="24"/>
  <c r="N108" i="24" s="1"/>
  <c r="M110" i="24"/>
  <c r="O110" i="24" s="1"/>
  <c r="D113" i="24"/>
  <c r="L120" i="24"/>
  <c r="N120" i="24" s="1"/>
  <c r="L101" i="24"/>
  <c r="N101" i="24" s="1"/>
  <c r="L113" i="24"/>
  <c r="N113" i="24" s="1"/>
  <c r="M115" i="24"/>
  <c r="O115" i="24" s="1"/>
  <c r="D118" i="24"/>
  <c r="M114" i="24"/>
  <c r="O114" i="24" s="1"/>
  <c r="D92" i="24"/>
  <c r="L94" i="24"/>
  <c r="N94" i="24" s="1"/>
  <c r="M96" i="24"/>
  <c r="O96" i="24" s="1"/>
  <c r="D99" i="24"/>
  <c r="L106" i="24"/>
  <c r="N106" i="24" s="1"/>
  <c r="M108" i="24"/>
  <c r="O108" i="24" s="1"/>
  <c r="D111" i="24"/>
  <c r="L118" i="24"/>
  <c r="N118" i="24" s="1"/>
  <c r="M120" i="24"/>
  <c r="O120" i="24" s="1"/>
  <c r="D5" i="24"/>
  <c r="D9" i="24"/>
  <c r="D13" i="24"/>
  <c r="D17" i="24"/>
  <c r="D21" i="24"/>
  <c r="D25" i="24"/>
  <c r="D29" i="24"/>
  <c r="D90" i="24"/>
  <c r="L92" i="24"/>
  <c r="N92" i="24" s="1"/>
  <c r="L99" i="24"/>
  <c r="N99" i="24" s="1"/>
  <c r="M101" i="24"/>
  <c r="O101" i="24" s="1"/>
  <c r="D104" i="24"/>
  <c r="L111" i="24"/>
  <c r="N111" i="24" s="1"/>
  <c r="D116" i="24"/>
  <c r="M6" i="24"/>
  <c r="O6" i="24" s="1"/>
  <c r="M10" i="24"/>
  <c r="O10" i="24" s="1"/>
  <c r="M14" i="24"/>
  <c r="O14" i="24" s="1"/>
  <c r="M18" i="24"/>
  <c r="O18" i="24" s="1"/>
  <c r="M22" i="24"/>
  <c r="O22" i="24" s="1"/>
  <c r="M26" i="24"/>
  <c r="O26" i="24" s="1"/>
  <c r="M30" i="24"/>
  <c r="O30" i="24" s="1"/>
  <c r="L90" i="24"/>
  <c r="N90" i="24" s="1"/>
  <c r="M94" i="24"/>
  <c r="O94" i="24" s="1"/>
  <c r="D97" i="24"/>
  <c r="L104" i="24"/>
  <c r="N104" i="24" s="1"/>
  <c r="M106" i="24"/>
  <c r="O106" i="24" s="1"/>
  <c r="D109" i="24"/>
  <c r="L116" i="24"/>
  <c r="N116" i="24" s="1"/>
  <c r="M118" i="24"/>
  <c r="O118" i="24" s="1"/>
  <c r="D121" i="24"/>
  <c r="M102" i="24"/>
  <c r="O102" i="24" s="1"/>
  <c r="L60" i="24"/>
  <c r="N60" i="24" s="1"/>
  <c r="L62" i="24"/>
  <c r="N62" i="24" s="1"/>
  <c r="L64" i="24"/>
  <c r="N64" i="24" s="1"/>
  <c r="L66" i="24"/>
  <c r="N66" i="24" s="1"/>
  <c r="L68" i="24"/>
  <c r="N68" i="24" s="1"/>
  <c r="L70" i="24"/>
  <c r="N70" i="24" s="1"/>
  <c r="L72" i="24"/>
  <c r="N72" i="24" s="1"/>
  <c r="L74" i="24"/>
  <c r="N74" i="24" s="1"/>
  <c r="L76" i="24"/>
  <c r="N76" i="24" s="1"/>
  <c r="L78" i="24"/>
  <c r="N78" i="24" s="1"/>
  <c r="L80" i="24"/>
  <c r="N80" i="24" s="1"/>
  <c r="L82" i="24"/>
  <c r="N82" i="24" s="1"/>
  <c r="L84" i="24"/>
  <c r="N84" i="24" s="1"/>
  <c r="L86" i="24"/>
  <c r="N86" i="24" s="1"/>
  <c r="L88" i="24"/>
  <c r="N88" i="24" s="1"/>
  <c r="M92" i="24"/>
  <c r="O92" i="24" s="1"/>
  <c r="L97" i="24"/>
  <c r="N97" i="24" s="1"/>
  <c r="L109" i="24"/>
  <c r="N109" i="24" s="1"/>
  <c r="L121" i="24"/>
  <c r="N121" i="24" s="1"/>
  <c r="D20" i="24"/>
  <c r="D24" i="24"/>
  <c r="M90" i="24"/>
  <c r="O90" i="24" s="1"/>
  <c r="D95" i="24"/>
  <c r="M104" i="24"/>
  <c r="O104" i="24" s="1"/>
  <c r="D107" i="24"/>
  <c r="L114" i="24"/>
  <c r="N114" i="24" s="1"/>
  <c r="M116" i="24"/>
  <c r="O116" i="24" s="1"/>
  <c r="D119" i="24"/>
  <c r="M88" i="24"/>
  <c r="O88" i="24" s="1"/>
  <c r="L95" i="24"/>
  <c r="N95" i="24" s="1"/>
  <c r="L107" i="24"/>
  <c r="N107" i="24" s="1"/>
  <c r="L119" i="24"/>
  <c r="N119" i="24" s="1"/>
  <c r="L74" i="23"/>
  <c r="N74" i="23" s="1"/>
  <c r="L55" i="23"/>
  <c r="N55" i="23" s="1"/>
  <c r="L60" i="23"/>
  <c r="N60" i="23" s="1"/>
  <c r="L65" i="23"/>
  <c r="N65" i="23" s="1"/>
  <c r="L67" i="23"/>
  <c r="N67" i="23" s="1"/>
  <c r="L81" i="23"/>
  <c r="N81" i="23" s="1"/>
  <c r="L83" i="23"/>
  <c r="N83" i="23" s="1"/>
  <c r="M116" i="23"/>
  <c r="O116" i="23" s="1"/>
  <c r="D126" i="23"/>
  <c r="M128" i="23"/>
  <c r="O128" i="23" s="1"/>
  <c r="D134" i="23"/>
  <c r="M136" i="23"/>
  <c r="O136" i="23" s="1"/>
  <c r="M139" i="23"/>
  <c r="O139" i="23" s="1"/>
  <c r="L4" i="23"/>
  <c r="N4" i="23" s="1"/>
  <c r="L76" i="23"/>
  <c r="N76" i="23" s="1"/>
  <c r="D119" i="23"/>
  <c r="L126" i="23"/>
  <c r="N126" i="23" s="1"/>
  <c r="M131" i="23"/>
  <c r="O131" i="23" s="1"/>
  <c r="L134" i="23"/>
  <c r="N134" i="23" s="1"/>
  <c r="D137" i="23"/>
  <c r="D140" i="23"/>
  <c r="L131" i="23"/>
  <c r="N131" i="23" s="1"/>
  <c r="M4" i="23"/>
  <c r="O4" i="23" s="1"/>
  <c r="L62" i="23"/>
  <c r="N62" i="23" s="1"/>
  <c r="L78" i="23"/>
  <c r="N78" i="23" s="1"/>
  <c r="L119" i="23"/>
  <c r="N119" i="23" s="1"/>
  <c r="L121" i="23"/>
  <c r="N121" i="23" s="1"/>
  <c r="L137" i="23"/>
  <c r="N137" i="23" s="1"/>
  <c r="L140" i="23"/>
  <c r="N140" i="23" s="1"/>
  <c r="L123" i="23"/>
  <c r="N123" i="23" s="1"/>
  <c r="L54" i="23"/>
  <c r="N54" i="23" s="1"/>
  <c r="L57" i="23"/>
  <c r="N57" i="23" s="1"/>
  <c r="D59" i="23"/>
  <c r="L69" i="23"/>
  <c r="N69" i="23" s="1"/>
  <c r="L71" i="23"/>
  <c r="N71" i="23" s="1"/>
  <c r="D73" i="23"/>
  <c r="M76" i="23"/>
  <c r="O76" i="23" s="1"/>
  <c r="L85" i="23"/>
  <c r="N85" i="23" s="1"/>
  <c r="L87" i="23"/>
  <c r="N87" i="23" s="1"/>
  <c r="D89" i="23"/>
  <c r="D91" i="23"/>
  <c r="D93" i="23"/>
  <c r="D95" i="23"/>
  <c r="D97" i="23"/>
  <c r="D99" i="23"/>
  <c r="D101" i="23"/>
  <c r="D103" i="23"/>
  <c r="D105" i="23"/>
  <c r="D107" i="23"/>
  <c r="D109" i="23"/>
  <c r="D111" i="23"/>
  <c r="D113" i="23"/>
  <c r="D115" i="23"/>
  <c r="D117" i="23"/>
  <c r="D124" i="23"/>
  <c r="M126" i="23"/>
  <c r="O126" i="23" s="1"/>
  <c r="L129" i="23"/>
  <c r="N129" i="23" s="1"/>
  <c r="D132" i="23"/>
  <c r="M134" i="23"/>
  <c r="O134" i="23" s="1"/>
  <c r="L7" i="23"/>
  <c r="N7" i="23" s="1"/>
  <c r="L11" i="23"/>
  <c r="N11" i="23" s="1"/>
  <c r="L15" i="23"/>
  <c r="N15" i="23" s="1"/>
  <c r="L19" i="23"/>
  <c r="N19" i="23" s="1"/>
  <c r="L23" i="23"/>
  <c r="N23" i="23" s="1"/>
  <c r="L27" i="23"/>
  <c r="N27" i="23" s="1"/>
  <c r="L31" i="23"/>
  <c r="N31" i="23" s="1"/>
  <c r="L35" i="23"/>
  <c r="N35" i="23" s="1"/>
  <c r="L39" i="23"/>
  <c r="N39" i="23" s="1"/>
  <c r="L43" i="23"/>
  <c r="N43" i="23" s="1"/>
  <c r="L47" i="23"/>
  <c r="N47" i="23" s="1"/>
  <c r="L51" i="23"/>
  <c r="N51" i="23" s="1"/>
  <c r="L64" i="23"/>
  <c r="N64" i="23" s="1"/>
  <c r="L80" i="23"/>
  <c r="N80" i="23" s="1"/>
  <c r="L89" i="23"/>
  <c r="N89" i="23" s="1"/>
  <c r="L91" i="23"/>
  <c r="N91" i="23" s="1"/>
  <c r="L93" i="23"/>
  <c r="N93" i="23" s="1"/>
  <c r="L95" i="23"/>
  <c r="N95" i="23" s="1"/>
  <c r="L97" i="23"/>
  <c r="N97" i="23" s="1"/>
  <c r="L99" i="23"/>
  <c r="N99" i="23" s="1"/>
  <c r="L101" i="23"/>
  <c r="N101" i="23" s="1"/>
  <c r="L103" i="23"/>
  <c r="N103" i="23" s="1"/>
  <c r="L105" i="23"/>
  <c r="N105" i="23" s="1"/>
  <c r="L107" i="23"/>
  <c r="N107" i="23" s="1"/>
  <c r="L109" i="23"/>
  <c r="N109" i="23" s="1"/>
  <c r="L111" i="23"/>
  <c r="N111" i="23" s="1"/>
  <c r="L113" i="23"/>
  <c r="N113" i="23" s="1"/>
  <c r="L115" i="23"/>
  <c r="N115" i="23" s="1"/>
  <c r="L117" i="23"/>
  <c r="N117" i="23" s="1"/>
  <c r="M121" i="23"/>
  <c r="O121" i="23" s="1"/>
  <c r="L124" i="23"/>
  <c r="N124" i="23" s="1"/>
  <c r="D127" i="23"/>
  <c r="L132" i="23"/>
  <c r="N132" i="23" s="1"/>
  <c r="D135" i="23"/>
  <c r="M137" i="23"/>
  <c r="O137" i="23" s="1"/>
  <c r="M140" i="23"/>
  <c r="O140" i="23" s="1"/>
  <c r="L66" i="23"/>
  <c r="N66" i="23" s="1"/>
  <c r="L82" i="23"/>
  <c r="N82" i="23" s="1"/>
  <c r="M87" i="23"/>
  <c r="O87" i="23" s="1"/>
  <c r="L127" i="23"/>
  <c r="N127" i="23" s="1"/>
  <c r="M129" i="23"/>
  <c r="O129" i="23" s="1"/>
  <c r="L135" i="23"/>
  <c r="N135" i="23" s="1"/>
  <c r="D138" i="23"/>
  <c r="D141" i="23"/>
  <c r="L56" i="23"/>
  <c r="N56" i="23" s="1"/>
  <c r="L75" i="23"/>
  <c r="N75" i="23" s="1"/>
  <c r="M124" i="23"/>
  <c r="O124" i="23" s="1"/>
  <c r="D130" i="23"/>
  <c r="M132" i="23"/>
  <c r="O132" i="23" s="1"/>
  <c r="L138" i="23"/>
  <c r="N138" i="23" s="1"/>
  <c r="L141" i="23"/>
  <c r="N141" i="23" s="1"/>
  <c r="L68" i="23"/>
  <c r="N68" i="23" s="1"/>
  <c r="L84" i="23"/>
  <c r="N84" i="23" s="1"/>
  <c r="L122" i="23"/>
  <c r="N122" i="23" s="1"/>
  <c r="M127" i="23"/>
  <c r="O127" i="23" s="1"/>
  <c r="L130" i="23"/>
  <c r="N130" i="23" s="1"/>
  <c r="M135" i="23"/>
  <c r="O135" i="23" s="1"/>
  <c r="M46" i="23"/>
  <c r="O46" i="23" s="1"/>
  <c r="M50" i="23"/>
  <c r="O50" i="23" s="1"/>
  <c r="M56" i="23"/>
  <c r="O56" i="23" s="1"/>
  <c r="D63" i="23"/>
  <c r="L70" i="23"/>
  <c r="N70" i="23" s="1"/>
  <c r="M75" i="23"/>
  <c r="O75" i="23" s="1"/>
  <c r="D79" i="23"/>
  <c r="L86" i="23"/>
  <c r="N86" i="23" s="1"/>
  <c r="D118" i="23"/>
  <c r="L120" i="23"/>
  <c r="N120" i="23" s="1"/>
  <c r="D125" i="23"/>
  <c r="D133" i="23"/>
  <c r="M138" i="23"/>
  <c r="O138" i="23" s="1"/>
  <c r="M141" i="23"/>
  <c r="O141" i="23" s="1"/>
  <c r="L53" i="23"/>
  <c r="N53" i="23" s="1"/>
  <c r="D55" i="23"/>
  <c r="L58" i="23"/>
  <c r="N58" i="23" s="1"/>
  <c r="L61" i="23"/>
  <c r="N61" i="23" s="1"/>
  <c r="L63" i="23"/>
  <c r="N63" i="23" s="1"/>
  <c r="D65" i="23"/>
  <c r="D72" i="23"/>
  <c r="L77" i="23"/>
  <c r="N77" i="23" s="1"/>
  <c r="L79" i="23"/>
  <c r="N79" i="23" s="1"/>
  <c r="D81" i="23"/>
  <c r="D88" i="23"/>
  <c r="D90" i="23"/>
  <c r="D92" i="23"/>
  <c r="D94" i="23"/>
  <c r="D96" i="23"/>
  <c r="D98" i="23"/>
  <c r="D100" i="23"/>
  <c r="D102" i="23"/>
  <c r="D104" i="23"/>
  <c r="D106" i="23"/>
  <c r="D108" i="23"/>
  <c r="L118" i="23"/>
  <c r="N118" i="23" s="1"/>
  <c r="L125" i="23"/>
  <c r="N125" i="23" s="1"/>
  <c r="D128" i="23"/>
  <c r="L133" i="23"/>
  <c r="N133" i="23" s="1"/>
  <c r="D136" i="23"/>
  <c r="D139" i="23"/>
  <c r="L72" i="23"/>
  <c r="N72" i="23" s="1"/>
  <c r="L88" i="23"/>
  <c r="N88" i="23" s="1"/>
  <c r="L90" i="23"/>
  <c r="N90" i="23" s="1"/>
  <c r="L92" i="23"/>
  <c r="N92" i="23" s="1"/>
  <c r="L94" i="23"/>
  <c r="N94" i="23" s="1"/>
  <c r="L96" i="23"/>
  <c r="N96" i="23" s="1"/>
  <c r="L98" i="23"/>
  <c r="N98" i="23" s="1"/>
  <c r="L100" i="23"/>
  <c r="N100" i="23" s="1"/>
  <c r="L102" i="23"/>
  <c r="N102" i="23" s="1"/>
  <c r="L104" i="23"/>
  <c r="N104" i="23" s="1"/>
  <c r="L106" i="23"/>
  <c r="N106" i="23" s="1"/>
  <c r="L108" i="23"/>
  <c r="N108" i="23" s="1"/>
  <c r="L110" i="23"/>
  <c r="N110" i="23" s="1"/>
  <c r="L112" i="23"/>
  <c r="N112" i="23" s="1"/>
  <c r="L114" i="23"/>
  <c r="N114" i="23" s="1"/>
  <c r="L116" i="23"/>
  <c r="N116" i="23" s="1"/>
  <c r="M120" i="23"/>
  <c r="O120" i="23" s="1"/>
  <c r="D123" i="23"/>
  <c r="L128" i="23"/>
  <c r="N128" i="23" s="1"/>
  <c r="D131" i="23"/>
  <c r="L136" i="23"/>
  <c r="N136" i="23" s="1"/>
  <c r="L139" i="23"/>
  <c r="N139" i="23" s="1"/>
  <c r="L45" i="22"/>
  <c r="N45" i="22" s="1"/>
  <c r="L97" i="22"/>
  <c r="N97" i="22" s="1"/>
  <c r="M99" i="22"/>
  <c r="O99" i="22" s="1"/>
  <c r="D102" i="22"/>
  <c r="L107" i="22"/>
  <c r="N107" i="22" s="1"/>
  <c r="L110" i="22"/>
  <c r="N110" i="22" s="1"/>
  <c r="L113" i="22"/>
  <c r="N113" i="22" s="1"/>
  <c r="L116" i="22"/>
  <c r="N116" i="22" s="1"/>
  <c r="L119" i="22"/>
  <c r="N119" i="22" s="1"/>
  <c r="L122" i="22"/>
  <c r="N122" i="22" s="1"/>
  <c r="L125" i="22"/>
  <c r="N125" i="22" s="1"/>
  <c r="L128" i="22"/>
  <c r="N128" i="22" s="1"/>
  <c r="L131" i="22"/>
  <c r="N131" i="22" s="1"/>
  <c r="L134" i="22"/>
  <c r="N134" i="22" s="1"/>
  <c r="D138" i="22"/>
  <c r="D40" i="22"/>
  <c r="M43" i="22"/>
  <c r="O43" i="22" s="1"/>
  <c r="D95" i="22"/>
  <c r="L102" i="22"/>
  <c r="N102" i="22" s="1"/>
  <c r="M104" i="22"/>
  <c r="O104" i="22" s="1"/>
  <c r="L138" i="22"/>
  <c r="N138" i="22" s="1"/>
  <c r="D142" i="22"/>
  <c r="L47" i="22"/>
  <c r="N47" i="22" s="1"/>
  <c r="L95" i="22"/>
  <c r="N95" i="22" s="1"/>
  <c r="M97" i="22"/>
  <c r="O97" i="22" s="1"/>
  <c r="D100" i="22"/>
  <c r="M107" i="22"/>
  <c r="O107" i="22" s="1"/>
  <c r="M110" i="22"/>
  <c r="O110" i="22" s="1"/>
  <c r="M113" i="22"/>
  <c r="O113" i="22" s="1"/>
  <c r="M116" i="22"/>
  <c r="O116" i="22" s="1"/>
  <c r="M119" i="22"/>
  <c r="O119" i="22" s="1"/>
  <c r="M122" i="22"/>
  <c r="O122" i="22" s="1"/>
  <c r="M125" i="22"/>
  <c r="O125" i="22" s="1"/>
  <c r="M128" i="22"/>
  <c r="O128" i="22" s="1"/>
  <c r="M131" i="22"/>
  <c r="O131" i="22" s="1"/>
  <c r="M134" i="22"/>
  <c r="O134" i="22" s="1"/>
  <c r="L142" i="22"/>
  <c r="N142" i="22" s="1"/>
  <c r="D42" i="22"/>
  <c r="L49" i="22"/>
  <c r="N49" i="22" s="1"/>
  <c r="L51" i="22"/>
  <c r="N51" i="22" s="1"/>
  <c r="L53" i="22"/>
  <c r="N53" i="22" s="1"/>
  <c r="L55" i="22"/>
  <c r="N55" i="22" s="1"/>
  <c r="L57" i="22"/>
  <c r="N57" i="22" s="1"/>
  <c r="L59" i="22"/>
  <c r="N59" i="22" s="1"/>
  <c r="L61" i="22"/>
  <c r="N61" i="22" s="1"/>
  <c r="L63" i="22"/>
  <c r="N63" i="22" s="1"/>
  <c r="L65" i="22"/>
  <c r="N65" i="22" s="1"/>
  <c r="L67" i="22"/>
  <c r="N67" i="22" s="1"/>
  <c r="L69" i="22"/>
  <c r="N69" i="22" s="1"/>
  <c r="L71" i="22"/>
  <c r="N71" i="22" s="1"/>
  <c r="L73" i="22"/>
  <c r="N73" i="22" s="1"/>
  <c r="L75" i="22"/>
  <c r="N75" i="22" s="1"/>
  <c r="L77" i="22"/>
  <c r="N77" i="22" s="1"/>
  <c r="L79" i="22"/>
  <c r="N79" i="22" s="1"/>
  <c r="L81" i="22"/>
  <c r="N81" i="22" s="1"/>
  <c r="L83" i="22"/>
  <c r="N83" i="22" s="1"/>
  <c r="L85" i="22"/>
  <c r="N85" i="22" s="1"/>
  <c r="L87" i="22"/>
  <c r="N87" i="22" s="1"/>
  <c r="L89" i="22"/>
  <c r="N89" i="22" s="1"/>
  <c r="L91" i="22"/>
  <c r="N91" i="22" s="1"/>
  <c r="L93" i="22"/>
  <c r="N93" i="22" s="1"/>
  <c r="L100" i="22"/>
  <c r="N100" i="22" s="1"/>
  <c r="M102" i="22"/>
  <c r="O102" i="22" s="1"/>
  <c r="D105" i="22"/>
  <c r="D108" i="22"/>
  <c r="D111" i="22"/>
  <c r="D114" i="22"/>
  <c r="D117" i="22"/>
  <c r="D120" i="22"/>
  <c r="D123" i="22"/>
  <c r="D126" i="22"/>
  <c r="D129" i="22"/>
  <c r="D132" i="22"/>
  <c r="D135" i="22"/>
  <c r="M144" i="22"/>
  <c r="O144" i="22" s="1"/>
  <c r="M140" i="22"/>
  <c r="O140" i="22" s="1"/>
  <c r="M136" i="22"/>
  <c r="O136" i="22" s="1"/>
  <c r="M141" i="22"/>
  <c r="O141" i="22" s="1"/>
  <c r="M137" i="22"/>
  <c r="O137" i="22" s="1"/>
  <c r="M142" i="22"/>
  <c r="O142" i="22" s="1"/>
  <c r="M143" i="22"/>
  <c r="O143" i="22" s="1"/>
  <c r="M139" i="22"/>
  <c r="O139" i="22" s="1"/>
  <c r="M135" i="22"/>
  <c r="O135" i="22" s="1"/>
  <c r="L40" i="22"/>
  <c r="N40" i="22" s="1"/>
  <c r="L42" i="22"/>
  <c r="N42" i="22" s="1"/>
  <c r="D98" i="22"/>
  <c r="L105" i="22"/>
  <c r="N105" i="22" s="1"/>
  <c r="L108" i="22"/>
  <c r="N108" i="22" s="1"/>
  <c r="L111" i="22"/>
  <c r="N111" i="22" s="1"/>
  <c r="L114" i="22"/>
  <c r="N114" i="22" s="1"/>
  <c r="L117" i="22"/>
  <c r="N117" i="22" s="1"/>
  <c r="L120" i="22"/>
  <c r="N120" i="22" s="1"/>
  <c r="L123" i="22"/>
  <c r="N123" i="22" s="1"/>
  <c r="L126" i="22"/>
  <c r="N126" i="22" s="1"/>
  <c r="L129" i="22"/>
  <c r="N129" i="22" s="1"/>
  <c r="L132" i="22"/>
  <c r="N132" i="22" s="1"/>
  <c r="L135" i="22"/>
  <c r="N135" i="22" s="1"/>
  <c r="D139" i="22"/>
  <c r="D143" i="22"/>
  <c r="L4" i="22"/>
  <c r="N4" i="22" s="1"/>
  <c r="L98" i="22"/>
  <c r="N98" i="22" s="1"/>
  <c r="L139" i="22"/>
  <c r="N139" i="22" s="1"/>
  <c r="L143" i="22"/>
  <c r="N143" i="22" s="1"/>
  <c r="M4" i="22"/>
  <c r="O4" i="22" s="1"/>
  <c r="M42" i="22"/>
  <c r="O42" i="22" s="1"/>
  <c r="D46" i="22"/>
  <c r="D96" i="22"/>
  <c r="L103" i="22"/>
  <c r="N103" i="22" s="1"/>
  <c r="M105" i="22"/>
  <c r="O105" i="22" s="1"/>
  <c r="M108" i="22"/>
  <c r="O108" i="22" s="1"/>
  <c r="M111" i="22"/>
  <c r="O111" i="22" s="1"/>
  <c r="M114" i="22"/>
  <c r="O114" i="22" s="1"/>
  <c r="M117" i="22"/>
  <c r="O117" i="22" s="1"/>
  <c r="M120" i="22"/>
  <c r="O120" i="22" s="1"/>
  <c r="M123" i="22"/>
  <c r="O123" i="22" s="1"/>
  <c r="M126" i="22"/>
  <c r="O126" i="22" s="1"/>
  <c r="M129" i="22"/>
  <c r="O129" i="22" s="1"/>
  <c r="M132" i="22"/>
  <c r="O132" i="22" s="1"/>
  <c r="D136" i="22"/>
  <c r="L44" i="22"/>
  <c r="N44" i="22" s="1"/>
  <c r="L46" i="22"/>
  <c r="N46" i="22" s="1"/>
  <c r="D48" i="22"/>
  <c r="L96" i="22"/>
  <c r="N96" i="22" s="1"/>
  <c r="M98" i="22"/>
  <c r="O98" i="22" s="1"/>
  <c r="D101" i="22"/>
  <c r="D106" i="22"/>
  <c r="D109" i="22"/>
  <c r="D112" i="22"/>
  <c r="D115" i="22"/>
  <c r="D118" i="22"/>
  <c r="D121" i="22"/>
  <c r="D124" i="22"/>
  <c r="D127" i="22"/>
  <c r="D130" i="22"/>
  <c r="D133" i="22"/>
  <c r="L136" i="22"/>
  <c r="N136" i="22" s="1"/>
  <c r="D140" i="22"/>
  <c r="D144" i="22"/>
  <c r="L31" i="22"/>
  <c r="N31" i="22" s="1"/>
  <c r="L35" i="22"/>
  <c r="N35" i="22" s="1"/>
  <c r="L39" i="22"/>
  <c r="N39" i="22" s="1"/>
  <c r="M44" i="22"/>
  <c r="O44" i="22" s="1"/>
  <c r="L101" i="22"/>
  <c r="N101" i="22" s="1"/>
  <c r="M103" i="22"/>
  <c r="O103" i="22" s="1"/>
  <c r="L106" i="22"/>
  <c r="N106" i="22" s="1"/>
  <c r="L109" i="22"/>
  <c r="N109" i="22" s="1"/>
  <c r="L112" i="22"/>
  <c r="N112" i="22" s="1"/>
  <c r="L115" i="22"/>
  <c r="N115" i="22" s="1"/>
  <c r="L118" i="22"/>
  <c r="N118" i="22" s="1"/>
  <c r="L121" i="22"/>
  <c r="N121" i="22" s="1"/>
  <c r="L124" i="22"/>
  <c r="N124" i="22" s="1"/>
  <c r="L127" i="22"/>
  <c r="N127" i="22" s="1"/>
  <c r="L130" i="22"/>
  <c r="N130" i="22" s="1"/>
  <c r="L133" i="22"/>
  <c r="N133" i="22" s="1"/>
  <c r="L140" i="22"/>
  <c r="N140" i="22" s="1"/>
  <c r="L144" i="22"/>
  <c r="N144" i="22" s="1"/>
  <c r="L41" i="22"/>
  <c r="N41" i="22" s="1"/>
  <c r="M46" i="22"/>
  <c r="O46" i="22" s="1"/>
  <c r="L50" i="22"/>
  <c r="N50" i="22" s="1"/>
  <c r="L52" i="22"/>
  <c r="N52" i="22" s="1"/>
  <c r="L54" i="22"/>
  <c r="N54" i="22" s="1"/>
  <c r="L56" i="22"/>
  <c r="N56" i="22" s="1"/>
  <c r="L58" i="22"/>
  <c r="N58" i="22" s="1"/>
  <c r="L60" i="22"/>
  <c r="N60" i="22" s="1"/>
  <c r="L62" i="22"/>
  <c r="N62" i="22" s="1"/>
  <c r="L64" i="22"/>
  <c r="N64" i="22" s="1"/>
  <c r="L66" i="22"/>
  <c r="N66" i="22" s="1"/>
  <c r="L68" i="22"/>
  <c r="N68" i="22" s="1"/>
  <c r="L70" i="22"/>
  <c r="N70" i="22" s="1"/>
  <c r="L72" i="22"/>
  <c r="N72" i="22" s="1"/>
  <c r="L74" i="22"/>
  <c r="N74" i="22" s="1"/>
  <c r="L76" i="22"/>
  <c r="N76" i="22" s="1"/>
  <c r="L78" i="22"/>
  <c r="N78" i="22" s="1"/>
  <c r="L80" i="22"/>
  <c r="N80" i="22" s="1"/>
  <c r="L82" i="22"/>
  <c r="N82" i="22" s="1"/>
  <c r="L84" i="22"/>
  <c r="N84" i="22" s="1"/>
  <c r="L86" i="22"/>
  <c r="N86" i="22" s="1"/>
  <c r="L88" i="22"/>
  <c r="N88" i="22" s="1"/>
  <c r="L90" i="22"/>
  <c r="N90" i="22" s="1"/>
  <c r="L92" i="22"/>
  <c r="N92" i="22" s="1"/>
  <c r="L94" i="22"/>
  <c r="N94" i="22" s="1"/>
  <c r="D137" i="22"/>
  <c r="D10" i="21"/>
  <c r="D13" i="21"/>
  <c r="D16" i="21"/>
  <c r="D99" i="21"/>
  <c r="D113" i="21"/>
  <c r="D105" i="21"/>
  <c r="D109" i="21"/>
  <c r="D85" i="21"/>
  <c r="D83" i="21"/>
  <c r="D19" i="21"/>
  <c r="D81" i="21"/>
  <c r="D4" i="21"/>
  <c r="D25" i="21"/>
  <c r="D28" i="21"/>
  <c r="D79" i="21"/>
  <c r="D89" i="21"/>
  <c r="D93" i="21"/>
  <c r="D7" i="21"/>
  <c r="D31" i="21"/>
  <c r="D37" i="21"/>
  <c r="D43" i="21"/>
  <c r="D53" i="21"/>
  <c r="D59" i="21"/>
  <c r="D76" i="21"/>
  <c r="D103" i="21"/>
  <c r="D117" i="21"/>
  <c r="D14" i="21"/>
  <c r="D17" i="21"/>
  <c r="D20" i="21"/>
  <c r="D69" i="21"/>
  <c r="D23" i="21"/>
  <c r="D29" i="21"/>
  <c r="D47" i="21"/>
  <c r="D63" i="21"/>
  <c r="D73" i="21"/>
  <c r="D80" i="21"/>
  <c r="D90" i="21"/>
  <c r="D97" i="21"/>
  <c r="D5" i="21"/>
  <c r="D8" i="21"/>
  <c r="D41" i="21"/>
  <c r="D44" i="21"/>
  <c r="D57" i="21"/>
  <c r="D60" i="21"/>
  <c r="D118" i="21"/>
  <c r="D11" i="21"/>
  <c r="D18" i="21"/>
  <c r="D21" i="21"/>
  <c r="D70" i="21"/>
  <c r="D77" i="21"/>
  <c r="D87" i="21"/>
  <c r="D91" i="21"/>
  <c r="D101" i="21"/>
  <c r="D6" i="21"/>
  <c r="D35" i="21"/>
  <c r="D45" i="21"/>
  <c r="D51" i="21"/>
  <c r="D61" i="21"/>
  <c r="D84" i="21"/>
  <c r="D95" i="21"/>
  <c r="D150" i="21"/>
  <c r="D9" i="21"/>
  <c r="D12" i="21"/>
  <c r="D15" i="21"/>
  <c r="D71" i="21"/>
  <c r="D27" i="21"/>
  <c r="D39" i="21"/>
  <c r="D55" i="21"/>
  <c r="D92" i="21"/>
  <c r="D86" i="21"/>
  <c r="D126" i="21"/>
  <c r="D143" i="21"/>
  <c r="D121" i="21"/>
  <c r="D129" i="21"/>
  <c r="D140" i="21"/>
  <c r="D146" i="21"/>
  <c r="L77" i="21"/>
  <c r="N77" i="21" s="1"/>
  <c r="M86" i="21"/>
  <c r="O86" i="21" s="1"/>
  <c r="M88" i="21"/>
  <c r="O88" i="21" s="1"/>
  <c r="M99" i="21"/>
  <c r="O99" i="21" s="1"/>
  <c r="M101" i="21"/>
  <c r="O101" i="21" s="1"/>
  <c r="L121" i="21"/>
  <c r="N121" i="21" s="1"/>
  <c r="M126" i="21"/>
  <c r="O126" i="21" s="1"/>
  <c r="L129" i="21"/>
  <c r="N129" i="21" s="1"/>
  <c r="M134" i="21"/>
  <c r="O134" i="21" s="1"/>
  <c r="M159" i="21"/>
  <c r="O159" i="21" s="1"/>
  <c r="D68" i="21"/>
  <c r="D88" i="21"/>
  <c r="D134" i="21"/>
  <c r="D137" i="21"/>
  <c r="D152" i="21"/>
  <c r="M23" i="21"/>
  <c r="O23" i="21" s="1"/>
  <c r="M31" i="21"/>
  <c r="O31" i="21" s="1"/>
  <c r="M39" i="21"/>
  <c r="O39" i="21" s="1"/>
  <c r="M47" i="21"/>
  <c r="O47" i="21" s="1"/>
  <c r="M55" i="21"/>
  <c r="O55" i="21" s="1"/>
  <c r="M63" i="21"/>
  <c r="O63" i="21" s="1"/>
  <c r="M68" i="21"/>
  <c r="O68" i="21" s="1"/>
  <c r="D72" i="21"/>
  <c r="L79" i="21"/>
  <c r="N79" i="21" s="1"/>
  <c r="L86" i="21"/>
  <c r="N86" i="21" s="1"/>
  <c r="D94" i="21"/>
  <c r="D96" i="21"/>
  <c r="D106" i="21"/>
  <c r="D111" i="21"/>
  <c r="D116" i="21"/>
  <c r="D124" i="21"/>
  <c r="D132" i="21"/>
  <c r="M137" i="21"/>
  <c r="O137" i="21" s="1"/>
  <c r="M140" i="21"/>
  <c r="O140" i="21" s="1"/>
  <c r="M143" i="21"/>
  <c r="O143" i="21" s="1"/>
  <c r="M149" i="21"/>
  <c r="O149" i="21" s="1"/>
  <c r="M152" i="21"/>
  <c r="O152" i="21" s="1"/>
  <c r="D160" i="21"/>
  <c r="L118" i="21"/>
  <c r="N118" i="21" s="1"/>
  <c r="M5" i="21"/>
  <c r="O5" i="21" s="1"/>
  <c r="M9" i="21"/>
  <c r="O9" i="21" s="1"/>
  <c r="M13" i="21"/>
  <c r="O13" i="21" s="1"/>
  <c r="M17" i="21"/>
  <c r="O17" i="21" s="1"/>
  <c r="L20" i="21"/>
  <c r="N20" i="21" s="1"/>
  <c r="D22" i="21"/>
  <c r="L25" i="21"/>
  <c r="N25" i="21" s="1"/>
  <c r="L28" i="21"/>
  <c r="N28" i="21" s="1"/>
  <c r="D30" i="21"/>
  <c r="L33" i="21"/>
  <c r="N33" i="21" s="1"/>
  <c r="L36" i="21"/>
  <c r="N36" i="21" s="1"/>
  <c r="D38" i="21"/>
  <c r="L41" i="21"/>
  <c r="N41" i="21" s="1"/>
  <c r="L44" i="21"/>
  <c r="N44" i="21" s="1"/>
  <c r="D46" i="21"/>
  <c r="L49" i="21"/>
  <c r="N49" i="21" s="1"/>
  <c r="L52" i="21"/>
  <c r="N52" i="21" s="1"/>
  <c r="D54" i="21"/>
  <c r="L57" i="21"/>
  <c r="N57" i="21" s="1"/>
  <c r="L60" i="21"/>
  <c r="N60" i="21" s="1"/>
  <c r="D62" i="21"/>
  <c r="L65" i="21"/>
  <c r="N65" i="21" s="1"/>
  <c r="L70" i="21"/>
  <c r="N70" i="21" s="1"/>
  <c r="L72" i="21"/>
  <c r="N72" i="21" s="1"/>
  <c r="D74" i="21"/>
  <c r="M77" i="21"/>
  <c r="O77" i="21" s="1"/>
  <c r="L90" i="21"/>
  <c r="N90" i="21" s="1"/>
  <c r="M92" i="21"/>
  <c r="O92" i="21" s="1"/>
  <c r="D98" i="21"/>
  <c r="M113" i="21"/>
  <c r="O113" i="21" s="1"/>
  <c r="L116" i="21"/>
  <c r="N116" i="21" s="1"/>
  <c r="D119" i="21"/>
  <c r="M121" i="21"/>
  <c r="O121" i="21" s="1"/>
  <c r="D127" i="21"/>
  <c r="M129" i="21"/>
  <c r="O129" i="21" s="1"/>
  <c r="D135" i="21"/>
  <c r="D141" i="21"/>
  <c r="D147" i="21"/>
  <c r="L160" i="21"/>
  <c r="N160" i="21" s="1"/>
  <c r="M163" i="21"/>
  <c r="O163" i="21" s="1"/>
  <c r="M110" i="21"/>
  <c r="O110" i="21" s="1"/>
  <c r="M164" i="21"/>
  <c r="O164" i="21" s="1"/>
  <c r="M156" i="21"/>
  <c r="O156" i="21" s="1"/>
  <c r="M161" i="21"/>
  <c r="O161" i="21" s="1"/>
  <c r="M106" i="21"/>
  <c r="O106" i="21" s="1"/>
  <c r="M158" i="21"/>
  <c r="O158" i="21" s="1"/>
  <c r="M153" i="21"/>
  <c r="O153" i="21" s="1"/>
  <c r="M146" i="21"/>
  <c r="O146" i="21" s="1"/>
  <c r="M144" i="21"/>
  <c r="O144" i="21" s="1"/>
  <c r="M118" i="21"/>
  <c r="O118" i="21" s="1"/>
  <c r="M150" i="21"/>
  <c r="O150" i="21" s="1"/>
  <c r="M148" i="21"/>
  <c r="O148" i="21" s="1"/>
  <c r="M160" i="21"/>
  <c r="O160" i="21" s="1"/>
  <c r="M165" i="21"/>
  <c r="O165" i="21" s="1"/>
  <c r="M157" i="21"/>
  <c r="O157" i="21" s="1"/>
  <c r="M20" i="21"/>
  <c r="O20" i="21" s="1"/>
  <c r="M28" i="21"/>
  <c r="O28" i="21" s="1"/>
  <c r="M36" i="21"/>
  <c r="O36" i="21" s="1"/>
  <c r="M44" i="21"/>
  <c r="O44" i="21" s="1"/>
  <c r="M52" i="21"/>
  <c r="O52" i="21" s="1"/>
  <c r="M60" i="21"/>
  <c r="O60" i="21" s="1"/>
  <c r="D67" i="21"/>
  <c r="M70" i="21"/>
  <c r="O70" i="21" s="1"/>
  <c r="M79" i="21"/>
  <c r="O79" i="21" s="1"/>
  <c r="L81" i="21"/>
  <c r="N81" i="21" s="1"/>
  <c r="M90" i="21"/>
  <c r="O90" i="21" s="1"/>
  <c r="L92" i="21"/>
  <c r="N92" i="21" s="1"/>
  <c r="M94" i="21"/>
  <c r="O94" i="21" s="1"/>
  <c r="M96" i="21"/>
  <c r="O96" i="21" s="1"/>
  <c r="D100" i="21"/>
  <c r="D102" i="21"/>
  <c r="D104" i="21"/>
  <c r="M111" i="21"/>
  <c r="O111" i="21" s="1"/>
  <c r="M116" i="21"/>
  <c r="O116" i="21" s="1"/>
  <c r="M124" i="21"/>
  <c r="O124" i="21" s="1"/>
  <c r="L127" i="21"/>
  <c r="N127" i="21" s="1"/>
  <c r="M132" i="21"/>
  <c r="O132" i="21" s="1"/>
  <c r="L135" i="21"/>
  <c r="N135" i="21" s="1"/>
  <c r="D138" i="21"/>
  <c r="L141" i="21"/>
  <c r="N141" i="21" s="1"/>
  <c r="D144" i="21"/>
  <c r="L4" i="21"/>
  <c r="N4" i="21" s="1"/>
  <c r="L67" i="21"/>
  <c r="N67" i="21" s="1"/>
  <c r="L83" i="21"/>
  <c r="N83" i="21" s="1"/>
  <c r="L85" i="21"/>
  <c r="N85" i="21" s="1"/>
  <c r="L94" i="21"/>
  <c r="N94" i="21" s="1"/>
  <c r="L96" i="21"/>
  <c r="N96" i="21" s="1"/>
  <c r="L104" i="21"/>
  <c r="N104" i="21" s="1"/>
  <c r="L106" i="21"/>
  <c r="N106" i="21" s="1"/>
  <c r="D114" i="21"/>
  <c r="M119" i="21"/>
  <c r="O119" i="21" s="1"/>
  <c r="D122" i="21"/>
  <c r="D130" i="21"/>
  <c r="M147" i="21"/>
  <c r="O147" i="21" s="1"/>
  <c r="L157" i="21"/>
  <c r="N157" i="21" s="1"/>
  <c r="M12" i="21"/>
  <c r="O12" i="21" s="1"/>
  <c r="M16" i="21"/>
  <c r="O16" i="21" s="1"/>
  <c r="D24" i="21"/>
  <c r="D32" i="21"/>
  <c r="D40" i="21"/>
  <c r="L43" i="21"/>
  <c r="N43" i="21" s="1"/>
  <c r="D48" i="21"/>
  <c r="L51" i="21"/>
  <c r="N51" i="21" s="1"/>
  <c r="D56" i="21"/>
  <c r="L59" i="21"/>
  <c r="N59" i="21" s="1"/>
  <c r="D64" i="21"/>
  <c r="L76" i="21"/>
  <c r="N76" i="21" s="1"/>
  <c r="D78" i="21"/>
  <c r="M81" i="21"/>
  <c r="O81" i="21" s="1"/>
  <c r="L87" i="21"/>
  <c r="N87" i="21" s="1"/>
  <c r="L98" i="21"/>
  <c r="N98" i="21" s="1"/>
  <c r="M100" i="21"/>
  <c r="O100" i="21" s="1"/>
  <c r="M104" i="21"/>
  <c r="O104" i="21" s="1"/>
  <c r="D107" i="21"/>
  <c r="D112" i="21"/>
  <c r="D125" i="21"/>
  <c r="M127" i="21"/>
  <c r="O127" i="21" s="1"/>
  <c r="D133" i="21"/>
  <c r="M135" i="21"/>
  <c r="O135" i="21" s="1"/>
  <c r="M138" i="21"/>
  <c r="O138" i="21" s="1"/>
  <c r="M141" i="21"/>
  <c r="O141" i="21" s="1"/>
  <c r="D154" i="21"/>
  <c r="L19" i="21"/>
  <c r="N19" i="21" s="1"/>
  <c r="M22" i="21"/>
  <c r="O22" i="21" s="1"/>
  <c r="M30" i="21"/>
  <c r="O30" i="21" s="1"/>
  <c r="M38" i="21"/>
  <c r="O38" i="21" s="1"/>
  <c r="M46" i="21"/>
  <c r="O46" i="21" s="1"/>
  <c r="M54" i="21"/>
  <c r="O54" i="21" s="1"/>
  <c r="M62" i="21"/>
  <c r="O62" i="21" s="1"/>
  <c r="L69" i="21"/>
  <c r="N69" i="21" s="1"/>
  <c r="M74" i="21"/>
  <c r="O74" i="21" s="1"/>
  <c r="M83" i="21"/>
  <c r="O83" i="21" s="1"/>
  <c r="M85" i="21"/>
  <c r="O85" i="21" s="1"/>
  <c r="L89" i="21"/>
  <c r="N89" i="21" s="1"/>
  <c r="L100" i="21"/>
  <c r="N100" i="21" s="1"/>
  <c r="L102" i="21"/>
  <c r="N102" i="21" s="1"/>
  <c r="L107" i="21"/>
  <c r="N107" i="21" s="1"/>
  <c r="M109" i="21"/>
  <c r="O109" i="21" s="1"/>
  <c r="L112" i="21"/>
  <c r="N112" i="21" s="1"/>
  <c r="M114" i="21"/>
  <c r="O114" i="21" s="1"/>
  <c r="M122" i="21"/>
  <c r="O122" i="21" s="1"/>
  <c r="L125" i="21"/>
  <c r="N125" i="21" s="1"/>
  <c r="M130" i="21"/>
  <c r="O130" i="21" s="1"/>
  <c r="L133" i="21"/>
  <c r="N133" i="21" s="1"/>
  <c r="D139" i="21"/>
  <c r="D145" i="21"/>
  <c r="D148" i="21"/>
  <c r="L71" i="21"/>
  <c r="N71" i="21" s="1"/>
  <c r="L91" i="21"/>
  <c r="N91" i="21" s="1"/>
  <c r="L93" i="21"/>
  <c r="N93" i="21" s="1"/>
  <c r="M102" i="21"/>
  <c r="O102" i="21" s="1"/>
  <c r="M107" i="21"/>
  <c r="O107" i="21" s="1"/>
  <c r="L114" i="21"/>
  <c r="N114" i="21" s="1"/>
  <c r="D120" i="21"/>
  <c r="D128" i="21"/>
  <c r="D136" i="21"/>
  <c r="L139" i="21"/>
  <c r="N139" i="21" s="1"/>
  <c r="D142" i="21"/>
  <c r="L145" i="21"/>
  <c r="N145" i="21" s="1"/>
  <c r="L165" i="21"/>
  <c r="N165" i="21" s="1"/>
  <c r="M7" i="21"/>
  <c r="O7" i="21" s="1"/>
  <c r="M11" i="21"/>
  <c r="O11" i="21" s="1"/>
  <c r="M15" i="21"/>
  <c r="O15" i="21" s="1"/>
  <c r="D26" i="21"/>
  <c r="D34" i="21"/>
  <c r="L37" i="21"/>
  <c r="N37" i="21" s="1"/>
  <c r="L40" i="21"/>
  <c r="N40" i="21" s="1"/>
  <c r="D42" i="21"/>
  <c r="L45" i="21"/>
  <c r="N45" i="21" s="1"/>
  <c r="L48" i="21"/>
  <c r="N48" i="21" s="1"/>
  <c r="D50" i="21"/>
  <c r="L53" i="21"/>
  <c r="N53" i="21" s="1"/>
  <c r="L56" i="21"/>
  <c r="N56" i="21" s="1"/>
  <c r="D58" i="21"/>
  <c r="L61" i="21"/>
  <c r="N61" i="21" s="1"/>
  <c r="L64" i="21"/>
  <c r="N64" i="21" s="1"/>
  <c r="D66" i="21"/>
  <c r="M69" i="21"/>
  <c r="O69" i="21" s="1"/>
  <c r="L78" i="21"/>
  <c r="N78" i="21" s="1"/>
  <c r="L80" i="21"/>
  <c r="N80" i="21" s="1"/>
  <c r="D82" i="21"/>
  <c r="M89" i="21"/>
  <c r="O89" i="21" s="1"/>
  <c r="L95" i="21"/>
  <c r="N95" i="21" s="1"/>
  <c r="D110" i="21"/>
  <c r="M112" i="21"/>
  <c r="O112" i="21" s="1"/>
  <c r="D115" i="21"/>
  <c r="D123" i="21"/>
  <c r="M125" i="21"/>
  <c r="O125" i="21" s="1"/>
  <c r="D131" i="21"/>
  <c r="M133" i="21"/>
  <c r="O133" i="21" s="1"/>
  <c r="M154" i="21"/>
  <c r="O154" i="21" s="1"/>
  <c r="L73" i="21"/>
  <c r="N73" i="21" s="1"/>
  <c r="M91" i="21"/>
  <c r="O91" i="21" s="1"/>
  <c r="M93" i="21"/>
  <c r="O93" i="21" s="1"/>
  <c r="L97" i="21"/>
  <c r="N97" i="21" s="1"/>
  <c r="L105" i="21"/>
  <c r="N105" i="21" s="1"/>
  <c r="D108" i="21"/>
  <c r="M117" i="21"/>
  <c r="O117" i="21" s="1"/>
  <c r="M120" i="21"/>
  <c r="O120" i="21" s="1"/>
  <c r="L123" i="21"/>
  <c r="N123" i="21" s="1"/>
  <c r="M128" i="21"/>
  <c r="O128" i="21" s="1"/>
  <c r="L131" i="21"/>
  <c r="N131" i="21" s="1"/>
  <c r="M136" i="21"/>
  <c r="O136" i="21" s="1"/>
  <c r="M139" i="21"/>
  <c r="O139" i="21" s="1"/>
  <c r="M142" i="21"/>
  <c r="O142" i="21" s="1"/>
  <c r="M145" i="21"/>
  <c r="O145" i="21" s="1"/>
  <c r="M151" i="21"/>
  <c r="O151" i="21" s="1"/>
  <c r="D155" i="21"/>
  <c r="L109" i="21"/>
  <c r="N109" i="21" s="1"/>
  <c r="L148" i="21"/>
  <c r="N148" i="21" s="1"/>
  <c r="L150" i="21"/>
  <c r="N150" i="21" s="1"/>
  <c r="D163" i="21"/>
  <c r="L111" i="21"/>
  <c r="N111" i="21" s="1"/>
  <c r="D153" i="21"/>
  <c r="L155" i="21"/>
  <c r="N155" i="21" s="1"/>
  <c r="L163" i="21"/>
  <c r="N163" i="21" s="1"/>
  <c r="L120" i="21"/>
  <c r="N120" i="21" s="1"/>
  <c r="L122" i="21"/>
  <c r="N122" i="21" s="1"/>
  <c r="L124" i="21"/>
  <c r="N124" i="21" s="1"/>
  <c r="L126" i="21"/>
  <c r="N126" i="21" s="1"/>
  <c r="L128" i="21"/>
  <c r="N128" i="21" s="1"/>
  <c r="L130" i="21"/>
  <c r="N130" i="21" s="1"/>
  <c r="L132" i="21"/>
  <c r="N132" i="21" s="1"/>
  <c r="L134" i="21"/>
  <c r="N134" i="21" s="1"/>
  <c r="L136" i="21"/>
  <c r="N136" i="21" s="1"/>
  <c r="L138" i="21"/>
  <c r="N138" i="21" s="1"/>
  <c r="L140" i="21"/>
  <c r="N140" i="21" s="1"/>
  <c r="L142" i="21"/>
  <c r="N142" i="21" s="1"/>
  <c r="L144" i="21"/>
  <c r="N144" i="21" s="1"/>
  <c r="L146" i="21"/>
  <c r="N146" i="21" s="1"/>
  <c r="L153" i="21"/>
  <c r="N153" i="21" s="1"/>
  <c r="D158" i="21"/>
  <c r="L113" i="21"/>
  <c r="N113" i="21" s="1"/>
  <c r="L158" i="21"/>
  <c r="N158" i="21" s="1"/>
  <c r="D161" i="21"/>
  <c r="L115" i="21"/>
  <c r="N115" i="21" s="1"/>
  <c r="D151" i="21"/>
  <c r="D156" i="21"/>
  <c r="L161" i="21"/>
  <c r="N161" i="21" s="1"/>
  <c r="D164" i="21"/>
  <c r="D149" i="21"/>
  <c r="L151" i="21"/>
  <c r="N151" i="21" s="1"/>
  <c r="L156" i="21"/>
  <c r="N156" i="21" s="1"/>
  <c r="L164" i="21"/>
  <c r="N164" i="21" s="1"/>
  <c r="L117" i="21"/>
  <c r="N117" i="21" s="1"/>
  <c r="L149" i="21"/>
  <c r="N149" i="21" s="1"/>
  <c r="D159" i="21"/>
  <c r="L103" i="21"/>
  <c r="N103" i="21" s="1"/>
  <c r="L119" i="21"/>
  <c r="N119" i="21" s="1"/>
  <c r="L147" i="21"/>
  <c r="N147" i="21" s="1"/>
  <c r="L159" i="21"/>
  <c r="N159" i="21" s="1"/>
  <c r="L154" i="21"/>
  <c r="N154" i="21" s="1"/>
  <c r="D162" i="21"/>
  <c r="L152" i="21"/>
  <c r="N152" i="21" s="1"/>
  <c r="D157" i="21"/>
  <c r="L162" i="21"/>
  <c r="N162" i="21" s="1"/>
  <c r="D165" i="21"/>
  <c r="L55" i="20"/>
  <c r="N55" i="20" s="1"/>
  <c r="L58" i="20"/>
  <c r="N58" i="20" s="1"/>
  <c r="L63" i="20"/>
  <c r="N63" i="20" s="1"/>
  <c r="L66" i="20"/>
  <c r="N66" i="20" s="1"/>
  <c r="L71" i="20"/>
  <c r="N71" i="20" s="1"/>
  <c r="L74" i="20"/>
  <c r="N74" i="20" s="1"/>
  <c r="L79" i="20"/>
  <c r="N79" i="20" s="1"/>
  <c r="L82" i="20"/>
  <c r="N82" i="20" s="1"/>
  <c r="L87" i="20"/>
  <c r="N87" i="20" s="1"/>
  <c r="L90" i="20"/>
  <c r="N90" i="20" s="1"/>
  <c r="L95" i="20"/>
  <c r="N95" i="20" s="1"/>
  <c r="L97" i="20"/>
  <c r="N97" i="20" s="1"/>
  <c r="L99" i="20"/>
  <c r="N99" i="20" s="1"/>
  <c r="L101" i="20"/>
  <c r="N101" i="20" s="1"/>
  <c r="L103" i="20"/>
  <c r="N103" i="20" s="1"/>
  <c r="L105" i="20"/>
  <c r="N105" i="20" s="1"/>
  <c r="L107" i="20"/>
  <c r="N107" i="20" s="1"/>
  <c r="L109" i="20"/>
  <c r="N109" i="20" s="1"/>
  <c r="L111" i="20"/>
  <c r="N111" i="20" s="1"/>
  <c r="L113" i="20"/>
  <c r="N113" i="20" s="1"/>
  <c r="L115" i="20"/>
  <c r="N115" i="20" s="1"/>
  <c r="L125" i="20"/>
  <c r="N125" i="20" s="1"/>
  <c r="L128" i="20"/>
  <c r="N128" i="20" s="1"/>
  <c r="L131" i="20"/>
  <c r="N131" i="20" s="1"/>
  <c r="L134" i="20"/>
  <c r="N134" i="20" s="1"/>
  <c r="L137" i="20"/>
  <c r="N137" i="20" s="1"/>
  <c r="L140" i="20"/>
  <c r="N140" i="20" s="1"/>
  <c r="L143" i="20"/>
  <c r="N143" i="20" s="1"/>
  <c r="L117" i="20"/>
  <c r="N117" i="20" s="1"/>
  <c r="L122" i="20"/>
  <c r="N122" i="20" s="1"/>
  <c r="L4" i="20"/>
  <c r="N4" i="20" s="1"/>
  <c r="M117" i="20"/>
  <c r="O117" i="20" s="1"/>
  <c r="D120" i="20"/>
  <c r="M122" i="20"/>
  <c r="O122" i="20" s="1"/>
  <c r="M4" i="20"/>
  <c r="O4" i="20" s="1"/>
  <c r="M115" i="20"/>
  <c r="O115" i="20" s="1"/>
  <c r="L120" i="20"/>
  <c r="N120" i="20" s="1"/>
  <c r="M125" i="20"/>
  <c r="O125" i="20" s="1"/>
  <c r="M128" i="20"/>
  <c r="O128" i="20" s="1"/>
  <c r="M131" i="20"/>
  <c r="O131" i="20" s="1"/>
  <c r="M134" i="20"/>
  <c r="O134" i="20" s="1"/>
  <c r="M137" i="20"/>
  <c r="O137" i="20" s="1"/>
  <c r="M140" i="20"/>
  <c r="O140" i="20" s="1"/>
  <c r="M143" i="20"/>
  <c r="O143" i="20" s="1"/>
  <c r="L57" i="20"/>
  <c r="N57" i="20" s="1"/>
  <c r="L60" i="20"/>
  <c r="N60" i="20" s="1"/>
  <c r="L65" i="20"/>
  <c r="N65" i="20" s="1"/>
  <c r="L68" i="20"/>
  <c r="N68" i="20" s="1"/>
  <c r="L73" i="20"/>
  <c r="N73" i="20" s="1"/>
  <c r="L76" i="20"/>
  <c r="N76" i="20" s="1"/>
  <c r="L81" i="20"/>
  <c r="N81" i="20" s="1"/>
  <c r="L84" i="20"/>
  <c r="N84" i="20" s="1"/>
  <c r="D86" i="20"/>
  <c r="L89" i="20"/>
  <c r="N89" i="20" s="1"/>
  <c r="L92" i="20"/>
  <c r="N92" i="20" s="1"/>
  <c r="D94" i="20"/>
  <c r="D118" i="20"/>
  <c r="D123" i="20"/>
  <c r="D126" i="20"/>
  <c r="D129" i="20"/>
  <c r="D132" i="20"/>
  <c r="D135" i="20"/>
  <c r="D138" i="20"/>
  <c r="D141" i="20"/>
  <c r="D144" i="20"/>
  <c r="L7" i="20"/>
  <c r="N7" i="20" s="1"/>
  <c r="L11" i="20"/>
  <c r="N11" i="20" s="1"/>
  <c r="L15" i="20"/>
  <c r="N15" i="20" s="1"/>
  <c r="L19" i="20"/>
  <c r="N19" i="20" s="1"/>
  <c r="L23" i="20"/>
  <c r="N23" i="20" s="1"/>
  <c r="L27" i="20"/>
  <c r="N27" i="20" s="1"/>
  <c r="L31" i="20"/>
  <c r="N31" i="20" s="1"/>
  <c r="L35" i="20"/>
  <c r="N35" i="20" s="1"/>
  <c r="L39" i="20"/>
  <c r="N39" i="20" s="1"/>
  <c r="L43" i="20"/>
  <c r="N43" i="20" s="1"/>
  <c r="L47" i="20"/>
  <c r="N47" i="20" s="1"/>
  <c r="L51" i="20"/>
  <c r="N51" i="20" s="1"/>
  <c r="M92" i="20"/>
  <c r="O92" i="20" s="1"/>
  <c r="L118" i="20"/>
  <c r="N118" i="20" s="1"/>
  <c r="M120" i="20"/>
  <c r="O120" i="20" s="1"/>
  <c r="L123" i="20"/>
  <c r="N123" i="20" s="1"/>
  <c r="L126" i="20"/>
  <c r="N126" i="20" s="1"/>
  <c r="L129" i="20"/>
  <c r="N129" i="20" s="1"/>
  <c r="L132" i="20"/>
  <c r="N132" i="20" s="1"/>
  <c r="L135" i="20"/>
  <c r="N135" i="20" s="1"/>
  <c r="L138" i="20"/>
  <c r="N138" i="20" s="1"/>
  <c r="L141" i="20"/>
  <c r="N141" i="20" s="1"/>
  <c r="L144" i="20"/>
  <c r="N144" i="20" s="1"/>
  <c r="D121" i="20"/>
  <c r="D56" i="20"/>
  <c r="L59" i="20"/>
  <c r="N59" i="20" s="1"/>
  <c r="D64" i="20"/>
  <c r="L67" i="20"/>
  <c r="N67" i="20" s="1"/>
  <c r="D72" i="20"/>
  <c r="L75" i="20"/>
  <c r="N75" i="20" s="1"/>
  <c r="D80" i="20"/>
  <c r="L83" i="20"/>
  <c r="N83" i="20" s="1"/>
  <c r="D88" i="20"/>
  <c r="L91" i="20"/>
  <c r="N91" i="20" s="1"/>
  <c r="L96" i="20"/>
  <c r="N96" i="20" s="1"/>
  <c r="L98" i="20"/>
  <c r="N98" i="20" s="1"/>
  <c r="L100" i="20"/>
  <c r="N100" i="20" s="1"/>
  <c r="L102" i="20"/>
  <c r="N102" i="20" s="1"/>
  <c r="L104" i="20"/>
  <c r="N104" i="20" s="1"/>
  <c r="L106" i="20"/>
  <c r="N106" i="20" s="1"/>
  <c r="L108" i="20"/>
  <c r="N108" i="20" s="1"/>
  <c r="L110" i="20"/>
  <c r="N110" i="20" s="1"/>
  <c r="L112" i="20"/>
  <c r="N112" i="20" s="1"/>
  <c r="L114" i="20"/>
  <c r="N114" i="20" s="1"/>
  <c r="L116" i="20"/>
  <c r="N116" i="20" s="1"/>
  <c r="M118" i="20"/>
  <c r="O118" i="20" s="1"/>
  <c r="L121" i="20"/>
  <c r="N121" i="20" s="1"/>
  <c r="M123" i="20"/>
  <c r="O123" i="20" s="1"/>
  <c r="M126" i="20"/>
  <c r="O126" i="20" s="1"/>
  <c r="M129" i="20"/>
  <c r="O129" i="20" s="1"/>
  <c r="M132" i="20"/>
  <c r="O132" i="20" s="1"/>
  <c r="M135" i="20"/>
  <c r="O135" i="20" s="1"/>
  <c r="M138" i="20"/>
  <c r="O138" i="20" s="1"/>
  <c r="M141" i="20"/>
  <c r="O141" i="20" s="1"/>
  <c r="M144" i="20"/>
  <c r="O144" i="20" s="1"/>
  <c r="L6" i="20"/>
  <c r="N6" i="20" s="1"/>
  <c r="L10" i="20"/>
  <c r="N10" i="20" s="1"/>
  <c r="L14" i="20"/>
  <c r="N14" i="20" s="1"/>
  <c r="L18" i="20"/>
  <c r="N18" i="20" s="1"/>
  <c r="L22" i="20"/>
  <c r="N22" i="20" s="1"/>
  <c r="L26" i="20"/>
  <c r="N26" i="20" s="1"/>
  <c r="L30" i="20"/>
  <c r="N30" i="20" s="1"/>
  <c r="L34" i="20"/>
  <c r="N34" i="20" s="1"/>
  <c r="L38" i="20"/>
  <c r="N38" i="20" s="1"/>
  <c r="L42" i="20"/>
  <c r="N42" i="20" s="1"/>
  <c r="L46" i="20"/>
  <c r="N46" i="20" s="1"/>
  <c r="D49" i="20"/>
  <c r="L50" i="20"/>
  <c r="N50" i="20" s="1"/>
  <c r="D53" i="20"/>
  <c r="M54" i="20"/>
  <c r="O54" i="20" s="1"/>
  <c r="M62" i="20"/>
  <c r="O62" i="20" s="1"/>
  <c r="M70" i="20"/>
  <c r="O70" i="20" s="1"/>
  <c r="M78" i="20"/>
  <c r="O78" i="20" s="1"/>
  <c r="M86" i="20"/>
  <c r="O86" i="20" s="1"/>
  <c r="M94" i="20"/>
  <c r="O94" i="20" s="1"/>
  <c r="D124" i="20"/>
  <c r="D127" i="20"/>
  <c r="D130" i="20"/>
  <c r="D133" i="20"/>
  <c r="D136" i="20"/>
  <c r="D139" i="20"/>
  <c r="D142" i="20"/>
  <c r="M121" i="20"/>
  <c r="O121" i="20" s="1"/>
  <c r="L124" i="20"/>
  <c r="N124" i="20" s="1"/>
  <c r="L127" i="20"/>
  <c r="N127" i="20" s="1"/>
  <c r="L130" i="20"/>
  <c r="N130" i="20" s="1"/>
  <c r="L133" i="20"/>
  <c r="N133" i="20" s="1"/>
  <c r="L136" i="20"/>
  <c r="N136" i="20" s="1"/>
  <c r="L139" i="20"/>
  <c r="N139" i="20" s="1"/>
  <c r="L142" i="20"/>
  <c r="N142" i="20" s="1"/>
  <c r="D58" i="20"/>
  <c r="L61" i="20"/>
  <c r="N61" i="20" s="1"/>
  <c r="D66" i="20"/>
  <c r="L69" i="20"/>
  <c r="N69" i="20" s="1"/>
  <c r="D74" i="20"/>
  <c r="L77" i="20"/>
  <c r="N77" i="20" s="1"/>
  <c r="D82" i="20"/>
  <c r="L85" i="20"/>
  <c r="N85" i="20" s="1"/>
  <c r="D90" i="20"/>
  <c r="L93" i="20"/>
  <c r="N93" i="20" s="1"/>
  <c r="L119" i="20"/>
  <c r="N119" i="20" s="1"/>
  <c r="M80" i="20"/>
  <c r="O80" i="20" s="1"/>
  <c r="M88" i="20"/>
  <c r="O88" i="20" s="1"/>
  <c r="D122" i="20"/>
  <c r="M124" i="20"/>
  <c r="O124" i="20" s="1"/>
  <c r="M127" i="20"/>
  <c r="O127" i="20" s="1"/>
  <c r="M130" i="20"/>
  <c r="O130" i="20" s="1"/>
  <c r="M133" i="20"/>
  <c r="O133" i="20" s="1"/>
  <c r="M136" i="20"/>
  <c r="O136" i="20" s="1"/>
  <c r="M139" i="20"/>
  <c r="O139" i="20" s="1"/>
  <c r="M142" i="20"/>
  <c r="O142" i="20" s="1"/>
  <c r="D17" i="19"/>
  <c r="D27" i="19"/>
  <c r="D40" i="19"/>
  <c r="D43" i="19"/>
  <c r="D52" i="19"/>
  <c r="D76" i="19"/>
  <c r="D100" i="19"/>
  <c r="D106" i="19"/>
  <c r="D109" i="19"/>
  <c r="D125" i="19"/>
  <c r="D136" i="19"/>
  <c r="D7" i="19"/>
  <c r="D20" i="19"/>
  <c r="D22" i="19"/>
  <c r="D58" i="19"/>
  <c r="D61" i="19"/>
  <c r="D64" i="19"/>
  <c r="D67" i="19"/>
  <c r="D82" i="19"/>
  <c r="D85" i="19"/>
  <c r="D88" i="19"/>
  <c r="D91" i="19"/>
  <c r="D103" i="19"/>
  <c r="D25" i="19"/>
  <c r="D35" i="19"/>
  <c r="D49" i="19"/>
  <c r="D55" i="19"/>
  <c r="D73" i="19"/>
  <c r="D79" i="19"/>
  <c r="D97" i="19"/>
  <c r="D116" i="19"/>
  <c r="D119" i="19"/>
  <c r="D133" i="19"/>
  <c r="D5" i="19"/>
  <c r="D15" i="19"/>
  <c r="D28" i="19"/>
  <c r="D30" i="19"/>
  <c r="D44" i="19"/>
  <c r="D126" i="19"/>
  <c r="D137" i="19"/>
  <c r="D92" i="19"/>
  <c r="D104" i="19"/>
  <c r="D107" i="19"/>
  <c r="D113" i="19"/>
  <c r="D23" i="19"/>
  <c r="D36" i="19"/>
  <c r="D38" i="19"/>
  <c r="D41" i="19"/>
  <c r="D50" i="19"/>
  <c r="D53" i="19"/>
  <c r="D56" i="19"/>
  <c r="D59" i="19"/>
  <c r="D74" i="19"/>
  <c r="D77" i="19"/>
  <c r="D80" i="19"/>
  <c r="D83" i="19"/>
  <c r="D98" i="19"/>
  <c r="D101" i="19"/>
  <c r="D120" i="19"/>
  <c r="D134" i="19"/>
  <c r="D16" i="19"/>
  <c r="D18" i="19"/>
  <c r="D47" i="19"/>
  <c r="D65" i="19"/>
  <c r="D71" i="19"/>
  <c r="D89" i="19"/>
  <c r="D95" i="19"/>
  <c r="D117" i="19"/>
  <c r="D138" i="19"/>
  <c r="D21" i="19"/>
  <c r="D31" i="19"/>
  <c r="D108" i="19"/>
  <c r="D114" i="19"/>
  <c r="D84" i="19"/>
  <c r="D111" i="19"/>
  <c r="D121" i="19"/>
  <c r="D131" i="19"/>
  <c r="D135" i="19"/>
  <c r="D4" i="19"/>
  <c r="D129" i="19"/>
  <c r="D37" i="19"/>
  <c r="D127" i="19"/>
  <c r="D123" i="19"/>
  <c r="D6" i="19"/>
  <c r="D29" i="19"/>
  <c r="D39" i="19"/>
  <c r="D45" i="19"/>
  <c r="D48" i="19"/>
  <c r="D51" i="19"/>
  <c r="D66" i="19"/>
  <c r="D69" i="19"/>
  <c r="D72" i="19"/>
  <c r="D75" i="19"/>
  <c r="D90" i="19"/>
  <c r="D93" i="19"/>
  <c r="D96" i="19"/>
  <c r="D99" i="19"/>
  <c r="D105" i="19"/>
  <c r="L47" i="19"/>
  <c r="N47" i="19" s="1"/>
  <c r="L55" i="19"/>
  <c r="N55" i="19" s="1"/>
  <c r="L63" i="19"/>
  <c r="N63" i="19" s="1"/>
  <c r="L71" i="19"/>
  <c r="N71" i="19" s="1"/>
  <c r="L79" i="19"/>
  <c r="N79" i="19" s="1"/>
  <c r="L87" i="19"/>
  <c r="N87" i="19" s="1"/>
  <c r="L95" i="19"/>
  <c r="N95" i="19" s="1"/>
  <c r="L103" i="19"/>
  <c r="N103" i="19" s="1"/>
  <c r="L111" i="19"/>
  <c r="N111" i="19" s="1"/>
  <c r="L119" i="19"/>
  <c r="N119" i="19" s="1"/>
  <c r="M126" i="19"/>
  <c r="O126" i="19" s="1"/>
  <c r="L121" i="19"/>
  <c r="N121" i="19" s="1"/>
  <c r="M128" i="19"/>
  <c r="O128" i="19" s="1"/>
  <c r="L123" i="19"/>
  <c r="N123" i="19" s="1"/>
  <c r="M130" i="19"/>
  <c r="O130" i="19" s="1"/>
  <c r="D46" i="19"/>
  <c r="L52" i="19"/>
  <c r="N52" i="19" s="1"/>
  <c r="D54" i="19"/>
  <c r="L57" i="19"/>
  <c r="N57" i="19" s="1"/>
  <c r="L60" i="19"/>
  <c r="N60" i="19" s="1"/>
  <c r="D62" i="19"/>
  <c r="L65" i="19"/>
  <c r="N65" i="19" s="1"/>
  <c r="L68" i="19"/>
  <c r="N68" i="19" s="1"/>
  <c r="D70" i="19"/>
  <c r="L73" i="19"/>
  <c r="N73" i="19" s="1"/>
  <c r="L76" i="19"/>
  <c r="N76" i="19" s="1"/>
  <c r="D78" i="19"/>
  <c r="L81" i="19"/>
  <c r="N81" i="19" s="1"/>
  <c r="L84" i="19"/>
  <c r="N84" i="19" s="1"/>
  <c r="D86" i="19"/>
  <c r="L89" i="19"/>
  <c r="N89" i="19" s="1"/>
  <c r="L92" i="19"/>
  <c r="N92" i="19" s="1"/>
  <c r="D94" i="19"/>
  <c r="L97" i="19"/>
  <c r="N97" i="19" s="1"/>
  <c r="L100" i="19"/>
  <c r="N100" i="19" s="1"/>
  <c r="D102" i="19"/>
  <c r="L105" i="19"/>
  <c r="N105" i="19" s="1"/>
  <c r="L108" i="19"/>
  <c r="N108" i="19" s="1"/>
  <c r="D110" i="19"/>
  <c r="L113" i="19"/>
  <c r="N113" i="19" s="1"/>
  <c r="L116" i="19"/>
  <c r="N116" i="19" s="1"/>
  <c r="D118" i="19"/>
  <c r="M121" i="19"/>
  <c r="O121" i="19" s="1"/>
  <c r="L125" i="19"/>
  <c r="N125" i="19" s="1"/>
  <c r="M132" i="19"/>
  <c r="O132" i="19" s="1"/>
  <c r="L134" i="19"/>
  <c r="N134" i="19" s="1"/>
  <c r="M116" i="19"/>
  <c r="O116" i="19" s="1"/>
  <c r="M123" i="19"/>
  <c r="O123" i="19" s="1"/>
  <c r="L127" i="19"/>
  <c r="N127" i="19" s="1"/>
  <c r="M134" i="19"/>
  <c r="O134" i="19" s="1"/>
  <c r="L136" i="19"/>
  <c r="N136" i="19" s="1"/>
  <c r="L129" i="19"/>
  <c r="N129" i="19" s="1"/>
  <c r="M136" i="19"/>
  <c r="O136" i="19" s="1"/>
  <c r="L138" i="19"/>
  <c r="N138" i="19" s="1"/>
  <c r="L43" i="19"/>
  <c r="N43" i="19" s="1"/>
  <c r="L51" i="19"/>
  <c r="N51" i="19" s="1"/>
  <c r="L59" i="19"/>
  <c r="N59" i="19" s="1"/>
  <c r="L67" i="19"/>
  <c r="N67" i="19" s="1"/>
  <c r="L75" i="19"/>
  <c r="N75" i="19" s="1"/>
  <c r="L83" i="19"/>
  <c r="N83" i="19" s="1"/>
  <c r="L91" i="19"/>
  <c r="N91" i="19" s="1"/>
  <c r="L99" i="19"/>
  <c r="N99" i="19" s="1"/>
  <c r="L107" i="19"/>
  <c r="N107" i="19" s="1"/>
  <c r="L115" i="19"/>
  <c r="N115" i="19" s="1"/>
  <c r="L131" i="19"/>
  <c r="N131" i="19" s="1"/>
  <c r="M138" i="19"/>
  <c r="O138" i="19" s="1"/>
  <c r="D130" i="19"/>
  <c r="M102" i="19"/>
  <c r="O102" i="19" s="1"/>
  <c r="M110" i="19"/>
  <c r="O110" i="19" s="1"/>
  <c r="M118" i="19"/>
  <c r="O118" i="19" s="1"/>
  <c r="D124" i="19"/>
  <c r="M129" i="19"/>
  <c r="O129" i="19" s="1"/>
  <c r="L133" i="19"/>
  <c r="N133" i="19" s="1"/>
  <c r="L135" i="19"/>
  <c r="N135" i="19" s="1"/>
  <c r="L45" i="19"/>
  <c r="N45" i="19" s="1"/>
  <c r="L53" i="19"/>
  <c r="N53" i="19" s="1"/>
  <c r="L61" i="19"/>
  <c r="N61" i="19" s="1"/>
  <c r="L69" i="19"/>
  <c r="N69" i="19" s="1"/>
  <c r="L77" i="19"/>
  <c r="N77" i="19" s="1"/>
  <c r="L85" i="19"/>
  <c r="N85" i="19" s="1"/>
  <c r="L93" i="19"/>
  <c r="N93" i="19" s="1"/>
  <c r="L101" i="19"/>
  <c r="N101" i="19" s="1"/>
  <c r="L109" i="19"/>
  <c r="N109" i="19" s="1"/>
  <c r="L117" i="19"/>
  <c r="N117" i="19" s="1"/>
  <c r="L137" i="19"/>
  <c r="N137" i="19" s="1"/>
  <c r="D18" i="18"/>
  <c r="D27" i="18"/>
  <c r="D43" i="18"/>
  <c r="D136" i="18"/>
  <c r="D34" i="18"/>
  <c r="D37" i="18"/>
  <c r="D50" i="18"/>
  <c r="D47" i="18"/>
  <c r="D140" i="18"/>
  <c r="D28" i="18"/>
  <c r="D25" i="18"/>
  <c r="D38" i="18"/>
  <c r="D41" i="18"/>
  <c r="D127" i="18"/>
  <c r="D5" i="18"/>
  <c r="D11" i="18"/>
  <c r="D35" i="18"/>
  <c r="D48" i="18"/>
  <c r="D51" i="18"/>
  <c r="D131" i="18"/>
  <c r="D39" i="18"/>
  <c r="D52" i="18"/>
  <c r="D12" i="18"/>
  <c r="D36" i="18"/>
  <c r="D115" i="18"/>
  <c r="D57" i="18"/>
  <c r="D73" i="18"/>
  <c r="D89" i="18"/>
  <c r="D103" i="18"/>
  <c r="D53" i="18"/>
  <c r="D118" i="18"/>
  <c r="D130" i="18"/>
  <c r="D145" i="18"/>
  <c r="D55" i="18"/>
  <c r="D85" i="18"/>
  <c r="D133" i="18"/>
  <c r="L46" i="18"/>
  <c r="N46" i="18" s="1"/>
  <c r="L50" i="18"/>
  <c r="N50" i="18" s="1"/>
  <c r="M115" i="18"/>
  <c r="O115" i="18" s="1"/>
  <c r="L118" i="18"/>
  <c r="N118" i="18" s="1"/>
  <c r="M127" i="18"/>
  <c r="O127" i="18" s="1"/>
  <c r="L130" i="18"/>
  <c r="N130" i="18" s="1"/>
  <c r="M139" i="18"/>
  <c r="O139" i="18" s="1"/>
  <c r="L145" i="18"/>
  <c r="N145" i="18" s="1"/>
  <c r="D114" i="18"/>
  <c r="L116" i="18"/>
  <c r="N116" i="18" s="1"/>
  <c r="L121" i="18"/>
  <c r="N121" i="18" s="1"/>
  <c r="D126" i="18"/>
  <c r="L128" i="18"/>
  <c r="N128" i="18" s="1"/>
  <c r="L133" i="18"/>
  <c r="N133" i="18" s="1"/>
  <c r="D138" i="18"/>
  <c r="L140" i="18"/>
  <c r="N140" i="18" s="1"/>
  <c r="D143" i="18"/>
  <c r="D67" i="18"/>
  <c r="D83" i="18"/>
  <c r="D105" i="18"/>
  <c r="L114" i="18"/>
  <c r="N114" i="18" s="1"/>
  <c r="M123" i="18"/>
  <c r="O123" i="18" s="1"/>
  <c r="L126" i="18"/>
  <c r="N126" i="18" s="1"/>
  <c r="M135" i="18"/>
  <c r="O135" i="18" s="1"/>
  <c r="L138" i="18"/>
  <c r="N138" i="18" s="1"/>
  <c r="L143" i="18"/>
  <c r="N143" i="18" s="1"/>
  <c r="D69" i="18"/>
  <c r="D81" i="18"/>
  <c r="D95" i="18"/>
  <c r="D107" i="18"/>
  <c r="D123" i="18"/>
  <c r="M142" i="18"/>
  <c r="O142" i="18" s="1"/>
  <c r="M143" i="18"/>
  <c r="O143" i="18" s="1"/>
  <c r="M133" i="18"/>
  <c r="O133" i="18" s="1"/>
  <c r="M140" i="18"/>
  <c r="O140" i="18" s="1"/>
  <c r="D59" i="18"/>
  <c r="D71" i="18"/>
  <c r="D93" i="18"/>
  <c r="L24" i="18"/>
  <c r="N24" i="18" s="1"/>
  <c r="L28" i="18"/>
  <c r="N28" i="18" s="1"/>
  <c r="L32" i="18"/>
  <c r="N32" i="18" s="1"/>
  <c r="L36" i="18"/>
  <c r="N36" i="18" s="1"/>
  <c r="L40" i="18"/>
  <c r="N40" i="18" s="1"/>
  <c r="L44" i="18"/>
  <c r="N44" i="18" s="1"/>
  <c r="L48" i="18"/>
  <c r="N48" i="18" s="1"/>
  <c r="L52" i="18"/>
  <c r="N52" i="18" s="1"/>
  <c r="D54" i="18"/>
  <c r="D112" i="18"/>
  <c r="M114" i="18"/>
  <c r="O114" i="18" s="1"/>
  <c r="D117" i="18"/>
  <c r="L119" i="18"/>
  <c r="N119" i="18" s="1"/>
  <c r="D124" i="18"/>
  <c r="M126" i="18"/>
  <c r="O126" i="18" s="1"/>
  <c r="D129" i="18"/>
  <c r="L131" i="18"/>
  <c r="N131" i="18" s="1"/>
  <c r="M138" i="18"/>
  <c r="O138" i="18" s="1"/>
  <c r="D141" i="18"/>
  <c r="D56" i="18"/>
  <c r="D58" i="18"/>
  <c r="D60" i="18"/>
  <c r="D62" i="18"/>
  <c r="D64" i="18"/>
  <c r="D66" i="18"/>
  <c r="D68" i="18"/>
  <c r="D70" i="18"/>
  <c r="D72" i="18"/>
  <c r="D74" i="18"/>
  <c r="D76" i="18"/>
  <c r="D78" i="18"/>
  <c r="D80" i="18"/>
  <c r="D82" i="18"/>
  <c r="D84" i="18"/>
  <c r="D86" i="18"/>
  <c r="D88" i="18"/>
  <c r="D90" i="18"/>
  <c r="D92" i="18"/>
  <c r="D94" i="18"/>
  <c r="D96" i="18"/>
  <c r="D98" i="18"/>
  <c r="D100" i="18"/>
  <c r="D102" i="18"/>
  <c r="D104" i="18"/>
  <c r="D106" i="18"/>
  <c r="D108" i="18"/>
  <c r="D110" i="18"/>
  <c r="L112" i="18"/>
  <c r="N112" i="18" s="1"/>
  <c r="L117" i="18"/>
  <c r="N117" i="18" s="1"/>
  <c r="D122" i="18"/>
  <c r="L124" i="18"/>
  <c r="N124" i="18" s="1"/>
  <c r="L129" i="18"/>
  <c r="N129" i="18" s="1"/>
  <c r="D134" i="18"/>
  <c r="L136" i="18"/>
  <c r="N136" i="18" s="1"/>
  <c r="L141" i="18"/>
  <c r="N141" i="18" s="1"/>
  <c r="D144" i="18"/>
  <c r="D65" i="18"/>
  <c r="D79" i="18"/>
  <c r="D91" i="18"/>
  <c r="D101" i="18"/>
  <c r="D111" i="18"/>
  <c r="D121" i="18"/>
  <c r="L56" i="18"/>
  <c r="N56" i="18" s="1"/>
  <c r="L58" i="18"/>
  <c r="N58" i="18" s="1"/>
  <c r="L60" i="18"/>
  <c r="N60" i="18" s="1"/>
  <c r="L62" i="18"/>
  <c r="N62" i="18" s="1"/>
  <c r="L64" i="18"/>
  <c r="N64" i="18" s="1"/>
  <c r="L66" i="18"/>
  <c r="N66" i="18" s="1"/>
  <c r="L68" i="18"/>
  <c r="N68" i="18" s="1"/>
  <c r="L70" i="18"/>
  <c r="N70" i="18" s="1"/>
  <c r="L72" i="18"/>
  <c r="N72" i="18" s="1"/>
  <c r="L74" i="18"/>
  <c r="N74" i="18" s="1"/>
  <c r="L76" i="18"/>
  <c r="N76" i="18" s="1"/>
  <c r="L78" i="18"/>
  <c r="N78" i="18" s="1"/>
  <c r="L80" i="18"/>
  <c r="N80" i="18" s="1"/>
  <c r="L82" i="18"/>
  <c r="N82" i="18" s="1"/>
  <c r="L84" i="18"/>
  <c r="N84" i="18" s="1"/>
  <c r="L86" i="18"/>
  <c r="N86" i="18" s="1"/>
  <c r="L88" i="18"/>
  <c r="N88" i="18" s="1"/>
  <c r="L90" i="18"/>
  <c r="N90" i="18" s="1"/>
  <c r="L92" i="18"/>
  <c r="N92" i="18" s="1"/>
  <c r="L94" i="18"/>
  <c r="N94" i="18" s="1"/>
  <c r="L96" i="18"/>
  <c r="N96" i="18" s="1"/>
  <c r="L98" i="18"/>
  <c r="N98" i="18" s="1"/>
  <c r="L100" i="18"/>
  <c r="N100" i="18" s="1"/>
  <c r="L102" i="18"/>
  <c r="N102" i="18" s="1"/>
  <c r="L104" i="18"/>
  <c r="N104" i="18" s="1"/>
  <c r="L106" i="18"/>
  <c r="N106" i="18" s="1"/>
  <c r="L108" i="18"/>
  <c r="N108" i="18" s="1"/>
  <c r="L110" i="18"/>
  <c r="N110" i="18" s="1"/>
  <c r="M119" i="18"/>
  <c r="O119" i="18" s="1"/>
  <c r="L122" i="18"/>
  <c r="N122" i="18" s="1"/>
  <c r="M131" i="18"/>
  <c r="O131" i="18" s="1"/>
  <c r="L134" i="18"/>
  <c r="N134" i="18" s="1"/>
  <c r="M141" i="18"/>
  <c r="O141" i="18" s="1"/>
  <c r="L144" i="18"/>
  <c r="N144" i="18" s="1"/>
  <c r="D61" i="18"/>
  <c r="D75" i="18"/>
  <c r="D97" i="18"/>
  <c r="D139" i="18"/>
  <c r="D63" i="18"/>
  <c r="D77" i="18"/>
  <c r="D87" i="18"/>
  <c r="D99" i="18"/>
  <c r="D109" i="18"/>
  <c r="D135" i="18"/>
  <c r="M84" i="18"/>
  <c r="O84" i="18" s="1"/>
  <c r="M86" i="18"/>
  <c r="O86" i="18" s="1"/>
  <c r="M88" i="18"/>
  <c r="O88" i="18" s="1"/>
  <c r="M90" i="18"/>
  <c r="O90" i="18" s="1"/>
  <c r="M92" i="18"/>
  <c r="O92" i="18" s="1"/>
  <c r="M94" i="18"/>
  <c r="O94" i="18" s="1"/>
  <c r="M96" i="18"/>
  <c r="O96" i="18" s="1"/>
  <c r="M98" i="18"/>
  <c r="O98" i="18" s="1"/>
  <c r="M100" i="18"/>
  <c r="O100" i="18" s="1"/>
  <c r="M102" i="18"/>
  <c r="O102" i="18" s="1"/>
  <c r="M104" i="18"/>
  <c r="O104" i="18" s="1"/>
  <c r="M106" i="18"/>
  <c r="O106" i="18" s="1"/>
  <c r="M108" i="18"/>
  <c r="O108" i="18" s="1"/>
  <c r="M110" i="18"/>
  <c r="O110" i="18" s="1"/>
  <c r="D113" i="18"/>
  <c r="L115" i="18"/>
  <c r="N115" i="18" s="1"/>
  <c r="D120" i="18"/>
  <c r="M122" i="18"/>
  <c r="O122" i="18" s="1"/>
  <c r="D125" i="18"/>
  <c r="L127" i="18"/>
  <c r="N127" i="18" s="1"/>
  <c r="D132" i="18"/>
  <c r="M134" i="18"/>
  <c r="O134" i="18" s="1"/>
  <c r="D137" i="18"/>
  <c r="L139" i="18"/>
  <c r="N139" i="18" s="1"/>
  <c r="D142" i="18"/>
  <c r="L35" i="16"/>
  <c r="N35" i="16" s="1"/>
  <c r="L39" i="16"/>
  <c r="N39" i="16" s="1"/>
  <c r="L43" i="16"/>
  <c r="N43" i="16" s="1"/>
  <c r="M46" i="16"/>
  <c r="O46" i="16" s="1"/>
  <c r="M54" i="16"/>
  <c r="O54" i="16" s="1"/>
  <c r="M62" i="16"/>
  <c r="O62" i="16" s="1"/>
  <c r="M70" i="16"/>
  <c r="O70" i="16" s="1"/>
  <c r="M78" i="16"/>
  <c r="O78" i="16" s="1"/>
  <c r="M111" i="16"/>
  <c r="O111" i="16" s="1"/>
  <c r="M114" i="16"/>
  <c r="O114" i="16" s="1"/>
  <c r="M117" i="16"/>
  <c r="O117" i="16" s="1"/>
  <c r="M120" i="16"/>
  <c r="O120" i="16" s="1"/>
  <c r="M123" i="16"/>
  <c r="O123" i="16" s="1"/>
  <c r="M126" i="16"/>
  <c r="O126" i="16" s="1"/>
  <c r="M129" i="16"/>
  <c r="O129" i="16" s="1"/>
  <c r="M132" i="16"/>
  <c r="O132" i="16" s="1"/>
  <c r="M135" i="16"/>
  <c r="O135" i="16" s="1"/>
  <c r="M138" i="16"/>
  <c r="O138" i="16" s="1"/>
  <c r="M141" i="16"/>
  <c r="O141" i="16" s="1"/>
  <c r="L145" i="16"/>
  <c r="N145" i="16" s="1"/>
  <c r="L149" i="16"/>
  <c r="N149" i="16" s="1"/>
  <c r="D142" i="16"/>
  <c r="L45" i="16"/>
  <c r="N45" i="16" s="1"/>
  <c r="L48" i="16"/>
  <c r="N48" i="16" s="1"/>
  <c r="L53" i="16"/>
  <c r="N53" i="16" s="1"/>
  <c r="L56" i="16"/>
  <c r="N56" i="16" s="1"/>
  <c r="L61" i="16"/>
  <c r="N61" i="16" s="1"/>
  <c r="L64" i="16"/>
  <c r="N64" i="16" s="1"/>
  <c r="L69" i="16"/>
  <c r="N69" i="16" s="1"/>
  <c r="L72" i="16"/>
  <c r="N72" i="16" s="1"/>
  <c r="L77" i="16"/>
  <c r="N77" i="16" s="1"/>
  <c r="L109" i="16"/>
  <c r="N109" i="16" s="1"/>
  <c r="L112" i="16"/>
  <c r="N112" i="16" s="1"/>
  <c r="L115" i="16"/>
  <c r="N115" i="16" s="1"/>
  <c r="L118" i="16"/>
  <c r="N118" i="16" s="1"/>
  <c r="L121" i="16"/>
  <c r="N121" i="16" s="1"/>
  <c r="L124" i="16"/>
  <c r="N124" i="16" s="1"/>
  <c r="L127" i="16"/>
  <c r="N127" i="16" s="1"/>
  <c r="L130" i="16"/>
  <c r="N130" i="16" s="1"/>
  <c r="L133" i="16"/>
  <c r="N133" i="16" s="1"/>
  <c r="L136" i="16"/>
  <c r="N136" i="16" s="1"/>
  <c r="L139" i="16"/>
  <c r="N139" i="16" s="1"/>
  <c r="L142" i="16"/>
  <c r="N142" i="16" s="1"/>
  <c r="D146" i="16"/>
  <c r="D150" i="16"/>
  <c r="L146" i="16"/>
  <c r="N146" i="16" s="1"/>
  <c r="L150" i="16"/>
  <c r="N150" i="16" s="1"/>
  <c r="L107" i="16"/>
  <c r="N107" i="16" s="1"/>
  <c r="M109" i="16"/>
  <c r="O109" i="16" s="1"/>
  <c r="M112" i="16"/>
  <c r="O112" i="16" s="1"/>
  <c r="M115" i="16"/>
  <c r="O115" i="16" s="1"/>
  <c r="M118" i="16"/>
  <c r="O118" i="16" s="1"/>
  <c r="M121" i="16"/>
  <c r="O121" i="16" s="1"/>
  <c r="M124" i="16"/>
  <c r="O124" i="16" s="1"/>
  <c r="M127" i="16"/>
  <c r="O127" i="16" s="1"/>
  <c r="M130" i="16"/>
  <c r="O130" i="16" s="1"/>
  <c r="M133" i="16"/>
  <c r="O133" i="16" s="1"/>
  <c r="M136" i="16"/>
  <c r="O136" i="16" s="1"/>
  <c r="M139" i="16"/>
  <c r="O139" i="16" s="1"/>
  <c r="M142" i="16"/>
  <c r="O142" i="16" s="1"/>
  <c r="D44" i="16"/>
  <c r="D52" i="16"/>
  <c r="D60" i="16"/>
  <c r="D68" i="16"/>
  <c r="D76" i="16"/>
  <c r="D110" i="16"/>
  <c r="D113" i="16"/>
  <c r="D116" i="16"/>
  <c r="D119" i="16"/>
  <c r="D122" i="16"/>
  <c r="D125" i="16"/>
  <c r="D128" i="16"/>
  <c r="D131" i="16"/>
  <c r="D134" i="16"/>
  <c r="D137" i="16"/>
  <c r="D140" i="16"/>
  <c r="D143" i="16"/>
  <c r="D147" i="16"/>
  <c r="D151" i="16"/>
  <c r="D4" i="16"/>
  <c r="L17" i="16"/>
  <c r="N17" i="16" s="1"/>
  <c r="L21" i="16"/>
  <c r="N21" i="16" s="1"/>
  <c r="L25" i="16"/>
  <c r="N25" i="16" s="1"/>
  <c r="L29" i="16"/>
  <c r="N29" i="16" s="1"/>
  <c r="L33" i="16"/>
  <c r="N33" i="16" s="1"/>
  <c r="L37" i="16"/>
  <c r="N37" i="16" s="1"/>
  <c r="M50" i="16"/>
  <c r="O50" i="16" s="1"/>
  <c r="M58" i="16"/>
  <c r="O58" i="16" s="1"/>
  <c r="M66" i="16"/>
  <c r="O66" i="16" s="1"/>
  <c r="M74" i="16"/>
  <c r="O74" i="16" s="1"/>
  <c r="M107" i="16"/>
  <c r="O107" i="16" s="1"/>
  <c r="L110" i="16"/>
  <c r="N110" i="16" s="1"/>
  <c r="L113" i="16"/>
  <c r="N113" i="16" s="1"/>
  <c r="L116" i="16"/>
  <c r="N116" i="16" s="1"/>
  <c r="L119" i="16"/>
  <c r="N119" i="16" s="1"/>
  <c r="L122" i="16"/>
  <c r="N122" i="16" s="1"/>
  <c r="L125" i="16"/>
  <c r="N125" i="16" s="1"/>
  <c r="L128" i="16"/>
  <c r="N128" i="16" s="1"/>
  <c r="L131" i="16"/>
  <c r="N131" i="16" s="1"/>
  <c r="L134" i="16"/>
  <c r="N134" i="16" s="1"/>
  <c r="L137" i="16"/>
  <c r="N137" i="16" s="1"/>
  <c r="L140" i="16"/>
  <c r="N140" i="16" s="1"/>
  <c r="L143" i="16"/>
  <c r="N143" i="16" s="1"/>
  <c r="L147" i="16"/>
  <c r="N147" i="16" s="1"/>
  <c r="L151" i="16"/>
  <c r="N151" i="16" s="1"/>
  <c r="M152" i="16"/>
  <c r="O152" i="16" s="1"/>
  <c r="M148" i="16"/>
  <c r="O148" i="16" s="1"/>
  <c r="M144" i="16"/>
  <c r="O144" i="16" s="1"/>
  <c r="M149" i="16"/>
  <c r="O149" i="16" s="1"/>
  <c r="M145" i="16"/>
  <c r="O145" i="16" s="1"/>
  <c r="M150" i="16"/>
  <c r="O150" i="16" s="1"/>
  <c r="M146" i="16"/>
  <c r="O146" i="16" s="1"/>
  <c r="M151" i="16"/>
  <c r="O151" i="16" s="1"/>
  <c r="M147" i="16"/>
  <c r="O147" i="16" s="1"/>
  <c r="M143" i="16"/>
  <c r="O143" i="16" s="1"/>
  <c r="D46" i="16"/>
  <c r="D54" i="16"/>
  <c r="D62" i="16"/>
  <c r="D70" i="16"/>
  <c r="L73" i="16"/>
  <c r="N73" i="16" s="1"/>
  <c r="L76" i="16"/>
  <c r="N76" i="16" s="1"/>
  <c r="D78" i="16"/>
  <c r="D108" i="16"/>
  <c r="M110" i="16"/>
  <c r="O110" i="16" s="1"/>
  <c r="M113" i="16"/>
  <c r="O113" i="16" s="1"/>
  <c r="M116" i="16"/>
  <c r="O116" i="16" s="1"/>
  <c r="M119" i="16"/>
  <c r="O119" i="16" s="1"/>
  <c r="M122" i="16"/>
  <c r="O122" i="16" s="1"/>
  <c r="M125" i="16"/>
  <c r="O125" i="16" s="1"/>
  <c r="M128" i="16"/>
  <c r="O128" i="16" s="1"/>
  <c r="M131" i="16"/>
  <c r="O131" i="16" s="1"/>
  <c r="M134" i="16"/>
  <c r="O134" i="16" s="1"/>
  <c r="M137" i="16"/>
  <c r="O137" i="16" s="1"/>
  <c r="M140" i="16"/>
  <c r="O140" i="16" s="1"/>
  <c r="D144" i="16"/>
  <c r="D148" i="16"/>
  <c r="D152" i="16"/>
  <c r="D31" i="16"/>
  <c r="D35" i="16"/>
  <c r="D39" i="16"/>
  <c r="M44" i="16"/>
  <c r="O44" i="16" s="1"/>
  <c r="M52" i="16"/>
  <c r="O52" i="16" s="1"/>
  <c r="M60" i="16"/>
  <c r="O60" i="16" s="1"/>
  <c r="M68" i="16"/>
  <c r="O68" i="16" s="1"/>
  <c r="M76" i="16"/>
  <c r="O76" i="16" s="1"/>
  <c r="L108" i="16"/>
  <c r="N108" i="16" s="1"/>
  <c r="D111" i="16"/>
  <c r="D114" i="16"/>
  <c r="D117" i="16"/>
  <c r="D120" i="16"/>
  <c r="D123" i="16"/>
  <c r="D126" i="16"/>
  <c r="D129" i="16"/>
  <c r="D132" i="16"/>
  <c r="D135" i="16"/>
  <c r="D138" i="16"/>
  <c r="D141" i="16"/>
  <c r="L144" i="16"/>
  <c r="N144" i="16" s="1"/>
  <c r="L148" i="16"/>
  <c r="N148" i="16" s="1"/>
  <c r="L152" i="16"/>
  <c r="N152" i="16" s="1"/>
  <c r="M4" i="16"/>
  <c r="O4" i="16" s="1"/>
  <c r="L111" i="16"/>
  <c r="N111" i="16" s="1"/>
  <c r="L114" i="16"/>
  <c r="N114" i="16" s="1"/>
  <c r="L117" i="16"/>
  <c r="N117" i="16" s="1"/>
  <c r="L120" i="16"/>
  <c r="N120" i="16" s="1"/>
  <c r="L123" i="16"/>
  <c r="N123" i="16" s="1"/>
  <c r="L126" i="16"/>
  <c r="N126" i="16" s="1"/>
  <c r="L129" i="16"/>
  <c r="N129" i="16" s="1"/>
  <c r="L132" i="16"/>
  <c r="N132" i="16" s="1"/>
  <c r="L135" i="16"/>
  <c r="N135" i="16" s="1"/>
  <c r="L138" i="16"/>
  <c r="N138" i="16" s="1"/>
  <c r="L141" i="16"/>
  <c r="N141" i="16" s="1"/>
  <c r="L45" i="15"/>
  <c r="N45" i="15" s="1"/>
  <c r="L61" i="15"/>
  <c r="N61" i="15" s="1"/>
  <c r="L70" i="15"/>
  <c r="N70" i="15" s="1"/>
  <c r="L72" i="15"/>
  <c r="N72" i="15" s="1"/>
  <c r="L74" i="15"/>
  <c r="N74" i="15" s="1"/>
  <c r="L76" i="15"/>
  <c r="N76" i="15" s="1"/>
  <c r="L78" i="15"/>
  <c r="N78" i="15" s="1"/>
  <c r="L80" i="15"/>
  <c r="N80" i="15" s="1"/>
  <c r="L82" i="15"/>
  <c r="N82" i="15" s="1"/>
  <c r="L84" i="15"/>
  <c r="N84" i="15" s="1"/>
  <c r="L86" i="15"/>
  <c r="N86" i="15" s="1"/>
  <c r="L88" i="15"/>
  <c r="N88" i="15" s="1"/>
  <c r="L90" i="15"/>
  <c r="N90" i="15" s="1"/>
  <c r="L92" i="15"/>
  <c r="N92" i="15" s="1"/>
  <c r="L94" i="15"/>
  <c r="N94" i="15" s="1"/>
  <c r="L96" i="15"/>
  <c r="N96" i="15" s="1"/>
  <c r="L98" i="15"/>
  <c r="N98" i="15" s="1"/>
  <c r="L100" i="15"/>
  <c r="N100" i="15" s="1"/>
  <c r="L102" i="15"/>
  <c r="N102" i="15" s="1"/>
  <c r="D143" i="15"/>
  <c r="L54" i="15"/>
  <c r="N54" i="15" s="1"/>
  <c r="L107" i="15"/>
  <c r="N107" i="15" s="1"/>
  <c r="M109" i="15"/>
  <c r="O109" i="15" s="1"/>
  <c r="M112" i="15"/>
  <c r="O112" i="15" s="1"/>
  <c r="M115" i="15"/>
  <c r="O115" i="15" s="1"/>
  <c r="M118" i="15"/>
  <c r="O118" i="15" s="1"/>
  <c r="M121" i="15"/>
  <c r="O121" i="15" s="1"/>
  <c r="M124" i="15"/>
  <c r="O124" i="15" s="1"/>
  <c r="M127" i="15"/>
  <c r="O127" i="15" s="1"/>
  <c r="M130" i="15"/>
  <c r="O130" i="15" s="1"/>
  <c r="M133" i="15"/>
  <c r="O133" i="15" s="1"/>
  <c r="M136" i="15"/>
  <c r="O136" i="15" s="1"/>
  <c r="M139" i="15"/>
  <c r="O139" i="15" s="1"/>
  <c r="L143" i="15"/>
  <c r="N143" i="15" s="1"/>
  <c r="D147" i="15"/>
  <c r="L6" i="15"/>
  <c r="N6" i="15" s="1"/>
  <c r="L10" i="15"/>
  <c r="N10" i="15" s="1"/>
  <c r="L14" i="15"/>
  <c r="N14" i="15" s="1"/>
  <c r="L18" i="15"/>
  <c r="N18" i="15" s="1"/>
  <c r="L22" i="15"/>
  <c r="N22" i="15" s="1"/>
  <c r="L26" i="15"/>
  <c r="N26" i="15" s="1"/>
  <c r="L30" i="15"/>
  <c r="N30" i="15" s="1"/>
  <c r="L34" i="15"/>
  <c r="N34" i="15" s="1"/>
  <c r="L38" i="15"/>
  <c r="N38" i="15" s="1"/>
  <c r="L42" i="15"/>
  <c r="N42" i="15" s="1"/>
  <c r="M45" i="15"/>
  <c r="O45" i="15" s="1"/>
  <c r="L47" i="15"/>
  <c r="N47" i="15" s="1"/>
  <c r="D49" i="15"/>
  <c r="M52" i="15"/>
  <c r="O52" i="15" s="1"/>
  <c r="M61" i="15"/>
  <c r="O61" i="15" s="1"/>
  <c r="L63" i="15"/>
  <c r="N63" i="15" s="1"/>
  <c r="D65" i="15"/>
  <c r="M68" i="15"/>
  <c r="O68" i="15" s="1"/>
  <c r="M70" i="15"/>
  <c r="O70" i="15" s="1"/>
  <c r="M72" i="15"/>
  <c r="O72" i="15" s="1"/>
  <c r="M74" i="15"/>
  <c r="O74" i="15" s="1"/>
  <c r="M76" i="15"/>
  <c r="O76" i="15" s="1"/>
  <c r="M78" i="15"/>
  <c r="O78" i="15" s="1"/>
  <c r="M80" i="15"/>
  <c r="O80" i="15" s="1"/>
  <c r="M82" i="15"/>
  <c r="O82" i="15" s="1"/>
  <c r="M84" i="15"/>
  <c r="O84" i="15" s="1"/>
  <c r="M86" i="15"/>
  <c r="O86" i="15" s="1"/>
  <c r="M88" i="15"/>
  <c r="O88" i="15" s="1"/>
  <c r="M90" i="15"/>
  <c r="O90" i="15" s="1"/>
  <c r="M92" i="15"/>
  <c r="O92" i="15" s="1"/>
  <c r="M94" i="15"/>
  <c r="O94" i="15" s="1"/>
  <c r="M96" i="15"/>
  <c r="O96" i="15" s="1"/>
  <c r="M98" i="15"/>
  <c r="O98" i="15" s="1"/>
  <c r="M100" i="15"/>
  <c r="O100" i="15" s="1"/>
  <c r="M102" i="15"/>
  <c r="O102" i="15" s="1"/>
  <c r="D105" i="15"/>
  <c r="D110" i="15"/>
  <c r="D113" i="15"/>
  <c r="D116" i="15"/>
  <c r="D119" i="15"/>
  <c r="D122" i="15"/>
  <c r="D125" i="15"/>
  <c r="D128" i="15"/>
  <c r="D131" i="15"/>
  <c r="D134" i="15"/>
  <c r="D137" i="15"/>
  <c r="D140" i="15"/>
  <c r="L147" i="15"/>
  <c r="N147" i="15" s="1"/>
  <c r="M10" i="15"/>
  <c r="O10" i="15" s="1"/>
  <c r="M14" i="15"/>
  <c r="O14" i="15" s="1"/>
  <c r="M18" i="15"/>
  <c r="O18" i="15" s="1"/>
  <c r="M22" i="15"/>
  <c r="O22" i="15" s="1"/>
  <c r="M26" i="15"/>
  <c r="O26" i="15" s="1"/>
  <c r="M30" i="15"/>
  <c r="O30" i="15" s="1"/>
  <c r="M34" i="15"/>
  <c r="O34" i="15" s="1"/>
  <c r="L49" i="15"/>
  <c r="N49" i="15" s="1"/>
  <c r="L65" i="15"/>
  <c r="N65" i="15" s="1"/>
  <c r="L105" i="15"/>
  <c r="N105" i="15" s="1"/>
  <c r="M107" i="15"/>
  <c r="O107" i="15" s="1"/>
  <c r="L110" i="15"/>
  <c r="N110" i="15" s="1"/>
  <c r="L113" i="15"/>
  <c r="N113" i="15" s="1"/>
  <c r="L116" i="15"/>
  <c r="N116" i="15" s="1"/>
  <c r="L119" i="15"/>
  <c r="N119" i="15" s="1"/>
  <c r="L122" i="15"/>
  <c r="N122" i="15" s="1"/>
  <c r="L125" i="15"/>
  <c r="N125" i="15" s="1"/>
  <c r="L128" i="15"/>
  <c r="N128" i="15" s="1"/>
  <c r="L131" i="15"/>
  <c r="N131" i="15" s="1"/>
  <c r="L134" i="15"/>
  <c r="N134" i="15" s="1"/>
  <c r="L137" i="15"/>
  <c r="N137" i="15" s="1"/>
  <c r="L140" i="15"/>
  <c r="N140" i="15" s="1"/>
  <c r="M143" i="15"/>
  <c r="O143" i="15" s="1"/>
  <c r="D44" i="15"/>
  <c r="M47" i="15"/>
  <c r="O47" i="15" s="1"/>
  <c r="L58" i="15"/>
  <c r="N58" i="15" s="1"/>
  <c r="D60" i="15"/>
  <c r="M63" i="15"/>
  <c r="O63" i="15" s="1"/>
  <c r="D144" i="15"/>
  <c r="M147" i="15"/>
  <c r="O147" i="15" s="1"/>
  <c r="D4" i="15"/>
  <c r="L5" i="15"/>
  <c r="N5" i="15" s="1"/>
  <c r="L9" i="15"/>
  <c r="N9" i="15" s="1"/>
  <c r="L13" i="15"/>
  <c r="N13" i="15" s="1"/>
  <c r="L17" i="15"/>
  <c r="N17" i="15" s="1"/>
  <c r="L21" i="15"/>
  <c r="N21" i="15" s="1"/>
  <c r="L25" i="15"/>
  <c r="N25" i="15" s="1"/>
  <c r="L29" i="15"/>
  <c r="N29" i="15" s="1"/>
  <c r="D32" i="15"/>
  <c r="L33" i="15"/>
  <c r="N33" i="15" s="1"/>
  <c r="D36" i="15"/>
  <c r="L37" i="15"/>
  <c r="N37" i="15" s="1"/>
  <c r="L41" i="15"/>
  <c r="N41" i="15" s="1"/>
  <c r="M49" i="15"/>
  <c r="O49" i="15" s="1"/>
  <c r="L51" i="15"/>
  <c r="N51" i="15" s="1"/>
  <c r="D53" i="15"/>
  <c r="M56" i="15"/>
  <c r="O56" i="15" s="1"/>
  <c r="M65" i="15"/>
  <c r="O65" i="15" s="1"/>
  <c r="L67" i="15"/>
  <c r="N67" i="15" s="1"/>
  <c r="D69" i="15"/>
  <c r="D71" i="15"/>
  <c r="D73" i="15"/>
  <c r="D75" i="15"/>
  <c r="D77" i="15"/>
  <c r="D79" i="15"/>
  <c r="D81" i="15"/>
  <c r="D83" i="15"/>
  <c r="D85" i="15"/>
  <c r="D87" i="15"/>
  <c r="D89" i="15"/>
  <c r="D91" i="15"/>
  <c r="D93" i="15"/>
  <c r="D95" i="15"/>
  <c r="D97" i="15"/>
  <c r="D99" i="15"/>
  <c r="D101" i="15"/>
  <c r="L103" i="15"/>
  <c r="N103" i="15" s="1"/>
  <c r="M105" i="15"/>
  <c r="O105" i="15" s="1"/>
  <c r="D108" i="15"/>
  <c r="M110" i="15"/>
  <c r="O110" i="15" s="1"/>
  <c r="M113" i="15"/>
  <c r="O113" i="15" s="1"/>
  <c r="M116" i="15"/>
  <c r="O116" i="15" s="1"/>
  <c r="M119" i="15"/>
  <c r="O119" i="15" s="1"/>
  <c r="M122" i="15"/>
  <c r="O122" i="15" s="1"/>
  <c r="M125" i="15"/>
  <c r="O125" i="15" s="1"/>
  <c r="M128" i="15"/>
  <c r="O128" i="15" s="1"/>
  <c r="M131" i="15"/>
  <c r="O131" i="15" s="1"/>
  <c r="M134" i="15"/>
  <c r="O134" i="15" s="1"/>
  <c r="M137" i="15"/>
  <c r="O137" i="15" s="1"/>
  <c r="D141" i="15"/>
  <c r="L144" i="15"/>
  <c r="N144" i="15" s="1"/>
  <c r="D148" i="15"/>
  <c r="D46" i="15"/>
  <c r="L53" i="15"/>
  <c r="N53" i="15" s="1"/>
  <c r="D62" i="15"/>
  <c r="L69" i="15"/>
  <c r="N69" i="15" s="1"/>
  <c r="L71" i="15"/>
  <c r="N71" i="15" s="1"/>
  <c r="L73" i="15"/>
  <c r="N73" i="15" s="1"/>
  <c r="L75" i="15"/>
  <c r="N75" i="15" s="1"/>
  <c r="L77" i="15"/>
  <c r="N77" i="15" s="1"/>
  <c r="L79" i="15"/>
  <c r="N79" i="15" s="1"/>
  <c r="L81" i="15"/>
  <c r="N81" i="15" s="1"/>
  <c r="L83" i="15"/>
  <c r="N83" i="15" s="1"/>
  <c r="L85" i="15"/>
  <c r="N85" i="15" s="1"/>
  <c r="L87" i="15"/>
  <c r="N87" i="15" s="1"/>
  <c r="L89" i="15"/>
  <c r="N89" i="15" s="1"/>
  <c r="L91" i="15"/>
  <c r="N91" i="15" s="1"/>
  <c r="L93" i="15"/>
  <c r="N93" i="15" s="1"/>
  <c r="L95" i="15"/>
  <c r="N95" i="15" s="1"/>
  <c r="L97" i="15"/>
  <c r="N97" i="15" s="1"/>
  <c r="L99" i="15"/>
  <c r="N99" i="15" s="1"/>
  <c r="L101" i="15"/>
  <c r="N101" i="15" s="1"/>
  <c r="L108" i="15"/>
  <c r="N108" i="15" s="1"/>
  <c r="D111" i="15"/>
  <c r="D114" i="15"/>
  <c r="D117" i="15"/>
  <c r="D120" i="15"/>
  <c r="D123" i="15"/>
  <c r="D126" i="15"/>
  <c r="D129" i="15"/>
  <c r="D132" i="15"/>
  <c r="D135" i="15"/>
  <c r="D138" i="15"/>
  <c r="L141" i="15"/>
  <c r="N141" i="15" s="1"/>
  <c r="L148" i="15"/>
  <c r="N148" i="15" s="1"/>
  <c r="M148" i="15"/>
  <c r="O148" i="15" s="1"/>
  <c r="M144" i="15"/>
  <c r="O144" i="15" s="1"/>
  <c r="M140" i="15"/>
  <c r="O140" i="15" s="1"/>
  <c r="M149" i="15"/>
  <c r="O149" i="15" s="1"/>
  <c r="M145" i="15"/>
  <c r="O145" i="15" s="1"/>
  <c r="M141" i="15"/>
  <c r="O141" i="15" s="1"/>
  <c r="M146" i="15"/>
  <c r="O146" i="15" s="1"/>
  <c r="L46" i="15"/>
  <c r="N46" i="15" s="1"/>
  <c r="L62" i="15"/>
  <c r="N62" i="15" s="1"/>
  <c r="M103" i="15"/>
  <c r="O103" i="15" s="1"/>
  <c r="D106" i="15"/>
  <c r="L111" i="15"/>
  <c r="N111" i="15" s="1"/>
  <c r="L114" i="15"/>
  <c r="N114" i="15" s="1"/>
  <c r="L117" i="15"/>
  <c r="N117" i="15" s="1"/>
  <c r="L120" i="15"/>
  <c r="N120" i="15" s="1"/>
  <c r="L123" i="15"/>
  <c r="N123" i="15" s="1"/>
  <c r="L126" i="15"/>
  <c r="N126" i="15" s="1"/>
  <c r="L129" i="15"/>
  <c r="N129" i="15" s="1"/>
  <c r="L132" i="15"/>
  <c r="N132" i="15" s="1"/>
  <c r="L135" i="15"/>
  <c r="N135" i="15" s="1"/>
  <c r="L138" i="15"/>
  <c r="N138" i="15" s="1"/>
  <c r="D145" i="15"/>
  <c r="L4" i="15"/>
  <c r="N4" i="15" s="1"/>
  <c r="L55" i="15"/>
  <c r="N55" i="15" s="1"/>
  <c r="M101" i="15"/>
  <c r="O101" i="15" s="1"/>
  <c r="L106" i="15"/>
  <c r="N106" i="15" s="1"/>
  <c r="M108" i="15"/>
  <c r="O108" i="15" s="1"/>
  <c r="D142" i="15"/>
  <c r="L145" i="15"/>
  <c r="N145" i="15" s="1"/>
  <c r="D149" i="15"/>
  <c r="M8" i="15"/>
  <c r="O8" i="15" s="1"/>
  <c r="M46" i="15"/>
  <c r="O46" i="15" s="1"/>
  <c r="D50" i="15"/>
  <c r="L57" i="15"/>
  <c r="N57" i="15" s="1"/>
  <c r="M62" i="15"/>
  <c r="O62" i="15" s="1"/>
  <c r="D66" i="15"/>
  <c r="D104" i="15"/>
  <c r="M111" i="15"/>
  <c r="O111" i="15" s="1"/>
  <c r="M114" i="15"/>
  <c r="O114" i="15" s="1"/>
  <c r="M117" i="15"/>
  <c r="O117" i="15" s="1"/>
  <c r="M120" i="15"/>
  <c r="O120" i="15" s="1"/>
  <c r="M123" i="15"/>
  <c r="O123" i="15" s="1"/>
  <c r="M126" i="15"/>
  <c r="O126" i="15" s="1"/>
  <c r="M129" i="15"/>
  <c r="O129" i="15" s="1"/>
  <c r="M132" i="15"/>
  <c r="O132" i="15" s="1"/>
  <c r="M135" i="15"/>
  <c r="O135" i="15" s="1"/>
  <c r="M138" i="15"/>
  <c r="O138" i="15" s="1"/>
  <c r="L142" i="15"/>
  <c r="N142" i="15" s="1"/>
  <c r="L149" i="15"/>
  <c r="N149" i="15" s="1"/>
  <c r="D33" i="14"/>
  <c r="D128" i="14"/>
  <c r="D4" i="14"/>
  <c r="D85" i="14"/>
  <c r="D120" i="14"/>
  <c r="L85" i="14"/>
  <c r="N85" i="14" s="1"/>
  <c r="D93" i="14"/>
  <c r="D96" i="14"/>
  <c r="D99" i="14"/>
  <c r="D102" i="14"/>
  <c r="D105" i="14"/>
  <c r="D108" i="14"/>
  <c r="D111" i="14"/>
  <c r="D114" i="14"/>
  <c r="D117" i="14"/>
  <c r="D124" i="14"/>
  <c r="M127" i="14"/>
  <c r="O127" i="14" s="1"/>
  <c r="M123" i="14"/>
  <c r="O123" i="14" s="1"/>
  <c r="M119" i="14"/>
  <c r="O119" i="14" s="1"/>
  <c r="M128" i="14"/>
  <c r="O128" i="14" s="1"/>
  <c r="M124" i="14"/>
  <c r="O124" i="14" s="1"/>
  <c r="M120" i="14"/>
  <c r="O120" i="14" s="1"/>
  <c r="M125" i="14"/>
  <c r="O125" i="14" s="1"/>
  <c r="M121" i="14"/>
  <c r="O121" i="14" s="1"/>
  <c r="M126" i="14"/>
  <c r="O126" i="14" s="1"/>
  <c r="M122" i="14"/>
  <c r="O122" i="14" s="1"/>
  <c r="M118" i="14"/>
  <c r="O118" i="14" s="1"/>
  <c r="L22" i="14"/>
  <c r="N22" i="14" s="1"/>
  <c r="L30" i="14"/>
  <c r="N30" i="14" s="1"/>
  <c r="L38" i="14"/>
  <c r="N38" i="14" s="1"/>
  <c r="L46" i="14"/>
  <c r="N46" i="14" s="1"/>
  <c r="L54" i="14"/>
  <c r="N54" i="14" s="1"/>
  <c r="M90" i="14"/>
  <c r="O90" i="14" s="1"/>
  <c r="L93" i="14"/>
  <c r="N93" i="14" s="1"/>
  <c r="L96" i="14"/>
  <c r="N96" i="14" s="1"/>
  <c r="L99" i="14"/>
  <c r="N99" i="14" s="1"/>
  <c r="L102" i="14"/>
  <c r="N102" i="14" s="1"/>
  <c r="L105" i="14"/>
  <c r="N105" i="14" s="1"/>
  <c r="L108" i="14"/>
  <c r="N108" i="14" s="1"/>
  <c r="L111" i="14"/>
  <c r="N111" i="14" s="1"/>
  <c r="L114" i="14"/>
  <c r="N114" i="14" s="1"/>
  <c r="L117" i="14"/>
  <c r="N117" i="14" s="1"/>
  <c r="D121" i="14"/>
  <c r="D125" i="14"/>
  <c r="L4" i="14"/>
  <c r="N4" i="14" s="1"/>
  <c r="L59" i="14"/>
  <c r="N59" i="14" s="1"/>
  <c r="L61" i="14"/>
  <c r="N61" i="14" s="1"/>
  <c r="L63" i="14"/>
  <c r="N63" i="14" s="1"/>
  <c r="L65" i="14"/>
  <c r="N65" i="14" s="1"/>
  <c r="L67" i="14"/>
  <c r="N67" i="14" s="1"/>
  <c r="L69" i="14"/>
  <c r="N69" i="14" s="1"/>
  <c r="L71" i="14"/>
  <c r="N71" i="14" s="1"/>
  <c r="L73" i="14"/>
  <c r="N73" i="14" s="1"/>
  <c r="L75" i="14"/>
  <c r="N75" i="14" s="1"/>
  <c r="L77" i="14"/>
  <c r="N77" i="14" s="1"/>
  <c r="L79" i="14"/>
  <c r="N79" i="14" s="1"/>
  <c r="L81" i="14"/>
  <c r="N81" i="14" s="1"/>
  <c r="L83" i="14"/>
  <c r="N83" i="14" s="1"/>
  <c r="L121" i="14"/>
  <c r="N121" i="14" s="1"/>
  <c r="L125" i="14"/>
  <c r="N125" i="14" s="1"/>
  <c r="M12" i="14"/>
  <c r="O12" i="14" s="1"/>
  <c r="M16" i="14"/>
  <c r="O16" i="14" s="1"/>
  <c r="M22" i="14"/>
  <c r="O22" i="14" s="1"/>
  <c r="M30" i="14"/>
  <c r="O30" i="14" s="1"/>
  <c r="M38" i="14"/>
  <c r="O38" i="14" s="1"/>
  <c r="M46" i="14"/>
  <c r="O46" i="14" s="1"/>
  <c r="M54" i="14"/>
  <c r="O54" i="14" s="1"/>
  <c r="L88" i="14"/>
  <c r="N88" i="14" s="1"/>
  <c r="D91" i="14"/>
  <c r="M93" i="14"/>
  <c r="O93" i="14" s="1"/>
  <c r="M96" i="14"/>
  <c r="O96" i="14" s="1"/>
  <c r="M99" i="14"/>
  <c r="O99" i="14" s="1"/>
  <c r="M102" i="14"/>
  <c r="O102" i="14" s="1"/>
  <c r="M105" i="14"/>
  <c r="O105" i="14" s="1"/>
  <c r="M108" i="14"/>
  <c r="O108" i="14" s="1"/>
  <c r="M111" i="14"/>
  <c r="O111" i="14" s="1"/>
  <c r="M114" i="14"/>
  <c r="O114" i="14" s="1"/>
  <c r="M117" i="14"/>
  <c r="O117" i="14" s="1"/>
  <c r="D25" i="14"/>
  <c r="D21" i="14"/>
  <c r="D29" i="14"/>
  <c r="D37" i="14"/>
  <c r="D45" i="14"/>
  <c r="D53" i="14"/>
  <c r="D86" i="14"/>
  <c r="L91" i="14"/>
  <c r="N91" i="14" s="1"/>
  <c r="D94" i="14"/>
  <c r="D97" i="14"/>
  <c r="D100" i="14"/>
  <c r="D103" i="14"/>
  <c r="D106" i="14"/>
  <c r="D109" i="14"/>
  <c r="D112" i="14"/>
  <c r="D115" i="14"/>
  <c r="D118" i="14"/>
  <c r="D122" i="14"/>
  <c r="D126" i="14"/>
  <c r="L7" i="14"/>
  <c r="N7" i="14" s="1"/>
  <c r="L11" i="14"/>
  <c r="N11" i="14" s="1"/>
  <c r="L15" i="14"/>
  <c r="N15" i="14" s="1"/>
  <c r="L86" i="14"/>
  <c r="N86" i="14" s="1"/>
  <c r="M88" i="14"/>
  <c r="O88" i="14" s="1"/>
  <c r="L94" i="14"/>
  <c r="N94" i="14" s="1"/>
  <c r="L97" i="14"/>
  <c r="N97" i="14" s="1"/>
  <c r="L100" i="14"/>
  <c r="N100" i="14" s="1"/>
  <c r="L103" i="14"/>
  <c r="N103" i="14" s="1"/>
  <c r="L106" i="14"/>
  <c r="N106" i="14" s="1"/>
  <c r="L109" i="14"/>
  <c r="N109" i="14" s="1"/>
  <c r="L112" i="14"/>
  <c r="N112" i="14" s="1"/>
  <c r="L115" i="14"/>
  <c r="N115" i="14" s="1"/>
  <c r="L118" i="14"/>
  <c r="N118" i="14" s="1"/>
  <c r="L122" i="14"/>
  <c r="N122" i="14" s="1"/>
  <c r="L126" i="14"/>
  <c r="N126" i="14" s="1"/>
  <c r="D57" i="14"/>
  <c r="D89" i="14"/>
  <c r="M91" i="14"/>
  <c r="O91" i="14" s="1"/>
  <c r="D41" i="14"/>
  <c r="D23" i="14"/>
  <c r="D31" i="14"/>
  <c r="D39" i="14"/>
  <c r="D47" i="14"/>
  <c r="D55" i="14"/>
  <c r="L58" i="14"/>
  <c r="N58" i="14" s="1"/>
  <c r="D60" i="14"/>
  <c r="D62" i="14"/>
  <c r="D64" i="14"/>
  <c r="D66" i="14"/>
  <c r="D68" i="14"/>
  <c r="D70" i="14"/>
  <c r="D72" i="14"/>
  <c r="D74" i="14"/>
  <c r="D76" i="14"/>
  <c r="D78" i="14"/>
  <c r="D80" i="14"/>
  <c r="D82" i="14"/>
  <c r="L84" i="14"/>
  <c r="N84" i="14" s="1"/>
  <c r="M86" i="14"/>
  <c r="O86" i="14" s="1"/>
  <c r="L89" i="14"/>
  <c r="N89" i="14" s="1"/>
  <c r="M94" i="14"/>
  <c r="O94" i="14" s="1"/>
  <c r="M97" i="14"/>
  <c r="O97" i="14" s="1"/>
  <c r="M100" i="14"/>
  <c r="O100" i="14" s="1"/>
  <c r="M103" i="14"/>
  <c r="O103" i="14" s="1"/>
  <c r="M106" i="14"/>
  <c r="O106" i="14" s="1"/>
  <c r="M109" i="14"/>
  <c r="O109" i="14" s="1"/>
  <c r="M112" i="14"/>
  <c r="O112" i="14" s="1"/>
  <c r="M115" i="14"/>
  <c r="O115" i="14" s="1"/>
  <c r="D119" i="14"/>
  <c r="D123" i="14"/>
  <c r="D127" i="14"/>
  <c r="D90" i="14"/>
  <c r="L68" i="14"/>
  <c r="N68" i="14" s="1"/>
  <c r="L70" i="14"/>
  <c r="N70" i="14" s="1"/>
  <c r="L72" i="14"/>
  <c r="N72" i="14" s="1"/>
  <c r="L74" i="14"/>
  <c r="N74" i="14" s="1"/>
  <c r="L76" i="14"/>
  <c r="N76" i="14" s="1"/>
  <c r="L78" i="14"/>
  <c r="N78" i="14" s="1"/>
  <c r="L80" i="14"/>
  <c r="N80" i="14" s="1"/>
  <c r="L82" i="14"/>
  <c r="N82" i="14" s="1"/>
  <c r="D92" i="14"/>
  <c r="D95" i="14"/>
  <c r="D98" i="14"/>
  <c r="D101" i="14"/>
  <c r="D104" i="14"/>
  <c r="D107" i="14"/>
  <c r="D110" i="14"/>
  <c r="D113" i="14"/>
  <c r="D116" i="14"/>
  <c r="L119" i="14"/>
  <c r="N119" i="14" s="1"/>
  <c r="L123" i="14"/>
  <c r="N123" i="14" s="1"/>
  <c r="L127" i="14"/>
  <c r="N127" i="14" s="1"/>
  <c r="D49" i="14"/>
  <c r="M84" i="14"/>
  <c r="O84" i="14" s="1"/>
  <c r="D87" i="14"/>
  <c r="L92" i="14"/>
  <c r="N92" i="14" s="1"/>
  <c r="L95" i="14"/>
  <c r="N95" i="14" s="1"/>
  <c r="L98" i="14"/>
  <c r="N98" i="14" s="1"/>
  <c r="L101" i="14"/>
  <c r="N101" i="14" s="1"/>
  <c r="L104" i="14"/>
  <c r="N104" i="14" s="1"/>
  <c r="L107" i="14"/>
  <c r="N107" i="14" s="1"/>
  <c r="L110" i="14"/>
  <c r="N110" i="14" s="1"/>
  <c r="L113" i="14"/>
  <c r="N113" i="14" s="1"/>
  <c r="L116" i="14"/>
  <c r="N116" i="14" s="1"/>
  <c r="D17" i="13"/>
  <c r="D41" i="13"/>
  <c r="D65" i="13"/>
  <c r="D86" i="13"/>
  <c r="D35" i="13"/>
  <c r="D59" i="13"/>
  <c r="D42" i="13"/>
  <c r="D66" i="13"/>
  <c r="D80" i="13"/>
  <c r="D87" i="13"/>
  <c r="D25" i="13"/>
  <c r="D49" i="13"/>
  <c r="D73" i="13"/>
  <c r="D60" i="13"/>
  <c r="D63" i="13"/>
  <c r="D84" i="13"/>
  <c r="D19" i="13"/>
  <c r="D43" i="13"/>
  <c r="D67" i="13"/>
  <c r="D7" i="13"/>
  <c r="D10" i="13"/>
  <c r="D33" i="13"/>
  <c r="D57" i="13"/>
  <c r="D78" i="13"/>
  <c r="D61" i="13"/>
  <c r="D68" i="13"/>
  <c r="D71" i="13"/>
  <c r="D27" i="13"/>
  <c r="D51" i="13"/>
  <c r="D75" i="13"/>
  <c r="D82" i="13"/>
  <c r="D93" i="13"/>
  <c r="L15" i="13"/>
  <c r="N15" i="13" s="1"/>
  <c r="L18" i="13"/>
  <c r="N18" i="13" s="1"/>
  <c r="L23" i="13"/>
  <c r="N23" i="13" s="1"/>
  <c r="L26" i="13"/>
  <c r="N26" i="13" s="1"/>
  <c r="L31" i="13"/>
  <c r="N31" i="13" s="1"/>
  <c r="L34" i="13"/>
  <c r="N34" i="13" s="1"/>
  <c r="L39" i="13"/>
  <c r="N39" i="13" s="1"/>
  <c r="L42" i="13"/>
  <c r="N42" i="13" s="1"/>
  <c r="L47" i="13"/>
  <c r="N47" i="13" s="1"/>
  <c r="L50" i="13"/>
  <c r="N50" i="13" s="1"/>
  <c r="L55" i="13"/>
  <c r="N55" i="13" s="1"/>
  <c r="L58" i="13"/>
  <c r="N58" i="13" s="1"/>
  <c r="L63" i="13"/>
  <c r="N63" i="13" s="1"/>
  <c r="L66" i="13"/>
  <c r="N66" i="13" s="1"/>
  <c r="L71" i="13"/>
  <c r="N71" i="13" s="1"/>
  <c r="L74" i="13"/>
  <c r="N74" i="13" s="1"/>
  <c r="L91" i="13"/>
  <c r="N91" i="13" s="1"/>
  <c r="M93" i="13"/>
  <c r="O93" i="13" s="1"/>
  <c r="L99" i="13"/>
  <c r="N99" i="13" s="1"/>
  <c r="L102" i="13"/>
  <c r="N102" i="13" s="1"/>
  <c r="L105" i="13"/>
  <c r="N105" i="13" s="1"/>
  <c r="L108" i="13"/>
  <c r="N108" i="13" s="1"/>
  <c r="L111" i="13"/>
  <c r="N111" i="13" s="1"/>
  <c r="L114" i="13"/>
  <c r="N114" i="13" s="1"/>
  <c r="D118" i="13"/>
  <c r="D114" i="13"/>
  <c r="L76" i="13"/>
  <c r="N76" i="13" s="1"/>
  <c r="L78" i="13"/>
  <c r="N78" i="13" s="1"/>
  <c r="L80" i="13"/>
  <c r="N80" i="13" s="1"/>
  <c r="L82" i="13"/>
  <c r="N82" i="13" s="1"/>
  <c r="L84" i="13"/>
  <c r="N84" i="13" s="1"/>
  <c r="L86" i="13"/>
  <c r="N86" i="13" s="1"/>
  <c r="M88" i="13"/>
  <c r="O88" i="13" s="1"/>
  <c r="D94" i="13"/>
  <c r="M96" i="13"/>
  <c r="O96" i="13" s="1"/>
  <c r="L118" i="13"/>
  <c r="N118" i="13" s="1"/>
  <c r="D122" i="13"/>
  <c r="M5" i="13"/>
  <c r="O5" i="13" s="1"/>
  <c r="M9" i="13"/>
  <c r="O9" i="13" s="1"/>
  <c r="M15" i="13"/>
  <c r="O15" i="13" s="1"/>
  <c r="M23" i="13"/>
  <c r="O23" i="13" s="1"/>
  <c r="M31" i="13"/>
  <c r="O31" i="13" s="1"/>
  <c r="M39" i="13"/>
  <c r="O39" i="13" s="1"/>
  <c r="M47" i="13"/>
  <c r="O47" i="13" s="1"/>
  <c r="M55" i="13"/>
  <c r="O55" i="13" s="1"/>
  <c r="M63" i="13"/>
  <c r="O63" i="13" s="1"/>
  <c r="M71" i="13"/>
  <c r="O71" i="13" s="1"/>
  <c r="M91" i="13"/>
  <c r="O91" i="13" s="1"/>
  <c r="L94" i="13"/>
  <c r="N94" i="13" s="1"/>
  <c r="M99" i="13"/>
  <c r="O99" i="13" s="1"/>
  <c r="M102" i="13"/>
  <c r="O102" i="13" s="1"/>
  <c r="M105" i="13"/>
  <c r="O105" i="13" s="1"/>
  <c r="M108" i="13"/>
  <c r="O108" i="13" s="1"/>
  <c r="D115" i="13"/>
  <c r="L122" i="13"/>
  <c r="N122" i="13" s="1"/>
  <c r="D111" i="13"/>
  <c r="M120" i="13"/>
  <c r="O120" i="13" s="1"/>
  <c r="M116" i="13"/>
  <c r="O116" i="13" s="1"/>
  <c r="M121" i="13"/>
  <c r="O121" i="13" s="1"/>
  <c r="M117" i="13"/>
  <c r="O117" i="13" s="1"/>
  <c r="M122" i="13"/>
  <c r="O122" i="13" s="1"/>
  <c r="M118" i="13"/>
  <c r="O118" i="13" s="1"/>
  <c r="M114" i="13"/>
  <c r="O114" i="13" s="1"/>
  <c r="D14" i="13"/>
  <c r="D22" i="13"/>
  <c r="D30" i="13"/>
  <c r="D38" i="13"/>
  <c r="D46" i="13"/>
  <c r="D54" i="13"/>
  <c r="D62" i="13"/>
  <c r="D70" i="13"/>
  <c r="M76" i="13"/>
  <c r="O76" i="13" s="1"/>
  <c r="M78" i="13"/>
  <c r="O78" i="13" s="1"/>
  <c r="M80" i="13"/>
  <c r="O80" i="13" s="1"/>
  <c r="M82" i="13"/>
  <c r="O82" i="13" s="1"/>
  <c r="M84" i="13"/>
  <c r="O84" i="13" s="1"/>
  <c r="M86" i="13"/>
  <c r="O86" i="13" s="1"/>
  <c r="D89" i="13"/>
  <c r="D97" i="13"/>
  <c r="D100" i="13"/>
  <c r="D103" i="13"/>
  <c r="D106" i="13"/>
  <c r="D109" i="13"/>
  <c r="D112" i="13"/>
  <c r="L115" i="13"/>
  <c r="N115" i="13" s="1"/>
  <c r="D119" i="13"/>
  <c r="D105" i="13"/>
  <c r="M12" i="13"/>
  <c r="O12" i="13" s="1"/>
  <c r="M20" i="13"/>
  <c r="O20" i="13" s="1"/>
  <c r="M28" i="13"/>
  <c r="O28" i="13" s="1"/>
  <c r="M36" i="13"/>
  <c r="O36" i="13" s="1"/>
  <c r="M44" i="13"/>
  <c r="O44" i="13" s="1"/>
  <c r="M52" i="13"/>
  <c r="O52" i="13" s="1"/>
  <c r="M60" i="13"/>
  <c r="O60" i="13" s="1"/>
  <c r="M68" i="13"/>
  <c r="O68" i="13" s="1"/>
  <c r="L89" i="13"/>
  <c r="N89" i="13" s="1"/>
  <c r="D92" i="13"/>
  <c r="L97" i="13"/>
  <c r="N97" i="13" s="1"/>
  <c r="L100" i="13"/>
  <c r="N100" i="13" s="1"/>
  <c r="L103" i="13"/>
  <c r="N103" i="13" s="1"/>
  <c r="L106" i="13"/>
  <c r="N106" i="13" s="1"/>
  <c r="L109" i="13"/>
  <c r="N109" i="13" s="1"/>
  <c r="L112" i="13"/>
  <c r="N112" i="13" s="1"/>
  <c r="L119" i="13"/>
  <c r="N119" i="13" s="1"/>
  <c r="D123" i="13"/>
  <c r="D91" i="13"/>
  <c r="M4" i="13"/>
  <c r="O4" i="13" s="1"/>
  <c r="L92" i="13"/>
  <c r="N92" i="13" s="1"/>
  <c r="D95" i="13"/>
  <c r="M115" i="13"/>
  <c r="O115" i="13" s="1"/>
  <c r="L123" i="13"/>
  <c r="N123" i="13" s="1"/>
  <c r="D16" i="13"/>
  <c r="D24" i="13"/>
  <c r="D32" i="13"/>
  <c r="D40" i="13"/>
  <c r="L43" i="13"/>
  <c r="N43" i="13" s="1"/>
  <c r="D48" i="13"/>
  <c r="L51" i="13"/>
  <c r="N51" i="13" s="1"/>
  <c r="D56" i="13"/>
  <c r="L59" i="13"/>
  <c r="N59" i="13" s="1"/>
  <c r="D64" i="13"/>
  <c r="L67" i="13"/>
  <c r="N67" i="13" s="1"/>
  <c r="D72" i="13"/>
  <c r="L75" i="13"/>
  <c r="N75" i="13" s="1"/>
  <c r="D77" i="13"/>
  <c r="D79" i="13"/>
  <c r="D81" i="13"/>
  <c r="D83" i="13"/>
  <c r="D85" i="13"/>
  <c r="L87" i="13"/>
  <c r="N87" i="13" s="1"/>
  <c r="M89" i="13"/>
  <c r="O89" i="13" s="1"/>
  <c r="L95" i="13"/>
  <c r="N95" i="13" s="1"/>
  <c r="M97" i="13"/>
  <c r="O97" i="13" s="1"/>
  <c r="M100" i="13"/>
  <c r="O100" i="13" s="1"/>
  <c r="M103" i="13"/>
  <c r="O103" i="13" s="1"/>
  <c r="M106" i="13"/>
  <c r="O106" i="13" s="1"/>
  <c r="M109" i="13"/>
  <c r="O109" i="13" s="1"/>
  <c r="M112" i="13"/>
  <c r="O112" i="13" s="1"/>
  <c r="D116" i="13"/>
  <c r="M119" i="13"/>
  <c r="O119" i="13" s="1"/>
  <c r="M14" i="13"/>
  <c r="O14" i="13" s="1"/>
  <c r="M22" i="13"/>
  <c r="O22" i="13" s="1"/>
  <c r="M30" i="13"/>
  <c r="O30" i="13" s="1"/>
  <c r="M38" i="13"/>
  <c r="O38" i="13" s="1"/>
  <c r="M46" i="13"/>
  <c r="O46" i="13" s="1"/>
  <c r="M54" i="13"/>
  <c r="O54" i="13" s="1"/>
  <c r="M62" i="13"/>
  <c r="O62" i="13" s="1"/>
  <c r="M70" i="13"/>
  <c r="O70" i="13" s="1"/>
  <c r="L77" i="13"/>
  <c r="N77" i="13" s="1"/>
  <c r="L79" i="13"/>
  <c r="N79" i="13" s="1"/>
  <c r="L81" i="13"/>
  <c r="N81" i="13" s="1"/>
  <c r="L83" i="13"/>
  <c r="N83" i="13" s="1"/>
  <c r="L85" i="13"/>
  <c r="N85" i="13" s="1"/>
  <c r="D90" i="13"/>
  <c r="M92" i="13"/>
  <c r="O92" i="13" s="1"/>
  <c r="D98" i="13"/>
  <c r="D101" i="13"/>
  <c r="D104" i="13"/>
  <c r="D107" i="13"/>
  <c r="D110" i="13"/>
  <c r="D113" i="13"/>
  <c r="L116" i="13"/>
  <c r="N116" i="13" s="1"/>
  <c r="D120" i="13"/>
  <c r="M123" i="13"/>
  <c r="O123" i="13" s="1"/>
  <c r="D99" i="13"/>
  <c r="M19" i="13"/>
  <c r="O19" i="13" s="1"/>
  <c r="M27" i="13"/>
  <c r="O27" i="13" s="1"/>
  <c r="M35" i="13"/>
  <c r="O35" i="13" s="1"/>
  <c r="M43" i="13"/>
  <c r="O43" i="13" s="1"/>
  <c r="M51" i="13"/>
  <c r="O51" i="13" s="1"/>
  <c r="M59" i="13"/>
  <c r="O59" i="13" s="1"/>
  <c r="M67" i="13"/>
  <c r="O67" i="13" s="1"/>
  <c r="M75" i="13"/>
  <c r="O75" i="13" s="1"/>
  <c r="M87" i="13"/>
  <c r="O87" i="13" s="1"/>
  <c r="L90" i="13"/>
  <c r="N90" i="13" s="1"/>
  <c r="M95" i="13"/>
  <c r="O95" i="13" s="1"/>
  <c r="L98" i="13"/>
  <c r="N98" i="13" s="1"/>
  <c r="L101" i="13"/>
  <c r="N101" i="13" s="1"/>
  <c r="L104" i="13"/>
  <c r="N104" i="13" s="1"/>
  <c r="L107" i="13"/>
  <c r="N107" i="13" s="1"/>
  <c r="L110" i="13"/>
  <c r="N110" i="13" s="1"/>
  <c r="L113" i="13"/>
  <c r="N113" i="13" s="1"/>
  <c r="L120" i="13"/>
  <c r="N120" i="13" s="1"/>
  <c r="D124" i="13"/>
  <c r="D102" i="13"/>
  <c r="L13" i="13"/>
  <c r="N13" i="13" s="1"/>
  <c r="L21" i="13"/>
  <c r="N21" i="13" s="1"/>
  <c r="L29" i="13"/>
  <c r="N29" i="13" s="1"/>
  <c r="L37" i="13"/>
  <c r="N37" i="13" s="1"/>
  <c r="L45" i="13"/>
  <c r="N45" i="13" s="1"/>
  <c r="L53" i="13"/>
  <c r="N53" i="13" s="1"/>
  <c r="L61" i="13"/>
  <c r="N61" i="13" s="1"/>
  <c r="L69" i="13"/>
  <c r="N69" i="13" s="1"/>
  <c r="M85" i="13"/>
  <c r="O85" i="13" s="1"/>
  <c r="D117" i="13"/>
  <c r="D108" i="13"/>
  <c r="D88" i="13"/>
  <c r="L93" i="13"/>
  <c r="N93" i="13" s="1"/>
  <c r="D96" i="13"/>
  <c r="M98" i="13"/>
  <c r="O98" i="13" s="1"/>
  <c r="M101" i="13"/>
  <c r="O101" i="13" s="1"/>
  <c r="M104" i="13"/>
  <c r="O104" i="13" s="1"/>
  <c r="M107" i="13"/>
  <c r="O107" i="13" s="1"/>
  <c r="M110" i="13"/>
  <c r="O110" i="13" s="1"/>
  <c r="M113" i="13"/>
  <c r="O113" i="13" s="1"/>
  <c r="L117" i="13"/>
  <c r="N117" i="13" s="1"/>
  <c r="D121" i="13"/>
  <c r="M124" i="13"/>
  <c r="O124" i="13" s="1"/>
  <c r="D27" i="12"/>
  <c r="D37" i="12"/>
  <c r="D43" i="12"/>
  <c r="D53" i="12"/>
  <c r="D15" i="12"/>
  <c r="D78" i="12"/>
  <c r="D106" i="12"/>
  <c r="D128" i="12"/>
  <c r="D104" i="12"/>
  <c r="D100" i="12"/>
  <c r="D96" i="12"/>
  <c r="D108" i="12"/>
  <c r="D114" i="12"/>
  <c r="D4" i="12"/>
  <c r="D28" i="12"/>
  <c r="D44" i="12"/>
  <c r="D110" i="12"/>
  <c r="D61" i="12"/>
  <c r="D64" i="12"/>
  <c r="D68" i="12"/>
  <c r="D75" i="12"/>
  <c r="D82" i="12"/>
  <c r="D89" i="12"/>
  <c r="D29" i="12"/>
  <c r="D35" i="12"/>
  <c r="D45" i="12"/>
  <c r="D51" i="12"/>
  <c r="D118" i="12"/>
  <c r="D14" i="12"/>
  <c r="D20" i="12"/>
  <c r="D36" i="12"/>
  <c r="D52" i="12"/>
  <c r="D94" i="12"/>
  <c r="D112" i="12"/>
  <c r="D109" i="12"/>
  <c r="D125" i="12"/>
  <c r="L30" i="12"/>
  <c r="N30" i="12" s="1"/>
  <c r="L38" i="12"/>
  <c r="N38" i="12" s="1"/>
  <c r="L46" i="12"/>
  <c r="N46" i="12" s="1"/>
  <c r="L54" i="12"/>
  <c r="N54" i="12" s="1"/>
  <c r="L62" i="12"/>
  <c r="N62" i="12" s="1"/>
  <c r="L70" i="12"/>
  <c r="N70" i="12" s="1"/>
  <c r="L78" i="12"/>
  <c r="N78" i="12" s="1"/>
  <c r="L86" i="12"/>
  <c r="N86" i="12" s="1"/>
  <c r="M94" i="12"/>
  <c r="O94" i="12" s="1"/>
  <c r="M98" i="12"/>
  <c r="O98" i="12" s="1"/>
  <c r="M102" i="12"/>
  <c r="O102" i="12" s="1"/>
  <c r="D107" i="12"/>
  <c r="M115" i="12"/>
  <c r="O115" i="12" s="1"/>
  <c r="M122" i="12"/>
  <c r="O122" i="12" s="1"/>
  <c r="M127" i="12"/>
  <c r="O127" i="12" s="1"/>
  <c r="D105" i="12"/>
  <c r="M113" i="12"/>
  <c r="O113" i="12" s="1"/>
  <c r="L120" i="12"/>
  <c r="N120" i="12" s="1"/>
  <c r="M30" i="12"/>
  <c r="O30" i="12" s="1"/>
  <c r="M38" i="12"/>
  <c r="O38" i="12" s="1"/>
  <c r="M46" i="12"/>
  <c r="O46" i="12" s="1"/>
  <c r="M54" i="12"/>
  <c r="O54" i="12" s="1"/>
  <c r="M62" i="12"/>
  <c r="O62" i="12" s="1"/>
  <c r="M70" i="12"/>
  <c r="O70" i="12" s="1"/>
  <c r="M78" i="12"/>
  <c r="O78" i="12" s="1"/>
  <c r="M86" i="12"/>
  <c r="O86" i="12" s="1"/>
  <c r="D93" i="12"/>
  <c r="D95" i="12"/>
  <c r="D97" i="12"/>
  <c r="D99" i="12"/>
  <c r="D101" i="12"/>
  <c r="D103" i="12"/>
  <c r="L118" i="12"/>
  <c r="N118" i="12" s="1"/>
  <c r="D123" i="12"/>
  <c r="L27" i="12"/>
  <c r="N27" i="12" s="1"/>
  <c r="L32" i="12"/>
  <c r="N32" i="12" s="1"/>
  <c r="L35" i="12"/>
  <c r="N35" i="12" s="1"/>
  <c r="L40" i="12"/>
  <c r="N40" i="12" s="1"/>
  <c r="L43" i="12"/>
  <c r="N43" i="12" s="1"/>
  <c r="L48" i="12"/>
  <c r="N48" i="12" s="1"/>
  <c r="L51" i="12"/>
  <c r="N51" i="12" s="1"/>
  <c r="L56" i="12"/>
  <c r="N56" i="12" s="1"/>
  <c r="L59" i="12"/>
  <c r="N59" i="12" s="1"/>
  <c r="L64" i="12"/>
  <c r="N64" i="12" s="1"/>
  <c r="L67" i="12"/>
  <c r="N67" i="12" s="1"/>
  <c r="L72" i="12"/>
  <c r="N72" i="12" s="1"/>
  <c r="L75" i="12"/>
  <c r="N75" i="12" s="1"/>
  <c r="L80" i="12"/>
  <c r="N80" i="12" s="1"/>
  <c r="L83" i="12"/>
  <c r="N83" i="12" s="1"/>
  <c r="L88" i="12"/>
  <c r="N88" i="12" s="1"/>
  <c r="L91" i="12"/>
  <c r="N91" i="12" s="1"/>
  <c r="L107" i="12"/>
  <c r="N107" i="12" s="1"/>
  <c r="M109" i="12"/>
  <c r="O109" i="12" s="1"/>
  <c r="L116" i="12"/>
  <c r="N116" i="12" s="1"/>
  <c r="M120" i="12"/>
  <c r="O120" i="12" s="1"/>
  <c r="L123" i="12"/>
  <c r="N123" i="12" s="1"/>
  <c r="M125" i="12"/>
  <c r="O125" i="12" s="1"/>
  <c r="L128" i="12"/>
  <c r="N128" i="12" s="1"/>
  <c r="D111" i="12"/>
  <c r="L4" i="12"/>
  <c r="N4" i="12" s="1"/>
  <c r="L105" i="12"/>
  <c r="N105" i="12" s="1"/>
  <c r="M107" i="12"/>
  <c r="O107" i="12" s="1"/>
  <c r="L114" i="12"/>
  <c r="N114" i="12" s="1"/>
  <c r="M118" i="12"/>
  <c r="O118" i="12" s="1"/>
  <c r="D121" i="12"/>
  <c r="D126" i="12"/>
  <c r="M12" i="12"/>
  <c r="O12" i="12" s="1"/>
  <c r="M16" i="12"/>
  <c r="O16" i="12" s="1"/>
  <c r="M105" i="12"/>
  <c r="O105" i="12" s="1"/>
  <c r="L112" i="12"/>
  <c r="N112" i="12" s="1"/>
  <c r="M116" i="12"/>
  <c r="O116" i="12" s="1"/>
  <c r="M123" i="12"/>
  <c r="O123" i="12" s="1"/>
  <c r="L126" i="12"/>
  <c r="N126" i="12" s="1"/>
  <c r="M128" i="12"/>
  <c r="O128" i="12" s="1"/>
  <c r="D31" i="12"/>
  <c r="D39" i="12"/>
  <c r="D47" i="12"/>
  <c r="D55" i="12"/>
  <c r="L58" i="12"/>
  <c r="N58" i="12" s="1"/>
  <c r="L61" i="12"/>
  <c r="N61" i="12" s="1"/>
  <c r="D63" i="12"/>
  <c r="L66" i="12"/>
  <c r="N66" i="12" s="1"/>
  <c r="L69" i="12"/>
  <c r="N69" i="12" s="1"/>
  <c r="D71" i="12"/>
  <c r="L74" i="12"/>
  <c r="N74" i="12" s="1"/>
  <c r="L77" i="12"/>
  <c r="N77" i="12" s="1"/>
  <c r="D79" i="12"/>
  <c r="L82" i="12"/>
  <c r="N82" i="12" s="1"/>
  <c r="L85" i="12"/>
  <c r="N85" i="12" s="1"/>
  <c r="D87" i="12"/>
  <c r="L90" i="12"/>
  <c r="N90" i="12" s="1"/>
  <c r="M93" i="12"/>
  <c r="O93" i="12" s="1"/>
  <c r="M95" i="12"/>
  <c r="O95" i="12" s="1"/>
  <c r="M97" i="12"/>
  <c r="O97" i="12" s="1"/>
  <c r="M99" i="12"/>
  <c r="O99" i="12" s="1"/>
  <c r="M101" i="12"/>
  <c r="O101" i="12" s="1"/>
  <c r="M103" i="12"/>
  <c r="O103" i="12" s="1"/>
  <c r="L110" i="12"/>
  <c r="N110" i="12" s="1"/>
  <c r="M114" i="12"/>
  <c r="O114" i="12" s="1"/>
  <c r="D119" i="12"/>
  <c r="L15" i="12"/>
  <c r="N15" i="12" s="1"/>
  <c r="L19" i="12"/>
  <c r="N19" i="12" s="1"/>
  <c r="L23" i="12"/>
  <c r="N23" i="12" s="1"/>
  <c r="M29" i="12"/>
  <c r="O29" i="12" s="1"/>
  <c r="M37" i="12"/>
  <c r="O37" i="12" s="1"/>
  <c r="M45" i="12"/>
  <c r="O45" i="12" s="1"/>
  <c r="M53" i="12"/>
  <c r="O53" i="12" s="1"/>
  <c r="M61" i="12"/>
  <c r="O61" i="12" s="1"/>
  <c r="M69" i="12"/>
  <c r="O69" i="12" s="1"/>
  <c r="M77" i="12"/>
  <c r="O77" i="12" s="1"/>
  <c r="M85" i="12"/>
  <c r="O85" i="12" s="1"/>
  <c r="L108" i="12"/>
  <c r="N108" i="12" s="1"/>
  <c r="M112" i="12"/>
  <c r="O112" i="12" s="1"/>
  <c r="D117" i="12"/>
  <c r="M126" i="12"/>
  <c r="O126" i="12" s="1"/>
  <c r="M58" i="12"/>
  <c r="O58" i="12" s="1"/>
  <c r="M66" i="12"/>
  <c r="O66" i="12" s="1"/>
  <c r="M74" i="12"/>
  <c r="O74" i="12" s="1"/>
  <c r="M82" i="12"/>
  <c r="O82" i="12" s="1"/>
  <c r="M90" i="12"/>
  <c r="O90" i="12" s="1"/>
  <c r="L106" i="12"/>
  <c r="N106" i="12" s="1"/>
  <c r="M110" i="12"/>
  <c r="O110" i="12" s="1"/>
  <c r="D115" i="12"/>
  <c r="M121" i="12"/>
  <c r="O121" i="12" s="1"/>
  <c r="L124" i="12"/>
  <c r="N124" i="12" s="1"/>
  <c r="L28" i="12"/>
  <c r="N28" i="12" s="1"/>
  <c r="L36" i="12"/>
  <c r="N36" i="12" s="1"/>
  <c r="L44" i="12"/>
  <c r="N44" i="12" s="1"/>
  <c r="L52" i="12"/>
  <c r="N52" i="12" s="1"/>
  <c r="L60" i="12"/>
  <c r="N60" i="12" s="1"/>
  <c r="L68" i="12"/>
  <c r="N68" i="12" s="1"/>
  <c r="L76" i="12"/>
  <c r="N76" i="12" s="1"/>
  <c r="L84" i="12"/>
  <c r="N84" i="12" s="1"/>
  <c r="L92" i="12"/>
  <c r="N92" i="12" s="1"/>
  <c r="L96" i="12"/>
  <c r="N96" i="12" s="1"/>
  <c r="L100" i="12"/>
  <c r="N100" i="12" s="1"/>
  <c r="L104" i="12"/>
  <c r="N104" i="12" s="1"/>
  <c r="M108" i="12"/>
  <c r="O108" i="12" s="1"/>
  <c r="D113" i="12"/>
  <c r="L119" i="12"/>
  <c r="N119" i="12" s="1"/>
  <c r="D122" i="12"/>
  <c r="D127" i="12"/>
  <c r="M63" i="11"/>
  <c r="O63" i="11" s="1"/>
  <c r="M91" i="11"/>
  <c r="O91" i="11" s="1"/>
  <c r="M98" i="11"/>
  <c r="O98" i="11" s="1"/>
  <c r="M122" i="11"/>
  <c r="O122" i="11" s="1"/>
  <c r="M125" i="11"/>
  <c r="O125" i="11" s="1"/>
  <c r="M166" i="11"/>
  <c r="O166" i="11" s="1"/>
  <c r="L33" i="11"/>
  <c r="N33" i="11" s="1"/>
  <c r="D48" i="11"/>
  <c r="M49" i="11"/>
  <c r="O49" i="11" s="1"/>
  <c r="L57" i="11"/>
  <c r="N57" i="11" s="1"/>
  <c r="L75" i="11"/>
  <c r="N75" i="11" s="1"/>
  <c r="L79" i="11"/>
  <c r="N79" i="11" s="1"/>
  <c r="L83" i="11"/>
  <c r="N83" i="11" s="1"/>
  <c r="L87" i="11"/>
  <c r="N87" i="11" s="1"/>
  <c r="M96" i="11"/>
  <c r="O96" i="11" s="1"/>
  <c r="M101" i="11"/>
  <c r="O101" i="11" s="1"/>
  <c r="M108" i="11"/>
  <c r="O108" i="11" s="1"/>
  <c r="D111" i="11"/>
  <c r="M115" i="11"/>
  <c r="O115" i="11" s="1"/>
  <c r="D118" i="11"/>
  <c r="M130" i="11"/>
  <c r="O130" i="11" s="1"/>
  <c r="M133" i="11"/>
  <c r="O133" i="11" s="1"/>
  <c r="M138" i="11"/>
  <c r="O138" i="11" s="1"/>
  <c r="M141" i="11"/>
  <c r="O141" i="11" s="1"/>
  <c r="L150" i="11"/>
  <c r="N150" i="11" s="1"/>
  <c r="M153" i="11"/>
  <c r="O153" i="11" s="1"/>
  <c r="D157" i="11"/>
  <c r="D160" i="11"/>
  <c r="D167" i="11"/>
  <c r="L65" i="11"/>
  <c r="N65" i="11" s="1"/>
  <c r="M73" i="11"/>
  <c r="O73" i="11" s="1"/>
  <c r="M77" i="11"/>
  <c r="O77" i="11" s="1"/>
  <c r="M81" i="11"/>
  <c r="O81" i="11" s="1"/>
  <c r="M85" i="11"/>
  <c r="O85" i="11" s="1"/>
  <c r="D99" i="11"/>
  <c r="L111" i="11"/>
  <c r="N111" i="11" s="1"/>
  <c r="D123" i="11"/>
  <c r="L128" i="11"/>
  <c r="N128" i="11" s="1"/>
  <c r="L136" i="11"/>
  <c r="N136" i="11" s="1"/>
  <c r="L144" i="11"/>
  <c r="N144" i="11" s="1"/>
  <c r="L160" i="11"/>
  <c r="N160" i="11" s="1"/>
  <c r="D56" i="11"/>
  <c r="M57" i="11"/>
  <c r="O57" i="11" s="1"/>
  <c r="D72" i="11"/>
  <c r="D92" i="11"/>
  <c r="M94" i="11"/>
  <c r="O94" i="11" s="1"/>
  <c r="L104" i="11"/>
  <c r="N104" i="11" s="1"/>
  <c r="D109" i="11"/>
  <c r="D126" i="11"/>
  <c r="D131" i="11"/>
  <c r="D139" i="11"/>
  <c r="D155" i="11"/>
  <c r="D161" i="11"/>
  <c r="D163" i="11"/>
  <c r="M20" i="11"/>
  <c r="O20" i="11" s="1"/>
  <c r="M36" i="11"/>
  <c r="O36" i="11" s="1"/>
  <c r="L45" i="11"/>
  <c r="N45" i="11" s="1"/>
  <c r="L48" i="11"/>
  <c r="N48" i="11" s="1"/>
  <c r="L51" i="11"/>
  <c r="N51" i="11" s="1"/>
  <c r="D64" i="11"/>
  <c r="M65" i="11"/>
  <c r="O65" i="11" s="1"/>
  <c r="D90" i="11"/>
  <c r="L92" i="11"/>
  <c r="N92" i="11" s="1"/>
  <c r="M99" i="11"/>
  <c r="O99" i="11" s="1"/>
  <c r="D102" i="11"/>
  <c r="M106" i="11"/>
  <c r="O106" i="11" s="1"/>
  <c r="M111" i="11"/>
  <c r="O111" i="11" s="1"/>
  <c r="D116" i="11"/>
  <c r="M118" i="11"/>
  <c r="O118" i="11" s="1"/>
  <c r="M123" i="11"/>
  <c r="O123" i="11" s="1"/>
  <c r="D134" i="11"/>
  <c r="D142" i="11"/>
  <c r="D151" i="11"/>
  <c r="M157" i="11"/>
  <c r="O157" i="11" s="1"/>
  <c r="M23" i="11"/>
  <c r="O23" i="11" s="1"/>
  <c r="M39" i="11"/>
  <c r="O39" i="11" s="1"/>
  <c r="M48" i="11"/>
  <c r="O48" i="11" s="1"/>
  <c r="M51" i="11"/>
  <c r="O51" i="11" s="1"/>
  <c r="D53" i="11"/>
  <c r="M54" i="11"/>
  <c r="O54" i="11" s="1"/>
  <c r="D74" i="11"/>
  <c r="D78" i="11"/>
  <c r="D80" i="11"/>
  <c r="D82" i="11"/>
  <c r="D86" i="11"/>
  <c r="D88" i="11"/>
  <c r="M92" i="11"/>
  <c r="O92" i="11" s="1"/>
  <c r="D95" i="11"/>
  <c r="M104" i="11"/>
  <c r="O104" i="11" s="1"/>
  <c r="M109" i="11"/>
  <c r="O109" i="11" s="1"/>
  <c r="L116" i="11"/>
  <c r="N116" i="11" s="1"/>
  <c r="M131" i="11"/>
  <c r="O131" i="11" s="1"/>
  <c r="M139" i="11"/>
  <c r="O139" i="11" s="1"/>
  <c r="L151" i="11"/>
  <c r="N151" i="11" s="1"/>
  <c r="D165" i="11"/>
  <c r="L148" i="11"/>
  <c r="N148" i="11" s="1"/>
  <c r="L146" i="11"/>
  <c r="N146" i="11" s="1"/>
  <c r="L152" i="11"/>
  <c r="N152" i="11" s="1"/>
  <c r="L154" i="11"/>
  <c r="N154" i="11" s="1"/>
  <c r="L156" i="11"/>
  <c r="N156" i="11" s="1"/>
  <c r="L142" i="11"/>
  <c r="N142" i="11" s="1"/>
  <c r="L134" i="11"/>
  <c r="N134" i="11" s="1"/>
  <c r="L126" i="11"/>
  <c r="N126" i="11" s="1"/>
  <c r="L118" i="11"/>
  <c r="N118" i="11" s="1"/>
  <c r="L110" i="11"/>
  <c r="N110" i="11" s="1"/>
  <c r="L102" i="11"/>
  <c r="N102" i="11" s="1"/>
  <c r="L94" i="11"/>
  <c r="N94" i="11" s="1"/>
  <c r="M45" i="11"/>
  <c r="O45" i="11" s="1"/>
  <c r="L53" i="11"/>
  <c r="N53" i="11" s="1"/>
  <c r="M67" i="11"/>
  <c r="O67" i="11" s="1"/>
  <c r="D76" i="11"/>
  <c r="L80" i="11"/>
  <c r="N80" i="11" s="1"/>
  <c r="D84" i="11"/>
  <c r="L88" i="11"/>
  <c r="N88" i="11" s="1"/>
  <c r="L95" i="11"/>
  <c r="N95" i="11" s="1"/>
  <c r="D107" i="11"/>
  <c r="M116" i="11"/>
  <c r="O116" i="11" s="1"/>
  <c r="D119" i="11"/>
  <c r="D124" i="11"/>
  <c r="D158" i="11"/>
  <c r="M159" i="11"/>
  <c r="O159" i="11" s="1"/>
  <c r="M148" i="11"/>
  <c r="O148" i="11" s="1"/>
  <c r="M146" i="11"/>
  <c r="O146" i="11" s="1"/>
  <c r="M161" i="11"/>
  <c r="O161" i="11" s="1"/>
  <c r="M150" i="11"/>
  <c r="O150" i="11" s="1"/>
  <c r="M144" i="11"/>
  <c r="O144" i="11" s="1"/>
  <c r="M136" i="11"/>
  <c r="O136" i="11" s="1"/>
  <c r="M128" i="11"/>
  <c r="O128" i="11" s="1"/>
  <c r="M120" i="11"/>
  <c r="O120" i="11" s="1"/>
  <c r="M163" i="11"/>
  <c r="O163" i="11" s="1"/>
  <c r="M152" i="11"/>
  <c r="O152" i="11" s="1"/>
  <c r="M165" i="11"/>
  <c r="O165" i="11" s="1"/>
  <c r="M154" i="11"/>
  <c r="O154" i="11" s="1"/>
  <c r="M167" i="11"/>
  <c r="O167" i="11" s="1"/>
  <c r="M156" i="11"/>
  <c r="O156" i="11" s="1"/>
  <c r="M142" i="11"/>
  <c r="O142" i="11" s="1"/>
  <c r="M134" i="11"/>
  <c r="O134" i="11" s="1"/>
  <c r="M169" i="11"/>
  <c r="O169" i="11" s="1"/>
  <c r="M158" i="11"/>
  <c r="O158" i="11" s="1"/>
  <c r="M160" i="11"/>
  <c r="O160" i="11" s="1"/>
  <c r="M147" i="11"/>
  <c r="O147" i="11" s="1"/>
  <c r="M137" i="11"/>
  <c r="O137" i="11" s="1"/>
  <c r="M129" i="11"/>
  <c r="O129" i="11" s="1"/>
  <c r="M121" i="11"/>
  <c r="O121" i="11" s="1"/>
  <c r="M113" i="11"/>
  <c r="O113" i="11" s="1"/>
  <c r="M105" i="11"/>
  <c r="O105" i="11" s="1"/>
  <c r="M97" i="11"/>
  <c r="O97" i="11" s="1"/>
  <c r="M89" i="11"/>
  <c r="O89" i="11" s="1"/>
  <c r="M162" i="11"/>
  <c r="O162" i="11" s="1"/>
  <c r="M149" i="11"/>
  <c r="O149" i="11" s="1"/>
  <c r="M145" i="11"/>
  <c r="O145" i="11" s="1"/>
  <c r="M164" i="11"/>
  <c r="O164" i="11" s="1"/>
  <c r="M151" i="11"/>
  <c r="O151" i="11" s="1"/>
  <c r="M16" i="11"/>
  <c r="O16" i="11" s="1"/>
  <c r="L41" i="11"/>
  <c r="N41" i="11" s="1"/>
  <c r="D69" i="11"/>
  <c r="L76" i="11"/>
  <c r="N76" i="11" s="1"/>
  <c r="L84" i="11"/>
  <c r="N84" i="11" s="1"/>
  <c r="D93" i="11"/>
  <c r="D100" i="11"/>
  <c r="M102" i="11"/>
  <c r="O102" i="11" s="1"/>
  <c r="L112" i="11"/>
  <c r="N112" i="11" s="1"/>
  <c r="L119" i="11"/>
  <c r="N119" i="11" s="1"/>
  <c r="L124" i="11"/>
  <c r="N124" i="11" s="1"/>
  <c r="D132" i="11"/>
  <c r="D140" i="11"/>
  <c r="L145" i="11"/>
  <c r="N145" i="11" s="1"/>
  <c r="L158" i="11"/>
  <c r="N158" i="11" s="1"/>
  <c r="D162" i="11"/>
  <c r="L168" i="11"/>
  <c r="N168" i="11" s="1"/>
  <c r="M19" i="11"/>
  <c r="O19" i="11" s="1"/>
  <c r="M35" i="11"/>
  <c r="O35" i="11" s="1"/>
  <c r="L38" i="11"/>
  <c r="N38" i="11" s="1"/>
  <c r="D52" i="11"/>
  <c r="M53" i="11"/>
  <c r="O53" i="11" s="1"/>
  <c r="L61" i="11"/>
  <c r="N61" i="11" s="1"/>
  <c r="M64" i="11"/>
  <c r="O64" i="11" s="1"/>
  <c r="L69" i="11"/>
  <c r="N69" i="11" s="1"/>
  <c r="L74" i="11"/>
  <c r="N74" i="11" s="1"/>
  <c r="M76" i="11"/>
  <c r="O76" i="11" s="1"/>
  <c r="L78" i="11"/>
  <c r="N78" i="11" s="1"/>
  <c r="L82" i="11"/>
  <c r="N82" i="11" s="1"/>
  <c r="M84" i="11"/>
  <c r="O84" i="11" s="1"/>
  <c r="L86" i="11"/>
  <c r="N86" i="11" s="1"/>
  <c r="M88" i="11"/>
  <c r="O88" i="11" s="1"/>
  <c r="M90" i="11"/>
  <c r="O90" i="11" s="1"/>
  <c r="D98" i="11"/>
  <c r="L100" i="11"/>
  <c r="N100" i="11" s="1"/>
  <c r="M107" i="11"/>
  <c r="O107" i="11" s="1"/>
  <c r="D110" i="11"/>
  <c r="L114" i="11"/>
  <c r="N114" i="11" s="1"/>
  <c r="D117" i="11"/>
  <c r="D122" i="11"/>
  <c r="M124" i="11"/>
  <c r="O124" i="11" s="1"/>
  <c r="D127" i="11"/>
  <c r="L132" i="11"/>
  <c r="N132" i="11" s="1"/>
  <c r="D135" i="11"/>
  <c r="L140" i="11"/>
  <c r="N140" i="11" s="1"/>
  <c r="D143" i="11"/>
  <c r="M155" i="11"/>
  <c r="O155" i="11" s="1"/>
  <c r="L162" i="11"/>
  <c r="N162" i="11" s="1"/>
  <c r="M168" i="11"/>
  <c r="O168" i="11" s="1"/>
  <c r="M4" i="11"/>
  <c r="O4" i="11" s="1"/>
  <c r="M25" i="11"/>
  <c r="O25" i="11" s="1"/>
  <c r="M38" i="11"/>
  <c r="O38" i="11" s="1"/>
  <c r="D40" i="11"/>
  <c r="M41" i="11"/>
  <c r="O41" i="11" s="1"/>
  <c r="M74" i="11"/>
  <c r="O74" i="11" s="1"/>
  <c r="M78" i="11"/>
  <c r="O78" i="11" s="1"/>
  <c r="M82" i="11"/>
  <c r="O82" i="11" s="1"/>
  <c r="M86" i="11"/>
  <c r="O86" i="11" s="1"/>
  <c r="M93" i="11"/>
  <c r="O93" i="11" s="1"/>
  <c r="M100" i="11"/>
  <c r="O100" i="11" s="1"/>
  <c r="D103" i="11"/>
  <c r="M112" i="11"/>
  <c r="O112" i="11" s="1"/>
  <c r="M114" i="11"/>
  <c r="O114" i="11" s="1"/>
  <c r="M119" i="11"/>
  <c r="O119" i="11" s="1"/>
  <c r="L127" i="11"/>
  <c r="N127" i="11" s="1"/>
  <c r="D130" i="11"/>
  <c r="M132" i="11"/>
  <c r="O132" i="11" s="1"/>
  <c r="L135" i="11"/>
  <c r="N135" i="11" s="1"/>
  <c r="D138" i="11"/>
  <c r="M140" i="11"/>
  <c r="O140" i="11" s="1"/>
  <c r="L143" i="11"/>
  <c r="N143" i="11" s="1"/>
  <c r="D149" i="11"/>
  <c r="D159" i="11"/>
  <c r="D169" i="11"/>
  <c r="L81" i="11"/>
  <c r="N81" i="11" s="1"/>
  <c r="L89" i="11"/>
  <c r="N89" i="11" s="1"/>
  <c r="L97" i="11"/>
  <c r="N97" i="11" s="1"/>
  <c r="L105" i="11"/>
  <c r="N105" i="11" s="1"/>
  <c r="L113" i="11"/>
  <c r="N113" i="11" s="1"/>
  <c r="L121" i="11"/>
  <c r="N121" i="11" s="1"/>
  <c r="L129" i="11"/>
  <c r="N129" i="11" s="1"/>
  <c r="L137" i="11"/>
  <c r="N137" i="11" s="1"/>
  <c r="L147" i="11"/>
  <c r="N147" i="11" s="1"/>
  <c r="D156" i="11"/>
  <c r="D154" i="11"/>
  <c r="L169" i="11"/>
  <c r="N169" i="11" s="1"/>
  <c r="D152" i="11"/>
  <c r="L167" i="11"/>
  <c r="N167" i="11" s="1"/>
  <c r="D96" i="11"/>
  <c r="L99" i="11"/>
  <c r="N99" i="11" s="1"/>
  <c r="D104" i="11"/>
  <c r="L107" i="11"/>
  <c r="N107" i="11" s="1"/>
  <c r="D112" i="11"/>
  <c r="L115" i="11"/>
  <c r="N115" i="11" s="1"/>
  <c r="D120" i="11"/>
  <c r="L123" i="11"/>
  <c r="N123" i="11" s="1"/>
  <c r="D128" i="11"/>
  <c r="L131" i="11"/>
  <c r="N131" i="11" s="1"/>
  <c r="D136" i="11"/>
  <c r="L139" i="11"/>
  <c r="N139" i="11" s="1"/>
  <c r="D144" i="11"/>
  <c r="D150" i="11"/>
  <c r="L165" i="11"/>
  <c r="N165" i="11" s="1"/>
  <c r="D146" i="11"/>
  <c r="D148" i="11"/>
  <c r="L163" i="11"/>
  <c r="N163" i="11" s="1"/>
  <c r="L161" i="11"/>
  <c r="N161" i="11" s="1"/>
  <c r="L77" i="11"/>
  <c r="N77" i="11" s="1"/>
  <c r="L85" i="11"/>
  <c r="N85" i="11" s="1"/>
  <c r="L93" i="11"/>
  <c r="N93" i="11" s="1"/>
  <c r="L101" i="11"/>
  <c r="N101" i="11" s="1"/>
  <c r="L109" i="11"/>
  <c r="N109" i="11" s="1"/>
  <c r="D114" i="11"/>
  <c r="L117" i="11"/>
  <c r="N117" i="11" s="1"/>
  <c r="L125" i="11"/>
  <c r="N125" i="11" s="1"/>
  <c r="L133" i="11"/>
  <c r="N133" i="11" s="1"/>
  <c r="L141" i="11"/>
  <c r="N141" i="11" s="1"/>
  <c r="L159" i="11"/>
  <c r="N159" i="11" s="1"/>
  <c r="D168" i="11"/>
  <c r="L157" i="11"/>
  <c r="N157" i="11" s="1"/>
  <c r="D166" i="11"/>
  <c r="L155" i="11"/>
  <c r="N155" i="11" s="1"/>
  <c r="D164" i="11"/>
  <c r="D6" i="10"/>
  <c r="D12" i="10"/>
  <c r="D36" i="10"/>
  <c r="D50" i="10"/>
  <c r="D64" i="10"/>
  <c r="D78" i="10"/>
  <c r="D9" i="10"/>
  <c r="D15" i="10"/>
  <c r="D29" i="10"/>
  <c r="D33" i="10"/>
  <c r="D54" i="10"/>
  <c r="D61" i="10"/>
  <c r="D26" i="10"/>
  <c r="D40" i="10"/>
  <c r="D58" i="10"/>
  <c r="D65" i="10"/>
  <c r="D48" i="10"/>
  <c r="D24" i="10"/>
  <c r="D4" i="10"/>
  <c r="D44" i="10"/>
  <c r="D32" i="10"/>
  <c r="D22" i="10"/>
  <c r="D52" i="10"/>
  <c r="D72" i="10"/>
  <c r="D70" i="10"/>
  <c r="D68" i="10"/>
  <c r="D42" i="10"/>
  <c r="D76" i="10"/>
  <c r="D62" i="10"/>
  <c r="D60" i="10"/>
  <c r="D80" i="10"/>
  <c r="D84" i="10"/>
  <c r="D10" i="10"/>
  <c r="D16" i="10"/>
  <c r="D30" i="10"/>
  <c r="D37" i="10"/>
  <c r="D86" i="10"/>
  <c r="D7" i="10"/>
  <c r="D13" i="10"/>
  <c r="D34" i="10"/>
  <c r="D69" i="10"/>
  <c r="D20" i="10"/>
  <c r="D41" i="10"/>
  <c r="D45" i="10"/>
  <c r="D66" i="10"/>
  <c r="D8" i="10"/>
  <c r="D14" i="10"/>
  <c r="D38" i="10"/>
  <c r="D49" i="10"/>
  <c r="D5" i="10"/>
  <c r="D11" i="10"/>
  <c r="D28" i="10"/>
  <c r="D46" i="10"/>
  <c r="D74" i="10"/>
  <c r="D21" i="10"/>
  <c r="D53" i="10"/>
  <c r="D81" i="10"/>
  <c r="D88" i="10"/>
  <c r="D96" i="10"/>
  <c r="M24" i="10"/>
  <c r="O24" i="10" s="1"/>
  <c r="M37" i="10"/>
  <c r="O37" i="10" s="1"/>
  <c r="M39" i="10"/>
  <c r="O39" i="10" s="1"/>
  <c r="M48" i="10"/>
  <c r="O48" i="10" s="1"/>
  <c r="M50" i="10"/>
  <c r="O50" i="10" s="1"/>
  <c r="M57" i="10"/>
  <c r="O57" i="10" s="1"/>
  <c r="M63" i="10"/>
  <c r="O63" i="10" s="1"/>
  <c r="M75" i="10"/>
  <c r="O75" i="10" s="1"/>
  <c r="D89" i="10"/>
  <c r="M99" i="10"/>
  <c r="O99" i="10" s="1"/>
  <c r="D107" i="10"/>
  <c r="M117" i="10"/>
  <c r="O117" i="10" s="1"/>
  <c r="M135" i="10"/>
  <c r="O135" i="10" s="1"/>
  <c r="M153" i="10"/>
  <c r="O153" i="10" s="1"/>
  <c r="M19" i="10"/>
  <c r="O19" i="10" s="1"/>
  <c r="M22" i="10"/>
  <c r="O22" i="10" s="1"/>
  <c r="M59" i="10"/>
  <c r="O59" i="10" s="1"/>
  <c r="M4" i="10"/>
  <c r="O4" i="10" s="1"/>
  <c r="D23" i="10"/>
  <c r="D47" i="10"/>
  <c r="M67" i="10"/>
  <c r="O67" i="10" s="1"/>
  <c r="D93" i="10"/>
  <c r="D100" i="10"/>
  <c r="D111" i="10"/>
  <c r="D118" i="10"/>
  <c r="D31" i="10"/>
  <c r="M29" i="10"/>
  <c r="O29" i="10" s="1"/>
  <c r="M52" i="10"/>
  <c r="O52" i="10" s="1"/>
  <c r="M54" i="10"/>
  <c r="O54" i="10" s="1"/>
  <c r="L56" i="10"/>
  <c r="N56" i="10" s="1"/>
  <c r="L65" i="10"/>
  <c r="N65" i="10" s="1"/>
  <c r="M71" i="10"/>
  <c r="O71" i="10" s="1"/>
  <c r="L73" i="10"/>
  <c r="N73" i="10" s="1"/>
  <c r="L82" i="10"/>
  <c r="N82" i="10" s="1"/>
  <c r="L84" i="10"/>
  <c r="N84" i="10" s="1"/>
  <c r="M86" i="10"/>
  <c r="O86" i="10" s="1"/>
  <c r="M96" i="10"/>
  <c r="O96" i="10" s="1"/>
  <c r="D104" i="10"/>
  <c r="M114" i="10"/>
  <c r="O114" i="10" s="1"/>
  <c r="M132" i="10"/>
  <c r="O132" i="10" s="1"/>
  <c r="M150" i="10"/>
  <c r="O150" i="10" s="1"/>
  <c r="D43" i="10"/>
  <c r="M36" i="10"/>
  <c r="O36" i="10" s="1"/>
  <c r="M41" i="10"/>
  <c r="O41" i="10" s="1"/>
  <c r="M43" i="10"/>
  <c r="O43" i="10" s="1"/>
  <c r="D51" i="10"/>
  <c r="L69" i="10"/>
  <c r="N69" i="10" s="1"/>
  <c r="L78" i="10"/>
  <c r="N78" i="10" s="1"/>
  <c r="L80" i="10"/>
  <c r="N80" i="10" s="1"/>
  <c r="M82" i="10"/>
  <c r="O82" i="10" s="1"/>
  <c r="D87" i="10"/>
  <c r="D90" i="10"/>
  <c r="D97" i="10"/>
  <c r="D108" i="10"/>
  <c r="D115" i="10"/>
  <c r="D126" i="10"/>
  <c r="D103" i="10"/>
  <c r="M21" i="10"/>
  <c r="O21" i="10" s="1"/>
  <c r="L23" i="10"/>
  <c r="N23" i="10" s="1"/>
  <c r="M26" i="10"/>
  <c r="O26" i="10" s="1"/>
  <c r="D35" i="10"/>
  <c r="M56" i="10"/>
  <c r="O56" i="10" s="1"/>
  <c r="M58" i="10"/>
  <c r="O58" i="10" s="1"/>
  <c r="L60" i="10"/>
  <c r="N60" i="10" s="1"/>
  <c r="L76" i="10"/>
  <c r="N76" i="10" s="1"/>
  <c r="M78" i="10"/>
  <c r="O78" i="10" s="1"/>
  <c r="M84" i="10"/>
  <c r="O84" i="10" s="1"/>
  <c r="M93" i="10"/>
  <c r="O93" i="10" s="1"/>
  <c r="D101" i="10"/>
  <c r="M111" i="10"/>
  <c r="O111" i="10" s="1"/>
  <c r="D119" i="10"/>
  <c r="M129" i="10"/>
  <c r="O129" i="10" s="1"/>
  <c r="M147" i="10"/>
  <c r="O147" i="10" s="1"/>
  <c r="L20" i="10"/>
  <c r="N20" i="10" s="1"/>
  <c r="M28" i="10"/>
  <c r="O28" i="10" s="1"/>
  <c r="L40" i="10"/>
  <c r="N40" i="10" s="1"/>
  <c r="L45" i="10"/>
  <c r="N45" i="10" s="1"/>
  <c r="M47" i="10"/>
  <c r="O47" i="10" s="1"/>
  <c r="D55" i="10"/>
  <c r="M62" i="10"/>
  <c r="O62" i="10" s="1"/>
  <c r="L64" i="10"/>
  <c r="N64" i="10" s="1"/>
  <c r="L74" i="10"/>
  <c r="N74" i="10" s="1"/>
  <c r="M80" i="10"/>
  <c r="O80" i="10" s="1"/>
  <c r="D83" i="10"/>
  <c r="D94" i="10"/>
  <c r="D105" i="10"/>
  <c r="D112" i="10"/>
  <c r="D123" i="10"/>
  <c r="D178" i="10"/>
  <c r="D182" i="10"/>
  <c r="D27" i="10"/>
  <c r="L33" i="10"/>
  <c r="N33" i="10" s="1"/>
  <c r="M38" i="10"/>
  <c r="O38" i="10" s="1"/>
  <c r="M45" i="10"/>
  <c r="O45" i="10" s="1"/>
  <c r="L51" i="10"/>
  <c r="N51" i="10" s="1"/>
  <c r="M60" i="10"/>
  <c r="O60" i="10" s="1"/>
  <c r="L62" i="10"/>
  <c r="N62" i="10" s="1"/>
  <c r="M66" i="10"/>
  <c r="O66" i="10" s="1"/>
  <c r="L68" i="10"/>
  <c r="N68" i="10" s="1"/>
  <c r="L72" i="10"/>
  <c r="N72" i="10" s="1"/>
  <c r="M74" i="10"/>
  <c r="O74" i="10" s="1"/>
  <c r="M76" i="10"/>
  <c r="O76" i="10" s="1"/>
  <c r="D79" i="10"/>
  <c r="M87" i="10"/>
  <c r="O87" i="10" s="1"/>
  <c r="M90" i="10"/>
  <c r="O90" i="10" s="1"/>
  <c r="D98" i="10"/>
  <c r="M108" i="10"/>
  <c r="O108" i="10" s="1"/>
  <c r="D116" i="10"/>
  <c r="M126" i="10"/>
  <c r="O126" i="10" s="1"/>
  <c r="M144" i="10"/>
  <c r="O144" i="10" s="1"/>
  <c r="D163" i="10"/>
  <c r="M166" i="10"/>
  <c r="O166" i="10" s="1"/>
  <c r="L174" i="10"/>
  <c r="N174" i="10" s="1"/>
  <c r="L178" i="10"/>
  <c r="N178" i="10" s="1"/>
  <c r="M6" i="10"/>
  <c r="O6" i="10" s="1"/>
  <c r="M10" i="10"/>
  <c r="O10" i="10" s="1"/>
  <c r="M14" i="10"/>
  <c r="O14" i="10" s="1"/>
  <c r="D19" i="10"/>
  <c r="M20" i="10"/>
  <c r="O20" i="10" s="1"/>
  <c r="M33" i="10"/>
  <c r="O33" i="10" s="1"/>
  <c r="M40" i="10"/>
  <c r="O40" i="10" s="1"/>
  <c r="M51" i="10"/>
  <c r="O51" i="10" s="1"/>
  <c r="D59" i="10"/>
  <c r="M64" i="10"/>
  <c r="O64" i="10" s="1"/>
  <c r="L66" i="10"/>
  <c r="N66" i="10" s="1"/>
  <c r="M70" i="10"/>
  <c r="O70" i="10" s="1"/>
  <c r="D85" i="10"/>
  <c r="D91" i="10"/>
  <c r="D102" i="10"/>
  <c r="D109" i="10"/>
  <c r="D120" i="10"/>
  <c r="L163" i="10"/>
  <c r="N163" i="10" s="1"/>
  <c r="D167" i="10"/>
  <c r="M170" i="10"/>
  <c r="O170" i="10" s="1"/>
  <c r="D114" i="10"/>
  <c r="L32" i="10"/>
  <c r="N32" i="10" s="1"/>
  <c r="D39" i="10"/>
  <c r="L44" i="10"/>
  <c r="N44" i="10" s="1"/>
  <c r="M49" i="10"/>
  <c r="O49" i="10" s="1"/>
  <c r="D63" i="10"/>
  <c r="M68" i="10"/>
  <c r="O68" i="10" s="1"/>
  <c r="M72" i="10"/>
  <c r="O72" i="10" s="1"/>
  <c r="D75" i="10"/>
  <c r="D95" i="10"/>
  <c r="M105" i="10"/>
  <c r="O105" i="10" s="1"/>
  <c r="D113" i="10"/>
  <c r="M123" i="10"/>
  <c r="O123" i="10" s="1"/>
  <c r="M141" i="10"/>
  <c r="O141" i="10" s="1"/>
  <c r="M159" i="10"/>
  <c r="O159" i="10" s="1"/>
  <c r="M25" i="10"/>
  <c r="O25" i="10" s="1"/>
  <c r="L53" i="10"/>
  <c r="N53" i="10" s="1"/>
  <c r="M55" i="10"/>
  <c r="O55" i="10" s="1"/>
  <c r="D67" i="10"/>
  <c r="D77" i="10"/>
  <c r="L88" i="10"/>
  <c r="N88" i="10" s="1"/>
  <c r="D99" i="10"/>
  <c r="D106" i="10"/>
  <c r="D117" i="10"/>
  <c r="M183" i="10"/>
  <c r="O183" i="10" s="1"/>
  <c r="M179" i="10"/>
  <c r="O179" i="10" s="1"/>
  <c r="M175" i="10"/>
  <c r="O175" i="10" s="1"/>
  <c r="M171" i="10"/>
  <c r="O171" i="10" s="1"/>
  <c r="M167" i="10"/>
  <c r="O167" i="10" s="1"/>
  <c r="M163" i="10"/>
  <c r="O163" i="10" s="1"/>
  <c r="M184" i="10"/>
  <c r="O184" i="10" s="1"/>
  <c r="M180" i="10"/>
  <c r="O180" i="10" s="1"/>
  <c r="M176" i="10"/>
  <c r="O176" i="10" s="1"/>
  <c r="M172" i="10"/>
  <c r="O172" i="10" s="1"/>
  <c r="M168" i="10"/>
  <c r="O168" i="10" s="1"/>
  <c r="M164" i="10"/>
  <c r="O164" i="10" s="1"/>
  <c r="M160" i="10"/>
  <c r="O160" i="10" s="1"/>
  <c r="M181" i="10"/>
  <c r="O181" i="10" s="1"/>
  <c r="M177" i="10"/>
  <c r="O177" i="10" s="1"/>
  <c r="M173" i="10"/>
  <c r="O173" i="10" s="1"/>
  <c r="M169" i="10"/>
  <c r="O169" i="10" s="1"/>
  <c r="M165" i="10"/>
  <c r="O165" i="10" s="1"/>
  <c r="M161" i="10"/>
  <c r="O161" i="10" s="1"/>
  <c r="M162" i="10"/>
  <c r="O162" i="10" s="1"/>
  <c r="M158" i="10"/>
  <c r="O158" i="10" s="1"/>
  <c r="M155" i="10"/>
  <c r="O155" i="10" s="1"/>
  <c r="M152" i="10"/>
  <c r="O152" i="10" s="1"/>
  <c r="M149" i="10"/>
  <c r="O149" i="10" s="1"/>
  <c r="M146" i="10"/>
  <c r="O146" i="10" s="1"/>
  <c r="M143" i="10"/>
  <c r="O143" i="10" s="1"/>
  <c r="M140" i="10"/>
  <c r="O140" i="10" s="1"/>
  <c r="M137" i="10"/>
  <c r="O137" i="10" s="1"/>
  <c r="M134" i="10"/>
  <c r="O134" i="10" s="1"/>
  <c r="M131" i="10"/>
  <c r="O131" i="10" s="1"/>
  <c r="M128" i="10"/>
  <c r="O128" i="10" s="1"/>
  <c r="M125" i="10"/>
  <c r="O125" i="10" s="1"/>
  <c r="M122" i="10"/>
  <c r="O122" i="10" s="1"/>
  <c r="M119" i="10"/>
  <c r="O119" i="10" s="1"/>
  <c r="M116" i="10"/>
  <c r="O116" i="10" s="1"/>
  <c r="M113" i="10"/>
  <c r="O113" i="10" s="1"/>
  <c r="M110" i="10"/>
  <c r="O110" i="10" s="1"/>
  <c r="M107" i="10"/>
  <c r="O107" i="10" s="1"/>
  <c r="M104" i="10"/>
  <c r="O104" i="10" s="1"/>
  <c r="M101" i="10"/>
  <c r="O101" i="10" s="1"/>
  <c r="M98" i="10"/>
  <c r="O98" i="10" s="1"/>
  <c r="M95" i="10"/>
  <c r="O95" i="10" s="1"/>
  <c r="M92" i="10"/>
  <c r="O92" i="10" s="1"/>
  <c r="M89" i="10"/>
  <c r="O89" i="10" s="1"/>
  <c r="M85" i="10"/>
  <c r="O85" i="10" s="1"/>
  <c r="M81" i="10"/>
  <c r="O81" i="10" s="1"/>
  <c r="M77" i="10"/>
  <c r="O77" i="10" s="1"/>
  <c r="M73" i="10"/>
  <c r="O73" i="10" s="1"/>
  <c r="M69" i="10"/>
  <c r="O69" i="10" s="1"/>
  <c r="M65" i="10"/>
  <c r="O65" i="10" s="1"/>
  <c r="M61" i="10"/>
  <c r="O61" i="10" s="1"/>
  <c r="M157" i="10"/>
  <c r="O157" i="10" s="1"/>
  <c r="M154" i="10"/>
  <c r="O154" i="10" s="1"/>
  <c r="M151" i="10"/>
  <c r="O151" i="10" s="1"/>
  <c r="M148" i="10"/>
  <c r="O148" i="10" s="1"/>
  <c r="M145" i="10"/>
  <c r="O145" i="10" s="1"/>
  <c r="M142" i="10"/>
  <c r="O142" i="10" s="1"/>
  <c r="M139" i="10"/>
  <c r="O139" i="10" s="1"/>
  <c r="M136" i="10"/>
  <c r="O136" i="10" s="1"/>
  <c r="M133" i="10"/>
  <c r="O133" i="10" s="1"/>
  <c r="M130" i="10"/>
  <c r="O130" i="10" s="1"/>
  <c r="M127" i="10"/>
  <c r="O127" i="10" s="1"/>
  <c r="M124" i="10"/>
  <c r="O124" i="10" s="1"/>
  <c r="M121" i="10"/>
  <c r="O121" i="10" s="1"/>
  <c r="M118" i="10"/>
  <c r="O118" i="10" s="1"/>
  <c r="M115" i="10"/>
  <c r="O115" i="10" s="1"/>
  <c r="M112" i="10"/>
  <c r="O112" i="10" s="1"/>
  <c r="M109" i="10"/>
  <c r="O109" i="10" s="1"/>
  <c r="M106" i="10"/>
  <c r="O106" i="10" s="1"/>
  <c r="M103" i="10"/>
  <c r="O103" i="10" s="1"/>
  <c r="M100" i="10"/>
  <c r="O100" i="10" s="1"/>
  <c r="M97" i="10"/>
  <c r="O97" i="10" s="1"/>
  <c r="M94" i="10"/>
  <c r="O94" i="10" s="1"/>
  <c r="M91" i="10"/>
  <c r="O91" i="10" s="1"/>
  <c r="M182" i="10"/>
  <c r="O182" i="10" s="1"/>
  <c r="M88" i="10"/>
  <c r="O88" i="10" s="1"/>
  <c r="M178" i="10"/>
  <c r="O178" i="10" s="1"/>
  <c r="M174" i="10"/>
  <c r="O174" i="10" s="1"/>
  <c r="D73" i="10"/>
  <c r="L16" i="10"/>
  <c r="N16" i="10" s="1"/>
  <c r="L24" i="10"/>
  <c r="N24" i="10" s="1"/>
  <c r="M32" i="10"/>
  <c r="O32" i="10" s="1"/>
  <c r="M44" i="10"/>
  <c r="O44" i="10" s="1"/>
  <c r="M46" i="10"/>
  <c r="O46" i="10" s="1"/>
  <c r="L48" i="10"/>
  <c r="N48" i="10" s="1"/>
  <c r="M53" i="10"/>
  <c r="O53" i="10" s="1"/>
  <c r="D71" i="10"/>
  <c r="M79" i="10"/>
  <c r="O79" i="10" s="1"/>
  <c r="D92" i="10"/>
  <c r="M102" i="10"/>
  <c r="O102" i="10" s="1"/>
  <c r="D110" i="10"/>
  <c r="M120" i="10"/>
  <c r="O120" i="10" s="1"/>
  <c r="M138" i="10"/>
  <c r="O138" i="10" s="1"/>
  <c r="M156" i="10"/>
  <c r="O156" i="10" s="1"/>
  <c r="D121" i="10"/>
  <c r="D124" i="10"/>
  <c r="D127" i="10"/>
  <c r="D130" i="10"/>
  <c r="D133" i="10"/>
  <c r="D136" i="10"/>
  <c r="D139" i="10"/>
  <c r="D142" i="10"/>
  <c r="D145" i="10"/>
  <c r="D148" i="10"/>
  <c r="D151" i="10"/>
  <c r="D154" i="10"/>
  <c r="D157" i="10"/>
  <c r="D160" i="10"/>
  <c r="L167" i="10"/>
  <c r="N167" i="10" s="1"/>
  <c r="D171" i="10"/>
  <c r="L182" i="10"/>
  <c r="N182" i="10" s="1"/>
  <c r="L91" i="10"/>
  <c r="N91" i="10" s="1"/>
  <c r="L94" i="10"/>
  <c r="N94" i="10" s="1"/>
  <c r="L97" i="10"/>
  <c r="N97" i="10" s="1"/>
  <c r="L100" i="10"/>
  <c r="N100" i="10" s="1"/>
  <c r="L103" i="10"/>
  <c r="N103" i="10" s="1"/>
  <c r="L106" i="10"/>
  <c r="N106" i="10" s="1"/>
  <c r="L109" i="10"/>
  <c r="N109" i="10" s="1"/>
  <c r="L112" i="10"/>
  <c r="N112" i="10" s="1"/>
  <c r="L115" i="10"/>
  <c r="N115" i="10" s="1"/>
  <c r="L118" i="10"/>
  <c r="N118" i="10" s="1"/>
  <c r="L121" i="10"/>
  <c r="N121" i="10" s="1"/>
  <c r="L124" i="10"/>
  <c r="N124" i="10" s="1"/>
  <c r="L127" i="10"/>
  <c r="N127" i="10" s="1"/>
  <c r="L130" i="10"/>
  <c r="N130" i="10" s="1"/>
  <c r="L133" i="10"/>
  <c r="N133" i="10" s="1"/>
  <c r="L136" i="10"/>
  <c r="N136" i="10" s="1"/>
  <c r="L139" i="10"/>
  <c r="N139" i="10" s="1"/>
  <c r="L142" i="10"/>
  <c r="N142" i="10" s="1"/>
  <c r="L145" i="10"/>
  <c r="N145" i="10" s="1"/>
  <c r="L148" i="10"/>
  <c r="N148" i="10" s="1"/>
  <c r="L151" i="10"/>
  <c r="N151" i="10" s="1"/>
  <c r="L154" i="10"/>
  <c r="N154" i="10" s="1"/>
  <c r="L157" i="10"/>
  <c r="N157" i="10" s="1"/>
  <c r="L160" i="10"/>
  <c r="N160" i="10" s="1"/>
  <c r="D164" i="10"/>
  <c r="L171" i="10"/>
  <c r="N171" i="10" s="1"/>
  <c r="D175" i="10"/>
  <c r="L164" i="10"/>
  <c r="N164" i="10" s="1"/>
  <c r="D168" i="10"/>
  <c r="L175" i="10"/>
  <c r="N175" i="10" s="1"/>
  <c r="D179" i="10"/>
  <c r="D161" i="10"/>
  <c r="L168" i="10"/>
  <c r="N168" i="10" s="1"/>
  <c r="D172" i="10"/>
  <c r="L179" i="10"/>
  <c r="N179" i="10" s="1"/>
  <c r="D183" i="10"/>
  <c r="D122" i="10"/>
  <c r="D125" i="10"/>
  <c r="D128" i="10"/>
  <c r="D131" i="10"/>
  <c r="D134" i="10"/>
  <c r="D137" i="10"/>
  <c r="D140" i="10"/>
  <c r="D143" i="10"/>
  <c r="D146" i="10"/>
  <c r="D149" i="10"/>
  <c r="D152" i="10"/>
  <c r="D155" i="10"/>
  <c r="D158" i="10"/>
  <c r="L161" i="10"/>
  <c r="N161" i="10" s="1"/>
  <c r="D165" i="10"/>
  <c r="L172" i="10"/>
  <c r="N172" i="10" s="1"/>
  <c r="D176" i="10"/>
  <c r="L183" i="10"/>
  <c r="N183" i="10" s="1"/>
  <c r="L89" i="10"/>
  <c r="N89" i="10" s="1"/>
  <c r="L92" i="10"/>
  <c r="N92" i="10" s="1"/>
  <c r="L95" i="10"/>
  <c r="N95" i="10" s="1"/>
  <c r="L98" i="10"/>
  <c r="N98" i="10" s="1"/>
  <c r="L101" i="10"/>
  <c r="N101" i="10" s="1"/>
  <c r="L104" i="10"/>
  <c r="N104" i="10" s="1"/>
  <c r="L107" i="10"/>
  <c r="N107" i="10" s="1"/>
  <c r="L110" i="10"/>
  <c r="N110" i="10" s="1"/>
  <c r="L113" i="10"/>
  <c r="N113" i="10" s="1"/>
  <c r="L116" i="10"/>
  <c r="N116" i="10" s="1"/>
  <c r="L119" i="10"/>
  <c r="N119" i="10" s="1"/>
  <c r="L122" i="10"/>
  <c r="N122" i="10" s="1"/>
  <c r="L125" i="10"/>
  <c r="N125" i="10" s="1"/>
  <c r="L128" i="10"/>
  <c r="N128" i="10" s="1"/>
  <c r="L131" i="10"/>
  <c r="N131" i="10" s="1"/>
  <c r="L134" i="10"/>
  <c r="N134" i="10" s="1"/>
  <c r="L137" i="10"/>
  <c r="N137" i="10" s="1"/>
  <c r="L140" i="10"/>
  <c r="N140" i="10" s="1"/>
  <c r="L143" i="10"/>
  <c r="N143" i="10" s="1"/>
  <c r="L146" i="10"/>
  <c r="N146" i="10" s="1"/>
  <c r="L149" i="10"/>
  <c r="N149" i="10" s="1"/>
  <c r="L152" i="10"/>
  <c r="N152" i="10" s="1"/>
  <c r="L155" i="10"/>
  <c r="N155" i="10" s="1"/>
  <c r="L158" i="10"/>
  <c r="N158" i="10" s="1"/>
  <c r="L165" i="10"/>
  <c r="N165" i="10" s="1"/>
  <c r="D169" i="10"/>
  <c r="L176" i="10"/>
  <c r="N176" i="10" s="1"/>
  <c r="D180" i="10"/>
  <c r="L87" i="10"/>
  <c r="N87" i="10" s="1"/>
  <c r="D162" i="10"/>
  <c r="L169" i="10"/>
  <c r="N169" i="10" s="1"/>
  <c r="D173" i="10"/>
  <c r="L180" i="10"/>
  <c r="N180" i="10" s="1"/>
  <c r="D184" i="10"/>
  <c r="L162" i="10"/>
  <c r="N162" i="10" s="1"/>
  <c r="D166" i="10"/>
  <c r="L173" i="10"/>
  <c r="N173" i="10" s="1"/>
  <c r="D177" i="10"/>
  <c r="L184" i="10"/>
  <c r="N184" i="10" s="1"/>
  <c r="D129" i="10"/>
  <c r="D132" i="10"/>
  <c r="D135" i="10"/>
  <c r="D138" i="10"/>
  <c r="D141" i="10"/>
  <c r="D144" i="10"/>
  <c r="D147" i="10"/>
  <c r="D150" i="10"/>
  <c r="D153" i="10"/>
  <c r="D156" i="10"/>
  <c r="D159" i="10"/>
  <c r="L166" i="10"/>
  <c r="N166" i="10" s="1"/>
  <c r="D170" i="10"/>
  <c r="L177" i="10"/>
  <c r="N177" i="10" s="1"/>
  <c r="D181" i="10"/>
  <c r="L90" i="10"/>
  <c r="N90" i="10" s="1"/>
  <c r="L93" i="10"/>
  <c r="N93" i="10" s="1"/>
  <c r="L96" i="10"/>
  <c r="N96" i="10" s="1"/>
  <c r="L99" i="10"/>
  <c r="N99" i="10" s="1"/>
  <c r="L102" i="10"/>
  <c r="N102" i="10" s="1"/>
  <c r="L105" i="10"/>
  <c r="N105" i="10" s="1"/>
  <c r="L108" i="10"/>
  <c r="N108" i="10" s="1"/>
  <c r="L111" i="10"/>
  <c r="N111" i="10" s="1"/>
  <c r="L114" i="10"/>
  <c r="N114" i="10" s="1"/>
  <c r="L117" i="10"/>
  <c r="N117" i="10" s="1"/>
  <c r="L120" i="10"/>
  <c r="N120" i="10" s="1"/>
  <c r="L123" i="10"/>
  <c r="N123" i="10" s="1"/>
  <c r="L126" i="10"/>
  <c r="N126" i="10" s="1"/>
  <c r="L129" i="10"/>
  <c r="N129" i="10" s="1"/>
  <c r="L132" i="10"/>
  <c r="N132" i="10" s="1"/>
  <c r="L135" i="10"/>
  <c r="N135" i="10" s="1"/>
  <c r="L138" i="10"/>
  <c r="N138" i="10" s="1"/>
  <c r="L141" i="10"/>
  <c r="N141" i="10" s="1"/>
  <c r="L144" i="10"/>
  <c r="N144" i="10" s="1"/>
  <c r="L147" i="10"/>
  <c r="N147" i="10" s="1"/>
  <c r="L150" i="10"/>
  <c r="N150" i="10" s="1"/>
  <c r="L153" i="10"/>
  <c r="N153" i="10" s="1"/>
  <c r="L156" i="10"/>
  <c r="N156" i="10" s="1"/>
  <c r="L159" i="10"/>
  <c r="N159" i="10" s="1"/>
  <c r="L170" i="10"/>
  <c r="N170" i="10" s="1"/>
  <c r="D174" i="10"/>
  <c r="L181" i="10"/>
  <c r="N181" i="10" s="1"/>
  <c r="D8" i="9"/>
  <c r="D20" i="9"/>
  <c r="D23" i="9"/>
  <c r="D98" i="9"/>
  <c r="D112" i="9"/>
  <c r="D41" i="9"/>
  <c r="D44" i="9"/>
  <c r="D79" i="9"/>
  <c r="D47" i="9"/>
  <c r="D63" i="9"/>
  <c r="D89" i="9"/>
  <c r="D6" i="9"/>
  <c r="D9" i="9"/>
  <c r="D15" i="9"/>
  <c r="D18" i="9"/>
  <c r="D21" i="9"/>
  <c r="D24" i="9"/>
  <c r="D36" i="9"/>
  <c r="D12" i="9"/>
  <c r="D39" i="9"/>
  <c r="D51" i="9"/>
  <c r="D67" i="9"/>
  <c r="D27" i="9"/>
  <c r="D33" i="9"/>
  <c r="D45" i="9"/>
  <c r="D61" i="9"/>
  <c r="D55" i="9"/>
  <c r="D114" i="9"/>
  <c r="D7" i="9"/>
  <c r="D10" i="9"/>
  <c r="D13" i="9"/>
  <c r="D19" i="9"/>
  <c r="D77" i="9"/>
  <c r="D95" i="9"/>
  <c r="D93" i="9"/>
  <c r="D72" i="9"/>
  <c r="D56" i="9"/>
  <c r="D87" i="9"/>
  <c r="D85" i="9"/>
  <c r="D68" i="9"/>
  <c r="D83" i="9"/>
  <c r="D81" i="9"/>
  <c r="D64" i="9"/>
  <c r="D4" i="9"/>
  <c r="D96" i="9"/>
  <c r="D75" i="9"/>
  <c r="D73" i="9"/>
  <c r="D57" i="9"/>
  <c r="D80" i="9"/>
  <c r="D53" i="9"/>
  <c r="D48" i="9"/>
  <c r="D92" i="9"/>
  <c r="D37" i="9"/>
  <c r="D32" i="9"/>
  <c r="D29" i="9"/>
  <c r="D88" i="9"/>
  <c r="D71" i="9"/>
  <c r="D69" i="9"/>
  <c r="D76" i="9"/>
  <c r="D84" i="9"/>
  <c r="D60" i="9"/>
  <c r="D16" i="9"/>
  <c r="D25" i="9"/>
  <c r="D40" i="9"/>
  <c r="D52" i="9"/>
  <c r="D28" i="9"/>
  <c r="D31" i="9"/>
  <c r="D43" i="9"/>
  <c r="D59" i="9"/>
  <c r="L27" i="9"/>
  <c r="N27" i="9" s="1"/>
  <c r="L33" i="9"/>
  <c r="N33" i="9" s="1"/>
  <c r="L38" i="9"/>
  <c r="N38" i="9" s="1"/>
  <c r="D50" i="9"/>
  <c r="M58" i="9"/>
  <c r="O58" i="9" s="1"/>
  <c r="L67" i="9"/>
  <c r="N67" i="9" s="1"/>
  <c r="M72" i="9"/>
  <c r="O72" i="9" s="1"/>
  <c r="L74" i="9"/>
  <c r="N74" i="9" s="1"/>
  <c r="M78" i="9"/>
  <c r="O78" i="9" s="1"/>
  <c r="D86" i="9"/>
  <c r="M93" i="9"/>
  <c r="O93" i="9" s="1"/>
  <c r="L105" i="9"/>
  <c r="N105" i="9" s="1"/>
  <c r="M108" i="9"/>
  <c r="O108" i="9" s="1"/>
  <c r="M115" i="9"/>
  <c r="O115" i="9" s="1"/>
  <c r="D119" i="9"/>
  <c r="L129" i="9"/>
  <c r="N129" i="9" s="1"/>
  <c r="M132" i="9"/>
  <c r="O132" i="9" s="1"/>
  <c r="D136" i="9"/>
  <c r="M139" i="9"/>
  <c r="O139" i="9" s="1"/>
  <c r="D143" i="9"/>
  <c r="M156" i="9"/>
  <c r="O156" i="9" s="1"/>
  <c r="D160" i="9"/>
  <c r="M163" i="9"/>
  <c r="O163" i="9" s="1"/>
  <c r="M166" i="9"/>
  <c r="O166" i="9" s="1"/>
  <c r="D58" i="9"/>
  <c r="D132" i="9"/>
  <c r="D139" i="9"/>
  <c r="D156" i="9"/>
  <c r="D82" i="9"/>
  <c r="D153" i="9"/>
  <c r="L35" i="9"/>
  <c r="N35" i="9" s="1"/>
  <c r="L53" i="9"/>
  <c r="N53" i="9" s="1"/>
  <c r="L58" i="9"/>
  <c r="N58" i="9" s="1"/>
  <c r="M67" i="9"/>
  <c r="O67" i="9" s="1"/>
  <c r="L78" i="9"/>
  <c r="N78" i="9" s="1"/>
  <c r="M82" i="9"/>
  <c r="O82" i="9" s="1"/>
  <c r="D90" i="9"/>
  <c r="M98" i="9"/>
  <c r="O98" i="9" s="1"/>
  <c r="D102" i="9"/>
  <c r="M105" i="9"/>
  <c r="O105" i="9" s="1"/>
  <c r="D109" i="9"/>
  <c r="L119" i="9"/>
  <c r="N119" i="9" s="1"/>
  <c r="M122" i="9"/>
  <c r="O122" i="9" s="1"/>
  <c r="D126" i="9"/>
  <c r="M129" i="9"/>
  <c r="O129" i="9" s="1"/>
  <c r="D133" i="9"/>
  <c r="M146" i="9"/>
  <c r="O146" i="9" s="1"/>
  <c r="D150" i="9"/>
  <c r="M153" i="9"/>
  <c r="O153" i="9" s="1"/>
  <c r="D157" i="9"/>
  <c r="D167" i="9"/>
  <c r="L181" i="9"/>
  <c r="N181" i="9" s="1"/>
  <c r="M184" i="9"/>
  <c r="O184" i="9" s="1"/>
  <c r="M6" i="9"/>
  <c r="O6" i="9" s="1"/>
  <c r="M10" i="9"/>
  <c r="O10" i="9" s="1"/>
  <c r="M14" i="9"/>
  <c r="O14" i="9" s="1"/>
  <c r="M18" i="9"/>
  <c r="O18" i="9" s="1"/>
  <c r="D26" i="9"/>
  <c r="M27" i="9"/>
  <c r="O27" i="9" s="1"/>
  <c r="D42" i="9"/>
  <c r="M48" i="9"/>
  <c r="O48" i="9" s="1"/>
  <c r="M50" i="9"/>
  <c r="O50" i="9" s="1"/>
  <c r="M53" i="9"/>
  <c r="O53" i="9" s="1"/>
  <c r="L55" i="9"/>
  <c r="N55" i="9" s="1"/>
  <c r="D62" i="9"/>
  <c r="L65" i="9"/>
  <c r="N65" i="9" s="1"/>
  <c r="L71" i="9"/>
  <c r="N71" i="9" s="1"/>
  <c r="L80" i="9"/>
  <c r="N80" i="9" s="1"/>
  <c r="L82" i="9"/>
  <c r="N82" i="9" s="1"/>
  <c r="M86" i="9"/>
  <c r="O86" i="9" s="1"/>
  <c r="D94" i="9"/>
  <c r="D99" i="9"/>
  <c r="L109" i="9"/>
  <c r="N109" i="9" s="1"/>
  <c r="M112" i="9"/>
  <c r="O112" i="9" s="1"/>
  <c r="D116" i="9"/>
  <c r="M119" i="9"/>
  <c r="O119" i="9" s="1"/>
  <c r="D123" i="9"/>
  <c r="M136" i="9"/>
  <c r="O136" i="9" s="1"/>
  <c r="D140" i="9"/>
  <c r="M143" i="9"/>
  <c r="O143" i="9" s="1"/>
  <c r="D147" i="9"/>
  <c r="M160" i="9"/>
  <c r="O160" i="9" s="1"/>
  <c r="D78" i="9"/>
  <c r="D108" i="9"/>
  <c r="D115" i="9"/>
  <c r="D163" i="9"/>
  <c r="D105" i="9"/>
  <c r="D122" i="9"/>
  <c r="D129" i="9"/>
  <c r="D146" i="9"/>
  <c r="L45" i="9"/>
  <c r="N45" i="9" s="1"/>
  <c r="L50" i="9"/>
  <c r="N50" i="9" s="1"/>
  <c r="M55" i="9"/>
  <c r="O55" i="9" s="1"/>
  <c r="L60" i="9"/>
  <c r="N60" i="9" s="1"/>
  <c r="M65" i="9"/>
  <c r="O65" i="9" s="1"/>
  <c r="M71" i="9"/>
  <c r="O71" i="9" s="1"/>
  <c r="L86" i="9"/>
  <c r="N86" i="9" s="1"/>
  <c r="M90" i="9"/>
  <c r="O90" i="9" s="1"/>
  <c r="L99" i="9"/>
  <c r="N99" i="9" s="1"/>
  <c r="M102" i="9"/>
  <c r="O102" i="9" s="1"/>
  <c r="D106" i="9"/>
  <c r="M109" i="9"/>
  <c r="O109" i="9" s="1"/>
  <c r="D113" i="9"/>
  <c r="L123" i="9"/>
  <c r="N123" i="9" s="1"/>
  <c r="M126" i="9"/>
  <c r="O126" i="9" s="1"/>
  <c r="D130" i="9"/>
  <c r="M133" i="9"/>
  <c r="O133" i="9" s="1"/>
  <c r="D137" i="9"/>
  <c r="M150" i="9"/>
  <c r="O150" i="9" s="1"/>
  <c r="D154" i="9"/>
  <c r="M157" i="9"/>
  <c r="O157" i="9" s="1"/>
  <c r="D161" i="9"/>
  <c r="L164" i="9"/>
  <c r="N164" i="9" s="1"/>
  <c r="M167" i="9"/>
  <c r="O167" i="9" s="1"/>
  <c r="L178" i="9"/>
  <c r="N178" i="9" s="1"/>
  <c r="M181" i="9"/>
  <c r="O181" i="9" s="1"/>
  <c r="D34" i="9"/>
  <c r="M62" i="9"/>
  <c r="O62" i="9" s="1"/>
  <c r="L69" i="9"/>
  <c r="N69" i="9" s="1"/>
  <c r="L75" i="9"/>
  <c r="N75" i="9" s="1"/>
  <c r="L90" i="9"/>
  <c r="N90" i="9" s="1"/>
  <c r="M92" i="9"/>
  <c r="O92" i="9" s="1"/>
  <c r="M94" i="9"/>
  <c r="O94" i="9" s="1"/>
  <c r="M99" i="9"/>
  <c r="O99" i="9" s="1"/>
  <c r="D103" i="9"/>
  <c r="L113" i="9"/>
  <c r="N113" i="9" s="1"/>
  <c r="M116" i="9"/>
  <c r="O116" i="9" s="1"/>
  <c r="D120" i="9"/>
  <c r="M123" i="9"/>
  <c r="O123" i="9" s="1"/>
  <c r="D127" i="9"/>
  <c r="M140" i="9"/>
  <c r="O140" i="9" s="1"/>
  <c r="D144" i="9"/>
  <c r="M147" i="9"/>
  <c r="O147" i="9" s="1"/>
  <c r="D151" i="9"/>
  <c r="M5" i="9"/>
  <c r="O5" i="9" s="1"/>
  <c r="M9" i="9"/>
  <c r="O9" i="9" s="1"/>
  <c r="M13" i="9"/>
  <c r="O13" i="9" s="1"/>
  <c r="M17" i="9"/>
  <c r="O17" i="9" s="1"/>
  <c r="L23" i="9"/>
  <c r="N23" i="9" s="1"/>
  <c r="L26" i="9"/>
  <c r="N26" i="9" s="1"/>
  <c r="L29" i="9"/>
  <c r="N29" i="9" s="1"/>
  <c r="L32" i="9"/>
  <c r="N32" i="9" s="1"/>
  <c r="L37" i="9"/>
  <c r="N37" i="9" s="1"/>
  <c r="L42" i="9"/>
  <c r="N42" i="9" s="1"/>
  <c r="D54" i="9"/>
  <c r="L62" i="9"/>
  <c r="N62" i="9" s="1"/>
  <c r="D66" i="9"/>
  <c r="M69" i="9"/>
  <c r="O69" i="9" s="1"/>
  <c r="M75" i="9"/>
  <c r="O75" i="9" s="1"/>
  <c r="L79" i="9"/>
  <c r="N79" i="9" s="1"/>
  <c r="L94" i="9"/>
  <c r="N94" i="9" s="1"/>
  <c r="M96" i="9"/>
  <c r="O96" i="9" s="1"/>
  <c r="L103" i="9"/>
  <c r="N103" i="9" s="1"/>
  <c r="M106" i="9"/>
  <c r="O106" i="9" s="1"/>
  <c r="D110" i="9"/>
  <c r="M113" i="9"/>
  <c r="O113" i="9" s="1"/>
  <c r="D117" i="9"/>
  <c r="L127" i="9"/>
  <c r="N127" i="9" s="1"/>
  <c r="M130" i="9"/>
  <c r="O130" i="9" s="1"/>
  <c r="D134" i="9"/>
  <c r="M137" i="9"/>
  <c r="O137" i="9" s="1"/>
  <c r="D141" i="9"/>
  <c r="M154" i="9"/>
  <c r="O154" i="9" s="1"/>
  <c r="D158" i="9"/>
  <c r="M161" i="9"/>
  <c r="O161" i="9" s="1"/>
  <c r="M164" i="9"/>
  <c r="O164" i="9" s="1"/>
  <c r="L175" i="9"/>
  <c r="N175" i="9" s="1"/>
  <c r="M178" i="9"/>
  <c r="O178" i="9" s="1"/>
  <c r="M186" i="9"/>
  <c r="O186" i="9" s="1"/>
  <c r="M183" i="9"/>
  <c r="O183" i="9" s="1"/>
  <c r="M180" i="9"/>
  <c r="O180" i="9" s="1"/>
  <c r="M177" i="9"/>
  <c r="O177" i="9" s="1"/>
  <c r="M174" i="9"/>
  <c r="O174" i="9" s="1"/>
  <c r="M171" i="9"/>
  <c r="O171" i="9" s="1"/>
  <c r="M168" i="9"/>
  <c r="O168" i="9" s="1"/>
  <c r="M165" i="9"/>
  <c r="O165" i="9" s="1"/>
  <c r="M185" i="9"/>
  <c r="O185" i="9" s="1"/>
  <c r="M182" i="9"/>
  <c r="O182" i="9" s="1"/>
  <c r="M179" i="9"/>
  <c r="O179" i="9" s="1"/>
  <c r="M176" i="9"/>
  <c r="O176" i="9" s="1"/>
  <c r="M173" i="9"/>
  <c r="O173" i="9" s="1"/>
  <c r="M170" i="9"/>
  <c r="O170" i="9" s="1"/>
  <c r="M51" i="9"/>
  <c r="O51" i="9" s="1"/>
  <c r="M47" i="9"/>
  <c r="O47" i="9" s="1"/>
  <c r="M43" i="9"/>
  <c r="O43" i="9" s="1"/>
  <c r="M39" i="9"/>
  <c r="O39" i="9" s="1"/>
  <c r="M35" i="9"/>
  <c r="O35" i="9" s="1"/>
  <c r="M162" i="9"/>
  <c r="O162" i="9" s="1"/>
  <c r="M88" i="9"/>
  <c r="O88" i="9" s="1"/>
  <c r="M84" i="9"/>
  <c r="O84" i="9" s="1"/>
  <c r="M80" i="9"/>
  <c r="O80" i="9" s="1"/>
  <c r="M76" i="9"/>
  <c r="O76" i="9" s="1"/>
  <c r="M34" i="9"/>
  <c r="O34" i="9" s="1"/>
  <c r="L52" i="9"/>
  <c r="N52" i="9" s="1"/>
  <c r="L57" i="9"/>
  <c r="N57" i="9" s="1"/>
  <c r="L59" i="9"/>
  <c r="N59" i="9" s="1"/>
  <c r="L73" i="9"/>
  <c r="N73" i="9" s="1"/>
  <c r="M79" i="9"/>
  <c r="O79" i="9" s="1"/>
  <c r="L83" i="9"/>
  <c r="N83" i="9" s="1"/>
  <c r="L96" i="9"/>
  <c r="N96" i="9" s="1"/>
  <c r="D100" i="9"/>
  <c r="M103" i="9"/>
  <c r="O103" i="9" s="1"/>
  <c r="D107" i="9"/>
  <c r="L117" i="9"/>
  <c r="N117" i="9" s="1"/>
  <c r="M120" i="9"/>
  <c r="O120" i="9" s="1"/>
  <c r="D124" i="9"/>
  <c r="M127" i="9"/>
  <c r="O127" i="9" s="1"/>
  <c r="D131" i="9"/>
  <c r="M144" i="9"/>
  <c r="O144" i="9" s="1"/>
  <c r="D148" i="9"/>
  <c r="M151" i="9"/>
  <c r="O151" i="9" s="1"/>
  <c r="D155" i="9"/>
  <c r="L4" i="9"/>
  <c r="N4" i="9" s="1"/>
  <c r="L20" i="9"/>
  <c r="N20" i="9" s="1"/>
  <c r="D22" i="9"/>
  <c r="M23" i="9"/>
  <c r="O23" i="9" s="1"/>
  <c r="L31" i="9"/>
  <c r="N31" i="9" s="1"/>
  <c r="L34" i="9"/>
  <c r="N34" i="9" s="1"/>
  <c r="D46" i="9"/>
  <c r="M54" i="9"/>
  <c r="O54" i="9" s="1"/>
  <c r="M57" i="9"/>
  <c r="O57" i="9" s="1"/>
  <c r="M59" i="9"/>
  <c r="O59" i="9" s="1"/>
  <c r="M66" i="9"/>
  <c r="O66" i="9" s="1"/>
  <c r="D70" i="9"/>
  <c r="M73" i="9"/>
  <c r="O73" i="9" s="1"/>
  <c r="L77" i="9"/>
  <c r="N77" i="9" s="1"/>
  <c r="M83" i="9"/>
  <c r="O83" i="9" s="1"/>
  <c r="L87" i="9"/>
  <c r="N87" i="9" s="1"/>
  <c r="D97" i="9"/>
  <c r="L107" i="9"/>
  <c r="N107" i="9" s="1"/>
  <c r="M110" i="9"/>
  <c r="O110" i="9" s="1"/>
  <c r="M117" i="9"/>
  <c r="O117" i="9" s="1"/>
  <c r="D121" i="9"/>
  <c r="M134" i="9"/>
  <c r="O134" i="9" s="1"/>
  <c r="D138" i="9"/>
  <c r="M141" i="9"/>
  <c r="O141" i="9" s="1"/>
  <c r="D145" i="9"/>
  <c r="M158" i="9"/>
  <c r="O158" i="9" s="1"/>
  <c r="D162" i="9"/>
  <c r="L172" i="9"/>
  <c r="N172" i="9" s="1"/>
  <c r="M175" i="9"/>
  <c r="O175" i="9" s="1"/>
  <c r="M4" i="9"/>
  <c r="O4" i="9" s="1"/>
  <c r="L49" i="9"/>
  <c r="N49" i="9" s="1"/>
  <c r="L54" i="9"/>
  <c r="N54" i="9" s="1"/>
  <c r="M64" i="9"/>
  <c r="O64" i="9" s="1"/>
  <c r="L66" i="9"/>
  <c r="N66" i="9" s="1"/>
  <c r="M77" i="9"/>
  <c r="O77" i="9" s="1"/>
  <c r="L81" i="9"/>
  <c r="N81" i="9" s="1"/>
  <c r="M87" i="9"/>
  <c r="O87" i="9" s="1"/>
  <c r="L91" i="9"/>
  <c r="N91" i="9" s="1"/>
  <c r="L97" i="9"/>
  <c r="N97" i="9" s="1"/>
  <c r="M100" i="9"/>
  <c r="O100" i="9" s="1"/>
  <c r="D104" i="9"/>
  <c r="M107" i="9"/>
  <c r="O107" i="9" s="1"/>
  <c r="D111" i="9"/>
  <c r="L121" i="9"/>
  <c r="N121" i="9" s="1"/>
  <c r="M124" i="9"/>
  <c r="O124" i="9" s="1"/>
  <c r="D128" i="9"/>
  <c r="M131" i="9"/>
  <c r="O131" i="9" s="1"/>
  <c r="D135" i="9"/>
  <c r="M148" i="9"/>
  <c r="O148" i="9" s="1"/>
  <c r="D152" i="9"/>
  <c r="M155" i="9"/>
  <c r="O155" i="9" s="1"/>
  <c r="D159" i="9"/>
  <c r="D30" i="9"/>
  <c r="M31" i="9"/>
  <c r="O31" i="9" s="1"/>
  <c r="D38" i="9"/>
  <c r="M46" i="9"/>
  <c r="O46" i="9" s="1"/>
  <c r="L51" i="9"/>
  <c r="N51" i="9" s="1"/>
  <c r="M70" i="9"/>
  <c r="O70" i="9" s="1"/>
  <c r="D74" i="9"/>
  <c r="M81" i="9"/>
  <c r="O81" i="9" s="1"/>
  <c r="L85" i="9"/>
  <c r="N85" i="9" s="1"/>
  <c r="M91" i="9"/>
  <c r="O91" i="9" s="1"/>
  <c r="M97" i="9"/>
  <c r="O97" i="9" s="1"/>
  <c r="D101" i="9"/>
  <c r="L111" i="9"/>
  <c r="N111" i="9" s="1"/>
  <c r="M114" i="9"/>
  <c r="O114" i="9" s="1"/>
  <c r="D118" i="9"/>
  <c r="M121" i="9"/>
  <c r="O121" i="9" s="1"/>
  <c r="D125" i="9"/>
  <c r="M138" i="9"/>
  <c r="O138" i="9" s="1"/>
  <c r="D142" i="9"/>
  <c r="M145" i="9"/>
  <c r="O145" i="9" s="1"/>
  <c r="D149" i="9"/>
  <c r="D166" i="9"/>
  <c r="L169" i="9"/>
  <c r="N169" i="9" s="1"/>
  <c r="M172" i="9"/>
  <c r="O172" i="9" s="1"/>
  <c r="L98" i="9"/>
  <c r="N98" i="9" s="1"/>
  <c r="L100" i="9"/>
  <c r="N100" i="9" s="1"/>
  <c r="L102" i="9"/>
  <c r="N102" i="9" s="1"/>
  <c r="L104" i="9"/>
  <c r="N104" i="9" s="1"/>
  <c r="L106" i="9"/>
  <c r="N106" i="9" s="1"/>
  <c r="L108" i="9"/>
  <c r="N108" i="9" s="1"/>
  <c r="L110" i="9"/>
  <c r="N110" i="9" s="1"/>
  <c r="L112" i="9"/>
  <c r="N112" i="9" s="1"/>
  <c r="L114" i="9"/>
  <c r="N114" i="9" s="1"/>
  <c r="L116" i="9"/>
  <c r="N116" i="9" s="1"/>
  <c r="L118" i="9"/>
  <c r="N118" i="9" s="1"/>
  <c r="L120" i="9"/>
  <c r="N120" i="9" s="1"/>
  <c r="L122" i="9"/>
  <c r="N122" i="9" s="1"/>
  <c r="L124" i="9"/>
  <c r="N124" i="9" s="1"/>
  <c r="L126" i="9"/>
  <c r="N126" i="9" s="1"/>
  <c r="L128" i="9"/>
  <c r="N128" i="9" s="1"/>
  <c r="L130" i="9"/>
  <c r="N130" i="9" s="1"/>
  <c r="L132" i="9"/>
  <c r="N132" i="9" s="1"/>
  <c r="L134" i="9"/>
  <c r="N134" i="9" s="1"/>
  <c r="L136" i="9"/>
  <c r="N136" i="9" s="1"/>
  <c r="L138" i="9"/>
  <c r="N138" i="9" s="1"/>
  <c r="L140" i="9"/>
  <c r="N140" i="9" s="1"/>
  <c r="L142" i="9"/>
  <c r="N142" i="9" s="1"/>
  <c r="L144" i="9"/>
  <c r="N144" i="9" s="1"/>
  <c r="L146" i="9"/>
  <c r="N146" i="9" s="1"/>
  <c r="L148" i="9"/>
  <c r="N148" i="9" s="1"/>
  <c r="L150" i="9"/>
  <c r="N150" i="9" s="1"/>
  <c r="L152" i="9"/>
  <c r="N152" i="9" s="1"/>
  <c r="L154" i="9"/>
  <c r="N154" i="9" s="1"/>
  <c r="L156" i="9"/>
  <c r="N156" i="9" s="1"/>
  <c r="L158" i="9"/>
  <c r="N158" i="9" s="1"/>
  <c r="L160" i="9"/>
  <c r="N160" i="9" s="1"/>
  <c r="L162" i="9"/>
  <c r="N162" i="9" s="1"/>
  <c r="L167" i="9"/>
  <c r="N167" i="9" s="1"/>
  <c r="D170" i="9"/>
  <c r="D173" i="9"/>
  <c r="D176" i="9"/>
  <c r="D179" i="9"/>
  <c r="D182" i="9"/>
  <c r="D185" i="9"/>
  <c r="D165" i="9"/>
  <c r="L170" i="9"/>
  <c r="N170" i="9" s="1"/>
  <c r="L173" i="9"/>
  <c r="N173" i="9" s="1"/>
  <c r="L176" i="9"/>
  <c r="N176" i="9" s="1"/>
  <c r="L179" i="9"/>
  <c r="N179" i="9" s="1"/>
  <c r="L182" i="9"/>
  <c r="N182" i="9" s="1"/>
  <c r="L185" i="9"/>
  <c r="N185" i="9" s="1"/>
  <c r="L165" i="9"/>
  <c r="N165" i="9" s="1"/>
  <c r="L131" i="9"/>
  <c r="N131" i="9" s="1"/>
  <c r="L133" i="9"/>
  <c r="N133" i="9" s="1"/>
  <c r="L135" i="9"/>
  <c r="N135" i="9" s="1"/>
  <c r="L137" i="9"/>
  <c r="N137" i="9" s="1"/>
  <c r="L139" i="9"/>
  <c r="N139" i="9" s="1"/>
  <c r="L141" i="9"/>
  <c r="N141" i="9" s="1"/>
  <c r="L143" i="9"/>
  <c r="N143" i="9" s="1"/>
  <c r="L145" i="9"/>
  <c r="N145" i="9" s="1"/>
  <c r="L147" i="9"/>
  <c r="N147" i="9" s="1"/>
  <c r="L149" i="9"/>
  <c r="N149" i="9" s="1"/>
  <c r="L151" i="9"/>
  <c r="N151" i="9" s="1"/>
  <c r="L153" i="9"/>
  <c r="N153" i="9" s="1"/>
  <c r="L155" i="9"/>
  <c r="N155" i="9" s="1"/>
  <c r="L157" i="9"/>
  <c r="N157" i="9" s="1"/>
  <c r="L159" i="9"/>
  <c r="N159" i="9" s="1"/>
  <c r="L161" i="9"/>
  <c r="N161" i="9" s="1"/>
  <c r="L163" i="9"/>
  <c r="N163" i="9" s="1"/>
  <c r="D168" i="9"/>
  <c r="D171" i="9"/>
  <c r="D174" i="9"/>
  <c r="D177" i="9"/>
  <c r="D180" i="9"/>
  <c r="D183" i="9"/>
  <c r="D186" i="9"/>
  <c r="L168" i="9"/>
  <c r="N168" i="9" s="1"/>
  <c r="L171" i="9"/>
  <c r="N171" i="9" s="1"/>
  <c r="L174" i="9"/>
  <c r="N174" i="9" s="1"/>
  <c r="L177" i="9"/>
  <c r="N177" i="9" s="1"/>
  <c r="L180" i="9"/>
  <c r="N180" i="9" s="1"/>
  <c r="L183" i="9"/>
  <c r="N183" i="9" s="1"/>
  <c r="L186" i="9"/>
  <c r="N186" i="9" s="1"/>
  <c r="L166" i="9"/>
  <c r="N166" i="9" s="1"/>
  <c r="D164" i="9"/>
  <c r="D169" i="9"/>
  <c r="D172" i="9"/>
  <c r="D175" i="9"/>
  <c r="D178" i="9"/>
  <c r="D181" i="9"/>
  <c r="D184" i="9"/>
  <c r="D56" i="8"/>
  <c r="D23" i="8"/>
  <c r="D26" i="8"/>
  <c r="D32" i="8"/>
  <c r="D10" i="8"/>
  <c r="D57" i="8"/>
  <c r="D5" i="8"/>
  <c r="D18" i="8"/>
  <c r="D83" i="8"/>
  <c r="D90" i="8"/>
  <c r="D97" i="8"/>
  <c r="D27" i="8"/>
  <c r="D67" i="8"/>
  <c r="D40" i="8"/>
  <c r="D30" i="8"/>
  <c r="D75" i="8"/>
  <c r="D45" i="8"/>
  <c r="D38" i="8"/>
  <c r="D33" i="8"/>
  <c r="D9" i="8"/>
  <c r="D4" i="8"/>
  <c r="D54" i="8"/>
  <c r="D52" i="8"/>
  <c r="D28" i="8"/>
  <c r="D25" i="8"/>
  <c r="D22" i="8"/>
  <c r="D6" i="8"/>
  <c r="D58" i="8"/>
  <c r="D50" i="8"/>
  <c r="D36" i="8"/>
  <c r="D16" i="8"/>
  <c r="D62" i="8"/>
  <c r="D60" i="8"/>
  <c r="D48" i="8"/>
  <c r="D46" i="8"/>
  <c r="D44" i="8"/>
  <c r="D42" i="8"/>
  <c r="D11" i="8"/>
  <c r="D51" i="8"/>
  <c r="D53" i="8"/>
  <c r="D66" i="8"/>
  <c r="D71" i="8"/>
  <c r="D94" i="8"/>
  <c r="D100" i="8"/>
  <c r="D106" i="8"/>
  <c r="D109" i="8"/>
  <c r="D112" i="8"/>
  <c r="D125" i="8"/>
  <c r="D76" i="8"/>
  <c r="D81" i="8"/>
  <c r="D103" i="8"/>
  <c r="D122" i="8"/>
  <c r="D39" i="8"/>
  <c r="D64" i="8"/>
  <c r="D89" i="8"/>
  <c r="D116" i="8"/>
  <c r="D119" i="8"/>
  <c r="L122" i="8"/>
  <c r="N122" i="8" s="1"/>
  <c r="D129" i="8"/>
  <c r="L136" i="8"/>
  <c r="N136" i="8" s="1"/>
  <c r="L84" i="8"/>
  <c r="N84" i="8" s="1"/>
  <c r="L110" i="8"/>
  <c r="N110" i="8" s="1"/>
  <c r="M32" i="8"/>
  <c r="O32" i="8" s="1"/>
  <c r="L44" i="8"/>
  <c r="N44" i="8" s="1"/>
  <c r="M49" i="8"/>
  <c r="O49" i="8" s="1"/>
  <c r="L51" i="8"/>
  <c r="N51" i="8" s="1"/>
  <c r="L53" i="8"/>
  <c r="N53" i="8" s="1"/>
  <c r="M55" i="8"/>
  <c r="O55" i="8" s="1"/>
  <c r="M57" i="8"/>
  <c r="O57" i="8" s="1"/>
  <c r="D74" i="8"/>
  <c r="M86" i="8"/>
  <c r="O86" i="8" s="1"/>
  <c r="M97" i="8"/>
  <c r="O97" i="8" s="1"/>
  <c r="M100" i="8"/>
  <c r="O100" i="8" s="1"/>
  <c r="M103" i="8"/>
  <c r="O103" i="8" s="1"/>
  <c r="L119" i="8"/>
  <c r="N119" i="8" s="1"/>
  <c r="M122" i="8"/>
  <c r="O122" i="8" s="1"/>
  <c r="D126" i="8"/>
  <c r="M136" i="8"/>
  <c r="O136" i="8" s="1"/>
  <c r="M137" i="8"/>
  <c r="O137" i="8" s="1"/>
  <c r="M134" i="8"/>
  <c r="O134" i="8" s="1"/>
  <c r="M129" i="8"/>
  <c r="O129" i="8" s="1"/>
  <c r="M127" i="8"/>
  <c r="O127" i="8" s="1"/>
  <c r="M125" i="8"/>
  <c r="O125" i="8" s="1"/>
  <c r="M123" i="8"/>
  <c r="O123" i="8" s="1"/>
  <c r="M114" i="8"/>
  <c r="O114" i="8" s="1"/>
  <c r="M107" i="8"/>
  <c r="O107" i="8" s="1"/>
  <c r="M98" i="8"/>
  <c r="O98" i="8" s="1"/>
  <c r="M91" i="8"/>
  <c r="O91" i="8" s="1"/>
  <c r="M148" i="8"/>
  <c r="O148" i="8" s="1"/>
  <c r="M145" i="8"/>
  <c r="O145" i="8" s="1"/>
  <c r="M142" i="8"/>
  <c r="O142" i="8" s="1"/>
  <c r="M139" i="8"/>
  <c r="O139" i="8" s="1"/>
  <c r="M131" i="8"/>
  <c r="O131" i="8" s="1"/>
  <c r="M121" i="8"/>
  <c r="O121" i="8" s="1"/>
  <c r="M105" i="8"/>
  <c r="O105" i="8" s="1"/>
  <c r="M89" i="8"/>
  <c r="O89" i="8" s="1"/>
  <c r="M79" i="8"/>
  <c r="O79" i="8" s="1"/>
  <c r="M71" i="8"/>
  <c r="O71" i="8" s="1"/>
  <c r="M63" i="8"/>
  <c r="O63" i="8" s="1"/>
  <c r="M147" i="8"/>
  <c r="O147" i="8" s="1"/>
  <c r="M144" i="8"/>
  <c r="O144" i="8" s="1"/>
  <c r="M141" i="8"/>
  <c r="O141" i="8" s="1"/>
  <c r="M138" i="8"/>
  <c r="O138" i="8" s="1"/>
  <c r="M130" i="8"/>
  <c r="O130" i="8" s="1"/>
  <c r="M135" i="8"/>
  <c r="O135" i="8" s="1"/>
  <c r="M146" i="8"/>
  <c r="O146" i="8" s="1"/>
  <c r="M143" i="8"/>
  <c r="O143" i="8" s="1"/>
  <c r="M140" i="8"/>
  <c r="O140" i="8" s="1"/>
  <c r="M118" i="8"/>
  <c r="O118" i="8" s="1"/>
  <c r="L20" i="8"/>
  <c r="N20" i="8" s="1"/>
  <c r="M44" i="8"/>
  <c r="O44" i="8" s="1"/>
  <c r="M51" i="8"/>
  <c r="O51" i="8" s="1"/>
  <c r="M53" i="8"/>
  <c r="O53" i="8" s="1"/>
  <c r="D69" i="8"/>
  <c r="L74" i="8"/>
  <c r="N74" i="8" s="1"/>
  <c r="L76" i="8"/>
  <c r="N76" i="8" s="1"/>
  <c r="D84" i="8"/>
  <c r="L86" i="8"/>
  <c r="N86" i="8" s="1"/>
  <c r="D92" i="8"/>
  <c r="D98" i="8"/>
  <c r="D104" i="8"/>
  <c r="D107" i="8"/>
  <c r="D110" i="8"/>
  <c r="M116" i="8"/>
  <c r="O116" i="8" s="1"/>
  <c r="M119" i="8"/>
  <c r="O119" i="8" s="1"/>
  <c r="L4" i="8"/>
  <c r="N4" i="8" s="1"/>
  <c r="D31" i="8"/>
  <c r="M37" i="8"/>
  <c r="O37" i="8" s="1"/>
  <c r="L39" i="8"/>
  <c r="N39" i="8" s="1"/>
  <c r="L64" i="8"/>
  <c r="N64" i="8" s="1"/>
  <c r="L69" i="8"/>
  <c r="N69" i="8" s="1"/>
  <c r="D72" i="8"/>
  <c r="M74" i="8"/>
  <c r="O74" i="8" s="1"/>
  <c r="M76" i="8"/>
  <c r="O76" i="8" s="1"/>
  <c r="L95" i="8"/>
  <c r="N95" i="8" s="1"/>
  <c r="L98" i="8"/>
  <c r="N98" i="8" s="1"/>
  <c r="D101" i="8"/>
  <c r="L104" i="8"/>
  <c r="N104" i="8" s="1"/>
  <c r="D120" i="8"/>
  <c r="D123" i="8"/>
  <c r="M126" i="8"/>
  <c r="O126" i="8" s="1"/>
  <c r="D130" i="8"/>
  <c r="M133" i="8"/>
  <c r="O133" i="8" s="1"/>
  <c r="D19" i="8"/>
  <c r="L23" i="8"/>
  <c r="N23" i="8" s="1"/>
  <c r="L26" i="8"/>
  <c r="N26" i="8" s="1"/>
  <c r="M29" i="8"/>
  <c r="O29" i="8" s="1"/>
  <c r="M39" i="8"/>
  <c r="O39" i="8" s="1"/>
  <c r="D43" i="8"/>
  <c r="L46" i="8"/>
  <c r="N46" i="8" s="1"/>
  <c r="L48" i="8"/>
  <c r="N48" i="8" s="1"/>
  <c r="L60" i="8"/>
  <c r="N60" i="8" s="1"/>
  <c r="L62" i="8"/>
  <c r="N62" i="8" s="1"/>
  <c r="M64" i="8"/>
  <c r="O64" i="8" s="1"/>
  <c r="M69" i="8"/>
  <c r="O69" i="8" s="1"/>
  <c r="D82" i="8"/>
  <c r="D87" i="8"/>
  <c r="M95" i="8"/>
  <c r="O95" i="8" s="1"/>
  <c r="M104" i="8"/>
  <c r="O104" i="8" s="1"/>
  <c r="M110" i="8"/>
  <c r="O110" i="8" s="1"/>
  <c r="M113" i="8"/>
  <c r="O113" i="8" s="1"/>
  <c r="D117" i="8"/>
  <c r="L120" i="8"/>
  <c r="N120" i="8" s="1"/>
  <c r="L34" i="8"/>
  <c r="N34" i="8" s="1"/>
  <c r="L36" i="8"/>
  <c r="N36" i="8" s="1"/>
  <c r="M46" i="8"/>
  <c r="O46" i="8" s="1"/>
  <c r="M48" i="8"/>
  <c r="O48" i="8" s="1"/>
  <c r="L56" i="8"/>
  <c r="N56" i="8" s="1"/>
  <c r="L58" i="8"/>
  <c r="N58" i="8" s="1"/>
  <c r="M60" i="8"/>
  <c r="O60" i="8" s="1"/>
  <c r="M62" i="8"/>
  <c r="O62" i="8" s="1"/>
  <c r="D65" i="8"/>
  <c r="M67" i="8"/>
  <c r="O67" i="8" s="1"/>
  <c r="D77" i="8"/>
  <c r="L82" i="8"/>
  <c r="N82" i="8" s="1"/>
  <c r="M84" i="8"/>
  <c r="O84" i="8" s="1"/>
  <c r="L87" i="8"/>
  <c r="N87" i="8" s="1"/>
  <c r="L90" i="8"/>
  <c r="N90" i="8" s="1"/>
  <c r="M92" i="8"/>
  <c r="O92" i="8" s="1"/>
  <c r="M101" i="8"/>
  <c r="O101" i="8" s="1"/>
  <c r="D114" i="8"/>
  <c r="M120" i="8"/>
  <c r="O120" i="8" s="1"/>
  <c r="D127" i="8"/>
  <c r="L52" i="8"/>
  <c r="N52" i="8" s="1"/>
  <c r="L54" i="8"/>
  <c r="N54" i="8" s="1"/>
  <c r="L65" i="8"/>
  <c r="N65" i="8" s="1"/>
  <c r="D70" i="8"/>
  <c r="L72" i="8"/>
  <c r="N72" i="8" s="1"/>
  <c r="L77" i="8"/>
  <c r="N77" i="8" s="1"/>
  <c r="D80" i="8"/>
  <c r="M82" i="8"/>
  <c r="O82" i="8" s="1"/>
  <c r="M87" i="8"/>
  <c r="O87" i="8" s="1"/>
  <c r="D93" i="8"/>
  <c r="D96" i="8"/>
  <c r="D99" i="8"/>
  <c r="D105" i="8"/>
  <c r="D108" i="8"/>
  <c r="L114" i="8"/>
  <c r="N114" i="8" s="1"/>
  <c r="M117" i="8"/>
  <c r="O117" i="8" s="1"/>
  <c r="D124" i="8"/>
  <c r="D131" i="8"/>
  <c r="M28" i="8"/>
  <c r="O28" i="8" s="1"/>
  <c r="M41" i="8"/>
  <c r="O41" i="8" s="1"/>
  <c r="L43" i="8"/>
  <c r="N43" i="8" s="1"/>
  <c r="D47" i="8"/>
  <c r="M52" i="8"/>
  <c r="O52" i="8" s="1"/>
  <c r="M54" i="8"/>
  <c r="O54" i="8" s="1"/>
  <c r="L70" i="8"/>
  <c r="N70" i="8" s="1"/>
  <c r="M72" i="8"/>
  <c r="O72" i="8" s="1"/>
  <c r="M77" i="8"/>
  <c r="O77" i="8" s="1"/>
  <c r="D85" i="8"/>
  <c r="M90" i="8"/>
  <c r="O90" i="8" s="1"/>
  <c r="D121" i="8"/>
  <c r="D35" i="8"/>
  <c r="D59" i="8"/>
  <c r="D61" i="8"/>
  <c r="M65" i="8"/>
  <c r="O65" i="8" s="1"/>
  <c r="D68" i="8"/>
  <c r="M70" i="8"/>
  <c r="O70" i="8" s="1"/>
  <c r="D73" i="8"/>
  <c r="M75" i="8"/>
  <c r="O75" i="8" s="1"/>
  <c r="L85" i="8"/>
  <c r="N85" i="8" s="1"/>
  <c r="D88" i="8"/>
  <c r="M96" i="8"/>
  <c r="O96" i="8" s="1"/>
  <c r="M99" i="8"/>
  <c r="O99" i="8" s="1"/>
  <c r="M111" i="8"/>
  <c r="O111" i="8" s="1"/>
  <c r="D115" i="8"/>
  <c r="M124" i="8"/>
  <c r="O124" i="8" s="1"/>
  <c r="D128" i="8"/>
  <c r="D135" i="8"/>
  <c r="L9" i="8"/>
  <c r="N9" i="8" s="1"/>
  <c r="M22" i="8"/>
  <c r="O22" i="8" s="1"/>
  <c r="M25" i="8"/>
  <c r="O25" i="8" s="1"/>
  <c r="L33" i="8"/>
  <c r="N33" i="8" s="1"/>
  <c r="L38" i="8"/>
  <c r="N38" i="8" s="1"/>
  <c r="L40" i="8"/>
  <c r="N40" i="8" s="1"/>
  <c r="L45" i="8"/>
  <c r="N45" i="8" s="1"/>
  <c r="D55" i="8"/>
  <c r="L73" i="8"/>
  <c r="N73" i="8" s="1"/>
  <c r="D78" i="8"/>
  <c r="L80" i="8"/>
  <c r="N80" i="8" s="1"/>
  <c r="M85" i="8"/>
  <c r="O85" i="8" s="1"/>
  <c r="L88" i="8"/>
  <c r="N88" i="8" s="1"/>
  <c r="D91" i="8"/>
  <c r="M102" i="8"/>
  <c r="O102" i="8" s="1"/>
  <c r="M108" i="8"/>
  <c r="O108" i="8" s="1"/>
  <c r="L67" i="8"/>
  <c r="N67" i="8" s="1"/>
  <c r="L75" i="8"/>
  <c r="N75" i="8" s="1"/>
  <c r="L83" i="8"/>
  <c r="N83" i="8" s="1"/>
  <c r="L97" i="8"/>
  <c r="N97" i="8" s="1"/>
  <c r="L113" i="8"/>
  <c r="N113" i="8" s="1"/>
  <c r="L135" i="8"/>
  <c r="N135" i="8" s="1"/>
  <c r="D138" i="8"/>
  <c r="L99" i="8"/>
  <c r="N99" i="8" s="1"/>
  <c r="L115" i="8"/>
  <c r="N115" i="8" s="1"/>
  <c r="L124" i="8"/>
  <c r="N124" i="8" s="1"/>
  <c r="L126" i="8"/>
  <c r="N126" i="8" s="1"/>
  <c r="L128" i="8"/>
  <c r="N128" i="8" s="1"/>
  <c r="L130" i="8"/>
  <c r="N130" i="8" s="1"/>
  <c r="D133" i="8"/>
  <c r="L138" i="8"/>
  <c r="N138" i="8" s="1"/>
  <c r="D141" i="8"/>
  <c r="D144" i="8"/>
  <c r="D147" i="8"/>
  <c r="L92" i="8"/>
  <c r="N92" i="8" s="1"/>
  <c r="L108" i="8"/>
  <c r="N108" i="8" s="1"/>
  <c r="L133" i="8"/>
  <c r="N133" i="8" s="1"/>
  <c r="L141" i="8"/>
  <c r="N141" i="8" s="1"/>
  <c r="L144" i="8"/>
  <c r="N144" i="8" s="1"/>
  <c r="L147" i="8"/>
  <c r="N147" i="8" s="1"/>
  <c r="L101" i="8"/>
  <c r="N101" i="8" s="1"/>
  <c r="L117" i="8"/>
  <c r="N117" i="8" s="1"/>
  <c r="D136" i="8"/>
  <c r="L96" i="8"/>
  <c r="N96" i="8" s="1"/>
  <c r="L112" i="8"/>
  <c r="N112" i="8" s="1"/>
  <c r="D139" i="8"/>
  <c r="D142" i="8"/>
  <c r="D145" i="8"/>
  <c r="D148" i="8"/>
  <c r="L63" i="8"/>
  <c r="N63" i="8" s="1"/>
  <c r="L71" i="8"/>
  <c r="N71" i="8" s="1"/>
  <c r="L79" i="8"/>
  <c r="N79" i="8" s="1"/>
  <c r="L89" i="8"/>
  <c r="N89" i="8" s="1"/>
  <c r="L105" i="8"/>
  <c r="N105" i="8" s="1"/>
  <c r="L121" i="8"/>
  <c r="N121" i="8" s="1"/>
  <c r="L131" i="8"/>
  <c r="N131" i="8" s="1"/>
  <c r="D134" i="8"/>
  <c r="L139" i="8"/>
  <c r="N139" i="8" s="1"/>
  <c r="L142" i="8"/>
  <c r="N142" i="8" s="1"/>
  <c r="L145" i="8"/>
  <c r="N145" i="8" s="1"/>
  <c r="L148" i="8"/>
  <c r="N148" i="8" s="1"/>
  <c r="L91" i="8"/>
  <c r="N91" i="8" s="1"/>
  <c r="L107" i="8"/>
  <c r="N107" i="8" s="1"/>
  <c r="L123" i="8"/>
  <c r="N123" i="8" s="1"/>
  <c r="L125" i="8"/>
  <c r="N125" i="8" s="1"/>
  <c r="L127" i="8"/>
  <c r="N127" i="8" s="1"/>
  <c r="L129" i="8"/>
  <c r="N129" i="8" s="1"/>
  <c r="L134" i="8"/>
  <c r="N134" i="8" s="1"/>
  <c r="D137" i="8"/>
  <c r="D86" i="8"/>
  <c r="L100" i="8"/>
  <c r="N100" i="8" s="1"/>
  <c r="D102" i="8"/>
  <c r="L116" i="8"/>
  <c r="N116" i="8" s="1"/>
  <c r="D118" i="8"/>
  <c r="L137" i="8"/>
  <c r="N137" i="8" s="1"/>
  <c r="L93" i="8"/>
  <c r="N93" i="8" s="1"/>
  <c r="D95" i="8"/>
  <c r="L109" i="8"/>
  <c r="N109" i="8" s="1"/>
  <c r="D111" i="8"/>
  <c r="D132" i="8"/>
  <c r="D140" i="8"/>
  <c r="D143" i="8"/>
  <c r="D146" i="8"/>
  <c r="L111" i="8"/>
  <c r="N111" i="8" s="1"/>
  <c r="L132" i="8"/>
  <c r="N132" i="8" s="1"/>
  <c r="L140" i="8"/>
  <c r="N140" i="8" s="1"/>
  <c r="L143" i="8"/>
  <c r="N143" i="8" s="1"/>
  <c r="L146" i="8"/>
  <c r="N146" i="8" s="1"/>
  <c r="M4" i="7"/>
  <c r="O4" i="7" s="1"/>
  <c r="L56" i="7"/>
  <c r="N56" i="7" s="1"/>
  <c r="L72" i="7"/>
  <c r="N72" i="7" s="1"/>
  <c r="D89" i="7"/>
  <c r="L91" i="7"/>
  <c r="N91" i="7" s="1"/>
  <c r="L116" i="7"/>
  <c r="N116" i="7" s="1"/>
  <c r="D121" i="7"/>
  <c r="L129" i="7"/>
  <c r="N129" i="7" s="1"/>
  <c r="M131" i="7"/>
  <c r="O131" i="7" s="1"/>
  <c r="D141" i="7"/>
  <c r="D144" i="7"/>
  <c r="D150" i="7"/>
  <c r="D157" i="7"/>
  <c r="D160" i="7"/>
  <c r="D163" i="7"/>
  <c r="M47" i="7"/>
  <c r="O47" i="7" s="1"/>
  <c r="M63" i="7"/>
  <c r="O63" i="7" s="1"/>
  <c r="M144" i="7"/>
  <c r="O144" i="7" s="1"/>
  <c r="L44" i="7"/>
  <c r="N44" i="7" s="1"/>
  <c r="L60" i="7"/>
  <c r="N60" i="7" s="1"/>
  <c r="D81" i="7"/>
  <c r="M87" i="7"/>
  <c r="O87" i="7" s="1"/>
  <c r="M89" i="7"/>
  <c r="O89" i="7" s="1"/>
  <c r="D96" i="7"/>
  <c r="D112" i="7"/>
  <c r="D130" i="7"/>
  <c r="D135" i="7"/>
  <c r="L138" i="7"/>
  <c r="N138" i="7" s="1"/>
  <c r="L144" i="7"/>
  <c r="N144" i="7" s="1"/>
  <c r="M147" i="7"/>
  <c r="O147" i="7" s="1"/>
  <c r="D151" i="7"/>
  <c r="L160" i="7"/>
  <c r="N160" i="7" s="1"/>
  <c r="D164" i="7"/>
  <c r="L53" i="7"/>
  <c r="N53" i="7" s="1"/>
  <c r="L69" i="7"/>
  <c r="N69" i="7" s="1"/>
  <c r="D77" i="7"/>
  <c r="L81" i="7"/>
  <c r="N81" i="7" s="1"/>
  <c r="L83" i="7"/>
  <c r="N83" i="7" s="1"/>
  <c r="M85" i="7"/>
  <c r="O85" i="7" s="1"/>
  <c r="L96" i="7"/>
  <c r="N96" i="7" s="1"/>
  <c r="M102" i="7"/>
  <c r="O102" i="7" s="1"/>
  <c r="D105" i="7"/>
  <c r="L107" i="7"/>
  <c r="N107" i="7" s="1"/>
  <c r="L112" i="7"/>
  <c r="N112" i="7" s="1"/>
  <c r="D117" i="7"/>
  <c r="L119" i="7"/>
  <c r="N119" i="7" s="1"/>
  <c r="L130" i="7"/>
  <c r="N130" i="7" s="1"/>
  <c r="M132" i="7"/>
  <c r="O132" i="7" s="1"/>
  <c r="D145" i="7"/>
  <c r="L151" i="7"/>
  <c r="N151" i="7" s="1"/>
  <c r="D161" i="7"/>
  <c r="L164" i="7"/>
  <c r="N164" i="7" s="1"/>
  <c r="L48" i="7"/>
  <c r="N48" i="7" s="1"/>
  <c r="L64" i="7"/>
  <c r="N64" i="7" s="1"/>
  <c r="L75" i="7"/>
  <c r="N75" i="7" s="1"/>
  <c r="D120" i="7"/>
  <c r="D128" i="7"/>
  <c r="M130" i="7"/>
  <c r="O130" i="7" s="1"/>
  <c r="D133" i="7"/>
  <c r="D139" i="7"/>
  <c r="M148" i="7"/>
  <c r="O148" i="7" s="1"/>
  <c r="M151" i="7"/>
  <c r="O151" i="7" s="1"/>
  <c r="D155" i="7"/>
  <c r="D165" i="7"/>
  <c r="M12" i="7"/>
  <c r="O12" i="7" s="1"/>
  <c r="M20" i="7"/>
  <c r="O20" i="7" s="1"/>
  <c r="M28" i="7"/>
  <c r="O28" i="7" s="1"/>
  <c r="M36" i="7"/>
  <c r="O36" i="7" s="1"/>
  <c r="D43" i="7"/>
  <c r="M46" i="7"/>
  <c r="O46" i="7" s="1"/>
  <c r="L57" i="7"/>
  <c r="N57" i="7" s="1"/>
  <c r="D59" i="7"/>
  <c r="M62" i="7"/>
  <c r="O62" i="7" s="1"/>
  <c r="L73" i="7"/>
  <c r="N73" i="7" s="1"/>
  <c r="M75" i="7"/>
  <c r="O75" i="7" s="1"/>
  <c r="M77" i="7"/>
  <c r="O77" i="7" s="1"/>
  <c r="M79" i="7"/>
  <c r="O79" i="7" s="1"/>
  <c r="D84" i="7"/>
  <c r="D86" i="7"/>
  <c r="L90" i="7"/>
  <c r="N90" i="7" s="1"/>
  <c r="M92" i="7"/>
  <c r="O92" i="7" s="1"/>
  <c r="L103" i="7"/>
  <c r="N103" i="7" s="1"/>
  <c r="M105" i="7"/>
  <c r="O105" i="7" s="1"/>
  <c r="D108" i="7"/>
  <c r="D115" i="7"/>
  <c r="M117" i="7"/>
  <c r="O117" i="7" s="1"/>
  <c r="L120" i="7"/>
  <c r="N120" i="7" s="1"/>
  <c r="M125" i="7"/>
  <c r="O125" i="7" s="1"/>
  <c r="L139" i="7"/>
  <c r="N139" i="7" s="1"/>
  <c r="M142" i="7"/>
  <c r="O142" i="7" s="1"/>
  <c r="M145" i="7"/>
  <c r="O145" i="7" s="1"/>
  <c r="L155" i="7"/>
  <c r="N155" i="7" s="1"/>
  <c r="M158" i="7"/>
  <c r="O158" i="7" s="1"/>
  <c r="M161" i="7"/>
  <c r="O161" i="7" s="1"/>
  <c r="D4" i="7"/>
  <c r="L14" i="7"/>
  <c r="N14" i="7" s="1"/>
  <c r="L22" i="7"/>
  <c r="N22" i="7" s="1"/>
  <c r="L30" i="7"/>
  <c r="N30" i="7" s="1"/>
  <c r="L38" i="7"/>
  <c r="N38" i="7" s="1"/>
  <c r="L50" i="7"/>
  <c r="N50" i="7" s="1"/>
  <c r="L66" i="7"/>
  <c r="N66" i="7" s="1"/>
  <c r="L84" i="7"/>
  <c r="N84" i="7" s="1"/>
  <c r="L101" i="7"/>
  <c r="N101" i="7" s="1"/>
  <c r="M103" i="7"/>
  <c r="O103" i="7" s="1"/>
  <c r="L108" i="7"/>
  <c r="N108" i="7" s="1"/>
  <c r="L115" i="7"/>
  <c r="N115" i="7" s="1"/>
  <c r="L152" i="7"/>
  <c r="N152" i="7" s="1"/>
  <c r="L136" i="7"/>
  <c r="N136" i="7" s="1"/>
  <c r="L132" i="7"/>
  <c r="N132" i="7" s="1"/>
  <c r="L156" i="7"/>
  <c r="N156" i="7" s="1"/>
  <c r="L140" i="7"/>
  <c r="N140" i="7" s="1"/>
  <c r="M5" i="7"/>
  <c r="O5" i="7" s="1"/>
  <c r="M9" i="7"/>
  <c r="O9" i="7" s="1"/>
  <c r="M17" i="7"/>
  <c r="O17" i="7" s="1"/>
  <c r="M25" i="7"/>
  <c r="O25" i="7" s="1"/>
  <c r="M33" i="7"/>
  <c r="O33" i="7" s="1"/>
  <c r="M41" i="7"/>
  <c r="O41" i="7" s="1"/>
  <c r="D45" i="7"/>
  <c r="L52" i="7"/>
  <c r="N52" i="7" s="1"/>
  <c r="M57" i="7"/>
  <c r="O57" i="7" s="1"/>
  <c r="D61" i="7"/>
  <c r="L68" i="7"/>
  <c r="N68" i="7" s="1"/>
  <c r="M73" i="7"/>
  <c r="O73" i="7" s="1"/>
  <c r="D80" i="7"/>
  <c r="D82" i="7"/>
  <c r="M90" i="7"/>
  <c r="O90" i="7" s="1"/>
  <c r="D97" i="7"/>
  <c r="M110" i="7"/>
  <c r="O110" i="7" s="1"/>
  <c r="L113" i="7"/>
  <c r="N113" i="7" s="1"/>
  <c r="M115" i="7"/>
  <c r="O115" i="7" s="1"/>
  <c r="M120" i="7"/>
  <c r="O120" i="7" s="1"/>
  <c r="L128" i="7"/>
  <c r="N128" i="7" s="1"/>
  <c r="D131" i="7"/>
  <c r="M133" i="7"/>
  <c r="O133" i="7" s="1"/>
  <c r="M136" i="7"/>
  <c r="O136" i="7" s="1"/>
  <c r="D140" i="7"/>
  <c r="L146" i="7"/>
  <c r="N146" i="7" s="1"/>
  <c r="L149" i="7"/>
  <c r="N149" i="7" s="1"/>
  <c r="M152" i="7"/>
  <c r="O152" i="7" s="1"/>
  <c r="D156" i="7"/>
  <c r="L162" i="7"/>
  <c r="N162" i="7" s="1"/>
  <c r="M166" i="7"/>
  <c r="O166" i="7" s="1"/>
  <c r="M162" i="7"/>
  <c r="O162" i="7" s="1"/>
  <c r="M155" i="7"/>
  <c r="O155" i="7" s="1"/>
  <c r="M153" i="7"/>
  <c r="O153" i="7" s="1"/>
  <c r="M146" i="7"/>
  <c r="O146" i="7" s="1"/>
  <c r="M139" i="7"/>
  <c r="O139" i="7" s="1"/>
  <c r="M137" i="7"/>
  <c r="O137" i="7" s="1"/>
  <c r="M129" i="7"/>
  <c r="O129" i="7" s="1"/>
  <c r="M127" i="7"/>
  <c r="O127" i="7" s="1"/>
  <c r="M109" i="7"/>
  <c r="O109" i="7" s="1"/>
  <c r="M123" i="7"/>
  <c r="O123" i="7" s="1"/>
  <c r="M159" i="7"/>
  <c r="O159" i="7" s="1"/>
  <c r="M157" i="7"/>
  <c r="O157" i="7" s="1"/>
  <c r="M150" i="7"/>
  <c r="O150" i="7" s="1"/>
  <c r="M143" i="7"/>
  <c r="O143" i="7" s="1"/>
  <c r="M141" i="7"/>
  <c r="O141" i="7" s="1"/>
  <c r="M121" i="7"/>
  <c r="O121" i="7" s="1"/>
  <c r="M134" i="7"/>
  <c r="O134" i="7" s="1"/>
  <c r="M128" i="7"/>
  <c r="O128" i="7" s="1"/>
  <c r="M163" i="7"/>
  <c r="O163" i="7" s="1"/>
  <c r="M160" i="7"/>
  <c r="O160" i="7" s="1"/>
  <c r="M135" i="7"/>
  <c r="O135" i="7" s="1"/>
  <c r="M14" i="7"/>
  <c r="O14" i="7" s="1"/>
  <c r="M22" i="7"/>
  <c r="O22" i="7" s="1"/>
  <c r="M30" i="7"/>
  <c r="O30" i="7" s="1"/>
  <c r="M38" i="7"/>
  <c r="O38" i="7" s="1"/>
  <c r="M50" i="7"/>
  <c r="O50" i="7" s="1"/>
  <c r="M66" i="7"/>
  <c r="O66" i="7" s="1"/>
  <c r="M84" i="7"/>
  <c r="O84" i="7" s="1"/>
  <c r="M86" i="7"/>
  <c r="O86" i="7" s="1"/>
  <c r="L97" i="7"/>
  <c r="N97" i="7" s="1"/>
  <c r="L99" i="7"/>
  <c r="N99" i="7" s="1"/>
  <c r="M101" i="7"/>
  <c r="O101" i="7" s="1"/>
  <c r="M108" i="7"/>
  <c r="O108" i="7" s="1"/>
  <c r="D118" i="7"/>
  <c r="D123" i="7"/>
  <c r="L126" i="7"/>
  <c r="N126" i="7" s="1"/>
  <c r="L106" i="7"/>
  <c r="N106" i="7" s="1"/>
  <c r="L122" i="7"/>
  <c r="N122" i="7" s="1"/>
  <c r="D126" i="7"/>
  <c r="L145" i="7"/>
  <c r="N145" i="7" s="1"/>
  <c r="L147" i="7"/>
  <c r="N147" i="7" s="1"/>
  <c r="D152" i="7"/>
  <c r="L154" i="7"/>
  <c r="N154" i="7" s="1"/>
  <c r="L161" i="7"/>
  <c r="N161" i="7" s="1"/>
  <c r="D166" i="7"/>
  <c r="L78" i="7"/>
  <c r="N78" i="7" s="1"/>
  <c r="L94" i="7"/>
  <c r="N94" i="7" s="1"/>
  <c r="L110" i="7"/>
  <c r="N110" i="7" s="1"/>
  <c r="L134" i="7"/>
  <c r="N134" i="7" s="1"/>
  <c r="L166" i="7"/>
  <c r="N166" i="7" s="1"/>
  <c r="L141" i="7"/>
  <c r="N141" i="7" s="1"/>
  <c r="L143" i="7"/>
  <c r="N143" i="7" s="1"/>
  <c r="D148" i="7"/>
  <c r="L150" i="7"/>
  <c r="N150" i="7" s="1"/>
  <c r="L157" i="7"/>
  <c r="N157" i="7" s="1"/>
  <c r="L159" i="7"/>
  <c r="N159" i="7" s="1"/>
  <c r="L82" i="7"/>
  <c r="N82" i="7" s="1"/>
  <c r="L98" i="7"/>
  <c r="N98" i="7" s="1"/>
  <c r="L114" i="7"/>
  <c r="N114" i="7" s="1"/>
  <c r="M164" i="7"/>
  <c r="O164" i="7" s="1"/>
  <c r="L123" i="7"/>
  <c r="N123" i="7" s="1"/>
  <c r="L125" i="7"/>
  <c r="N125" i="7" s="1"/>
  <c r="D129" i="7"/>
  <c r="D137" i="7"/>
  <c r="D146" i="7"/>
  <c r="D153" i="7"/>
  <c r="D162" i="7"/>
  <c r="L86" i="7"/>
  <c r="N86" i="7" s="1"/>
  <c r="L102" i="7"/>
  <c r="N102" i="7" s="1"/>
  <c r="L118" i="7"/>
  <c r="N118" i="7" s="1"/>
  <c r="L131" i="7"/>
  <c r="N131" i="7" s="1"/>
  <c r="L133" i="7"/>
  <c r="N133" i="7" s="1"/>
  <c r="L165" i="7"/>
  <c r="N165" i="7" s="1"/>
  <c r="L111" i="7"/>
  <c r="N111" i="7" s="1"/>
  <c r="D113" i="7"/>
  <c r="L135" i="7"/>
  <c r="N135" i="7" s="1"/>
  <c r="D142" i="7"/>
  <c r="D149" i="7"/>
  <c r="D158" i="7"/>
  <c r="M148" i="6"/>
  <c r="O148" i="6" s="1"/>
  <c r="M133" i="6"/>
  <c r="O133" i="6" s="1"/>
  <c r="M57" i="6"/>
  <c r="O57" i="6" s="1"/>
  <c r="M53" i="6"/>
  <c r="O53" i="6" s="1"/>
  <c r="M49" i="6"/>
  <c r="O49" i="6" s="1"/>
  <c r="M45" i="6"/>
  <c r="O45" i="6" s="1"/>
  <c r="M41" i="6"/>
  <c r="O41" i="6" s="1"/>
  <c r="M37" i="6"/>
  <c r="O37" i="6" s="1"/>
  <c r="M33" i="6"/>
  <c r="O33" i="6" s="1"/>
  <c r="M29" i="6"/>
  <c r="O29" i="6" s="1"/>
  <c r="M25" i="6"/>
  <c r="O25" i="6" s="1"/>
  <c r="M21" i="6"/>
  <c r="O21" i="6" s="1"/>
  <c r="M17" i="6"/>
  <c r="O17" i="6" s="1"/>
  <c r="M13" i="6"/>
  <c r="O13" i="6" s="1"/>
  <c r="M9" i="6"/>
  <c r="O9" i="6" s="1"/>
  <c r="M5" i="6"/>
  <c r="O5" i="6" s="1"/>
  <c r="M156" i="6"/>
  <c r="O156" i="6" s="1"/>
  <c r="M153" i="6"/>
  <c r="O153" i="6" s="1"/>
  <c r="M135" i="6"/>
  <c r="O135" i="6" s="1"/>
  <c r="M116" i="6"/>
  <c r="O116" i="6" s="1"/>
  <c r="M100" i="6"/>
  <c r="O100" i="6" s="1"/>
  <c r="M84" i="6"/>
  <c r="O84" i="6" s="1"/>
  <c r="M68" i="6"/>
  <c r="O68" i="6" s="1"/>
  <c r="M150" i="6"/>
  <c r="O150" i="6" s="1"/>
  <c r="M145" i="6"/>
  <c r="O145" i="6" s="1"/>
  <c r="M140" i="6"/>
  <c r="O140" i="6" s="1"/>
  <c r="M138" i="6"/>
  <c r="O138" i="6" s="1"/>
  <c r="M70" i="6"/>
  <c r="O70" i="6" s="1"/>
  <c r="M121" i="6"/>
  <c r="O121" i="6" s="1"/>
  <c r="M105" i="6"/>
  <c r="O105" i="6" s="1"/>
  <c r="M89" i="6"/>
  <c r="O89" i="6" s="1"/>
  <c r="M73" i="6"/>
  <c r="O73" i="6" s="1"/>
  <c r="M58" i="6"/>
  <c r="O58" i="6" s="1"/>
  <c r="M54" i="6"/>
  <c r="O54" i="6" s="1"/>
  <c r="M50" i="6"/>
  <c r="O50" i="6" s="1"/>
  <c r="M46" i="6"/>
  <c r="O46" i="6" s="1"/>
  <c r="M42" i="6"/>
  <c r="O42" i="6" s="1"/>
  <c r="M38" i="6"/>
  <c r="O38" i="6" s="1"/>
  <c r="M34" i="6"/>
  <c r="O34" i="6" s="1"/>
  <c r="M30" i="6"/>
  <c r="O30" i="6" s="1"/>
  <c r="M26" i="6"/>
  <c r="O26" i="6" s="1"/>
  <c r="M22" i="6"/>
  <c r="O22" i="6" s="1"/>
  <c r="M18" i="6"/>
  <c r="O18" i="6" s="1"/>
  <c r="M14" i="6"/>
  <c r="O14" i="6" s="1"/>
  <c r="M10" i="6"/>
  <c r="O10" i="6" s="1"/>
  <c r="M6" i="6"/>
  <c r="O6" i="6" s="1"/>
  <c r="M147" i="6"/>
  <c r="O147" i="6" s="1"/>
  <c r="M142" i="6"/>
  <c r="O142" i="6" s="1"/>
  <c r="M137" i="6"/>
  <c r="O137" i="6" s="1"/>
  <c r="M119" i="6"/>
  <c r="O119" i="6" s="1"/>
  <c r="M112" i="6"/>
  <c r="O112" i="6" s="1"/>
  <c r="M103" i="6"/>
  <c r="O103" i="6" s="1"/>
  <c r="M96" i="6"/>
  <c r="O96" i="6" s="1"/>
  <c r="M87" i="6"/>
  <c r="O87" i="6" s="1"/>
  <c r="M80" i="6"/>
  <c r="O80" i="6" s="1"/>
  <c r="M71" i="6"/>
  <c r="O71" i="6" s="1"/>
  <c r="M64" i="6"/>
  <c r="O64" i="6" s="1"/>
  <c r="M118" i="6"/>
  <c r="O118" i="6" s="1"/>
  <c r="M102" i="6"/>
  <c r="O102" i="6" s="1"/>
  <c r="M155" i="6"/>
  <c r="O155" i="6" s="1"/>
  <c r="M152" i="6"/>
  <c r="O152" i="6" s="1"/>
  <c r="M130" i="6"/>
  <c r="O130" i="6" s="1"/>
  <c r="M128" i="6"/>
  <c r="O128" i="6" s="1"/>
  <c r="M126" i="6"/>
  <c r="O126" i="6" s="1"/>
  <c r="M110" i="6"/>
  <c r="O110" i="6" s="1"/>
  <c r="M94" i="6"/>
  <c r="O94" i="6" s="1"/>
  <c r="M139" i="6"/>
  <c r="O139" i="6" s="1"/>
  <c r="M134" i="6"/>
  <c r="O134" i="6" s="1"/>
  <c r="M132" i="6"/>
  <c r="O132" i="6" s="1"/>
  <c r="M131" i="6"/>
  <c r="O131" i="6" s="1"/>
  <c r="M129" i="6"/>
  <c r="O129" i="6" s="1"/>
  <c r="M86" i="6"/>
  <c r="O86" i="6" s="1"/>
  <c r="M149" i="6"/>
  <c r="O149" i="6" s="1"/>
  <c r="M144" i="6"/>
  <c r="O144" i="6" s="1"/>
  <c r="M122" i="6"/>
  <c r="O122" i="6" s="1"/>
  <c r="M106" i="6"/>
  <c r="O106" i="6" s="1"/>
  <c r="M90" i="6"/>
  <c r="O90" i="6" s="1"/>
  <c r="M74" i="6"/>
  <c r="O74" i="6" s="1"/>
  <c r="M143" i="6"/>
  <c r="O143" i="6" s="1"/>
  <c r="M157" i="6"/>
  <c r="O157" i="6" s="1"/>
  <c r="M154" i="6"/>
  <c r="O154" i="6" s="1"/>
  <c r="M151" i="6"/>
  <c r="O151" i="6" s="1"/>
  <c r="M146" i="6"/>
  <c r="O146" i="6" s="1"/>
  <c r="M141" i="6"/>
  <c r="O141" i="6" s="1"/>
  <c r="M136" i="6"/>
  <c r="O136" i="6" s="1"/>
  <c r="M4" i="6"/>
  <c r="O4" i="6" s="1"/>
  <c r="M127" i="6"/>
  <c r="O127" i="6" s="1"/>
  <c r="M111" i="6"/>
  <c r="O111" i="6" s="1"/>
  <c r="M95" i="6"/>
  <c r="O95" i="6" s="1"/>
  <c r="M79" i="6"/>
  <c r="O79" i="6" s="1"/>
  <c r="M63" i="6"/>
  <c r="O63" i="6" s="1"/>
  <c r="M16" i="6"/>
  <c r="O16" i="6" s="1"/>
  <c r="M28" i="6"/>
  <c r="O28" i="6" s="1"/>
  <c r="M31" i="6"/>
  <c r="O31" i="6" s="1"/>
  <c r="M44" i="6"/>
  <c r="O44" i="6" s="1"/>
  <c r="M47" i="6"/>
  <c r="O47" i="6" s="1"/>
  <c r="M60" i="6"/>
  <c r="O60" i="6" s="1"/>
  <c r="M67" i="6"/>
  <c r="O67" i="6" s="1"/>
  <c r="M81" i="6"/>
  <c r="O81" i="6" s="1"/>
  <c r="M7" i="6"/>
  <c r="O7" i="6" s="1"/>
  <c r="M19" i="6"/>
  <c r="O19" i="6" s="1"/>
  <c r="D32" i="6"/>
  <c r="D35" i="6"/>
  <c r="D48" i="6"/>
  <c r="D51" i="6"/>
  <c r="D82" i="6"/>
  <c r="D106" i="6"/>
  <c r="M109" i="6"/>
  <c r="O109" i="6" s="1"/>
  <c r="M123" i="6"/>
  <c r="O123" i="6" s="1"/>
  <c r="D17" i="6"/>
  <c r="D20" i="6"/>
  <c r="D29" i="6"/>
  <c r="D45" i="6"/>
  <c r="D61" i="6"/>
  <c r="D75" i="6"/>
  <c r="M78" i="6"/>
  <c r="O78" i="6" s="1"/>
  <c r="M85" i="6"/>
  <c r="O85" i="6" s="1"/>
  <c r="M88" i="6"/>
  <c r="O88" i="6" s="1"/>
  <c r="M92" i="6"/>
  <c r="O92" i="6" s="1"/>
  <c r="D96" i="6"/>
  <c r="M99" i="6"/>
  <c r="O99" i="6" s="1"/>
  <c r="D110" i="6"/>
  <c r="M113" i="6"/>
  <c r="O113" i="6" s="1"/>
  <c r="D117" i="6"/>
  <c r="D124" i="6"/>
  <c r="D11" i="6"/>
  <c r="D14" i="6"/>
  <c r="D23" i="6"/>
  <c r="D26" i="6"/>
  <c r="M32" i="6"/>
  <c r="O32" i="6" s="1"/>
  <c r="M35" i="6"/>
  <c r="O35" i="6" s="1"/>
  <c r="D42" i="6"/>
  <c r="M48" i="6"/>
  <c r="O48" i="6" s="1"/>
  <c r="M51" i="6"/>
  <c r="O51" i="6" s="1"/>
  <c r="D58" i="6"/>
  <c r="D65" i="6"/>
  <c r="D79" i="6"/>
  <c r="M82" i="6"/>
  <c r="O82" i="6" s="1"/>
  <c r="D89" i="6"/>
  <c r="D114" i="6"/>
  <c r="M8" i="6"/>
  <c r="O8" i="6" s="1"/>
  <c r="M20" i="6"/>
  <c r="O20" i="6" s="1"/>
  <c r="D36" i="6"/>
  <c r="D39" i="6"/>
  <c r="D52" i="6"/>
  <c r="D55" i="6"/>
  <c r="M61" i="6"/>
  <c r="O61" i="6" s="1"/>
  <c r="M75" i="6"/>
  <c r="O75" i="6" s="1"/>
  <c r="D86" i="6"/>
  <c r="D107" i="6"/>
  <c r="M117" i="6"/>
  <c r="O117" i="6" s="1"/>
  <c r="M120" i="6"/>
  <c r="O120" i="6" s="1"/>
  <c r="M124" i="6"/>
  <c r="O124" i="6" s="1"/>
  <c r="M11" i="6"/>
  <c r="O11" i="6" s="1"/>
  <c r="M23" i="6"/>
  <c r="O23" i="6" s="1"/>
  <c r="D33" i="6"/>
  <c r="D49" i="6"/>
  <c r="D62" i="6"/>
  <c r="M65" i="6"/>
  <c r="O65" i="6" s="1"/>
  <c r="D69" i="6"/>
  <c r="D76" i="6"/>
  <c r="D97" i="6"/>
  <c r="D111" i="6"/>
  <c r="M114" i="6"/>
  <c r="O114" i="6" s="1"/>
  <c r="D121" i="6"/>
  <c r="D132" i="6"/>
  <c r="D9" i="6"/>
  <c r="D12" i="6"/>
  <c r="D21" i="6"/>
  <c r="D24" i="6"/>
  <c r="D30" i="6"/>
  <c r="M36" i="6"/>
  <c r="O36" i="6" s="1"/>
  <c r="M39" i="6"/>
  <c r="O39" i="6" s="1"/>
  <c r="D46" i="6"/>
  <c r="M52" i="6"/>
  <c r="O52" i="6" s="1"/>
  <c r="M55" i="6"/>
  <c r="O55" i="6" s="1"/>
  <c r="D66" i="6"/>
  <c r="D90" i="6"/>
  <c r="M93" i="6"/>
  <c r="O93" i="6" s="1"/>
  <c r="M107" i="6"/>
  <c r="O107" i="6" s="1"/>
  <c r="D118" i="6"/>
  <c r="D6" i="6"/>
  <c r="D15" i="6"/>
  <c r="D18" i="6"/>
  <c r="D27" i="6"/>
  <c r="D40" i="6"/>
  <c r="D43" i="6"/>
  <c r="D56" i="6"/>
  <c r="D59" i="6"/>
  <c r="M62" i="6"/>
  <c r="O62" i="6" s="1"/>
  <c r="M69" i="6"/>
  <c r="O69" i="6" s="1"/>
  <c r="M72" i="6"/>
  <c r="O72" i="6" s="1"/>
  <c r="M76" i="6"/>
  <c r="O76" i="6" s="1"/>
  <c r="D80" i="6"/>
  <c r="M83" i="6"/>
  <c r="O83" i="6" s="1"/>
  <c r="D94" i="6"/>
  <c r="M97" i="6"/>
  <c r="O97" i="6" s="1"/>
  <c r="D101" i="6"/>
  <c r="D108" i="6"/>
  <c r="M12" i="6"/>
  <c r="O12" i="6" s="1"/>
  <c r="M24" i="6"/>
  <c r="O24" i="6" s="1"/>
  <c r="D37" i="6"/>
  <c r="D53" i="6"/>
  <c r="D63" i="6"/>
  <c r="M66" i="6"/>
  <c r="O66" i="6" s="1"/>
  <c r="D73" i="6"/>
  <c r="D98" i="6"/>
  <c r="D122" i="6"/>
  <c r="M125" i="6"/>
  <c r="O125" i="6" s="1"/>
  <c r="M15" i="6"/>
  <c r="O15" i="6" s="1"/>
  <c r="M27" i="6"/>
  <c r="O27" i="6" s="1"/>
  <c r="D34" i="6"/>
  <c r="M40" i="6"/>
  <c r="O40" i="6" s="1"/>
  <c r="M43" i="6"/>
  <c r="O43" i="6" s="1"/>
  <c r="D50" i="6"/>
  <c r="M56" i="6"/>
  <c r="O56" i="6" s="1"/>
  <c r="M59" i="6"/>
  <c r="O59" i="6" s="1"/>
  <c r="D70" i="6"/>
  <c r="D91" i="6"/>
  <c r="M101" i="6"/>
  <c r="O101" i="6" s="1"/>
  <c r="M104" i="6"/>
  <c r="O104" i="6" s="1"/>
  <c r="M108" i="6"/>
  <c r="O108" i="6" s="1"/>
  <c r="D112" i="6"/>
  <c r="M115" i="6"/>
  <c r="O115" i="6" s="1"/>
  <c r="D126" i="6"/>
  <c r="D13" i="6"/>
  <c r="D16" i="6"/>
  <c r="D25" i="6"/>
  <c r="D28" i="6"/>
  <c r="D31" i="6"/>
  <c r="D44" i="6"/>
  <c r="D47" i="6"/>
  <c r="D60" i="6"/>
  <c r="D81" i="6"/>
  <c r="D95" i="6"/>
  <c r="M98" i="6"/>
  <c r="O98" i="6" s="1"/>
  <c r="D105" i="6"/>
  <c r="D7" i="6"/>
  <c r="D10" i="6"/>
  <c r="D19" i="6"/>
  <c r="D22" i="6"/>
  <c r="D41" i="6"/>
  <c r="D57" i="6"/>
  <c r="D74" i="6"/>
  <c r="M77" i="6"/>
  <c r="O77" i="6" s="1"/>
  <c r="M91" i="6"/>
  <c r="O91" i="6" s="1"/>
  <c r="D102" i="6"/>
  <c r="D123" i="6"/>
  <c r="D130" i="6"/>
  <c r="D134" i="6"/>
  <c r="D138" i="6"/>
  <c r="D142" i="6"/>
  <c r="D146" i="6"/>
  <c r="D150" i="6"/>
  <c r="D139" i="6"/>
  <c r="D144" i="6"/>
  <c r="D149" i="6"/>
  <c r="L76" i="6"/>
  <c r="N76" i="6" s="1"/>
  <c r="L92" i="6"/>
  <c r="N92" i="6" s="1"/>
  <c r="L108" i="6"/>
  <c r="N108" i="6" s="1"/>
  <c r="L124" i="6"/>
  <c r="N124" i="6" s="1"/>
  <c r="L144" i="6"/>
  <c r="N144" i="6" s="1"/>
  <c r="L149" i="6"/>
  <c r="N149" i="6" s="1"/>
  <c r="L62" i="6"/>
  <c r="N62" i="6" s="1"/>
  <c r="L69" i="6"/>
  <c r="N69" i="6" s="1"/>
  <c r="D71" i="6"/>
  <c r="L85" i="6"/>
  <c r="N85" i="6" s="1"/>
  <c r="D87" i="6"/>
  <c r="L101" i="6"/>
  <c r="N101" i="6" s="1"/>
  <c r="D103" i="6"/>
  <c r="L117" i="6"/>
  <c r="N117" i="6" s="1"/>
  <c r="D119" i="6"/>
  <c r="D128" i="6"/>
  <c r="L132" i="6"/>
  <c r="N132" i="6" s="1"/>
  <c r="L134" i="6"/>
  <c r="N134" i="6" s="1"/>
  <c r="D147" i="6"/>
  <c r="D152" i="6"/>
  <c r="D155" i="6"/>
  <c r="L59" i="6"/>
  <c r="N59" i="6" s="1"/>
  <c r="L78" i="6"/>
  <c r="N78" i="6" s="1"/>
  <c r="L94" i="6"/>
  <c r="N94" i="6" s="1"/>
  <c r="L110" i="6"/>
  <c r="N110" i="6" s="1"/>
  <c r="L126" i="6"/>
  <c r="N126" i="6" s="1"/>
  <c r="L128" i="6"/>
  <c r="N128" i="6" s="1"/>
  <c r="L130" i="6"/>
  <c r="N130" i="6" s="1"/>
  <c r="D137" i="6"/>
  <c r="L152" i="6"/>
  <c r="N152" i="6" s="1"/>
  <c r="L155" i="6"/>
  <c r="N155" i="6" s="1"/>
  <c r="D83" i="6"/>
  <c r="L64" i="6"/>
  <c r="N64" i="6" s="1"/>
  <c r="L80" i="6"/>
  <c r="N80" i="6" s="1"/>
  <c r="L96" i="6"/>
  <c r="N96" i="6" s="1"/>
  <c r="L112" i="6"/>
  <c r="N112" i="6" s="1"/>
  <c r="L137" i="6"/>
  <c r="N137" i="6" s="1"/>
  <c r="L142" i="6"/>
  <c r="N142" i="6" s="1"/>
  <c r="L73" i="6"/>
  <c r="N73" i="6" s="1"/>
  <c r="L89" i="6"/>
  <c r="N89" i="6" s="1"/>
  <c r="L105" i="6"/>
  <c r="N105" i="6" s="1"/>
  <c r="L121" i="6"/>
  <c r="N121" i="6" s="1"/>
  <c r="D135" i="6"/>
  <c r="D140" i="6"/>
  <c r="D145" i="6"/>
  <c r="D99" i="6"/>
  <c r="L6" i="6"/>
  <c r="N6" i="6" s="1"/>
  <c r="L10" i="6"/>
  <c r="N10" i="6" s="1"/>
  <c r="L14" i="6"/>
  <c r="N14" i="6" s="1"/>
  <c r="L18" i="6"/>
  <c r="N18" i="6" s="1"/>
  <c r="L22" i="6"/>
  <c r="N22" i="6" s="1"/>
  <c r="L26" i="6"/>
  <c r="N26" i="6" s="1"/>
  <c r="L30" i="6"/>
  <c r="N30" i="6" s="1"/>
  <c r="L34" i="6"/>
  <c r="N34" i="6" s="1"/>
  <c r="L38" i="6"/>
  <c r="N38" i="6" s="1"/>
  <c r="L42" i="6"/>
  <c r="N42" i="6" s="1"/>
  <c r="L46" i="6"/>
  <c r="N46" i="6" s="1"/>
  <c r="L50" i="6"/>
  <c r="N50" i="6" s="1"/>
  <c r="L54" i="6"/>
  <c r="N54" i="6" s="1"/>
  <c r="L58" i="6"/>
  <c r="N58" i="6" s="1"/>
  <c r="L66" i="6"/>
  <c r="N66" i="6" s="1"/>
  <c r="D68" i="6"/>
  <c r="L82" i="6"/>
  <c r="N82" i="6" s="1"/>
  <c r="D84" i="6"/>
  <c r="L98" i="6"/>
  <c r="N98" i="6" s="1"/>
  <c r="D100" i="6"/>
  <c r="L114" i="6"/>
  <c r="N114" i="6" s="1"/>
  <c r="D116" i="6"/>
  <c r="L140" i="6"/>
  <c r="N140" i="6" s="1"/>
  <c r="L145" i="6"/>
  <c r="N145" i="6" s="1"/>
  <c r="L150" i="6"/>
  <c r="N150" i="6" s="1"/>
  <c r="D153" i="6"/>
  <c r="D156" i="6"/>
  <c r="D77" i="6"/>
  <c r="D93" i="6"/>
  <c r="D109" i="6"/>
  <c r="D125" i="6"/>
  <c r="D131" i="6"/>
  <c r="D133" i="6"/>
  <c r="D143" i="6"/>
  <c r="D148" i="6"/>
  <c r="L153" i="6"/>
  <c r="N153" i="6" s="1"/>
  <c r="L156" i="6"/>
  <c r="N156" i="6" s="1"/>
  <c r="D115" i="6"/>
  <c r="L77" i="6"/>
  <c r="N77" i="6" s="1"/>
  <c r="L93" i="6"/>
  <c r="N93" i="6" s="1"/>
  <c r="L109" i="6"/>
  <c r="N109" i="6" s="1"/>
  <c r="L125" i="6"/>
  <c r="N125" i="6" s="1"/>
  <c r="D129" i="6"/>
  <c r="L133" i="6"/>
  <c r="N133" i="6" s="1"/>
  <c r="L148" i="6"/>
  <c r="N148" i="6" s="1"/>
  <c r="D67" i="6"/>
  <c r="L70" i="6"/>
  <c r="N70" i="6" s="1"/>
  <c r="D72" i="6"/>
  <c r="L86" i="6"/>
  <c r="N86" i="6" s="1"/>
  <c r="D88" i="6"/>
  <c r="L102" i="6"/>
  <c r="N102" i="6" s="1"/>
  <c r="D104" i="6"/>
  <c r="L118" i="6"/>
  <c r="N118" i="6" s="1"/>
  <c r="D120" i="6"/>
  <c r="L129" i="6"/>
  <c r="N129" i="6" s="1"/>
  <c r="L138" i="6"/>
  <c r="N138" i="6" s="1"/>
  <c r="D151" i="6"/>
  <c r="L72" i="6"/>
  <c r="N72" i="6" s="1"/>
  <c r="L88" i="6"/>
  <c r="N88" i="6" s="1"/>
  <c r="L104" i="6"/>
  <c r="N104" i="6" s="1"/>
  <c r="L120" i="6"/>
  <c r="N120" i="6" s="1"/>
  <c r="L131" i="6"/>
  <c r="N131" i="6" s="1"/>
  <c r="D136" i="6"/>
  <c r="D141" i="6"/>
  <c r="D154" i="6"/>
  <c r="D157" i="6"/>
  <c r="D24" i="5"/>
  <c r="D51" i="5"/>
  <c r="D60" i="5"/>
  <c r="D71" i="5"/>
  <c r="D65" i="5"/>
  <c r="D61" i="5"/>
  <c r="D4" i="5"/>
  <c r="D57" i="5"/>
  <c r="D69" i="5"/>
  <c r="D9" i="5"/>
  <c r="D14" i="5"/>
  <c r="D19" i="5"/>
  <c r="D32" i="5"/>
  <c r="D40" i="5"/>
  <c r="D49" i="5"/>
  <c r="D63" i="5"/>
  <c r="D66" i="5"/>
  <c r="D12" i="5"/>
  <c r="D17" i="5"/>
  <c r="D22" i="5"/>
  <c r="D27" i="5"/>
  <c r="D35" i="5"/>
  <c r="D43" i="5"/>
  <c r="D46" i="5"/>
  <c r="D52" i="5"/>
  <c r="D72" i="5"/>
  <c r="D7" i="5"/>
  <c r="D30" i="5"/>
  <c r="D38" i="5"/>
  <c r="D55" i="5"/>
  <c r="D58" i="5"/>
  <c r="D20" i="5"/>
  <c r="D33" i="5"/>
  <c r="D41" i="5"/>
  <c r="D64" i="5"/>
  <c r="D5" i="5"/>
  <c r="D10" i="5"/>
  <c r="D15" i="5"/>
  <c r="D53" i="5"/>
  <c r="D36" i="5"/>
  <c r="D44" i="5"/>
  <c r="D50" i="5"/>
  <c r="D56" i="5"/>
  <c r="D67" i="5"/>
  <c r="D70" i="5"/>
  <c r="D8" i="5"/>
  <c r="D18" i="5"/>
  <c r="D23" i="5"/>
  <c r="D47" i="5"/>
  <c r="D31" i="5"/>
  <c r="D39" i="5"/>
  <c r="D59" i="5"/>
  <c r="D62" i="5"/>
  <c r="D77" i="5"/>
  <c r="D16" i="5"/>
  <c r="D26" i="5"/>
  <c r="D34" i="5"/>
  <c r="D42" i="5"/>
  <c r="D45" i="5"/>
  <c r="D68" i="5"/>
  <c r="D89" i="5"/>
  <c r="D110" i="5"/>
  <c r="D128" i="5"/>
  <c r="D141" i="5"/>
  <c r="D152" i="5"/>
  <c r="D95" i="5"/>
  <c r="D119" i="5"/>
  <c r="L72" i="5"/>
  <c r="N72" i="5" s="1"/>
  <c r="L141" i="5"/>
  <c r="N141" i="5" s="1"/>
  <c r="D145" i="5"/>
  <c r="L152" i="5"/>
  <c r="N152" i="5" s="1"/>
  <c r="D156" i="5"/>
  <c r="D83" i="5"/>
  <c r="D107" i="5"/>
  <c r="D137" i="5"/>
  <c r="M74" i="5"/>
  <c r="O74" i="5" s="1"/>
  <c r="M77" i="5"/>
  <c r="O77" i="5" s="1"/>
  <c r="M80" i="5"/>
  <c r="O80" i="5" s="1"/>
  <c r="M83" i="5"/>
  <c r="O83" i="5" s="1"/>
  <c r="M86" i="5"/>
  <c r="O86" i="5" s="1"/>
  <c r="M89" i="5"/>
  <c r="O89" i="5" s="1"/>
  <c r="M92" i="5"/>
  <c r="O92" i="5" s="1"/>
  <c r="M95" i="5"/>
  <c r="O95" i="5" s="1"/>
  <c r="M98" i="5"/>
  <c r="O98" i="5" s="1"/>
  <c r="M101" i="5"/>
  <c r="O101" i="5" s="1"/>
  <c r="M104" i="5"/>
  <c r="O104" i="5" s="1"/>
  <c r="M107" i="5"/>
  <c r="O107" i="5" s="1"/>
  <c r="M110" i="5"/>
  <c r="O110" i="5" s="1"/>
  <c r="M113" i="5"/>
  <c r="O113" i="5" s="1"/>
  <c r="M116" i="5"/>
  <c r="O116" i="5" s="1"/>
  <c r="M119" i="5"/>
  <c r="O119" i="5" s="1"/>
  <c r="M122" i="5"/>
  <c r="O122" i="5" s="1"/>
  <c r="M125" i="5"/>
  <c r="O125" i="5" s="1"/>
  <c r="M128" i="5"/>
  <c r="O128" i="5" s="1"/>
  <c r="M131" i="5"/>
  <c r="O131" i="5" s="1"/>
  <c r="M134" i="5"/>
  <c r="O134" i="5" s="1"/>
  <c r="D138" i="5"/>
  <c r="L145" i="5"/>
  <c r="N145" i="5" s="1"/>
  <c r="D149" i="5"/>
  <c r="L156" i="5"/>
  <c r="N156" i="5" s="1"/>
  <c r="D74" i="5"/>
  <c r="D98" i="5"/>
  <c r="D122" i="5"/>
  <c r="D75" i="5"/>
  <c r="D78" i="5"/>
  <c r="D81" i="5"/>
  <c r="D84" i="5"/>
  <c r="D87" i="5"/>
  <c r="D90" i="5"/>
  <c r="D93" i="5"/>
  <c r="D96" i="5"/>
  <c r="D99" i="5"/>
  <c r="D102" i="5"/>
  <c r="D105" i="5"/>
  <c r="D108" i="5"/>
  <c r="D111" i="5"/>
  <c r="D114" i="5"/>
  <c r="D117" i="5"/>
  <c r="D120" i="5"/>
  <c r="D123" i="5"/>
  <c r="D126" i="5"/>
  <c r="D129" i="5"/>
  <c r="D132" i="5"/>
  <c r="D135" i="5"/>
  <c r="L138" i="5"/>
  <c r="N138" i="5" s="1"/>
  <c r="D142" i="5"/>
  <c r="L149" i="5"/>
  <c r="N149" i="5" s="1"/>
  <c r="D153" i="5"/>
  <c r="D101" i="5"/>
  <c r="M156" i="5"/>
  <c r="O156" i="5" s="1"/>
  <c r="M152" i="5"/>
  <c r="O152" i="5" s="1"/>
  <c r="M148" i="5"/>
  <c r="O148" i="5" s="1"/>
  <c r="M144" i="5"/>
  <c r="O144" i="5" s="1"/>
  <c r="M140" i="5"/>
  <c r="O140" i="5" s="1"/>
  <c r="M153" i="5"/>
  <c r="O153" i="5" s="1"/>
  <c r="M149" i="5"/>
  <c r="O149" i="5" s="1"/>
  <c r="M145" i="5"/>
  <c r="O145" i="5" s="1"/>
  <c r="M141" i="5"/>
  <c r="O141" i="5" s="1"/>
  <c r="M137" i="5"/>
  <c r="O137" i="5" s="1"/>
  <c r="M154" i="5"/>
  <c r="O154" i="5" s="1"/>
  <c r="M150" i="5"/>
  <c r="O150" i="5" s="1"/>
  <c r="M146" i="5"/>
  <c r="O146" i="5" s="1"/>
  <c r="M142" i="5"/>
  <c r="O142" i="5" s="1"/>
  <c r="M138" i="5"/>
  <c r="O138" i="5" s="1"/>
  <c r="L75" i="5"/>
  <c r="N75" i="5" s="1"/>
  <c r="L78" i="5"/>
  <c r="N78" i="5" s="1"/>
  <c r="L81" i="5"/>
  <c r="N81" i="5" s="1"/>
  <c r="L84" i="5"/>
  <c r="N84" i="5" s="1"/>
  <c r="L87" i="5"/>
  <c r="N87" i="5" s="1"/>
  <c r="L90" i="5"/>
  <c r="N90" i="5" s="1"/>
  <c r="L93" i="5"/>
  <c r="N93" i="5" s="1"/>
  <c r="L96" i="5"/>
  <c r="N96" i="5" s="1"/>
  <c r="L99" i="5"/>
  <c r="N99" i="5" s="1"/>
  <c r="L102" i="5"/>
  <c r="N102" i="5" s="1"/>
  <c r="L105" i="5"/>
  <c r="N105" i="5" s="1"/>
  <c r="L108" i="5"/>
  <c r="N108" i="5" s="1"/>
  <c r="L111" i="5"/>
  <c r="N111" i="5" s="1"/>
  <c r="L114" i="5"/>
  <c r="N114" i="5" s="1"/>
  <c r="L117" i="5"/>
  <c r="N117" i="5" s="1"/>
  <c r="L120" i="5"/>
  <c r="N120" i="5" s="1"/>
  <c r="L123" i="5"/>
  <c r="N123" i="5" s="1"/>
  <c r="L126" i="5"/>
  <c r="N126" i="5" s="1"/>
  <c r="L129" i="5"/>
  <c r="N129" i="5" s="1"/>
  <c r="L132" i="5"/>
  <c r="N132" i="5" s="1"/>
  <c r="L135" i="5"/>
  <c r="N135" i="5" s="1"/>
  <c r="L142" i="5"/>
  <c r="N142" i="5" s="1"/>
  <c r="D146" i="5"/>
  <c r="L153" i="5"/>
  <c r="N153" i="5" s="1"/>
  <c r="L4" i="5"/>
  <c r="N4" i="5" s="1"/>
  <c r="D139" i="5"/>
  <c r="L146" i="5"/>
  <c r="N146" i="5" s="1"/>
  <c r="D150" i="5"/>
  <c r="D116" i="5"/>
  <c r="M28" i="5"/>
  <c r="O28" i="5" s="1"/>
  <c r="M32" i="5"/>
  <c r="O32" i="5" s="1"/>
  <c r="M36" i="5"/>
  <c r="O36" i="5" s="1"/>
  <c r="M40" i="5"/>
  <c r="O40" i="5" s="1"/>
  <c r="M44" i="5"/>
  <c r="O44" i="5" s="1"/>
  <c r="M48" i="5"/>
  <c r="O48" i="5" s="1"/>
  <c r="D73" i="5"/>
  <c r="M75" i="5"/>
  <c r="O75" i="5" s="1"/>
  <c r="M78" i="5"/>
  <c r="O78" i="5" s="1"/>
  <c r="M81" i="5"/>
  <c r="O81" i="5" s="1"/>
  <c r="M84" i="5"/>
  <c r="O84" i="5" s="1"/>
  <c r="M87" i="5"/>
  <c r="O87" i="5" s="1"/>
  <c r="M90" i="5"/>
  <c r="O90" i="5" s="1"/>
  <c r="M93" i="5"/>
  <c r="O93" i="5" s="1"/>
  <c r="M96" i="5"/>
  <c r="O96" i="5" s="1"/>
  <c r="M99" i="5"/>
  <c r="O99" i="5" s="1"/>
  <c r="M102" i="5"/>
  <c r="O102" i="5" s="1"/>
  <c r="M105" i="5"/>
  <c r="O105" i="5" s="1"/>
  <c r="M108" i="5"/>
  <c r="O108" i="5" s="1"/>
  <c r="M111" i="5"/>
  <c r="O111" i="5" s="1"/>
  <c r="M114" i="5"/>
  <c r="O114" i="5" s="1"/>
  <c r="M117" i="5"/>
  <c r="O117" i="5" s="1"/>
  <c r="M120" i="5"/>
  <c r="O120" i="5" s="1"/>
  <c r="M123" i="5"/>
  <c r="O123" i="5" s="1"/>
  <c r="M126" i="5"/>
  <c r="O126" i="5" s="1"/>
  <c r="M129" i="5"/>
  <c r="O129" i="5" s="1"/>
  <c r="M132" i="5"/>
  <c r="O132" i="5" s="1"/>
  <c r="M135" i="5"/>
  <c r="O135" i="5" s="1"/>
  <c r="L139" i="5"/>
  <c r="N139" i="5" s="1"/>
  <c r="D143" i="5"/>
  <c r="L150" i="5"/>
  <c r="N150" i="5" s="1"/>
  <c r="D154" i="5"/>
  <c r="D92" i="5"/>
  <c r="D113" i="5"/>
  <c r="D134" i="5"/>
  <c r="L73" i="5"/>
  <c r="N73" i="5" s="1"/>
  <c r="D76" i="5"/>
  <c r="D79" i="5"/>
  <c r="D82" i="5"/>
  <c r="D85" i="5"/>
  <c r="D88" i="5"/>
  <c r="D91" i="5"/>
  <c r="D94" i="5"/>
  <c r="D97" i="5"/>
  <c r="D100" i="5"/>
  <c r="D103" i="5"/>
  <c r="D106" i="5"/>
  <c r="D109" i="5"/>
  <c r="D112" i="5"/>
  <c r="D115" i="5"/>
  <c r="D118" i="5"/>
  <c r="D121" i="5"/>
  <c r="D124" i="5"/>
  <c r="D127" i="5"/>
  <c r="D130" i="5"/>
  <c r="D133" i="5"/>
  <c r="D136" i="5"/>
  <c r="L143" i="5"/>
  <c r="N143" i="5" s="1"/>
  <c r="D147" i="5"/>
  <c r="L154" i="5"/>
  <c r="N154" i="5" s="1"/>
  <c r="D104" i="5"/>
  <c r="D148" i="5"/>
  <c r="L43" i="5"/>
  <c r="N43" i="5" s="1"/>
  <c r="L47" i="5"/>
  <c r="N47" i="5" s="1"/>
  <c r="L51" i="5"/>
  <c r="N51" i="5" s="1"/>
  <c r="L55" i="5"/>
  <c r="N55" i="5" s="1"/>
  <c r="L59" i="5"/>
  <c r="N59" i="5" s="1"/>
  <c r="L63" i="5"/>
  <c r="N63" i="5" s="1"/>
  <c r="L67" i="5"/>
  <c r="N67" i="5" s="1"/>
  <c r="L76" i="5"/>
  <c r="N76" i="5" s="1"/>
  <c r="L79" i="5"/>
  <c r="N79" i="5" s="1"/>
  <c r="L82" i="5"/>
  <c r="N82" i="5" s="1"/>
  <c r="L85" i="5"/>
  <c r="N85" i="5" s="1"/>
  <c r="L88" i="5"/>
  <c r="N88" i="5" s="1"/>
  <c r="L91" i="5"/>
  <c r="N91" i="5" s="1"/>
  <c r="L94" i="5"/>
  <c r="N94" i="5" s="1"/>
  <c r="L97" i="5"/>
  <c r="N97" i="5" s="1"/>
  <c r="L100" i="5"/>
  <c r="N100" i="5" s="1"/>
  <c r="L103" i="5"/>
  <c r="N103" i="5" s="1"/>
  <c r="L106" i="5"/>
  <c r="N106" i="5" s="1"/>
  <c r="L109" i="5"/>
  <c r="N109" i="5" s="1"/>
  <c r="L112" i="5"/>
  <c r="N112" i="5" s="1"/>
  <c r="L115" i="5"/>
  <c r="N115" i="5" s="1"/>
  <c r="L118" i="5"/>
  <c r="N118" i="5" s="1"/>
  <c r="L121" i="5"/>
  <c r="N121" i="5" s="1"/>
  <c r="L124" i="5"/>
  <c r="N124" i="5" s="1"/>
  <c r="L127" i="5"/>
  <c r="N127" i="5" s="1"/>
  <c r="L130" i="5"/>
  <c r="N130" i="5" s="1"/>
  <c r="L133" i="5"/>
  <c r="N133" i="5" s="1"/>
  <c r="L136" i="5"/>
  <c r="N136" i="5" s="1"/>
  <c r="M139" i="5"/>
  <c r="O139" i="5" s="1"/>
  <c r="L147" i="5"/>
  <c r="N147" i="5" s="1"/>
  <c r="D151" i="5"/>
  <c r="D86" i="5"/>
  <c r="D131" i="5"/>
  <c r="M73" i="5"/>
  <c r="O73" i="5" s="1"/>
  <c r="D140" i="5"/>
  <c r="M143" i="5"/>
  <c r="O143" i="5" s="1"/>
  <c r="L151" i="5"/>
  <c r="N151" i="5" s="1"/>
  <c r="D155" i="5"/>
  <c r="D80" i="5"/>
  <c r="D125" i="5"/>
  <c r="M76" i="5"/>
  <c r="O76" i="5" s="1"/>
  <c r="M79" i="5"/>
  <c r="O79" i="5" s="1"/>
  <c r="M82" i="5"/>
  <c r="O82" i="5" s="1"/>
  <c r="M85" i="5"/>
  <c r="O85" i="5" s="1"/>
  <c r="M88" i="5"/>
  <c r="O88" i="5" s="1"/>
  <c r="M91" i="5"/>
  <c r="O91" i="5" s="1"/>
  <c r="M94" i="5"/>
  <c r="O94" i="5" s="1"/>
  <c r="M97" i="5"/>
  <c r="O97" i="5" s="1"/>
  <c r="M100" i="5"/>
  <c r="O100" i="5" s="1"/>
  <c r="M103" i="5"/>
  <c r="O103" i="5" s="1"/>
  <c r="M106" i="5"/>
  <c r="O106" i="5" s="1"/>
  <c r="M109" i="5"/>
  <c r="O109" i="5" s="1"/>
  <c r="M112" i="5"/>
  <c r="O112" i="5" s="1"/>
  <c r="M115" i="5"/>
  <c r="O115" i="5" s="1"/>
  <c r="M118" i="5"/>
  <c r="O118" i="5" s="1"/>
  <c r="M121" i="5"/>
  <c r="O121" i="5" s="1"/>
  <c r="M124" i="5"/>
  <c r="O124" i="5" s="1"/>
  <c r="M127" i="5"/>
  <c r="O127" i="5" s="1"/>
  <c r="M130" i="5"/>
  <c r="O130" i="5" s="1"/>
  <c r="M133" i="5"/>
  <c r="O133" i="5" s="1"/>
  <c r="M136" i="5"/>
  <c r="O136" i="5" s="1"/>
  <c r="L140" i="5"/>
  <c r="N140" i="5" s="1"/>
  <c r="D144" i="5"/>
  <c r="M147" i="5"/>
  <c r="O147" i="5" s="1"/>
  <c r="L155" i="5"/>
  <c r="N155" i="5" s="1"/>
  <c r="D42" i="26"/>
  <c r="D36" i="26"/>
  <c r="D87" i="26"/>
  <c r="D11" i="26"/>
  <c r="D19" i="26"/>
  <c r="D22" i="26"/>
  <c r="D31" i="26"/>
  <c r="D63" i="26"/>
  <c r="D115" i="26"/>
  <c r="D43" i="26"/>
  <c r="D46" i="26"/>
  <c r="D145" i="26"/>
  <c r="D6" i="26"/>
  <c r="D14" i="26"/>
  <c r="D28" i="26"/>
  <c r="D34" i="26"/>
  <c r="D91" i="26"/>
  <c r="D23" i="26"/>
  <c r="D50" i="26"/>
  <c r="D123" i="26"/>
  <c r="D47" i="26"/>
  <c r="D4" i="26"/>
  <c r="D149" i="26"/>
  <c r="D99" i="26"/>
  <c r="D75" i="26"/>
  <c r="D55" i="26"/>
  <c r="D51" i="26"/>
  <c r="D58" i="26"/>
  <c r="D54" i="26"/>
  <c r="D107" i="26"/>
  <c r="D67" i="26"/>
  <c r="D79" i="26"/>
  <c r="D59" i="26"/>
  <c r="D133" i="26"/>
  <c r="D83" i="26"/>
  <c r="D12" i="26"/>
  <c r="D20" i="26"/>
  <c r="D26" i="26"/>
  <c r="D71" i="26"/>
  <c r="D15" i="26"/>
  <c r="D35" i="26"/>
  <c r="D38" i="26"/>
  <c r="D44" i="26"/>
  <c r="D10" i="26"/>
  <c r="D18" i="26"/>
  <c r="D29" i="26"/>
  <c r="D49" i="26"/>
  <c r="D112" i="26"/>
  <c r="D121" i="26"/>
  <c r="D127" i="26"/>
  <c r="D130" i="26"/>
  <c r="D64" i="26"/>
  <c r="D81" i="26"/>
  <c r="D86" i="26"/>
  <c r="D94" i="26"/>
  <c r="D100" i="26"/>
  <c r="D118" i="26"/>
  <c r="D124" i="26"/>
  <c r="D140" i="26"/>
  <c r="D143" i="26"/>
  <c r="M40" i="26"/>
  <c r="O40" i="26" s="1"/>
  <c r="L42" i="26"/>
  <c r="N42" i="26" s="1"/>
  <c r="D76" i="26"/>
  <c r="M78" i="26"/>
  <c r="O78" i="26" s="1"/>
  <c r="M83" i="26"/>
  <c r="O83" i="26" s="1"/>
  <c r="L86" i="26"/>
  <c r="N86" i="26" s="1"/>
  <c r="D89" i="26"/>
  <c r="L94" i="26"/>
  <c r="N94" i="26" s="1"/>
  <c r="L100" i="26"/>
  <c r="N100" i="26" s="1"/>
  <c r="M103" i="26"/>
  <c r="O103" i="26" s="1"/>
  <c r="D109" i="26"/>
  <c r="M112" i="26"/>
  <c r="O112" i="26" s="1"/>
  <c r="L118" i="26"/>
  <c r="N118" i="26" s="1"/>
  <c r="L124" i="26"/>
  <c r="N124" i="26" s="1"/>
  <c r="M127" i="26"/>
  <c r="O127" i="26" s="1"/>
  <c r="M133" i="26"/>
  <c r="O133" i="26" s="1"/>
  <c r="D137" i="26"/>
  <c r="M153" i="26"/>
  <c r="O153" i="26" s="1"/>
  <c r="D146" i="26"/>
  <c r="M5" i="26"/>
  <c r="O5" i="26" s="1"/>
  <c r="L10" i="26"/>
  <c r="N10" i="26" s="1"/>
  <c r="M13" i="26"/>
  <c r="O13" i="26" s="1"/>
  <c r="L18" i="26"/>
  <c r="N18" i="26" s="1"/>
  <c r="M21" i="26"/>
  <c r="O21" i="26" s="1"/>
  <c r="L26" i="26"/>
  <c r="N26" i="26" s="1"/>
  <c r="M29" i="26"/>
  <c r="O29" i="26" s="1"/>
  <c r="L34" i="26"/>
  <c r="N34" i="26" s="1"/>
  <c r="L51" i="26"/>
  <c r="N51" i="26" s="1"/>
  <c r="M53" i="26"/>
  <c r="O53" i="26" s="1"/>
  <c r="L55" i="26"/>
  <c r="N55" i="26" s="1"/>
  <c r="M57" i="26"/>
  <c r="O57" i="26" s="1"/>
  <c r="L59" i="26"/>
  <c r="N59" i="26" s="1"/>
  <c r="M64" i="26"/>
  <c r="O64" i="26" s="1"/>
  <c r="M66" i="26"/>
  <c r="O66" i="26" s="1"/>
  <c r="D69" i="26"/>
  <c r="M71" i="26"/>
  <c r="O71" i="26" s="1"/>
  <c r="L76" i="26"/>
  <c r="N76" i="26" s="1"/>
  <c r="D84" i="26"/>
  <c r="M86" i="26"/>
  <c r="O86" i="26" s="1"/>
  <c r="M91" i="26"/>
  <c r="O91" i="26" s="1"/>
  <c r="M94" i="26"/>
  <c r="O94" i="26" s="1"/>
  <c r="M97" i="26"/>
  <c r="O97" i="26" s="1"/>
  <c r="M106" i="26"/>
  <c r="O106" i="26" s="1"/>
  <c r="M118" i="26"/>
  <c r="O118" i="26" s="1"/>
  <c r="M121" i="26"/>
  <c r="O121" i="26" s="1"/>
  <c r="D131" i="26"/>
  <c r="D134" i="26"/>
  <c r="M143" i="26"/>
  <c r="O143" i="26" s="1"/>
  <c r="D147" i="26"/>
  <c r="M55" i="26"/>
  <c r="O55" i="26" s="1"/>
  <c r="M59" i="26"/>
  <c r="O59" i="26" s="1"/>
  <c r="L69" i="26"/>
  <c r="N69" i="26" s="1"/>
  <c r="D74" i="26"/>
  <c r="M81" i="26"/>
  <c r="O81" i="26" s="1"/>
  <c r="L84" i="26"/>
  <c r="N84" i="26" s="1"/>
  <c r="D92" i="26"/>
  <c r="D95" i="26"/>
  <c r="M100" i="26"/>
  <c r="O100" i="26" s="1"/>
  <c r="D104" i="26"/>
  <c r="D113" i="26"/>
  <c r="M115" i="26"/>
  <c r="O115" i="26" s="1"/>
  <c r="D119" i="26"/>
  <c r="M124" i="26"/>
  <c r="O124" i="26" s="1"/>
  <c r="D128" i="26"/>
  <c r="L134" i="26"/>
  <c r="N134" i="26" s="1"/>
  <c r="M137" i="26"/>
  <c r="O137" i="26" s="1"/>
  <c r="L147" i="26"/>
  <c r="N147" i="26" s="1"/>
  <c r="D153" i="26"/>
  <c r="L142" i="26"/>
  <c r="N142" i="26" s="1"/>
  <c r="L150" i="26"/>
  <c r="N150" i="26" s="1"/>
  <c r="L122" i="26"/>
  <c r="N122" i="26" s="1"/>
  <c r="L114" i="26"/>
  <c r="N114" i="26" s="1"/>
  <c r="L106" i="26"/>
  <c r="N106" i="26" s="1"/>
  <c r="L98" i="26"/>
  <c r="N98" i="26" s="1"/>
  <c r="L90" i="26"/>
  <c r="N90" i="26" s="1"/>
  <c r="L82" i="26"/>
  <c r="N82" i="26" s="1"/>
  <c r="L74" i="26"/>
  <c r="N74" i="26" s="1"/>
  <c r="L66" i="26"/>
  <c r="N66" i="26" s="1"/>
  <c r="L120" i="26"/>
  <c r="N120" i="26" s="1"/>
  <c r="L112" i="26"/>
  <c r="N112" i="26" s="1"/>
  <c r="L104" i="26"/>
  <c r="N104" i="26" s="1"/>
  <c r="L96" i="26"/>
  <c r="N96" i="26" s="1"/>
  <c r="L88" i="26"/>
  <c r="N88" i="26" s="1"/>
  <c r="L80" i="26"/>
  <c r="N80" i="26" s="1"/>
  <c r="D48" i="26"/>
  <c r="D72" i="26"/>
  <c r="L92" i="26"/>
  <c r="N92" i="26" s="1"/>
  <c r="D110" i="26"/>
  <c r="D116" i="26"/>
  <c r="D138" i="26"/>
  <c r="D141" i="26"/>
  <c r="M147" i="26"/>
  <c r="O147" i="26" s="1"/>
  <c r="M142" i="26"/>
  <c r="O142" i="26" s="1"/>
  <c r="M140" i="26"/>
  <c r="O140" i="26" s="1"/>
  <c r="M136" i="26"/>
  <c r="O136" i="26" s="1"/>
  <c r="M146" i="26"/>
  <c r="O146" i="26" s="1"/>
  <c r="M144" i="26"/>
  <c r="O144" i="26" s="1"/>
  <c r="M134" i="26"/>
  <c r="O134" i="26" s="1"/>
  <c r="M60" i="26"/>
  <c r="O60" i="26" s="1"/>
  <c r="M56" i="26"/>
  <c r="O56" i="26" s="1"/>
  <c r="M52" i="26"/>
  <c r="O52" i="26" s="1"/>
  <c r="M150" i="26"/>
  <c r="O150" i="26" s="1"/>
  <c r="M148" i="26"/>
  <c r="O148" i="26" s="1"/>
  <c r="M98" i="26"/>
  <c r="O98" i="26" s="1"/>
  <c r="M152" i="26"/>
  <c r="O152" i="26" s="1"/>
  <c r="M130" i="26"/>
  <c r="O130" i="26" s="1"/>
  <c r="M125" i="26"/>
  <c r="O125" i="26" s="1"/>
  <c r="M117" i="26"/>
  <c r="O117" i="26" s="1"/>
  <c r="M109" i="26"/>
  <c r="O109" i="26" s="1"/>
  <c r="M101" i="26"/>
  <c r="O101" i="26" s="1"/>
  <c r="M93" i="26"/>
  <c r="O93" i="26" s="1"/>
  <c r="M141" i="26"/>
  <c r="O141" i="26" s="1"/>
  <c r="M139" i="26"/>
  <c r="O139" i="26" s="1"/>
  <c r="M128" i="26"/>
  <c r="O128" i="26" s="1"/>
  <c r="M75" i="26"/>
  <c r="O75" i="26" s="1"/>
  <c r="M67" i="26"/>
  <c r="O67" i="26" s="1"/>
  <c r="D9" i="26"/>
  <c r="D17" i="26"/>
  <c r="D25" i="26"/>
  <c r="D33" i="26"/>
  <c r="L39" i="26"/>
  <c r="N39" i="26" s="1"/>
  <c r="D41" i="26"/>
  <c r="M44" i="26"/>
  <c r="O44" i="26" s="1"/>
  <c r="L46" i="26"/>
  <c r="N46" i="26" s="1"/>
  <c r="D52" i="26"/>
  <c r="D56" i="26"/>
  <c r="D60" i="26"/>
  <c r="L62" i="26"/>
  <c r="N62" i="26" s="1"/>
  <c r="M69" i="26"/>
  <c r="O69" i="26" s="1"/>
  <c r="M79" i="26"/>
  <c r="O79" i="26" s="1"/>
  <c r="M84" i="26"/>
  <c r="O84" i="26" s="1"/>
  <c r="M95" i="26"/>
  <c r="O95" i="26" s="1"/>
  <c r="D101" i="26"/>
  <c r="M104" i="26"/>
  <c r="O104" i="26" s="1"/>
  <c r="L110" i="26"/>
  <c r="N110" i="26" s="1"/>
  <c r="L116" i="26"/>
  <c r="N116" i="26" s="1"/>
  <c r="M119" i="26"/>
  <c r="O119" i="26" s="1"/>
  <c r="D125" i="26"/>
  <c r="M131" i="26"/>
  <c r="O131" i="26" s="1"/>
  <c r="L138" i="26"/>
  <c r="N138" i="26" s="1"/>
  <c r="D148" i="26"/>
  <c r="L151" i="26"/>
  <c r="N151" i="26" s="1"/>
  <c r="D5" i="26"/>
  <c r="M7" i="26"/>
  <c r="O7" i="26" s="1"/>
  <c r="M15" i="26"/>
  <c r="O15" i="26" s="1"/>
  <c r="L20" i="26"/>
  <c r="N20" i="26" s="1"/>
  <c r="M23" i="26"/>
  <c r="O23" i="26" s="1"/>
  <c r="L25" i="26"/>
  <c r="N25" i="26" s="1"/>
  <c r="L28" i="26"/>
  <c r="N28" i="26" s="1"/>
  <c r="M31" i="26"/>
  <c r="O31" i="26" s="1"/>
  <c r="L33" i="26"/>
  <c r="N33" i="26" s="1"/>
  <c r="L36" i="26"/>
  <c r="N36" i="26" s="1"/>
  <c r="M39" i="26"/>
  <c r="O39" i="26" s="1"/>
  <c r="L41" i="26"/>
  <c r="N41" i="26" s="1"/>
  <c r="M62" i="26"/>
  <c r="O62" i="26" s="1"/>
  <c r="D65" i="26"/>
  <c r="M72" i="26"/>
  <c r="O72" i="26" s="1"/>
  <c r="M74" i="26"/>
  <c r="O74" i="26" s="1"/>
  <c r="D77" i="26"/>
  <c r="M87" i="26"/>
  <c r="O87" i="26" s="1"/>
  <c r="M92" i="26"/>
  <c r="O92" i="26" s="1"/>
  <c r="M110" i="26"/>
  <c r="O110" i="26" s="1"/>
  <c r="M113" i="26"/>
  <c r="O113" i="26" s="1"/>
  <c r="M122" i="26"/>
  <c r="O122" i="26" s="1"/>
  <c r="D129" i="26"/>
  <c r="D135" i="26"/>
  <c r="M151" i="26"/>
  <c r="O151" i="26" s="1"/>
  <c r="D21" i="26"/>
  <c r="D53" i="26"/>
  <c r="D78" i="26"/>
  <c r="D103" i="26"/>
  <c r="M4" i="26"/>
  <c r="O4" i="26" s="1"/>
  <c r="M36" i="26"/>
  <c r="O36" i="26" s="1"/>
  <c r="M46" i="26"/>
  <c r="O46" i="26" s="1"/>
  <c r="L48" i="26"/>
  <c r="N48" i="26" s="1"/>
  <c r="L50" i="26"/>
  <c r="N50" i="26" s="1"/>
  <c r="L54" i="26"/>
  <c r="N54" i="26" s="1"/>
  <c r="L58" i="26"/>
  <c r="N58" i="26" s="1"/>
  <c r="L72" i="26"/>
  <c r="N72" i="26" s="1"/>
  <c r="L77" i="26"/>
  <c r="N77" i="26" s="1"/>
  <c r="D80" i="26"/>
  <c r="D85" i="26"/>
  <c r="D96" i="26"/>
  <c r="D105" i="26"/>
  <c r="M107" i="26"/>
  <c r="O107" i="26" s="1"/>
  <c r="D111" i="26"/>
  <c r="M116" i="26"/>
  <c r="O116" i="26" s="1"/>
  <c r="D120" i="26"/>
  <c r="M138" i="26"/>
  <c r="O138" i="26" s="1"/>
  <c r="D37" i="26"/>
  <c r="L22" i="26"/>
  <c r="N22" i="26" s="1"/>
  <c r="L30" i="26"/>
  <c r="N30" i="26" s="1"/>
  <c r="L38" i="26"/>
  <c r="N38" i="26" s="1"/>
  <c r="M48" i="26"/>
  <c r="O48" i="26" s="1"/>
  <c r="M50" i="26"/>
  <c r="O50" i="26" s="1"/>
  <c r="M54" i="26"/>
  <c r="O54" i="26" s="1"/>
  <c r="M58" i="26"/>
  <c r="O58" i="26" s="1"/>
  <c r="D88" i="26"/>
  <c r="D93" i="26"/>
  <c r="D102" i="26"/>
  <c r="D108" i="26"/>
  <c r="D126" i="26"/>
  <c r="M135" i="26"/>
  <c r="O135" i="26" s="1"/>
  <c r="D66" i="26"/>
  <c r="D97" i="26"/>
  <c r="D8" i="26"/>
  <c r="D16" i="26"/>
  <c r="D24" i="26"/>
  <c r="D32" i="26"/>
  <c r="D40" i="26"/>
  <c r="D45" i="26"/>
  <c r="M65" i="26"/>
  <c r="O65" i="26" s="1"/>
  <c r="D68" i="26"/>
  <c r="L70" i="26"/>
  <c r="N70" i="26" s="1"/>
  <c r="M77" i="26"/>
  <c r="O77" i="26" s="1"/>
  <c r="M80" i="26"/>
  <c r="O80" i="26" s="1"/>
  <c r="M90" i="26"/>
  <c r="O90" i="26" s="1"/>
  <c r="M96" i="26"/>
  <c r="O96" i="26" s="1"/>
  <c r="L102" i="26"/>
  <c r="N102" i="26" s="1"/>
  <c r="L108" i="26"/>
  <c r="N108" i="26" s="1"/>
  <c r="M111" i="26"/>
  <c r="O111" i="26" s="1"/>
  <c r="D117" i="26"/>
  <c r="M120" i="26"/>
  <c r="O120" i="26" s="1"/>
  <c r="L126" i="26"/>
  <c r="N126" i="26" s="1"/>
  <c r="M129" i="26"/>
  <c r="O129" i="26" s="1"/>
  <c r="M132" i="26"/>
  <c r="O132" i="26" s="1"/>
  <c r="D136" i="26"/>
  <c r="D13" i="26"/>
  <c r="D57" i="26"/>
  <c r="L45" i="26"/>
  <c r="N45" i="26" s="1"/>
  <c r="D61" i="26"/>
  <c r="M63" i="26"/>
  <c r="O63" i="26" s="1"/>
  <c r="L68" i="26"/>
  <c r="N68" i="26" s="1"/>
  <c r="M70" i="26"/>
  <c r="O70" i="26" s="1"/>
  <c r="D73" i="26"/>
  <c r="M85" i="26"/>
  <c r="O85" i="26" s="1"/>
  <c r="M88" i="26"/>
  <c r="O88" i="26" s="1"/>
  <c r="M102" i="26"/>
  <c r="O102" i="26" s="1"/>
  <c r="M114" i="26"/>
  <c r="O114" i="26" s="1"/>
  <c r="M126" i="26"/>
  <c r="O126" i="26" s="1"/>
  <c r="M145" i="26"/>
  <c r="O145" i="26" s="1"/>
  <c r="L149" i="26"/>
  <c r="N149" i="26" s="1"/>
  <c r="L67" i="26"/>
  <c r="N67" i="26" s="1"/>
  <c r="L75" i="26"/>
  <c r="N75" i="26" s="1"/>
  <c r="L83" i="26"/>
  <c r="N83" i="26" s="1"/>
  <c r="L91" i="26"/>
  <c r="N91" i="26" s="1"/>
  <c r="L99" i="26"/>
  <c r="N99" i="26" s="1"/>
  <c r="L107" i="26"/>
  <c r="N107" i="26" s="1"/>
  <c r="L115" i="26"/>
  <c r="N115" i="26" s="1"/>
  <c r="L123" i="26"/>
  <c r="N123" i="26" s="1"/>
  <c r="L135" i="26"/>
  <c r="N135" i="26" s="1"/>
  <c r="D139" i="26"/>
  <c r="L143" i="26"/>
  <c r="N143" i="26" s="1"/>
  <c r="L145" i="26"/>
  <c r="N145" i="26" s="1"/>
  <c r="L128" i="26"/>
  <c r="N128" i="26" s="1"/>
  <c r="L139" i="26"/>
  <c r="N139" i="26" s="1"/>
  <c r="L141" i="26"/>
  <c r="N141" i="26" s="1"/>
  <c r="L137" i="26"/>
  <c r="N137" i="26" s="1"/>
  <c r="D82" i="26"/>
  <c r="L85" i="26"/>
  <c r="N85" i="26" s="1"/>
  <c r="D90" i="26"/>
  <c r="L93" i="26"/>
  <c r="N93" i="26" s="1"/>
  <c r="D98" i="26"/>
  <c r="L101" i="26"/>
  <c r="N101" i="26" s="1"/>
  <c r="D106" i="26"/>
  <c r="L109" i="26"/>
  <c r="N109" i="26" s="1"/>
  <c r="D114" i="26"/>
  <c r="L117" i="26"/>
  <c r="N117" i="26" s="1"/>
  <c r="D122" i="26"/>
  <c r="L125" i="26"/>
  <c r="N125" i="26" s="1"/>
  <c r="D132" i="26"/>
  <c r="D150" i="26"/>
  <c r="D152" i="26"/>
  <c r="L132" i="26"/>
  <c r="N132" i="26" s="1"/>
  <c r="L152" i="26"/>
  <c r="N152" i="26" s="1"/>
  <c r="D142" i="26"/>
  <c r="D144" i="26"/>
  <c r="L148" i="26"/>
  <c r="N148" i="26" s="1"/>
  <c r="L63" i="26"/>
  <c r="N63" i="26" s="1"/>
  <c r="L71" i="26"/>
  <c r="N71" i="26" s="1"/>
  <c r="L79" i="26"/>
  <c r="N79" i="26" s="1"/>
  <c r="L87" i="26"/>
  <c r="N87" i="26" s="1"/>
  <c r="L95" i="26"/>
  <c r="N95" i="26" s="1"/>
  <c r="L103" i="26"/>
  <c r="N103" i="26" s="1"/>
  <c r="L111" i="26"/>
  <c r="N111" i="26" s="1"/>
  <c r="L119" i="26"/>
  <c r="N119" i="26" s="1"/>
  <c r="L127" i="26"/>
  <c r="N127" i="26" s="1"/>
  <c r="L144" i="26"/>
  <c r="N144" i="26" s="1"/>
  <c r="L136" i="26"/>
  <c r="N136" i="26" s="1"/>
  <c r="L140" i="26"/>
  <c r="N140" i="26" s="1"/>
  <c r="L129" i="26"/>
  <c r="N129" i="26" s="1"/>
  <c r="D62" i="26"/>
  <c r="L65" i="26"/>
  <c r="N65" i="26" s="1"/>
  <c r="D70" i="26"/>
  <c r="L73" i="26"/>
  <c r="N73" i="26" s="1"/>
  <c r="L81" i="26"/>
  <c r="N81" i="26" s="1"/>
  <c r="L89" i="26"/>
  <c r="N89" i="26" s="1"/>
  <c r="L97" i="26"/>
  <c r="N97" i="26" s="1"/>
  <c r="L105" i="26"/>
  <c r="N105" i="26" s="1"/>
  <c r="L113" i="26"/>
  <c r="N113" i="26" s="1"/>
  <c r="L121" i="26"/>
  <c r="N121" i="26" s="1"/>
  <c r="L131" i="26"/>
  <c r="N131" i="26" s="1"/>
  <c r="D151" i="26"/>
  <c r="L60" i="27"/>
  <c r="N60" i="27" s="1"/>
  <c r="L68" i="27"/>
  <c r="N68" i="27" s="1"/>
  <c r="L76" i="27"/>
  <c r="N76" i="27" s="1"/>
  <c r="L84" i="27"/>
  <c r="N84" i="27" s="1"/>
  <c r="L92" i="27"/>
  <c r="N92" i="27" s="1"/>
  <c r="L100" i="27"/>
  <c r="N100" i="27" s="1"/>
  <c r="L108" i="27"/>
  <c r="N108" i="27" s="1"/>
  <c r="L116" i="27"/>
  <c r="N116" i="27" s="1"/>
  <c r="L124" i="27"/>
  <c r="N124" i="27" s="1"/>
  <c r="L136" i="27"/>
  <c r="N136" i="27" s="1"/>
  <c r="M134" i="27"/>
  <c r="O134" i="27" s="1"/>
  <c r="M138" i="27"/>
  <c r="O138" i="27" s="1"/>
  <c r="M140" i="27"/>
  <c r="O140" i="27" s="1"/>
  <c r="D149" i="27"/>
  <c r="D151" i="27"/>
  <c r="M22" i="27"/>
  <c r="O22" i="27" s="1"/>
  <c r="M26" i="27"/>
  <c r="O26" i="27" s="1"/>
  <c r="M30" i="27"/>
  <c r="O30" i="27" s="1"/>
  <c r="M34" i="27"/>
  <c r="O34" i="27" s="1"/>
  <c r="M38" i="27"/>
  <c r="O38" i="27" s="1"/>
  <c r="M42" i="27"/>
  <c r="O42" i="27" s="1"/>
  <c r="M46" i="27"/>
  <c r="O46" i="27" s="1"/>
  <c r="M50" i="27"/>
  <c r="O50" i="27" s="1"/>
  <c r="M54" i="27"/>
  <c r="O54" i="27" s="1"/>
  <c r="L151" i="27"/>
  <c r="N151" i="27" s="1"/>
  <c r="L57" i="27"/>
  <c r="N57" i="27" s="1"/>
  <c r="D59" i="27"/>
  <c r="L62" i="27"/>
  <c r="N62" i="27" s="1"/>
  <c r="L65" i="27"/>
  <c r="N65" i="27" s="1"/>
  <c r="D67" i="27"/>
  <c r="L70" i="27"/>
  <c r="N70" i="27" s="1"/>
  <c r="L73" i="27"/>
  <c r="N73" i="27" s="1"/>
  <c r="D75" i="27"/>
  <c r="L78" i="27"/>
  <c r="N78" i="27" s="1"/>
  <c r="D83" i="27"/>
  <c r="L86" i="27"/>
  <c r="N86" i="27" s="1"/>
  <c r="D91" i="27"/>
  <c r="L94" i="27"/>
  <c r="N94" i="27" s="1"/>
  <c r="D99" i="27"/>
  <c r="L102" i="27"/>
  <c r="N102" i="27" s="1"/>
  <c r="D107" i="27"/>
  <c r="L110" i="27"/>
  <c r="N110" i="27" s="1"/>
  <c r="D115" i="27"/>
  <c r="L118" i="27"/>
  <c r="N118" i="27" s="1"/>
  <c r="D123" i="27"/>
  <c r="L126" i="27"/>
  <c r="N126" i="27" s="1"/>
  <c r="L147" i="27"/>
  <c r="N147" i="27" s="1"/>
  <c r="L153" i="27"/>
  <c r="N153" i="27" s="1"/>
  <c r="D4" i="27"/>
  <c r="L13" i="27"/>
  <c r="N13" i="27" s="1"/>
  <c r="L17" i="27"/>
  <c r="N17" i="27" s="1"/>
  <c r="L21" i="27"/>
  <c r="N21" i="27" s="1"/>
  <c r="L25" i="27"/>
  <c r="N25" i="27" s="1"/>
  <c r="L29" i="27"/>
  <c r="N29" i="27" s="1"/>
  <c r="L33" i="27"/>
  <c r="N33" i="27" s="1"/>
  <c r="L37" i="27"/>
  <c r="N37" i="27" s="1"/>
  <c r="L41" i="27"/>
  <c r="N41" i="27" s="1"/>
  <c r="L45" i="27"/>
  <c r="N45" i="27" s="1"/>
  <c r="L49" i="27"/>
  <c r="N49" i="27" s="1"/>
  <c r="L53" i="27"/>
  <c r="N53" i="27" s="1"/>
  <c r="D56" i="27"/>
  <c r="M57" i="27"/>
  <c r="O57" i="27" s="1"/>
  <c r="M65" i="27"/>
  <c r="O65" i="27" s="1"/>
  <c r="M73" i="27"/>
  <c r="O73" i="27" s="1"/>
  <c r="M81" i="27"/>
  <c r="O81" i="27" s="1"/>
  <c r="M89" i="27"/>
  <c r="O89" i="27" s="1"/>
  <c r="M97" i="27"/>
  <c r="O97" i="27" s="1"/>
  <c r="M105" i="27"/>
  <c r="O105" i="27" s="1"/>
  <c r="M113" i="27"/>
  <c r="O113" i="27" s="1"/>
  <c r="M121" i="27"/>
  <c r="O121" i="27" s="1"/>
  <c r="M129" i="27"/>
  <c r="O129" i="27" s="1"/>
  <c r="D135" i="27"/>
  <c r="D137" i="27"/>
  <c r="D139" i="27"/>
  <c r="L143" i="27"/>
  <c r="N143" i="27" s="1"/>
  <c r="L149" i="27"/>
  <c r="N149" i="27" s="1"/>
  <c r="M151" i="27"/>
  <c r="O151" i="27" s="1"/>
  <c r="M153" i="27"/>
  <c r="O153" i="27" s="1"/>
  <c r="M53" i="27"/>
  <c r="O53" i="27" s="1"/>
  <c r="D80" i="27"/>
  <c r="M86" i="27"/>
  <c r="O86" i="27" s="1"/>
  <c r="D88" i="27"/>
  <c r="M94" i="27"/>
  <c r="O94" i="27" s="1"/>
  <c r="D96" i="27"/>
  <c r="M102" i="27"/>
  <c r="O102" i="27" s="1"/>
  <c r="D104" i="27"/>
  <c r="M110" i="27"/>
  <c r="O110" i="27" s="1"/>
  <c r="D112" i="27"/>
  <c r="M118" i="27"/>
  <c r="O118" i="27" s="1"/>
  <c r="D120" i="27"/>
  <c r="M126" i="27"/>
  <c r="O126" i="27" s="1"/>
  <c r="D128" i="27"/>
  <c r="L131" i="27"/>
  <c r="N131" i="27" s="1"/>
  <c r="L139" i="27"/>
  <c r="N139" i="27" s="1"/>
  <c r="L145" i="27"/>
  <c r="N145" i="27" s="1"/>
  <c r="M147" i="27"/>
  <c r="O147" i="27" s="1"/>
  <c r="M149" i="27"/>
  <c r="O149" i="27" s="1"/>
  <c r="L64" i="27"/>
  <c r="N64" i="27" s="1"/>
  <c r="L72" i="27"/>
  <c r="N72" i="27" s="1"/>
  <c r="L80" i="27"/>
  <c r="N80" i="27" s="1"/>
  <c r="L88" i="27"/>
  <c r="N88" i="27" s="1"/>
  <c r="L96" i="27"/>
  <c r="N96" i="27" s="1"/>
  <c r="L104" i="27"/>
  <c r="N104" i="27" s="1"/>
  <c r="L112" i="27"/>
  <c r="N112" i="27" s="1"/>
  <c r="L120" i="27"/>
  <c r="N120" i="27" s="1"/>
  <c r="L128" i="27"/>
  <c r="N128" i="27" s="1"/>
  <c r="M131" i="27"/>
  <c r="O131" i="27" s="1"/>
  <c r="L141" i="27"/>
  <c r="N141" i="27" s="1"/>
  <c r="M143" i="27"/>
  <c r="O143" i="27" s="1"/>
  <c r="M145" i="27"/>
  <c r="O145" i="27" s="1"/>
  <c r="D154" i="27"/>
  <c r="L4" i="27"/>
  <c r="N4" i="27" s="1"/>
  <c r="L40" i="27"/>
  <c r="N40" i="27" s="1"/>
  <c r="L44" i="27"/>
  <c r="N44" i="27" s="1"/>
  <c r="L48" i="27"/>
  <c r="N48" i="27" s="1"/>
  <c r="L52" i="27"/>
  <c r="N52" i="27" s="1"/>
  <c r="L56" i="27"/>
  <c r="N56" i="27" s="1"/>
  <c r="M67" i="27"/>
  <c r="O67" i="27" s="1"/>
  <c r="M75" i="27"/>
  <c r="O75" i="27" s="1"/>
  <c r="M83" i="27"/>
  <c r="O83" i="27" s="1"/>
  <c r="M91" i="27"/>
  <c r="O91" i="27" s="1"/>
  <c r="M99" i="27"/>
  <c r="O99" i="27" s="1"/>
  <c r="M107" i="27"/>
  <c r="O107" i="27" s="1"/>
  <c r="M133" i="27"/>
  <c r="O133" i="27" s="1"/>
  <c r="M139" i="27"/>
  <c r="O139" i="27" s="1"/>
  <c r="M141" i="27"/>
  <c r="O141" i="27" s="1"/>
  <c r="D150" i="27"/>
  <c r="L154" i="27"/>
  <c r="N154" i="27" s="1"/>
  <c r="M32" i="27"/>
  <c r="O32" i="27" s="1"/>
  <c r="M36" i="27"/>
  <c r="O36" i="27" s="1"/>
  <c r="M40" i="27"/>
  <c r="O40" i="27" s="1"/>
  <c r="M44" i="27"/>
  <c r="O44" i="27" s="1"/>
  <c r="M48" i="27"/>
  <c r="O48" i="27" s="1"/>
  <c r="M52" i="27"/>
  <c r="O52" i="27" s="1"/>
  <c r="M56" i="27"/>
  <c r="O56" i="27" s="1"/>
  <c r="M135" i="27"/>
  <c r="O135" i="27" s="1"/>
  <c r="M137" i="27"/>
  <c r="O137" i="27" s="1"/>
  <c r="D146" i="27"/>
  <c r="L150" i="27"/>
  <c r="N150" i="27" s="1"/>
  <c r="L152" i="27"/>
  <c r="N152" i="27" s="1"/>
  <c r="L58" i="27"/>
  <c r="N58" i="27" s="1"/>
  <c r="L66" i="27"/>
  <c r="N66" i="27" s="1"/>
  <c r="L74" i="27"/>
  <c r="N74" i="27" s="1"/>
  <c r="L82" i="27"/>
  <c r="N82" i="27" s="1"/>
  <c r="L90" i="27"/>
  <c r="N90" i="27" s="1"/>
  <c r="L98" i="27"/>
  <c r="N98" i="27" s="1"/>
  <c r="L106" i="27"/>
  <c r="N106" i="27" s="1"/>
  <c r="L114" i="27"/>
  <c r="N114" i="27" s="1"/>
  <c r="L122" i="27"/>
  <c r="N122" i="27" s="1"/>
  <c r="L130" i="27"/>
  <c r="N130" i="27" s="1"/>
  <c r="D142" i="27"/>
  <c r="L146" i="27"/>
  <c r="N146" i="27" s="1"/>
  <c r="L148" i="27"/>
  <c r="N148" i="27" s="1"/>
  <c r="P115" i="27" l="1"/>
  <c r="Q115" i="27"/>
  <c r="P76" i="27"/>
  <c r="Q76" i="27"/>
  <c r="P84" i="27"/>
  <c r="Q84" i="27"/>
  <c r="P87" i="27"/>
  <c r="Q87" i="27"/>
  <c r="P90" i="27"/>
  <c r="Q90" i="27"/>
  <c r="P29" i="27"/>
  <c r="Q29" i="27"/>
  <c r="P52" i="27"/>
  <c r="Q52" i="27"/>
  <c r="P73" i="27"/>
  <c r="Q73" i="27"/>
  <c r="P54" i="27"/>
  <c r="Q54" i="27"/>
  <c r="P60" i="27"/>
  <c r="Q60" i="27"/>
  <c r="P104" i="27"/>
  <c r="Q104" i="27"/>
  <c r="P78" i="27"/>
  <c r="Q78" i="27"/>
  <c r="P68" i="27"/>
  <c r="Q68" i="27"/>
  <c r="P125" i="27"/>
  <c r="Q125" i="27"/>
  <c r="P25" i="27"/>
  <c r="Q25" i="27"/>
  <c r="P48" i="27"/>
  <c r="Q48" i="27"/>
  <c r="P139" i="27"/>
  <c r="Q139" i="27"/>
  <c r="P149" i="27"/>
  <c r="Q149" i="27"/>
  <c r="P102" i="27"/>
  <c r="Q102" i="27"/>
  <c r="P65" i="27"/>
  <c r="Q65" i="27"/>
  <c r="P50" i="27"/>
  <c r="Q50" i="27"/>
  <c r="P96" i="27"/>
  <c r="Q96" i="27"/>
  <c r="P82" i="27"/>
  <c r="Q82" i="27"/>
  <c r="P71" i="27"/>
  <c r="Q71" i="27"/>
  <c r="P122" i="27"/>
  <c r="Q122" i="27"/>
  <c r="P8" i="27"/>
  <c r="Q8" i="27"/>
  <c r="P21" i="27"/>
  <c r="Q21" i="27"/>
  <c r="P28" i="27"/>
  <c r="Q28" i="27"/>
  <c r="P15" i="27"/>
  <c r="Q15" i="27"/>
  <c r="P44" i="27"/>
  <c r="Q44" i="27"/>
  <c r="P133" i="27"/>
  <c r="Q133" i="27"/>
  <c r="P147" i="27"/>
  <c r="Q147" i="27"/>
  <c r="P57" i="27"/>
  <c r="Q57" i="27"/>
  <c r="P46" i="27"/>
  <c r="Q46" i="27"/>
  <c r="P152" i="27"/>
  <c r="Q152" i="27"/>
  <c r="P127" i="27"/>
  <c r="Q127" i="27"/>
  <c r="Q4" i="27"/>
  <c r="P88" i="27"/>
  <c r="Q88" i="27"/>
  <c r="P62" i="27"/>
  <c r="Q62" i="27"/>
  <c r="P11" i="27"/>
  <c r="Q11" i="27"/>
  <c r="P24" i="27"/>
  <c r="Q24" i="27"/>
  <c r="P154" i="27"/>
  <c r="Q154" i="27"/>
  <c r="P110" i="27"/>
  <c r="Q110" i="27"/>
  <c r="P107" i="27"/>
  <c r="Q107" i="27"/>
  <c r="P94" i="27"/>
  <c r="Q94" i="27"/>
  <c r="P42" i="27"/>
  <c r="Q42" i="27"/>
  <c r="P80" i="27"/>
  <c r="Q80" i="27"/>
  <c r="P20" i="27"/>
  <c r="Q20" i="27"/>
  <c r="P36" i="27"/>
  <c r="Q36" i="27"/>
  <c r="P138" i="27"/>
  <c r="Q138" i="27"/>
  <c r="P111" i="27"/>
  <c r="Q111" i="27"/>
  <c r="P130" i="27"/>
  <c r="Q130" i="27"/>
  <c r="P66" i="27"/>
  <c r="Q66" i="27"/>
  <c r="P72" i="27"/>
  <c r="Q72" i="27"/>
  <c r="P41" i="27"/>
  <c r="Q41" i="27"/>
  <c r="P150" i="27"/>
  <c r="Q150" i="27"/>
  <c r="P74" i="27"/>
  <c r="Q74" i="27"/>
  <c r="P55" i="27"/>
  <c r="Q55" i="27"/>
  <c r="P10" i="27"/>
  <c r="Q10" i="27"/>
  <c r="P31" i="27"/>
  <c r="Q31" i="27"/>
  <c r="P56" i="27"/>
  <c r="Q56" i="27"/>
  <c r="P141" i="27"/>
  <c r="Q141" i="27"/>
  <c r="P18" i="27"/>
  <c r="Q18" i="27"/>
  <c r="P32" i="27"/>
  <c r="Q32" i="27"/>
  <c r="P91" i="27"/>
  <c r="Q91" i="27"/>
  <c r="P86" i="27"/>
  <c r="Q86" i="27"/>
  <c r="P129" i="27"/>
  <c r="Q129" i="27"/>
  <c r="P34" i="27"/>
  <c r="Q34" i="27"/>
  <c r="P134" i="27"/>
  <c r="Q134" i="27"/>
  <c r="P64" i="27"/>
  <c r="Q64" i="27"/>
  <c r="P109" i="27"/>
  <c r="Q109" i="27"/>
  <c r="P85" i="27"/>
  <c r="Q85" i="27"/>
  <c r="P27" i="27"/>
  <c r="Q27" i="27"/>
  <c r="P43" i="27"/>
  <c r="Q43" i="27"/>
  <c r="P45" i="27"/>
  <c r="Q45" i="27"/>
  <c r="P30" i="27"/>
  <c r="Q30" i="27"/>
  <c r="P146" i="27"/>
  <c r="Q146" i="27"/>
  <c r="P58" i="27"/>
  <c r="Q58" i="27"/>
  <c r="P95" i="27"/>
  <c r="Q95" i="27"/>
  <c r="P148" i="27"/>
  <c r="Q148" i="27"/>
  <c r="P106" i="27"/>
  <c r="Q106" i="27"/>
  <c r="P23" i="27"/>
  <c r="Q23" i="27"/>
  <c r="P17" i="27"/>
  <c r="Q17" i="27"/>
  <c r="P75" i="27"/>
  <c r="Q75" i="27"/>
  <c r="P145" i="27"/>
  <c r="Q145" i="27"/>
  <c r="P126" i="27"/>
  <c r="Q126" i="27"/>
  <c r="P53" i="27"/>
  <c r="Q53" i="27"/>
  <c r="P113" i="27"/>
  <c r="Q113" i="27"/>
  <c r="P26" i="27"/>
  <c r="Q26" i="27"/>
  <c r="P142" i="27"/>
  <c r="Q142" i="27"/>
  <c r="P114" i="27"/>
  <c r="Q114" i="27"/>
  <c r="P144" i="27"/>
  <c r="Q144" i="27"/>
  <c r="P136" i="27"/>
  <c r="Q136" i="27"/>
  <c r="P119" i="27"/>
  <c r="Q119" i="27"/>
  <c r="P59" i="27"/>
  <c r="Q59" i="27"/>
  <c r="P19" i="27"/>
  <c r="Q19" i="27"/>
  <c r="P6" i="27"/>
  <c r="Q6" i="27"/>
  <c r="P151" i="27"/>
  <c r="Q151" i="27"/>
  <c r="P99" i="27"/>
  <c r="Q99" i="27"/>
  <c r="P5" i="27"/>
  <c r="Q5" i="27"/>
  <c r="P67" i="27"/>
  <c r="Q67" i="27"/>
  <c r="P143" i="27"/>
  <c r="Q143" i="27"/>
  <c r="P105" i="27"/>
  <c r="Q105" i="27"/>
  <c r="P22" i="27"/>
  <c r="Q22" i="27"/>
  <c r="P13" i="27"/>
  <c r="Q13" i="27"/>
  <c r="P124" i="27"/>
  <c r="Q124" i="27"/>
  <c r="P79" i="27"/>
  <c r="Q79" i="27"/>
  <c r="P123" i="27"/>
  <c r="Q123" i="27"/>
  <c r="P61" i="27"/>
  <c r="Q61" i="27"/>
  <c r="P37" i="27"/>
  <c r="Q37" i="27"/>
  <c r="P117" i="27"/>
  <c r="Q117" i="27"/>
  <c r="P9" i="27"/>
  <c r="Q9" i="27"/>
  <c r="P81" i="27"/>
  <c r="Q81" i="27"/>
  <c r="P112" i="27"/>
  <c r="Q112" i="27"/>
  <c r="P40" i="27"/>
  <c r="Q40" i="27"/>
  <c r="P140" i="27"/>
  <c r="Q140" i="27"/>
  <c r="P77" i="27"/>
  <c r="Q77" i="27"/>
  <c r="P7" i="27"/>
  <c r="Q7" i="27"/>
  <c r="P118" i="27"/>
  <c r="Q118" i="27"/>
  <c r="P97" i="27"/>
  <c r="Q97" i="27"/>
  <c r="P128" i="27"/>
  <c r="Q128" i="27"/>
  <c r="P108" i="27"/>
  <c r="Q108" i="27"/>
  <c r="P63" i="27"/>
  <c r="Q63" i="27"/>
  <c r="P116" i="27"/>
  <c r="Q116" i="27"/>
  <c r="P103" i="27"/>
  <c r="Q103" i="27"/>
  <c r="P49" i="27"/>
  <c r="Q49" i="27"/>
  <c r="P35" i="27"/>
  <c r="Q35" i="27"/>
  <c r="P16" i="27"/>
  <c r="Q16" i="27"/>
  <c r="P38" i="27"/>
  <c r="Q38" i="27"/>
  <c r="P83" i="27"/>
  <c r="Q83" i="27"/>
  <c r="P121" i="27"/>
  <c r="Q121" i="27"/>
  <c r="P137" i="27"/>
  <c r="Q137" i="27"/>
  <c r="P135" i="27"/>
  <c r="Q135" i="27"/>
  <c r="P131" i="27"/>
  <c r="Q131" i="27"/>
  <c r="P153" i="27"/>
  <c r="Q153" i="27"/>
  <c r="P89" i="27"/>
  <c r="Q89" i="27"/>
  <c r="P70" i="27"/>
  <c r="Q70" i="27"/>
  <c r="P92" i="27"/>
  <c r="Q92" i="27"/>
  <c r="P39" i="27"/>
  <c r="Q39" i="27"/>
  <c r="P98" i="27"/>
  <c r="Q98" i="27"/>
  <c r="P120" i="27"/>
  <c r="Q120" i="27"/>
  <c r="P100" i="27"/>
  <c r="Q100" i="27"/>
  <c r="P132" i="27"/>
  <c r="Q132" i="27"/>
  <c r="P93" i="27"/>
  <c r="Q93" i="27"/>
  <c r="P33" i="27"/>
  <c r="Q33" i="27"/>
  <c r="P69" i="27"/>
  <c r="Q69" i="27"/>
  <c r="P51" i="27"/>
  <c r="Q51" i="27"/>
  <c r="C2" i="28"/>
  <c r="C3" i="28"/>
  <c r="AG4" i="2"/>
  <c r="AF4" i="2"/>
  <c r="K4" i="2"/>
  <c r="M4" i="2" s="1"/>
  <c r="O4" i="2" s="1"/>
  <c r="J4" i="2"/>
  <c r="L4" i="2" s="1"/>
  <c r="N4" i="2" s="1"/>
  <c r="C4" i="2"/>
  <c r="D4" i="2" s="1"/>
  <c r="B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<sst xmlns="http://schemas.openxmlformats.org/spreadsheetml/2006/main" count="3691" uniqueCount="3124">
  <si>
    <t>Orbit</t>
    <phoneticPr fontId="1"/>
  </si>
  <si>
    <t>Elapsed time calculation</t>
    <phoneticPr fontId="1"/>
  </si>
  <si>
    <t>Original data</t>
    <phoneticPr fontId="1"/>
  </si>
  <si>
    <t>Angle correction</t>
    <phoneticPr fontId="1"/>
  </si>
  <si>
    <t>Coordinate correction</t>
    <phoneticPr fontId="1"/>
  </si>
  <si>
    <t>Meter conversion</t>
    <phoneticPr fontId="1"/>
  </si>
  <si>
    <t>face angle</t>
    <phoneticPr fontId="1"/>
  </si>
  <si>
    <t>Date and time</t>
    <phoneticPr fontId="1"/>
  </si>
  <si>
    <t>hour:min:sec</t>
    <phoneticPr fontId="1"/>
  </si>
  <si>
    <t>Second conversion</t>
  </si>
  <si>
    <t>Elapsed time</t>
    <phoneticPr fontId="1"/>
  </si>
  <si>
    <t>x1</t>
    <phoneticPr fontId="1"/>
  </si>
  <si>
    <t>y1</t>
    <phoneticPr fontId="1"/>
  </si>
  <si>
    <t>Reflection distance</t>
    <phoneticPr fontId="1"/>
  </si>
  <si>
    <t>Reflection intensity</t>
  </si>
  <si>
    <t>Angle</t>
    <phoneticPr fontId="1"/>
  </si>
  <si>
    <t>x2</t>
  </si>
  <si>
    <t>y2</t>
  </si>
  <si>
    <t>x3</t>
    <phoneticPr fontId="1"/>
  </si>
  <si>
    <t>y3</t>
    <phoneticPr fontId="1"/>
  </si>
  <si>
    <t>x</t>
    <phoneticPr fontId="1"/>
  </si>
  <si>
    <t>y</t>
    <phoneticPr fontId="1"/>
  </si>
  <si>
    <t>calibratedheadangleyaw</t>
    <phoneticPr fontId="1"/>
  </si>
  <si>
    <t>calibratedheadanglepitch</t>
    <phoneticPr fontId="1"/>
  </si>
  <si>
    <t>yaw</t>
  </si>
  <si>
    <t>pitch</t>
  </si>
  <si>
    <t>2021/03/29 14:18:56:225</t>
  </si>
  <si>
    <t>2021/03/29 14:18:56:319</t>
  </si>
  <si>
    <t>2021/03/29 14:18:56:409</t>
  </si>
  <si>
    <t>2021/03/29 14:18:56:503</t>
  </si>
  <si>
    <t>2021/03/29 14:18:56:595</t>
  </si>
  <si>
    <t>2021/03/29 14:18:56:689</t>
  </si>
  <si>
    <t>2021/03/29 14:18:56:782</t>
  </si>
  <si>
    <t>2021/03/29 14:18:56:874</t>
  </si>
  <si>
    <t>2021/03/29 14:18:56:967</t>
  </si>
  <si>
    <t>2021/03/29 14:18:57:061</t>
  </si>
  <si>
    <t>2021/03/29 14:18:57:157</t>
  </si>
  <si>
    <t>2021/03/29 14:18:57:249</t>
  </si>
  <si>
    <t>2021/03/29 14:18:57:342</t>
  </si>
  <si>
    <t>2021/03/29 14:18:57:435</t>
  </si>
  <si>
    <t>2021/03/29 14:18:57:528</t>
  </si>
  <si>
    <t>2021/03/29 14:18:57:620</t>
  </si>
  <si>
    <t>2021/03/29 14:18:57:713</t>
  </si>
  <si>
    <t>2021/03/29 14:18:57:804</t>
  </si>
  <si>
    <t>2021/03/29 14:18:57:898</t>
  </si>
  <si>
    <t>2021/03/29 14:18:57:989</t>
  </si>
  <si>
    <t>2021/03/29 14:18:58:080</t>
  </si>
  <si>
    <t>2021/03/29 14:18:58:174</t>
  </si>
  <si>
    <t>2021/03/29 14:18:58:270</t>
  </si>
  <si>
    <t>2021/03/29 14:18:58:361</t>
  </si>
  <si>
    <t>2021/03/29 14:18:58:454</t>
  </si>
  <si>
    <t>2021/03/29 14:18:58:548</t>
  </si>
  <si>
    <t>2021/03/29 14:18:58:641</t>
  </si>
  <si>
    <t>2021/03/29 14:18:58:735</t>
  </si>
  <si>
    <t>2021/03/29 14:18:58:828</t>
  </si>
  <si>
    <t>2021/03/29 14:18:58:921</t>
  </si>
  <si>
    <t>2021/03/29 14:18:59:012</t>
  </si>
  <si>
    <t>2021/03/29 14:18:59:107</t>
  </si>
  <si>
    <t>2021/03/29 14:18:59:201</t>
  </si>
  <si>
    <t>2021/03/29 14:18:59:294</t>
  </si>
  <si>
    <t>2021/03/29 14:18:59:388</t>
  </si>
  <si>
    <t>2021/03/29 14:18:59:480</t>
  </si>
  <si>
    <t>2021/03/29 14:18:59:573</t>
  </si>
  <si>
    <t>2021/03/29 14:18:59:667</t>
  </si>
  <si>
    <t>2021/03/29 14:18:59:760</t>
  </si>
  <si>
    <t>2021/03/29 14:18:59:853</t>
  </si>
  <si>
    <t>2021/03/29 14:18:59:947</t>
  </si>
  <si>
    <t>2021/03/29 14:19:00:040</t>
  </si>
  <si>
    <t>2021/03/29 14:19:00:133</t>
  </si>
  <si>
    <t>2021/03/29 14:19:00:227</t>
  </si>
  <si>
    <t>2021/03/29 14:19:00:321</t>
  </si>
  <si>
    <t>2021/03/29 14:19:00:412</t>
  </si>
  <si>
    <t>2021/03/29 14:19:00:505</t>
  </si>
  <si>
    <t>2021/03/29 14:19:00:598</t>
  </si>
  <si>
    <t>2021/03/29 14:19:00:690</t>
  </si>
  <si>
    <t>2021/03/29 14:19:00:783</t>
  </si>
  <si>
    <t>2021/03/29 14:19:00:879</t>
  </si>
  <si>
    <t>2021/03/29 14:19:00:972</t>
  </si>
  <si>
    <t>2021/03/29 14:19:01:065</t>
  </si>
  <si>
    <t>2021/03/29 14:19:01:160</t>
  </si>
  <si>
    <t>2021/03/29 14:19:01:252</t>
  </si>
  <si>
    <t>2021/03/29 14:19:01:345</t>
  </si>
  <si>
    <t>2021/03/29 14:19:01:438</t>
  </si>
  <si>
    <t>2021/03/29 14:19:01:532</t>
  </si>
  <si>
    <t>2021/03/29 14:19:01:625</t>
  </si>
  <si>
    <t>2021/03/29 14:19:01:717</t>
  </si>
  <si>
    <t>2021/03/29 14:19:01:810</t>
  </si>
  <si>
    <t>2021/03/29 14:19:01:905</t>
  </si>
  <si>
    <t>2021/03/29 14:19:01:997</t>
  </si>
  <si>
    <t>2021/03/29 14:19:02:090</t>
  </si>
  <si>
    <t>2021/03/29 14:19:02:185</t>
  </si>
  <si>
    <t>2021/03/29 14:19:02:277</t>
  </si>
  <si>
    <t>2021/03/29 14:19:02:370</t>
  </si>
  <si>
    <t>2021/03/29 14:19:02:463</t>
  </si>
  <si>
    <t>2021/03/29 14:19:02:556</t>
  </si>
  <si>
    <t>2021/03/29 14:19:02:648</t>
  </si>
  <si>
    <t>2021/03/29 14:19:02:741</t>
  </si>
  <si>
    <t>2021/03/29 14:19:02:835</t>
  </si>
  <si>
    <t>2021/03/29 14:19:02:925</t>
  </si>
  <si>
    <t>2021/03/29 14:19:03:023</t>
  </si>
  <si>
    <t>2021/03/29 14:19:03:114</t>
  </si>
  <si>
    <t>2021/03/29 14:19:03:205</t>
  </si>
  <si>
    <t>2021/03/29 14:19:03:299</t>
  </si>
  <si>
    <t>2021/03/29 14:19:03:393</t>
  </si>
  <si>
    <t>2021/03/29 14:19:03:487</t>
  </si>
  <si>
    <t>2021/03/29 14:19:03:579</t>
  </si>
  <si>
    <t>2021/03/29 14:19:03:672</t>
  </si>
  <si>
    <t>2021/03/29 14:19:03:764</t>
  </si>
  <si>
    <t>2021/03/29 14:19:03:859</t>
  </si>
  <si>
    <t>2021/03/29 14:19:03:952</t>
  </si>
  <si>
    <t>2021/03/29 14:19:04:046</t>
  </si>
  <si>
    <t>2021/03/29 14:19:04:137</t>
  </si>
  <si>
    <t>2021/03/29 14:19:04:230</t>
  </si>
  <si>
    <t>2021/03/29 14:19:04:322</t>
  </si>
  <si>
    <t>2021/03/29 14:19:04:416</t>
  </si>
  <si>
    <t>2021/03/29 14:19:04:509</t>
  </si>
  <si>
    <t>2021/03/29 14:19:04:601</t>
  </si>
  <si>
    <t>2021/03/29 14:19:04:694</t>
  </si>
  <si>
    <t>2021/03/29 14:19:04:787</t>
  </si>
  <si>
    <t>2021/03/29 14:19:04:879</t>
  </si>
  <si>
    <t>2021/03/29 14:19:04:973</t>
  </si>
  <si>
    <t>2021/03/29 14:19:05:067</t>
  </si>
  <si>
    <t>2021/03/29 14:19:05:159</t>
  </si>
  <si>
    <t>2021/03/29 14:19:05:252</t>
  </si>
  <si>
    <t>2021/03/29 14:19:05:345</t>
  </si>
  <si>
    <t>2021/03/29 14:19:05:439</t>
  </si>
  <si>
    <t>2021/03/29 14:19:05:531</t>
  </si>
  <si>
    <t>2021/03/29 14:19:05:623</t>
  </si>
  <si>
    <t>2021/03/29 14:19:05:717</t>
  </si>
  <si>
    <t>2021/03/29 14:19:05:809</t>
  </si>
  <si>
    <t>2021/03/29 14:19:05:903</t>
  </si>
  <si>
    <t>2021/03/29 14:19:05:994</t>
  </si>
  <si>
    <t>2021/03/29 14:19:06:089</t>
  </si>
  <si>
    <t>2021/03/29 14:19:06:180</t>
  </si>
  <si>
    <t>2021/03/29 14:19:06:274</t>
  </si>
  <si>
    <t>2021/03/29 14:19:06:369</t>
  </si>
  <si>
    <t>2021/03/29 14:19:06:460</t>
  </si>
  <si>
    <t>2021/03/29 14:19:06:555</t>
  </si>
  <si>
    <t>2021/03/29 14:19:06:647</t>
  </si>
  <si>
    <t>2021/03/29 14:19:06:739</t>
  </si>
  <si>
    <t>2021/03/29 14:19:06:834</t>
  </si>
  <si>
    <t>2021/03/29 14:19:06:926</t>
  </si>
  <si>
    <t>2021/03/29 14:19:07:020</t>
  </si>
  <si>
    <t>2021/03/29 14:19:07:113</t>
  </si>
  <si>
    <t>2021/03/29 14:19:07:207</t>
  </si>
  <si>
    <t>2021/03/29 14:19:07:300</t>
  </si>
  <si>
    <t>2021/03/29 14:19:07:393</t>
  </si>
  <si>
    <t>2021/03/29 14:19:07:487</t>
  </si>
  <si>
    <t>2021/03/29 14:19:07:580</t>
  </si>
  <si>
    <t>2021/03/29 14:19:07:673</t>
  </si>
  <si>
    <t>2021/03/29 14:19:07:767</t>
  </si>
  <si>
    <t>2021/03/29 14:19:07:859</t>
  </si>
  <si>
    <t>2021/03/29 14:19:07:952</t>
  </si>
  <si>
    <t>2021/03/29 14:19:08:044</t>
  </si>
  <si>
    <t>2021/03/29 14:19:08:140</t>
  </si>
  <si>
    <t>2021/03/29 14:19:08:234</t>
  </si>
  <si>
    <t>2021/03/29 14:19:08:325</t>
  </si>
  <si>
    <t>2021/03/29 14:19:08:419</t>
  </si>
  <si>
    <t>2021/03/29 14:19:08:511</t>
  </si>
  <si>
    <t>2021/03/29 14:19:08:604</t>
  </si>
  <si>
    <t>2021/03/29 14:19:08:698</t>
  </si>
  <si>
    <t>2021/03/29 14:19:08:791</t>
  </si>
  <si>
    <t>2021/03/29 14:19:08:885</t>
  </si>
  <si>
    <t>2021/03/29 14:19:08:978</t>
  </si>
  <si>
    <t>2021/03/29 14:19:09:073</t>
  </si>
  <si>
    <t>2021/03/29 14:19:09:165</t>
  </si>
  <si>
    <t>2021/03/29 14:19:09:257</t>
  </si>
  <si>
    <t>2021/03/29 14:19:09:350</t>
  </si>
  <si>
    <t>2021/03/29 14:19:09:443</t>
  </si>
  <si>
    <t>2021/03/29 14:19:09:537</t>
  </si>
  <si>
    <t>2021/03/29 14:19:09:629</t>
  </si>
  <si>
    <t>2021/03/29 14:19:09:722</t>
  </si>
  <si>
    <t>2021/03/29 14:19:09:815</t>
  </si>
  <si>
    <t>2021/03/29 14:19:09:910</t>
  </si>
  <si>
    <t>2021/03/29 14:19:10:004</t>
  </si>
  <si>
    <t>2021/03/29 14:19:10:096</t>
  </si>
  <si>
    <t>2021/03/29 14:19:10:189</t>
  </si>
  <si>
    <t>2021/03/29 14:20:52:977</t>
  </si>
  <si>
    <t>2021/03/29 14:20:53:070</t>
  </si>
  <si>
    <t>2021/03/29 14:20:53:164</t>
  </si>
  <si>
    <t>2021/03/29 14:20:53:256</t>
  </si>
  <si>
    <t>2021/03/29 14:20:53:351</t>
  </si>
  <si>
    <t>2021/03/29 14:20:53:443</t>
  </si>
  <si>
    <t>2021/03/29 14:20:53:539</t>
  </si>
  <si>
    <t>2021/03/29 14:20:53:633</t>
  </si>
  <si>
    <t>2021/03/29 14:20:53:725</t>
  </si>
  <si>
    <t>2021/03/29 14:20:53:818</t>
  </si>
  <si>
    <t>2021/03/29 14:20:53:910</t>
  </si>
  <si>
    <t>2021/03/29 14:20:54:003</t>
  </si>
  <si>
    <t>2021/03/29 14:20:54:098</t>
  </si>
  <si>
    <t>2021/03/29 14:20:54:190</t>
  </si>
  <si>
    <t>2021/03/29 14:20:54:285</t>
  </si>
  <si>
    <t>2021/03/29 14:20:54:378</t>
  </si>
  <si>
    <t>2021/03/29 14:20:54:470</t>
  </si>
  <si>
    <t>2021/03/29 14:20:54:565</t>
  </si>
  <si>
    <t>2021/03/29 14:20:54:660</t>
  </si>
  <si>
    <t>2021/03/29 14:20:54:752</t>
  </si>
  <si>
    <t>2021/03/29 14:20:54:843</t>
  </si>
  <si>
    <t>2021/03/29 14:20:54:937</t>
  </si>
  <si>
    <t>2021/03/29 14:20:55:028</t>
  </si>
  <si>
    <t>2021/03/29 14:20:55:122</t>
  </si>
  <si>
    <t>2021/03/29 14:20:55:216</t>
  </si>
  <si>
    <t>2021/03/29 14:20:55:309</t>
  </si>
  <si>
    <t>2021/03/29 14:20:55:403</t>
  </si>
  <si>
    <t>2021/03/29 14:20:55:493</t>
  </si>
  <si>
    <t>2021/03/29 14:20:55:587</t>
  </si>
  <si>
    <t>2021/03/29 14:20:55:680</t>
  </si>
  <si>
    <t>2021/03/29 14:20:55:771</t>
  </si>
  <si>
    <t>2021/03/29 14:20:55:866</t>
  </si>
  <si>
    <t>2021/03/29 14:20:55:962</t>
  </si>
  <si>
    <t>2021/03/29 14:20:56:059</t>
  </si>
  <si>
    <t>2021/03/29 14:20:56:151</t>
  </si>
  <si>
    <t>2021/03/29 14:20:56:244</t>
  </si>
  <si>
    <t>2021/03/29 14:20:56:334</t>
  </si>
  <si>
    <t>2021/03/29 14:20:56:425</t>
  </si>
  <si>
    <t>2021/03/29 14:20:56:520</t>
  </si>
  <si>
    <t>2021/03/29 14:20:56:613</t>
  </si>
  <si>
    <t>2021/03/29 14:20:56:705</t>
  </si>
  <si>
    <t>2021/03/29 14:20:56:801</t>
  </si>
  <si>
    <t>2021/03/29 14:20:56:894</t>
  </si>
  <si>
    <t>2021/03/29 14:20:56:988</t>
  </si>
  <si>
    <t>2021/03/29 14:20:57:083</t>
  </si>
  <si>
    <t>2021/03/29 14:20:57:177</t>
  </si>
  <si>
    <t>2021/03/29 14:20:57:269</t>
  </si>
  <si>
    <t>2021/03/29 14:20:57:363</t>
  </si>
  <si>
    <t>2021/03/29 14:20:57:457</t>
  </si>
  <si>
    <t>2021/03/29 14:20:57:549</t>
  </si>
  <si>
    <t>2021/03/29 14:20:57:641</t>
  </si>
  <si>
    <t>2021/03/29 14:20:57:734</t>
  </si>
  <si>
    <t>2021/03/29 14:20:57:831</t>
  </si>
  <si>
    <t>2021/03/29 14:20:57:924</t>
  </si>
  <si>
    <t>2021/03/29 14:20:58:019</t>
  </si>
  <si>
    <t>2021/03/29 14:20:58:112</t>
  </si>
  <si>
    <t>2021/03/29 14:20:58:206</t>
  </si>
  <si>
    <t>2021/03/29 14:20:58:299</t>
  </si>
  <si>
    <t>2021/03/29 14:20:58:391</t>
  </si>
  <si>
    <t>2021/03/29 14:20:58:483</t>
  </si>
  <si>
    <t>2021/03/29 14:20:58:578</t>
  </si>
  <si>
    <t>2021/03/29 14:20:58:673</t>
  </si>
  <si>
    <t>2021/03/29 14:20:58:766</t>
  </si>
  <si>
    <t>2021/03/29 14:20:58:859</t>
  </si>
  <si>
    <t>2021/03/29 14:20:58:954</t>
  </si>
  <si>
    <t>2021/03/29 14:20:59:048</t>
  </si>
  <si>
    <t>2021/03/29 14:20:59:142</t>
  </si>
  <si>
    <t>2021/03/29 14:20:59:237</t>
  </si>
  <si>
    <t>2021/03/29 14:20:59:327</t>
  </si>
  <si>
    <t>2021/03/29 14:20:59:416</t>
  </si>
  <si>
    <t>2021/03/29 14:20:59:507</t>
  </si>
  <si>
    <t>2021/03/29 14:20:59:599</t>
  </si>
  <si>
    <t>2021/03/29 14:20:59:691</t>
  </si>
  <si>
    <t>2021/03/29 14:20:59:784</t>
  </si>
  <si>
    <t>2021/03/29 14:20:59:879</t>
  </si>
  <si>
    <t>2021/03/29 14:20:59:972</t>
  </si>
  <si>
    <t>2021/03/29 14:21:00:065</t>
  </si>
  <si>
    <t>2021/03/29 14:21:00:159</t>
  </si>
  <si>
    <t>2021/03/29 14:21:00:252</t>
  </si>
  <si>
    <t>2021/03/29 14:21:00:342</t>
  </si>
  <si>
    <t>2021/03/29 14:21:00:436</t>
  </si>
  <si>
    <t>2021/03/29 14:21:00:527</t>
  </si>
  <si>
    <t>2021/03/29 14:21:00:621</t>
  </si>
  <si>
    <t>2021/03/29 14:21:00:716</t>
  </si>
  <si>
    <t>2021/03/29 14:21:00:812</t>
  </si>
  <si>
    <t>2021/03/29 14:21:00:905</t>
  </si>
  <si>
    <t>2021/03/29 14:21:01:000</t>
  </si>
  <si>
    <t>2021/03/29 14:21:01:093</t>
  </si>
  <si>
    <t>2021/03/29 14:21:01:185</t>
  </si>
  <si>
    <t>2021/03/29 14:21:01:276</t>
  </si>
  <si>
    <t>2021/03/29 14:21:01:371</t>
  </si>
  <si>
    <t>2021/03/29 14:21:01:464</t>
  </si>
  <si>
    <t>2021/03/29 14:21:01:559</t>
  </si>
  <si>
    <t>2021/03/29 14:21:01:653</t>
  </si>
  <si>
    <t>2021/03/29 14:21:01:750</t>
  </si>
  <si>
    <t>2021/03/29 14:21:01:845</t>
  </si>
  <si>
    <t>2021/03/29 14:21:01:938</t>
  </si>
  <si>
    <t>2021/03/29 14:21:02:032</t>
  </si>
  <si>
    <t>2021/03/29 14:21:02:125</t>
  </si>
  <si>
    <t>2021/03/29 14:21:02:218</t>
  </si>
  <si>
    <t>2021/03/29 14:21:02:311</t>
  </si>
  <si>
    <t>2021/03/29 14:21:02:404</t>
  </si>
  <si>
    <t>2021/03/29 14:21:02:496</t>
  </si>
  <si>
    <t>2021/03/29 14:21:02:586</t>
  </si>
  <si>
    <t>2021/03/29 14:21:02:681</t>
  </si>
  <si>
    <t>2021/03/29 14:21:02:771</t>
  </si>
  <si>
    <t>2021/03/29 14:21:02:866</t>
  </si>
  <si>
    <t>2021/03/29 14:21:02:959</t>
  </si>
  <si>
    <t>2021/03/29 14:21:03:052</t>
  </si>
  <si>
    <t>2021/03/29 14:21:03:142</t>
  </si>
  <si>
    <t>2021/03/29 14:21:03:238</t>
  </si>
  <si>
    <t>2021/03/29 14:21:03:330</t>
  </si>
  <si>
    <t>2021/03/29 14:21:03:426</t>
  </si>
  <si>
    <t>2021/03/29 14:21:03:520</t>
  </si>
  <si>
    <t>2021/03/29 14:21:03:614</t>
  </si>
  <si>
    <t>2021/03/29 14:21:03:711</t>
  </si>
  <si>
    <t>2021/03/29 14:21:03:804</t>
  </si>
  <si>
    <t>2021/03/29 14:21:03:896</t>
  </si>
  <si>
    <t>2021/03/29 14:21:03:989</t>
  </si>
  <si>
    <t>2021/03/29 14:21:04:080</t>
  </si>
  <si>
    <t>2021/03/29 14:21:04:173</t>
  </si>
  <si>
    <t>2021/03/29 14:21:04:266</t>
  </si>
  <si>
    <t>2021/03/29 14:21:04:360</t>
  </si>
  <si>
    <t>2021/03/29 14:21:04:452</t>
  </si>
  <si>
    <t>2021/03/29 14:21:04:544</t>
  </si>
  <si>
    <t>2021/03/29 14:21:04:637</t>
  </si>
  <si>
    <t>2021/03/29 14:21:04:729</t>
  </si>
  <si>
    <t>2021/03/29 14:21:04:821</t>
  </si>
  <si>
    <t>2021/03/29 14:21:04:912</t>
  </si>
  <si>
    <t>2021/03/29 14:21:05:005</t>
  </si>
  <si>
    <t>2021/03/29 14:21:05:098</t>
  </si>
  <si>
    <t>2021/03/29 14:21:05:191</t>
  </si>
  <si>
    <t>2021/03/29 14:21:05:285</t>
  </si>
  <si>
    <t>2021/03/29 14:21:05:378</t>
  </si>
  <si>
    <t>2021/03/29 14:21:05:471</t>
  </si>
  <si>
    <t>2021/03/29 14:21:05:562</t>
  </si>
  <si>
    <t>2021/03/29 14:21:05:657</t>
  </si>
  <si>
    <t>2021/03/29 14:21:05:751</t>
  </si>
  <si>
    <t>2021/03/29 14:21:05:841</t>
  </si>
  <si>
    <t>2021/03/29 14:21:05:936</t>
  </si>
  <si>
    <t>2021/03/29 14:21:06:029</t>
  </si>
  <si>
    <t>2021/03/29 14:21:06:122</t>
  </si>
  <si>
    <t>2021/03/29 14:21:06:216</t>
  </si>
  <si>
    <t>2021/03/29 14:21:06:308</t>
  </si>
  <si>
    <t>2021/03/29 14:21:06:404</t>
  </si>
  <si>
    <t>2021/03/29 14:21:06:495</t>
  </si>
  <si>
    <t>2021/03/29 14:21:06:588</t>
  </si>
  <si>
    <t>2021/03/29 14:21:06:679</t>
  </si>
  <si>
    <t>2021/03/29 14:21:06:772</t>
  </si>
  <si>
    <t>2021/03/29 14:21:06:867</t>
  </si>
  <si>
    <t>2021/03/29 14:38:19:110</t>
  </si>
  <si>
    <t>2021/03/29 14:38:19:203</t>
  </si>
  <si>
    <t>2021/03/29 14:38:19:296</t>
  </si>
  <si>
    <t>2021/03/29 14:38:19:388</t>
  </si>
  <si>
    <t>2021/03/29 14:38:19:484</t>
  </si>
  <si>
    <t>2021/03/29 14:38:19:578</t>
  </si>
  <si>
    <t>2021/03/29 14:38:19:671</t>
  </si>
  <si>
    <t>2021/03/29 14:38:19:767</t>
  </si>
  <si>
    <t>2021/03/29 14:38:19:863</t>
  </si>
  <si>
    <t>2021/03/29 14:38:19:955</t>
  </si>
  <si>
    <t>2021/03/29 14:38:20:046</t>
  </si>
  <si>
    <t>2021/03/29 14:38:20:136</t>
  </si>
  <si>
    <t>2021/03/29 14:38:20:231</t>
  </si>
  <si>
    <t>2021/03/29 14:38:20:323</t>
  </si>
  <si>
    <t>2021/03/29 14:38:20:414</t>
  </si>
  <si>
    <t>2021/03/29 14:38:20:508</t>
  </si>
  <si>
    <t>2021/03/29 14:38:20:600</t>
  </si>
  <si>
    <t>2021/03/29 14:38:20:696</t>
  </si>
  <si>
    <t>2021/03/29 14:38:20:788</t>
  </si>
  <si>
    <t>2021/03/29 14:38:20:881</t>
  </si>
  <si>
    <t>2021/03/29 14:38:20:972</t>
  </si>
  <si>
    <t>2021/03/29 14:38:21:066</t>
  </si>
  <si>
    <t>2021/03/29 14:38:21:162</t>
  </si>
  <si>
    <t>2021/03/29 14:38:21:253</t>
  </si>
  <si>
    <t>2021/03/29 14:38:21:346</t>
  </si>
  <si>
    <t>2021/03/29 14:38:21:440</t>
  </si>
  <si>
    <t>2021/03/29 14:38:21:533</t>
  </si>
  <si>
    <t>2021/03/29 14:38:21:628</t>
  </si>
  <si>
    <t>2021/03/29 14:38:21:722</t>
  </si>
  <si>
    <t>2021/03/29 14:38:21:813</t>
  </si>
  <si>
    <t>2021/03/29 14:38:21:907</t>
  </si>
  <si>
    <t>2021/03/29 14:38:22:001</t>
  </si>
  <si>
    <t>2021/03/29 14:38:22:092</t>
  </si>
  <si>
    <t>2021/03/29 14:38:22:187</t>
  </si>
  <si>
    <t>2021/03/29 14:38:22:280</t>
  </si>
  <si>
    <t>2021/03/29 14:38:22:372</t>
  </si>
  <si>
    <t>2021/03/29 14:38:22:465</t>
  </si>
  <si>
    <t>2021/03/29 14:38:22:559</t>
  </si>
  <si>
    <t>2021/03/29 14:38:22:650</t>
  </si>
  <si>
    <t>2021/03/29 14:38:22:743</t>
  </si>
  <si>
    <t>2021/03/29 14:38:22:835</t>
  </si>
  <si>
    <t>2021/03/29 14:38:22:931</t>
  </si>
  <si>
    <t>2021/03/29 14:38:23:023</t>
  </si>
  <si>
    <t>2021/03/29 14:38:23:117</t>
  </si>
  <si>
    <t>2021/03/29 14:38:23:211</t>
  </si>
  <si>
    <t>2021/03/29 14:38:23:304</t>
  </si>
  <si>
    <t>2021/03/29 14:38:23:398</t>
  </si>
  <si>
    <t>2021/03/29 14:38:23:490</t>
  </si>
  <si>
    <t>2021/03/29 14:38:23:583</t>
  </si>
  <si>
    <t>2021/03/29 14:38:23:676</t>
  </si>
  <si>
    <t>2021/03/29 14:38:23:769</t>
  </si>
  <si>
    <t>2021/03/29 14:38:23:865</t>
  </si>
  <si>
    <t>2021/03/29 14:38:23:955</t>
  </si>
  <si>
    <t>2021/03/29 14:38:24:048</t>
  </si>
  <si>
    <t>2021/03/29 14:38:24:141</t>
  </si>
  <si>
    <t>2021/03/29 14:38:24:237</t>
  </si>
  <si>
    <t>2021/03/29 14:38:24:329</t>
  </si>
  <si>
    <t>2021/03/29 14:38:24:422</t>
  </si>
  <si>
    <t>2021/03/29 14:38:24:516</t>
  </si>
  <si>
    <t>2021/03/29 14:38:24:610</t>
  </si>
  <si>
    <t>2021/03/29 14:38:24:702</t>
  </si>
  <si>
    <t>2021/03/29 14:38:24:796</t>
  </si>
  <si>
    <t>2021/03/29 14:38:24:889</t>
  </si>
  <si>
    <t>2021/03/29 14:38:24:981</t>
  </si>
  <si>
    <t>2021/03/29 14:38:25:075</t>
  </si>
  <si>
    <t>2021/03/29 14:38:25:167</t>
  </si>
  <si>
    <t>2021/03/29 14:38:25:260</t>
  </si>
  <si>
    <t>2021/03/29 14:38:25:353</t>
  </si>
  <si>
    <t>2021/03/29 14:38:25:448</t>
  </si>
  <si>
    <t>2021/03/29 14:38:25:542</t>
  </si>
  <si>
    <t>2021/03/29 14:38:25:635</t>
  </si>
  <si>
    <t>2021/03/29 14:38:25:729</t>
  </si>
  <si>
    <t>2021/03/29 14:38:25:821</t>
  </si>
  <si>
    <t>2021/03/29 14:38:25:914</t>
  </si>
  <si>
    <t>2021/03/29 14:38:26:007</t>
  </si>
  <si>
    <t>2021/03/29 14:38:26:100</t>
  </si>
  <si>
    <t>2021/03/29 14:38:26:194</t>
  </si>
  <si>
    <t>2021/03/29 14:38:26:289</t>
  </si>
  <si>
    <t>2021/03/29 14:38:26:382</t>
  </si>
  <si>
    <t>2021/03/29 14:38:26:474</t>
  </si>
  <si>
    <t>2021/03/29 14:38:26:567</t>
  </si>
  <si>
    <t>2021/03/29 14:38:26:661</t>
  </si>
  <si>
    <t>2021/03/29 14:38:26:754</t>
  </si>
  <si>
    <t>2021/03/29 14:38:26:846</t>
  </si>
  <si>
    <t>2021/03/29 14:38:26:940</t>
  </si>
  <si>
    <t>2021/03/29 14:38:27:032</t>
  </si>
  <si>
    <t>2021/03/29 14:38:27:127</t>
  </si>
  <si>
    <t>2021/03/29 14:38:27:220</t>
  </si>
  <si>
    <t>2021/03/29 14:38:27:315</t>
  </si>
  <si>
    <t>2021/03/29 14:38:27:408</t>
  </si>
  <si>
    <t>2021/03/29 14:38:27:501</t>
  </si>
  <si>
    <t>2021/03/29 14:38:27:593</t>
  </si>
  <si>
    <t>2021/03/29 14:38:27:685</t>
  </si>
  <si>
    <t>2021/03/29 14:38:27:780</t>
  </si>
  <si>
    <t>2021/03/29 14:38:27:872</t>
  </si>
  <si>
    <t>2021/03/29 14:38:27:967</t>
  </si>
  <si>
    <t>2021/03/29 14:38:28:061</t>
  </si>
  <si>
    <t>2021/03/29 14:38:28:155</t>
  </si>
  <si>
    <t>2021/03/29 14:38:28:246</t>
  </si>
  <si>
    <t>2021/03/29 14:38:28:340</t>
  </si>
  <si>
    <t>2021/03/29 14:38:28:432</t>
  </si>
  <si>
    <t>2021/03/29 14:38:28:525</t>
  </si>
  <si>
    <t>2021/03/29 14:38:28:618</t>
  </si>
  <si>
    <t>2021/03/29 14:38:28:712</t>
  </si>
  <si>
    <t>2021/03/29 14:38:28:806</t>
  </si>
  <si>
    <t>2021/03/29 14:38:28:900</t>
  </si>
  <si>
    <t>2021/03/29 14:38:28:994</t>
  </si>
  <si>
    <t>2021/03/29 14:38:29:085</t>
  </si>
  <si>
    <t>2021/03/29 14:38:29:178</t>
  </si>
  <si>
    <t>2021/03/29 14:38:29:269</t>
  </si>
  <si>
    <t>2021/03/29 14:38:29:364</t>
  </si>
  <si>
    <t>2021/03/29 14:38:29:457</t>
  </si>
  <si>
    <t>2021/03/29 14:38:29:550</t>
  </si>
  <si>
    <t>2021/03/29 14:38:29:642</t>
  </si>
  <si>
    <t>2021/03/29 14:38:29:736</t>
  </si>
  <si>
    <t>2021/03/29 14:38:29:832</t>
  </si>
  <si>
    <t>2021/03/29 14:38:29:924</t>
  </si>
  <si>
    <t>2021/03/29 14:38:30:017</t>
  </si>
  <si>
    <t>2021/03/29 14:38:30:110</t>
  </si>
  <si>
    <t>2021/03/29 14:38:30:202</t>
  </si>
  <si>
    <t>2021/03/29 14:38:30:295</t>
  </si>
  <si>
    <t>2021/03/29 14:38:30:391</t>
  </si>
  <si>
    <t>2021/03/29 14:38:30:482</t>
  </si>
  <si>
    <t>2021/03/29 14:38:30:575</t>
  </si>
  <si>
    <t>2021/03/29 14:38:30:668</t>
  </si>
  <si>
    <t>2021/03/29 14:38:30:761</t>
  </si>
  <si>
    <t>2021/03/29 14:38:30:855</t>
  </si>
  <si>
    <t>2021/03/29 14:38:30:946</t>
  </si>
  <si>
    <t>2021/03/29 14:38:31:042</t>
  </si>
  <si>
    <t>2021/03/29 14:38:31:136</t>
  </si>
  <si>
    <t>2021/03/29 14:38:31:228</t>
  </si>
  <si>
    <t>2021/03/29 14:38:31:320</t>
  </si>
  <si>
    <t>2021/03/29 14:38:31:413</t>
  </si>
  <si>
    <t>2021/03/29 14:38:31:510</t>
  </si>
  <si>
    <t>2021/03/29 14:38:31:600</t>
  </si>
  <si>
    <t>2021/03/29 14:38:31:695</t>
  </si>
  <si>
    <t>2021/03/29 14:38:31:786</t>
  </si>
  <si>
    <t>2021/03/29 14:38:31:881</t>
  </si>
  <si>
    <t>2021/03/29 14:38:31:976</t>
  </si>
  <si>
    <t>2021/03/29 14:38:32:067</t>
  </si>
  <si>
    <t>2021/03/29 14:38:32:160</t>
  </si>
  <si>
    <t>2021/03/29 14:38:32:253</t>
  </si>
  <si>
    <t>2021/03/29 14:38:32:345</t>
  </si>
  <si>
    <t>2021/03/29 14:38:32:440</t>
  </si>
  <si>
    <t>2021/03/29 14:38:32:532</t>
  </si>
  <si>
    <t>2021/03/29 14:38:32:627</t>
  </si>
  <si>
    <t>2021/03/29 14:38:32:720</t>
  </si>
  <si>
    <t>2021/03/29 14:38:32:815</t>
  </si>
  <si>
    <t>2021/03/29 14:38:32:905</t>
  </si>
  <si>
    <t>2021/03/29 14:38:32:999</t>
  </si>
  <si>
    <t>2021/03/29 14:38:33:092</t>
  </si>
  <si>
    <t>2021/03/29 14:38:33:187</t>
  </si>
  <si>
    <t>2021/03/29 14:38:33:281</t>
  </si>
  <si>
    <t>2021/03/29 14:39:32:331</t>
  </si>
  <si>
    <t>2021/03/29 14:39:32:423</t>
  </si>
  <si>
    <t>2021/03/29 14:39:32:515</t>
  </si>
  <si>
    <t>2021/03/29 14:39:32:607</t>
  </si>
  <si>
    <t>2021/03/29 14:39:32:700</t>
  </si>
  <si>
    <t>2021/03/29 14:39:32:794</t>
  </si>
  <si>
    <t>2021/03/29 14:39:32:886</t>
  </si>
  <si>
    <t>2021/03/29 14:39:32:980</t>
  </si>
  <si>
    <t>2021/03/29 14:39:33:072</t>
  </si>
  <si>
    <t>2021/03/29 14:39:33:168</t>
  </si>
  <si>
    <t>2021/03/29 14:39:33:263</t>
  </si>
  <si>
    <t>2021/03/29 14:39:33:356</t>
  </si>
  <si>
    <t>2021/03/29 14:39:33:449</t>
  </si>
  <si>
    <t>2021/03/29 14:39:33:544</t>
  </si>
  <si>
    <t>2021/03/29 14:39:33:633</t>
  </si>
  <si>
    <t>2021/03/29 14:39:33:727</t>
  </si>
  <si>
    <t>2021/03/29 14:39:33:820</t>
  </si>
  <si>
    <t>2021/03/29 14:39:33:913</t>
  </si>
  <si>
    <t>2021/03/29 14:39:34:005</t>
  </si>
  <si>
    <t>2021/03/29 14:39:34:098</t>
  </si>
  <si>
    <t>2021/03/29 14:39:34:191</t>
  </si>
  <si>
    <t>2021/03/29 14:39:34:283</t>
  </si>
  <si>
    <t>2021/03/29 14:39:34:379</t>
  </si>
  <si>
    <t>2021/03/29 14:39:34:470</t>
  </si>
  <si>
    <t>2021/03/29 14:39:34:565</t>
  </si>
  <si>
    <t>2021/03/29 14:39:34:657</t>
  </si>
  <si>
    <t>2021/03/29 14:39:34:750</t>
  </si>
  <si>
    <t>2021/03/29 14:39:34:845</t>
  </si>
  <si>
    <t>2021/03/29 14:39:34:936</t>
  </si>
  <si>
    <t>2021/03/29 14:39:35:032</t>
  </si>
  <si>
    <t>2021/03/29 14:39:35:122</t>
  </si>
  <si>
    <t>2021/03/29 14:39:35:216</t>
  </si>
  <si>
    <t>2021/03/29 14:39:35:309</t>
  </si>
  <si>
    <t>2021/03/29 14:39:35:402</t>
  </si>
  <si>
    <t>2021/03/29 14:39:35:495</t>
  </si>
  <si>
    <t>2021/03/29 14:39:35:587</t>
  </si>
  <si>
    <t>2021/03/29 14:39:35:680</t>
  </si>
  <si>
    <t>2021/03/29 14:39:35:773</t>
  </si>
  <si>
    <t>2021/03/29 14:39:35:867</t>
  </si>
  <si>
    <t>2021/03/29 14:39:35:960</t>
  </si>
  <si>
    <t>2021/03/29 14:39:36:054</t>
  </si>
  <si>
    <t>2021/03/29 14:39:36:148</t>
  </si>
  <si>
    <t>2021/03/29 14:39:36:239</t>
  </si>
  <si>
    <t>2021/03/29 14:39:36:334</t>
  </si>
  <si>
    <t>2021/03/29 14:39:36:427</t>
  </si>
  <si>
    <t>2021/03/29 14:39:36:521</t>
  </si>
  <si>
    <t>2021/03/29 14:39:36:615</t>
  </si>
  <si>
    <t>2021/03/29 14:39:36:705</t>
  </si>
  <si>
    <t>2021/03/29 14:39:36:801</t>
  </si>
  <si>
    <t>2021/03/29 14:39:36:893</t>
  </si>
  <si>
    <t>2021/03/29 14:39:36:985</t>
  </si>
  <si>
    <t>2021/03/29 14:39:37:079</t>
  </si>
  <si>
    <t>2021/03/29 14:39:37:173</t>
  </si>
  <si>
    <t>2021/03/29 14:39:37:265</t>
  </si>
  <si>
    <t>2021/03/29 14:39:37:358</t>
  </si>
  <si>
    <t>2021/03/29 14:39:37:450</t>
  </si>
  <si>
    <t>2021/03/29 14:39:37:542</t>
  </si>
  <si>
    <t>2021/03/29 14:39:37:633</t>
  </si>
  <si>
    <t>2021/03/29 14:39:37:726</t>
  </si>
  <si>
    <t>2021/03/29 14:39:37:820</t>
  </si>
  <si>
    <t>2021/03/29 14:39:37:912</t>
  </si>
  <si>
    <t>2021/03/29 14:39:38:006</t>
  </si>
  <si>
    <t>2021/03/29 14:39:38:098</t>
  </si>
  <si>
    <t>2021/03/29 14:39:38:190</t>
  </si>
  <si>
    <t>2021/03/29 14:39:38:283</t>
  </si>
  <si>
    <t>2021/03/29 14:39:38:375</t>
  </si>
  <si>
    <t>2021/03/29 14:39:38:467</t>
  </si>
  <si>
    <t>2021/03/29 14:39:38:561</t>
  </si>
  <si>
    <t>2021/03/29 14:39:38:654</t>
  </si>
  <si>
    <t>2021/03/29 14:39:38:746</t>
  </si>
  <si>
    <t>2021/03/29 14:39:38:839</t>
  </si>
  <si>
    <t>2021/03/29 14:39:38:930</t>
  </si>
  <si>
    <t>2021/03/29 14:39:39:024</t>
  </si>
  <si>
    <t>2021/03/29 14:39:39:118</t>
  </si>
  <si>
    <t>2021/03/29 14:39:39:211</t>
  </si>
  <si>
    <t>2021/03/29 14:39:39:303</t>
  </si>
  <si>
    <t>2021/03/29 14:39:39:397</t>
  </si>
  <si>
    <t>2021/03/29 14:39:39:489</t>
  </si>
  <si>
    <t>2021/03/29 14:39:39:580</t>
  </si>
  <si>
    <t>2021/03/29 14:39:39:673</t>
  </si>
  <si>
    <t>2021/03/29 14:39:39:766</t>
  </si>
  <si>
    <t>2021/03/29 14:39:39:860</t>
  </si>
  <si>
    <t>2021/03/29 14:39:39:954</t>
  </si>
  <si>
    <t>2021/03/29 14:39:40:047</t>
  </si>
  <si>
    <t>2021/03/29 14:39:40:140</t>
  </si>
  <si>
    <t>2021/03/29 14:39:40:233</t>
  </si>
  <si>
    <t>2021/03/29 14:39:40:327</t>
  </si>
  <si>
    <t>2021/03/29 14:39:40:419</t>
  </si>
  <si>
    <t>2021/03/29 14:39:40:514</t>
  </si>
  <si>
    <t>2021/03/29 14:39:40:607</t>
  </si>
  <si>
    <t>2021/03/29 14:39:40:701</t>
  </si>
  <si>
    <t>2021/03/29 14:39:40:793</t>
  </si>
  <si>
    <t>2021/03/29 14:39:40:887</t>
  </si>
  <si>
    <t>2021/03/29 14:39:40:980</t>
  </si>
  <si>
    <t>2021/03/29 14:39:41:076</t>
  </si>
  <si>
    <t>2021/03/29 14:39:41:169</t>
  </si>
  <si>
    <t>2021/03/29 14:39:41:263</t>
  </si>
  <si>
    <t>2021/03/29 14:39:41:356</t>
  </si>
  <si>
    <t>2021/03/29 14:39:41:451</t>
  </si>
  <si>
    <t>2021/03/29 14:39:41:542</t>
  </si>
  <si>
    <t>2021/03/29 14:39:41:634</t>
  </si>
  <si>
    <t>2021/03/29 14:39:41:729</t>
  </si>
  <si>
    <t>2021/03/29 14:39:41:821</t>
  </si>
  <si>
    <t>2021/03/29 14:39:41:914</t>
  </si>
  <si>
    <t>2021/03/29 14:39:42:005</t>
  </si>
  <si>
    <t>2021/03/29 14:39:42:101</t>
  </si>
  <si>
    <t>2021/03/29 14:39:42:195</t>
  </si>
  <si>
    <t>2021/03/29 14:39:42:288</t>
  </si>
  <si>
    <t>2021/03/29 14:39:42:383</t>
  </si>
  <si>
    <t>2021/03/29 14:39:42:476</t>
  </si>
  <si>
    <t>2021/03/29 14:39:42:570</t>
  </si>
  <si>
    <t>2021/03/29 14:39:42:662</t>
  </si>
  <si>
    <t>2021/03/29 14:39:42:754</t>
  </si>
  <si>
    <t>2021/03/29 14:39:42:847</t>
  </si>
  <si>
    <t>2021/03/29 14:39:42:939</t>
  </si>
  <si>
    <t>2021/03/29 14:39:43:035</t>
  </si>
  <si>
    <t>2021/03/29 14:39:43:126</t>
  </si>
  <si>
    <t>2021/03/29 14:39:43:222</t>
  </si>
  <si>
    <t>2021/03/29 14:39:43:314</t>
  </si>
  <si>
    <t>2021/03/29 14:39:43:407</t>
  </si>
  <si>
    <t>2021/03/29 14:39:43:502</t>
  </si>
  <si>
    <t>2021/03/29 14:39:43:593</t>
  </si>
  <si>
    <t>2021/03/29 14:39:43:686</t>
  </si>
  <si>
    <t>2021/03/29 14:39:43:780</t>
  </si>
  <si>
    <t>2021/03/29 14:39:43:872</t>
  </si>
  <si>
    <t>2021/03/29 14:39:43:967</t>
  </si>
  <si>
    <t>2021/03/29 14:39:44:060</t>
  </si>
  <si>
    <t>2021/03/29 14:39:44:154</t>
  </si>
  <si>
    <t>2021/03/29 14:39:44:247</t>
  </si>
  <si>
    <t>2021/03/29 14:39:44:339</t>
  </si>
  <si>
    <t>2021/03/29 14:39:44:434</t>
  </si>
  <si>
    <t>2021/03/29 14:39:44:526</t>
  </si>
  <si>
    <t>2021/03/29 14:39:44:620</t>
  </si>
  <si>
    <t>2021/03/29 14:39:44:713</t>
  </si>
  <si>
    <t>2021/03/29 14:39:44:808</t>
  </si>
  <si>
    <t>2021/03/29 14:39:44:901</t>
  </si>
  <si>
    <t>2021/03/29 14:39:44:994</t>
  </si>
  <si>
    <t>2021/03/29 14:39:45:087</t>
  </si>
  <si>
    <t>2021/03/29 14:39:45:181</t>
  </si>
  <si>
    <t>2021/03/29 14:39:45:273</t>
  </si>
  <si>
    <t>2021/03/29 14:39:45:367</t>
  </si>
  <si>
    <t>2021/03/29 14:39:45:460</t>
  </si>
  <si>
    <t>2021/03/29 14:39:45:553</t>
  </si>
  <si>
    <t>2021/03/29 14:39:45:646</t>
  </si>
  <si>
    <t>2021/03/29 14:39:45:737</t>
  </si>
  <si>
    <t>2021/03/29 14:39:45:830</t>
  </si>
  <si>
    <t>2021/03/29 14:39:45:924</t>
  </si>
  <si>
    <t>2021/03/29 14:39:46:016</t>
  </si>
  <si>
    <t>2021/03/29 14:39:46:109</t>
  </si>
  <si>
    <t>2021/03/29 14:39:46:203</t>
  </si>
  <si>
    <t>2021/03/29 14:39:46:297</t>
  </si>
  <si>
    <t>2021/03/29 14:39:46:390</t>
  </si>
  <si>
    <t>2021/03/29 14:39:46:484</t>
  </si>
  <si>
    <t>2021/03/29 14:39:46:574</t>
  </si>
  <si>
    <t>2021/03/29 14:50:51:502</t>
  </si>
  <si>
    <t>2021/03/29 14:50:51:591</t>
  </si>
  <si>
    <t>2021/03/29 14:50:51:686</t>
  </si>
  <si>
    <t>2021/03/29 14:50:51:779</t>
  </si>
  <si>
    <t>2021/03/29 14:50:51:872</t>
  </si>
  <si>
    <t>2021/03/29 14:50:51:966</t>
  </si>
  <si>
    <t>2021/03/29 14:50:52:060</t>
  </si>
  <si>
    <t>2021/03/29 14:50:52:154</t>
  </si>
  <si>
    <t>2021/03/29 14:50:52:249</t>
  </si>
  <si>
    <t>2021/03/29 14:50:52:343</t>
  </si>
  <si>
    <t>2021/03/29 14:50:52:435</t>
  </si>
  <si>
    <t>2021/03/29 14:50:52:526</t>
  </si>
  <si>
    <t>2021/03/29 14:50:52:620</t>
  </si>
  <si>
    <t>2021/03/29 14:50:52:715</t>
  </si>
  <si>
    <t>2021/03/29 14:50:52:807</t>
  </si>
  <si>
    <t>2021/03/29 14:50:52:904</t>
  </si>
  <si>
    <t>2021/03/29 14:50:52:996</t>
  </si>
  <si>
    <t>2021/03/29 14:50:53:088</t>
  </si>
  <si>
    <t>2021/03/29 14:50:53:182</t>
  </si>
  <si>
    <t>2021/03/29 14:50:53:274</t>
  </si>
  <si>
    <t>2021/03/29 14:50:53:367</t>
  </si>
  <si>
    <t>2021/03/29 14:50:53:460</t>
  </si>
  <si>
    <t>2021/03/29 14:50:53:553</t>
  </si>
  <si>
    <t>2021/03/29 14:50:53:646</t>
  </si>
  <si>
    <t>2021/03/29 14:50:53:738</t>
  </si>
  <si>
    <t>2021/03/29 14:50:53:832</t>
  </si>
  <si>
    <t>2021/03/29 14:50:53:924</t>
  </si>
  <si>
    <t>2021/03/29 14:50:54:019</t>
  </si>
  <si>
    <t>2021/03/29 14:50:54:115</t>
  </si>
  <si>
    <t>2021/03/29 14:50:54:205</t>
  </si>
  <si>
    <t>2021/03/29 14:50:54:301</t>
  </si>
  <si>
    <t>2021/03/29 14:50:54:394</t>
  </si>
  <si>
    <t>2021/03/29 14:50:54:487</t>
  </si>
  <si>
    <t>2021/03/29 14:50:54:581</t>
  </si>
  <si>
    <t>2021/03/29 14:50:54:673</t>
  </si>
  <si>
    <t>2021/03/29 14:50:54:765</t>
  </si>
  <si>
    <t>2021/03/29 14:50:54:857</t>
  </si>
  <si>
    <t>2021/03/29 14:50:54:951</t>
  </si>
  <si>
    <t>2021/03/29 14:50:55:045</t>
  </si>
  <si>
    <t>2021/03/29 14:50:55:137</t>
  </si>
  <si>
    <t>2021/03/29 14:50:55:230</t>
  </si>
  <si>
    <t>2021/03/29 14:50:55:324</t>
  </si>
  <si>
    <t>2021/03/29 14:50:55:417</t>
  </si>
  <si>
    <t>2021/03/29 14:50:55:510</t>
  </si>
  <si>
    <t>2021/03/29 14:50:55:602</t>
  </si>
  <si>
    <t>2021/03/29 14:50:55:696</t>
  </si>
  <si>
    <t>2021/03/29 14:50:55:789</t>
  </si>
  <si>
    <t>2021/03/29 14:50:55:883</t>
  </si>
  <si>
    <t>2021/03/29 14:50:55:974</t>
  </si>
  <si>
    <t>2021/03/29 14:50:56:065</t>
  </si>
  <si>
    <t>2021/03/29 14:50:56:159</t>
  </si>
  <si>
    <t>2021/03/29 14:50:56:252</t>
  </si>
  <si>
    <t>2021/03/29 14:50:56:346</t>
  </si>
  <si>
    <t>2021/03/29 14:50:56:440</t>
  </si>
  <si>
    <t>2021/03/29 14:50:56:531</t>
  </si>
  <si>
    <t>2021/03/29 14:50:56:624</t>
  </si>
  <si>
    <t>2021/03/29 14:50:56:717</t>
  </si>
  <si>
    <t>2021/03/29 14:50:56:810</t>
  </si>
  <si>
    <t>2021/03/29 14:50:56:904</t>
  </si>
  <si>
    <t>2021/03/29 14:50:56:997</t>
  </si>
  <si>
    <t>2021/03/29 14:50:57:088</t>
  </si>
  <si>
    <t>2021/03/29 14:50:57:181</t>
  </si>
  <si>
    <t>2021/03/29 14:50:57:275</t>
  </si>
  <si>
    <t>2021/03/29 14:50:57:368</t>
  </si>
  <si>
    <t>2021/03/29 14:50:57:462</t>
  </si>
  <si>
    <t>2021/03/29 14:50:57:552</t>
  </si>
  <si>
    <t>2021/03/29 14:50:57:647</t>
  </si>
  <si>
    <t>2021/03/29 14:50:57:737</t>
  </si>
  <si>
    <t>2021/03/29 14:50:57:829</t>
  </si>
  <si>
    <t>2021/03/29 14:50:57:922</t>
  </si>
  <si>
    <t>2021/03/29 14:50:58:015</t>
  </si>
  <si>
    <t>2021/03/29 14:50:58:109</t>
  </si>
  <si>
    <t>2021/03/29 14:50:58:203</t>
  </si>
  <si>
    <t>2021/03/29 14:50:58:295</t>
  </si>
  <si>
    <t>2021/03/29 14:50:58:389</t>
  </si>
  <si>
    <t>2021/03/29 14:50:58:484</t>
  </si>
  <si>
    <t>2021/03/29 14:50:58:578</t>
  </si>
  <si>
    <t>2021/03/29 14:50:58:668</t>
  </si>
  <si>
    <t>2021/03/29 14:50:58:762</t>
  </si>
  <si>
    <t>2021/03/29 14:50:58:854</t>
  </si>
  <si>
    <t>2021/03/29 14:50:58:947</t>
  </si>
  <si>
    <t>2021/03/29 14:50:59:039</t>
  </si>
  <si>
    <t>2021/03/29 14:50:59:133</t>
  </si>
  <si>
    <t>2021/03/29 14:50:59:223</t>
  </si>
  <si>
    <t>2021/03/29 14:50:59:317</t>
  </si>
  <si>
    <t>2021/03/29 14:50:59:410</t>
  </si>
  <si>
    <t>2021/03/29 14:50:59:501</t>
  </si>
  <si>
    <t>2021/03/29 14:50:59:597</t>
  </si>
  <si>
    <t>2021/03/29 14:50:59:688</t>
  </si>
  <si>
    <t>2021/03/29 14:50:59:783</t>
  </si>
  <si>
    <t>2021/03/29 14:50:59:873</t>
  </si>
  <si>
    <t>2021/03/29 14:50:59:967</t>
  </si>
  <si>
    <t>2021/03/29 14:51:00:061</t>
  </si>
  <si>
    <t>2021/03/29 14:51:00:153</t>
  </si>
  <si>
    <t>2021/03/29 14:51:00:244</t>
  </si>
  <si>
    <t>2021/03/29 14:51:00:337</t>
  </si>
  <si>
    <t>2021/03/29 14:51:00:430</t>
  </si>
  <si>
    <t>2021/03/29 14:51:00:525</t>
  </si>
  <si>
    <t>2021/03/29 14:51:00:619</t>
  </si>
  <si>
    <t>2021/03/29 14:51:00:713</t>
  </si>
  <si>
    <t>2021/03/29 14:51:00:804</t>
  </si>
  <si>
    <t>2021/03/29 14:51:00:898</t>
  </si>
  <si>
    <t>2021/03/29 14:51:00:990</t>
  </si>
  <si>
    <t>2021/03/29 14:51:01:082</t>
  </si>
  <si>
    <t>2021/03/29 14:51:01:175</t>
  </si>
  <si>
    <t>2021/03/29 14:51:01:267</t>
  </si>
  <si>
    <t>2021/03/29 14:51:01:361</t>
  </si>
  <si>
    <t>2021/03/29 14:51:01:457</t>
  </si>
  <si>
    <t>2021/03/29 14:51:01:551</t>
  </si>
  <si>
    <t>2021/03/29 14:51:01:642</t>
  </si>
  <si>
    <t>2021/03/29 14:51:01:735</t>
  </si>
  <si>
    <t>2021/03/29 14:51:01:831</t>
  </si>
  <si>
    <t>2021/03/29 14:51:01:924</t>
  </si>
  <si>
    <t>2021/03/29 14:51:02:015</t>
  </si>
  <si>
    <t>2021/03/29 14:51:02:108</t>
  </si>
  <si>
    <t>2021/03/29 14:51:02:202</t>
  </si>
  <si>
    <t>2021/03/29 14:51:02:297</t>
  </si>
  <si>
    <t>2021/03/29 14:51:02:389</t>
  </si>
  <si>
    <t>2021/03/29 14:51:02:483</t>
  </si>
  <si>
    <t>2021/03/29 14:51:02:577</t>
  </si>
  <si>
    <t>2021/03/29 14:51:02:669</t>
  </si>
  <si>
    <t>2021/03/29 14:51:02:764</t>
  </si>
  <si>
    <t>2021/03/29 14:51:02:857</t>
  </si>
  <si>
    <t>2021/03/29 14:51:02:949</t>
  </si>
  <si>
    <t>2021/03/29 14:51:03:042</t>
  </si>
  <si>
    <t>2021/03/29 14:51:03:135</t>
  </si>
  <si>
    <t>2021/03/29 14:51:03:228</t>
  </si>
  <si>
    <t>2021/03/29 14:51:03:319</t>
  </si>
  <si>
    <t>2021/03/29 14:51:03:415</t>
  </si>
  <si>
    <t>2021/03/29 14:51:03:509</t>
  </si>
  <si>
    <t>2021/03/29 14:51:03:602</t>
  </si>
  <si>
    <t>2021/03/29 14:51:03:697</t>
  </si>
  <si>
    <t>2021/03/29 14:51:03:788</t>
  </si>
  <si>
    <t>2021/03/29 14:51:03:882</t>
  </si>
  <si>
    <t>2021/03/29 14:51:03:971</t>
  </si>
  <si>
    <t>2021/03/29 14:51:04:065</t>
  </si>
  <si>
    <t>2021/03/29 14:51:04:158</t>
  </si>
  <si>
    <t>2021/03/29 14:51:04:248</t>
  </si>
  <si>
    <t>2021/03/29 14:51:04:342</t>
  </si>
  <si>
    <t>2021/03/29 14:51:04:432</t>
  </si>
  <si>
    <t>2021/03/29 14:51:04:526</t>
  </si>
  <si>
    <t>2021/03/29 14:51:04:619</t>
  </si>
  <si>
    <t>2021/03/29 14:51:04:712</t>
  </si>
  <si>
    <t>2021/03/29 14:51:04:805</t>
  </si>
  <si>
    <t>2021/03/29 14:51:04:900</t>
  </si>
  <si>
    <t>2021/03/29 14:51:04:992</t>
  </si>
  <si>
    <t>2021/03/29 14:51:05:085</t>
  </si>
  <si>
    <t>2021/03/29 14:51:05:179</t>
  </si>
  <si>
    <t>2021/03/29 14:51:05:272</t>
  </si>
  <si>
    <t>2021/03/29 14:51:05:365</t>
  </si>
  <si>
    <t>2021/03/29 14:51:05:458</t>
  </si>
  <si>
    <t>2021/03/29 14:51:05:550</t>
  </si>
  <si>
    <t>2021/03/29 14:51:05:646</t>
  </si>
  <si>
    <t>2021/03/29 14:51:05:738</t>
  </si>
  <si>
    <t>2021/03/29 14:51:05:833</t>
  </si>
  <si>
    <t>2021/03/29 14:51:05:925</t>
  </si>
  <si>
    <t>2021/03/29 14:51:06:019</t>
  </si>
  <si>
    <t>2021/03/29 14:51:06:110</t>
  </si>
  <si>
    <t>2021/03/29 14:51:06:204</t>
  </si>
  <si>
    <t>2021/03/29 14:51:06:297</t>
  </si>
  <si>
    <t>2021/03/29 14:51:06:389</t>
  </si>
  <si>
    <t>2021/03/29 14:51:06:484</t>
  </si>
  <si>
    <t>2021/03/29 14:51:06:576</t>
  </si>
  <si>
    <t>2021/03/29 14:51:49:093</t>
  </si>
  <si>
    <t>2021/03/29 14:51:49:187</t>
  </si>
  <si>
    <t>2021/03/29 14:51:49:279</t>
  </si>
  <si>
    <t>2021/03/29 14:51:49:371</t>
  </si>
  <si>
    <t>2021/03/29 14:51:49:465</t>
  </si>
  <si>
    <t>2021/03/29 14:51:49:560</t>
  </si>
  <si>
    <t>2021/03/29 14:51:49:653</t>
  </si>
  <si>
    <t>2021/03/29 14:51:49:745</t>
  </si>
  <si>
    <t>2021/03/29 14:51:49:838</t>
  </si>
  <si>
    <t>2021/03/29 14:51:49:931</t>
  </si>
  <si>
    <t>2021/03/29 14:51:50:023</t>
  </si>
  <si>
    <t>2021/03/29 14:51:50:116</t>
  </si>
  <si>
    <t>2021/03/29 14:51:50:210</t>
  </si>
  <si>
    <t>2021/03/29 14:51:50:302</t>
  </si>
  <si>
    <t>2021/03/29 14:51:50:396</t>
  </si>
  <si>
    <t>2021/03/29 14:51:50:487</t>
  </si>
  <si>
    <t>2021/03/29 14:51:50:581</t>
  </si>
  <si>
    <t>2021/03/29 14:51:50:675</t>
  </si>
  <si>
    <t>2021/03/29 14:51:50:769</t>
  </si>
  <si>
    <t>2021/03/29 14:51:50:861</t>
  </si>
  <si>
    <t>2021/03/29 14:51:50:955</t>
  </si>
  <si>
    <t>2021/03/29 14:51:51:049</t>
  </si>
  <si>
    <t>2021/03/29 14:51:51:141</t>
  </si>
  <si>
    <t>2021/03/29 14:51:51:232</t>
  </si>
  <si>
    <t>2021/03/29 14:51:51:327</t>
  </si>
  <si>
    <t>2021/03/29 14:51:51:421</t>
  </si>
  <si>
    <t>2021/03/29 14:51:51:512</t>
  </si>
  <si>
    <t>2021/03/29 14:51:51:607</t>
  </si>
  <si>
    <t>2021/03/29 14:51:51:699</t>
  </si>
  <si>
    <t>2021/03/29 14:51:51:794</t>
  </si>
  <si>
    <t>2021/03/29 14:51:51:886</t>
  </si>
  <si>
    <t>2021/03/29 14:51:51:979</t>
  </si>
  <si>
    <t>2021/03/29 14:51:52:073</t>
  </si>
  <si>
    <t>2021/03/29 14:51:52:166</t>
  </si>
  <si>
    <t>2021/03/29 14:51:52:260</t>
  </si>
  <si>
    <t>2021/03/29 14:51:52:352</t>
  </si>
  <si>
    <t>2021/03/29 14:51:52:446</t>
  </si>
  <si>
    <t>2021/03/29 14:51:52:539</t>
  </si>
  <si>
    <t>2021/03/29 14:51:52:633</t>
  </si>
  <si>
    <t>2021/03/29 14:51:52:727</t>
  </si>
  <si>
    <t>2021/03/29 14:51:52:820</t>
  </si>
  <si>
    <t>2021/03/29 14:51:52:912</t>
  </si>
  <si>
    <t>2021/03/29 14:51:53:005</t>
  </si>
  <si>
    <t>2021/03/29 14:51:53:098</t>
  </si>
  <si>
    <t>2021/03/29 14:51:53:190</t>
  </si>
  <si>
    <t>2021/03/29 14:51:53:284</t>
  </si>
  <si>
    <t>2021/03/29 14:51:53:379</t>
  </si>
  <si>
    <t>2021/03/29 14:51:53:470</t>
  </si>
  <si>
    <t>2021/03/29 14:51:53:564</t>
  </si>
  <si>
    <t>2021/03/29 14:51:53:658</t>
  </si>
  <si>
    <t>2021/03/29 14:51:53:751</t>
  </si>
  <si>
    <t>2021/03/29 14:51:53:845</t>
  </si>
  <si>
    <t>2021/03/29 14:51:53:939</t>
  </si>
  <si>
    <t>2021/03/29 14:51:54:032</t>
  </si>
  <si>
    <t>2021/03/29 14:51:54:126</t>
  </si>
  <si>
    <t>2021/03/29 14:51:54:218</t>
  </si>
  <si>
    <t>2021/03/29 14:51:54:313</t>
  </si>
  <si>
    <t>2021/03/29 14:51:54:403</t>
  </si>
  <si>
    <t>2021/03/29 14:51:54:496</t>
  </si>
  <si>
    <t>2021/03/29 14:51:54:588</t>
  </si>
  <si>
    <t>2021/03/29 14:51:54:682</t>
  </si>
  <si>
    <t>2021/03/29 14:51:54:774</t>
  </si>
  <si>
    <t>2021/03/29 14:51:54:867</t>
  </si>
  <si>
    <t>2021/03/29 14:51:54:960</t>
  </si>
  <si>
    <t>2021/03/29 14:51:55:054</t>
  </si>
  <si>
    <t>2021/03/29 14:51:55:146</t>
  </si>
  <si>
    <t>2021/03/29 14:51:55:242</t>
  </si>
  <si>
    <t>2021/03/29 14:51:55:333</t>
  </si>
  <si>
    <t>2021/03/29 14:51:55:425</t>
  </si>
  <si>
    <t>2021/03/29 14:51:55:517</t>
  </si>
  <si>
    <t>2021/03/29 14:51:55:610</t>
  </si>
  <si>
    <t>2021/03/29 14:51:55:704</t>
  </si>
  <si>
    <t>2021/03/29 14:51:55:797</t>
  </si>
  <si>
    <t>2021/03/29 14:51:55:892</t>
  </si>
  <si>
    <t>2021/03/29 14:51:55:985</t>
  </si>
  <si>
    <t>2021/03/29 14:51:56:079</t>
  </si>
  <si>
    <t>2021/03/29 14:51:56:173</t>
  </si>
  <si>
    <t>2021/03/29 14:51:56:265</t>
  </si>
  <si>
    <t>2021/03/29 14:51:56:359</t>
  </si>
  <si>
    <t>2021/03/29 14:51:56:451</t>
  </si>
  <si>
    <t>2021/03/29 14:51:56:545</t>
  </si>
  <si>
    <t>2021/03/29 14:51:56:637</t>
  </si>
  <si>
    <t>2021/03/29 14:51:56:729</t>
  </si>
  <si>
    <t>2021/03/29 14:51:56:822</t>
  </si>
  <si>
    <t>2021/03/29 14:51:56:917</t>
  </si>
  <si>
    <t>2021/03/29 14:51:57:010</t>
  </si>
  <si>
    <t>2021/03/29 14:51:57:103</t>
  </si>
  <si>
    <t>2021/03/29 14:51:57:197</t>
  </si>
  <si>
    <t>2021/03/29 14:51:57:290</t>
  </si>
  <si>
    <t>2021/03/29 14:51:57:382</t>
  </si>
  <si>
    <t>2021/03/29 14:51:57:475</t>
  </si>
  <si>
    <t>2021/03/29 14:51:57:568</t>
  </si>
  <si>
    <t>2021/03/29 14:51:57:661</t>
  </si>
  <si>
    <t>2021/03/29 14:51:57:752</t>
  </si>
  <si>
    <t>2021/03/29 14:51:57:846</t>
  </si>
  <si>
    <t>2021/03/29 14:51:57:939</t>
  </si>
  <si>
    <t>2021/03/29 14:51:58:030</t>
  </si>
  <si>
    <t>2021/03/29 14:51:58:125</t>
  </si>
  <si>
    <t>2021/03/29 14:51:58:218</t>
  </si>
  <si>
    <t>2021/03/29 14:51:58:310</t>
  </si>
  <si>
    <t>2021/03/29 14:51:58:403</t>
  </si>
  <si>
    <t>2021/03/29 14:51:58:494</t>
  </si>
  <si>
    <t>2021/03/29 14:51:58:586</t>
  </si>
  <si>
    <t>2021/03/29 14:51:58:680</t>
  </si>
  <si>
    <t>2021/03/29 14:51:58:772</t>
  </si>
  <si>
    <t>2021/03/29 14:51:58:865</t>
  </si>
  <si>
    <t>2021/03/29 14:51:58:957</t>
  </si>
  <si>
    <t>2021/03/29 14:51:59:051</t>
  </si>
  <si>
    <t>2021/03/29 14:51:59:143</t>
  </si>
  <si>
    <t>2021/03/29 14:51:59:236</t>
  </si>
  <si>
    <t>2021/03/29 14:51:59:330</t>
  </si>
  <si>
    <t>2021/03/29 14:51:59:422</t>
  </si>
  <si>
    <t>2021/03/29 14:51:59:516</t>
  </si>
  <si>
    <t>2021/03/29 14:51:59:607</t>
  </si>
  <si>
    <t>2021/03/29 14:51:59:700</t>
  </si>
  <si>
    <t>2021/03/29 14:51:59:794</t>
  </si>
  <si>
    <t>2021/03/29 14:51:59:887</t>
  </si>
  <si>
    <t>2021/03/29 14:51:59:980</t>
  </si>
  <si>
    <t>2021/03/29 14:52:00:072</t>
  </si>
  <si>
    <t>2021/03/29 14:52:00:165</t>
  </si>
  <si>
    <t>2021/03/29 14:52:00:257</t>
  </si>
  <si>
    <t>2021/03/29 14:52:00:349</t>
  </si>
  <si>
    <t>2021/03/29 14:52:00:445</t>
  </si>
  <si>
    <t>2021/03/29 14:52:00:538</t>
  </si>
  <si>
    <t>2021/03/29 14:52:00:630</t>
  </si>
  <si>
    <t>2021/03/29 14:52:00:722</t>
  </si>
  <si>
    <t>2021/03/29 14:52:00:816</t>
  </si>
  <si>
    <t>2021/03/29 14:52:00:909</t>
  </si>
  <si>
    <t>2021/03/29 14:52:01:002</t>
  </si>
  <si>
    <t>2021/03/29 14:52:01:093</t>
  </si>
  <si>
    <t>2021/03/29 14:52:01:188</t>
  </si>
  <si>
    <t>2021/03/29 14:52:01:282</t>
  </si>
  <si>
    <t>2021/03/29 14:52:01:376</t>
  </si>
  <si>
    <t>2021/03/29 14:52:01:468</t>
  </si>
  <si>
    <t>2021/03/29 14:52:01:562</t>
  </si>
  <si>
    <t>2021/03/29 14:52:01:654</t>
  </si>
  <si>
    <t>2021/03/29 14:52:01:747</t>
  </si>
  <si>
    <t>2021/03/29 14:52:01:840</t>
  </si>
  <si>
    <t>2021/03/29 14:52:01:932</t>
  </si>
  <si>
    <t>2021/03/29 14:52:02:026</t>
  </si>
  <si>
    <t>2021/03/29 14:52:02:119</t>
  </si>
  <si>
    <t>2021/03/29 14:52:02:212</t>
  </si>
  <si>
    <t>2021/03/29 14:52:02:306</t>
  </si>
  <si>
    <t>2021/03/29 14:52:02:398</t>
  </si>
  <si>
    <t>2021/03/29 14:52:02:491</t>
  </si>
  <si>
    <t>2021/04/14 14:34:28:332</t>
  </si>
  <si>
    <t>2021/04/14 14:34:28:424</t>
  </si>
  <si>
    <t>2021/04/14 14:34:28:516</t>
  </si>
  <si>
    <t>2021/04/14 14:34:28:612</t>
  </si>
  <si>
    <t>2021/04/14 14:34:28:704</t>
  </si>
  <si>
    <t>2021/04/14 14:34:28:798</t>
  </si>
  <si>
    <t>2021/04/14 14:34:28:894</t>
  </si>
  <si>
    <t>2021/04/14 14:34:28:985</t>
  </si>
  <si>
    <t>2021/04/14 14:34:29:078</t>
  </si>
  <si>
    <t>2021/04/14 14:34:29:170</t>
  </si>
  <si>
    <t>2021/04/14 14:34:29:262</t>
  </si>
  <si>
    <t>2021/04/14 14:34:29:356</t>
  </si>
  <si>
    <t>2021/04/14 14:34:29:452</t>
  </si>
  <si>
    <t>2021/04/14 14:34:29:550</t>
  </si>
  <si>
    <t>2021/04/14 14:34:29:640</t>
  </si>
  <si>
    <t>2021/04/14 14:34:29:732</t>
  </si>
  <si>
    <t>2021/04/14 14:34:29:825</t>
  </si>
  <si>
    <t>2021/04/14 14:34:29:917</t>
  </si>
  <si>
    <t>2021/04/14 14:34:30:011</t>
  </si>
  <si>
    <t>2021/04/14 14:34:30:105</t>
  </si>
  <si>
    <t>2021/04/14 14:34:30:197</t>
  </si>
  <si>
    <t>2021/04/14 14:34:30:288</t>
  </si>
  <si>
    <t>2021/04/14 14:34:30:382</t>
  </si>
  <si>
    <t>2021/04/14 14:34:30:473</t>
  </si>
  <si>
    <t>2021/04/14 14:34:30:566</t>
  </si>
  <si>
    <t>2021/04/14 14:34:30:659</t>
  </si>
  <si>
    <t>2021/04/14 14:34:30:751</t>
  </si>
  <si>
    <t>2021/04/14 14:34:30:844</t>
  </si>
  <si>
    <t>2021/04/14 14:34:30:937</t>
  </si>
  <si>
    <t>2021/04/14 14:34:31:031</t>
  </si>
  <si>
    <t>2021/04/14 14:34:31:123</t>
  </si>
  <si>
    <t>2021/04/14 14:34:31:216</t>
  </si>
  <si>
    <t>2021/04/14 14:34:31:308</t>
  </si>
  <si>
    <t>2021/04/14 14:34:31:402</t>
  </si>
  <si>
    <t>2021/04/14 14:34:31:496</t>
  </si>
  <si>
    <t>2021/04/14 14:34:31:588</t>
  </si>
  <si>
    <t>2021/04/14 14:34:31:681</t>
  </si>
  <si>
    <t>2021/04/14 14:34:31:774</t>
  </si>
  <si>
    <t>2021/04/14 14:34:31:867</t>
  </si>
  <si>
    <t>2021/04/14 14:34:31:960</t>
  </si>
  <si>
    <t>2021/04/14 14:34:32:054</t>
  </si>
  <si>
    <t>2021/04/14 14:34:32:148</t>
  </si>
  <si>
    <t>2021/04/14 14:34:32:241</t>
  </si>
  <si>
    <t>2021/04/14 14:34:32:335</t>
  </si>
  <si>
    <t>2021/04/14 14:34:32:427</t>
  </si>
  <si>
    <t>2021/04/14 14:34:32:519</t>
  </si>
  <si>
    <t>2021/04/14 14:34:32:613</t>
  </si>
  <si>
    <t>2021/04/14 14:34:32:706</t>
  </si>
  <si>
    <t>2021/04/14 14:34:32:800</t>
  </si>
  <si>
    <t>2021/04/14 14:34:32:892</t>
  </si>
  <si>
    <t>2021/04/14 14:34:32:985</t>
  </si>
  <si>
    <t>2021/04/14 14:34:33:079</t>
  </si>
  <si>
    <t>2021/04/14 14:34:33:170</t>
  </si>
  <si>
    <t>2021/04/14 14:34:33:266</t>
  </si>
  <si>
    <t>2021/04/14 14:34:33:358</t>
  </si>
  <si>
    <t>2021/04/14 14:34:33:453</t>
  </si>
  <si>
    <t>2021/04/14 14:34:33:544</t>
  </si>
  <si>
    <t>2021/04/14 14:34:33:637</t>
  </si>
  <si>
    <t>2021/04/14 14:34:33:732</t>
  </si>
  <si>
    <t>2021/04/14 14:34:33:827</t>
  </si>
  <si>
    <t>2021/04/14 14:34:33:920</t>
  </si>
  <si>
    <t>2021/04/14 14:34:34:015</t>
  </si>
  <si>
    <t>2021/04/14 14:34:34:106</t>
  </si>
  <si>
    <t>2021/04/14 14:34:34:201</t>
  </si>
  <si>
    <t>2021/04/14 14:34:34:295</t>
  </si>
  <si>
    <t>2021/04/14 14:34:34:387</t>
  </si>
  <si>
    <t>2021/04/14 14:34:34:478</t>
  </si>
  <si>
    <t>2021/04/14 14:34:34:571</t>
  </si>
  <si>
    <t>2021/04/14 14:34:34:665</t>
  </si>
  <si>
    <t>2021/04/14 14:34:34:755</t>
  </si>
  <si>
    <t>2021/04/14 14:34:34:850</t>
  </si>
  <si>
    <t>2021/04/14 14:34:34:943</t>
  </si>
  <si>
    <t>2021/04/14 14:34:35:035</t>
  </si>
  <si>
    <t>2021/04/14 14:34:35:128</t>
  </si>
  <si>
    <t>2021/04/14 14:34:35:221</t>
  </si>
  <si>
    <t>2021/04/14 14:34:35:316</t>
  </si>
  <si>
    <t>2021/04/14 14:34:35:407</t>
  </si>
  <si>
    <t>2021/04/14 14:34:35:499</t>
  </si>
  <si>
    <t>2021/04/14 14:34:35:593</t>
  </si>
  <si>
    <t>2021/04/14 14:34:35:685</t>
  </si>
  <si>
    <t>2021/04/14 14:34:35:782</t>
  </si>
  <si>
    <t>2021/04/14 14:34:35:871</t>
  </si>
  <si>
    <t>2021/04/14 14:34:35:966</t>
  </si>
  <si>
    <t>2021/04/14 14:34:36:057</t>
  </si>
  <si>
    <t>2021/04/14 14:34:36:151</t>
  </si>
  <si>
    <t>2021/04/14 14:34:36:244</t>
  </si>
  <si>
    <t>2021/04/14 14:34:36:337</t>
  </si>
  <si>
    <t>2021/04/14 14:34:36:429</t>
  </si>
  <si>
    <t>2021/04/14 14:34:36:523</t>
  </si>
  <si>
    <t>2021/04/14 14:34:36:615</t>
  </si>
  <si>
    <t>2021/04/14 14:34:36:709</t>
  </si>
  <si>
    <t>2021/04/14 14:34:36:804</t>
  </si>
  <si>
    <t>2021/04/14 14:34:36:898</t>
  </si>
  <si>
    <t>2021/04/14 14:34:36:989</t>
  </si>
  <si>
    <t>2021/04/14 14:34:37:083</t>
  </si>
  <si>
    <t>2021/04/14 14:34:37:177</t>
  </si>
  <si>
    <t>2021/04/14 14:34:37:270</t>
  </si>
  <si>
    <t>2021/04/14 14:34:37:364</t>
  </si>
  <si>
    <t>2021/04/14 14:34:37:455</t>
  </si>
  <si>
    <t>2021/04/14 14:34:37:550</t>
  </si>
  <si>
    <t>2021/04/14 14:34:37:642</t>
  </si>
  <si>
    <t>2021/04/14 14:34:37:736</t>
  </si>
  <si>
    <t>2021/04/14 14:34:37:829</t>
  </si>
  <si>
    <t>2021/04/14 14:34:37:923</t>
  </si>
  <si>
    <t>2021/04/14 14:34:38:015</t>
  </si>
  <si>
    <t>2021/04/14 14:34:38:108</t>
  </si>
  <si>
    <t>2021/04/14 14:34:38:201</t>
  </si>
  <si>
    <t>2021/04/14 14:34:38:294</t>
  </si>
  <si>
    <t>2021/04/14 14:34:38:385</t>
  </si>
  <si>
    <t>2021/04/14 14:34:38:478</t>
  </si>
  <si>
    <t>2021/04/14 14:34:38:571</t>
  </si>
  <si>
    <t>2021/04/14 14:34:38:664</t>
  </si>
  <si>
    <t>2021/04/14 14:34:38:759</t>
  </si>
  <si>
    <t>2021/04/14 14:34:38:852</t>
  </si>
  <si>
    <t>2021/04/14 14:34:38:945</t>
  </si>
  <si>
    <t>2021/04/14 14:34:39:038</t>
  </si>
  <si>
    <t>2021/04/14 14:34:39:132</t>
  </si>
  <si>
    <t>2021/04/14 14:34:39:226</t>
  </si>
  <si>
    <t>2021/04/14 14:34:39:318</t>
  </si>
  <si>
    <t>2021/04/14 14:34:39:409</t>
  </si>
  <si>
    <t>2021/04/14 14:34:39:504</t>
  </si>
  <si>
    <t>2021/04/14 14:34:39:597</t>
  </si>
  <si>
    <t>2021/04/14 14:34:39:689</t>
  </si>
  <si>
    <t>2021/04/14 14:34:39:785</t>
  </si>
  <si>
    <t>2021/04/14 14:34:39:876</t>
  </si>
  <si>
    <t>2021/04/14 14:34:39:968</t>
  </si>
  <si>
    <t>2021/04/14 14:34:40:062</t>
  </si>
  <si>
    <t>2021/04/14 14:34:40:156</t>
  </si>
  <si>
    <t>2021/04/14 14:34:40:247</t>
  </si>
  <si>
    <t>2021/04/14 14:34:40:342</t>
  </si>
  <si>
    <t>2021/04/14 14:34:40:435</t>
  </si>
  <si>
    <t>2021/04/14 14:34:40:528</t>
  </si>
  <si>
    <t>2021/04/14 14:34:40:623</t>
  </si>
  <si>
    <t>2021/04/14 14:34:40:715</t>
  </si>
  <si>
    <t>2021/04/14 14:34:40:807</t>
  </si>
  <si>
    <t>2021/04/14 14:34:40:900</t>
  </si>
  <si>
    <t>2021/04/14 14:34:40:993</t>
  </si>
  <si>
    <t>2021/04/14 14:34:41:087</t>
  </si>
  <si>
    <t>2021/04/14 14:34:41:180</t>
  </si>
  <si>
    <t>2021/04/14 14:34:41:272</t>
  </si>
  <si>
    <t>2021/04/14 14:34:41:367</t>
  </si>
  <si>
    <t>2021/04/14 14:34:41:459</t>
  </si>
  <si>
    <t>2021/04/14 14:34:41:551</t>
  </si>
  <si>
    <t>2021/04/14 14:34:41:645</t>
  </si>
  <si>
    <t>2021/04/14 14:34:41:739</t>
  </si>
  <si>
    <t>2021/04/14 14:34:41:833</t>
  </si>
  <si>
    <t>2021/04/14 14:34:41:925</t>
  </si>
  <si>
    <t>2021/04/14 14:34:42:019</t>
  </si>
  <si>
    <t>2021/04/14 14:34:42:113</t>
  </si>
  <si>
    <t>2021/04/14 14:34:42:206</t>
  </si>
  <si>
    <t>2021/04/14 14:34:42:299</t>
  </si>
  <si>
    <t>2021/04/14 14:34:42:393</t>
  </si>
  <si>
    <t>2021/04/14 14:34:42:485</t>
  </si>
  <si>
    <t>2021/04/14 14:34:42:578</t>
  </si>
  <si>
    <t>2021/04/14 14:34:42:673</t>
  </si>
  <si>
    <t>2021/04/14 14:34:42:767</t>
  </si>
  <si>
    <t>2021/04/14 14:34:42:860</t>
  </si>
  <si>
    <t>2021/04/14 14:34:42:954</t>
  </si>
  <si>
    <t>2021/04/14 14:34:43:048</t>
  </si>
  <si>
    <t>2021/04/14 14:34:43:140</t>
  </si>
  <si>
    <t>2021/04/14 14:34:43:235</t>
  </si>
  <si>
    <t>2021/04/14 14:34:43:328</t>
  </si>
  <si>
    <t>2021/04/14 14:34:43:422</t>
  </si>
  <si>
    <t>2021/04/14 14:34:43:515</t>
  </si>
  <si>
    <t>2021/04/14 14:34:43:607</t>
  </si>
  <si>
    <t>2021/04/14 14:34:43:700</t>
  </si>
  <si>
    <t>2021/04/14 14:34:43:795</t>
  </si>
  <si>
    <t>2021/04/14 14:34:43:888</t>
  </si>
  <si>
    <t>2021/04/14 14:34:43:981</t>
  </si>
  <si>
    <t>2021/04/14 14:34:44:076</t>
  </si>
  <si>
    <t>2021/04/14 14:34:44:169</t>
  </si>
  <si>
    <t>2021/04/14 14:34:44:262</t>
  </si>
  <si>
    <t>2021/04/14 14:34:44:356</t>
  </si>
  <si>
    <t>2021/04/14 14:34:44:450</t>
  </si>
  <si>
    <t>2021/04/14 14:34:44:544</t>
  </si>
  <si>
    <t>2021/04/14 14:34:44:636</t>
  </si>
  <si>
    <t>2021/04/14 14:34:44:732</t>
  </si>
  <si>
    <t>2021/04/14 14:34:44:824</t>
  </si>
  <si>
    <t>2021/04/14 14:34:44:918</t>
  </si>
  <si>
    <t>2021/04/14 14:34:45:008</t>
  </si>
  <si>
    <t>2021/04/14 14:34:45:102</t>
  </si>
  <si>
    <t>2021/04/14 14:34:45:195</t>
  </si>
  <si>
    <t>2021/04/14 14:34:45:288</t>
  </si>
  <si>
    <t>2021/04/22 14:43:44:901</t>
  </si>
  <si>
    <t>2021/04/22 14:43:44:999</t>
  </si>
  <si>
    <t>2021/04/22 14:43:45:092</t>
  </si>
  <si>
    <t>2021/04/22 14:43:45:189</t>
  </si>
  <si>
    <t>2021/04/22 14:43:45:279</t>
  </si>
  <si>
    <t>2021/04/22 14:43:45:375</t>
  </si>
  <si>
    <t>2021/04/22 14:43:45:468</t>
  </si>
  <si>
    <t>2021/04/22 14:43:45:564</t>
  </si>
  <si>
    <t>2021/04/22 14:43:45:660</t>
  </si>
  <si>
    <t>2021/04/22 14:43:45:751</t>
  </si>
  <si>
    <t>2021/04/22 14:43:45:843</t>
  </si>
  <si>
    <t>2021/04/22 14:43:45:937</t>
  </si>
  <si>
    <t>2021/04/22 14:43:46:031</t>
  </si>
  <si>
    <t>2021/04/22 14:43:46:125</t>
  </si>
  <si>
    <t>2021/04/22 14:43:46:216</t>
  </si>
  <si>
    <t>2021/04/22 14:43:46:310</t>
  </si>
  <si>
    <t>2021/04/22 14:43:46:403</t>
  </si>
  <si>
    <t>2021/04/22 14:43:46:498</t>
  </si>
  <si>
    <t>2021/04/22 14:43:46:594</t>
  </si>
  <si>
    <t>2021/04/22 14:43:46:686</t>
  </si>
  <si>
    <t>2021/04/22 14:43:46:779</t>
  </si>
  <si>
    <t>2021/04/22 14:43:46:874</t>
  </si>
  <si>
    <t>2021/04/22 14:43:46:967</t>
  </si>
  <si>
    <t>2021/04/22 14:43:47:061</t>
  </si>
  <si>
    <t>2021/04/22 14:43:47:154</t>
  </si>
  <si>
    <t>2021/04/22 14:43:47:248</t>
  </si>
  <si>
    <t>2021/04/22 14:43:47:342</t>
  </si>
  <si>
    <t>2021/04/22 14:43:47:435</t>
  </si>
  <si>
    <t>2021/04/22 14:43:47:526</t>
  </si>
  <si>
    <t>2021/04/22 14:43:47:621</t>
  </si>
  <si>
    <t>2021/04/22 14:43:47:713</t>
  </si>
  <si>
    <t>2021/04/22 14:43:47:808</t>
  </si>
  <si>
    <t>2021/04/22 14:43:47:902</t>
  </si>
  <si>
    <t>2021/04/22 14:43:47:993</t>
  </si>
  <si>
    <t>2021/04/22 14:43:48:087</t>
  </si>
  <si>
    <t>2021/04/22 14:43:48:181</t>
  </si>
  <si>
    <t>2021/04/22 14:43:48:274</t>
  </si>
  <si>
    <t>2021/04/22 14:43:48:367</t>
  </si>
  <si>
    <t>2021/04/22 14:43:48:460</t>
  </si>
  <si>
    <t>2021/04/22 14:43:48:554</t>
  </si>
  <si>
    <t>2021/04/22 14:43:48:646</t>
  </si>
  <si>
    <t>2021/04/22 14:43:48:739</t>
  </si>
  <si>
    <t>2021/04/22 14:43:48:833</t>
  </si>
  <si>
    <t>2021/04/22 14:43:48:927</t>
  </si>
  <si>
    <t>2021/04/22 14:43:49:019</t>
  </si>
  <si>
    <t>2021/04/22 14:43:49:113</t>
  </si>
  <si>
    <t>2021/04/22 14:43:49:206</t>
  </si>
  <si>
    <t>2021/04/22 14:43:49:299</t>
  </si>
  <si>
    <t>2021/04/22 14:43:49:392</t>
  </si>
  <si>
    <t>2021/04/22 14:43:49:486</t>
  </si>
  <si>
    <t>2021/04/22 14:43:49:579</t>
  </si>
  <si>
    <t>2021/04/22 14:43:49:671</t>
  </si>
  <si>
    <t>2021/04/22 14:43:49:765</t>
  </si>
  <si>
    <t>2021/04/22 14:43:49:860</t>
  </si>
  <si>
    <t>2021/04/22 14:43:49:950</t>
  </si>
  <si>
    <t>2021/04/22 14:43:50:044</t>
  </si>
  <si>
    <t>2021/04/22 14:43:50:138</t>
  </si>
  <si>
    <t>2021/04/22 14:43:50:231</t>
  </si>
  <si>
    <t>2021/04/22 14:43:50:325</t>
  </si>
  <si>
    <t>2021/04/22 14:43:50:417</t>
  </si>
  <si>
    <t>2021/04/22 14:43:50:510</t>
  </si>
  <si>
    <t>2021/04/22 14:43:50:603</t>
  </si>
  <si>
    <t>2021/04/22 14:43:50:695</t>
  </si>
  <si>
    <t>2021/04/22 14:43:50:792</t>
  </si>
  <si>
    <t>2021/04/22 14:43:50:883</t>
  </si>
  <si>
    <t>2021/04/22 14:43:50:977</t>
  </si>
  <si>
    <t>2021/04/22 14:43:51:070</t>
  </si>
  <si>
    <t>2021/04/22 14:43:51:165</t>
  </si>
  <si>
    <t>2021/04/22 14:43:51:255</t>
  </si>
  <si>
    <t>2021/04/22 14:43:51:347</t>
  </si>
  <si>
    <t>2021/04/22 14:43:51:442</t>
  </si>
  <si>
    <t>2021/04/22 14:43:51:534</t>
  </si>
  <si>
    <t>2021/04/22 14:43:51:629</t>
  </si>
  <si>
    <t>2021/04/22 14:43:51:722</t>
  </si>
  <si>
    <t>2021/04/22 14:43:51:815</t>
  </si>
  <si>
    <t>2021/04/22 14:43:51:909</t>
  </si>
  <si>
    <t>2021/04/22 14:43:52:001</t>
  </si>
  <si>
    <t>2021/04/22 14:43:52:095</t>
  </si>
  <si>
    <t>2021/04/22 14:43:52:189</t>
  </si>
  <si>
    <t>2021/04/22 14:43:52:283</t>
  </si>
  <si>
    <t>2021/04/22 14:43:52:376</t>
  </si>
  <si>
    <t>2021/04/22 14:43:52:470</t>
  </si>
  <si>
    <t>2021/04/22 14:43:52:562</t>
  </si>
  <si>
    <t>2021/04/22 14:43:52:655</t>
  </si>
  <si>
    <t>2021/04/22 14:43:52:747</t>
  </si>
  <si>
    <t>2021/04/22 14:43:52:841</t>
  </si>
  <si>
    <t>2021/04/22 14:43:52:933</t>
  </si>
  <si>
    <t>2021/04/22 14:43:53:027</t>
  </si>
  <si>
    <t>2021/04/22 14:43:53:120</t>
  </si>
  <si>
    <t>2021/04/22 14:43:53:211</t>
  </si>
  <si>
    <t>2021/04/22 14:43:53:305</t>
  </si>
  <si>
    <t>2021/04/22 14:43:53:398</t>
  </si>
  <si>
    <t>2021/04/22 14:43:53:490</t>
  </si>
  <si>
    <t>2021/04/22 14:43:53:584</t>
  </si>
  <si>
    <t>2021/04/22 14:43:53:679</t>
  </si>
  <si>
    <t>2021/04/22 14:43:53:772</t>
  </si>
  <si>
    <t>2021/04/22 14:43:53:865</t>
  </si>
  <si>
    <t>2021/04/22 14:43:53:959</t>
  </si>
  <si>
    <t>2021/04/22 14:43:54:050</t>
  </si>
  <si>
    <t>2021/04/22 14:43:54:143</t>
  </si>
  <si>
    <t>2021/04/22 14:43:54:236</t>
  </si>
  <si>
    <t>2021/04/22 14:43:54:331</t>
  </si>
  <si>
    <t>2021/04/22 14:43:54:422</t>
  </si>
  <si>
    <t>2021/04/22 14:43:54:515</t>
  </si>
  <si>
    <t>2021/04/22 14:43:54:607</t>
  </si>
  <si>
    <t>2021/04/22 14:43:54:700</t>
  </si>
  <si>
    <t>2021/04/22 14:43:54:794</t>
  </si>
  <si>
    <t>2021/04/22 14:43:54:886</t>
  </si>
  <si>
    <t>2021/04/22 14:43:54:979</t>
  </si>
  <si>
    <t>2021/04/22 14:43:55:074</t>
  </si>
  <si>
    <t>2021/04/22 14:43:55:166</t>
  </si>
  <si>
    <t>2021/04/22 14:43:55:262</t>
  </si>
  <si>
    <t>2021/04/22 14:43:55:353</t>
  </si>
  <si>
    <t>2021/04/22 14:43:55:445</t>
  </si>
  <si>
    <t>2021/04/22 14:43:55:539</t>
  </si>
  <si>
    <t>2021/04/22 14:43:55:633</t>
  </si>
  <si>
    <t>2021/04/22 14:43:55:728</t>
  </si>
  <si>
    <t>2021/04/22 14:43:55:820</t>
  </si>
  <si>
    <t>2021/04/22 14:43:55:915</t>
  </si>
  <si>
    <t>2021/04/22 14:43:56:099</t>
  </si>
  <si>
    <t>2021/04/22 14:43:56:191</t>
  </si>
  <si>
    <t>2021/04/22 14:43:56:283</t>
  </si>
  <si>
    <t>2021/04/22 14:43:56:377</t>
  </si>
  <si>
    <t>2021/04/22 14:43:56:471</t>
  </si>
  <si>
    <t>2021/04/22 14:43:56:564</t>
  </si>
  <si>
    <t>2021/04/22 14:43:56:658</t>
  </si>
  <si>
    <t>2021/04/22 14:43:56:752</t>
  </si>
  <si>
    <t>2021/04/22 14:43:56:845</t>
  </si>
  <si>
    <t>2021/04/22 14:43:56:938</t>
  </si>
  <si>
    <t>2021/04/22 14:43:57:030</t>
  </si>
  <si>
    <t>2021/04/22 14:43:57:126</t>
  </si>
  <si>
    <t>2021/04/22 14:43:57:219</t>
  </si>
  <si>
    <t>2021/04/22 14:43:57:311</t>
  </si>
  <si>
    <t>2021/04/22 14:43:57:405</t>
  </si>
  <si>
    <t>2021/04/22 14:43:57:497</t>
  </si>
  <si>
    <t>2021/04/22 14:43:57:593</t>
  </si>
  <si>
    <t>2021/04/22 14:43:57:684</t>
  </si>
  <si>
    <t>2021/04/22 14:43:57:778</t>
  </si>
  <si>
    <t>2021/04/22 14:43:57:872</t>
  </si>
  <si>
    <t>2021/04/22 14:43:57:964</t>
  </si>
  <si>
    <t>2021/04/22 14:43:58:058</t>
  </si>
  <si>
    <t>2021/04/22 14:43:58:150</t>
  </si>
  <si>
    <t>2021/04/22 14:43:58:245</t>
  </si>
  <si>
    <t>2021/04/22 14:43:58:338</t>
  </si>
  <si>
    <t>2021/04/22 14:43:58:431</t>
  </si>
  <si>
    <t>2021/04/22 14:43:58:525</t>
  </si>
  <si>
    <t>2021/04/22 14:43:58:618</t>
  </si>
  <si>
    <t>2021/04/22 14:43:58:713</t>
  </si>
  <si>
    <t>2021/04/22 14:43:58:805</t>
  </si>
  <si>
    <t>2021/04/22 14:43:58:897</t>
  </si>
  <si>
    <t>2021/04/22 14:43:58:990</t>
  </si>
  <si>
    <t>2021/04/22 14:43:59:083</t>
  </si>
  <si>
    <t>2021/04/22 14:43:59:176</t>
  </si>
  <si>
    <t>2021/04/22 14:43:59:268</t>
  </si>
  <si>
    <t>2021/04/22 14:43:59:362</t>
  </si>
  <si>
    <t>2021/04/22 14:43:59:454</t>
  </si>
  <si>
    <t>2021/04/22 14:43:59:548</t>
  </si>
  <si>
    <t>2021/04/22 14:43:59:640</t>
  </si>
  <si>
    <t>2021/04/22 14:43:59:733</t>
  </si>
  <si>
    <t>2021/04/22 14:43:59:827</t>
  </si>
  <si>
    <t>2021/04/22 14:43:59:920</t>
  </si>
  <si>
    <t>2021/04/22 14:44:00:013</t>
  </si>
  <si>
    <t>2021/04/22 14:44:00:107</t>
  </si>
  <si>
    <t>2021/04/22 14:44:00:200</t>
  </si>
  <si>
    <t>2021/04/22 14:44:00:296</t>
  </si>
  <si>
    <t>2021/04/22 14:44:00:387</t>
  </si>
  <si>
    <t>2021/04/22 14:44:00:481</t>
  </si>
  <si>
    <t>2021/04/22 14:44:00:574</t>
  </si>
  <si>
    <t>2021/04/22 14:44:00:668</t>
  </si>
  <si>
    <t>2021/04/22 14:44:00:762</t>
  </si>
  <si>
    <t>2021/04/22 14:44:00:856</t>
  </si>
  <si>
    <t>2021/04/22 14:44:00:947</t>
  </si>
  <si>
    <t>2021/04/22 14:44:01:040</t>
  </si>
  <si>
    <t>2021/04/22 14:44:01:133</t>
  </si>
  <si>
    <t>2021/04/22 14:44:01:228</t>
  </si>
  <si>
    <t>2021/04/22 14:44:01:319</t>
  </si>
  <si>
    <t>2021/04/22 14:44:01:412</t>
  </si>
  <si>
    <t>2021/04/22 14:44:01:505</t>
  </si>
  <si>
    <t>2021/04/22 14:44:01:599</t>
  </si>
  <si>
    <t>2021/04/22 14:44:01:692</t>
  </si>
  <si>
    <t>2021/04/22 14:44:01:786</t>
  </si>
  <si>
    <t>2021/04/22 14:37:18:557</t>
  </si>
  <si>
    <t>2021/04/22 14:37:18:649</t>
  </si>
  <si>
    <t>2021/04/22 14:37:18:742</t>
  </si>
  <si>
    <t>2021/04/22 14:37:18:836</t>
  </si>
  <si>
    <t>2021/04/22 14:37:18:928</t>
  </si>
  <si>
    <t>2021/04/22 14:37:19:023</t>
  </si>
  <si>
    <t>2021/04/22 14:37:19:116</t>
  </si>
  <si>
    <t>2021/04/22 14:37:19:209</t>
  </si>
  <si>
    <t>2021/04/22 14:37:19:302</t>
  </si>
  <si>
    <t>2021/04/22 14:37:19:396</t>
  </si>
  <si>
    <t>2021/04/22 14:37:19:491</t>
  </si>
  <si>
    <t>2021/04/22 14:37:19:585</t>
  </si>
  <si>
    <t>2021/04/22 14:37:19:676</t>
  </si>
  <si>
    <t>2021/04/22 14:37:19:771</t>
  </si>
  <si>
    <t>2021/04/22 14:37:19:863</t>
  </si>
  <si>
    <t>2021/04/22 14:37:19:956</t>
  </si>
  <si>
    <t>2021/04/22 14:37:20:048</t>
  </si>
  <si>
    <t>2021/04/22 14:37:20:141</t>
  </si>
  <si>
    <t>2021/04/22 14:37:20:235</t>
  </si>
  <si>
    <t>2021/04/22 14:37:20:328</t>
  </si>
  <si>
    <t>2021/04/22 14:37:20:423</t>
  </si>
  <si>
    <t>2021/04/22 14:37:20:516</t>
  </si>
  <si>
    <t>2021/04/22 14:37:20:610</t>
  </si>
  <si>
    <t>2021/04/22 14:37:20:703</t>
  </si>
  <si>
    <t>2021/04/22 14:37:20:796</t>
  </si>
  <si>
    <t>2021/04/22 14:37:20:890</t>
  </si>
  <si>
    <t>2021/04/22 14:37:20:982</t>
  </si>
  <si>
    <t>2021/04/22 14:37:21:076</t>
  </si>
  <si>
    <t>2021/04/22 14:37:21:170</t>
  </si>
  <si>
    <t>2021/04/22 14:37:21:262</t>
  </si>
  <si>
    <t>2021/04/22 14:37:21:356</t>
  </si>
  <si>
    <t>2021/04/22 14:37:21:450</t>
  </si>
  <si>
    <t>2021/04/22 14:37:21:543</t>
  </si>
  <si>
    <t>2021/04/22 14:37:21:636</t>
  </si>
  <si>
    <t>2021/04/22 14:37:21:729</t>
  </si>
  <si>
    <t>2021/04/22 14:37:21:822</t>
  </si>
  <si>
    <t>2021/04/22 14:37:21:915</t>
  </si>
  <si>
    <t>2021/04/22 14:37:22:008</t>
  </si>
  <si>
    <t>2021/04/22 14:37:22:101</t>
  </si>
  <si>
    <t>2021/04/22 14:37:22:194</t>
  </si>
  <si>
    <t>2021/04/22 14:37:22:289</t>
  </si>
  <si>
    <t>2021/04/22 14:37:22:382</t>
  </si>
  <si>
    <t>2021/04/22 14:37:22:476</t>
  </si>
  <si>
    <t>2021/04/22 14:37:22:572</t>
  </si>
  <si>
    <t>2021/04/22 14:37:22:665</t>
  </si>
  <si>
    <t>2021/04/22 14:37:22:758</t>
  </si>
  <si>
    <t>2021/04/22 14:37:22:851</t>
  </si>
  <si>
    <t>2021/04/22 14:37:22:943</t>
  </si>
  <si>
    <t>2021/04/22 14:37:23:037</t>
  </si>
  <si>
    <t>2021/04/22 14:37:23:129</t>
  </si>
  <si>
    <t>2021/04/22 14:37:23:223</t>
  </si>
  <si>
    <t>2021/04/22 14:37:23:316</t>
  </si>
  <si>
    <t>2021/04/22 14:37:23:408</t>
  </si>
  <si>
    <t>2021/04/22 14:37:23:499</t>
  </si>
  <si>
    <t>2021/04/22 14:37:23:593</t>
  </si>
  <si>
    <t>2021/04/22 14:37:23:689</t>
  </si>
  <si>
    <t>2021/04/22 14:37:23:780</t>
  </si>
  <si>
    <t>2021/04/22 14:37:23:874</t>
  </si>
  <si>
    <t>2021/04/22 14:37:23:967</t>
  </si>
  <si>
    <t>2021/04/22 14:37:24:060</t>
  </si>
  <si>
    <t>2021/04/22 14:37:24:153</t>
  </si>
  <si>
    <t>2021/04/22 14:37:24:246</t>
  </si>
  <si>
    <t>2021/04/22 14:37:24:340</t>
  </si>
  <si>
    <t>2021/04/22 14:37:24:433</t>
  </si>
  <si>
    <t>2021/04/22 14:37:24:526</t>
  </si>
  <si>
    <t>2021/04/22 14:37:24:620</t>
  </si>
  <si>
    <t>2021/04/22 14:37:24:715</t>
  </si>
  <si>
    <t>2021/04/22 14:37:24:807</t>
  </si>
  <si>
    <t>2021/04/22 14:37:24:899</t>
  </si>
  <si>
    <t>2021/04/22 14:37:24:992</t>
  </si>
  <si>
    <t>2021/04/22 14:37:25:086</t>
  </si>
  <si>
    <t>2021/04/22 14:37:25:179</t>
  </si>
  <si>
    <t>2021/04/22 14:37:25:272</t>
  </si>
  <si>
    <t>2021/04/22 14:37:25:366</t>
  </si>
  <si>
    <t>2021/04/22 14:37:25:459</t>
  </si>
  <si>
    <t>2021/04/22 14:37:25:553</t>
  </si>
  <si>
    <t>2021/04/22 14:37:25:645</t>
  </si>
  <si>
    <t>2021/04/22 14:37:25:741</t>
  </si>
  <si>
    <t>2021/04/22 14:37:25:831</t>
  </si>
  <si>
    <t>2021/04/22 14:37:25:924</t>
  </si>
  <si>
    <t>2021/04/22 14:37:26:016</t>
  </si>
  <si>
    <t>2021/04/22 14:37:26:110</t>
  </si>
  <si>
    <t>2021/04/22 14:37:26:206</t>
  </si>
  <si>
    <t>2021/04/22 14:37:26:298</t>
  </si>
  <si>
    <t>2021/04/22 14:37:26:391</t>
  </si>
  <si>
    <t>2021/04/22 14:37:26:486</t>
  </si>
  <si>
    <t>2021/04/22 14:37:26:578</t>
  </si>
  <si>
    <t>2021/04/22 14:37:26:674</t>
  </si>
  <si>
    <t>2021/04/22 14:37:26:769</t>
  </si>
  <si>
    <t>2021/04/22 14:37:26:861</t>
  </si>
  <si>
    <t>2021/04/22 14:37:26:954</t>
  </si>
  <si>
    <t>2021/04/22 14:37:27:047</t>
  </si>
  <si>
    <t>2021/04/22 14:37:27:141</t>
  </si>
  <si>
    <t>2021/04/22 14:37:27:233</t>
  </si>
  <si>
    <t>2021/04/22 14:37:27:327</t>
  </si>
  <si>
    <t>2021/04/22 14:37:27:422</t>
  </si>
  <si>
    <t>2021/04/22 14:37:27:513</t>
  </si>
  <si>
    <t>2021/04/22 14:37:27:605</t>
  </si>
  <si>
    <t>2021/04/22 14:37:27:698</t>
  </si>
  <si>
    <t>2021/04/22 14:37:27:792</t>
  </si>
  <si>
    <t>2021/04/22 14:37:27:884</t>
  </si>
  <si>
    <t>2021/04/22 14:37:27:979</t>
  </si>
  <si>
    <t>2021/04/22 14:37:28:072</t>
  </si>
  <si>
    <t>2021/04/22 14:37:28:165</t>
  </si>
  <si>
    <t>2021/04/22 14:37:28:258</t>
  </si>
  <si>
    <t>2021/04/22 14:37:28:351</t>
  </si>
  <si>
    <t>2021/04/22 14:37:28:444</t>
  </si>
  <si>
    <t>2021/04/22 14:37:28:537</t>
  </si>
  <si>
    <t>2021/04/22 14:37:28:630</t>
  </si>
  <si>
    <t>2021/04/22 14:37:28:725</t>
  </si>
  <si>
    <t>2021/04/22 14:37:28:818</t>
  </si>
  <si>
    <t>2021/04/22 14:37:28:910</t>
  </si>
  <si>
    <t>2021/04/22 14:37:29:004</t>
  </si>
  <si>
    <t>2021/04/22 14:37:29:098</t>
  </si>
  <si>
    <t>2021/04/22 14:37:29:191</t>
  </si>
  <si>
    <t>2021/04/22 14:37:29:283</t>
  </si>
  <si>
    <t>2021/04/22 14:37:29:376</t>
  </si>
  <si>
    <t>2021/04/22 14:37:29:470</t>
  </si>
  <si>
    <t>2021/04/22 14:37:29:563</t>
  </si>
  <si>
    <t>2021/04/22 14:37:29:658</t>
  </si>
  <si>
    <t>2021/04/22 14:37:29:750</t>
  </si>
  <si>
    <t>2021/04/22 14:37:29:842</t>
  </si>
  <si>
    <t>2021/04/22 14:37:29:936</t>
  </si>
  <si>
    <t>2021/04/22 14:37:30:029</t>
  </si>
  <si>
    <t>2021/04/22 14:37:30:124</t>
  </si>
  <si>
    <t>2021/04/22 14:37:30:216</t>
  </si>
  <si>
    <t>2021/04/22 14:37:30:310</t>
  </si>
  <si>
    <t>2021/04/22 14:37:30:403</t>
  </si>
  <si>
    <t>2021/04/22 14:37:30:497</t>
  </si>
  <si>
    <t>2021/04/22 14:37:30:591</t>
  </si>
  <si>
    <t>2021/04/22 14:37:30:682</t>
  </si>
  <si>
    <t>2021/04/22 14:37:30:775</t>
  </si>
  <si>
    <t>2021/04/22 14:37:30:869</t>
  </si>
  <si>
    <t>2021/04/22 14:37:30:961</t>
  </si>
  <si>
    <t>2021/04/22 14:37:31:054</t>
  </si>
  <si>
    <t>2021/04/22 14:37:31:148</t>
  </si>
  <si>
    <t>2021/04/22 14:37:31:242</t>
  </si>
  <si>
    <t>2021/04/22 14:37:31:335</t>
  </si>
  <si>
    <t>2021/04/22 14:37:31:427</t>
  </si>
  <si>
    <t>2021/04/22 14:37:31:520</t>
  </si>
  <si>
    <t>2021/04/22 14:37:31:613</t>
  </si>
  <si>
    <t>2021/04/22 14:37:31:706</t>
  </si>
  <si>
    <t>2021/04/22 14:37:31:799</t>
  </si>
  <si>
    <t>2021/04/22 14:37:31:893</t>
  </si>
  <si>
    <t>2021/04/22 14:37:31:985</t>
  </si>
  <si>
    <t>2021/04/22 14:37:32:077</t>
  </si>
  <si>
    <t>2021/04/22 14:37:32:171</t>
  </si>
  <si>
    <t>2021/04/22 14:37:32:262</t>
  </si>
  <si>
    <t>2021/04/22 14:37:32:353</t>
  </si>
  <si>
    <t>2021/04/22 14:37:32:445</t>
  </si>
  <si>
    <t>2021/04/22 14:37:32:537</t>
  </si>
  <si>
    <t>2021/04/22 14:37:32:628</t>
  </si>
  <si>
    <t>2021/04/22 14:37:32:721</t>
  </si>
  <si>
    <t>2021/04/22 14:37:32:814</t>
  </si>
  <si>
    <t>2021/04/22 14:37:32:909</t>
  </si>
  <si>
    <t>2021/04/22 14:37:33:000</t>
  </si>
  <si>
    <t>2021/04/22 14:37:33:094</t>
  </si>
  <si>
    <t>2021/04/22 14:37:33:187</t>
  </si>
  <si>
    <t>2021/04/22 14:37:33:280</t>
  </si>
  <si>
    <t>2021/04/22 14:37:33:374</t>
  </si>
  <si>
    <t>2021/04/22 14:37:33:465</t>
  </si>
  <si>
    <t>2021/04/22 14:37:33:560</t>
  </si>
  <si>
    <t>2021/04/22 14:37:33:654</t>
  </si>
  <si>
    <t>2021/04/22 14:37:33:746</t>
  </si>
  <si>
    <t>2021/04/22 14:37:33:839</t>
  </si>
  <si>
    <t>2021/04/22 14:37:33:930</t>
  </si>
  <si>
    <t>2021/04/22 14:38:14:869</t>
  </si>
  <si>
    <t>2021/04/22 14:38:14:961</t>
  </si>
  <si>
    <t>2021/04/22 14:38:15:054</t>
  </si>
  <si>
    <t>2021/04/22 14:38:15:146</t>
  </si>
  <si>
    <t>2021/04/22 14:38:15:239</t>
  </si>
  <si>
    <t>2021/04/22 14:38:15:333</t>
  </si>
  <si>
    <t>2021/04/22 14:38:15:427</t>
  </si>
  <si>
    <t>2021/04/22 14:38:15:520</t>
  </si>
  <si>
    <t>2021/04/22 14:38:15:614</t>
  </si>
  <si>
    <t>2021/04/22 14:38:15:706</t>
  </si>
  <si>
    <t>2021/04/22 14:38:15:802</t>
  </si>
  <si>
    <t>2021/04/22 14:38:15:893</t>
  </si>
  <si>
    <t>2021/04/22 14:38:15:990</t>
  </si>
  <si>
    <t>2021/04/22 14:38:16:080</t>
  </si>
  <si>
    <t>2021/04/22 14:38:16:174</t>
  </si>
  <si>
    <t>2021/04/22 14:38:16:267</t>
  </si>
  <si>
    <t>2021/04/22 14:38:16:362</t>
  </si>
  <si>
    <t>2021/04/22 14:38:16:455</t>
  </si>
  <si>
    <t>2021/04/22 14:38:16:550</t>
  </si>
  <si>
    <t>2021/04/22 14:38:16:641</t>
  </si>
  <si>
    <t>2021/04/22 14:38:16:734</t>
  </si>
  <si>
    <t>2021/04/22 14:38:16:826</t>
  </si>
  <si>
    <t>2021/04/22 14:38:16:921</t>
  </si>
  <si>
    <t>2021/04/22 14:38:17:015</t>
  </si>
  <si>
    <t>2021/04/22 14:38:17:108</t>
  </si>
  <si>
    <t>2021/04/22 14:38:17:199</t>
  </si>
  <si>
    <t>2021/04/22 14:38:17:293</t>
  </si>
  <si>
    <t>2021/04/22 14:38:17:388</t>
  </si>
  <si>
    <t>2021/04/22 14:38:17:479</t>
  </si>
  <si>
    <t>2021/04/22 14:38:17:572</t>
  </si>
  <si>
    <t>2021/04/22 14:38:17:668</t>
  </si>
  <si>
    <t>2021/04/22 14:38:17:761</t>
  </si>
  <si>
    <t>2021/04/22 14:38:17:856</t>
  </si>
  <si>
    <t>2021/04/22 14:38:17:949</t>
  </si>
  <si>
    <t>2021/04/22 14:38:18:041</t>
  </si>
  <si>
    <t>2021/04/22 14:38:18:134</t>
  </si>
  <si>
    <t>2021/04/22 14:38:18:226</t>
  </si>
  <si>
    <t>2021/04/22 14:38:18:320</t>
  </si>
  <si>
    <t>2021/04/22 14:38:18:411</t>
  </si>
  <si>
    <t>2021/04/22 14:38:18:505</t>
  </si>
  <si>
    <t>2021/04/22 14:38:18:599</t>
  </si>
  <si>
    <t>2021/04/22 14:38:18:691</t>
  </si>
  <si>
    <t>2021/04/22 14:38:18:786</t>
  </si>
  <si>
    <t>2021/04/22 14:38:18:879</t>
  </si>
  <si>
    <t>2021/04/22 14:38:18:973</t>
  </si>
  <si>
    <t>2021/04/22 14:38:19:064</t>
  </si>
  <si>
    <t>2021/04/22 14:38:19:159</t>
  </si>
  <si>
    <t>2021/04/22 14:38:19:253</t>
  </si>
  <si>
    <t>2021/04/22 14:38:19:346</t>
  </si>
  <si>
    <t>2021/04/22 14:38:19:439</t>
  </si>
  <si>
    <t>2021/04/22 14:38:19:533</t>
  </si>
  <si>
    <t>2021/04/22 14:38:19:626</t>
  </si>
  <si>
    <t>2021/04/22 14:38:19:719</t>
  </si>
  <si>
    <t>2021/04/22 14:38:19:812</t>
  </si>
  <si>
    <t>2021/04/22 14:38:19:906</t>
  </si>
  <si>
    <t>2021/04/22 14:38:19:998</t>
  </si>
  <si>
    <t>2021/04/22 14:38:20:093</t>
  </si>
  <si>
    <t>2021/04/22 14:38:20:186</t>
  </si>
  <si>
    <t>2021/04/22 14:38:20:279</t>
  </si>
  <si>
    <t>2021/04/22 14:38:20:372</t>
  </si>
  <si>
    <t>2021/04/22 14:38:20:466</t>
  </si>
  <si>
    <t>2021/04/22 14:38:20:560</t>
  </si>
  <si>
    <t>2021/04/22 14:38:20:654</t>
  </si>
  <si>
    <t>2021/04/22 14:38:20:745</t>
  </si>
  <si>
    <t>2021/04/22 14:38:20:838</t>
  </si>
  <si>
    <t>2021/04/22 14:38:20:929</t>
  </si>
  <si>
    <t>2021/04/22 14:38:21:022</t>
  </si>
  <si>
    <t>2021/04/22 14:38:21:115</t>
  </si>
  <si>
    <t>2021/04/22 14:38:21:210</t>
  </si>
  <si>
    <t>2021/04/22 14:38:21:303</t>
  </si>
  <si>
    <t>2021/04/22 14:38:21:396</t>
  </si>
  <si>
    <t>2021/04/22 14:38:21:490</t>
  </si>
  <si>
    <t>2021/04/22 14:38:21:583</t>
  </si>
  <si>
    <t>2021/04/22 14:38:21:677</t>
  </si>
  <si>
    <t>2021/04/22 14:38:21:772</t>
  </si>
  <si>
    <t>2021/04/22 14:38:21:865</t>
  </si>
  <si>
    <t>2021/04/22 14:38:21:958</t>
  </si>
  <si>
    <t>2021/04/22 14:38:22:053</t>
  </si>
  <si>
    <t>2021/04/22 14:38:22:144</t>
  </si>
  <si>
    <t>2021/04/22 14:38:22:238</t>
  </si>
  <si>
    <t>2021/04/22 14:38:22:332</t>
  </si>
  <si>
    <t>2021/04/22 14:38:22:424</t>
  </si>
  <si>
    <t>2021/04/22 14:38:22:518</t>
  </si>
  <si>
    <t>2021/04/22 14:38:22:612</t>
  </si>
  <si>
    <t>2021/04/22 14:38:22:706</t>
  </si>
  <si>
    <t>2021/04/22 14:38:22:798</t>
  </si>
  <si>
    <t>2021/04/22 14:38:22:891</t>
  </si>
  <si>
    <t>2021/04/22 14:38:22:983</t>
  </si>
  <si>
    <t>2021/04/22 14:38:23:077</t>
  </si>
  <si>
    <t>2021/04/22 14:38:23:171</t>
  </si>
  <si>
    <t>2021/04/22 14:38:23:263</t>
  </si>
  <si>
    <t>2021/04/22 14:38:23:358</t>
  </si>
  <si>
    <t>2021/04/22 14:38:23:450</t>
  </si>
  <si>
    <t>2021/04/22 14:38:23:543</t>
  </si>
  <si>
    <t>2021/04/22 14:38:23:636</t>
  </si>
  <si>
    <t>2021/04/22 14:38:23:730</t>
  </si>
  <si>
    <t>2021/04/22 14:38:23:825</t>
  </si>
  <si>
    <t>2021/04/22 14:38:23:918</t>
  </si>
  <si>
    <t>2021/04/22 14:38:24:011</t>
  </si>
  <si>
    <t>2021/04/22 14:38:24:105</t>
  </si>
  <si>
    <t>2021/04/22 14:38:24:196</t>
  </si>
  <si>
    <t>2021/04/22 14:38:24:290</t>
  </si>
  <si>
    <t>2021/04/22 14:38:24:384</t>
  </si>
  <si>
    <t>2021/04/22 14:38:24:476</t>
  </si>
  <si>
    <t>2021/04/22 14:38:24:569</t>
  </si>
  <si>
    <t>2021/04/22 14:38:24:661</t>
  </si>
  <si>
    <t>2021/04/22 14:38:24:757</t>
  </si>
  <si>
    <t>2021/04/22 14:38:24:848</t>
  </si>
  <si>
    <t>2021/04/22 14:38:24:940</t>
  </si>
  <si>
    <t>2021/04/22 14:38:25:033</t>
  </si>
  <si>
    <t>2021/04/22 14:38:25:128</t>
  </si>
  <si>
    <t>2021/04/22 14:38:25:220</t>
  </si>
  <si>
    <t>2021/04/22 14:38:25:314</t>
  </si>
  <si>
    <t>2021/04/22 14:38:25:408</t>
  </si>
  <si>
    <t>2021/04/22 14:38:25:502</t>
  </si>
  <si>
    <t>2021/04/22 14:38:25:593</t>
  </si>
  <si>
    <t>2021/04/22 14:38:25:688</t>
  </si>
  <si>
    <t>2021/04/22 14:38:25:780</t>
  </si>
  <si>
    <t>2021/04/22 14:38:25:875</t>
  </si>
  <si>
    <t>2021/04/22 14:38:25:967</t>
  </si>
  <si>
    <t>2021/04/22 14:38:26:060</t>
  </si>
  <si>
    <t>2021/04/22 14:38:26:154</t>
  </si>
  <si>
    <t>2021/04/22 14:38:26:246</t>
  </si>
  <si>
    <t>2021/04/22 14:38:26:341</t>
  </si>
  <si>
    <t>2021/04/22 14:38:26:433</t>
  </si>
  <si>
    <t>2021/04/22 14:50:14:850</t>
  </si>
  <si>
    <t>2021/04/22 14:50:14:944</t>
  </si>
  <si>
    <t>2021/04/22 14:50:15:036</t>
  </si>
  <si>
    <t>2021/04/22 14:50:15:130</t>
  </si>
  <si>
    <t>2021/04/22 14:50:15:223</t>
  </si>
  <si>
    <t>2021/04/22 14:50:15:317</t>
  </si>
  <si>
    <t>2021/04/22 14:50:15:411</t>
  </si>
  <si>
    <t>2021/04/22 14:50:15:503</t>
  </si>
  <si>
    <t>2021/04/22 14:50:15:597</t>
  </si>
  <si>
    <t>2021/04/22 14:50:15:689</t>
  </si>
  <si>
    <t>2021/04/22 14:50:15:782</t>
  </si>
  <si>
    <t>2021/04/22 14:50:15:875</t>
  </si>
  <si>
    <t>2021/04/22 14:50:15:967</t>
  </si>
  <si>
    <t>2021/04/22 14:50:16:060</t>
  </si>
  <si>
    <t>2021/04/22 14:50:16:152</t>
  </si>
  <si>
    <t>2021/04/22 14:50:16:248</t>
  </si>
  <si>
    <t>2021/04/22 14:50:16:342</t>
  </si>
  <si>
    <t>2021/04/22 14:50:16:436</t>
  </si>
  <si>
    <t>2021/04/22 14:50:16:528</t>
  </si>
  <si>
    <t>2021/04/22 14:50:16:622</t>
  </si>
  <si>
    <t>2021/04/22 14:50:16:714</t>
  </si>
  <si>
    <t>2021/04/22 14:50:16:808</t>
  </si>
  <si>
    <t>2021/04/22 14:50:16:900</t>
  </si>
  <si>
    <t>2021/04/22 14:50:16:993</t>
  </si>
  <si>
    <t>2021/04/22 14:50:17:087</t>
  </si>
  <si>
    <t>2021/04/22 14:50:17:180</t>
  </si>
  <si>
    <t>2021/04/22 14:50:17:272</t>
  </si>
  <si>
    <t>2021/04/22 14:50:17:365</t>
  </si>
  <si>
    <t>2021/04/22 14:50:17:459</t>
  </si>
  <si>
    <t>2021/04/22 14:50:17:551</t>
  </si>
  <si>
    <t>2021/04/22 14:50:17:645</t>
  </si>
  <si>
    <t>2021/04/22 14:50:17:737</t>
  </si>
  <si>
    <t>2021/04/22 14:50:17:830</t>
  </si>
  <si>
    <t>2021/04/22 14:50:17:925</t>
  </si>
  <si>
    <t>2021/04/22 14:50:18:017</t>
  </si>
  <si>
    <t>2021/04/22 14:50:18:112</t>
  </si>
  <si>
    <t>2021/04/22 14:50:18:203</t>
  </si>
  <si>
    <t>2021/04/22 14:50:18:297</t>
  </si>
  <si>
    <t>2021/04/22 14:50:18:390</t>
  </si>
  <si>
    <t>2021/04/22 14:50:18:482</t>
  </si>
  <si>
    <t>2021/04/22 14:50:18:576</t>
  </si>
  <si>
    <t>2021/04/22 14:50:18:669</t>
  </si>
  <si>
    <t>2021/04/22 14:50:18:764</t>
  </si>
  <si>
    <t>2021/04/22 14:50:18:856</t>
  </si>
  <si>
    <t>2021/04/22 14:50:18:949</t>
  </si>
  <si>
    <t>2021/04/22 14:50:19:043</t>
  </si>
  <si>
    <t>2021/04/22 14:50:19:135</t>
  </si>
  <si>
    <t>2021/04/22 14:50:19:229</t>
  </si>
  <si>
    <t>2021/04/22 14:50:19:322</t>
  </si>
  <si>
    <t>2021/04/22 14:50:19:415</t>
  </si>
  <si>
    <t>2021/04/22 14:50:19:510</t>
  </si>
  <si>
    <t>2021/04/22 14:50:19:602</t>
  </si>
  <si>
    <t>2021/04/22 14:50:19:696</t>
  </si>
  <si>
    <t>2021/04/22 14:50:19:788</t>
  </si>
  <si>
    <t>2021/04/22 14:50:19:880</t>
  </si>
  <si>
    <t>2021/04/22 14:50:19:974</t>
  </si>
  <si>
    <t>2021/04/22 14:50:20:068</t>
  </si>
  <si>
    <t>2021/04/22 14:50:20:162</t>
  </si>
  <si>
    <t>2021/04/22 14:50:20:253</t>
  </si>
  <si>
    <t>2021/04/22 14:50:20:346</t>
  </si>
  <si>
    <t>2021/04/22 14:50:20:440</t>
  </si>
  <si>
    <t>2021/04/22 14:50:20:533</t>
  </si>
  <si>
    <t>2021/04/22 14:50:20:627</t>
  </si>
  <si>
    <t>2021/04/22 14:50:20:718</t>
  </si>
  <si>
    <t>2021/04/22 14:50:20:811</t>
  </si>
  <si>
    <t>2021/04/22 14:50:20:905</t>
  </si>
  <si>
    <t>2021/04/22 14:50:20:996</t>
  </si>
  <si>
    <t>2021/04/22 14:50:21:090</t>
  </si>
  <si>
    <t>2021/04/22 14:50:21:184</t>
  </si>
  <si>
    <t>2021/04/22 14:50:21:276</t>
  </si>
  <si>
    <t>2021/04/22 14:50:21:368</t>
  </si>
  <si>
    <t>2021/04/22 14:50:21:464</t>
  </si>
  <si>
    <t>2021/04/22 14:50:21:556</t>
  </si>
  <si>
    <t>2021/04/22 14:50:21:650</t>
  </si>
  <si>
    <t>2021/04/22 14:50:21:745</t>
  </si>
  <si>
    <t>2021/04/22 14:50:21:836</t>
  </si>
  <si>
    <t>2021/04/22 14:50:21:929</t>
  </si>
  <si>
    <t>2021/04/22 14:50:22:022</t>
  </si>
  <si>
    <t>2021/04/22 14:50:22:115</t>
  </si>
  <si>
    <t>2021/04/22 14:50:22:209</t>
  </si>
  <si>
    <t>2021/04/22 14:50:22:301</t>
  </si>
  <si>
    <t>2021/04/22 14:50:22:395</t>
  </si>
  <si>
    <t>2021/04/22 14:50:22:488</t>
  </si>
  <si>
    <t>2021/04/22 14:50:22:583</t>
  </si>
  <si>
    <t>2021/04/22 14:50:22:675</t>
  </si>
  <si>
    <t>2021/04/22 14:50:22:768</t>
  </si>
  <si>
    <t>2021/04/22 14:50:22:862</t>
  </si>
  <si>
    <t>2021/04/22 14:50:22:954</t>
  </si>
  <si>
    <t>2021/04/22 14:50:23:049</t>
  </si>
  <si>
    <t>2021/04/22 14:50:23:143</t>
  </si>
  <si>
    <t>2021/04/22 14:50:23:233</t>
  </si>
  <si>
    <t>2021/04/22 14:50:23:328</t>
  </si>
  <si>
    <t>2021/04/22 14:50:23:420</t>
  </si>
  <si>
    <t>2021/04/22 14:50:23:514</t>
  </si>
  <si>
    <t>2021/04/22 14:50:23:606</t>
  </si>
  <si>
    <t>2021/04/22 14:50:23:700</t>
  </si>
  <si>
    <t>2021/04/22 14:50:23:793</t>
  </si>
  <si>
    <t>2021/04/22 14:50:23:885</t>
  </si>
  <si>
    <t>2021/04/22 14:50:23:980</t>
  </si>
  <si>
    <t>2021/04/22 14:50:24:072</t>
  </si>
  <si>
    <t>2021/04/22 14:50:24:166</t>
  </si>
  <si>
    <t>2021/04/22 14:50:24:260</t>
  </si>
  <si>
    <t>2021/04/22 14:50:24:354</t>
  </si>
  <si>
    <t>2021/04/22 14:50:24:448</t>
  </si>
  <si>
    <t>2021/04/22 14:50:24:538</t>
  </si>
  <si>
    <t>2021/04/22 14:50:24:630</t>
  </si>
  <si>
    <t>2021/04/22 14:50:24:723</t>
  </si>
  <si>
    <t>2021/04/22 14:50:24:818</t>
  </si>
  <si>
    <t>2021/04/22 14:50:24:913</t>
  </si>
  <si>
    <t>2021/04/22 14:50:25:005</t>
  </si>
  <si>
    <t>2021/04/22 14:50:25:097</t>
  </si>
  <si>
    <t>2021/04/22 14:50:25:189</t>
  </si>
  <si>
    <t>2021/04/22 14:50:25:282</t>
  </si>
  <si>
    <t>2021/04/22 14:50:25:376</t>
  </si>
  <si>
    <t>2021/04/22 14:50:25:470</t>
  </si>
  <si>
    <t>2021/04/22 14:50:25:564</t>
  </si>
  <si>
    <t>2021/04/22 14:50:25:655</t>
  </si>
  <si>
    <t>2021/04/22 14:50:25:749</t>
  </si>
  <si>
    <t>2021/04/22 14:50:25:841</t>
  </si>
  <si>
    <t>2021/04/22 14:50:25:934</t>
  </si>
  <si>
    <t>2021/04/22 14:50:26:026</t>
  </si>
  <si>
    <t>2021/04/22 14:50:55:917</t>
  </si>
  <si>
    <t>2021/04/22 14:50:56:009</t>
  </si>
  <si>
    <t>2021/04/22 14:50:56:104</t>
  </si>
  <si>
    <t>2021/04/22 14:50:56:197</t>
  </si>
  <si>
    <t>2021/04/22 14:50:56:290</t>
  </si>
  <si>
    <t>2021/04/22 14:50:56:383</t>
  </si>
  <si>
    <t>2021/04/22 14:50:56:476</t>
  </si>
  <si>
    <t>2021/04/22 14:50:56:571</t>
  </si>
  <si>
    <t>2021/04/22 14:50:56:664</t>
  </si>
  <si>
    <t>2021/04/22 14:50:56:757</t>
  </si>
  <si>
    <t>2021/04/22 14:50:56:850</t>
  </si>
  <si>
    <t>2021/04/22 14:50:56:943</t>
  </si>
  <si>
    <t>2021/04/22 14:50:57:036</t>
  </si>
  <si>
    <t>2021/04/22 14:50:57:130</t>
  </si>
  <si>
    <t>2021/04/22 14:50:57:224</t>
  </si>
  <si>
    <t>2021/04/22 14:50:57:316</t>
  </si>
  <si>
    <t>2021/04/22 14:50:57:410</t>
  </si>
  <si>
    <t>2021/04/22 14:50:57:505</t>
  </si>
  <si>
    <t>2021/04/22 14:50:57:598</t>
  </si>
  <si>
    <t>2021/04/22 14:50:57:691</t>
  </si>
  <si>
    <t>2021/04/22 14:50:57:784</t>
  </si>
  <si>
    <t>2021/04/22 14:50:57:878</t>
  </si>
  <si>
    <t>2021/04/22 14:50:57:972</t>
  </si>
  <si>
    <t>2021/04/22 14:50:58:065</t>
  </si>
  <si>
    <t>2021/04/22 14:50:58:157</t>
  </si>
  <si>
    <t>2021/04/22 14:50:58:252</t>
  </si>
  <si>
    <t>2021/04/22 14:50:58:343</t>
  </si>
  <si>
    <t>2021/04/22 14:50:58:438</t>
  </si>
  <si>
    <t>2021/04/22 14:50:58:530</t>
  </si>
  <si>
    <t>2021/04/22 14:50:58:624</t>
  </si>
  <si>
    <t>2021/04/22 14:50:58:718</t>
  </si>
  <si>
    <t>2021/04/22 14:50:58:810</t>
  </si>
  <si>
    <t>2021/04/22 14:50:58:904</t>
  </si>
  <si>
    <t>2021/04/22 14:50:58:996</t>
  </si>
  <si>
    <t>2021/04/22 14:50:59:090</t>
  </si>
  <si>
    <t>2021/04/22 14:50:59:184</t>
  </si>
  <si>
    <t>2021/04/22 14:50:59:277</t>
  </si>
  <si>
    <t>2021/04/22 14:50:59:370</t>
  </si>
  <si>
    <t>2021/04/22 14:50:59:465</t>
  </si>
  <si>
    <t>2021/04/22 14:50:59:558</t>
  </si>
  <si>
    <t>2021/04/22 14:50:59:651</t>
  </si>
  <si>
    <t>2021/04/22 14:50:59:743</t>
  </si>
  <si>
    <t>2021/04/22 14:50:59:838</t>
  </si>
  <si>
    <t>2021/04/22 14:50:59:933</t>
  </si>
  <si>
    <t>2021/04/22 14:51:00:027</t>
  </si>
  <si>
    <t>2021/04/22 14:51:00:120</t>
  </si>
  <si>
    <t>2021/04/22 14:51:00:212</t>
  </si>
  <si>
    <t>2021/04/22 14:51:00:307</t>
  </si>
  <si>
    <t>2021/04/22 14:51:00:399</t>
  </si>
  <si>
    <t>2021/04/22 14:51:00:491</t>
  </si>
  <si>
    <t>2021/04/22 14:51:00:586</t>
  </si>
  <si>
    <t>2021/04/22 14:51:00:681</t>
  </si>
  <si>
    <t>2021/04/22 14:51:00:774</t>
  </si>
  <si>
    <t>2021/04/22 14:51:00:869</t>
  </si>
  <si>
    <t>2021/04/22 14:51:00:960</t>
  </si>
  <si>
    <t>2021/04/22 14:51:01:054</t>
  </si>
  <si>
    <t>2021/04/22 14:51:01:147</t>
  </si>
  <si>
    <t>2021/04/22 14:51:01:239</t>
  </si>
  <si>
    <t>2021/04/22 14:51:01:333</t>
  </si>
  <si>
    <t>2021/04/22 14:51:01:430</t>
  </si>
  <si>
    <t>2021/04/22 14:51:01:522</t>
  </si>
  <si>
    <t>2021/04/22 14:51:01:615</t>
  </si>
  <si>
    <t>2021/04/22 14:51:01:709</t>
  </si>
  <si>
    <t>2021/04/22 14:51:01:803</t>
  </si>
  <si>
    <t>2021/04/22 14:51:01:896</t>
  </si>
  <si>
    <t>2021/04/22 14:51:01:990</t>
  </si>
  <si>
    <t>2021/04/22 14:51:02:082</t>
  </si>
  <si>
    <t>2021/04/22 14:51:02:177</t>
  </si>
  <si>
    <t>2021/04/22 14:51:02:270</t>
  </si>
  <si>
    <t>2021/04/22 14:51:02:363</t>
  </si>
  <si>
    <t>2021/04/22 14:51:02:459</t>
  </si>
  <si>
    <t>2021/04/22 14:51:02:552</t>
  </si>
  <si>
    <t>2021/04/22 14:51:02:645</t>
  </si>
  <si>
    <t>2021/04/22 14:51:02:737</t>
  </si>
  <si>
    <t>2021/04/22 14:51:02:832</t>
  </si>
  <si>
    <t>2021/04/22 14:51:02:925</t>
  </si>
  <si>
    <t>2021/04/22 14:51:03:018</t>
  </si>
  <si>
    <t>2021/04/22 14:51:03:112</t>
  </si>
  <si>
    <t>2021/04/22 14:51:03:205</t>
  </si>
  <si>
    <t>2021/04/22 14:51:03:296</t>
  </si>
  <si>
    <t>2021/04/22 14:51:03:390</t>
  </si>
  <si>
    <t>2021/04/22 14:51:03:482</t>
  </si>
  <si>
    <t>2021/04/22 14:51:03:576</t>
  </si>
  <si>
    <t>2021/04/22 14:51:03:669</t>
  </si>
  <si>
    <t>2021/04/22 14:51:03:763</t>
  </si>
  <si>
    <t>2021/04/22 14:51:03:858</t>
  </si>
  <si>
    <t>2021/04/22 14:51:03:950</t>
  </si>
  <si>
    <t>2021/04/22 14:51:04:044</t>
  </si>
  <si>
    <t>2021/04/22 14:51:04:138</t>
  </si>
  <si>
    <t>2021/04/22 14:51:04:231</t>
  </si>
  <si>
    <t>2021/04/22 14:51:04:324</t>
  </si>
  <si>
    <t>2021/04/22 14:51:04:418</t>
  </si>
  <si>
    <t>2021/04/22 14:51:04:510</t>
  </si>
  <si>
    <t>2021/04/22 14:51:04:606</t>
  </si>
  <si>
    <t>2021/04/22 14:51:04:698</t>
  </si>
  <si>
    <t>2021/04/22 14:51:04:791</t>
  </si>
  <si>
    <t>2021/04/22 14:51:04:885</t>
  </si>
  <si>
    <t>2021/04/22 14:51:04:977</t>
  </si>
  <si>
    <t>2021/04/22 14:51:05:071</t>
  </si>
  <si>
    <t>2021/04/22 14:51:05:165</t>
  </si>
  <si>
    <t>2021/04/22 14:51:05:259</t>
  </si>
  <si>
    <t>2021/04/22 14:51:05:352</t>
  </si>
  <si>
    <t>2021/04/22 14:51:05:444</t>
  </si>
  <si>
    <t>2021/04/22 14:51:05:540</t>
  </si>
  <si>
    <t>2021/04/22 14:51:05:631</t>
  </si>
  <si>
    <t>2021/04/22 14:51:05:724</t>
  </si>
  <si>
    <t>2021/04/22 14:51:05:817</t>
  </si>
  <si>
    <t>2021/04/22 14:51:05:911</t>
  </si>
  <si>
    <t>2021/04/22 14:51:06:003</t>
  </si>
  <si>
    <t>2021/04/22 14:51:06:096</t>
  </si>
  <si>
    <t>2021/04/22 14:51:06:190</t>
  </si>
  <si>
    <t>2021/04/22 14:51:06:282</t>
  </si>
  <si>
    <t>2021/04/22 14:51:06:376</t>
  </si>
  <si>
    <t>2021/04/22 14:51:06:468</t>
  </si>
  <si>
    <t>2021/04/22 14:51:06:562</t>
  </si>
  <si>
    <t>2021/04/22 14:51:06:656</t>
  </si>
  <si>
    <t>2021/04/22 14:51:06:748</t>
  </si>
  <si>
    <t>2021/04/22 14:51:06:842</t>
  </si>
  <si>
    <t>2021/04/22 14:51:06:935</t>
  </si>
  <si>
    <t>2021/04/22 14:51:07:028</t>
  </si>
  <si>
    <t>2021/04/22 14:51:07:123</t>
  </si>
  <si>
    <t>2021/04/22 14:51:07:215</t>
  </si>
  <si>
    <t>2021/04/22 14:51:07:308</t>
  </si>
  <si>
    <t>2021/04/22 14:51:07:402</t>
  </si>
  <si>
    <t>2021/04/22 14:51:07:495</t>
  </si>
  <si>
    <t>2021/04/22 14:57:20:106</t>
  </si>
  <si>
    <t>2021/04/22 14:57:20:200</t>
  </si>
  <si>
    <t>2021/04/22 14:57:20:292</t>
  </si>
  <si>
    <t>2021/04/22 14:57:20:386</t>
  </si>
  <si>
    <t>2021/04/22 14:57:20:478</t>
  </si>
  <si>
    <t>2021/04/22 14:57:20:573</t>
  </si>
  <si>
    <t>2021/04/22 14:57:20:665</t>
  </si>
  <si>
    <t>2021/04/22 14:57:20:758</t>
  </si>
  <si>
    <t>2021/04/22 14:57:20:851</t>
  </si>
  <si>
    <t>2021/04/22 14:57:20:945</t>
  </si>
  <si>
    <t>2021/04/22 14:57:21:039</t>
  </si>
  <si>
    <t>2021/04/22 14:57:21:130</t>
  </si>
  <si>
    <t>2021/04/22 14:57:21:224</t>
  </si>
  <si>
    <t>2021/04/22 14:57:21:316</t>
  </si>
  <si>
    <t>2021/04/22 14:57:21:410</t>
  </si>
  <si>
    <t>2021/04/22 14:57:21:503</t>
  </si>
  <si>
    <t>2021/04/22 14:57:21:598</t>
  </si>
  <si>
    <t>2021/04/22 14:57:21:691</t>
  </si>
  <si>
    <t>2021/04/22 14:57:21:786</t>
  </si>
  <si>
    <t>2021/04/22 14:57:21:879</t>
  </si>
  <si>
    <t>2021/04/22 14:57:21:973</t>
  </si>
  <si>
    <t>2021/04/22 14:57:22:064</t>
  </si>
  <si>
    <t>2021/04/22 14:57:22:159</t>
  </si>
  <si>
    <t>2021/04/22 14:57:22:251</t>
  </si>
  <si>
    <t>2021/04/22 14:57:22:344</t>
  </si>
  <si>
    <t>2021/04/22 14:57:22:438</t>
  </si>
  <si>
    <t>2021/04/22 14:57:22:531</t>
  </si>
  <si>
    <t>2021/04/22 14:57:22:624</t>
  </si>
  <si>
    <t>2021/04/22 14:57:22:716</t>
  </si>
  <si>
    <t>2021/04/22 14:57:22:809</t>
  </si>
  <si>
    <t>2021/04/22 14:57:22:903</t>
  </si>
  <si>
    <t>2021/04/22 14:57:22:997</t>
  </si>
  <si>
    <t>2021/04/22 14:57:23:091</t>
  </si>
  <si>
    <t>2021/04/22 14:57:23:185</t>
  </si>
  <si>
    <t>2021/04/22 14:57:23:277</t>
  </si>
  <si>
    <t>2021/04/22 14:57:23:373</t>
  </si>
  <si>
    <t>2021/04/22 14:57:23:466</t>
  </si>
  <si>
    <t>2021/04/22 14:57:23:559</t>
  </si>
  <si>
    <t>2021/04/22 14:57:23:652</t>
  </si>
  <si>
    <t>2021/04/22 14:57:23:746</t>
  </si>
  <si>
    <t>2021/04/22 14:57:23:838</t>
  </si>
  <si>
    <t>2021/04/22 14:57:23:931</t>
  </si>
  <si>
    <t>2021/04/22 14:57:24:024</t>
  </si>
  <si>
    <t>2021/04/22 14:57:24:115</t>
  </si>
  <si>
    <t>2021/04/22 14:57:24:208</t>
  </si>
  <si>
    <t>2021/04/22 14:57:24:298</t>
  </si>
  <si>
    <t>2021/04/22 14:57:24:392</t>
  </si>
  <si>
    <t>2021/04/22 14:57:24:483</t>
  </si>
  <si>
    <t>2021/04/22 14:57:24:576</t>
  </si>
  <si>
    <t>2021/04/22 14:57:24:668</t>
  </si>
  <si>
    <t>2021/04/22 14:57:24:761</t>
  </si>
  <si>
    <t>2021/04/22 14:57:24:856</t>
  </si>
  <si>
    <t>2021/04/22 14:57:24:949</t>
  </si>
  <si>
    <t>2021/04/22 14:57:25:042</t>
  </si>
  <si>
    <t>2021/04/22 14:57:25:135</t>
  </si>
  <si>
    <t>2021/04/22 14:57:25:226</t>
  </si>
  <si>
    <t>2021/04/22 14:57:25:320</t>
  </si>
  <si>
    <t>2021/04/22 14:57:25:412</t>
  </si>
  <si>
    <t>2021/04/22 14:57:25:504</t>
  </si>
  <si>
    <t>2021/04/22 14:57:25:598</t>
  </si>
  <si>
    <t>2021/04/22 14:57:25:692</t>
  </si>
  <si>
    <t>2021/04/22 14:57:25:784</t>
  </si>
  <si>
    <t>2021/04/22 14:57:25:878</t>
  </si>
  <si>
    <t>2021/04/22 14:57:25:972</t>
  </si>
  <si>
    <t>2021/04/22 14:57:26:063</t>
  </si>
  <si>
    <t>2021/04/22 14:57:26:157</t>
  </si>
  <si>
    <t>2021/04/22 14:57:26:250</t>
  </si>
  <si>
    <t>2021/04/22 14:57:26:343</t>
  </si>
  <si>
    <t>2021/04/22 14:57:26:436</t>
  </si>
  <si>
    <t>2021/04/22 14:57:26:530</t>
  </si>
  <si>
    <t>2021/04/22 14:57:26:717</t>
  </si>
  <si>
    <t>2021/04/22 14:57:26:810</t>
  </si>
  <si>
    <t>2021/04/22 14:57:26:903</t>
  </si>
  <si>
    <t>2021/04/22 14:57:26:997</t>
  </si>
  <si>
    <t>2021/04/22 14:57:27:091</t>
  </si>
  <si>
    <t>2021/04/22 14:57:27:184</t>
  </si>
  <si>
    <t>2021/04/22 14:57:27:279</t>
  </si>
  <si>
    <t>2021/04/22 14:57:27:371</t>
  </si>
  <si>
    <t>2021/04/22 14:57:27:464</t>
  </si>
  <si>
    <t>2021/04/22 14:57:27:561</t>
  </si>
  <si>
    <t>2021/04/22 14:57:27:652</t>
  </si>
  <si>
    <t>2021/04/22 14:57:27:744</t>
  </si>
  <si>
    <t>2021/04/22 14:57:27:838</t>
  </si>
  <si>
    <t>2021/04/22 14:57:27:930</t>
  </si>
  <si>
    <t>2021/04/22 14:57:28:026</t>
  </si>
  <si>
    <t>2021/04/22 14:57:28:120</t>
  </si>
  <si>
    <t>2021/04/22 14:57:28:212</t>
  </si>
  <si>
    <t>2021/04/22 14:57:28:306</t>
  </si>
  <si>
    <t>2021/04/22 14:57:28:399</t>
  </si>
  <si>
    <t>2021/04/22 14:57:28:493</t>
  </si>
  <si>
    <t>2021/04/22 14:57:28:587</t>
  </si>
  <si>
    <t>2021/04/22 14:57:28:679</t>
  </si>
  <si>
    <t>2021/04/22 14:57:28:773</t>
  </si>
  <si>
    <t>2021/04/22 14:57:28:865</t>
  </si>
  <si>
    <t>2021/04/22 14:57:28:959</t>
  </si>
  <si>
    <t>2021/04/22 14:57:29:053</t>
  </si>
  <si>
    <t>2021/04/22 14:57:29:146</t>
  </si>
  <si>
    <t>2021/04/22 14:57:29:241</t>
  </si>
  <si>
    <t>2021/04/22 14:57:29:333</t>
  </si>
  <si>
    <t>2021/04/22 14:57:29:427</t>
  </si>
  <si>
    <t>2021/04/22 14:57:29:518</t>
  </si>
  <si>
    <t>2021/04/22 14:57:29:610</t>
  </si>
  <si>
    <t>2021/04/22 14:57:29:702</t>
  </si>
  <si>
    <t>2021/04/22 14:57:29:797</t>
  </si>
  <si>
    <t>2021/04/22 14:57:29:891</t>
  </si>
  <si>
    <t>2021/04/22 14:57:29:983</t>
  </si>
  <si>
    <t>2021/04/22 14:57:30:077</t>
  </si>
  <si>
    <t>2021/04/22 14:57:30:169</t>
  </si>
  <si>
    <t>2021/04/22 14:57:30:263</t>
  </si>
  <si>
    <t>2021/04/22 14:57:30:357</t>
  </si>
  <si>
    <t>2021/04/22 14:57:30:449</t>
  </si>
  <si>
    <t>2021/04/22 14:57:30:545</t>
  </si>
  <si>
    <t>2021/04/22 14:57:30:638</t>
  </si>
  <si>
    <t>2021/04/22 14:57:30:730</t>
  </si>
  <si>
    <t>2021/04/22 14:57:30:824</t>
  </si>
  <si>
    <t>2021/04/22 14:57:30:917</t>
  </si>
  <si>
    <t>2021/04/22 14:57:31:010</t>
  </si>
  <si>
    <t>2021/04/22 14:57:31:103</t>
  </si>
  <si>
    <t>2021/04/22 14:57:31:196</t>
  </si>
  <si>
    <t>2021/04/22 14:57:31:289</t>
  </si>
  <si>
    <t>2021/04/22 14:57:31:382</t>
  </si>
  <si>
    <t>2021/04/22 14:57:31:477</t>
  </si>
  <si>
    <t>2021/04/22 14:57:31:568</t>
  </si>
  <si>
    <t>2021/04/22 14:57:31:661</t>
  </si>
  <si>
    <t>2021/04/22 14:57:31:753</t>
  </si>
  <si>
    <t>2021/04/22 14:57:31:846</t>
  </si>
  <si>
    <t>2021/04/22 14:57:31:939</t>
  </si>
  <si>
    <t>2021/04/22 14:57:32:033</t>
  </si>
  <si>
    <t>2021/04/22 14:57:32:128</t>
  </si>
  <si>
    <t>2021/04/22 14:57:32:219</t>
  </si>
  <si>
    <t>2021/04/22 14:57:32:313</t>
  </si>
  <si>
    <t>2021/04/22 14:57:32:407</t>
  </si>
  <si>
    <t>2021/04/22 14:57:32:500</t>
  </si>
  <si>
    <t>2021/04/22 14:57:32:595</t>
  </si>
  <si>
    <t>2021/04/22 14:57:32:686</t>
  </si>
  <si>
    <t>2021/04/22 14:57:32:780</t>
  </si>
  <si>
    <t>2021/04/22 14:57:32:873</t>
  </si>
  <si>
    <t>2021/04/22 14:57:32:967</t>
  </si>
  <si>
    <t>2021/04/22 14:57:33:061</t>
  </si>
  <si>
    <t>2021/04/22 14:57:33:153</t>
  </si>
  <si>
    <t>2021/04/22 14:57:33:247</t>
  </si>
  <si>
    <t>2021/04/22 14:57:33:340</t>
  </si>
  <si>
    <t>2021/04/22 14:57:33:435</t>
  </si>
  <si>
    <t>2021/04/22 14:57:33:528</t>
  </si>
  <si>
    <t>2021/04/22 14:57:33:621</t>
  </si>
  <si>
    <t>2021/04/22 14:57:33:713</t>
  </si>
  <si>
    <t>2021/04/22 14:58:20:129</t>
  </si>
  <si>
    <t>2021/04/22 14:58:20:225</t>
  </si>
  <si>
    <t>2021/04/22 14:58:20:317</t>
  </si>
  <si>
    <t>2021/04/22 14:58:20:411</t>
  </si>
  <si>
    <t>2021/04/22 14:58:20:506</t>
  </si>
  <si>
    <t>2021/04/22 14:58:20:597</t>
  </si>
  <si>
    <t>2021/04/22 14:58:20:690</t>
  </si>
  <si>
    <t>2021/04/22 14:58:20:783</t>
  </si>
  <si>
    <t>2021/04/22 14:58:20:874</t>
  </si>
  <si>
    <t>2021/04/22 14:58:20:966</t>
  </si>
  <si>
    <t>2021/04/22 14:58:21:060</t>
  </si>
  <si>
    <t>2021/04/22 14:58:21:154</t>
  </si>
  <si>
    <t>2021/04/22 14:58:21:247</t>
  </si>
  <si>
    <t>2021/04/22 14:58:21:341</t>
  </si>
  <si>
    <t>2021/04/22 14:58:21:434</t>
  </si>
  <si>
    <t>2021/04/22 14:58:21:527</t>
  </si>
  <si>
    <t>2021/04/22 14:58:21:621</t>
  </si>
  <si>
    <t>2021/04/22 14:58:21:713</t>
  </si>
  <si>
    <t>2021/04/22 14:58:21:807</t>
  </si>
  <si>
    <t>2021/04/22 14:58:21:900</t>
  </si>
  <si>
    <t>2021/04/22 14:58:21:993</t>
  </si>
  <si>
    <t>2021/04/22 14:58:22:088</t>
  </si>
  <si>
    <t>2021/04/22 14:58:22:181</t>
  </si>
  <si>
    <t>2021/04/22 14:58:22:274</t>
  </si>
  <si>
    <t>2021/04/22 14:58:22:368</t>
  </si>
  <si>
    <t>2021/04/22 14:58:22:461</t>
  </si>
  <si>
    <t>2021/04/22 14:58:22:556</t>
  </si>
  <si>
    <t>2021/04/22 14:58:22:647</t>
  </si>
  <si>
    <t>2021/04/22 14:58:22:740</t>
  </si>
  <si>
    <t>2021/04/22 14:58:22:835</t>
  </si>
  <si>
    <t>2021/04/22 14:58:22:928</t>
  </si>
  <si>
    <t>2021/04/22 14:58:23:023</t>
  </si>
  <si>
    <t>2021/04/22 14:58:23:116</t>
  </si>
  <si>
    <t>2021/04/22 14:58:23:208</t>
  </si>
  <si>
    <t>2021/04/22 14:58:23:302</t>
  </si>
  <si>
    <t>2021/04/22 14:58:23:395</t>
  </si>
  <si>
    <t>2021/04/22 14:58:23:489</t>
  </si>
  <si>
    <t>2021/04/22 14:58:23:582</t>
  </si>
  <si>
    <t>2021/04/22 14:58:23:676</t>
  </si>
  <si>
    <t>2021/04/22 14:58:23:770</t>
  </si>
  <si>
    <t>2021/04/22 14:58:23:863</t>
  </si>
  <si>
    <t>2021/04/22 14:58:23:957</t>
  </si>
  <si>
    <t>2021/04/22 14:58:24:049</t>
  </si>
  <si>
    <t>2021/04/22 14:58:24:142</t>
  </si>
  <si>
    <t>2021/04/22 14:58:24:237</t>
  </si>
  <si>
    <t>2021/04/22 14:58:24:329</t>
  </si>
  <si>
    <t>2021/04/22 14:58:24:422</t>
  </si>
  <si>
    <t>2021/04/22 14:58:24:516</t>
  </si>
  <si>
    <t>2021/04/22 14:58:24:609</t>
  </si>
  <si>
    <t>2021/04/22 14:58:24:701</t>
  </si>
  <si>
    <t>2021/04/22 14:58:24:794</t>
  </si>
  <si>
    <t>2021/04/22 14:58:24:887</t>
  </si>
  <si>
    <t>2021/04/22 14:58:24:981</t>
  </si>
  <si>
    <t>2021/04/22 14:58:25:074</t>
  </si>
  <si>
    <t>2021/04/22 14:58:25:166</t>
  </si>
  <si>
    <t>2021/04/22 14:58:25:260</t>
  </si>
  <si>
    <t>2021/04/22 14:58:25:353</t>
  </si>
  <si>
    <t>2021/04/22 14:58:25:445</t>
  </si>
  <si>
    <t>2021/04/22 14:58:25:539</t>
  </si>
  <si>
    <t>2021/04/22 14:58:25:632</t>
  </si>
  <si>
    <t>2021/04/22 14:58:25:725</t>
  </si>
  <si>
    <t>2021/04/22 14:58:25:912</t>
  </si>
  <si>
    <t>2021/04/22 14:58:26:007</t>
  </si>
  <si>
    <t>2021/04/22 14:58:26:099</t>
  </si>
  <si>
    <t>2021/04/22 14:58:26:192</t>
  </si>
  <si>
    <t>2021/04/22 14:58:26:286</t>
  </si>
  <si>
    <t>2021/04/22 14:58:26:378</t>
  </si>
  <si>
    <t>2021/04/22 14:58:26:472</t>
  </si>
  <si>
    <t>2021/04/22 14:58:26:565</t>
  </si>
  <si>
    <t>2021/04/22 14:58:26:660</t>
  </si>
  <si>
    <t>2021/04/22 14:58:26:753</t>
  </si>
  <si>
    <t>2021/04/22 14:58:26:846</t>
  </si>
  <si>
    <t>2021/04/22 14:58:26:939</t>
  </si>
  <si>
    <t>2021/04/22 14:58:27:033</t>
  </si>
  <si>
    <t>2021/04/22 14:58:27:125</t>
  </si>
  <si>
    <t>2021/04/22 14:58:27:219</t>
  </si>
  <si>
    <t>2021/04/22 14:58:27:314</t>
  </si>
  <si>
    <t>2021/04/22 14:58:27:407</t>
  </si>
  <si>
    <t>2021/04/22 14:58:27:499</t>
  </si>
  <si>
    <t>2021/04/22 14:58:27:594</t>
  </si>
  <si>
    <t>2021/04/22 14:58:27:688</t>
  </si>
  <si>
    <t>2021/04/22 14:58:27:782</t>
  </si>
  <si>
    <t>2021/04/22 14:58:27:875</t>
  </si>
  <si>
    <t>2021/04/22 14:58:27:968</t>
  </si>
  <si>
    <t>2021/04/22 14:58:28:060</t>
  </si>
  <si>
    <t>2021/04/22 14:58:28:154</t>
  </si>
  <si>
    <t>2021/04/22 14:58:28:246</t>
  </si>
  <si>
    <t>2021/04/22 14:58:28:339</t>
  </si>
  <si>
    <t>2021/04/22 14:58:28:431</t>
  </si>
  <si>
    <t>2021/04/22 14:58:28:523</t>
  </si>
  <si>
    <t>2021/04/22 14:58:28:614</t>
  </si>
  <si>
    <t>2021/04/22 14:58:28:708</t>
  </si>
  <si>
    <t>2021/04/22 14:58:28:802</t>
  </si>
  <si>
    <t>2021/04/22 14:58:28:895</t>
  </si>
  <si>
    <t>2021/04/22 14:58:28:988</t>
  </si>
  <si>
    <t>2021/04/22 14:58:29:082</t>
  </si>
  <si>
    <t>2021/04/22 14:58:29:175</t>
  </si>
  <si>
    <t>2021/04/22 14:58:29:268</t>
  </si>
  <si>
    <t>2021/04/22 14:58:29:360</t>
  </si>
  <si>
    <t>2021/04/22 14:58:29:453</t>
  </si>
  <si>
    <t>2021/04/22 14:58:29:546</t>
  </si>
  <si>
    <t>2021/04/22 14:58:29:639</t>
  </si>
  <si>
    <t>2021/04/22 14:58:29:732</t>
  </si>
  <si>
    <t>2021/04/22 14:58:29:825</t>
  </si>
  <si>
    <t>2021/04/22 14:58:29:918</t>
  </si>
  <si>
    <t>2021/04/22 14:58:30:012</t>
  </si>
  <si>
    <t>2021/04/22 14:58:30:105</t>
  </si>
  <si>
    <t>2021/04/22 14:58:30:198</t>
  </si>
  <si>
    <t>2021/04/22 14:58:30:291</t>
  </si>
  <si>
    <t>2021/04/22 14:58:30:384</t>
  </si>
  <si>
    <t>2021/04/22 14:58:30:477</t>
  </si>
  <si>
    <t>2021/04/22 14:58:30:569</t>
  </si>
  <si>
    <t>2021/04/22 14:58:30:663</t>
  </si>
  <si>
    <t>2021/04/22 14:58:30:756</t>
  </si>
  <si>
    <t>2021/04/22 14:58:30:850</t>
  </si>
  <si>
    <t>2021/04/22 14:58:30:944</t>
  </si>
  <si>
    <t>2021/04/22 14:58:31:037</t>
  </si>
  <si>
    <t>2021/04/22 14:58:31:131</t>
  </si>
  <si>
    <t>2021/04/22 14:58:31:225</t>
  </si>
  <si>
    <t>2021/04/22 14:58:31:317</t>
  </si>
  <si>
    <t>2021/04/22 14:58:31:409</t>
  </si>
  <si>
    <t>2021/04/22 14:58:31:502</t>
  </si>
  <si>
    <t>2021/04/22 14:58:31:595</t>
  </si>
  <si>
    <t>2021/04/22 14:58:31:690</t>
  </si>
  <si>
    <t>2021/04/22 14:58:31:782</t>
  </si>
  <si>
    <t>2021/04/22 14:58:31:876</t>
  </si>
  <si>
    <t>2021/04/22 14:58:31:968</t>
  </si>
  <si>
    <t>2021/04/22 14:58:32:062</t>
  </si>
  <si>
    <t>2021/04/22 14:58:32:155</t>
  </si>
  <si>
    <t>2021/04/22 14:58:32:248</t>
  </si>
  <si>
    <t>2021/04/22 14:58:32:342</t>
  </si>
  <si>
    <t>2021/04/22 14:58:32:435</t>
  </si>
  <si>
    <t>2021/04/22 14:58:32:527</t>
  </si>
  <si>
    <t>2021/04/22 14:58:32:620</t>
  </si>
  <si>
    <t>2021/04/22 14:58:32:714</t>
  </si>
  <si>
    <t>2021/04/22 14:58:32:809</t>
  </si>
  <si>
    <t>2021/04/22 14:58:32:901</t>
  </si>
  <si>
    <t>2021/04/22 14:58:32:994</t>
  </si>
  <si>
    <t>2021/04/22 14:58:33:088</t>
  </si>
  <si>
    <t>2021/04/22 14:58:33:179</t>
  </si>
  <si>
    <t>2021/04/22 14:58:33:272</t>
  </si>
  <si>
    <t>2021/04/22 14:58:33:366</t>
  </si>
  <si>
    <t>2021/04/22 14:58:33:460</t>
  </si>
  <si>
    <t>2021/04/22 14:58:33:552</t>
  </si>
  <si>
    <t>2021/04/22 14:58:33:645</t>
  </si>
  <si>
    <t>2021/04/22 14:58:33:739</t>
  </si>
  <si>
    <t>2021/04/22 14:58:33:832</t>
  </si>
  <si>
    <t>2021/04/22 14:58:33:927</t>
  </si>
  <si>
    <t>2021/04/22 14:58:34:018</t>
  </si>
  <si>
    <t>2021/05/13 19:04:12:142</t>
  </si>
  <si>
    <t>2021/05/13 19:04:12:244</t>
  </si>
  <si>
    <t>2021/05/13 19:04:12:336</t>
  </si>
  <si>
    <t>2021/05/13 19:04:12:427</t>
  </si>
  <si>
    <t>2021/05/13 19:04:12:517</t>
  </si>
  <si>
    <t>2021/05/13 19:04:12:613</t>
  </si>
  <si>
    <t>2021/05/13 19:04:12:703</t>
  </si>
  <si>
    <t>2021/05/13 19:04:12:813</t>
  </si>
  <si>
    <t>2021/05/13 19:04:12:916</t>
  </si>
  <si>
    <t>2021/05/13 19:04:13:018</t>
  </si>
  <si>
    <t>2021/05/13 19:04:13:116</t>
  </si>
  <si>
    <t>2021/05/13 19:04:13:210</t>
  </si>
  <si>
    <t>2021/05/13 19:04:13:300</t>
  </si>
  <si>
    <t>2021/05/13 19:04:13:391</t>
  </si>
  <si>
    <t>2021/05/13 19:04:13:483</t>
  </si>
  <si>
    <t>2021/05/13 19:04:13:574</t>
  </si>
  <si>
    <t>2021/05/13 19:04:13:666</t>
  </si>
  <si>
    <t>2021/05/13 19:04:13:773</t>
  </si>
  <si>
    <t>2021/05/13 19:04:13:878</t>
  </si>
  <si>
    <t>2021/05/13 19:04:13:973</t>
  </si>
  <si>
    <t>2021/05/13 19:04:14:065</t>
  </si>
  <si>
    <t>2021/05/13 19:04:14:158</t>
  </si>
  <si>
    <t>2021/05/13 19:04:14:263</t>
  </si>
  <si>
    <t>2021/05/13 19:04:14:475</t>
  </si>
  <si>
    <t>2021/05/13 19:04:14:576</t>
  </si>
  <si>
    <t>2021/05/13 19:04:14:680</t>
  </si>
  <si>
    <t>2021/05/13 19:04:14:818</t>
  </si>
  <si>
    <t>2021/05/13 19:04:14:908</t>
  </si>
  <si>
    <t>2021/05/13 19:04:15:001</t>
  </si>
  <si>
    <t>2021/05/13 19:04:15:093</t>
  </si>
  <si>
    <t>2021/05/13 19:04:15:186</t>
  </si>
  <si>
    <t>2021/05/13 19:04:15:281</t>
  </si>
  <si>
    <t>2021/05/13 19:04:15:388</t>
  </si>
  <si>
    <t>2021/05/13 19:04:15:482</t>
  </si>
  <si>
    <t>2021/05/13 19:04:15:576</t>
  </si>
  <si>
    <t>2021/05/13 19:04:15:669</t>
  </si>
  <si>
    <t>2021/05/13 19:04:15:778</t>
  </si>
  <si>
    <t>2021/05/13 19:04:15:868</t>
  </si>
  <si>
    <t>2021/05/13 19:04:15:961</t>
  </si>
  <si>
    <t>2021/05/13 19:04:16:070</t>
  </si>
  <si>
    <t>2021/05/13 19:04:16:177</t>
  </si>
  <si>
    <t>2021/05/13 19:04:16:269</t>
  </si>
  <si>
    <t>2021/05/13 19:04:16:364</t>
  </si>
  <si>
    <t>2021/05/13 19:04:16:470</t>
  </si>
  <si>
    <t>2021/05/13 19:04:16:561</t>
  </si>
  <si>
    <t>2021/05/13 19:04:16:652</t>
  </si>
  <si>
    <t>2021/05/13 19:04:16:747</t>
  </si>
  <si>
    <t>2021/05/13 19:04:16:836</t>
  </si>
  <si>
    <t>2021/05/13 19:04:16:931</t>
  </si>
  <si>
    <t>2021/05/13 19:04:17:036</t>
  </si>
  <si>
    <t>2021/05/13 19:04:17:129</t>
  </si>
  <si>
    <t>2021/05/13 19:04:17:235</t>
  </si>
  <si>
    <t>2021/05/13 19:04:17:332</t>
  </si>
  <si>
    <t>2021/05/13 19:04:17:437</t>
  </si>
  <si>
    <t>2021/05/13 19:04:17:531</t>
  </si>
  <si>
    <t>2021/05/13 19:04:17:639</t>
  </si>
  <si>
    <t>2021/05/13 19:04:17:731</t>
  </si>
  <si>
    <t>2021/05/13 19:04:17:825</t>
  </si>
  <si>
    <t>2021/05/13 19:04:17:918</t>
  </si>
  <si>
    <t>2021/05/13 19:04:18:012</t>
  </si>
  <si>
    <t>2021/05/13 19:04:18:121</t>
  </si>
  <si>
    <t>2021/05/13 19:04:18:229</t>
  </si>
  <si>
    <t>2021/05/13 19:04:18:320</t>
  </si>
  <si>
    <t>2021/05/13 19:04:18:417</t>
  </si>
  <si>
    <t>2021/05/13 19:04:18:519</t>
  </si>
  <si>
    <t>2021/05/13 19:04:18:616</t>
  </si>
  <si>
    <t>2021/05/13 19:04:18:722</t>
  </si>
  <si>
    <t>2021/05/13 19:04:18:818</t>
  </si>
  <si>
    <t>2021/05/13 19:04:18:921</t>
  </si>
  <si>
    <t>2021/05/13 19:04:19:019</t>
  </si>
  <si>
    <t>2021/05/13 19:04:19:121</t>
  </si>
  <si>
    <t>2021/05/13 19:04:19:214</t>
  </si>
  <si>
    <t>2021/05/13 19:04:19:324</t>
  </si>
  <si>
    <t>2021/05/13 19:04:19:431</t>
  </si>
  <si>
    <t>2021/05/13 19:04:19:537</t>
  </si>
  <si>
    <t>2021/05/13 19:04:19:640</t>
  </si>
  <si>
    <t>2021/05/13 19:04:19:734</t>
  </si>
  <si>
    <t>2021/05/13 19:04:19:828</t>
  </si>
  <si>
    <t>2021/05/13 19:04:19:925</t>
  </si>
  <si>
    <t>2021/05/13 19:04:20:030</t>
  </si>
  <si>
    <t>2021/05/13 19:04:20:127</t>
  </si>
  <si>
    <t>2021/05/13 19:04:20:229</t>
  </si>
  <si>
    <t>2021/05/13 19:04:20:320</t>
  </si>
  <si>
    <t>2021/05/13 19:04:20:431</t>
  </si>
  <si>
    <t>2021/05/13 19:04:20:539</t>
  </si>
  <si>
    <t>2021/05/13 19:04:20:639</t>
  </si>
  <si>
    <t>2021/05/13 19:04:20:738</t>
  </si>
  <si>
    <t>2021/05/13 19:04:20:841</t>
  </si>
  <si>
    <t>2021/05/13 19:04:20:951</t>
  </si>
  <si>
    <t>2021/05/13 19:04:21:059</t>
  </si>
  <si>
    <t>2021/05/13 19:04:21:154</t>
  </si>
  <si>
    <t>2021/05/13 19:04:21:260</t>
  </si>
  <si>
    <t>2021/05/13 19:04:21:445</t>
  </si>
  <si>
    <t>2021/05/13 19:04:21:542</t>
  </si>
  <si>
    <t>2021/05/13 19:04:21:731</t>
  </si>
  <si>
    <t>2021/05/13 19:04:21:918</t>
  </si>
  <si>
    <t>2021/05/13 19:04:22:012</t>
  </si>
  <si>
    <t>2021/05/13 19:04:22:119</t>
  </si>
  <si>
    <t>2021/05/13 19:04:22:211</t>
  </si>
  <si>
    <t>2021/05/13 19:04:22:308</t>
  </si>
  <si>
    <t>2021/05/13 19:04:22:416</t>
  </si>
  <si>
    <t>2021/05/13 19:04:22:525</t>
  </si>
  <si>
    <t>2021/05/13 19:04:22:632</t>
  </si>
  <si>
    <t>2021/05/13 19:04:22:737</t>
  </si>
  <si>
    <t>2021/05/13 19:04:22:834</t>
  </si>
  <si>
    <t>2021/05/13 19:04:22:938</t>
  </si>
  <si>
    <t>2021/05/13 19:04:23:042</t>
  </si>
  <si>
    <t>2021/05/13 19:04:23:139</t>
  </si>
  <si>
    <t>2021/05/13 19:04:23:245</t>
  </si>
  <si>
    <t>2021/05/13 19:04:23:335</t>
  </si>
  <si>
    <t>2021/05/13 19:04:23:427</t>
  </si>
  <si>
    <t>2021/05/13 19:04:23:525</t>
  </si>
  <si>
    <t>2021/05/13 19:04:23:629</t>
  </si>
  <si>
    <t>2021/05/13 19:04:23:723</t>
  </si>
  <si>
    <t>2021/05/13 19:04:23:828</t>
  </si>
  <si>
    <t>2021/05/13 19:04:23:920</t>
  </si>
  <si>
    <t>2021/05/13 19:04:24:014</t>
  </si>
  <si>
    <t>2021/05/13 19:04:24:125</t>
  </si>
  <si>
    <t>2021/05/13 19:04:24:228</t>
  </si>
  <si>
    <t>2021/05/13 19:04:24:322</t>
  </si>
  <si>
    <t>2021/05/13 19:04:24:418</t>
  </si>
  <si>
    <t>2021/05/13 19:04:24:508</t>
  </si>
  <si>
    <t>2021/05/13 19:04:24:604</t>
  </si>
  <si>
    <t>2021/05/13 19:04:24:709</t>
  </si>
  <si>
    <t>2021/05/13 19:04:24:816</t>
  </si>
  <si>
    <t>2021/05/13 19:04:24:908</t>
  </si>
  <si>
    <t>2021/05/13 19:04:25:001</t>
  </si>
  <si>
    <t>2021/05/13 19:04:25:097</t>
  </si>
  <si>
    <t>2021/05/13 19:04:25:201</t>
  </si>
  <si>
    <t>2021/05/13 19:04:25:299</t>
  </si>
  <si>
    <t>2021/05/13 19:04:25:404</t>
  </si>
  <si>
    <t>2021/05/13 19:04:25:499</t>
  </si>
  <si>
    <t>2021/05/13 19:04:25:605</t>
  </si>
  <si>
    <t>2021/05/13 19:04:25:700</t>
  </si>
  <si>
    <t>2021/05/13 19:04:25:805</t>
  </si>
  <si>
    <t>2021/05/13 19:04:25:912</t>
  </si>
  <si>
    <t>2021/05/13 19:04:26:018</t>
  </si>
  <si>
    <t>2021/05/13 19:04:26:109</t>
  </si>
  <si>
    <t>2021/05/13 19:04:26:204</t>
  </si>
  <si>
    <t>2021/05/13 19:04:26:313</t>
  </si>
  <si>
    <t>2021/05/13 19:04:26:404</t>
  </si>
  <si>
    <t>2021/05/13 19:04:26:496</t>
  </si>
  <si>
    <t>2021/05/13 19:12:20:204</t>
  </si>
  <si>
    <t>2021/05/13 19:12:20:310</t>
  </si>
  <si>
    <t>2021/05/13 19:12:20:418</t>
  </si>
  <si>
    <t>2021/05/13 19:12:20:526</t>
  </si>
  <si>
    <t>2021/05/13 19:12:20:633</t>
  </si>
  <si>
    <t>2021/05/13 19:12:20:741</t>
  </si>
  <si>
    <t>2021/05/13 19:12:20:846</t>
  </si>
  <si>
    <t>2021/05/13 19:12:20:956</t>
  </si>
  <si>
    <t>2021/05/13 19:12:21:065</t>
  </si>
  <si>
    <t>2021/05/13 19:12:21:171</t>
  </si>
  <si>
    <t>2021/05/13 19:12:21:268</t>
  </si>
  <si>
    <t>2021/05/13 19:12:21:371</t>
  </si>
  <si>
    <t>2021/05/13 19:12:21:465</t>
  </si>
  <si>
    <t>2021/05/13 19:12:21:560</t>
  </si>
  <si>
    <t>2021/05/13 19:12:21:652</t>
  </si>
  <si>
    <t>2021/05/13 19:12:21:743</t>
  </si>
  <si>
    <t>2021/05/13 19:12:21:853</t>
  </si>
  <si>
    <t>2021/05/13 19:12:21:957</t>
  </si>
  <si>
    <t>2021/05/13 19:12:22:069</t>
  </si>
  <si>
    <t>2021/05/13 19:12:22:171</t>
  </si>
  <si>
    <t>2021/05/13 19:12:22:280</t>
  </si>
  <si>
    <t>2021/05/13 19:12:22:384</t>
  </si>
  <si>
    <t>2021/05/13 19:12:22:476</t>
  </si>
  <si>
    <t>2021/05/13 19:12:22:567</t>
  </si>
  <si>
    <t>2021/05/13 19:12:22:676</t>
  </si>
  <si>
    <t>2021/05/13 19:12:22:769</t>
  </si>
  <si>
    <t>2021/05/13 19:12:22:879</t>
  </si>
  <si>
    <t>2021/05/13 19:12:22:985</t>
  </si>
  <si>
    <t>2021/05/13 19:12:23:096</t>
  </si>
  <si>
    <t>2021/05/13 19:12:23:198</t>
  </si>
  <si>
    <t>2021/05/13 19:12:23:293</t>
  </si>
  <si>
    <t>2021/05/13 19:12:23:387</t>
  </si>
  <si>
    <t>2021/05/13 19:12:23:494</t>
  </si>
  <si>
    <t>2021/05/13 19:12:23:589</t>
  </si>
  <si>
    <t>2021/05/13 19:12:23:691</t>
  </si>
  <si>
    <t>2021/05/13 19:12:23:784</t>
  </si>
  <si>
    <t>2021/05/13 19:12:23:880</t>
  </si>
  <si>
    <t>2021/05/13 19:12:23:988</t>
  </si>
  <si>
    <t>2021/05/13 19:12:24:082</t>
  </si>
  <si>
    <t>2021/05/13 19:12:24:188</t>
  </si>
  <si>
    <t>2021/05/13 19:12:24:294</t>
  </si>
  <si>
    <t>2021/05/13 19:12:24:389</t>
  </si>
  <si>
    <t>2021/05/13 19:12:24:499</t>
  </si>
  <si>
    <t>2021/05/13 19:12:24:602</t>
  </si>
  <si>
    <t>main_1620900732891_2021-05-13 191212</t>
  </si>
  <si>
    <t>2021/05/13 19:12:24:696</t>
  </si>
  <si>
    <t>2021/05/13 19:12:24:788</t>
  </si>
  <si>
    <t>2021/05/13 19:12:24:883</t>
  </si>
  <si>
    <t>2021/05/13 19:12:24:989</t>
  </si>
  <si>
    <t>2021/05/13 19:12:25:083</t>
  </si>
  <si>
    <t>2021/05/13 19:12:25:188</t>
  </si>
  <si>
    <t>2021/05/13 19:12:25:284</t>
  </si>
  <si>
    <t>2021/05/13 19:12:25:373</t>
  </si>
  <si>
    <t>2021/05/13 19:12:25:468</t>
  </si>
  <si>
    <t>2021/05/13 19:12:25:562</t>
  </si>
  <si>
    <t>2021/05/13 19:12:25:667</t>
  </si>
  <si>
    <t>2021/05/13 19:12:25:766</t>
  </si>
  <si>
    <t>2021/05/13 19:12:25:869</t>
  </si>
  <si>
    <t>2021/05/13 19:12:25:959</t>
  </si>
  <si>
    <t>2021/05/13 19:12:26:053</t>
  </si>
  <si>
    <t>2021/05/13 19:12:26:161</t>
  </si>
  <si>
    <t>2021/05/13 19:12:26:268</t>
  </si>
  <si>
    <t>2021/05/13 19:12:26:377</t>
  </si>
  <si>
    <t>2021/05/13 19:12:26:485</t>
  </si>
  <si>
    <t>2021/05/13 19:12:26:877</t>
  </si>
  <si>
    <t>2021/05/13 19:12:26:978</t>
  </si>
  <si>
    <t>2021/05/13 19:12:27:164</t>
  </si>
  <si>
    <t>2021/05/13 19:12:27:262</t>
  </si>
  <si>
    <t>2021/05/13 19:12:27:365</t>
  </si>
  <si>
    <t>2021/05/13 19:12:27:460</t>
  </si>
  <si>
    <t>2021/05/13 19:12:27:565</t>
  </si>
  <si>
    <t>2021/05/13 19:12:27:753</t>
  </si>
  <si>
    <t>2021/05/13 19:12:27:860</t>
  </si>
  <si>
    <t>2021/05/13 19:12:27:966</t>
  </si>
  <si>
    <t>2021/05/13 19:12:28:078</t>
  </si>
  <si>
    <t>2021/05/13 19:12:28:183</t>
  </si>
  <si>
    <t>2021/05/13 19:12:28:287</t>
  </si>
  <si>
    <t>2021/05/13 19:12:28:384</t>
  </si>
  <si>
    <t>2021/05/13 19:12:28:488</t>
  </si>
  <si>
    <t>2021/05/13 19:12:28:587</t>
  </si>
  <si>
    <t>2021/05/13 19:12:28:694</t>
  </si>
  <si>
    <t>2021/05/13 19:12:28:788</t>
  </si>
  <si>
    <t>2021/05/13 19:12:28:894</t>
  </si>
  <si>
    <t>2021/05/13 19:12:28:987</t>
  </si>
  <si>
    <t>2021/05/13 19:12:29:091</t>
  </si>
  <si>
    <t>2021/05/13 19:12:29:197</t>
  </si>
  <si>
    <t>2021/05/13 19:12:29:288</t>
  </si>
  <si>
    <t>2021/05/13 19:12:29:389</t>
  </si>
  <si>
    <t>2021/05/13 19:12:29:496</t>
  </si>
  <si>
    <t>2021/05/13 19:12:29:604</t>
  </si>
  <si>
    <t>2021/05/13 19:12:29:712</t>
  </si>
  <si>
    <t>2021/05/13 19:12:29:815</t>
  </si>
  <si>
    <t>2021/05/13 19:12:29:911</t>
  </si>
  <si>
    <t>2021/05/13 19:12:30:015</t>
  </si>
  <si>
    <t>2021/05/13 19:12:30:111</t>
  </si>
  <si>
    <t>2021/05/13 19:12:30:230</t>
  </si>
  <si>
    <t>2021/05/13 19:12:30:336</t>
  </si>
  <si>
    <t>2021/05/13 19:12:30:429</t>
  </si>
  <si>
    <t>2021/05/13 19:12:30:520</t>
  </si>
  <si>
    <t>2021/05/13 19:12:30:614</t>
  </si>
  <si>
    <t>2021/05/13 19:12:30:710</t>
  </si>
  <si>
    <t>2021/05/13 19:12:30:817</t>
  </si>
  <si>
    <t>2021/05/13 19:12:30:924</t>
  </si>
  <si>
    <t>2021/05/13 19:12:31:029</t>
  </si>
  <si>
    <t>2021/05/13 19:12:31:126</t>
  </si>
  <si>
    <t>2021/05/13 19:12:31:233</t>
  </si>
  <si>
    <t>2021/05/13 19:12:31:338</t>
  </si>
  <si>
    <t>2021/05/13 19:12:31:436</t>
  </si>
  <si>
    <t>2021/05/13 19:12:31:544</t>
  </si>
  <si>
    <t>2021/05/13 19:12:31:641</t>
  </si>
  <si>
    <t>2021/05/13 19:12:31:746</t>
  </si>
  <si>
    <t>2021/05/13 19:12:31:843</t>
  </si>
  <si>
    <t>2021/05/13 19:12:31:961</t>
  </si>
  <si>
    <t>2021/05/13 19:12:32:059</t>
  </si>
  <si>
    <t>2021/05/13 19:12:32:163</t>
  </si>
  <si>
    <t>2021/05/13 19:12:32:258</t>
  </si>
  <si>
    <t>2021/05/13 19:12:32:363</t>
  </si>
  <si>
    <t>2021/05/13 19:12:32:457</t>
  </si>
  <si>
    <t>2021/05/13 19:12:32:564</t>
  </si>
  <si>
    <t>2021/05/13 19:12:32:658</t>
  </si>
  <si>
    <t>2021/05/13 19:12:32:763</t>
  </si>
  <si>
    <t>2021/05/13 19:12:32:859</t>
  </si>
  <si>
    <t>2021/05/13 19:12:32:970</t>
  </si>
  <si>
    <t>2021/05/13 19:12:33:074</t>
  </si>
  <si>
    <t>2021/05/13 19:12:33:167</t>
  </si>
  <si>
    <t>2021/05/13 19:12:33:261</t>
  </si>
  <si>
    <t>2021/05/13 19:12:33:357</t>
  </si>
  <si>
    <t>2021/05/13 19:12:33:458</t>
  </si>
  <si>
    <t>2021/05/13 19:12:33:555</t>
  </si>
  <si>
    <t>2021/05/13 19:12:33:660</t>
  </si>
  <si>
    <t>2021/05/13 19:12:33:754</t>
  </si>
  <si>
    <t>2021/05/13 19:12:33:861</t>
  </si>
  <si>
    <t>2021/05/13 19:12:33:958</t>
  </si>
  <si>
    <t>2021/05/13 19:12:34:063</t>
  </si>
  <si>
    <t>2021/05/13 19:12:34:159</t>
  </si>
  <si>
    <t>2021/05/13 19:12:34:261</t>
  </si>
  <si>
    <t>2021/05/13 19:13:14:659</t>
  </si>
  <si>
    <t>2021/05/13 19:13:14:754</t>
  </si>
  <si>
    <t>2021/05/13 19:13:14:846</t>
  </si>
  <si>
    <t>2021/05/13 19:13:14:953</t>
  </si>
  <si>
    <t>2021/05/13 19:13:15:047</t>
  </si>
  <si>
    <t>2021/05/13 19:13:15:154</t>
  </si>
  <si>
    <t>2021/05/13 19:13:15:247</t>
  </si>
  <si>
    <t>2021/05/13 19:13:15:339</t>
  </si>
  <si>
    <t>2021/05/13 19:13:15:430</t>
  </si>
  <si>
    <t>2021/05/13 19:13:15:534</t>
  </si>
  <si>
    <t>2021/05/13 19:13:15:629</t>
  </si>
  <si>
    <t>2021/05/13 19:13:15:724</t>
  </si>
  <si>
    <t>2021/05/13 19:13:15:815</t>
  </si>
  <si>
    <t>2021/05/13 19:13:15:909</t>
  </si>
  <si>
    <t>2021/05/13 19:13:16:002</t>
  </si>
  <si>
    <t>2021/05/13 19:13:16:096</t>
  </si>
  <si>
    <t>2021/05/13 19:13:16:187</t>
  </si>
  <si>
    <t>2021/05/13 19:13:16:281</t>
  </si>
  <si>
    <t>2021/05/13 19:13:16:388</t>
  </si>
  <si>
    <t>2021/05/13 19:13:16:485</t>
  </si>
  <si>
    <t>2021/05/13 19:13:16:588</t>
  </si>
  <si>
    <t>2021/05/13 19:13:16:683</t>
  </si>
  <si>
    <t>2021/05/13 19:13:16:786</t>
  </si>
  <si>
    <t>2021/05/13 19:13:16:882</t>
  </si>
  <si>
    <t>2021/05/13 19:13:16:985</t>
  </si>
  <si>
    <t>2021/05/13 19:13:17:078</t>
  </si>
  <si>
    <t>2021/05/13 19:13:17:188</t>
  </si>
  <si>
    <t>2021/05/13 19:13:17:294</t>
  </si>
  <si>
    <t>2021/05/13 19:13:17:389</t>
  </si>
  <si>
    <t>2021/05/13 19:13:17:496</t>
  </si>
  <si>
    <t>2021/05/13 19:13:17:589</t>
  </si>
  <si>
    <t>2021/05/13 19:13:17:680</t>
  </si>
  <si>
    <t>2021/05/13 19:13:17:779</t>
  </si>
  <si>
    <t>2021/05/13 19:13:17:881</t>
  </si>
  <si>
    <t>2021/05/13 19:13:17:974</t>
  </si>
  <si>
    <t>2021/05/13 19:13:18:066</t>
  </si>
  <si>
    <t>2021/05/13 19:13:18:175</t>
  </si>
  <si>
    <t>2021/05/13 19:13:18:282</t>
  </si>
  <si>
    <t>2021/05/13 19:13:18:389</t>
  </si>
  <si>
    <t>2021/05/13 19:13:18:500</t>
  </si>
  <si>
    <t>2021/05/13 19:13:18:609</t>
  </si>
  <si>
    <t>2021/05/13 19:13:18:716</t>
  </si>
  <si>
    <t>2021/05/13 19:13:18:828</t>
  </si>
  <si>
    <t>2021/05/13 19:13:18:933</t>
  </si>
  <si>
    <t>2021/05/13 19:13:19:044</t>
  </si>
  <si>
    <t>2021/05/13 19:13:19:150</t>
  </si>
  <si>
    <t>2021/05/13 19:13:19:245</t>
  </si>
  <si>
    <t>2021/05/13 19:13:19:339</t>
  </si>
  <si>
    <t>2021/05/13 19:13:19:430</t>
  </si>
  <si>
    <t>2021/05/13 19:13:19:527</t>
  </si>
  <si>
    <t>2021/05/13 19:13:19:633</t>
  </si>
  <si>
    <t>2021/05/13 19:13:19:728</t>
  </si>
  <si>
    <t>2021/05/13 19:13:19:831</t>
  </si>
  <si>
    <t>2021/05/13 19:13:19:924</t>
  </si>
  <si>
    <t>2021/05/13 19:13:20:016</t>
  </si>
  <si>
    <t>2021/05/13 19:13:20:127</t>
  </si>
  <si>
    <t>2021/05/13 19:13:20:235</t>
  </si>
  <si>
    <t>2021/05/13 19:13:20:338</t>
  </si>
  <si>
    <t>2021/05/13 19:13:20:432</t>
  </si>
  <si>
    <t>2021/05/13 19:13:20:540</t>
  </si>
  <si>
    <t>2021/05/13 19:13:20:648</t>
  </si>
  <si>
    <t>2021/05/13 19:13:20:753</t>
  </si>
  <si>
    <t>2021/05/13 19:13:20:850</t>
  </si>
  <si>
    <t>2021/05/13 19:13:20:953</t>
  </si>
  <si>
    <t>2021/05/13 19:13:21:062</t>
  </si>
  <si>
    <t>2021/05/13 19:13:21:167</t>
  </si>
  <si>
    <t>2021/05/13 19:13:21:264</t>
  </si>
  <si>
    <t>2021/05/13 19:13:21:367</t>
  </si>
  <si>
    <t>2021/05/13 19:13:21:465</t>
  </si>
  <si>
    <t>2021/05/13 19:13:21:568</t>
  </si>
  <si>
    <t>2021/05/13 19:13:21:661</t>
  </si>
  <si>
    <t>2021/05/13 19:13:21:754</t>
  </si>
  <si>
    <t>2021/05/13 19:13:21:849</t>
  </si>
  <si>
    <t>2021/05/13 19:13:21:954</t>
  </si>
  <si>
    <t>2021/05/13 19:13:22:045</t>
  </si>
  <si>
    <t>2021/05/13 19:13:22:139</t>
  </si>
  <si>
    <t>2021/05/13 19:13:22:338</t>
  </si>
  <si>
    <t>2021/05/13 19:13:22:443</t>
  </si>
  <si>
    <t>2021/05/13 19:13:22:541</t>
  </si>
  <si>
    <t>2021/05/13 19:13:22:648</t>
  </si>
  <si>
    <t>2021/05/13 19:13:22:741</t>
  </si>
  <si>
    <t>2021/05/13 19:13:22:845</t>
  </si>
  <si>
    <t>2021/05/13 19:13:22:939</t>
  </si>
  <si>
    <t>2021/05/13 19:13:23:037</t>
  </si>
  <si>
    <t>2021/05/13 19:13:23:143</t>
  </si>
  <si>
    <t>2021/05/13 19:13:23:250</t>
  </si>
  <si>
    <t>2021/05/13 19:13:23:358</t>
  </si>
  <si>
    <t>2021/05/13 19:13:23:463</t>
  </si>
  <si>
    <t>2021/05/13 19:13:23:559</t>
  </si>
  <si>
    <t>2021/05/13 19:13:23:670</t>
  </si>
  <si>
    <t>2021/05/13 19:13:23:781</t>
  </si>
  <si>
    <t>2021/05/13 19:13:23:883</t>
  </si>
  <si>
    <t>2021/05/13 19:13:23:976</t>
  </si>
  <si>
    <t>2021/05/13 19:13:24:070</t>
  </si>
  <si>
    <t>2021/05/13 19:13:24:162</t>
  </si>
  <si>
    <t>2021/05/13 19:13:24:256</t>
  </si>
  <si>
    <t>2021/05/13 19:13:24:350</t>
  </si>
  <si>
    <t>2021/05/13 19:13:24:459</t>
  </si>
  <si>
    <t>2021/05/13 19:13:24:565</t>
  </si>
  <si>
    <t>2021/05/13 19:13:24:664</t>
  </si>
  <si>
    <t>2021/05/13 19:13:24:770</t>
  </si>
  <si>
    <t>2021/05/13 19:13:24:877</t>
  </si>
  <si>
    <t>2021/05/13 19:13:24:982</t>
  </si>
  <si>
    <t>2021/05/13 19:13:25:077</t>
  </si>
  <si>
    <t>2021/05/13 19:13:25:181</t>
  </si>
  <si>
    <t>2021/05/13 19:13:25:277</t>
  </si>
  <si>
    <t>2021/05/13 19:13:25:372</t>
  </si>
  <si>
    <t>2021/05/13 19:13:25:477</t>
  </si>
  <si>
    <t>2021/05/13 19:13:25:582</t>
  </si>
  <si>
    <t>2021/05/13 19:13:25:676</t>
  </si>
  <si>
    <t>2021/05/13 19:13:25:768</t>
  </si>
  <si>
    <t>2021/05/13 19:13:25:875</t>
  </si>
  <si>
    <t>2021/05/13 19:13:25:984</t>
  </si>
  <si>
    <t>2021/05/13 19:13:26:091</t>
  </si>
  <si>
    <t>2021/05/13 19:13:26:185</t>
  </si>
  <si>
    <t>2021/05/13 19:13:26:289</t>
  </si>
  <si>
    <t>2021/05/13 19:13:26:387</t>
  </si>
  <si>
    <t>2021/05/13 19:13:26:493</t>
  </si>
  <si>
    <t>2021/05/13 19:13:26:599</t>
  </si>
  <si>
    <t>2021/05/13 19:13:26:704</t>
  </si>
  <si>
    <t>2021/05/13 19:13:26:797</t>
  </si>
  <si>
    <t>2021/05/13 19:13:26:892</t>
  </si>
  <si>
    <t>2021/05/13 19:13:26:985</t>
  </si>
  <si>
    <t>2021/05/13 19:13:27:081</t>
  </si>
  <si>
    <t>2021/05/13 19:13:27:185</t>
  </si>
  <si>
    <t>2021/05/13 19:13:27:278</t>
  </si>
  <si>
    <t>2021/05/13 19:13:27:385</t>
  </si>
  <si>
    <t>2021/05/13 19:13:27:480</t>
  </si>
  <si>
    <t>2021/05/13 19:13:27:583</t>
  </si>
  <si>
    <t>2021/05/13 19:13:27:679</t>
  </si>
  <si>
    <t>2021/05/13 19:13:27:781</t>
  </si>
  <si>
    <t>2021/05/13 19:13:27:879</t>
  </si>
  <si>
    <t>2021/05/13 19:13:27:986</t>
  </si>
  <si>
    <t>2021/05/13 19:13:28:094</t>
  </si>
  <si>
    <t>2021/05/13 19:13:28:198</t>
  </si>
  <si>
    <t>2021/05/13 19:13:28:293</t>
  </si>
  <si>
    <t>2021/05/13 19:13:28:388</t>
  </si>
  <si>
    <t>2021/05/13 19:13:28:491</t>
  </si>
  <si>
    <t>2021/05/13 19:13:28:586</t>
  </si>
  <si>
    <t>2021/05/13 19:13:28:689</t>
  </si>
  <si>
    <t>2021/05/13 19:13:28:787</t>
  </si>
  <si>
    <t>2021/05/13 19:14:41:689</t>
  </si>
  <si>
    <t>2021/05/13 19:14:41:792</t>
  </si>
  <si>
    <t>2021/05/13 19:14:41:883</t>
  </si>
  <si>
    <t>2021/05/13 19:14:41:978</t>
  </si>
  <si>
    <t>2021/05/13 19:14:42:088</t>
  </si>
  <si>
    <t>2021/05/13 19:14:42:188</t>
  </si>
  <si>
    <t>2021/05/13 19:14:42:297</t>
  </si>
  <si>
    <t>2021/05/13 19:14:42:390</t>
  </si>
  <si>
    <t>2021/05/13 19:14:42:480</t>
  </si>
  <si>
    <t>2021/05/13 19:14:42:570</t>
  </si>
  <si>
    <t>2021/05/13 19:14:42:666</t>
  </si>
  <si>
    <t>2021/05/13 19:14:42:759</t>
  </si>
  <si>
    <t>2021/05/13 19:14:42:852</t>
  </si>
  <si>
    <t>2021/05/13 19:14:42:944</t>
  </si>
  <si>
    <t>2021/05/13 19:14:43:039</t>
  </si>
  <si>
    <t>2021/05/13 19:14:43:133</t>
  </si>
  <si>
    <t>2021/05/13 19:14:43:226</t>
  </si>
  <si>
    <t>2021/05/13 19:14:43:318</t>
  </si>
  <si>
    <t>2021/05/13 19:14:43:415</t>
  </si>
  <si>
    <t>2021/05/13 19:14:43:548</t>
  </si>
  <si>
    <t>2021/05/13 19:14:43:658</t>
  </si>
  <si>
    <t>2021/05/13 19:14:43:758</t>
  </si>
  <si>
    <t>2021/05/13 19:14:43:873</t>
  </si>
  <si>
    <t>2021/05/13 19:14:43:970</t>
  </si>
  <si>
    <t>2021/05/13 19:14:44:061</t>
  </si>
  <si>
    <t>2021/05/13 19:14:44:153</t>
  </si>
  <si>
    <t>2021/05/13 19:14:44:300</t>
  </si>
  <si>
    <t>2021/05/13 19:14:44:396</t>
  </si>
  <si>
    <t>2021/05/13 19:14:44:506</t>
  </si>
  <si>
    <t>2021/05/13 19:14:44:627</t>
  </si>
  <si>
    <t>2021/05/13 19:14:44:719</t>
  </si>
  <si>
    <t>2021/05/13 19:14:44:812</t>
  </si>
  <si>
    <t>2021/05/13 19:14:44:906</t>
  </si>
  <si>
    <t>2021/05/13 19:14:44:998</t>
  </si>
  <si>
    <t>2021/05/13 19:14:45:093</t>
  </si>
  <si>
    <t>2021/05/13 19:14:45:280</t>
  </si>
  <si>
    <t>2021/05/13 19:14:45:386</t>
  </si>
  <si>
    <t>2021/05/13 19:14:45:481</t>
  </si>
  <si>
    <t>2021/05/13 19:14:45:575</t>
  </si>
  <si>
    <t>2021/05/13 19:14:45:668</t>
  </si>
  <si>
    <t>2021/05/13 19:14:45:762</t>
  </si>
  <si>
    <t>2021/05/13 19:14:45:868</t>
  </si>
  <si>
    <t>2021/05/13 19:14:45:959</t>
  </si>
  <si>
    <t>2021/05/13 19:14:46:052</t>
  </si>
  <si>
    <t>2021/05/13 19:14:46:146</t>
  </si>
  <si>
    <t>2021/05/13 19:14:46:252</t>
  </si>
  <si>
    <t>2021/05/13 19:14:46:345</t>
  </si>
  <si>
    <t>2021/05/13 19:14:46:436</t>
  </si>
  <si>
    <t>2021/05/13 19:14:46:529</t>
  </si>
  <si>
    <t>2021/05/13 19:14:46:638</t>
  </si>
  <si>
    <t>2021/05/13 19:14:46:745</t>
  </si>
  <si>
    <t>2021/05/13 19:14:46:842</t>
  </si>
  <si>
    <t>2021/05/13 19:14:46:945</t>
  </si>
  <si>
    <t>2021/05/13 19:14:47:043</t>
  </si>
  <si>
    <t>2021/05/13 19:14:47:146</t>
  </si>
  <si>
    <t>2021/05/13 19:14:47:237</t>
  </si>
  <si>
    <t>2021/05/13 19:14:47:329</t>
  </si>
  <si>
    <t>2021/05/13 19:14:47:425</t>
  </si>
  <si>
    <t>2021/05/13 19:14:47:529</t>
  </si>
  <si>
    <t>2021/05/13 19:14:47:640</t>
  </si>
  <si>
    <t>2021/05/13 19:14:47:741</t>
  </si>
  <si>
    <t>2021/05/13 19:14:47:834</t>
  </si>
  <si>
    <t>2021/05/13 19:14:47:930</t>
  </si>
  <si>
    <t>2021/05/13 19:14:48:036</t>
  </si>
  <si>
    <t>2021/05/13 19:14:48:144</t>
  </si>
  <si>
    <t>2021/05/13 19:14:48:249</t>
  </si>
  <si>
    <t>2021/05/13 19:14:48:343</t>
  </si>
  <si>
    <t>2021/05/13 19:14:48:436</t>
  </si>
  <si>
    <t>2021/05/13 19:14:48:531</t>
  </si>
  <si>
    <t>2021/05/13 19:14:48:620</t>
  </si>
  <si>
    <t>2021/05/13 19:14:48:718</t>
  </si>
  <si>
    <t>2021/05/13 19:14:48:824</t>
  </si>
  <si>
    <t>2021/05/13 19:14:48:935</t>
  </si>
  <si>
    <t>2021/05/13 19:14:49:044</t>
  </si>
  <si>
    <t>2021/05/13 19:14:49:153</t>
  </si>
  <si>
    <t>2021/05/13 19:14:49:258</t>
  </si>
  <si>
    <t>2021/05/13 19:14:49:366</t>
  </si>
  <si>
    <t>2021/05/13 19:14:49:458</t>
  </si>
  <si>
    <t>2021/05/13 19:14:49:564</t>
  </si>
  <si>
    <t>2021/05/13 19:14:49:660</t>
  </si>
  <si>
    <t>2021/05/13 19:14:49:765</t>
  </si>
  <si>
    <t>2021/05/13 19:14:49:860</t>
  </si>
  <si>
    <t>2021/05/13 19:14:49:966</t>
  </si>
  <si>
    <t>2021/05/13 19:14:50:063</t>
  </si>
  <si>
    <t>2021/05/13 19:14:50:182</t>
  </si>
  <si>
    <t>2021/05/13 19:14:50:276</t>
  </si>
  <si>
    <t>2021/05/13 19:14:50:382</t>
  </si>
  <si>
    <t>2021/05/13 19:14:50:477</t>
  </si>
  <si>
    <t>2021/05/13 19:14:50:585</t>
  </si>
  <si>
    <t>2021/05/13 19:14:50:682</t>
  </si>
  <si>
    <t>2021/05/13 19:14:50:786</t>
  </si>
  <si>
    <t>2021/05/13 19:14:50:881</t>
  </si>
  <si>
    <t>2021/05/13 19:14:50:975</t>
  </si>
  <si>
    <t>2021/05/13 19:14:51:081</t>
  </si>
  <si>
    <t>2021/05/13 19:14:51:191</t>
  </si>
  <si>
    <t>2021/05/13 19:14:51:296</t>
  </si>
  <si>
    <t>2021/05/13 19:14:51:385</t>
  </si>
  <si>
    <t>2021/05/13 19:14:51:477</t>
  </si>
  <si>
    <t>2021/05/13 19:14:51:570</t>
  </si>
  <si>
    <t>2021/05/13 19:14:51:662</t>
  </si>
  <si>
    <t>2021/05/13 19:14:51:758</t>
  </si>
  <si>
    <t>2021/05/13 19:14:51:860</t>
  </si>
  <si>
    <t>2021/05/13 19:14:51:973</t>
  </si>
  <si>
    <t>2021/05/13 19:14:52:078</t>
  </si>
  <si>
    <t>2021/05/13 19:14:52:177</t>
  </si>
  <si>
    <t>2021/05/13 19:14:52:282</t>
  </si>
  <si>
    <t>2021/05/13 19:14:52:373</t>
  </si>
  <si>
    <t>2021/05/13 19:14:52:469</t>
  </si>
  <si>
    <t>2021/05/13 19:14:52:576</t>
  </si>
  <si>
    <t>2021/05/13 19:14:52:675</t>
  </si>
  <si>
    <t>2021/05/13 19:14:52:780</t>
  </si>
  <si>
    <t>2021/05/13 19:14:52:891</t>
  </si>
  <si>
    <t>2021/05/13 19:14:52:993</t>
  </si>
  <si>
    <t>2021/05/13 19:14:53:088</t>
  </si>
  <si>
    <t>2021/05/13 19:14:53:194</t>
  </si>
  <si>
    <t>2021/05/13 19:14:53:378</t>
  </si>
  <si>
    <t>2021/05/13 19:14:53:658</t>
  </si>
  <si>
    <t>2021/05/13 19:14:53:939</t>
  </si>
  <si>
    <t>2021/05/13 19:14:54:136</t>
  </si>
  <si>
    <t>2021/05/13 19:14:54:334</t>
  </si>
  <si>
    <t>2021/05/13 19:14:54:427</t>
  </si>
  <si>
    <t>2021/05/13 19:14:54:534</t>
  </si>
  <si>
    <t>2021/05/13 19:14:54:631</t>
  </si>
  <si>
    <t>2021/05/13 19:14:54:734</t>
  </si>
  <si>
    <t>2021/05/13 19:14:54:833</t>
  </si>
  <si>
    <t>2021/05/13 19:14:54:935</t>
  </si>
  <si>
    <t>2021/05/13 19:14:55:027</t>
  </si>
  <si>
    <t>2021/05/13 19:14:55:121</t>
  </si>
  <si>
    <t>2021/05/13 19:14:55:219</t>
  </si>
  <si>
    <t>2021/05/13 19:14:55:324</t>
  </si>
  <si>
    <t>2021/05/13 19:14:55:418</t>
  </si>
  <si>
    <t>2021/05/13 19:14:55:521</t>
  </si>
  <si>
    <t>2021/05/13 19:14:55:632</t>
  </si>
  <si>
    <t>2021/05/13 19:14:55:749</t>
  </si>
  <si>
    <t>2021/05/13 19:14:55:840</t>
  </si>
  <si>
    <t>2021/05/13 19:14:55:933</t>
  </si>
  <si>
    <t>2021/05/13 19:14:56:023</t>
  </si>
  <si>
    <t>2021/05/13 19:14:56:115</t>
  </si>
  <si>
    <t>2021/05/13 19:14:56:208</t>
  </si>
  <si>
    <t>2021/05/13 19:14:56:301</t>
  </si>
  <si>
    <t>2021/05/13 19:14:56:392</t>
  </si>
  <si>
    <t>2021/05/13 19:14:56:487</t>
  </si>
  <si>
    <t>2021/05/13 19:14:56:591</t>
  </si>
  <si>
    <t>2021/05/13 19:14:56:702</t>
  </si>
  <si>
    <t>2021/05/13 19:14:56:810</t>
  </si>
  <si>
    <t>2021/05/13 19:14:56:902</t>
  </si>
  <si>
    <t>2021/05/13 19:14:56:999</t>
  </si>
  <si>
    <t>2021/05/13 19:14:57:104</t>
  </si>
  <si>
    <t>2021/05/13 19:14:57:210</t>
  </si>
  <si>
    <t>2021/05/13 19:14:57:304</t>
  </si>
  <si>
    <t>2021/05/13 19:14:57:394</t>
  </si>
  <si>
    <t>2021/05/13 19:14:57:489</t>
  </si>
  <si>
    <t>2021/05/13 19:14:57:581</t>
  </si>
  <si>
    <t>2021/05/13 19:14:57:686</t>
  </si>
  <si>
    <t>2021/05/13 19:14:57:781</t>
  </si>
  <si>
    <t>2021/05/13 19:14:57:885</t>
  </si>
  <si>
    <t>2021/05/13 19:14:57:994</t>
  </si>
  <si>
    <t>2021/05/13 19:14:58:088</t>
  </si>
  <si>
    <t>2021/05/13 19:14:58:193</t>
  </si>
  <si>
    <t>2021/05/13 19:14:58:288</t>
  </si>
  <si>
    <t>2021/05/13 19:14:58:377</t>
  </si>
  <si>
    <t>2021/05/13 19:14:58:475</t>
  </si>
  <si>
    <t>2021/05/13 19:15:38:266</t>
  </si>
  <si>
    <t>2021/05/13 19:15:38:374</t>
  </si>
  <si>
    <t>2021/05/13 19:15:38:468</t>
  </si>
  <si>
    <t>2021/05/13 19:15:38:575</t>
  </si>
  <si>
    <t>2021/05/13 19:15:38:668</t>
  </si>
  <si>
    <t>2021/05/13 19:15:38:764</t>
  </si>
  <si>
    <t>2021/05/13 19:15:38:856</t>
  </si>
  <si>
    <t>2021/05/13 19:15:38:963</t>
  </si>
  <si>
    <t>2021/05/13 19:15:39:057</t>
  </si>
  <si>
    <t>2021/05/13 19:15:39:165</t>
  </si>
  <si>
    <t>2021/05/13 19:15:39:275</t>
  </si>
  <si>
    <t>2021/05/13 19:15:39:377</t>
  </si>
  <si>
    <t>2021/05/13 19:15:39:470</t>
  </si>
  <si>
    <t>2021/05/13 19:15:39:576</t>
  </si>
  <si>
    <t>2021/05/13 19:15:39:684</t>
  </si>
  <si>
    <t>2021/05/13 19:15:39:776</t>
  </si>
  <si>
    <t>2021/05/13 19:15:39:884</t>
  </si>
  <si>
    <t>2021/05/13 19:15:39:993</t>
  </si>
  <si>
    <t>2021/05/13 19:15:40:100</t>
  </si>
  <si>
    <t>2021/05/13 19:15:40:198</t>
  </si>
  <si>
    <t>2021/05/13 19:15:40:303</t>
  </si>
  <si>
    <t>2021/05/13 19:15:40:401</t>
  </si>
  <si>
    <t>2021/05/13 19:15:40:504</t>
  </si>
  <si>
    <t>2021/05/13 19:15:40:598</t>
  </si>
  <si>
    <t>2021/05/13 19:15:40:693</t>
  </si>
  <si>
    <t>2021/05/13 19:15:40:790</t>
  </si>
  <si>
    <t>2021/05/13 19:15:40:890</t>
  </si>
  <si>
    <t>2021/05/13 19:15:40:984</t>
  </si>
  <si>
    <t>2021/05/13 19:15:41:078</t>
  </si>
  <si>
    <t>2021/05/13 19:15:41:187</t>
  </si>
  <si>
    <t>2021/05/13 19:15:41:296</t>
  </si>
  <si>
    <t>2021/05/13 19:15:41:404</t>
  </si>
  <si>
    <t>2021/05/13 19:15:41:507</t>
  </si>
  <si>
    <t>2021/05/13 19:15:41:614</t>
  </si>
  <si>
    <t>2021/05/13 19:15:41:708</t>
  </si>
  <si>
    <t>2021/05/13 19:15:41:803</t>
  </si>
  <si>
    <t>2021/05/13 19:15:41:897</t>
  </si>
  <si>
    <t>2021/05/13 19:15:42:000</t>
  </si>
  <si>
    <t>2021/05/13 19:15:42:095</t>
  </si>
  <si>
    <t>2021/05/13 19:15:42:204</t>
  </si>
  <si>
    <t>2021/05/13 19:15:42:300</t>
  </si>
  <si>
    <t>2021/05/13 19:15:42:402</t>
  </si>
  <si>
    <t>2021/05/13 19:15:42:496</t>
  </si>
  <si>
    <t>2021/05/13 19:15:42:605</t>
  </si>
  <si>
    <t>2021/05/13 19:15:42:711</t>
  </si>
  <si>
    <t>2021/05/13 19:15:42:804</t>
  </si>
  <si>
    <t>2021/05/13 19:15:42:898</t>
  </si>
  <si>
    <t>2021/05/13 19:15:42:992</t>
  </si>
  <si>
    <t>2021/05/13 19:15:43:084</t>
  </si>
  <si>
    <t>2021/05/13 19:15:43:176</t>
  </si>
  <si>
    <t>2021/05/13 19:15:43:282</t>
  </si>
  <si>
    <t>2021/05/13 19:15:43:381</t>
  </si>
  <si>
    <t>2021/05/13 19:15:43:472</t>
  </si>
  <si>
    <t>2021/05/13 19:15:43:583</t>
  </si>
  <si>
    <t>2021/05/13 19:15:43:689</t>
  </si>
  <si>
    <t>2021/05/13 19:15:43:796</t>
  </si>
  <si>
    <t>2021/05/13 19:15:43:979</t>
  </si>
  <si>
    <t>2021/05/13 19:15:44:076</t>
  </si>
  <si>
    <t>2021/05/13 19:15:44:275</t>
  </si>
  <si>
    <t>2021/05/13 19:15:44:380</t>
  </si>
  <si>
    <t>2021/05/13 19:15:44:474</t>
  </si>
  <si>
    <t>2021/05/13 19:15:44:581</t>
  </si>
  <si>
    <t>2021/05/13 19:15:44:672</t>
  </si>
  <si>
    <t>2021/05/13 19:15:44:859</t>
  </si>
  <si>
    <t>2021/05/13 19:15:44:955</t>
  </si>
  <si>
    <t>2021/05/13 19:15:45:060</t>
  </si>
  <si>
    <t>2021/05/13 19:15:45:156</t>
  </si>
  <si>
    <t>2021/05/13 19:15:45:258</t>
  </si>
  <si>
    <t>2021/05/13 19:15:45:355</t>
  </si>
  <si>
    <t>2021/05/13 19:15:45:460</t>
  </si>
  <si>
    <t>2021/05/13 19:15:45:565</t>
  </si>
  <si>
    <t>2021/05/13 19:15:45:672</t>
  </si>
  <si>
    <t>2021/05/13 19:15:45:767</t>
  </si>
  <si>
    <t>2021/05/13 19:15:45:872</t>
  </si>
  <si>
    <t>2021/05/13 19:15:45:967</t>
  </si>
  <si>
    <t>2021/05/13 19:15:46:074</t>
  </si>
  <si>
    <t>2021/05/13 19:15:46:167</t>
  </si>
  <si>
    <t>2021/05/13 19:15:46:262</t>
  </si>
  <si>
    <t>2021/05/13 19:15:46:369</t>
  </si>
  <si>
    <t>2021/05/13 19:15:46:476</t>
  </si>
  <si>
    <t>2021/05/13 19:15:46:587</t>
  </si>
  <si>
    <t>2021/05/13 19:15:46:689</t>
  </si>
  <si>
    <t>2021/05/13 19:15:46:800</t>
  </si>
  <si>
    <t>2021/05/13 19:15:46:904</t>
  </si>
  <si>
    <t>2021/05/13 19:15:47:012</t>
  </si>
  <si>
    <t>2021/05/13 19:15:47:117</t>
  </si>
  <si>
    <t>2021/05/13 19:15:47:211</t>
  </si>
  <si>
    <t>2021/05/13 19:15:47:304</t>
  </si>
  <si>
    <t>2021/05/13 19:15:47:398</t>
  </si>
  <si>
    <t>2021/05/13 19:15:47:494</t>
  </si>
  <si>
    <t>2021/05/13 19:15:47:597</t>
  </si>
  <si>
    <t>2021/05/13 19:15:47:691</t>
  </si>
  <si>
    <t>2021/05/13 19:15:47:783</t>
  </si>
  <si>
    <t>2021/05/13 19:15:47:874</t>
  </si>
  <si>
    <t>2021/05/13 19:15:47:970</t>
  </si>
  <si>
    <t>2021/05/13 19:15:48:073</t>
  </si>
  <si>
    <t>2021/05/13 19:15:48:168</t>
  </si>
  <si>
    <t>2021/05/13 19:15:48:274</t>
  </si>
  <si>
    <t>2021/05/13 19:15:48:371</t>
  </si>
  <si>
    <t>2021/05/13 19:15:48:488</t>
  </si>
  <si>
    <t>2021/05/13 19:15:48:582</t>
  </si>
  <si>
    <t>2021/05/13 19:15:48:688</t>
  </si>
  <si>
    <t>2021/05/13 19:15:48:785</t>
  </si>
  <si>
    <t>2021/05/13 19:15:48:885</t>
  </si>
  <si>
    <t>2021/05/13 19:15:48:984</t>
  </si>
  <si>
    <t>2021/05/13 19:15:49:088</t>
  </si>
  <si>
    <t>2021/05/13 19:15:49:182</t>
  </si>
  <si>
    <t>2021/05/13 19:15:49:273</t>
  </si>
  <si>
    <t>2021/05/13 19:15:49:366</t>
  </si>
  <si>
    <t>2021/05/13 19:15:49:462</t>
  </si>
  <si>
    <t>2021/05/13 19:15:49:568</t>
  </si>
  <si>
    <t>2021/05/13 19:15:49:665</t>
  </si>
  <si>
    <t>2021/05/13 19:15:49:769</t>
  </si>
  <si>
    <t>2021/05/13 19:15:49:868</t>
  </si>
  <si>
    <t>2021/05/13 19:15:49:975</t>
  </si>
  <si>
    <t>2021/05/13 19:15:50:067</t>
  </si>
  <si>
    <t>2021/05/13 19:15:50:175</t>
  </si>
  <si>
    <t>2021/05/13 19:15:50:288</t>
  </si>
  <si>
    <t>2021/05/13 19:15:50:393</t>
  </si>
  <si>
    <t>2021/05/13 19:15:50:500</t>
  </si>
  <si>
    <t>2021/05/13 19:15:50:594</t>
  </si>
  <si>
    <t>2021/05/13 19:15:50:705</t>
  </si>
  <si>
    <t>2021/05/13 19:15:50:812</t>
  </si>
  <si>
    <t>2021/05/13 19:15:50:924</t>
  </si>
  <si>
    <t>2021/05/13 19:15:51:029</t>
  </si>
  <si>
    <t>2021/05/13 19:15:51:123</t>
  </si>
  <si>
    <t>2021/05/13 19:15:51:229</t>
  </si>
  <si>
    <t>2021/05/13 19:15:51:342</t>
  </si>
  <si>
    <t>2021/05/13 19:15:51:447</t>
  </si>
  <si>
    <t>2021/05/13 19:15:51:558</t>
  </si>
  <si>
    <t>2021/05/13 19:15:51:664</t>
  </si>
  <si>
    <t>2021/05/13 19:15:51:768</t>
  </si>
  <si>
    <t>2021/05/13 19:15:51:865</t>
  </si>
  <si>
    <t>2021/05/13 19:15:51:972</t>
  </si>
  <si>
    <t>2021/05/13 19:15:52:069</t>
  </si>
  <si>
    <t>2021/05/13 19:15:52:173</t>
  </si>
  <si>
    <t>2021/05/13 19:15:52:269</t>
  </si>
  <si>
    <t>2021/05/13 19:15:52:375</t>
  </si>
  <si>
    <t>2021/05/13 19:15:52:471</t>
  </si>
  <si>
    <t>2021/05/13 19:15:52:574</t>
  </si>
  <si>
    <t>2021/05/13 19:15:52:671</t>
  </si>
  <si>
    <t>2021/05/13 19:21:39:425</t>
  </si>
  <si>
    <t>2021/05/13 19:21:39:533</t>
  </si>
  <si>
    <t>2021/05/13 19:21:39:676</t>
  </si>
  <si>
    <t>2021/05/13 19:21:39:776</t>
  </si>
  <si>
    <t>2021/05/13 19:21:39:868</t>
  </si>
  <si>
    <t>2021/05/13 19:21:39:964</t>
  </si>
  <si>
    <t>2021/05/13 19:21:40:059</t>
  </si>
  <si>
    <t>2021/05/13 19:21:40:164</t>
  </si>
  <si>
    <t>2021/05/13 19:21:40:257</t>
  </si>
  <si>
    <t>2021/05/13 19:21:40:351</t>
  </si>
  <si>
    <t>2021/05/13 19:21:40:448</t>
  </si>
  <si>
    <t>2021/05/13 19:21:40:555</t>
  </si>
  <si>
    <t>2021/05/13 19:21:40:664</t>
  </si>
  <si>
    <t>2021/05/13 19:21:40:777</t>
  </si>
  <si>
    <t>2021/05/13 19:21:40:880</t>
  </si>
  <si>
    <t>2021/05/13 19:21:40:972</t>
  </si>
  <si>
    <t>2021/05/13 19:21:41:065</t>
  </si>
  <si>
    <t>2021/05/13 19:21:41:162</t>
  </si>
  <si>
    <t>2021/05/13 19:21:41:265</t>
  </si>
  <si>
    <t>2021/05/13 19:21:41:366</t>
  </si>
  <si>
    <t>2021/05/13 19:21:41:468</t>
  </si>
  <si>
    <t>2021/05/13 19:21:41:564</t>
  </si>
  <si>
    <t>2021/05/13 19:21:41:667</t>
  </si>
  <si>
    <t>2021/05/13 19:21:41:763</t>
  </si>
  <si>
    <t>2021/05/13 19:21:41:865</t>
  </si>
  <si>
    <t>2021/05/13 19:21:41:974</t>
  </si>
  <si>
    <t>2021/05/13 19:21:42:067</t>
  </si>
  <si>
    <t>2021/05/13 19:21:42:173</t>
  </si>
  <si>
    <t>2021/05/13 19:21:42:269</t>
  </si>
  <si>
    <t>2021/05/13 19:21:42:373</t>
  </si>
  <si>
    <t>2021/05/13 19:21:42:470</t>
  </si>
  <si>
    <t>2021/05/13 19:21:42:575</t>
  </si>
  <si>
    <t>2021/05/13 19:21:42:686</t>
  </si>
  <si>
    <t>2021/05/13 19:21:42:793</t>
  </si>
  <si>
    <t>2021/05/13 19:21:42:888</t>
  </si>
  <si>
    <t>2021/05/13 19:21:42:996</t>
  </si>
  <si>
    <t>2021/05/13 19:21:43:104</t>
  </si>
  <si>
    <t>2021/05/13 19:21:43:209</t>
  </si>
  <si>
    <t>2021/05/13 19:21:43:303</t>
  </si>
  <si>
    <t>2021/05/13 19:21:43:398</t>
  </si>
  <si>
    <t>2021/05/13 19:21:43:504</t>
  </si>
  <si>
    <t>2021/05/13 19:21:43:594</t>
  </si>
  <si>
    <t>2021/05/13 19:21:43:684</t>
  </si>
  <si>
    <t>2021/05/13 19:21:43:775</t>
  </si>
  <si>
    <t>2021/05/13 19:21:43:868</t>
  </si>
  <si>
    <t>2021/05/13 19:21:43:965</t>
  </si>
  <si>
    <t>2021/05/13 19:21:44:070</t>
  </si>
  <si>
    <t>2021/05/13 19:21:44:165</t>
  </si>
  <si>
    <t>2021/05/13 19:21:44:271</t>
  </si>
  <si>
    <t>2021/05/13 19:21:44:378</t>
  </si>
  <si>
    <t>2021/05/13 19:21:44:486</t>
  </si>
  <si>
    <t>2021/05/13 19:21:44:577</t>
  </si>
  <si>
    <t>2021/05/13 19:21:44:673</t>
  </si>
  <si>
    <t>2021/05/13 19:21:44:781</t>
  </si>
  <si>
    <t>2021/05/13 19:21:44:873</t>
  </si>
  <si>
    <t>2021/05/13 19:21:44:966</t>
  </si>
  <si>
    <t>2021/05/13 19:21:45:062</t>
  </si>
  <si>
    <t>2021/05/13 19:21:45:166</t>
  </si>
  <si>
    <t>2021/05/13 19:21:45:274</t>
  </si>
  <si>
    <t>2021/05/13 19:21:45:379</t>
  </si>
  <si>
    <t>2021/05/13 19:21:45:472</t>
  </si>
  <si>
    <t>2021/05/13 19:21:45:568</t>
  </si>
  <si>
    <t>2021/05/13 19:21:45:678</t>
  </si>
  <si>
    <t>2021/05/13 19:21:45:780</t>
  </si>
  <si>
    <t>2021/05/13 19:21:45:889</t>
  </si>
  <si>
    <t>2021/05/13 19:21:45:993</t>
  </si>
  <si>
    <t>2021/05/13 19:21:46:087</t>
  </si>
  <si>
    <t>2021/05/13 19:21:46:187</t>
  </si>
  <si>
    <t>2021/05/13 19:21:46:291</t>
  </si>
  <si>
    <t>2021/05/13 19:21:46:385</t>
  </si>
  <si>
    <t>2021/05/13 19:21:46:493</t>
  </si>
  <si>
    <t>2021/05/13 19:21:46:588</t>
  </si>
  <si>
    <t>2021/05/13 19:21:46:695</t>
  </si>
  <si>
    <t>2021/05/13 19:21:46:789</t>
  </si>
  <si>
    <t>2021/05/13 19:21:46:896</t>
  </si>
  <si>
    <t>2021/05/13 19:21:46:990</t>
  </si>
  <si>
    <t>2021/05/13 19:21:47:094</t>
  </si>
  <si>
    <t>2021/05/13 19:21:47:192</t>
  </si>
  <si>
    <t>2021/05/13 19:21:47:297</t>
  </si>
  <si>
    <t>2021/05/13 19:21:47:393</t>
  </si>
  <si>
    <t>2021/05/13 19:21:47:498</t>
  </si>
  <si>
    <t>2021/05/13 19:21:47:593</t>
  </si>
  <si>
    <t>2021/05/13 19:21:47:701</t>
  </si>
  <si>
    <t>2021/05/13 19:21:47:805</t>
  </si>
  <si>
    <t>2021/05/13 19:21:47:904</t>
  </si>
  <si>
    <t>2021/05/13 19:21:48:004</t>
  </si>
  <si>
    <t>2021/05/13 19:21:48:097</t>
  </si>
  <si>
    <t>2021/05/13 19:21:48:203</t>
  </si>
  <si>
    <t>2021/05/13 19:21:48:314</t>
  </si>
  <si>
    <t>2021/05/13 19:21:48:418</t>
  </si>
  <si>
    <t>2021/05/13 19:21:48:604</t>
  </si>
  <si>
    <t>2021/05/13 19:21:48:713</t>
  </si>
  <si>
    <t>2021/05/13 19:21:48:820</t>
  </si>
  <si>
    <t>2021/05/13 19:21:49:099</t>
  </si>
  <si>
    <t>2021/05/13 19:21:49:197</t>
  </si>
  <si>
    <t>2021/05/13 19:21:49:302</t>
  </si>
  <si>
    <t>2021/05/13 19:21:49:403</t>
  </si>
  <si>
    <t>2021/05/13 19:21:49:506</t>
  </si>
  <si>
    <t>2021/05/13 19:21:49:599</t>
  </si>
  <si>
    <t>2021/05/13 19:21:49:705</t>
  </si>
  <si>
    <t>2021/05/13 19:21:49:814</t>
  </si>
  <si>
    <t>2021/05/13 19:21:49:919</t>
  </si>
  <si>
    <t>2021/05/13 19:21:50:013</t>
  </si>
  <si>
    <t>2021/05/13 19:21:50:108</t>
  </si>
  <si>
    <t>2021/05/13 19:21:50:215</t>
  </si>
  <si>
    <t>2021/05/13 19:21:50:312</t>
  </si>
  <si>
    <t>2021/05/13 19:21:50:420</t>
  </si>
  <si>
    <t>2021/05/13 19:21:50:525</t>
  </si>
  <si>
    <t>2021/05/13 19:21:50:629</t>
  </si>
  <si>
    <t>2021/05/13 19:21:50:719</t>
  </si>
  <si>
    <t>2021/05/13 19:21:50:812</t>
  </si>
  <si>
    <t>2021/05/13 19:21:50:908</t>
  </si>
  <si>
    <t>2021/05/13 19:21:51:013</t>
  </si>
  <si>
    <t>2021/05/13 19:21:51:119</t>
  </si>
  <si>
    <t>2021/05/13 19:21:51:226</t>
  </si>
  <si>
    <t>2021/05/13 19:21:51:318</t>
  </si>
  <si>
    <t>2021/05/13 19:21:51:423</t>
  </si>
  <si>
    <t>2021/05/13 19:21:51:518</t>
  </si>
  <si>
    <t>2021/05/13 19:21:51:624</t>
  </si>
  <si>
    <t>2021/05/13 19:21:51:722</t>
  </si>
  <si>
    <t>2021/05/13 19:21:51:828</t>
  </si>
  <si>
    <t>2021/05/13 19:21:51:933</t>
  </si>
  <si>
    <t>2021/05/13 19:21:52:028</t>
  </si>
  <si>
    <t>2021/05/13 19:21:52:133</t>
  </si>
  <si>
    <t>2021/05/13 19:21:52:228</t>
  </si>
  <si>
    <t>2021/05/13 19:21:52:331</t>
  </si>
  <si>
    <t>2021/05/13 19:21:52:423</t>
  </si>
  <si>
    <t>2021/05/13 19:21:52:518</t>
  </si>
  <si>
    <t>2021/05/13 19:21:52:631</t>
  </si>
  <si>
    <t>2021/05/13 19:21:52:734</t>
  </si>
  <si>
    <t>2021/05/13 19:21:52:829</t>
  </si>
  <si>
    <t>2021/05/13 19:21:52:935</t>
  </si>
  <si>
    <t>2021/05/13 19:21:53:029</t>
  </si>
  <si>
    <t>2021/05/13 19:21:53:123</t>
  </si>
  <si>
    <t>2021/05/13 19:21:53:228</t>
  </si>
  <si>
    <t>2021/05/13 19:21:53:325</t>
  </si>
  <si>
    <t>2021/05/13 19:21:53:430</t>
  </si>
  <si>
    <t>2021/05/13 19:21:53:536</t>
  </si>
  <si>
    <t>2021/05/13 19:22:32:202</t>
  </si>
  <si>
    <t>2021/05/13 19:22:32:300</t>
  </si>
  <si>
    <t>2021/05/13 19:22:32:394</t>
  </si>
  <si>
    <t>2021/05/13 19:22:32:487</t>
  </si>
  <si>
    <t>2021/05/13 19:22:32:583</t>
  </si>
  <si>
    <t>2021/05/13 19:22:32:677</t>
  </si>
  <si>
    <t>2021/05/13 19:22:32:770</t>
  </si>
  <si>
    <t>2021/05/13 19:22:32:864</t>
  </si>
  <si>
    <t>2021/05/13 19:22:32:971</t>
  </si>
  <si>
    <t>2021/05/13 19:22:33:062</t>
  </si>
  <si>
    <t>2021/05/13 19:22:33:162</t>
  </si>
  <si>
    <t>2021/05/13 19:22:33:264</t>
  </si>
  <si>
    <t>2021/05/13 19:22:33:360</t>
  </si>
  <si>
    <t>2021/05/13 19:22:33:463</t>
  </si>
  <si>
    <t>2021/05/13 19:22:33:573</t>
  </si>
  <si>
    <t>2021/05/13 19:22:33:662</t>
  </si>
  <si>
    <t>2021/05/13 19:22:33:757</t>
  </si>
  <si>
    <t>2021/05/13 19:22:33:865</t>
  </si>
  <si>
    <t>2021/05/13 19:22:33:962</t>
  </si>
  <si>
    <t>2021/05/13 19:22:34:068</t>
  </si>
  <si>
    <t>2021/05/13 19:22:34:163</t>
  </si>
  <si>
    <t>2021/05/13 19:22:34:271</t>
  </si>
  <si>
    <t>2021/05/13 19:22:34:378</t>
  </si>
  <si>
    <t>2021/05/13 19:22:34:469</t>
  </si>
  <si>
    <t>2021/05/13 19:22:34:561</t>
  </si>
  <si>
    <t>2021/05/13 19:22:34:656</t>
  </si>
  <si>
    <t>2021/05/13 19:22:34:748</t>
  </si>
  <si>
    <t>2021/05/13 19:22:34:844</t>
  </si>
  <si>
    <t>2021/05/13 19:22:34:946</t>
  </si>
  <si>
    <t>2021/05/13 19:22:35:054</t>
  </si>
  <si>
    <t>2021/05/13 19:22:35:145</t>
  </si>
  <si>
    <t>2021/05/13 19:22:35:242</t>
  </si>
  <si>
    <t>2021/05/13 19:22:35:346</t>
  </si>
  <si>
    <t>2021/05/13 19:22:35:439</t>
  </si>
  <si>
    <t>2021/05/13 19:22:35:546</t>
  </si>
  <si>
    <t>2021/05/13 19:22:35:656</t>
  </si>
  <si>
    <t>2021/05/13 19:22:35:764</t>
  </si>
  <si>
    <t>2021/05/13 19:22:35:871</t>
  </si>
  <si>
    <t>2021/05/13 19:22:35:979</t>
  </si>
  <si>
    <t>2021/05/13 19:22:36:086</t>
  </si>
  <si>
    <t>2021/05/13 19:22:36:180</t>
  </si>
  <si>
    <t>2021/05/13 19:22:36:284</t>
  </si>
  <si>
    <t>2021/05/13 19:22:36:380</t>
  </si>
  <si>
    <t>2021/05/13 19:22:36:484</t>
  </si>
  <si>
    <t>2021/05/13 19:22:36:582</t>
  </si>
  <si>
    <t>2021/05/13 19:22:36:684</t>
  </si>
  <si>
    <t>2021/05/13 19:22:36:777</t>
  </si>
  <si>
    <t>2021/05/13 19:22:36:897</t>
  </si>
  <si>
    <t>2021/05/13 19:22:36:994</t>
  </si>
  <si>
    <t>2021/05/13 19:22:37:096</t>
  </si>
  <si>
    <t>2021/05/13 19:22:37:193</t>
  </si>
  <si>
    <t>2021/05/13 19:22:37:297</t>
  </si>
  <si>
    <t>2021/05/13 19:22:37:393</t>
  </si>
  <si>
    <t>2021/05/13 19:22:37:483</t>
  </si>
  <si>
    <t>2021/05/13 19:22:37:589</t>
  </si>
  <si>
    <t>2021/05/13 19:22:37:682</t>
  </si>
  <si>
    <t>2021/05/13 19:22:37:790</t>
  </si>
  <si>
    <t>2021/05/13 19:22:37:883</t>
  </si>
  <si>
    <t>2021/05/13 19:22:37:989</t>
  </si>
  <si>
    <t>2021/05/13 19:22:38:084</t>
  </si>
  <si>
    <t>2021/05/13 19:22:38:190</t>
  </si>
  <si>
    <t>2021/05/13 19:22:38:285</t>
  </si>
  <si>
    <t>2021/05/13 19:22:38:390</t>
  </si>
  <si>
    <t>2021/05/13 19:22:38:482</t>
  </si>
  <si>
    <t>2021/05/13 19:22:38:575</t>
  </si>
  <si>
    <t>2021/05/13 19:22:38:669</t>
  </si>
  <si>
    <t>2021/05/13 19:22:38:776</t>
  </si>
  <si>
    <t>2021/05/13 19:22:38:887</t>
  </si>
  <si>
    <t>2021/05/13 19:22:38:991</t>
  </si>
  <si>
    <t>2021/05/13 19:22:39:098</t>
  </si>
  <si>
    <t>2021/05/13 19:22:39:191</t>
  </si>
  <si>
    <t>2021/05/13 19:22:39:297</t>
  </si>
  <si>
    <t>2021/05/13 19:22:39:392</t>
  </si>
  <si>
    <t>2021/05/13 19:22:39:496</t>
  </si>
  <si>
    <t>2021/05/13 19:22:39:869</t>
  </si>
  <si>
    <t>2021/05/13 19:22:39:964</t>
  </si>
  <si>
    <t>2021/05/13 19:22:40:072</t>
  </si>
  <si>
    <t>2021/05/13 19:22:40:165</t>
  </si>
  <si>
    <t>2021/05/13 19:22:40:271</t>
  </si>
  <si>
    <t>2021/05/13 19:22:40:364</t>
  </si>
  <si>
    <t>2021/05/13 19:22:40:459</t>
  </si>
  <si>
    <t>2021/05/13 19:22:40:563</t>
  </si>
  <si>
    <t>2021/05/13 19:22:40:656</t>
  </si>
  <si>
    <t>2021/05/13 19:22:40:749</t>
  </si>
  <si>
    <t>2021/05/13 19:22:40:845</t>
  </si>
  <si>
    <t>2021/05/13 19:22:40:948</t>
  </si>
  <si>
    <t>2021/05/13 19:22:41:043</t>
  </si>
  <si>
    <t>2021/05/13 19:22:41:133</t>
  </si>
  <si>
    <t>2021/05/13 19:22:41:228</t>
  </si>
  <si>
    <t>2021/05/13 19:22:41:336</t>
  </si>
  <si>
    <t>2021/05/13 19:22:41:442</t>
  </si>
  <si>
    <t>2021/05/13 19:22:41:535</t>
  </si>
  <si>
    <t>2021/05/13 19:22:41:627</t>
  </si>
  <si>
    <t>2021/05/13 19:22:41:724</t>
  </si>
  <si>
    <t>2021/05/13 19:22:41:818</t>
  </si>
  <si>
    <t>2021/05/13 19:22:41:915</t>
  </si>
  <si>
    <t>2021/05/13 19:22:42:018</t>
  </si>
  <si>
    <t>2021/05/13 19:22:42:124</t>
  </si>
  <si>
    <t>2021/05/13 19:22:42:218</t>
  </si>
  <si>
    <t>2021/05/13 19:22:42:313</t>
  </si>
  <si>
    <t>2021/05/13 19:22:42:410</t>
  </si>
  <si>
    <t>2021/05/13 19:22:42:510</t>
  </si>
  <si>
    <t>2021/05/13 19:22:42:605</t>
  </si>
  <si>
    <t>2021/05/13 19:22:42:696</t>
  </si>
  <si>
    <t>2021/05/13 19:22:42:790</t>
  </si>
  <si>
    <t>2021/05/13 19:22:42:883</t>
  </si>
  <si>
    <t>2021/05/13 19:22:42:993</t>
  </si>
  <si>
    <t>2021/05/13 19:22:43:095</t>
  </si>
  <si>
    <t>2021/05/13 19:22:43:188</t>
  </si>
  <si>
    <t>2021/05/13 19:22:43:299</t>
  </si>
  <si>
    <t>2021/05/13 19:22:43:406</t>
  </si>
  <si>
    <t>2021/05/13 19:22:43:511</t>
  </si>
  <si>
    <t>2021/05/13 19:22:43:621</t>
  </si>
  <si>
    <t>2021/05/13 19:22:43:715</t>
  </si>
  <si>
    <t>2021/05/13 19:22:43:818</t>
  </si>
  <si>
    <t>2021/05/13 19:22:43:918</t>
  </si>
  <si>
    <t>2021/05/13 19:22:44:033</t>
  </si>
  <si>
    <t>2021/05/13 19:22:44:129</t>
  </si>
  <si>
    <t>Average</t>
    <phoneticPr fontId="1"/>
  </si>
  <si>
    <t>Standard deviation</t>
    <phoneticPr fontId="1"/>
  </si>
  <si>
    <t>Orbit(x[m])</t>
    <phoneticPr fontId="1"/>
  </si>
  <si>
    <t>Trajectroy</t>
    <phoneticPr fontId="1"/>
  </si>
  <si>
    <t>average</t>
    <phoneticPr fontId="1"/>
  </si>
  <si>
    <t>Trajectory</t>
    <phoneticPr fontId="1"/>
  </si>
  <si>
    <t>Yaw</t>
    <phoneticPr fontId="1"/>
  </si>
  <si>
    <t>Pitch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</si>
</sst>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/m/d\ h:mm:ss.000"/>
    <numFmt numFmtId="177" formatCode="0.000_);[Red]\(0.000\)"/>
    <numFmt numFmtId="178" formatCode="0.000_ "/>
  </numFmts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000000"/>
      <name val="游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ck">
        <color indexed="64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0" fontId="0" fillId="2" borderId="0" xfId="0" applyFill="1" applyAlignment="1">
      <alignment vertical="center"/>
    </xf>
    <xf numFmtId="0" fontId="0" fillId="2" borderId="0" xfId="0" applyFill="1"/>
    <xf numFmtId="176" fontId="0" fillId="0" borderId="0" xfId="0" applyNumberFormat="1"/>
    <xf numFmtId="0" fontId="0" fillId="3" borderId="0" xfId="0" applyFill="1" applyAlignment="1">
      <alignment vertical="center"/>
    </xf>
    <xf numFmtId="0" fontId="2" fillId="0" borderId="0" xfId="0" applyFont="1" applyAlignment="1">
      <alignment horizontal="left" vertical="center" readingOrder="1"/>
    </xf>
    <xf numFmtId="11" fontId="0" fillId="0" borderId="0" xfId="0" applyNumberFormat="1" applyAlignment="1">
      <alignment vertical="center"/>
    </xf>
    <xf numFmtId="0" fontId="0" fillId="4" borderId="0" xfId="0" applyFill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Template!$AF$4:$AF$1000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Template!$AC$4:$AC$1000</c:f>
              <c:numCache>
                <c:formatCode>General</c:formatCode>
                <c:ptCount val="9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E4-4840-9434-4325EFEFD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Template!$N$4:$N$1000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Template!$D$4:$D$1000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E4-4840-9434-4325EFEFD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Template!$AG$4:$AG$1000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Template!$AC$4:$AC$1000</c:f>
              <c:numCache>
                <c:formatCode>General</c:formatCode>
                <c:ptCount val="9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38-4D1C-89BF-4D5141EF0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Template!$N$4:$N$1000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Template!$D$4:$D$1000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38-4D1C-89BF-4D5141EF0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Template!$N$4:$N$1000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xVal>
          <c:yVal>
            <c:numRef>
              <c:f>Template!$O$4:$O$1000</c:f>
              <c:numCache>
                <c:formatCode>General</c:formatCode>
                <c:ptCount val="997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45-4F6D-AB6B-1ED38C91D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[1]Watanabe1!$A$1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[1]Watanabe1!$N$4:$N$169</c:f>
              <c:numCache>
                <c:formatCode>General</c:formatCode>
                <c:ptCount val="166"/>
                <c:pt idx="0">
                  <c:v>0</c:v>
                </c:pt>
                <c:pt idx="1">
                  <c:v>-3.3462999999999993E-2</c:v>
                </c:pt>
                <c:pt idx="2">
                  <c:v>-5.1419999999999987E-2</c:v>
                </c:pt>
                <c:pt idx="3">
                  <c:v>-3.4370000000000005E-2</c:v>
                </c:pt>
                <c:pt idx="4">
                  <c:v>-4.4536999999999979E-2</c:v>
                </c:pt>
                <c:pt idx="5">
                  <c:v>-2.0257999999999981E-2</c:v>
                </c:pt>
                <c:pt idx="6">
                  <c:v>-7.5550999999999993E-2</c:v>
                </c:pt>
                <c:pt idx="7">
                  <c:v>-4.3115999999999988E-2</c:v>
                </c:pt>
                <c:pt idx="8">
                  <c:v>-4.6939999999999996E-2</c:v>
                </c:pt>
                <c:pt idx="9">
                  <c:v>-5.4625E-2</c:v>
                </c:pt>
                <c:pt idx="10">
                  <c:v>-5.7911999999999977E-2</c:v>
                </c:pt>
                <c:pt idx="11">
                  <c:v>-6.7252999999999993E-2</c:v>
                </c:pt>
                <c:pt idx="12">
                  <c:v>-6.5021999999999996E-2</c:v>
                </c:pt>
                <c:pt idx="13">
                  <c:v>-4.9794999999999985E-2</c:v>
                </c:pt>
                <c:pt idx="14">
                  <c:v>-4.6908999999999992E-2</c:v>
                </c:pt>
                <c:pt idx="15">
                  <c:v>-7.6866999999999991E-2</c:v>
                </c:pt>
                <c:pt idx="16">
                  <c:v>-3.6226000000000001E-2</c:v>
                </c:pt>
                <c:pt idx="17">
                  <c:v>-5.8323999999999987E-2</c:v>
                </c:pt>
                <c:pt idx="18">
                  <c:v>-5.2198999999999982E-2</c:v>
                </c:pt>
                <c:pt idx="19">
                  <c:v>-2.8461999999999991E-2</c:v>
                </c:pt>
                <c:pt idx="20">
                  <c:v>-5.0143E-2</c:v>
                </c:pt>
                <c:pt idx="21">
                  <c:v>-5.6373999999999994E-2</c:v>
                </c:pt>
                <c:pt idx="22">
                  <c:v>-4.2072000000000005E-2</c:v>
                </c:pt>
                <c:pt idx="23">
                  <c:v>-6.1292000000000006E-2</c:v>
                </c:pt>
                <c:pt idx="24">
                  <c:v>-5.9437999999999991E-2</c:v>
                </c:pt>
                <c:pt idx="25">
                  <c:v>-5.1556999999999992E-2</c:v>
                </c:pt>
                <c:pt idx="26">
                  <c:v>-3.3587999999999993E-2</c:v>
                </c:pt>
                <c:pt idx="27">
                  <c:v>-2.3234999999999985E-2</c:v>
                </c:pt>
                <c:pt idx="28">
                  <c:v>-3.5055999999999983E-2</c:v>
                </c:pt>
                <c:pt idx="29">
                  <c:v>-2.7643000000000001E-2</c:v>
                </c:pt>
                <c:pt idx="30">
                  <c:v>-3.351299999999998E-2</c:v>
                </c:pt>
                <c:pt idx="31">
                  <c:v>-3.5460999999999986E-2</c:v>
                </c:pt>
                <c:pt idx="32">
                  <c:v>-4.3451999999999998E-2</c:v>
                </c:pt>
                <c:pt idx="33">
                  <c:v>-4.8724999999999997E-2</c:v>
                </c:pt>
                <c:pt idx="34">
                  <c:v>-5.8093999999999993E-2</c:v>
                </c:pt>
                <c:pt idx="35">
                  <c:v>-6.5796999999999994E-2</c:v>
                </c:pt>
                <c:pt idx="36">
                  <c:v>-3.5441E-2</c:v>
                </c:pt>
                <c:pt idx="37">
                  <c:v>-3.9514999999999988E-2</c:v>
                </c:pt>
                <c:pt idx="38">
                  <c:v>-4.1858000000000006E-2</c:v>
                </c:pt>
                <c:pt idx="39">
                  <c:v>-5.0220000000000001E-2</c:v>
                </c:pt>
                <c:pt idx="40">
                  <c:v>-5.7590000000000002E-2</c:v>
                </c:pt>
                <c:pt idx="41">
                  <c:v>-4.4358999999999982E-2</c:v>
                </c:pt>
                <c:pt idx="42">
                  <c:v>-6.2601000000000004E-2</c:v>
                </c:pt>
                <c:pt idx="43">
                  <c:v>-3.8359999999999984E-2</c:v>
                </c:pt>
                <c:pt idx="44">
                  <c:v>-5.3425999999999987E-2</c:v>
                </c:pt>
                <c:pt idx="45">
                  <c:v>-6.3703999999999983E-2</c:v>
                </c:pt>
                <c:pt idx="46">
                  <c:v>-4.3340000000000004E-2</c:v>
                </c:pt>
                <c:pt idx="47">
                  <c:v>-5.5038999999999991E-2</c:v>
                </c:pt>
                <c:pt idx="48">
                  <c:v>-5.7245999999999984E-2</c:v>
                </c:pt>
                <c:pt idx="49">
                  <c:v>-5.5482000000000004E-2</c:v>
                </c:pt>
                <c:pt idx="50">
                  <c:v>-5.6141999999999997E-2</c:v>
                </c:pt>
                <c:pt idx="51">
                  <c:v>-5.4154000000000001E-2</c:v>
                </c:pt>
                <c:pt idx="52">
                  <c:v>-7.3548000000000002E-2</c:v>
                </c:pt>
                <c:pt idx="53">
                  <c:v>-5.9243999999999998E-2</c:v>
                </c:pt>
                <c:pt idx="54">
                  <c:v>-6.2194999999999993E-2</c:v>
                </c:pt>
                <c:pt idx="55">
                  <c:v>-5.3554000000000004E-2</c:v>
                </c:pt>
                <c:pt idx="56">
                  <c:v>-7.5656999999999988E-2</c:v>
                </c:pt>
                <c:pt idx="57">
                  <c:v>-7.8227000000000005E-2</c:v>
                </c:pt>
                <c:pt idx="58">
                  <c:v>-7.3393E-2</c:v>
                </c:pt>
                <c:pt idx="59">
                  <c:v>-5.7417000000000003E-2</c:v>
                </c:pt>
                <c:pt idx="60">
                  <c:v>-8.5524000000000003E-2</c:v>
                </c:pt>
                <c:pt idx="61">
                  <c:v>-8.5634999999999989E-2</c:v>
                </c:pt>
                <c:pt idx="62">
                  <c:v>-9.6150999999999986E-2</c:v>
                </c:pt>
                <c:pt idx="63">
                  <c:v>-7.7048999999999979E-2</c:v>
                </c:pt>
                <c:pt idx="64">
                  <c:v>-6.3333E-2</c:v>
                </c:pt>
                <c:pt idx="65">
                  <c:v>-8.7478999999999987E-2</c:v>
                </c:pt>
                <c:pt idx="66">
                  <c:v>-8.5377999999999982E-2</c:v>
                </c:pt>
                <c:pt idx="67">
                  <c:v>-7.0096000000000006E-2</c:v>
                </c:pt>
                <c:pt idx="68">
                  <c:v>-7.2937999999999989E-2</c:v>
                </c:pt>
                <c:pt idx="69">
                  <c:v>-7.4767E-2</c:v>
                </c:pt>
                <c:pt idx="70">
                  <c:v>-9.4008999999999981E-2</c:v>
                </c:pt>
                <c:pt idx="71">
                  <c:v>-8.7924999999999989E-2</c:v>
                </c:pt>
                <c:pt idx="72">
                  <c:v>-9.0544999999999987E-2</c:v>
                </c:pt>
                <c:pt idx="73">
                  <c:v>-8.4956999999999991E-2</c:v>
                </c:pt>
                <c:pt idx="74">
                  <c:v>-0.10159299999999999</c:v>
                </c:pt>
                <c:pt idx="75">
                  <c:v>-8.5424999999999987E-2</c:v>
                </c:pt>
                <c:pt idx="76">
                  <c:v>-8.8821999999999998E-2</c:v>
                </c:pt>
                <c:pt idx="77">
                  <c:v>-9.9911999999999973E-2</c:v>
                </c:pt>
                <c:pt idx="78">
                  <c:v>-9.2471999999999985E-2</c:v>
                </c:pt>
                <c:pt idx="79">
                  <c:v>-9.3841999999999981E-2</c:v>
                </c:pt>
                <c:pt idx="80">
                  <c:v>-0.10236400000000001</c:v>
                </c:pt>
                <c:pt idx="81">
                  <c:v>-0.106362</c:v>
                </c:pt>
                <c:pt idx="82">
                  <c:v>-0.102839</c:v>
                </c:pt>
                <c:pt idx="83">
                  <c:v>-0.11567599999999999</c:v>
                </c:pt>
                <c:pt idx="84">
                  <c:v>-0.107498</c:v>
                </c:pt>
                <c:pt idx="85">
                  <c:v>-0.104528</c:v>
                </c:pt>
                <c:pt idx="86">
                  <c:v>-0.118182</c:v>
                </c:pt>
                <c:pt idx="87">
                  <c:v>-0.10853099999999997</c:v>
                </c:pt>
                <c:pt idx="88">
                  <c:v>-0.10605499999999998</c:v>
                </c:pt>
                <c:pt idx="89">
                  <c:v>-0.117078</c:v>
                </c:pt>
                <c:pt idx="90">
                  <c:v>-0.12339799999999999</c:v>
                </c:pt>
                <c:pt idx="91">
                  <c:v>-0.11281000000000001</c:v>
                </c:pt>
                <c:pt idx="92">
                  <c:v>-0.11175099999999998</c:v>
                </c:pt>
                <c:pt idx="93">
                  <c:v>-0.12389099999999999</c:v>
                </c:pt>
                <c:pt idx="94">
                  <c:v>-0.12246099999999999</c:v>
                </c:pt>
                <c:pt idx="95">
                  <c:v>-0.11698699999999999</c:v>
                </c:pt>
                <c:pt idx="96">
                  <c:v>-0.12764800000000001</c:v>
                </c:pt>
                <c:pt idx="97">
                  <c:v>-0.10403</c:v>
                </c:pt>
                <c:pt idx="98">
                  <c:v>-0.116962</c:v>
                </c:pt>
                <c:pt idx="99">
                  <c:v>-0.12712899999999999</c:v>
                </c:pt>
                <c:pt idx="100">
                  <c:v>-0.11776200000000001</c:v>
                </c:pt>
                <c:pt idx="101">
                  <c:v>-0.13800199999999999</c:v>
                </c:pt>
                <c:pt idx="102">
                  <c:v>-0.13367699999999999</c:v>
                </c:pt>
                <c:pt idx="103">
                  <c:v>-0.13562099999999999</c:v>
                </c:pt>
                <c:pt idx="104">
                  <c:v>-0.10274899999999999</c:v>
                </c:pt>
                <c:pt idx="105">
                  <c:v>-0.12156</c:v>
                </c:pt>
                <c:pt idx="106">
                  <c:v>-0.14602699999999999</c:v>
                </c:pt>
                <c:pt idx="107">
                  <c:v>-0.12441899999999999</c:v>
                </c:pt>
                <c:pt idx="108">
                  <c:v>-0.118411</c:v>
                </c:pt>
                <c:pt idx="109">
                  <c:v>-0.136569</c:v>
                </c:pt>
                <c:pt idx="110">
                  <c:v>-0.119494</c:v>
                </c:pt>
                <c:pt idx="111">
                  <c:v>-0.124112</c:v>
                </c:pt>
                <c:pt idx="112">
                  <c:v>-0.14452199999999998</c:v>
                </c:pt>
                <c:pt idx="113">
                  <c:v>-0.12192399999999998</c:v>
                </c:pt>
                <c:pt idx="114">
                  <c:v>-0.10460399999999999</c:v>
                </c:pt>
                <c:pt idx="115">
                  <c:v>-0.142675</c:v>
                </c:pt>
                <c:pt idx="116">
                  <c:v>-0.12403</c:v>
                </c:pt>
                <c:pt idx="117">
                  <c:v>-0.12297399999999999</c:v>
                </c:pt>
                <c:pt idx="118">
                  <c:v>-0.12262000000000001</c:v>
                </c:pt>
                <c:pt idx="119">
                  <c:v>-0.11134899999999999</c:v>
                </c:pt>
                <c:pt idx="120">
                  <c:v>-0.128363</c:v>
                </c:pt>
                <c:pt idx="121">
                  <c:v>-0.112023</c:v>
                </c:pt>
                <c:pt idx="122">
                  <c:v>-0.13916999999999999</c:v>
                </c:pt>
                <c:pt idx="123">
                  <c:v>-0.11214499999999998</c:v>
                </c:pt>
                <c:pt idx="124">
                  <c:v>-0.129552</c:v>
                </c:pt>
                <c:pt idx="125">
                  <c:v>-0.12223999999999999</c:v>
                </c:pt>
                <c:pt idx="126">
                  <c:v>-0.13333200000000001</c:v>
                </c:pt>
                <c:pt idx="127">
                  <c:v>-0.15318799999999999</c:v>
                </c:pt>
                <c:pt idx="128">
                  <c:v>-0.16769799999999999</c:v>
                </c:pt>
                <c:pt idx="129">
                  <c:v>-0.17458199999999999</c:v>
                </c:pt>
                <c:pt idx="130">
                  <c:v>-0.13313799999999998</c:v>
                </c:pt>
                <c:pt idx="131">
                  <c:v>-0.13777300000000001</c:v>
                </c:pt>
                <c:pt idx="132">
                  <c:v>-0.16073300000000001</c:v>
                </c:pt>
                <c:pt idx="133">
                  <c:v>-0.171877</c:v>
                </c:pt>
                <c:pt idx="134">
                  <c:v>-0.18440600000000001</c:v>
                </c:pt>
                <c:pt idx="135">
                  <c:v>-0.17990400000000001</c:v>
                </c:pt>
                <c:pt idx="136">
                  <c:v>-0.18362500000000001</c:v>
                </c:pt>
                <c:pt idx="137">
                  <c:v>-0.17890799999999998</c:v>
                </c:pt>
                <c:pt idx="138">
                  <c:v>-0.17916800000000002</c:v>
                </c:pt>
                <c:pt idx="139">
                  <c:v>-0.19340199999999999</c:v>
                </c:pt>
                <c:pt idx="140">
                  <c:v>-0.24180599999999999</c:v>
                </c:pt>
                <c:pt idx="141">
                  <c:v>-0.22833200000000001</c:v>
                </c:pt>
                <c:pt idx="142">
                  <c:v>-0.23206700000000002</c:v>
                </c:pt>
                <c:pt idx="143">
                  <c:v>-0.21642</c:v>
                </c:pt>
                <c:pt idx="144">
                  <c:v>-0.20039499999999999</c:v>
                </c:pt>
                <c:pt idx="145">
                  <c:v>-0.243146</c:v>
                </c:pt>
                <c:pt idx="146">
                  <c:v>-0.23303599999999999</c:v>
                </c:pt>
                <c:pt idx="147">
                  <c:v>-0.22449</c:v>
                </c:pt>
                <c:pt idx="148">
                  <c:v>-0.27527400000000002</c:v>
                </c:pt>
                <c:pt idx="149">
                  <c:v>-0.24395299999999998</c:v>
                </c:pt>
                <c:pt idx="150">
                  <c:v>-0.290327</c:v>
                </c:pt>
                <c:pt idx="151">
                  <c:v>-0.25948500000000002</c:v>
                </c:pt>
                <c:pt idx="152">
                  <c:v>-0.31824599999999997</c:v>
                </c:pt>
                <c:pt idx="153">
                  <c:v>-0.26980999999999999</c:v>
                </c:pt>
                <c:pt idx="154">
                  <c:v>-0.32819999999999999</c:v>
                </c:pt>
                <c:pt idx="155">
                  <c:v>-0.29305000000000003</c:v>
                </c:pt>
                <c:pt idx="156">
                  <c:v>-0.34028999999999998</c:v>
                </c:pt>
                <c:pt idx="157">
                  <c:v>-0.29405100000000001</c:v>
                </c:pt>
                <c:pt idx="158">
                  <c:v>-0.34523300000000001</c:v>
                </c:pt>
                <c:pt idx="159">
                  <c:v>-0.289991</c:v>
                </c:pt>
                <c:pt idx="160">
                  <c:v>-0.334675</c:v>
                </c:pt>
                <c:pt idx="161">
                  <c:v>-0.28777900000000001</c:v>
                </c:pt>
                <c:pt idx="162">
                  <c:v>-0.35271199999999997</c:v>
                </c:pt>
                <c:pt idx="163">
                  <c:v>-0.30309800000000003</c:v>
                </c:pt>
                <c:pt idx="164">
                  <c:v>-0.34884499999999996</c:v>
                </c:pt>
                <c:pt idx="165">
                  <c:v>-0.36234499999999997</c:v>
                </c:pt>
              </c:numCache>
            </c:numRef>
          </c:xVal>
          <c:yVal>
            <c:numRef>
              <c:f>[1]Watanabe1!$O$4:$O$169</c:f>
              <c:numCache>
                <c:formatCode>General</c:formatCode>
                <c:ptCount val="166"/>
                <c:pt idx="0">
                  <c:v>0</c:v>
                </c:pt>
                <c:pt idx="1">
                  <c:v>0.15257299999999988</c:v>
                </c:pt>
                <c:pt idx="2">
                  <c:v>0.22633899999999996</c:v>
                </c:pt>
                <c:pt idx="3">
                  <c:v>0.34255600000000003</c:v>
                </c:pt>
                <c:pt idx="4">
                  <c:v>0.42420800000000009</c:v>
                </c:pt>
                <c:pt idx="5">
                  <c:v>0.54681399999999991</c:v>
                </c:pt>
                <c:pt idx="6">
                  <c:v>0.66381699999999999</c:v>
                </c:pt>
                <c:pt idx="7">
                  <c:v>0.79266300000000001</c:v>
                </c:pt>
                <c:pt idx="8">
                  <c:v>0.87753199999999976</c:v>
                </c:pt>
                <c:pt idx="9">
                  <c:v>1.0446610000000001</c:v>
                </c:pt>
                <c:pt idx="10">
                  <c:v>1.1277469999999998</c:v>
                </c:pt>
                <c:pt idx="11">
                  <c:v>1.2883550000000001</c:v>
                </c:pt>
                <c:pt idx="12">
                  <c:v>1.3752289999999998</c:v>
                </c:pt>
                <c:pt idx="13">
                  <c:v>1.5580879999999997</c:v>
                </c:pt>
                <c:pt idx="14">
                  <c:v>1.6429899999999997</c:v>
                </c:pt>
                <c:pt idx="15">
                  <c:v>1.8522599999999998</c:v>
                </c:pt>
                <c:pt idx="16">
                  <c:v>1.8950290000000001</c:v>
                </c:pt>
                <c:pt idx="17">
                  <c:v>2.1063550000000002</c:v>
                </c:pt>
                <c:pt idx="18">
                  <c:v>2.1894360000000002</c:v>
                </c:pt>
                <c:pt idx="19">
                  <c:v>2.3645689999999999</c:v>
                </c:pt>
                <c:pt idx="20">
                  <c:v>2.4916839999999998</c:v>
                </c:pt>
                <c:pt idx="21">
                  <c:v>2.7042440000000001</c:v>
                </c:pt>
                <c:pt idx="22">
                  <c:v>2.7894749999999999</c:v>
                </c:pt>
                <c:pt idx="23">
                  <c:v>3.052279</c:v>
                </c:pt>
                <c:pt idx="24">
                  <c:v>3.1228470000000002</c:v>
                </c:pt>
                <c:pt idx="25">
                  <c:v>3.3331389999999996</c:v>
                </c:pt>
                <c:pt idx="26">
                  <c:v>3.4155150000000001</c:v>
                </c:pt>
                <c:pt idx="27">
                  <c:v>3.6208969999999994</c:v>
                </c:pt>
                <c:pt idx="28">
                  <c:v>3.7394609999999999</c:v>
                </c:pt>
                <c:pt idx="29">
                  <c:v>3.9972009999999996</c:v>
                </c:pt>
                <c:pt idx="30">
                  <c:v>4.1156779999999999</c:v>
                </c:pt>
                <c:pt idx="31">
                  <c:v>4.3555720000000004</c:v>
                </c:pt>
                <c:pt idx="32">
                  <c:v>4.4678230000000001</c:v>
                </c:pt>
                <c:pt idx="33">
                  <c:v>4.6962859999999997</c:v>
                </c:pt>
                <c:pt idx="34">
                  <c:v>4.8035689999999995</c:v>
                </c:pt>
                <c:pt idx="35">
                  <c:v>5.0223110000000002</c:v>
                </c:pt>
                <c:pt idx="36">
                  <c:v>5.152882</c:v>
                </c:pt>
                <c:pt idx="37">
                  <c:v>5.3658580000000002</c:v>
                </c:pt>
                <c:pt idx="38">
                  <c:v>5.4703870000000006</c:v>
                </c:pt>
                <c:pt idx="39">
                  <c:v>5.7254439999999995</c:v>
                </c:pt>
                <c:pt idx="40">
                  <c:v>5.8232909999999993</c:v>
                </c:pt>
                <c:pt idx="41">
                  <c:v>6.081982</c:v>
                </c:pt>
                <c:pt idx="42">
                  <c:v>6.2195399999999994</c:v>
                </c:pt>
                <c:pt idx="43">
                  <c:v>6.4261409999999994</c:v>
                </c:pt>
                <c:pt idx="44">
                  <c:v>6.5611569999999997</c:v>
                </c:pt>
                <c:pt idx="45">
                  <c:v>6.7902989999999992</c:v>
                </c:pt>
                <c:pt idx="46">
                  <c:v>6.9379989999999996</c:v>
                </c:pt>
                <c:pt idx="47">
                  <c:v>7.1590820000000006</c:v>
                </c:pt>
                <c:pt idx="48">
                  <c:v>7.2919650000000003</c:v>
                </c:pt>
                <c:pt idx="49">
                  <c:v>7.5125029999999988</c:v>
                </c:pt>
                <c:pt idx="50">
                  <c:v>7.6423050000000003</c:v>
                </c:pt>
                <c:pt idx="51">
                  <c:v>7.8568850000000001</c:v>
                </c:pt>
                <c:pt idx="52">
                  <c:v>8.0190599999999996</c:v>
                </c:pt>
                <c:pt idx="53">
                  <c:v>8.2733539999999994</c:v>
                </c:pt>
                <c:pt idx="54">
                  <c:v>8.3957269999999991</c:v>
                </c:pt>
                <c:pt idx="55">
                  <c:v>8.6014480000000013</c:v>
                </c:pt>
                <c:pt idx="56">
                  <c:v>8.756590000000001</c:v>
                </c:pt>
                <c:pt idx="57">
                  <c:v>8.995175999999999</c:v>
                </c:pt>
                <c:pt idx="58">
                  <c:v>9.0753409999999999</c:v>
                </c:pt>
                <c:pt idx="59">
                  <c:v>9.3137539999999994</c:v>
                </c:pt>
                <c:pt idx="60">
                  <c:v>9.464322000000001</c:v>
                </c:pt>
                <c:pt idx="61">
                  <c:v>9.6964380000000006</c:v>
                </c:pt>
                <c:pt idx="62">
                  <c:v>9.8488210000000009</c:v>
                </c:pt>
                <c:pt idx="63">
                  <c:v>10.080470999999999</c:v>
                </c:pt>
                <c:pt idx="64">
                  <c:v>10.157744999999998</c:v>
                </c:pt>
                <c:pt idx="65">
                  <c:v>10.459271999999999</c:v>
                </c:pt>
                <c:pt idx="66">
                  <c:v>10.535103999999999</c:v>
                </c:pt>
                <c:pt idx="67">
                  <c:v>10.762107</c:v>
                </c:pt>
                <c:pt idx="68">
                  <c:v>10.912884</c:v>
                </c:pt>
                <c:pt idx="69">
                  <c:v>11.139078</c:v>
                </c:pt>
                <c:pt idx="70">
                  <c:v>11.290754999999999</c:v>
                </c:pt>
                <c:pt idx="71">
                  <c:v>11.517745999999999</c:v>
                </c:pt>
                <c:pt idx="72">
                  <c:v>11.631822</c:v>
                </c:pt>
                <c:pt idx="73">
                  <c:v>11.859807999999999</c:v>
                </c:pt>
                <c:pt idx="74">
                  <c:v>11.976412999999999</c:v>
                </c:pt>
                <c:pt idx="75">
                  <c:v>12.205028</c:v>
                </c:pt>
                <c:pt idx="76">
                  <c:v>12.321394999999999</c:v>
                </c:pt>
                <c:pt idx="77">
                  <c:v>12.556777</c:v>
                </c:pt>
                <c:pt idx="78">
                  <c:v>12.712278999999999</c:v>
                </c:pt>
                <c:pt idx="79">
                  <c:v>12.95008</c:v>
                </c:pt>
                <c:pt idx="80">
                  <c:v>13.071885</c:v>
                </c:pt>
                <c:pt idx="81">
                  <c:v>13.315254999999999</c:v>
                </c:pt>
                <c:pt idx="82">
                  <c:v>13.436607</c:v>
                </c:pt>
                <c:pt idx="83">
                  <c:v>13.646766</c:v>
                </c:pt>
                <c:pt idx="84">
                  <c:v>13.769275</c:v>
                </c:pt>
                <c:pt idx="85">
                  <c:v>14.021529999999998</c:v>
                </c:pt>
                <c:pt idx="86">
                  <c:v>14.112069999999999</c:v>
                </c:pt>
                <c:pt idx="87">
                  <c:v>14.368406999999999</c:v>
                </c:pt>
                <c:pt idx="88">
                  <c:v>14.499247</c:v>
                </c:pt>
                <c:pt idx="89">
                  <c:v>14.727129000000001</c:v>
                </c:pt>
                <c:pt idx="90">
                  <c:v>14.865962</c:v>
                </c:pt>
                <c:pt idx="91">
                  <c:v>15.091407999999999</c:v>
                </c:pt>
                <c:pt idx="92">
                  <c:v>15.184327999999997</c:v>
                </c:pt>
                <c:pt idx="93">
                  <c:v>15.427698000000001</c:v>
                </c:pt>
                <c:pt idx="94">
                  <c:v>15.523422999999999</c:v>
                </c:pt>
                <c:pt idx="95">
                  <c:v>15.765407999999999</c:v>
                </c:pt>
                <c:pt idx="96">
                  <c:v>15.871084999999999</c:v>
                </c:pt>
                <c:pt idx="97">
                  <c:v>16.162196000000002</c:v>
                </c:pt>
                <c:pt idx="98">
                  <c:v>16.273745999999999</c:v>
                </c:pt>
                <c:pt idx="99">
                  <c:v>16.491137999999999</c:v>
                </c:pt>
                <c:pt idx="100">
                  <c:v>16.592459999999999</c:v>
                </c:pt>
                <c:pt idx="101">
                  <c:v>16.82433</c:v>
                </c:pt>
                <c:pt idx="102">
                  <c:v>16.932690999999998</c:v>
                </c:pt>
                <c:pt idx="103">
                  <c:v>17.160584</c:v>
                </c:pt>
                <c:pt idx="104">
                  <c:v>17.310096999999999</c:v>
                </c:pt>
                <c:pt idx="105">
                  <c:v>17.560385999999998</c:v>
                </c:pt>
                <c:pt idx="106">
                  <c:v>17.639292999999999</c:v>
                </c:pt>
                <c:pt idx="107">
                  <c:v>17.867274000000002</c:v>
                </c:pt>
                <c:pt idx="108">
                  <c:v>17.987256000000002</c:v>
                </c:pt>
                <c:pt idx="109">
                  <c:v>18.19285</c:v>
                </c:pt>
                <c:pt idx="110">
                  <c:v>18.307967000000001</c:v>
                </c:pt>
                <c:pt idx="111">
                  <c:v>18.576631000000003</c:v>
                </c:pt>
                <c:pt idx="112">
                  <c:v>18.662088000000001</c:v>
                </c:pt>
                <c:pt idx="113">
                  <c:v>18.917082999999998</c:v>
                </c:pt>
                <c:pt idx="114">
                  <c:v>19.041803999999999</c:v>
                </c:pt>
                <c:pt idx="115">
                  <c:v>19.220752000000001</c:v>
                </c:pt>
                <c:pt idx="116">
                  <c:v>19.348589</c:v>
                </c:pt>
                <c:pt idx="117">
                  <c:v>19.570519000000001</c:v>
                </c:pt>
                <c:pt idx="118">
                  <c:v>19.722133999999997</c:v>
                </c:pt>
                <c:pt idx="119">
                  <c:v>19.943288000000003</c:v>
                </c:pt>
                <c:pt idx="120">
                  <c:v>20.040088000000001</c:v>
                </c:pt>
                <c:pt idx="121">
                  <c:v>20.264303999999999</c:v>
                </c:pt>
                <c:pt idx="122">
                  <c:v>20.375681</c:v>
                </c:pt>
                <c:pt idx="123">
                  <c:v>20.596927000000001</c:v>
                </c:pt>
                <c:pt idx="124">
                  <c:v>20.701623000000001</c:v>
                </c:pt>
                <c:pt idx="125">
                  <c:v>20.954131</c:v>
                </c:pt>
                <c:pt idx="126">
                  <c:v>21.055803000000001</c:v>
                </c:pt>
                <c:pt idx="127">
                  <c:v>21.259576000000003</c:v>
                </c:pt>
                <c:pt idx="128">
                  <c:v>21.368805999999999</c:v>
                </c:pt>
                <c:pt idx="129">
                  <c:v>21.563836999999999</c:v>
                </c:pt>
                <c:pt idx="130">
                  <c:v>21.703453999999997</c:v>
                </c:pt>
                <c:pt idx="131">
                  <c:v>21.903511999999999</c:v>
                </c:pt>
                <c:pt idx="132">
                  <c:v>22.031441000000001</c:v>
                </c:pt>
                <c:pt idx="133">
                  <c:v>22.247221</c:v>
                </c:pt>
                <c:pt idx="134">
                  <c:v>22.366077000000001</c:v>
                </c:pt>
                <c:pt idx="135">
                  <c:v>22.569147000000001</c:v>
                </c:pt>
                <c:pt idx="136">
                  <c:v>22.680209999999999</c:v>
                </c:pt>
                <c:pt idx="137">
                  <c:v>22.890083000000001</c:v>
                </c:pt>
                <c:pt idx="138">
                  <c:v>23.000388000000001</c:v>
                </c:pt>
                <c:pt idx="139">
                  <c:v>23.244432</c:v>
                </c:pt>
                <c:pt idx="140">
                  <c:v>23.312545999999998</c:v>
                </c:pt>
                <c:pt idx="141">
                  <c:v>23.524526999999999</c:v>
                </c:pt>
                <c:pt idx="142">
                  <c:v>23.647590000000001</c:v>
                </c:pt>
                <c:pt idx="143">
                  <c:v>23.864497</c:v>
                </c:pt>
                <c:pt idx="144">
                  <c:v>23.962701000000003</c:v>
                </c:pt>
                <c:pt idx="145">
                  <c:v>24.150291999999997</c:v>
                </c:pt>
                <c:pt idx="146">
                  <c:v>24.260624</c:v>
                </c:pt>
                <c:pt idx="147">
                  <c:v>24.503447000000001</c:v>
                </c:pt>
                <c:pt idx="148">
                  <c:v>24.581932000000002</c:v>
                </c:pt>
                <c:pt idx="149">
                  <c:v>24.796931000000001</c:v>
                </c:pt>
                <c:pt idx="150">
                  <c:v>24.869970000000002</c:v>
                </c:pt>
                <c:pt idx="151">
                  <c:v>25.092663000000002</c:v>
                </c:pt>
                <c:pt idx="152">
                  <c:v>25.186851999999998</c:v>
                </c:pt>
                <c:pt idx="153">
                  <c:v>25.388359000000001</c:v>
                </c:pt>
                <c:pt idx="154">
                  <c:v>25.483853</c:v>
                </c:pt>
                <c:pt idx="155">
                  <c:v>25.714499</c:v>
                </c:pt>
                <c:pt idx="156">
                  <c:v>25.793427999999999</c:v>
                </c:pt>
                <c:pt idx="157">
                  <c:v>26.012709000000001</c:v>
                </c:pt>
                <c:pt idx="158">
                  <c:v>26.099791000000003</c:v>
                </c:pt>
                <c:pt idx="159">
                  <c:v>26.311281000000001</c:v>
                </c:pt>
                <c:pt idx="160">
                  <c:v>26.388840999999999</c:v>
                </c:pt>
                <c:pt idx="161">
                  <c:v>26.622230999999999</c:v>
                </c:pt>
                <c:pt idx="162">
                  <c:v>26.737147</c:v>
                </c:pt>
                <c:pt idx="163">
                  <c:v>26.974571000000001</c:v>
                </c:pt>
                <c:pt idx="164">
                  <c:v>27.057218000000002</c:v>
                </c:pt>
                <c:pt idx="165">
                  <c:v>27.249167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7-34CD-48B9-B057-A451B385CA23}"/>
            </c:ext>
          </c:extLst>
        </c:ser>
        <c:ser>
          <c:idx val="2"/>
          <c:order val="1"/>
          <c:tx>
            <c:strRef>
              <c:f>[1]Watanabe2!$A$1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[1]Watanabe2!$N$4:$N$174</c:f>
              <c:numCache>
                <c:formatCode>General</c:formatCode>
                <c:ptCount val="171"/>
                <c:pt idx="0">
                  <c:v>0</c:v>
                </c:pt>
                <c:pt idx="1">
                  <c:v>-2.7641999999999996E-2</c:v>
                </c:pt>
                <c:pt idx="2">
                  <c:v>-2.0741000000000013E-2</c:v>
                </c:pt>
                <c:pt idx="3">
                  <c:v>8.7809999999999781E-3</c:v>
                </c:pt>
                <c:pt idx="4">
                  <c:v>-2.2883000000000011E-2</c:v>
                </c:pt>
                <c:pt idx="5">
                  <c:v>6.4300000000000067E-4</c:v>
                </c:pt>
                <c:pt idx="6">
                  <c:v>-3.2409000000000021E-2</c:v>
                </c:pt>
                <c:pt idx="7">
                  <c:v>-7.0910000000000088E-3</c:v>
                </c:pt>
                <c:pt idx="8">
                  <c:v>-1.5256E-2</c:v>
                </c:pt>
                <c:pt idx="9">
                  <c:v>1.8691000000000003E-2</c:v>
                </c:pt>
                <c:pt idx="10">
                  <c:v>-7.8800000000000241E-3</c:v>
                </c:pt>
                <c:pt idx="11">
                  <c:v>3.2988000000000003E-2</c:v>
                </c:pt>
                <c:pt idx="12">
                  <c:v>-6.9100000000000248E-4</c:v>
                </c:pt>
                <c:pt idx="13">
                  <c:v>-2.6400000000000147E-3</c:v>
                </c:pt>
                <c:pt idx="14">
                  <c:v>1.9795999999999994E-2</c:v>
                </c:pt>
                <c:pt idx="15">
                  <c:v>-4.2575000000000016E-2</c:v>
                </c:pt>
                <c:pt idx="16">
                  <c:v>-3.6530000000000199E-3</c:v>
                </c:pt>
                <c:pt idx="17">
                  <c:v>-2.1427999999999999E-2</c:v>
                </c:pt>
                <c:pt idx="18">
                  <c:v>-3.7049000000000006E-2</c:v>
                </c:pt>
                <c:pt idx="19">
                  <c:v>2.0039999999999906E-3</c:v>
                </c:pt>
                <c:pt idx="20">
                  <c:v>-1.5760000000000021E-2</c:v>
                </c:pt>
                <c:pt idx="21">
                  <c:v>-5.5120000000000004E-3</c:v>
                </c:pt>
                <c:pt idx="22">
                  <c:v>-3.0817000000000008E-2</c:v>
                </c:pt>
                <c:pt idx="23">
                  <c:v>-3.2708000000000001E-2</c:v>
                </c:pt>
                <c:pt idx="24">
                  <c:v>-2.4461000000000014E-2</c:v>
                </c:pt>
                <c:pt idx="25">
                  <c:v>-2.0033000000000016E-2</c:v>
                </c:pt>
                <c:pt idx="26">
                  <c:v>-1.389100000000002E-2</c:v>
                </c:pt>
                <c:pt idx="27">
                  <c:v>-4.3080000000000014E-2</c:v>
                </c:pt>
                <c:pt idx="28">
                  <c:v>-3.2489000000000004E-2</c:v>
                </c:pt>
                <c:pt idx="29">
                  <c:v>-4.5448000000000009E-2</c:v>
                </c:pt>
                <c:pt idx="30">
                  <c:v>-2.7835000000000009E-2</c:v>
                </c:pt>
                <c:pt idx="31">
                  <c:v>-1.4862000000000023E-2</c:v>
                </c:pt>
                <c:pt idx="32">
                  <c:v>-3.1792000000000001E-2</c:v>
                </c:pt>
                <c:pt idx="33">
                  <c:v>-5.1550000000000012E-2</c:v>
                </c:pt>
                <c:pt idx="34">
                  <c:v>-3.3858000000000006E-2</c:v>
                </c:pt>
                <c:pt idx="35">
                  <c:v>-1.6135000000000021E-2</c:v>
                </c:pt>
                <c:pt idx="36">
                  <c:v>-1.3830000000000012E-2</c:v>
                </c:pt>
                <c:pt idx="37">
                  <c:v>-3.1255999999999999E-2</c:v>
                </c:pt>
                <c:pt idx="38">
                  <c:v>-2.504600000000002E-2</c:v>
                </c:pt>
                <c:pt idx="39">
                  <c:v>-3.4978000000000009E-2</c:v>
                </c:pt>
                <c:pt idx="40">
                  <c:v>-2.6119E-2</c:v>
                </c:pt>
                <c:pt idx="41">
                  <c:v>-1.7396000000000016E-2</c:v>
                </c:pt>
                <c:pt idx="42">
                  <c:v>-9.2470000000000139E-3</c:v>
                </c:pt>
                <c:pt idx="43">
                  <c:v>-1.0889999999999986E-3</c:v>
                </c:pt>
                <c:pt idx="44">
                  <c:v>-6.3530000000000088E-3</c:v>
                </c:pt>
                <c:pt idx="45">
                  <c:v>-2.0620000000000117E-3</c:v>
                </c:pt>
                <c:pt idx="46">
                  <c:v>7.6679999999999778E-3</c:v>
                </c:pt>
                <c:pt idx="47">
                  <c:v>2.6029999999999803E-3</c:v>
                </c:pt>
                <c:pt idx="48">
                  <c:v>-1.2709000000000003E-2</c:v>
                </c:pt>
                <c:pt idx="49">
                  <c:v>8.8449999999999987E-3</c:v>
                </c:pt>
                <c:pt idx="50">
                  <c:v>-1.738300000000001E-2</c:v>
                </c:pt>
                <c:pt idx="51">
                  <c:v>-4.213999999999999E-3</c:v>
                </c:pt>
                <c:pt idx="52">
                  <c:v>1.4357E-2</c:v>
                </c:pt>
                <c:pt idx="53">
                  <c:v>4.5809999999999887E-3</c:v>
                </c:pt>
                <c:pt idx="54">
                  <c:v>5.1349999999999911E-3</c:v>
                </c:pt>
                <c:pt idx="55">
                  <c:v>5.7889999999999877E-3</c:v>
                </c:pt>
                <c:pt idx="56">
                  <c:v>6.3949999999999823E-3</c:v>
                </c:pt>
                <c:pt idx="57">
                  <c:v>1.0749999999999887E-3</c:v>
                </c:pt>
                <c:pt idx="58">
                  <c:v>1.4141999999999997E-2</c:v>
                </c:pt>
                <c:pt idx="59">
                  <c:v>-7.7600000000001051E-4</c:v>
                </c:pt>
                <c:pt idx="60">
                  <c:v>1.242999999999995E-3</c:v>
                </c:pt>
                <c:pt idx="61">
                  <c:v>6.3309999999999894E-3</c:v>
                </c:pt>
                <c:pt idx="62">
                  <c:v>-2.9650000000000037E-3</c:v>
                </c:pt>
                <c:pt idx="63">
                  <c:v>-1.2286000000000002E-2</c:v>
                </c:pt>
                <c:pt idx="64">
                  <c:v>1.069799999999998E-2</c:v>
                </c:pt>
                <c:pt idx="65">
                  <c:v>-5.9499999999999885E-4</c:v>
                </c:pt>
                <c:pt idx="66">
                  <c:v>-1.0812000000000013E-2</c:v>
                </c:pt>
                <c:pt idx="67">
                  <c:v>-2.8449000000000012E-2</c:v>
                </c:pt>
                <c:pt idx="68">
                  <c:v>-2.359700000000001E-2</c:v>
                </c:pt>
                <c:pt idx="69">
                  <c:v>-1.7692000000000006E-2</c:v>
                </c:pt>
                <c:pt idx="70">
                  <c:v>-2.6751000000000004E-2</c:v>
                </c:pt>
                <c:pt idx="71">
                  <c:v>-1.4278999999999997E-2</c:v>
                </c:pt>
                <c:pt idx="72">
                  <c:v>-2.3243000000000024E-2</c:v>
                </c:pt>
                <c:pt idx="73">
                  <c:v>-3.5046000000000022E-2</c:v>
                </c:pt>
                <c:pt idx="74">
                  <c:v>-2.7352000000000005E-2</c:v>
                </c:pt>
                <c:pt idx="75">
                  <c:v>-3.0104000000000013E-2</c:v>
                </c:pt>
                <c:pt idx="76">
                  <c:v>-3.559300000000002E-2</c:v>
                </c:pt>
                <c:pt idx="77">
                  <c:v>-2.2350999999999999E-2</c:v>
                </c:pt>
                <c:pt idx="78">
                  <c:v>-3.7607000000000002E-2</c:v>
                </c:pt>
                <c:pt idx="79">
                  <c:v>-4.2407000000000014E-2</c:v>
                </c:pt>
                <c:pt idx="80">
                  <c:v>-4.0962000000000019E-2</c:v>
                </c:pt>
                <c:pt idx="81">
                  <c:v>-4.6794000000000009E-2</c:v>
                </c:pt>
                <c:pt idx="82">
                  <c:v>-4.5075000000000018E-2</c:v>
                </c:pt>
                <c:pt idx="83">
                  <c:v>-4.5457000000000025E-2</c:v>
                </c:pt>
                <c:pt idx="84">
                  <c:v>-5.8882000000000004E-2</c:v>
                </c:pt>
                <c:pt idx="85">
                  <c:v>-5.0481999999999999E-2</c:v>
                </c:pt>
                <c:pt idx="86">
                  <c:v>-6.1361000000000006E-2</c:v>
                </c:pt>
                <c:pt idx="87">
                  <c:v>-6.0413000000000015E-2</c:v>
                </c:pt>
                <c:pt idx="88">
                  <c:v>-6.0844000000000009E-2</c:v>
                </c:pt>
                <c:pt idx="89">
                  <c:v>-5.9043000000000005E-2</c:v>
                </c:pt>
                <c:pt idx="90">
                  <c:v>-5.5619000000000016E-2</c:v>
                </c:pt>
                <c:pt idx="91">
                  <c:v>-5.9036000000000019E-2</c:v>
                </c:pt>
                <c:pt idx="92">
                  <c:v>-6.081300000000002E-2</c:v>
                </c:pt>
                <c:pt idx="93">
                  <c:v>-5.5479000000000014E-2</c:v>
                </c:pt>
                <c:pt idx="94">
                  <c:v>-5.0288000000000013E-2</c:v>
                </c:pt>
                <c:pt idx="95">
                  <c:v>-6.6585000000000005E-2</c:v>
                </c:pt>
                <c:pt idx="96">
                  <c:v>-5.9101000000000015E-2</c:v>
                </c:pt>
                <c:pt idx="97">
                  <c:v>-7.3862000000000011E-2</c:v>
                </c:pt>
                <c:pt idx="98">
                  <c:v>-6.2743000000000007E-2</c:v>
                </c:pt>
                <c:pt idx="99">
                  <c:v>-6.7252000000000006E-2</c:v>
                </c:pt>
                <c:pt idx="100">
                  <c:v>-6.3334000000000001E-2</c:v>
                </c:pt>
                <c:pt idx="101">
                  <c:v>-7.2694000000000022E-2</c:v>
                </c:pt>
                <c:pt idx="102">
                  <c:v>-5.9607000000000014E-2</c:v>
                </c:pt>
                <c:pt idx="103">
                  <c:v>-7.7030000000000015E-2</c:v>
                </c:pt>
                <c:pt idx="104">
                  <c:v>-4.937900000000002E-2</c:v>
                </c:pt>
                <c:pt idx="105">
                  <c:v>-7.4774000000000021E-2</c:v>
                </c:pt>
                <c:pt idx="106">
                  <c:v>-6.8109000000000017E-2</c:v>
                </c:pt>
                <c:pt idx="107">
                  <c:v>-6.1837000000000003E-2</c:v>
                </c:pt>
                <c:pt idx="108">
                  <c:v>-6.0396000000000019E-2</c:v>
                </c:pt>
                <c:pt idx="109">
                  <c:v>-7.0988000000000009E-2</c:v>
                </c:pt>
                <c:pt idx="110">
                  <c:v>-7.8189000000000008E-2</c:v>
                </c:pt>
                <c:pt idx="111">
                  <c:v>-5.7717000000000011E-2</c:v>
                </c:pt>
                <c:pt idx="112">
                  <c:v>-5.0421000000000021E-2</c:v>
                </c:pt>
                <c:pt idx="113">
                  <c:v>-5.6045000000000018E-2</c:v>
                </c:pt>
                <c:pt idx="114">
                  <c:v>-5.7400000000000007E-2</c:v>
                </c:pt>
                <c:pt idx="115">
                  <c:v>-4.7909999999999994E-2</c:v>
                </c:pt>
                <c:pt idx="116">
                  <c:v>-6.6342999999999999E-2</c:v>
                </c:pt>
                <c:pt idx="117">
                  <c:v>-6.4235000000000014E-2</c:v>
                </c:pt>
                <c:pt idx="118">
                  <c:v>-6.0356000000000007E-2</c:v>
                </c:pt>
                <c:pt idx="119">
                  <c:v>-4.7298E-2</c:v>
                </c:pt>
                <c:pt idx="120">
                  <c:v>-4.1118000000000023E-2</c:v>
                </c:pt>
                <c:pt idx="121">
                  <c:v>-5.2381000000000018E-2</c:v>
                </c:pt>
                <c:pt idx="122">
                  <c:v>-3.953700000000001E-2</c:v>
                </c:pt>
                <c:pt idx="123">
                  <c:v>-4.1235000000000015E-2</c:v>
                </c:pt>
                <c:pt idx="124">
                  <c:v>-6.7247000000000015E-2</c:v>
                </c:pt>
                <c:pt idx="125">
                  <c:v>-3.5851000000000001E-2</c:v>
                </c:pt>
                <c:pt idx="126">
                  <c:v>-2.0156000000000007E-2</c:v>
                </c:pt>
                <c:pt idx="127">
                  <c:v>-2.5933999999999999E-2</c:v>
                </c:pt>
                <c:pt idx="128">
                  <c:v>-4.7866000000000013E-2</c:v>
                </c:pt>
                <c:pt idx="129">
                  <c:v>-3.7796999999999997E-2</c:v>
                </c:pt>
                <c:pt idx="130">
                  <c:v>-1.8345E-2</c:v>
                </c:pt>
                <c:pt idx="131">
                  <c:v>-3.7137000000000003E-2</c:v>
                </c:pt>
                <c:pt idx="132">
                  <c:v>-6.6700000000000158E-4</c:v>
                </c:pt>
                <c:pt idx="133">
                  <c:v>-3.664700000000002E-2</c:v>
                </c:pt>
                <c:pt idx="134">
                  <c:v>-1.3074000000000013E-2</c:v>
                </c:pt>
                <c:pt idx="135">
                  <c:v>-3.5682000000000019E-2</c:v>
                </c:pt>
                <c:pt idx="136">
                  <c:v>-6.0620000000000118E-3</c:v>
                </c:pt>
                <c:pt idx="137">
                  <c:v>-3.0445000000000021E-2</c:v>
                </c:pt>
                <c:pt idx="138">
                  <c:v>-1.8045000000000016E-2</c:v>
                </c:pt>
                <c:pt idx="139">
                  <c:v>-4.4101000000000001E-2</c:v>
                </c:pt>
                <c:pt idx="140">
                  <c:v>4.048999999999978E-3</c:v>
                </c:pt>
                <c:pt idx="141">
                  <c:v>-2.6796999999999998E-2</c:v>
                </c:pt>
                <c:pt idx="142">
                  <c:v>-1.6774000000000001E-2</c:v>
                </c:pt>
                <c:pt idx="143">
                  <c:v>1.2568999999999988E-2</c:v>
                </c:pt>
                <c:pt idx="144">
                  <c:v>-3.9685000000000005E-2</c:v>
                </c:pt>
                <c:pt idx="145">
                  <c:v>-1.8021000000000016E-2</c:v>
                </c:pt>
                <c:pt idx="146">
                  <c:v>-1.8326000000000023E-2</c:v>
                </c:pt>
                <c:pt idx="147">
                  <c:v>-2.3872000000000015E-2</c:v>
                </c:pt>
                <c:pt idx="148">
                  <c:v>-3.2438000000000015E-2</c:v>
                </c:pt>
                <c:pt idx="149">
                  <c:v>-8.4232000000000015E-2</c:v>
                </c:pt>
                <c:pt idx="150">
                  <c:v>-3.0689000000000022E-2</c:v>
                </c:pt>
                <c:pt idx="151">
                  <c:v>-1.9921999999999999E-2</c:v>
                </c:pt>
                <c:pt idx="152">
                  <c:v>-8.4339000000000011E-2</c:v>
                </c:pt>
                <c:pt idx="153">
                  <c:v>-8.9657000000000014E-2</c:v>
                </c:pt>
                <c:pt idx="154">
                  <c:v>-8.6421000000000012E-2</c:v>
                </c:pt>
                <c:pt idx="155">
                  <c:v>-5.998400000000001E-2</c:v>
                </c:pt>
                <c:pt idx="156">
                  <c:v>-5.7706000000000007E-2</c:v>
                </c:pt>
                <c:pt idx="157">
                  <c:v>-0.10790000000000001</c:v>
                </c:pt>
                <c:pt idx="158">
                  <c:v>-8.412E-2</c:v>
                </c:pt>
                <c:pt idx="159">
                  <c:v>-6.9854000000000013E-2</c:v>
                </c:pt>
                <c:pt idx="160">
                  <c:v>-0.11922600000000001</c:v>
                </c:pt>
                <c:pt idx="161">
                  <c:v>-0.11267400000000001</c:v>
                </c:pt>
                <c:pt idx="162">
                  <c:v>-0.169542</c:v>
                </c:pt>
                <c:pt idx="163">
                  <c:v>-0.13898000000000002</c:v>
                </c:pt>
                <c:pt idx="164">
                  <c:v>-0.19770799999999999</c:v>
                </c:pt>
                <c:pt idx="165">
                  <c:v>-0.16932500000000003</c:v>
                </c:pt>
                <c:pt idx="166">
                  <c:v>-0.21997500000000003</c:v>
                </c:pt>
                <c:pt idx="167">
                  <c:v>-0.17978200000000003</c:v>
                </c:pt>
                <c:pt idx="168">
                  <c:v>-0.229101</c:v>
                </c:pt>
                <c:pt idx="169">
                  <c:v>-0.16081700000000002</c:v>
                </c:pt>
                <c:pt idx="170">
                  <c:v>-0.19320300000000001</c:v>
                </c:pt>
              </c:numCache>
            </c:numRef>
          </c:xVal>
          <c:yVal>
            <c:numRef>
              <c:f>[1]Watanabe2!$O$4:$O$174</c:f>
              <c:numCache>
                <c:formatCode>General</c:formatCode>
                <c:ptCount val="171"/>
                <c:pt idx="0">
                  <c:v>0</c:v>
                </c:pt>
                <c:pt idx="1">
                  <c:v>7.0836999999999997E-2</c:v>
                </c:pt>
                <c:pt idx="2">
                  <c:v>0.18771000000000004</c:v>
                </c:pt>
                <c:pt idx="3">
                  <c:v>0.22744399999999995</c:v>
                </c:pt>
                <c:pt idx="4">
                  <c:v>0.39598900000000004</c:v>
                </c:pt>
                <c:pt idx="5">
                  <c:v>0.42709899999999995</c:v>
                </c:pt>
                <c:pt idx="6">
                  <c:v>0.58992800000000012</c:v>
                </c:pt>
                <c:pt idx="7">
                  <c:v>0.62280899999999995</c:v>
                </c:pt>
                <c:pt idx="8">
                  <c:v>0.81391400000000003</c:v>
                </c:pt>
                <c:pt idx="9">
                  <c:v>0.857182</c:v>
                </c:pt>
                <c:pt idx="10">
                  <c:v>1.020249</c:v>
                </c:pt>
                <c:pt idx="11">
                  <c:v>1.0714319999999999</c:v>
                </c:pt>
                <c:pt idx="12">
                  <c:v>1.2216920000000002</c:v>
                </c:pt>
                <c:pt idx="13">
                  <c:v>1.3140449999999999</c:v>
                </c:pt>
                <c:pt idx="14">
                  <c:v>1.4349379999999998</c:v>
                </c:pt>
                <c:pt idx="15">
                  <c:v>1.5448250000000001</c:v>
                </c:pt>
                <c:pt idx="16">
                  <c:v>1.6819300000000001</c:v>
                </c:pt>
                <c:pt idx="17">
                  <c:v>1.7510980000000003</c:v>
                </c:pt>
                <c:pt idx="18">
                  <c:v>1.9105490000000003</c:v>
                </c:pt>
                <c:pt idx="19">
                  <c:v>1.9554399999999998</c:v>
                </c:pt>
                <c:pt idx="20">
                  <c:v>2.1088140000000002</c:v>
                </c:pt>
                <c:pt idx="21">
                  <c:v>2.2059570000000002</c:v>
                </c:pt>
                <c:pt idx="22">
                  <c:v>2.430094</c:v>
                </c:pt>
                <c:pt idx="23">
                  <c:v>2.5105569999999999</c:v>
                </c:pt>
                <c:pt idx="24">
                  <c:v>2.682121</c:v>
                </c:pt>
                <c:pt idx="25">
                  <c:v>2.7669009999999998</c:v>
                </c:pt>
                <c:pt idx="26">
                  <c:v>2.9314290000000001</c:v>
                </c:pt>
                <c:pt idx="27">
                  <c:v>3.0570210000000007</c:v>
                </c:pt>
                <c:pt idx="28">
                  <c:v>3.2205430000000006</c:v>
                </c:pt>
                <c:pt idx="29">
                  <c:v>3.3580350000000001</c:v>
                </c:pt>
                <c:pt idx="30">
                  <c:v>3.5228020000000009</c:v>
                </c:pt>
                <c:pt idx="31">
                  <c:v>3.6080470000000004</c:v>
                </c:pt>
                <c:pt idx="32">
                  <c:v>3.8068750000000002</c:v>
                </c:pt>
                <c:pt idx="33">
                  <c:v>3.9292930000000008</c:v>
                </c:pt>
                <c:pt idx="34">
                  <c:v>4.1520260000000002</c:v>
                </c:pt>
                <c:pt idx="35">
                  <c:v>4.2354380000000003</c:v>
                </c:pt>
                <c:pt idx="36">
                  <c:v>4.437322</c:v>
                </c:pt>
                <c:pt idx="37">
                  <c:v>4.5533270000000003</c:v>
                </c:pt>
                <c:pt idx="38">
                  <c:v>4.7513680000000003</c:v>
                </c:pt>
                <c:pt idx="39">
                  <c:v>4.8695560000000002</c:v>
                </c:pt>
                <c:pt idx="40">
                  <c:v>5.0627480000000009</c:v>
                </c:pt>
                <c:pt idx="41">
                  <c:v>5.1914040000000004</c:v>
                </c:pt>
                <c:pt idx="42">
                  <c:v>5.377148</c:v>
                </c:pt>
                <c:pt idx="43">
                  <c:v>5.5008970000000001</c:v>
                </c:pt>
                <c:pt idx="44">
                  <c:v>5.7278789999999997</c:v>
                </c:pt>
                <c:pt idx="45">
                  <c:v>5.8441000000000001</c:v>
                </c:pt>
                <c:pt idx="46">
                  <c:v>5.9626680000000007</c:v>
                </c:pt>
                <c:pt idx="47">
                  <c:v>6.178782</c:v>
                </c:pt>
                <c:pt idx="48">
                  <c:v>6.3303770000000004</c:v>
                </c:pt>
                <c:pt idx="49">
                  <c:v>6.5551170000000001</c:v>
                </c:pt>
                <c:pt idx="50">
                  <c:v>6.6945670000000002</c:v>
                </c:pt>
                <c:pt idx="51">
                  <c:v>6.905983</c:v>
                </c:pt>
                <c:pt idx="52">
                  <c:v>7.016719000000001</c:v>
                </c:pt>
                <c:pt idx="53">
                  <c:v>7.2572469999999996</c:v>
                </c:pt>
                <c:pt idx="54">
                  <c:v>7.3543410000000007</c:v>
                </c:pt>
                <c:pt idx="55">
                  <c:v>7.639870000000001</c:v>
                </c:pt>
                <c:pt idx="56">
                  <c:v>7.779998</c:v>
                </c:pt>
                <c:pt idx="57">
                  <c:v>8.0068300000000008</c:v>
                </c:pt>
                <c:pt idx="58">
                  <c:v>8.1030470000000001</c:v>
                </c:pt>
                <c:pt idx="59">
                  <c:v>8.3639340000000004</c:v>
                </c:pt>
                <c:pt idx="60">
                  <c:v>8.4963090000000019</c:v>
                </c:pt>
                <c:pt idx="61">
                  <c:v>8.7572399999999995</c:v>
                </c:pt>
                <c:pt idx="62">
                  <c:v>8.8815660000000012</c:v>
                </c:pt>
                <c:pt idx="63">
                  <c:v>9.1306710000000013</c:v>
                </c:pt>
                <c:pt idx="64">
                  <c:v>9.2209580000000013</c:v>
                </c:pt>
                <c:pt idx="65">
                  <c:v>9.4640390000000014</c:v>
                </c:pt>
                <c:pt idx="66">
                  <c:v>9.6237260000000013</c:v>
                </c:pt>
                <c:pt idx="67">
                  <c:v>9.8606280000000002</c:v>
                </c:pt>
                <c:pt idx="68">
                  <c:v>10.020999</c:v>
                </c:pt>
                <c:pt idx="69">
                  <c:v>10.258789</c:v>
                </c:pt>
                <c:pt idx="70">
                  <c:v>10.335484000000001</c:v>
                </c:pt>
                <c:pt idx="71">
                  <c:v>10.571154</c:v>
                </c:pt>
                <c:pt idx="72">
                  <c:v>10.724556000000002</c:v>
                </c:pt>
                <c:pt idx="73">
                  <c:v>11.030635</c:v>
                </c:pt>
                <c:pt idx="74">
                  <c:v>11.107934000000002</c:v>
                </c:pt>
                <c:pt idx="75">
                  <c:v>11.336618000000001</c:v>
                </c:pt>
                <c:pt idx="76">
                  <c:v>11.488562</c:v>
                </c:pt>
                <c:pt idx="77">
                  <c:v>11.716741000000001</c:v>
                </c:pt>
                <c:pt idx="78">
                  <c:v>11.79236</c:v>
                </c:pt>
                <c:pt idx="79">
                  <c:v>12.020118</c:v>
                </c:pt>
                <c:pt idx="80">
                  <c:v>12.172147000000001</c:v>
                </c:pt>
                <c:pt idx="81">
                  <c:v>12.400693000000002</c:v>
                </c:pt>
                <c:pt idx="82">
                  <c:v>12.47692</c:v>
                </c:pt>
                <c:pt idx="83">
                  <c:v>12.782938</c:v>
                </c:pt>
                <c:pt idx="84">
                  <c:v>12.899782999999999</c:v>
                </c:pt>
                <c:pt idx="85">
                  <c:v>13.130703</c:v>
                </c:pt>
                <c:pt idx="86">
                  <c:v>13.248879000000001</c:v>
                </c:pt>
                <c:pt idx="87">
                  <c:v>13.483508</c:v>
                </c:pt>
                <c:pt idx="88">
                  <c:v>13.641414000000001</c:v>
                </c:pt>
                <c:pt idx="89">
                  <c:v>13.879754000000002</c:v>
                </c:pt>
                <c:pt idx="90">
                  <c:v>13.999305000000001</c:v>
                </c:pt>
                <c:pt idx="91">
                  <c:v>14.202478000000001</c:v>
                </c:pt>
                <c:pt idx="92">
                  <c:v>14.325466</c:v>
                </c:pt>
                <c:pt idx="93">
                  <c:v>14.571749000000001</c:v>
                </c:pt>
                <c:pt idx="94">
                  <c:v>14.695422000000001</c:v>
                </c:pt>
                <c:pt idx="95">
                  <c:v>14.954942000000001</c:v>
                </c:pt>
                <c:pt idx="96">
                  <c:v>15.081042999999999</c:v>
                </c:pt>
                <c:pt idx="97">
                  <c:v>15.304079</c:v>
                </c:pt>
                <c:pt idx="98">
                  <c:v>15.432024999999999</c:v>
                </c:pt>
                <c:pt idx="99">
                  <c:v>15.657485999999999</c:v>
                </c:pt>
                <c:pt idx="100">
                  <c:v>15.791944000000001</c:v>
                </c:pt>
                <c:pt idx="101">
                  <c:v>16.026947000000003</c:v>
                </c:pt>
                <c:pt idx="102">
                  <c:v>16.161217000000001</c:v>
                </c:pt>
                <c:pt idx="103">
                  <c:v>16.408522999999999</c:v>
                </c:pt>
                <c:pt idx="104">
                  <c:v>16.539670999999998</c:v>
                </c:pt>
                <c:pt idx="105">
                  <c:v>16.80078</c:v>
                </c:pt>
                <c:pt idx="106">
                  <c:v>16.897667999999999</c:v>
                </c:pt>
                <c:pt idx="107">
                  <c:v>17.150064</c:v>
                </c:pt>
                <c:pt idx="108">
                  <c:v>17.253488999999998</c:v>
                </c:pt>
                <c:pt idx="109">
                  <c:v>17.472075999999998</c:v>
                </c:pt>
                <c:pt idx="110">
                  <c:v>17.584596999999999</c:v>
                </c:pt>
                <c:pt idx="111">
                  <c:v>17.901869999999999</c:v>
                </c:pt>
                <c:pt idx="112">
                  <c:v>18.009667999999998</c:v>
                </c:pt>
                <c:pt idx="113">
                  <c:v>18.243415999999996</c:v>
                </c:pt>
                <c:pt idx="114">
                  <c:v>18.361508999999998</c:v>
                </c:pt>
                <c:pt idx="115">
                  <c:v>18.593142</c:v>
                </c:pt>
                <c:pt idx="116">
                  <c:v>18.729226999999998</c:v>
                </c:pt>
                <c:pt idx="117">
                  <c:v>18.976571</c:v>
                </c:pt>
                <c:pt idx="118">
                  <c:v>19.100527999999997</c:v>
                </c:pt>
                <c:pt idx="119">
                  <c:v>19.349205999999999</c:v>
                </c:pt>
                <c:pt idx="120">
                  <c:v>19.476490999999999</c:v>
                </c:pt>
                <c:pt idx="121">
                  <c:v>19.689069</c:v>
                </c:pt>
                <c:pt idx="122">
                  <c:v>19.815234999999998</c:v>
                </c:pt>
                <c:pt idx="123">
                  <c:v>20.098935999999998</c:v>
                </c:pt>
                <c:pt idx="124">
                  <c:v>20.195724999999999</c:v>
                </c:pt>
                <c:pt idx="125">
                  <c:v>20.459727999999998</c:v>
                </c:pt>
                <c:pt idx="126">
                  <c:v>20.594729999999998</c:v>
                </c:pt>
                <c:pt idx="127">
                  <c:v>20.831376999999996</c:v>
                </c:pt>
                <c:pt idx="128">
                  <c:v>20.932416999999997</c:v>
                </c:pt>
                <c:pt idx="129">
                  <c:v>21.161656999999998</c:v>
                </c:pt>
                <c:pt idx="130">
                  <c:v>21.304105</c:v>
                </c:pt>
                <c:pt idx="131">
                  <c:v>21.575595999999997</c:v>
                </c:pt>
                <c:pt idx="132">
                  <c:v>21.705850999999999</c:v>
                </c:pt>
                <c:pt idx="133">
                  <c:v>21.921527999999999</c:v>
                </c:pt>
                <c:pt idx="134">
                  <c:v>22.072427000000001</c:v>
                </c:pt>
                <c:pt idx="135">
                  <c:v>22.281065999999999</c:v>
                </c:pt>
                <c:pt idx="136">
                  <c:v>22.431038999999998</c:v>
                </c:pt>
                <c:pt idx="137">
                  <c:v>22.650557999999997</c:v>
                </c:pt>
                <c:pt idx="138">
                  <c:v>22.829022999999999</c:v>
                </c:pt>
                <c:pt idx="139">
                  <c:v>23.060421999999999</c:v>
                </c:pt>
                <c:pt idx="140">
                  <c:v>23.200620000000001</c:v>
                </c:pt>
                <c:pt idx="141">
                  <c:v>23.448461999999999</c:v>
                </c:pt>
                <c:pt idx="142">
                  <c:v>23.540391</c:v>
                </c:pt>
                <c:pt idx="143">
                  <c:v>23.823670999999997</c:v>
                </c:pt>
                <c:pt idx="144">
                  <c:v>23.895737999999998</c:v>
                </c:pt>
                <c:pt idx="145">
                  <c:v>24.201525999999998</c:v>
                </c:pt>
                <c:pt idx="146">
                  <c:v>24.316629999999996</c:v>
                </c:pt>
                <c:pt idx="147">
                  <c:v>24.558481</c:v>
                </c:pt>
                <c:pt idx="148">
                  <c:v>24.690286</c:v>
                </c:pt>
                <c:pt idx="149">
                  <c:v>24.888068000000001</c:v>
                </c:pt>
                <c:pt idx="150">
                  <c:v>25.054733999999996</c:v>
                </c:pt>
                <c:pt idx="151">
                  <c:v>25.291284000000001</c:v>
                </c:pt>
                <c:pt idx="152">
                  <c:v>25.390703999999999</c:v>
                </c:pt>
                <c:pt idx="153">
                  <c:v>25.660658999999999</c:v>
                </c:pt>
                <c:pt idx="154">
                  <c:v>25.788907999999999</c:v>
                </c:pt>
                <c:pt idx="155">
                  <c:v>26.018647999999999</c:v>
                </c:pt>
                <c:pt idx="156">
                  <c:v>26.153685999999997</c:v>
                </c:pt>
                <c:pt idx="157">
                  <c:v>26.377389999999998</c:v>
                </c:pt>
                <c:pt idx="158">
                  <c:v>26.481387999999999</c:v>
                </c:pt>
                <c:pt idx="159">
                  <c:v>26.749782</c:v>
                </c:pt>
                <c:pt idx="160">
                  <c:v>26.833886</c:v>
                </c:pt>
                <c:pt idx="161">
                  <c:v>27.125187</c:v>
                </c:pt>
                <c:pt idx="162">
                  <c:v>27.224</c:v>
                </c:pt>
                <c:pt idx="163">
                  <c:v>27.483792999999999</c:v>
                </c:pt>
                <c:pt idx="164">
                  <c:v>27.587882999999998</c:v>
                </c:pt>
                <c:pt idx="165">
                  <c:v>27.861449999999998</c:v>
                </c:pt>
                <c:pt idx="166">
                  <c:v>27.952838</c:v>
                </c:pt>
                <c:pt idx="167">
                  <c:v>28.214848999999997</c:v>
                </c:pt>
                <c:pt idx="168">
                  <c:v>28.305852999999999</c:v>
                </c:pt>
                <c:pt idx="169">
                  <c:v>28.524604</c:v>
                </c:pt>
                <c:pt idx="170">
                  <c:v>28.585511999999998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8-34CD-48B9-B057-A451B385CA23}"/>
            </c:ext>
          </c:extLst>
        </c:ser>
        <c:ser>
          <c:idx val="3"/>
          <c:order val="2"/>
          <c:tx>
            <c:strRef>
              <c:f>[1]Daiki1!$A$1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[1]Daiki1!$N$4:$N$184</c:f>
              <c:numCache>
                <c:formatCode>General</c:formatCode>
                <c:ptCount val="181"/>
                <c:pt idx="0">
                  <c:v>0</c:v>
                </c:pt>
                <c:pt idx="1">
                  <c:v>1.4449999999999932E-3</c:v>
                </c:pt>
                <c:pt idx="2">
                  <c:v>-5.0880000000000222E-3</c:v>
                </c:pt>
                <c:pt idx="3">
                  <c:v>5.8499999999997953E-4</c:v>
                </c:pt>
                <c:pt idx="4">
                  <c:v>2.9529999999999747E-3</c:v>
                </c:pt>
                <c:pt idx="5">
                  <c:v>1.099799999999999E-2</c:v>
                </c:pt>
                <c:pt idx="6">
                  <c:v>1.0406000000000006E-2</c:v>
                </c:pt>
                <c:pt idx="7">
                  <c:v>1.4010999999999968E-2</c:v>
                </c:pt>
                <c:pt idx="8">
                  <c:v>7.129000000000019E-3</c:v>
                </c:pt>
                <c:pt idx="9">
                  <c:v>7.4289999999999738E-3</c:v>
                </c:pt>
                <c:pt idx="10">
                  <c:v>5.3559999999999944E-3</c:v>
                </c:pt>
                <c:pt idx="11">
                  <c:v>-7.2019999999999983E-3</c:v>
                </c:pt>
                <c:pt idx="12">
                  <c:v>-3.2909999999999971E-3</c:v>
                </c:pt>
                <c:pt idx="13">
                  <c:v>-1.6999999999995907E-5</c:v>
                </c:pt>
                <c:pt idx="14">
                  <c:v>-3.2400000000001227E-4</c:v>
                </c:pt>
                <c:pt idx="15">
                  <c:v>-2.386000000000024E-3</c:v>
                </c:pt>
                <c:pt idx="16">
                  <c:v>-1.8109999999999786E-3</c:v>
                </c:pt>
                <c:pt idx="17">
                  <c:v>8.6700000000001869E-4</c:v>
                </c:pt>
                <c:pt idx="18">
                  <c:v>1.2757000000000004E-2</c:v>
                </c:pt>
                <c:pt idx="19">
                  <c:v>2.1748999999999966E-2</c:v>
                </c:pt>
                <c:pt idx="20">
                  <c:v>5.1733000000000008E-2</c:v>
                </c:pt>
                <c:pt idx="21">
                  <c:v>5.9248999999999996E-2</c:v>
                </c:pt>
                <c:pt idx="22">
                  <c:v>2.3960000000000149E-3</c:v>
                </c:pt>
                <c:pt idx="23">
                  <c:v>2.8610000000000014E-2</c:v>
                </c:pt>
                <c:pt idx="24">
                  <c:v>3.2589E-2</c:v>
                </c:pt>
                <c:pt idx="25">
                  <c:v>6.216000000000008E-3</c:v>
                </c:pt>
                <c:pt idx="26">
                  <c:v>6.3176999999999997E-2</c:v>
                </c:pt>
                <c:pt idx="27">
                  <c:v>8.4834000000000007E-2</c:v>
                </c:pt>
                <c:pt idx="28">
                  <c:v>3.1105999999999995E-2</c:v>
                </c:pt>
                <c:pt idx="29">
                  <c:v>4.2447999999999979E-2</c:v>
                </c:pt>
                <c:pt idx="30">
                  <c:v>5.2168000000000006E-2</c:v>
                </c:pt>
                <c:pt idx="31">
                  <c:v>4.6402999999999993E-2</c:v>
                </c:pt>
                <c:pt idx="32">
                  <c:v>5.6739000000000005E-2</c:v>
                </c:pt>
                <c:pt idx="33">
                  <c:v>4.7978999999999987E-2</c:v>
                </c:pt>
                <c:pt idx="34">
                  <c:v>6.6806999999999991E-2</c:v>
                </c:pt>
                <c:pt idx="35">
                  <c:v>6.9579000000000016E-2</c:v>
                </c:pt>
                <c:pt idx="36">
                  <c:v>4.512299999999999E-2</c:v>
                </c:pt>
                <c:pt idx="37">
                  <c:v>8.5370000000000001E-2</c:v>
                </c:pt>
                <c:pt idx="38">
                  <c:v>8.1702999999999998E-2</c:v>
                </c:pt>
                <c:pt idx="39">
                  <c:v>7.7698000000000003E-2</c:v>
                </c:pt>
                <c:pt idx="40">
                  <c:v>0.10763299999999998</c:v>
                </c:pt>
                <c:pt idx="41">
                  <c:v>6.6174999999999984E-2</c:v>
                </c:pt>
                <c:pt idx="42">
                  <c:v>7.0627999999999982E-2</c:v>
                </c:pt>
                <c:pt idx="43">
                  <c:v>0.10911900000000001</c:v>
                </c:pt>
                <c:pt idx="44">
                  <c:v>0.11575000000000001</c:v>
                </c:pt>
                <c:pt idx="45">
                  <c:v>8.8658999999999988E-2</c:v>
                </c:pt>
                <c:pt idx="46">
                  <c:v>8.5418999999999981E-2</c:v>
                </c:pt>
                <c:pt idx="47">
                  <c:v>9.2984999999999984E-2</c:v>
                </c:pt>
                <c:pt idx="48">
                  <c:v>9.9002999999999994E-2</c:v>
                </c:pt>
                <c:pt idx="49">
                  <c:v>9.4889999999999988E-2</c:v>
                </c:pt>
                <c:pt idx="50">
                  <c:v>0.108464</c:v>
                </c:pt>
                <c:pt idx="51">
                  <c:v>9.2233999999999983E-2</c:v>
                </c:pt>
                <c:pt idx="52">
                  <c:v>0.11413</c:v>
                </c:pt>
                <c:pt idx="53">
                  <c:v>9.5526999999999987E-2</c:v>
                </c:pt>
                <c:pt idx="54">
                  <c:v>0.12357</c:v>
                </c:pt>
                <c:pt idx="55">
                  <c:v>8.6442000000000005E-2</c:v>
                </c:pt>
                <c:pt idx="56">
                  <c:v>0.11711300000000001</c:v>
                </c:pt>
                <c:pt idx="57">
                  <c:v>8.9431999999999984E-2</c:v>
                </c:pt>
                <c:pt idx="58">
                  <c:v>0.103785</c:v>
                </c:pt>
                <c:pt idx="59">
                  <c:v>0.12026200000000001</c:v>
                </c:pt>
                <c:pt idx="60">
                  <c:v>8.6641999999999997E-2</c:v>
                </c:pt>
                <c:pt idx="61">
                  <c:v>0.10878600000000001</c:v>
                </c:pt>
                <c:pt idx="62">
                  <c:v>0.11817599999999999</c:v>
                </c:pt>
                <c:pt idx="63">
                  <c:v>0.104119</c:v>
                </c:pt>
                <c:pt idx="64">
                  <c:v>0.10396799999999999</c:v>
                </c:pt>
                <c:pt idx="65">
                  <c:v>0.10250899999999999</c:v>
                </c:pt>
                <c:pt idx="66">
                  <c:v>9.0824999999999989E-2</c:v>
                </c:pt>
                <c:pt idx="67">
                  <c:v>9.8917000000000005E-2</c:v>
                </c:pt>
                <c:pt idx="68">
                  <c:v>0.113231</c:v>
                </c:pt>
                <c:pt idx="69">
                  <c:v>0.11994200000000001</c:v>
                </c:pt>
                <c:pt idx="70">
                  <c:v>9.6830999999999987E-2</c:v>
                </c:pt>
                <c:pt idx="71">
                  <c:v>0.12340699999999999</c:v>
                </c:pt>
                <c:pt idx="72">
                  <c:v>0.112399</c:v>
                </c:pt>
                <c:pt idx="73">
                  <c:v>0.12214499999999999</c:v>
                </c:pt>
                <c:pt idx="74">
                  <c:v>0.10832499999999999</c:v>
                </c:pt>
                <c:pt idx="75">
                  <c:v>0.13804399999999997</c:v>
                </c:pt>
                <c:pt idx="76">
                  <c:v>0.13460800000000001</c:v>
                </c:pt>
                <c:pt idx="77">
                  <c:v>0.118724</c:v>
                </c:pt>
                <c:pt idx="78">
                  <c:v>0.14748499999999998</c:v>
                </c:pt>
                <c:pt idx="79">
                  <c:v>0.14494100000000001</c:v>
                </c:pt>
                <c:pt idx="80">
                  <c:v>0.14726600000000001</c:v>
                </c:pt>
                <c:pt idx="81">
                  <c:v>0.13742199999999999</c:v>
                </c:pt>
                <c:pt idx="82">
                  <c:v>0.15157200000000001</c:v>
                </c:pt>
                <c:pt idx="83">
                  <c:v>0.14213100000000001</c:v>
                </c:pt>
                <c:pt idx="84">
                  <c:v>0.13307999999999998</c:v>
                </c:pt>
                <c:pt idx="85">
                  <c:v>0.14308899999999999</c:v>
                </c:pt>
                <c:pt idx="86">
                  <c:v>0.15135300000000002</c:v>
                </c:pt>
                <c:pt idx="87">
                  <c:v>0.14739099999999999</c:v>
                </c:pt>
                <c:pt idx="88">
                  <c:v>0.148759</c:v>
                </c:pt>
                <c:pt idx="89">
                  <c:v>0.14652199999999999</c:v>
                </c:pt>
                <c:pt idx="90">
                  <c:v>0.15460599999999999</c:v>
                </c:pt>
                <c:pt idx="91">
                  <c:v>0.14830099999999999</c:v>
                </c:pt>
                <c:pt idx="92">
                  <c:v>0.150695</c:v>
                </c:pt>
                <c:pt idx="93">
                  <c:v>0.16639099999999998</c:v>
                </c:pt>
                <c:pt idx="94">
                  <c:v>0.15920400000000001</c:v>
                </c:pt>
                <c:pt idx="95">
                  <c:v>0.163186</c:v>
                </c:pt>
                <c:pt idx="96">
                  <c:v>0.16073799999999999</c:v>
                </c:pt>
                <c:pt idx="97">
                  <c:v>0.17357299999999998</c:v>
                </c:pt>
                <c:pt idx="98">
                  <c:v>0.17374000000000001</c:v>
                </c:pt>
                <c:pt idx="99">
                  <c:v>0.16931100000000002</c:v>
                </c:pt>
                <c:pt idx="100">
                  <c:v>0.17471499999999998</c:v>
                </c:pt>
                <c:pt idx="101">
                  <c:v>0.165961</c:v>
                </c:pt>
                <c:pt idx="102">
                  <c:v>0.168956</c:v>
                </c:pt>
                <c:pt idx="103">
                  <c:v>0.165658</c:v>
                </c:pt>
                <c:pt idx="104">
                  <c:v>0.16486300000000001</c:v>
                </c:pt>
                <c:pt idx="105">
                  <c:v>0.16841800000000001</c:v>
                </c:pt>
                <c:pt idx="106">
                  <c:v>0.15285399999999999</c:v>
                </c:pt>
                <c:pt idx="107">
                  <c:v>0.15834199999999998</c:v>
                </c:pt>
                <c:pt idx="108">
                  <c:v>0.157384</c:v>
                </c:pt>
                <c:pt idx="109">
                  <c:v>0.15762299999999999</c:v>
                </c:pt>
                <c:pt idx="110">
                  <c:v>0.16193299999999999</c:v>
                </c:pt>
                <c:pt idx="111">
                  <c:v>0.15306799999999998</c:v>
                </c:pt>
                <c:pt idx="112">
                  <c:v>0.149399</c:v>
                </c:pt>
                <c:pt idx="113">
                  <c:v>0.14042199999999999</c:v>
                </c:pt>
                <c:pt idx="114">
                  <c:v>0.13639099999999998</c:v>
                </c:pt>
                <c:pt idx="115">
                  <c:v>0.13809100000000002</c:v>
                </c:pt>
                <c:pt idx="116">
                  <c:v>0.12895599999999999</c:v>
                </c:pt>
                <c:pt idx="117">
                  <c:v>0.118548</c:v>
                </c:pt>
                <c:pt idx="118">
                  <c:v>0.11484899999999999</c:v>
                </c:pt>
                <c:pt idx="119">
                  <c:v>0.11655799999999999</c:v>
                </c:pt>
                <c:pt idx="120">
                  <c:v>0.10866800000000001</c:v>
                </c:pt>
                <c:pt idx="121">
                  <c:v>9.1037000000000007E-2</c:v>
                </c:pt>
                <c:pt idx="122">
                  <c:v>8.6878999999999998E-2</c:v>
                </c:pt>
                <c:pt idx="123">
                  <c:v>0.110543</c:v>
                </c:pt>
                <c:pt idx="124">
                  <c:v>0.10893199999999999</c:v>
                </c:pt>
                <c:pt idx="125">
                  <c:v>0.104375</c:v>
                </c:pt>
                <c:pt idx="126">
                  <c:v>7.6244000000000006E-2</c:v>
                </c:pt>
                <c:pt idx="127">
                  <c:v>0.10392900000000001</c:v>
                </c:pt>
                <c:pt idx="128">
                  <c:v>8.9866999999999989E-2</c:v>
                </c:pt>
                <c:pt idx="129">
                  <c:v>0.104766</c:v>
                </c:pt>
                <c:pt idx="130">
                  <c:v>0.10618899999999999</c:v>
                </c:pt>
                <c:pt idx="131">
                  <c:v>8.3597999999999992E-2</c:v>
                </c:pt>
                <c:pt idx="132">
                  <c:v>0.107726</c:v>
                </c:pt>
                <c:pt idx="133">
                  <c:v>0.116242</c:v>
                </c:pt>
                <c:pt idx="134">
                  <c:v>0.109584</c:v>
                </c:pt>
                <c:pt idx="135">
                  <c:v>0.13105900000000001</c:v>
                </c:pt>
                <c:pt idx="136">
                  <c:v>0.12122000000000001</c:v>
                </c:pt>
                <c:pt idx="137">
                  <c:v>0.14660999999999999</c:v>
                </c:pt>
                <c:pt idx="138">
                  <c:v>0.19040299999999999</c:v>
                </c:pt>
                <c:pt idx="139">
                  <c:v>0.15726499999999999</c:v>
                </c:pt>
                <c:pt idx="140">
                  <c:v>0.141759</c:v>
                </c:pt>
                <c:pt idx="141">
                  <c:v>0.17164300000000002</c:v>
                </c:pt>
                <c:pt idx="142">
                  <c:v>0.20480199999999998</c:v>
                </c:pt>
                <c:pt idx="143">
                  <c:v>0.20414400000000002</c:v>
                </c:pt>
                <c:pt idx="144">
                  <c:v>0.16930799999999999</c:v>
                </c:pt>
                <c:pt idx="145">
                  <c:v>0.18008399999999999</c:v>
                </c:pt>
                <c:pt idx="146">
                  <c:v>0.18403199999999997</c:v>
                </c:pt>
                <c:pt idx="147">
                  <c:v>0.178171</c:v>
                </c:pt>
                <c:pt idx="148">
                  <c:v>0.21093500000000001</c:v>
                </c:pt>
                <c:pt idx="149">
                  <c:v>0.21909100000000001</c:v>
                </c:pt>
                <c:pt idx="150">
                  <c:v>0.22795499999999999</c:v>
                </c:pt>
                <c:pt idx="151">
                  <c:v>0.193494</c:v>
                </c:pt>
                <c:pt idx="152">
                  <c:v>0.19255800000000001</c:v>
                </c:pt>
                <c:pt idx="153">
                  <c:v>0.210004</c:v>
                </c:pt>
                <c:pt idx="154">
                  <c:v>0.22028800000000001</c:v>
                </c:pt>
                <c:pt idx="155">
                  <c:v>0.19621</c:v>
                </c:pt>
                <c:pt idx="156">
                  <c:v>0.23925100000000002</c:v>
                </c:pt>
                <c:pt idx="157">
                  <c:v>0.21575900000000001</c:v>
                </c:pt>
                <c:pt idx="158">
                  <c:v>0.25115699999999996</c:v>
                </c:pt>
                <c:pt idx="159">
                  <c:v>0.17155599999999999</c:v>
                </c:pt>
                <c:pt idx="160">
                  <c:v>0.210757</c:v>
                </c:pt>
                <c:pt idx="161">
                  <c:v>0.195297</c:v>
                </c:pt>
                <c:pt idx="162">
                  <c:v>0.19884399999999999</c:v>
                </c:pt>
                <c:pt idx="163">
                  <c:v>0.132494</c:v>
                </c:pt>
                <c:pt idx="164">
                  <c:v>0.15792599999999998</c:v>
                </c:pt>
                <c:pt idx="165">
                  <c:v>0.16425899999999999</c:v>
                </c:pt>
                <c:pt idx="166">
                  <c:v>0.110668</c:v>
                </c:pt>
                <c:pt idx="167">
                  <c:v>0.12531700000000001</c:v>
                </c:pt>
                <c:pt idx="168">
                  <c:v>9.6193999999999988E-2</c:v>
                </c:pt>
                <c:pt idx="169">
                  <c:v>3.8798999999999979E-2</c:v>
                </c:pt>
                <c:pt idx="170">
                  <c:v>7.7938999999999994E-2</c:v>
                </c:pt>
                <c:pt idx="171">
                  <c:v>3.5552000000000021E-2</c:v>
                </c:pt>
                <c:pt idx="172">
                  <c:v>-5.6200000000001182E-4</c:v>
                </c:pt>
                <c:pt idx="173">
                  <c:v>-5.395999999999998E-2</c:v>
                </c:pt>
                <c:pt idx="174">
                  <c:v>-0.10597000000000004</c:v>
                </c:pt>
                <c:pt idx="175">
                  <c:v>-0.154029</c:v>
                </c:pt>
                <c:pt idx="176">
                  <c:v>-0.25617800000000002</c:v>
                </c:pt>
                <c:pt idx="177">
                  <c:v>-0.30142100000000005</c:v>
                </c:pt>
                <c:pt idx="178">
                  <c:v>-0.39751500000000001</c:v>
                </c:pt>
                <c:pt idx="179">
                  <c:v>-0.44462499999999999</c:v>
                </c:pt>
                <c:pt idx="180">
                  <c:v>-0.52571400000000001</c:v>
                </c:pt>
              </c:numCache>
            </c:numRef>
          </c:xVal>
          <c:yVal>
            <c:numRef>
              <c:f>[1]Daiki1!$O$4:$O$184</c:f>
              <c:numCache>
                <c:formatCode>General</c:formatCode>
                <c:ptCount val="181"/>
                <c:pt idx="0">
                  <c:v>0</c:v>
                </c:pt>
                <c:pt idx="1">
                  <c:v>2.04099999999994E-3</c:v>
                </c:pt>
                <c:pt idx="2">
                  <c:v>-6.8079999999999929E-3</c:v>
                </c:pt>
                <c:pt idx="3">
                  <c:v>8.1200000000001182E-4</c:v>
                </c:pt>
                <c:pt idx="4">
                  <c:v>4.035999999999945E-3</c:v>
                </c:pt>
                <c:pt idx="5">
                  <c:v>1.4876999999999953E-2</c:v>
                </c:pt>
                <c:pt idx="6">
                  <c:v>1.4070999999999913E-2</c:v>
                </c:pt>
                <c:pt idx="7">
                  <c:v>1.8866999999999964E-2</c:v>
                </c:pt>
                <c:pt idx="8">
                  <c:v>9.6539999999999959E-3</c:v>
                </c:pt>
                <c:pt idx="9">
                  <c:v>1.0053999999999974E-2</c:v>
                </c:pt>
                <c:pt idx="10">
                  <c:v>7.2329999999999478E-3</c:v>
                </c:pt>
                <c:pt idx="11">
                  <c:v>-9.5970000000000933E-3</c:v>
                </c:pt>
                <c:pt idx="12">
                  <c:v>-4.4060000000000626E-3</c:v>
                </c:pt>
                <c:pt idx="13">
                  <c:v>1.4000000000010005E-5</c:v>
                </c:pt>
                <c:pt idx="14">
                  <c:v>-3.8200000000006187E-4</c:v>
                </c:pt>
                <c:pt idx="15">
                  <c:v>-3.2100000000000366E-3</c:v>
                </c:pt>
                <c:pt idx="16">
                  <c:v>-2.3910000000000767E-3</c:v>
                </c:pt>
                <c:pt idx="17">
                  <c:v>1.2249999999999091E-3</c:v>
                </c:pt>
                <c:pt idx="18">
                  <c:v>1.7307999999999994E-2</c:v>
                </c:pt>
                <c:pt idx="19">
                  <c:v>2.9312999999999988E-2</c:v>
                </c:pt>
                <c:pt idx="20">
                  <c:v>6.9947999999999982E-2</c:v>
                </c:pt>
                <c:pt idx="21">
                  <c:v>7.9935999999999924E-2</c:v>
                </c:pt>
                <c:pt idx="22">
                  <c:v>0.22550099999999998</c:v>
                </c:pt>
                <c:pt idx="23">
                  <c:v>0.26021299999999986</c:v>
                </c:pt>
                <c:pt idx="24">
                  <c:v>0.37436000000000003</c:v>
                </c:pt>
                <c:pt idx="25">
                  <c:v>0.44760399999999995</c:v>
                </c:pt>
                <c:pt idx="26">
                  <c:v>0.52174500000000001</c:v>
                </c:pt>
                <c:pt idx="27">
                  <c:v>0.54988199999999998</c:v>
                </c:pt>
                <c:pt idx="28">
                  <c:v>0.69153599999999993</c:v>
                </c:pt>
                <c:pt idx="29">
                  <c:v>0.70614600000000005</c:v>
                </c:pt>
                <c:pt idx="30">
                  <c:v>0.822353</c:v>
                </c:pt>
                <c:pt idx="31">
                  <c:v>0.91772999999999993</c:v>
                </c:pt>
                <c:pt idx="32">
                  <c:v>1.0322449999999999</c:v>
                </c:pt>
                <c:pt idx="33">
                  <c:v>1.1217640000000002</c:v>
                </c:pt>
                <c:pt idx="34">
                  <c:v>1.2442629999999999</c:v>
                </c:pt>
                <c:pt idx="35">
                  <c:v>1.3457249999999998</c:v>
                </c:pt>
                <c:pt idx="36">
                  <c:v>1.5099279999999999</c:v>
                </c:pt>
                <c:pt idx="37">
                  <c:v>1.5577440000000002</c:v>
                </c:pt>
                <c:pt idx="38">
                  <c:v>1.742453</c:v>
                </c:pt>
                <c:pt idx="39">
                  <c:v>1.8307600000000002</c:v>
                </c:pt>
                <c:pt idx="40">
                  <c:v>1.957185</c:v>
                </c:pt>
                <c:pt idx="41">
                  <c:v>2.0914389999999998</c:v>
                </c:pt>
                <c:pt idx="42">
                  <c:v>2.2745869999999999</c:v>
                </c:pt>
                <c:pt idx="43">
                  <c:v>2.3173000000000004</c:v>
                </c:pt>
                <c:pt idx="44">
                  <c:v>2.4985149999999998</c:v>
                </c:pt>
                <c:pt idx="45">
                  <c:v>2.6401250000000003</c:v>
                </c:pt>
                <c:pt idx="46">
                  <c:v>2.804627</c:v>
                </c:pt>
                <c:pt idx="47">
                  <c:v>2.8953960000000003</c:v>
                </c:pt>
                <c:pt idx="48">
                  <c:v>3.0648830000000005</c:v>
                </c:pt>
                <c:pt idx="49">
                  <c:v>3.1411979999999997</c:v>
                </c:pt>
                <c:pt idx="50">
                  <c:v>3.3137470000000002</c:v>
                </c:pt>
                <c:pt idx="51">
                  <c:v>3.4538289999999998</c:v>
                </c:pt>
                <c:pt idx="52">
                  <c:v>3.6285400000000001</c:v>
                </c:pt>
                <c:pt idx="53">
                  <c:v>3.7616220000000005</c:v>
                </c:pt>
                <c:pt idx="54">
                  <c:v>3.9362680000000001</c:v>
                </c:pt>
                <c:pt idx="55">
                  <c:v>4.0480230000000006</c:v>
                </c:pt>
                <c:pt idx="56">
                  <c:v>4.2196400000000001</c:v>
                </c:pt>
                <c:pt idx="57">
                  <c:v>4.3363909999999999</c:v>
                </c:pt>
                <c:pt idx="58">
                  <c:v>4.5571619999999999</c:v>
                </c:pt>
                <c:pt idx="59">
                  <c:v>4.63957</c:v>
                </c:pt>
                <c:pt idx="60">
                  <c:v>4.8798170000000001</c:v>
                </c:pt>
                <c:pt idx="61">
                  <c:v>4.9638540000000004</c:v>
                </c:pt>
                <c:pt idx="62">
                  <c:v>5.1660940000000002</c:v>
                </c:pt>
                <c:pt idx="63">
                  <c:v>5.282591</c:v>
                </c:pt>
                <c:pt idx="64">
                  <c:v>5.5327580000000003</c:v>
                </c:pt>
                <c:pt idx="65">
                  <c:v>5.6543489999999998</c:v>
                </c:pt>
                <c:pt idx="66">
                  <c:v>5.8867730000000007</c:v>
                </c:pt>
                <c:pt idx="67">
                  <c:v>6.0106210000000004</c:v>
                </c:pt>
                <c:pt idx="68">
                  <c:v>6.1949499999999995</c:v>
                </c:pt>
                <c:pt idx="69">
                  <c:v>6.3139009999999995</c:v>
                </c:pt>
                <c:pt idx="70">
                  <c:v>6.5795280000000007</c:v>
                </c:pt>
                <c:pt idx="71">
                  <c:v>6.7062230000000005</c:v>
                </c:pt>
                <c:pt idx="72">
                  <c:v>6.9693379999999996</c:v>
                </c:pt>
                <c:pt idx="73">
                  <c:v>7.0810150000000007</c:v>
                </c:pt>
                <c:pt idx="74">
                  <c:v>7.3334950000000001</c:v>
                </c:pt>
                <c:pt idx="75">
                  <c:v>7.4520370000000007</c:v>
                </c:pt>
                <c:pt idx="76">
                  <c:v>7.6515900000000006</c:v>
                </c:pt>
                <c:pt idx="77">
                  <c:v>7.7923060000000008</c:v>
                </c:pt>
                <c:pt idx="78">
                  <c:v>8.0499670000000005</c:v>
                </c:pt>
                <c:pt idx="79">
                  <c:v>8.1446129999999997</c:v>
                </c:pt>
                <c:pt idx="80">
                  <c:v>8.3819990000000004</c:v>
                </c:pt>
                <c:pt idx="81">
                  <c:v>8.5174490000000009</c:v>
                </c:pt>
                <c:pt idx="82">
                  <c:v>8.7070860000000003</c:v>
                </c:pt>
                <c:pt idx="83">
                  <c:v>8.8394910000000007</c:v>
                </c:pt>
                <c:pt idx="84">
                  <c:v>9.0601859999999999</c:v>
                </c:pt>
                <c:pt idx="85">
                  <c:v>9.1523760000000003</c:v>
                </c:pt>
                <c:pt idx="86">
                  <c:v>9.374193</c:v>
                </c:pt>
                <c:pt idx="87">
                  <c:v>9.5027540000000013</c:v>
                </c:pt>
                <c:pt idx="88">
                  <c:v>9.7172870000000007</c:v>
                </c:pt>
                <c:pt idx="89">
                  <c:v>9.8015660000000011</c:v>
                </c:pt>
                <c:pt idx="90">
                  <c:v>10.014081000000001</c:v>
                </c:pt>
                <c:pt idx="91">
                  <c:v>10.137613</c:v>
                </c:pt>
                <c:pt idx="92">
                  <c:v>10.385961</c:v>
                </c:pt>
                <c:pt idx="93">
                  <c:v>10.471159</c:v>
                </c:pt>
                <c:pt idx="94">
                  <c:v>10.713589000000001</c:v>
                </c:pt>
                <c:pt idx="95">
                  <c:v>10.795144000000001</c:v>
                </c:pt>
                <c:pt idx="96">
                  <c:v>11.035632</c:v>
                </c:pt>
                <c:pt idx="97">
                  <c:v>11.117195000000001</c:v>
                </c:pt>
                <c:pt idx="98">
                  <c:v>11.355513999999999</c:v>
                </c:pt>
                <c:pt idx="99">
                  <c:v>11.473668999999999</c:v>
                </c:pt>
                <c:pt idx="100">
                  <c:v>11.749756</c:v>
                </c:pt>
                <c:pt idx="101">
                  <c:v>11.906361</c:v>
                </c:pt>
                <c:pt idx="102">
                  <c:v>12.141615</c:v>
                </c:pt>
                <c:pt idx="103">
                  <c:v>12.21988</c:v>
                </c:pt>
                <c:pt idx="104">
                  <c:v>12.454888</c:v>
                </c:pt>
                <c:pt idx="105">
                  <c:v>12.611443</c:v>
                </c:pt>
                <c:pt idx="106">
                  <c:v>12.887074</c:v>
                </c:pt>
                <c:pt idx="107">
                  <c:v>13.004849</c:v>
                </c:pt>
                <c:pt idx="108">
                  <c:v>13.281558</c:v>
                </c:pt>
                <c:pt idx="109">
                  <c:v>13.40057</c:v>
                </c:pt>
                <c:pt idx="110">
                  <c:v>13.719447000000001</c:v>
                </c:pt>
                <c:pt idx="111">
                  <c:v>13.88185</c:v>
                </c:pt>
                <c:pt idx="112">
                  <c:v>14.166827</c:v>
                </c:pt>
                <c:pt idx="113">
                  <c:v>14.291727000000002</c:v>
                </c:pt>
                <c:pt idx="114">
                  <c:v>14.666405000000001</c:v>
                </c:pt>
                <c:pt idx="115">
                  <c:v>14.834439000000001</c:v>
                </c:pt>
                <c:pt idx="116">
                  <c:v>15.136149</c:v>
                </c:pt>
                <c:pt idx="117">
                  <c:v>15.313036</c:v>
                </c:pt>
                <c:pt idx="118">
                  <c:v>15.623313</c:v>
                </c:pt>
                <c:pt idx="119">
                  <c:v>15.847651000000001</c:v>
                </c:pt>
                <c:pt idx="120">
                  <c:v>16.172378999999999</c:v>
                </c:pt>
                <c:pt idx="121">
                  <c:v>16.320574999999998</c:v>
                </c:pt>
                <c:pt idx="122">
                  <c:v>16.657448999999996</c:v>
                </c:pt>
                <c:pt idx="123">
                  <c:v>16.841251999999997</c:v>
                </c:pt>
                <c:pt idx="124">
                  <c:v>17.192257999999999</c:v>
                </c:pt>
                <c:pt idx="125">
                  <c:v>17.348313999999998</c:v>
                </c:pt>
                <c:pt idx="126">
                  <c:v>17.732599</c:v>
                </c:pt>
                <c:pt idx="127">
                  <c:v>17.932151999999999</c:v>
                </c:pt>
                <c:pt idx="128">
                  <c:v>18.274305999999996</c:v>
                </c:pt>
                <c:pt idx="129">
                  <c:v>18.435399999999998</c:v>
                </c:pt>
                <c:pt idx="130">
                  <c:v>18.785243999999999</c:v>
                </c:pt>
                <c:pt idx="131">
                  <c:v>18.921377999999997</c:v>
                </c:pt>
                <c:pt idx="132">
                  <c:v>19.335704</c:v>
                </c:pt>
                <c:pt idx="133">
                  <c:v>19.520220999999999</c:v>
                </c:pt>
                <c:pt idx="134">
                  <c:v>19.853365</c:v>
                </c:pt>
                <c:pt idx="135">
                  <c:v>20.037540999999997</c:v>
                </c:pt>
                <c:pt idx="136">
                  <c:v>20.393246999999999</c:v>
                </c:pt>
                <c:pt idx="137">
                  <c:v>20.584971999999997</c:v>
                </c:pt>
                <c:pt idx="138">
                  <c:v>20.987137000000001</c:v>
                </c:pt>
                <c:pt idx="139">
                  <c:v>21.172246000000001</c:v>
                </c:pt>
                <c:pt idx="140">
                  <c:v>21.502180999999997</c:v>
                </c:pt>
                <c:pt idx="141">
                  <c:v>21.714361999999998</c:v>
                </c:pt>
                <c:pt idx="142">
                  <c:v>22.097695999999999</c:v>
                </c:pt>
                <c:pt idx="143">
                  <c:v>22.271200999999998</c:v>
                </c:pt>
                <c:pt idx="144">
                  <c:v>22.667404999999999</c:v>
                </c:pt>
                <c:pt idx="145">
                  <c:v>22.838849</c:v>
                </c:pt>
                <c:pt idx="146">
                  <c:v>23.213324999999998</c:v>
                </c:pt>
                <c:pt idx="147">
                  <c:v>23.416268999999996</c:v>
                </c:pt>
                <c:pt idx="148">
                  <c:v>23.778696</c:v>
                </c:pt>
                <c:pt idx="149">
                  <c:v>23.976509999999998</c:v>
                </c:pt>
                <c:pt idx="150">
                  <c:v>24.395449999999997</c:v>
                </c:pt>
                <c:pt idx="151">
                  <c:v>24.553340999999996</c:v>
                </c:pt>
                <c:pt idx="152">
                  <c:v>24.896554999999996</c:v>
                </c:pt>
                <c:pt idx="153">
                  <c:v>25.106583999999998</c:v>
                </c:pt>
                <c:pt idx="154">
                  <c:v>25.454434999999997</c:v>
                </c:pt>
                <c:pt idx="155">
                  <c:v>25.614252999999998</c:v>
                </c:pt>
                <c:pt idx="156">
                  <c:v>26.061512</c:v>
                </c:pt>
                <c:pt idx="157">
                  <c:v>26.230437999999999</c:v>
                </c:pt>
                <c:pt idx="158">
                  <c:v>26.582196999999997</c:v>
                </c:pt>
                <c:pt idx="159">
                  <c:v>26.709933999999997</c:v>
                </c:pt>
                <c:pt idx="160">
                  <c:v>27.073439999999998</c:v>
                </c:pt>
                <c:pt idx="161">
                  <c:v>27.245464000000002</c:v>
                </c:pt>
                <c:pt idx="162">
                  <c:v>27.538928999999996</c:v>
                </c:pt>
                <c:pt idx="163">
                  <c:v>27.651826999999997</c:v>
                </c:pt>
                <c:pt idx="164">
                  <c:v>27.918357</c:v>
                </c:pt>
                <c:pt idx="165">
                  <c:v>28.065645999999997</c:v>
                </c:pt>
                <c:pt idx="166">
                  <c:v>28.321309999999997</c:v>
                </c:pt>
                <c:pt idx="167">
                  <c:v>28.459398999999998</c:v>
                </c:pt>
                <c:pt idx="168">
                  <c:v>28.678660000000001</c:v>
                </c:pt>
                <c:pt idx="169">
                  <c:v>28.782366</c:v>
                </c:pt>
                <c:pt idx="170">
                  <c:v>29.054565</c:v>
                </c:pt>
                <c:pt idx="171">
                  <c:v>29.132853000000001</c:v>
                </c:pt>
                <c:pt idx="172">
                  <c:v>29.376629999999999</c:v>
                </c:pt>
                <c:pt idx="173">
                  <c:v>29.476184999999997</c:v>
                </c:pt>
                <c:pt idx="174">
                  <c:v>29.755369999999999</c:v>
                </c:pt>
                <c:pt idx="175">
                  <c:v>29.845890000000001</c:v>
                </c:pt>
                <c:pt idx="176">
                  <c:v>30.038456</c:v>
                </c:pt>
                <c:pt idx="177">
                  <c:v>30.123709999999999</c:v>
                </c:pt>
                <c:pt idx="178">
                  <c:v>30.304750000000002</c:v>
                </c:pt>
                <c:pt idx="179">
                  <c:v>30.393580999999998</c:v>
                </c:pt>
                <c:pt idx="180">
                  <c:v>30.546400999999999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9-34CD-48B9-B057-A451B385CA23}"/>
            </c:ext>
          </c:extLst>
        </c:ser>
        <c:ser>
          <c:idx val="4"/>
          <c:order val="3"/>
          <c:tx>
            <c:strRef>
              <c:f>[1]Daiki2!$A$1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[1]Daiki2!$N$4:$N$173</c:f>
              <c:numCache>
                <c:formatCode>General</c:formatCode>
                <c:ptCount val="170"/>
                <c:pt idx="0">
                  <c:v>0</c:v>
                </c:pt>
                <c:pt idx="1">
                  <c:v>-5.7679999999999728E-3</c:v>
                </c:pt>
                <c:pt idx="2">
                  <c:v>-1.3558999999999969E-2</c:v>
                </c:pt>
                <c:pt idx="3">
                  <c:v>-1.476400000000001E-2</c:v>
                </c:pt>
                <c:pt idx="4">
                  <c:v>2.4085000000000037E-2</c:v>
                </c:pt>
                <c:pt idx="5">
                  <c:v>1.8093999999999996E-2</c:v>
                </c:pt>
                <c:pt idx="6">
                  <c:v>6.0187000000000011E-2</c:v>
                </c:pt>
                <c:pt idx="7">
                  <c:v>6.2287000000000037E-2</c:v>
                </c:pt>
                <c:pt idx="8">
                  <c:v>4.6198000000000038E-2</c:v>
                </c:pt>
                <c:pt idx="9">
                  <c:v>4.4098000000000012E-2</c:v>
                </c:pt>
                <c:pt idx="10">
                  <c:v>2.6855000000000018E-2</c:v>
                </c:pt>
                <c:pt idx="11">
                  <c:v>2.9557999999999994E-2</c:v>
                </c:pt>
                <c:pt idx="12">
                  <c:v>2.1221000000000004E-2</c:v>
                </c:pt>
                <c:pt idx="13">
                  <c:v>7.8199999999999936E-3</c:v>
                </c:pt>
                <c:pt idx="14">
                  <c:v>4.9759000000000018E-2</c:v>
                </c:pt>
                <c:pt idx="15">
                  <c:v>8.4268000000000037E-2</c:v>
                </c:pt>
                <c:pt idx="16">
                  <c:v>6.9827E-2</c:v>
                </c:pt>
                <c:pt idx="17">
                  <c:v>6.0146999999999992E-2</c:v>
                </c:pt>
                <c:pt idx="18">
                  <c:v>4.7458000000000028E-2</c:v>
                </c:pt>
                <c:pt idx="19">
                  <c:v>5.481900000000002E-2</c:v>
                </c:pt>
                <c:pt idx="20">
                  <c:v>5.3088000000000024E-2</c:v>
                </c:pt>
                <c:pt idx="21">
                  <c:v>5.6927000000000019E-2</c:v>
                </c:pt>
                <c:pt idx="22">
                  <c:v>6.5465000000000037E-2</c:v>
                </c:pt>
                <c:pt idx="23">
                  <c:v>7.1877999999999984E-2</c:v>
                </c:pt>
                <c:pt idx="24">
                  <c:v>7.2251000000000037E-2</c:v>
                </c:pt>
                <c:pt idx="25">
                  <c:v>8.6896999999999988E-2</c:v>
                </c:pt>
                <c:pt idx="26">
                  <c:v>9.1316000000000036E-2</c:v>
                </c:pt>
                <c:pt idx="27">
                  <c:v>9.7483E-2</c:v>
                </c:pt>
                <c:pt idx="28">
                  <c:v>0.107209</c:v>
                </c:pt>
                <c:pt idx="29">
                  <c:v>0.11131100000000001</c:v>
                </c:pt>
                <c:pt idx="30">
                  <c:v>0.11487300000000002</c:v>
                </c:pt>
                <c:pt idx="31">
                  <c:v>9.297500000000003E-2</c:v>
                </c:pt>
                <c:pt idx="32">
                  <c:v>4.4420999999999995E-2</c:v>
                </c:pt>
                <c:pt idx="33">
                  <c:v>8.3425999999999986E-2</c:v>
                </c:pt>
                <c:pt idx="34">
                  <c:v>0.10691600000000002</c:v>
                </c:pt>
                <c:pt idx="35">
                  <c:v>5.4511000000000025E-2</c:v>
                </c:pt>
                <c:pt idx="36">
                  <c:v>8.1014000000000017E-2</c:v>
                </c:pt>
                <c:pt idx="37">
                  <c:v>0.12980000000000003</c:v>
                </c:pt>
                <c:pt idx="38">
                  <c:v>0.10405700000000002</c:v>
                </c:pt>
                <c:pt idx="39">
                  <c:v>0.11245400000000001</c:v>
                </c:pt>
                <c:pt idx="40">
                  <c:v>0.14661299999999999</c:v>
                </c:pt>
                <c:pt idx="41">
                  <c:v>0.100887</c:v>
                </c:pt>
                <c:pt idx="42">
                  <c:v>0.14343200000000003</c:v>
                </c:pt>
                <c:pt idx="43">
                  <c:v>0.13129199999999999</c:v>
                </c:pt>
                <c:pt idx="44">
                  <c:v>0.11422800000000001</c:v>
                </c:pt>
                <c:pt idx="45">
                  <c:v>0.13975000000000001</c:v>
                </c:pt>
                <c:pt idx="46">
                  <c:v>0.12554900000000002</c:v>
                </c:pt>
                <c:pt idx="47">
                  <c:v>0.14996000000000001</c:v>
                </c:pt>
                <c:pt idx="48">
                  <c:v>9.9081000000000016E-2</c:v>
                </c:pt>
                <c:pt idx="49">
                  <c:v>7.7371000000000037E-2</c:v>
                </c:pt>
                <c:pt idx="50">
                  <c:v>0.11157000000000003</c:v>
                </c:pt>
                <c:pt idx="51">
                  <c:v>0.129276</c:v>
                </c:pt>
                <c:pt idx="52">
                  <c:v>8.9081000000000021E-2</c:v>
                </c:pt>
                <c:pt idx="53">
                  <c:v>9.9538000000000015E-2</c:v>
                </c:pt>
                <c:pt idx="54">
                  <c:v>0.11036900000000001</c:v>
                </c:pt>
                <c:pt idx="55">
                  <c:v>7.5735000000000011E-2</c:v>
                </c:pt>
                <c:pt idx="56">
                  <c:v>0.12043000000000001</c:v>
                </c:pt>
                <c:pt idx="57">
                  <c:v>9.0818000000000038E-2</c:v>
                </c:pt>
                <c:pt idx="58">
                  <c:v>9.8213999999999996E-2</c:v>
                </c:pt>
                <c:pt idx="59">
                  <c:v>7.724099999999999E-2</c:v>
                </c:pt>
                <c:pt idx="60">
                  <c:v>5.2162000000000035E-2</c:v>
                </c:pt>
                <c:pt idx="61">
                  <c:v>5.5501000000000036E-2</c:v>
                </c:pt>
                <c:pt idx="62">
                  <c:v>7.9946000000000031E-2</c:v>
                </c:pt>
                <c:pt idx="63">
                  <c:v>7.180099999999999E-2</c:v>
                </c:pt>
                <c:pt idx="64">
                  <c:v>6.3279000000000002E-2</c:v>
                </c:pt>
                <c:pt idx="65">
                  <c:v>7.3319000000000023E-2</c:v>
                </c:pt>
                <c:pt idx="66">
                  <c:v>5.538499999999999E-2</c:v>
                </c:pt>
                <c:pt idx="67">
                  <c:v>6.6783000000000023E-2</c:v>
                </c:pt>
                <c:pt idx="68">
                  <c:v>6.7026000000000016E-2</c:v>
                </c:pt>
                <c:pt idx="69">
                  <c:v>5.2747000000000016E-2</c:v>
                </c:pt>
                <c:pt idx="70">
                  <c:v>4.729000000000002E-2</c:v>
                </c:pt>
                <c:pt idx="71">
                  <c:v>5.0487999999999998E-2</c:v>
                </c:pt>
                <c:pt idx="72">
                  <c:v>5.3648000000000029E-2</c:v>
                </c:pt>
                <c:pt idx="73">
                  <c:v>5.8454000000000006E-2</c:v>
                </c:pt>
                <c:pt idx="74">
                  <c:v>5.3471000000000005E-2</c:v>
                </c:pt>
                <c:pt idx="75">
                  <c:v>5.5025000000000032E-2</c:v>
                </c:pt>
                <c:pt idx="76">
                  <c:v>3.8915000000000019E-2</c:v>
                </c:pt>
                <c:pt idx="77">
                  <c:v>3.9727000000000033E-2</c:v>
                </c:pt>
                <c:pt idx="78">
                  <c:v>4.376600000000002E-2</c:v>
                </c:pt>
                <c:pt idx="79">
                  <c:v>2.6169000000000039E-2</c:v>
                </c:pt>
                <c:pt idx="80">
                  <c:v>4.5763000000000033E-2</c:v>
                </c:pt>
                <c:pt idx="81">
                  <c:v>6.3601000000000005E-2</c:v>
                </c:pt>
                <c:pt idx="82">
                  <c:v>4.1600999999999999E-2</c:v>
                </c:pt>
                <c:pt idx="83">
                  <c:v>7.0884000000000016E-2</c:v>
                </c:pt>
                <c:pt idx="84">
                  <c:v>5.3287000000000036E-2</c:v>
                </c:pt>
                <c:pt idx="85">
                  <c:v>6.6281000000000007E-2</c:v>
                </c:pt>
                <c:pt idx="86">
                  <c:v>8.9906000000000014E-2</c:v>
                </c:pt>
                <c:pt idx="87">
                  <c:v>6.6473000000000018E-2</c:v>
                </c:pt>
                <c:pt idx="88">
                  <c:v>8.8665999999999995E-2</c:v>
                </c:pt>
                <c:pt idx="89">
                  <c:v>9.3656000000000003E-2</c:v>
                </c:pt>
                <c:pt idx="90">
                  <c:v>7.7516000000000015E-2</c:v>
                </c:pt>
                <c:pt idx="91">
                  <c:v>9.6040000000000028E-2</c:v>
                </c:pt>
                <c:pt idx="92">
                  <c:v>0.10795400000000001</c:v>
                </c:pt>
                <c:pt idx="93">
                  <c:v>8.1701999999999997E-2</c:v>
                </c:pt>
                <c:pt idx="94">
                  <c:v>0.10620400000000001</c:v>
                </c:pt>
                <c:pt idx="95">
                  <c:v>0.11474600000000001</c:v>
                </c:pt>
                <c:pt idx="96">
                  <c:v>0.120245</c:v>
                </c:pt>
                <c:pt idx="97">
                  <c:v>0.12851600000000002</c:v>
                </c:pt>
                <c:pt idx="98">
                  <c:v>0.12242200000000003</c:v>
                </c:pt>
                <c:pt idx="99">
                  <c:v>0.13534900000000002</c:v>
                </c:pt>
                <c:pt idx="100">
                  <c:v>0.13477</c:v>
                </c:pt>
                <c:pt idx="101">
                  <c:v>0.15012500000000001</c:v>
                </c:pt>
                <c:pt idx="102">
                  <c:v>0.15508300000000003</c:v>
                </c:pt>
                <c:pt idx="103">
                  <c:v>0.14640700000000001</c:v>
                </c:pt>
                <c:pt idx="104">
                  <c:v>0.16671100000000003</c:v>
                </c:pt>
                <c:pt idx="105">
                  <c:v>0.16961000000000001</c:v>
                </c:pt>
                <c:pt idx="106">
                  <c:v>0.17800300000000002</c:v>
                </c:pt>
                <c:pt idx="107">
                  <c:v>0.18218200000000001</c:v>
                </c:pt>
                <c:pt idx="108">
                  <c:v>0.17945600000000003</c:v>
                </c:pt>
                <c:pt idx="109">
                  <c:v>0.17149900000000004</c:v>
                </c:pt>
                <c:pt idx="110">
                  <c:v>0.179203</c:v>
                </c:pt>
                <c:pt idx="111">
                  <c:v>0.181424</c:v>
                </c:pt>
                <c:pt idx="112">
                  <c:v>0.18590100000000001</c:v>
                </c:pt>
                <c:pt idx="113">
                  <c:v>0.18417500000000001</c:v>
                </c:pt>
                <c:pt idx="114">
                  <c:v>0.181119</c:v>
                </c:pt>
                <c:pt idx="115">
                  <c:v>0.17722300000000002</c:v>
                </c:pt>
                <c:pt idx="116">
                  <c:v>0.17962500000000001</c:v>
                </c:pt>
                <c:pt idx="117">
                  <c:v>0.18618700000000002</c:v>
                </c:pt>
                <c:pt idx="118">
                  <c:v>0.18349000000000001</c:v>
                </c:pt>
                <c:pt idx="119">
                  <c:v>0.19366400000000003</c:v>
                </c:pt>
                <c:pt idx="120">
                  <c:v>0.17315800000000001</c:v>
                </c:pt>
                <c:pt idx="121">
                  <c:v>0.20943800000000001</c:v>
                </c:pt>
                <c:pt idx="122">
                  <c:v>0.17652100000000001</c:v>
                </c:pt>
                <c:pt idx="123">
                  <c:v>0.17954300000000001</c:v>
                </c:pt>
                <c:pt idx="124">
                  <c:v>0.179399</c:v>
                </c:pt>
                <c:pt idx="125">
                  <c:v>0.17883700000000002</c:v>
                </c:pt>
                <c:pt idx="126">
                  <c:v>0.18829100000000004</c:v>
                </c:pt>
                <c:pt idx="127">
                  <c:v>0.19136100000000003</c:v>
                </c:pt>
                <c:pt idx="128">
                  <c:v>0.18180000000000002</c:v>
                </c:pt>
                <c:pt idx="129">
                  <c:v>0.17143200000000003</c:v>
                </c:pt>
                <c:pt idx="130">
                  <c:v>0.19534200000000002</c:v>
                </c:pt>
                <c:pt idx="131">
                  <c:v>0.21378300000000003</c:v>
                </c:pt>
                <c:pt idx="132">
                  <c:v>0.18578800000000001</c:v>
                </c:pt>
                <c:pt idx="133">
                  <c:v>0.22393700000000002</c:v>
                </c:pt>
                <c:pt idx="134">
                  <c:v>0.200187</c:v>
                </c:pt>
                <c:pt idx="135">
                  <c:v>0.20083900000000002</c:v>
                </c:pt>
                <c:pt idx="136">
                  <c:v>0.19301700000000002</c:v>
                </c:pt>
                <c:pt idx="137">
                  <c:v>0.20637</c:v>
                </c:pt>
                <c:pt idx="138">
                  <c:v>0.24160000000000004</c:v>
                </c:pt>
                <c:pt idx="139">
                  <c:v>0.220054</c:v>
                </c:pt>
                <c:pt idx="140">
                  <c:v>0.20922800000000003</c:v>
                </c:pt>
                <c:pt idx="141">
                  <c:v>0.20755500000000002</c:v>
                </c:pt>
                <c:pt idx="142">
                  <c:v>0.19874200000000003</c:v>
                </c:pt>
                <c:pt idx="143">
                  <c:v>0.26922700000000005</c:v>
                </c:pt>
                <c:pt idx="144">
                  <c:v>0.273895</c:v>
                </c:pt>
                <c:pt idx="145">
                  <c:v>0.243005</c:v>
                </c:pt>
                <c:pt idx="146">
                  <c:v>0.24959300000000001</c:v>
                </c:pt>
                <c:pt idx="147">
                  <c:v>0.22369700000000001</c:v>
                </c:pt>
                <c:pt idx="148">
                  <c:v>0.24316400000000002</c:v>
                </c:pt>
                <c:pt idx="149">
                  <c:v>0.27356600000000003</c:v>
                </c:pt>
                <c:pt idx="150">
                  <c:v>0.29295900000000002</c:v>
                </c:pt>
                <c:pt idx="151">
                  <c:v>0.29180600000000007</c:v>
                </c:pt>
                <c:pt idx="152">
                  <c:v>0.28805600000000003</c:v>
                </c:pt>
                <c:pt idx="153">
                  <c:v>0.292514</c:v>
                </c:pt>
                <c:pt idx="154">
                  <c:v>0.32572099999999998</c:v>
                </c:pt>
                <c:pt idx="155">
                  <c:v>0.27479100000000001</c:v>
                </c:pt>
                <c:pt idx="156">
                  <c:v>0.31770500000000007</c:v>
                </c:pt>
                <c:pt idx="157">
                  <c:v>0.28281499999999998</c:v>
                </c:pt>
                <c:pt idx="158">
                  <c:v>0.32381600000000005</c:v>
                </c:pt>
                <c:pt idx="159">
                  <c:v>0.27687200000000001</c:v>
                </c:pt>
                <c:pt idx="160">
                  <c:v>0.33261800000000002</c:v>
                </c:pt>
                <c:pt idx="161">
                  <c:v>0.325521</c:v>
                </c:pt>
                <c:pt idx="162">
                  <c:v>0.25482800000000005</c:v>
                </c:pt>
                <c:pt idx="163">
                  <c:v>0.24468400000000004</c:v>
                </c:pt>
                <c:pt idx="164">
                  <c:v>0.31975900000000002</c:v>
                </c:pt>
                <c:pt idx="165">
                  <c:v>0.32550900000000005</c:v>
                </c:pt>
                <c:pt idx="166">
                  <c:v>0.26385000000000003</c:v>
                </c:pt>
                <c:pt idx="167">
                  <c:v>0.28338600000000003</c:v>
                </c:pt>
                <c:pt idx="168">
                  <c:v>0.22776400000000002</c:v>
                </c:pt>
                <c:pt idx="169">
                  <c:v>0.255274</c:v>
                </c:pt>
              </c:numCache>
            </c:numRef>
          </c:xVal>
          <c:yVal>
            <c:numRef>
              <c:f>[1]Daiki2!$O$4:$O$173</c:f>
              <c:numCache>
                <c:formatCode>General</c:formatCode>
                <c:ptCount val="170"/>
                <c:pt idx="0">
                  <c:v>0</c:v>
                </c:pt>
                <c:pt idx="1">
                  <c:v>-7.5489999999999785E-3</c:v>
                </c:pt>
                <c:pt idx="2">
                  <c:v>-1.7956000000000017E-2</c:v>
                </c:pt>
                <c:pt idx="3">
                  <c:v>-1.9552000000000021E-2</c:v>
                </c:pt>
                <c:pt idx="4">
                  <c:v>-7.8951000000000021E-2</c:v>
                </c:pt>
                <c:pt idx="5">
                  <c:v>-8.6957999999999966E-2</c:v>
                </c:pt>
                <c:pt idx="6">
                  <c:v>-0.14243600000000003</c:v>
                </c:pt>
                <c:pt idx="7">
                  <c:v>-0.13963499999999998</c:v>
                </c:pt>
                <c:pt idx="8">
                  <c:v>-0.16131700000000002</c:v>
                </c:pt>
                <c:pt idx="9">
                  <c:v>-0.16411699999999996</c:v>
                </c:pt>
                <c:pt idx="10">
                  <c:v>-0.18743399999999996</c:v>
                </c:pt>
                <c:pt idx="11">
                  <c:v>-0.183837</c:v>
                </c:pt>
                <c:pt idx="12">
                  <c:v>-0.19508400000000006</c:v>
                </c:pt>
                <c:pt idx="13">
                  <c:v>-0.21315700000000004</c:v>
                </c:pt>
                <c:pt idx="14">
                  <c:v>-0.26976499999999998</c:v>
                </c:pt>
                <c:pt idx="15">
                  <c:v>-0.33693600000000007</c:v>
                </c:pt>
                <c:pt idx="16">
                  <c:v>-0.35672699999999996</c:v>
                </c:pt>
                <c:pt idx="17">
                  <c:v>-0.37008900000000006</c:v>
                </c:pt>
                <c:pt idx="18">
                  <c:v>-0.38744600000000001</c:v>
                </c:pt>
                <c:pt idx="19">
                  <c:v>-0.37734299999999998</c:v>
                </c:pt>
                <c:pt idx="20">
                  <c:v>-0.37979399999999996</c:v>
                </c:pt>
                <c:pt idx="21">
                  <c:v>-0.37454799999999999</c:v>
                </c:pt>
                <c:pt idx="22">
                  <c:v>-0.36282900000000007</c:v>
                </c:pt>
                <c:pt idx="23">
                  <c:v>-0.35389200000000004</c:v>
                </c:pt>
                <c:pt idx="24">
                  <c:v>-0.35354500000000005</c:v>
                </c:pt>
                <c:pt idx="25">
                  <c:v>-0.33328400000000002</c:v>
                </c:pt>
                <c:pt idx="26">
                  <c:v>-0.32722400000000007</c:v>
                </c:pt>
                <c:pt idx="27">
                  <c:v>-0.31872500000000004</c:v>
                </c:pt>
                <c:pt idx="28">
                  <c:v>-0.30539600000000006</c:v>
                </c:pt>
                <c:pt idx="29">
                  <c:v>-0.29972500000000002</c:v>
                </c:pt>
                <c:pt idx="30">
                  <c:v>-0.29489700000000008</c:v>
                </c:pt>
                <c:pt idx="31">
                  <c:v>-0.21093200000000001</c:v>
                </c:pt>
                <c:pt idx="32">
                  <c:v>-0.16373500000000002</c:v>
                </c:pt>
                <c:pt idx="33">
                  <c:v>-0.11111599999999999</c:v>
                </c:pt>
                <c:pt idx="34">
                  <c:v>-7.9359000000000041E-2</c:v>
                </c:pt>
                <c:pt idx="35">
                  <c:v>7.2240000000000013E-2</c:v>
                </c:pt>
                <c:pt idx="36">
                  <c:v>0.10735799999999995</c:v>
                </c:pt>
                <c:pt idx="37">
                  <c:v>0.17201900000000001</c:v>
                </c:pt>
                <c:pt idx="38">
                  <c:v>0.24657999999999994</c:v>
                </c:pt>
                <c:pt idx="39">
                  <c:v>0.36500199999999994</c:v>
                </c:pt>
                <c:pt idx="40">
                  <c:v>0.40937200000000007</c:v>
                </c:pt>
                <c:pt idx="41">
                  <c:v>0.56127500000000008</c:v>
                </c:pt>
                <c:pt idx="42">
                  <c:v>0.6155989999999999</c:v>
                </c:pt>
                <c:pt idx="43">
                  <c:v>0.80612499999999998</c:v>
                </c:pt>
                <c:pt idx="44">
                  <c:v>0.886212</c:v>
                </c:pt>
                <c:pt idx="45">
                  <c:v>1.0180940000000001</c:v>
                </c:pt>
                <c:pt idx="46">
                  <c:v>1.0997860000000002</c:v>
                </c:pt>
                <c:pt idx="47">
                  <c:v>1.227474</c:v>
                </c:pt>
                <c:pt idx="48">
                  <c:v>1.3596719999999998</c:v>
                </c:pt>
                <c:pt idx="49">
                  <c:v>1.5242800000000001</c:v>
                </c:pt>
                <c:pt idx="50">
                  <c:v>1.5641099999999999</c:v>
                </c:pt>
                <c:pt idx="51">
                  <c:v>1.770092</c:v>
                </c:pt>
                <c:pt idx="52">
                  <c:v>1.9065710000000002</c:v>
                </c:pt>
                <c:pt idx="53">
                  <c:v>2.0970930000000001</c:v>
                </c:pt>
                <c:pt idx="54">
                  <c:v>2.1970730000000005</c:v>
                </c:pt>
                <c:pt idx="55">
                  <c:v>2.4189160000000003</c:v>
                </c:pt>
                <c:pt idx="56">
                  <c:v>2.4667960000000004</c:v>
                </c:pt>
                <c:pt idx="57">
                  <c:v>2.687411</c:v>
                </c:pt>
                <c:pt idx="58">
                  <c:v>2.7776480000000001</c:v>
                </c:pt>
                <c:pt idx="59">
                  <c:v>2.9996580000000006</c:v>
                </c:pt>
                <c:pt idx="60">
                  <c:v>3.133772</c:v>
                </c:pt>
                <c:pt idx="61">
                  <c:v>3.3709600000000002</c:v>
                </c:pt>
                <c:pt idx="62">
                  <c:v>3.4709460000000001</c:v>
                </c:pt>
                <c:pt idx="63">
                  <c:v>3.6888930000000002</c:v>
                </c:pt>
                <c:pt idx="64">
                  <c:v>3.8286289999999998</c:v>
                </c:pt>
                <c:pt idx="65">
                  <c:v>4.0546090000000001</c:v>
                </c:pt>
                <c:pt idx="66">
                  <c:v>4.1806590000000003</c:v>
                </c:pt>
                <c:pt idx="67">
                  <c:v>4.399375</c:v>
                </c:pt>
                <c:pt idx="68">
                  <c:v>4.5361980000000006</c:v>
                </c:pt>
                <c:pt idx="69">
                  <c:v>4.7919630000000009</c:v>
                </c:pt>
                <c:pt idx="70">
                  <c:v>4.9187250000000002</c:v>
                </c:pt>
                <c:pt idx="71">
                  <c:v>5.1780439999999999</c:v>
                </c:pt>
                <c:pt idx="72">
                  <c:v>5.3061920000000002</c:v>
                </c:pt>
                <c:pt idx="73">
                  <c:v>5.5563590000000005</c:v>
                </c:pt>
                <c:pt idx="74">
                  <c:v>5.6738170000000006</c:v>
                </c:pt>
                <c:pt idx="75">
                  <c:v>5.9124840000000001</c:v>
                </c:pt>
                <c:pt idx="76">
                  <c:v>6.0762089999999995</c:v>
                </c:pt>
                <c:pt idx="77">
                  <c:v>6.3050760000000006</c:v>
                </c:pt>
                <c:pt idx="78">
                  <c:v>6.4198640000000005</c:v>
                </c:pt>
                <c:pt idx="79">
                  <c:v>6.684539</c:v>
                </c:pt>
                <c:pt idx="80">
                  <c:v>6.8043069999999997</c:v>
                </c:pt>
                <c:pt idx="81">
                  <c:v>7.0795960000000004</c:v>
                </c:pt>
                <c:pt idx="82">
                  <c:v>7.2234780000000001</c:v>
                </c:pt>
                <c:pt idx="83">
                  <c:v>7.4435120000000001</c:v>
                </c:pt>
                <c:pt idx="84">
                  <c:v>7.5853679999999999</c:v>
                </c:pt>
                <c:pt idx="85">
                  <c:v>7.8388550000000006</c:v>
                </c:pt>
                <c:pt idx="86">
                  <c:v>7.9471819999999997</c:v>
                </c:pt>
                <c:pt idx="87">
                  <c:v>8.2237259999999992</c:v>
                </c:pt>
                <c:pt idx="88">
                  <c:v>8.3742289999999997</c:v>
                </c:pt>
                <c:pt idx="89">
                  <c:v>8.653420999999998</c:v>
                </c:pt>
                <c:pt idx="90">
                  <c:v>8.8290959999999998</c:v>
                </c:pt>
                <c:pt idx="91">
                  <c:v>9.1039129999999986</c:v>
                </c:pt>
                <c:pt idx="92">
                  <c:v>9.2400690000000001</c:v>
                </c:pt>
                <c:pt idx="93">
                  <c:v>9.5362699999999982</c:v>
                </c:pt>
                <c:pt idx="94">
                  <c:v>9.6720799999999993</c:v>
                </c:pt>
                <c:pt idx="95">
                  <c:v>9.9706069999999993</c:v>
                </c:pt>
                <c:pt idx="96">
                  <c:v>10.097483</c:v>
                </c:pt>
                <c:pt idx="97">
                  <c:v>10.430209</c:v>
                </c:pt>
                <c:pt idx="98">
                  <c:v>10.592847000000001</c:v>
                </c:pt>
                <c:pt idx="99">
                  <c:v>10.879026</c:v>
                </c:pt>
                <c:pt idx="100">
                  <c:v>11.040030999999999</c:v>
                </c:pt>
                <c:pt idx="101">
                  <c:v>11.361542999999999</c:v>
                </c:pt>
                <c:pt idx="102">
                  <c:v>11.520914999999999</c:v>
                </c:pt>
                <c:pt idx="103">
                  <c:v>11.837332999999999</c:v>
                </c:pt>
                <c:pt idx="104">
                  <c:v>11.995893000000001</c:v>
                </c:pt>
                <c:pt idx="105">
                  <c:v>12.311151000000001</c:v>
                </c:pt>
                <c:pt idx="106">
                  <c:v>12.547371999999999</c:v>
                </c:pt>
                <c:pt idx="107">
                  <c:v>12.863045999999999</c:v>
                </c:pt>
                <c:pt idx="108">
                  <c:v>13.021724999999998</c:v>
                </c:pt>
                <c:pt idx="109">
                  <c:v>13.341450999999999</c:v>
                </c:pt>
                <c:pt idx="110">
                  <c:v>13.500857</c:v>
                </c:pt>
                <c:pt idx="111">
                  <c:v>13.823808999999999</c:v>
                </c:pt>
                <c:pt idx="112">
                  <c:v>13.985974999999998</c:v>
                </c:pt>
                <c:pt idx="113">
                  <c:v>14.315979</c:v>
                </c:pt>
                <c:pt idx="114">
                  <c:v>14.525656999999999</c:v>
                </c:pt>
                <c:pt idx="115">
                  <c:v>14.865935</c:v>
                </c:pt>
                <c:pt idx="116">
                  <c:v>15.037476999999999</c:v>
                </c:pt>
                <c:pt idx="117">
                  <c:v>15.385383000000001</c:v>
                </c:pt>
                <c:pt idx="118">
                  <c:v>15.564664</c:v>
                </c:pt>
                <c:pt idx="119">
                  <c:v>15.878311999999998</c:v>
                </c:pt>
                <c:pt idx="120">
                  <c:v>16.072075000000002</c:v>
                </c:pt>
                <c:pt idx="121">
                  <c:v>16.434245999999998</c:v>
                </c:pt>
                <c:pt idx="122">
                  <c:v>16.595255999999999</c:v>
                </c:pt>
                <c:pt idx="123">
                  <c:v>16.940318000000001</c:v>
                </c:pt>
                <c:pt idx="124">
                  <c:v>17.092327999999998</c:v>
                </c:pt>
                <c:pt idx="125">
                  <c:v>17.455848</c:v>
                </c:pt>
                <c:pt idx="126">
                  <c:v>17.609774999999999</c:v>
                </c:pt>
                <c:pt idx="127">
                  <c:v>17.934436999999999</c:v>
                </c:pt>
                <c:pt idx="128">
                  <c:v>18.164536999999999</c:v>
                </c:pt>
                <c:pt idx="129">
                  <c:v>18.576740999999998</c:v>
                </c:pt>
                <c:pt idx="130">
                  <c:v>18.738444999999999</c:v>
                </c:pt>
                <c:pt idx="131">
                  <c:v>19.091897000000003</c:v>
                </c:pt>
                <c:pt idx="132">
                  <c:v>19.239365999999997</c:v>
                </c:pt>
                <c:pt idx="133">
                  <c:v>19.596458999999999</c:v>
                </c:pt>
                <c:pt idx="134">
                  <c:v>19.749179999999999</c:v>
                </c:pt>
                <c:pt idx="135">
                  <c:v>20.089914</c:v>
                </c:pt>
                <c:pt idx="136">
                  <c:v>20.308033999999999</c:v>
                </c:pt>
                <c:pt idx="137">
                  <c:v>20.659023999999999</c:v>
                </c:pt>
                <c:pt idx="138">
                  <c:v>20.849968000000001</c:v>
                </c:pt>
                <c:pt idx="139">
                  <c:v>21.17943</c:v>
                </c:pt>
                <c:pt idx="140">
                  <c:v>21.348809999999997</c:v>
                </c:pt>
                <c:pt idx="141">
                  <c:v>21.676313999999998</c:v>
                </c:pt>
                <c:pt idx="142">
                  <c:v>21.853318999999999</c:v>
                </c:pt>
                <c:pt idx="143">
                  <c:v>22.295814</c:v>
                </c:pt>
                <c:pt idx="144">
                  <c:v>22.469984</c:v>
                </c:pt>
                <c:pt idx="145">
                  <c:v>22.782730000000001</c:v>
                </c:pt>
                <c:pt idx="146">
                  <c:v>22.964324000000001</c:v>
                </c:pt>
                <c:pt idx="147">
                  <c:v>23.288130999999996</c:v>
                </c:pt>
                <c:pt idx="148">
                  <c:v>23.463881999999998</c:v>
                </c:pt>
                <c:pt idx="149">
                  <c:v>23.837581999999998</c:v>
                </c:pt>
                <c:pt idx="150">
                  <c:v>24.024933000000001</c:v>
                </c:pt>
                <c:pt idx="151">
                  <c:v>24.354843000000002</c:v>
                </c:pt>
                <c:pt idx="152">
                  <c:v>24.585614999999997</c:v>
                </c:pt>
                <c:pt idx="153">
                  <c:v>24.928094999999999</c:v>
                </c:pt>
                <c:pt idx="154">
                  <c:v>25.119515</c:v>
                </c:pt>
                <c:pt idx="155">
                  <c:v>25.440315999999999</c:v>
                </c:pt>
                <c:pt idx="156">
                  <c:v>25.628255000000003</c:v>
                </c:pt>
                <c:pt idx="157">
                  <c:v>25.940652</c:v>
                </c:pt>
                <c:pt idx="158">
                  <c:v>26.142768</c:v>
                </c:pt>
                <c:pt idx="159">
                  <c:v>26.490819999999999</c:v>
                </c:pt>
                <c:pt idx="160">
                  <c:v>26.681515000000001</c:v>
                </c:pt>
                <c:pt idx="161">
                  <c:v>26.981750999999999</c:v>
                </c:pt>
                <c:pt idx="162">
                  <c:v>27.099696000000002</c:v>
                </c:pt>
                <c:pt idx="163">
                  <c:v>27.416396000000002</c:v>
                </c:pt>
                <c:pt idx="164">
                  <c:v>27.594926000000001</c:v>
                </c:pt>
                <c:pt idx="165">
                  <c:v>27.90042</c:v>
                </c:pt>
                <c:pt idx="166">
                  <c:v>28.009674</c:v>
                </c:pt>
                <c:pt idx="167">
                  <c:v>28.301835000000001</c:v>
                </c:pt>
                <c:pt idx="168">
                  <c:v>28.402463000000001</c:v>
                </c:pt>
                <c:pt idx="169">
                  <c:v>28.691219999999998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A-34CD-48B9-B057-A451B385CA23}"/>
            </c:ext>
          </c:extLst>
        </c:ser>
        <c:ser>
          <c:idx val="5"/>
          <c:order val="4"/>
          <c:tx>
            <c:strRef>
              <c:f>[1]Hikaru1!$A$1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[1]Hikaru1!$N$4:$N$186</c:f>
              <c:numCache>
                <c:formatCode>General</c:formatCode>
                <c:ptCount val="183"/>
                <c:pt idx="0">
                  <c:v>0</c:v>
                </c:pt>
                <c:pt idx="1">
                  <c:v>5.3569999999999998E-3</c:v>
                </c:pt>
                <c:pt idx="2">
                  <c:v>-2.2830000000000012E-3</c:v>
                </c:pt>
                <c:pt idx="3">
                  <c:v>1.7019999999999982E-3</c:v>
                </c:pt>
                <c:pt idx="4">
                  <c:v>-2.5000000000002132E-5</c:v>
                </c:pt>
                <c:pt idx="5">
                  <c:v>2.4299999999999856E-4</c:v>
                </c:pt>
                <c:pt idx="6">
                  <c:v>8.0599999999999737E-4</c:v>
                </c:pt>
                <c:pt idx="7">
                  <c:v>-1.1630000000000002E-3</c:v>
                </c:pt>
                <c:pt idx="8">
                  <c:v>1.9549999999999984E-3</c:v>
                </c:pt>
                <c:pt idx="9">
                  <c:v>-3.7020000000000017E-3</c:v>
                </c:pt>
                <c:pt idx="10">
                  <c:v>-1.7409999999999997E-3</c:v>
                </c:pt>
                <c:pt idx="11">
                  <c:v>-3.7060000000000031E-3</c:v>
                </c:pt>
                <c:pt idx="12">
                  <c:v>-2.2789999999999998E-3</c:v>
                </c:pt>
                <c:pt idx="13">
                  <c:v>-1.0233000000000001E-2</c:v>
                </c:pt>
                <c:pt idx="14">
                  <c:v>-1.3639000000000002E-2</c:v>
                </c:pt>
                <c:pt idx="15">
                  <c:v>-1.3939000000000002E-2</c:v>
                </c:pt>
                <c:pt idx="16">
                  <c:v>-9.7020000000000023E-3</c:v>
                </c:pt>
                <c:pt idx="17">
                  <c:v>-1.7550000000000027E-3</c:v>
                </c:pt>
                <c:pt idx="18">
                  <c:v>3.373999999999999E-3</c:v>
                </c:pt>
                <c:pt idx="19">
                  <c:v>1.4146000000000001E-2</c:v>
                </c:pt>
                <c:pt idx="20">
                  <c:v>2.154E-2</c:v>
                </c:pt>
                <c:pt idx="21">
                  <c:v>2.3234000000000001E-2</c:v>
                </c:pt>
                <c:pt idx="22">
                  <c:v>4.2490999999999994E-2</c:v>
                </c:pt>
                <c:pt idx="23">
                  <c:v>5.6106000000000003E-2</c:v>
                </c:pt>
                <c:pt idx="24">
                  <c:v>3.9148000000000002E-2</c:v>
                </c:pt>
                <c:pt idx="25">
                  <c:v>8.9480000000000011E-3</c:v>
                </c:pt>
                <c:pt idx="26">
                  <c:v>4.7984999999999993E-2</c:v>
                </c:pt>
                <c:pt idx="27">
                  <c:v>7.0681999999999995E-2</c:v>
                </c:pt>
                <c:pt idx="28">
                  <c:v>6.7437999999999984E-2</c:v>
                </c:pt>
                <c:pt idx="29">
                  <c:v>3.5841000000000005E-2</c:v>
                </c:pt>
                <c:pt idx="30">
                  <c:v>9.8039999999999988E-2</c:v>
                </c:pt>
                <c:pt idx="31">
                  <c:v>7.0550000000000015E-2</c:v>
                </c:pt>
                <c:pt idx="32">
                  <c:v>7.635900000000001E-2</c:v>
                </c:pt>
                <c:pt idx="33">
                  <c:v>5.5097999999999994E-2</c:v>
                </c:pt>
                <c:pt idx="34">
                  <c:v>5.2095999999999996E-2</c:v>
                </c:pt>
                <c:pt idx="35">
                  <c:v>9.0202000000000004E-2</c:v>
                </c:pt>
                <c:pt idx="36">
                  <c:v>5.0790000000000002E-2</c:v>
                </c:pt>
                <c:pt idx="37">
                  <c:v>9.0841000000000005E-2</c:v>
                </c:pt>
                <c:pt idx="38">
                  <c:v>7.2415999999999994E-2</c:v>
                </c:pt>
                <c:pt idx="39">
                  <c:v>5.8005000000000001E-2</c:v>
                </c:pt>
                <c:pt idx="40">
                  <c:v>8.1062000000000009E-2</c:v>
                </c:pt>
                <c:pt idx="41">
                  <c:v>3.0137000000000001E-2</c:v>
                </c:pt>
                <c:pt idx="42">
                  <c:v>1.3378000000000001E-2</c:v>
                </c:pt>
                <c:pt idx="43">
                  <c:v>5.9684000000000008E-2</c:v>
                </c:pt>
                <c:pt idx="44">
                  <c:v>5.9123000000000002E-2</c:v>
                </c:pt>
                <c:pt idx="45">
                  <c:v>2.2981000000000001E-2</c:v>
                </c:pt>
                <c:pt idx="46">
                  <c:v>4.0291000000000007E-2</c:v>
                </c:pt>
                <c:pt idx="47">
                  <c:v>4.1291999999999995E-2</c:v>
                </c:pt>
                <c:pt idx="48">
                  <c:v>2.3539000000000001E-2</c:v>
                </c:pt>
                <c:pt idx="49">
                  <c:v>3.9922999999999993E-2</c:v>
                </c:pt>
                <c:pt idx="50">
                  <c:v>1.6153000000000001E-2</c:v>
                </c:pt>
                <c:pt idx="51">
                  <c:v>2.2905000000000002E-2</c:v>
                </c:pt>
                <c:pt idx="52">
                  <c:v>8.3260000000000001E-3</c:v>
                </c:pt>
                <c:pt idx="53">
                  <c:v>2.4707999999999997E-2</c:v>
                </c:pt>
                <c:pt idx="54">
                  <c:v>1.5030999999999999E-2</c:v>
                </c:pt>
                <c:pt idx="55">
                  <c:v>2.8659999999999996E-3</c:v>
                </c:pt>
                <c:pt idx="56">
                  <c:v>3.5324999999999995E-2</c:v>
                </c:pt>
                <c:pt idx="57">
                  <c:v>2.0259999999999997E-2</c:v>
                </c:pt>
                <c:pt idx="58">
                  <c:v>-2.2690000000000019E-3</c:v>
                </c:pt>
                <c:pt idx="59">
                  <c:v>-4.610000000000021E-4</c:v>
                </c:pt>
                <c:pt idx="60">
                  <c:v>1.1533000000000002E-2</c:v>
                </c:pt>
                <c:pt idx="61">
                  <c:v>3.934E-2</c:v>
                </c:pt>
                <c:pt idx="62">
                  <c:v>2.8729000000000001E-2</c:v>
                </c:pt>
                <c:pt idx="63">
                  <c:v>2.3110999999999996E-2</c:v>
                </c:pt>
                <c:pt idx="64">
                  <c:v>1.8446999999999995E-2</c:v>
                </c:pt>
                <c:pt idx="65">
                  <c:v>1.2744999999999998E-2</c:v>
                </c:pt>
                <c:pt idx="66">
                  <c:v>3.5051000000000006E-2</c:v>
                </c:pt>
                <c:pt idx="67">
                  <c:v>3.3879999999999993E-2</c:v>
                </c:pt>
                <c:pt idx="68">
                  <c:v>1.5667999999999998E-2</c:v>
                </c:pt>
                <c:pt idx="69">
                  <c:v>2.7031999999999997E-2</c:v>
                </c:pt>
                <c:pt idx="70">
                  <c:v>1.7180999999999998E-2</c:v>
                </c:pt>
                <c:pt idx="71">
                  <c:v>2.3009999999999999E-2</c:v>
                </c:pt>
                <c:pt idx="72">
                  <c:v>3.9074000000000005E-2</c:v>
                </c:pt>
                <c:pt idx="73">
                  <c:v>1.3920000000000002E-2</c:v>
                </c:pt>
                <c:pt idx="74">
                  <c:v>3.2205999999999999E-2</c:v>
                </c:pt>
                <c:pt idx="75">
                  <c:v>1.3757999999999996E-2</c:v>
                </c:pt>
                <c:pt idx="76">
                  <c:v>2.8415999999999997E-2</c:v>
                </c:pt>
                <c:pt idx="77">
                  <c:v>2.3286000000000001E-2</c:v>
                </c:pt>
                <c:pt idx="78">
                  <c:v>1.1555999999999997E-2</c:v>
                </c:pt>
                <c:pt idx="79">
                  <c:v>1.2463000000000002E-2</c:v>
                </c:pt>
                <c:pt idx="80">
                  <c:v>1.5981000000000002E-2</c:v>
                </c:pt>
                <c:pt idx="81">
                  <c:v>2.4177999999999998E-2</c:v>
                </c:pt>
                <c:pt idx="82">
                  <c:v>8.6419999999999969E-3</c:v>
                </c:pt>
                <c:pt idx="83">
                  <c:v>4.9099999999999968E-3</c:v>
                </c:pt>
                <c:pt idx="84">
                  <c:v>1.8704000000000002E-2</c:v>
                </c:pt>
                <c:pt idx="85">
                  <c:v>1.0348999999999997E-2</c:v>
                </c:pt>
                <c:pt idx="86">
                  <c:v>1.0579999999999999E-3</c:v>
                </c:pt>
                <c:pt idx="87">
                  <c:v>-4.106000000000002E-3</c:v>
                </c:pt>
                <c:pt idx="88">
                  <c:v>5.4540000000000005E-3</c:v>
                </c:pt>
                <c:pt idx="89">
                  <c:v>-9.9800000000000106E-4</c:v>
                </c:pt>
                <c:pt idx="90">
                  <c:v>-6.7900000000000208E-4</c:v>
                </c:pt>
                <c:pt idx="91">
                  <c:v>3.0799999999999985E-3</c:v>
                </c:pt>
                <c:pt idx="92">
                  <c:v>-6.2300000000000003E-3</c:v>
                </c:pt>
                <c:pt idx="93">
                  <c:v>-6.2360000000000011E-3</c:v>
                </c:pt>
                <c:pt idx="94">
                  <c:v>-1.3678000000000001E-2</c:v>
                </c:pt>
                <c:pt idx="95">
                  <c:v>-6.6020000000000002E-3</c:v>
                </c:pt>
                <c:pt idx="96">
                  <c:v>-1.5144000000000003E-2</c:v>
                </c:pt>
                <c:pt idx="97">
                  <c:v>-3.1000000000000016E-3</c:v>
                </c:pt>
                <c:pt idx="98">
                  <c:v>-3.1050000000000006E-3</c:v>
                </c:pt>
                <c:pt idx="99">
                  <c:v>-8.3360000000000014E-3</c:v>
                </c:pt>
                <c:pt idx="100">
                  <c:v>-9.6199999999999975E-4</c:v>
                </c:pt>
                <c:pt idx="101">
                  <c:v>-6.7890000000000016E-3</c:v>
                </c:pt>
                <c:pt idx="102">
                  <c:v>-1.6981000000000003E-2</c:v>
                </c:pt>
                <c:pt idx="103">
                  <c:v>-2.2283000000000001E-2</c:v>
                </c:pt>
                <c:pt idx="104">
                  <c:v>-1.3184000000000001E-2</c:v>
                </c:pt>
                <c:pt idx="105">
                  <c:v>-1.8762000000000001E-2</c:v>
                </c:pt>
                <c:pt idx="106">
                  <c:v>-1.6414999999999999E-2</c:v>
                </c:pt>
                <c:pt idx="107">
                  <c:v>-1.9671000000000001E-2</c:v>
                </c:pt>
                <c:pt idx="108">
                  <c:v>-1.6391000000000003E-2</c:v>
                </c:pt>
                <c:pt idx="109">
                  <c:v>-1.0200000000000002E-2</c:v>
                </c:pt>
                <c:pt idx="110">
                  <c:v>-1.4675000000000001E-2</c:v>
                </c:pt>
                <c:pt idx="111">
                  <c:v>-1.9356999999999999E-2</c:v>
                </c:pt>
                <c:pt idx="112">
                  <c:v>-2.0581000000000002E-2</c:v>
                </c:pt>
                <c:pt idx="113">
                  <c:v>-5.2720000000000024E-3</c:v>
                </c:pt>
                <c:pt idx="114">
                  <c:v>-2.843E-3</c:v>
                </c:pt>
                <c:pt idx="115">
                  <c:v>-1.8783999999999999E-2</c:v>
                </c:pt>
                <c:pt idx="116">
                  <c:v>-8.6790000000000027E-3</c:v>
                </c:pt>
                <c:pt idx="117">
                  <c:v>-2.7483E-2</c:v>
                </c:pt>
                <c:pt idx="118">
                  <c:v>-2.4615999999999999E-2</c:v>
                </c:pt>
                <c:pt idx="119">
                  <c:v>-2.0428000000000002E-2</c:v>
                </c:pt>
                <c:pt idx="120">
                  <c:v>-2.2671E-2</c:v>
                </c:pt>
                <c:pt idx="121">
                  <c:v>-2.4864000000000001E-2</c:v>
                </c:pt>
                <c:pt idx="122">
                  <c:v>-3.6110000000000003E-2</c:v>
                </c:pt>
                <c:pt idx="123">
                  <c:v>-3.7538000000000002E-2</c:v>
                </c:pt>
                <c:pt idx="124">
                  <c:v>-2.6301999999999999E-2</c:v>
                </c:pt>
                <c:pt idx="125">
                  <c:v>-2.5458000000000001E-2</c:v>
                </c:pt>
                <c:pt idx="126">
                  <c:v>-4.1386000000000006E-2</c:v>
                </c:pt>
                <c:pt idx="127">
                  <c:v>-3.4986000000000003E-2</c:v>
                </c:pt>
                <c:pt idx="128">
                  <c:v>-2.2382000000000003E-2</c:v>
                </c:pt>
                <c:pt idx="129">
                  <c:v>-6.7120000000000001E-3</c:v>
                </c:pt>
                <c:pt idx="130">
                  <c:v>-1.0683E-2</c:v>
                </c:pt>
                <c:pt idx="131">
                  <c:v>-2.4855000000000002E-2</c:v>
                </c:pt>
                <c:pt idx="132">
                  <c:v>-3.7645000000000005E-2</c:v>
                </c:pt>
                <c:pt idx="133">
                  <c:v>-2.2587000000000003E-2</c:v>
                </c:pt>
                <c:pt idx="134">
                  <c:v>-1.7635000000000001E-2</c:v>
                </c:pt>
                <c:pt idx="135">
                  <c:v>-2.3234000000000001E-2</c:v>
                </c:pt>
                <c:pt idx="136">
                  <c:v>-1.7507000000000002E-2</c:v>
                </c:pt>
                <c:pt idx="137">
                  <c:v>4.716999999999999E-3</c:v>
                </c:pt>
                <c:pt idx="138">
                  <c:v>8.9230000000000021E-3</c:v>
                </c:pt>
                <c:pt idx="139">
                  <c:v>-1.6122000000000001E-2</c:v>
                </c:pt>
                <c:pt idx="140">
                  <c:v>-6.1400000000000005E-3</c:v>
                </c:pt>
                <c:pt idx="141">
                  <c:v>-7.0130000000000019E-3</c:v>
                </c:pt>
                <c:pt idx="142">
                  <c:v>1.9629999999999973E-3</c:v>
                </c:pt>
                <c:pt idx="143">
                  <c:v>6.2869999999999992E-3</c:v>
                </c:pt>
                <c:pt idx="144">
                  <c:v>1.3899999999999999E-2</c:v>
                </c:pt>
                <c:pt idx="145">
                  <c:v>-1.2570000000000014E-3</c:v>
                </c:pt>
                <c:pt idx="146">
                  <c:v>2.6959999999999979E-3</c:v>
                </c:pt>
                <c:pt idx="147">
                  <c:v>6.3590000000000018E-3</c:v>
                </c:pt>
                <c:pt idx="148">
                  <c:v>1.6722999999999998E-2</c:v>
                </c:pt>
                <c:pt idx="149">
                  <c:v>3.9069999999999964E-3</c:v>
                </c:pt>
                <c:pt idx="150">
                  <c:v>1.7272999999999997E-2</c:v>
                </c:pt>
                <c:pt idx="151">
                  <c:v>5.2289999999999993E-3</c:v>
                </c:pt>
                <c:pt idx="152">
                  <c:v>-1.4387000000000002E-2</c:v>
                </c:pt>
                <c:pt idx="153">
                  <c:v>-3.2140000000000024E-3</c:v>
                </c:pt>
                <c:pt idx="154">
                  <c:v>1.7342999999999997E-2</c:v>
                </c:pt>
                <c:pt idx="155">
                  <c:v>2.1434999999999996E-2</c:v>
                </c:pt>
                <c:pt idx="156">
                  <c:v>3.9969999999999997E-3</c:v>
                </c:pt>
                <c:pt idx="157">
                  <c:v>1.3116999999999998E-2</c:v>
                </c:pt>
                <c:pt idx="158">
                  <c:v>-6.5790000000000006E-3</c:v>
                </c:pt>
                <c:pt idx="159">
                  <c:v>4.5387999999999998E-2</c:v>
                </c:pt>
                <c:pt idx="160">
                  <c:v>2.4914000000000002E-2</c:v>
                </c:pt>
                <c:pt idx="161">
                  <c:v>6.3794000000000003E-2</c:v>
                </c:pt>
                <c:pt idx="162">
                  <c:v>4.4616999999999997E-2</c:v>
                </c:pt>
                <c:pt idx="163">
                  <c:v>3.3946999999999998E-2</c:v>
                </c:pt>
                <c:pt idx="164">
                  <c:v>1.5501999999999995E-2</c:v>
                </c:pt>
                <c:pt idx="165">
                  <c:v>9.385999999999995E-3</c:v>
                </c:pt>
                <c:pt idx="166">
                  <c:v>3.5598999999999999E-2</c:v>
                </c:pt>
                <c:pt idx="167">
                  <c:v>2.8917999999999999E-2</c:v>
                </c:pt>
                <c:pt idx="168">
                  <c:v>3.4518E-2</c:v>
                </c:pt>
                <c:pt idx="169">
                  <c:v>4.129E-2</c:v>
                </c:pt>
                <c:pt idx="170">
                  <c:v>4.4454E-2</c:v>
                </c:pt>
                <c:pt idx="171">
                  <c:v>5.9791999999999998E-2</c:v>
                </c:pt>
                <c:pt idx="172">
                  <c:v>5.0606000000000005E-2</c:v>
                </c:pt>
                <c:pt idx="173">
                  <c:v>4.9392000000000005E-2</c:v>
                </c:pt>
                <c:pt idx="174">
                  <c:v>6.4775000000000013E-2</c:v>
                </c:pt>
                <c:pt idx="175">
                  <c:v>8.0631000000000008E-2</c:v>
                </c:pt>
                <c:pt idx="176">
                  <c:v>3.5415000000000002E-2</c:v>
                </c:pt>
                <c:pt idx="177">
                  <c:v>5.7507000000000003E-2</c:v>
                </c:pt>
                <c:pt idx="178">
                  <c:v>6.665299999999999E-2</c:v>
                </c:pt>
                <c:pt idx="179">
                  <c:v>5.3533999999999998E-2</c:v>
                </c:pt>
                <c:pt idx="180">
                  <c:v>6.5824999999999995E-2</c:v>
                </c:pt>
                <c:pt idx="181">
                  <c:v>3.6562999999999998E-2</c:v>
                </c:pt>
                <c:pt idx="182">
                  <c:v>6.6784999999999997E-2</c:v>
                </c:pt>
              </c:numCache>
            </c:numRef>
          </c:xVal>
          <c:yVal>
            <c:numRef>
              <c:f>[1]Hikaru1!$O$4:$O$186</c:f>
              <c:numCache>
                <c:formatCode>General</c:formatCode>
                <c:ptCount val="183"/>
                <c:pt idx="0">
                  <c:v>0</c:v>
                </c:pt>
                <c:pt idx="1">
                  <c:v>7.8450000000000273E-3</c:v>
                </c:pt>
                <c:pt idx="2">
                  <c:v>-3.2849999999999681E-3</c:v>
                </c:pt>
                <c:pt idx="3">
                  <c:v>2.4710000000000036E-3</c:v>
                </c:pt>
                <c:pt idx="4">
                  <c:v>1.6999999999995907E-5</c:v>
                </c:pt>
                <c:pt idx="5">
                  <c:v>4.3999999999999774E-4</c:v>
                </c:pt>
                <c:pt idx="6">
                  <c:v>1.2660000000000195E-3</c:v>
                </c:pt>
                <c:pt idx="7">
                  <c:v>-1.627999999999986E-3</c:v>
                </c:pt>
                <c:pt idx="8">
                  <c:v>2.9039999999999964E-3</c:v>
                </c:pt>
                <c:pt idx="9">
                  <c:v>-5.3430000000000179E-3</c:v>
                </c:pt>
                <c:pt idx="10">
                  <c:v>-2.4440000000000169E-3</c:v>
                </c:pt>
                <c:pt idx="11">
                  <c:v>-5.339999999999975E-3</c:v>
                </c:pt>
                <c:pt idx="12">
                  <c:v>-3.288000000000011E-3</c:v>
                </c:pt>
                <c:pt idx="13">
                  <c:v>-1.480899999999997E-2</c:v>
                </c:pt>
                <c:pt idx="14">
                  <c:v>-1.9747999999999991E-2</c:v>
                </c:pt>
                <c:pt idx="15">
                  <c:v>-2.0147999999999968E-2</c:v>
                </c:pt>
                <c:pt idx="16">
                  <c:v>-1.3959999999999979E-2</c:v>
                </c:pt>
                <c:pt idx="17">
                  <c:v>-2.4339999999999692E-3</c:v>
                </c:pt>
                <c:pt idx="18">
                  <c:v>4.9610000000000131E-3</c:v>
                </c:pt>
                <c:pt idx="19">
                  <c:v>2.0612999999999999E-2</c:v>
                </c:pt>
                <c:pt idx="20">
                  <c:v>3.1305000000000006E-2</c:v>
                </c:pt>
                <c:pt idx="21">
                  <c:v>3.3781000000000005E-2</c:v>
                </c:pt>
                <c:pt idx="22">
                  <c:v>6.1800999999999988E-2</c:v>
                </c:pt>
                <c:pt idx="23">
                  <c:v>8.1566000000000027E-2</c:v>
                </c:pt>
                <c:pt idx="24">
                  <c:v>0.17519499999999999</c:v>
                </c:pt>
                <c:pt idx="25">
                  <c:v>0.24890600000000007</c:v>
                </c:pt>
                <c:pt idx="26">
                  <c:v>0.30458400000000008</c:v>
                </c:pt>
                <c:pt idx="27">
                  <c:v>0.33691100000000007</c:v>
                </c:pt>
                <c:pt idx="28">
                  <c:v>0.44729100000000005</c:v>
                </c:pt>
                <c:pt idx="29">
                  <c:v>0.51657500000000001</c:v>
                </c:pt>
                <c:pt idx="30">
                  <c:v>0.60363800000000001</c:v>
                </c:pt>
                <c:pt idx="31">
                  <c:v>0.67736300000000005</c:v>
                </c:pt>
                <c:pt idx="32">
                  <c:v>0.79619999999999991</c:v>
                </c:pt>
                <c:pt idx="33">
                  <c:v>0.87660600000000011</c:v>
                </c:pt>
                <c:pt idx="34">
                  <c:v>0.98090700000000008</c:v>
                </c:pt>
                <c:pt idx="35">
                  <c:v>1.0323270000000002</c:v>
                </c:pt>
                <c:pt idx="36">
                  <c:v>1.1923170000000001</c:v>
                </c:pt>
                <c:pt idx="37">
                  <c:v>1.2454000000000001</c:v>
                </c:pt>
                <c:pt idx="38">
                  <c:v>1.4285190000000003</c:v>
                </c:pt>
                <c:pt idx="39">
                  <c:v>1.5121190000000002</c:v>
                </c:pt>
                <c:pt idx="40">
                  <c:v>1.6426500000000002</c:v>
                </c:pt>
                <c:pt idx="41">
                  <c:v>1.777158</c:v>
                </c:pt>
                <c:pt idx="42">
                  <c:v>1.951667</c:v>
                </c:pt>
                <c:pt idx="43">
                  <c:v>2.008737</c:v>
                </c:pt>
                <c:pt idx="44">
                  <c:v>2.1985140000000003</c:v>
                </c:pt>
                <c:pt idx="45">
                  <c:v>2.3418630000000005</c:v>
                </c:pt>
                <c:pt idx="46">
                  <c:v>2.5454900000000005</c:v>
                </c:pt>
                <c:pt idx="47">
                  <c:v>2.6367590000000001</c:v>
                </c:pt>
                <c:pt idx="48">
                  <c:v>2.8816200000000003</c:v>
                </c:pt>
                <c:pt idx="49">
                  <c:v>2.986688</c:v>
                </c:pt>
                <c:pt idx="50">
                  <c:v>3.2155150000000003</c:v>
                </c:pt>
                <c:pt idx="51">
                  <c:v>3.3063740000000004</c:v>
                </c:pt>
                <c:pt idx="52">
                  <c:v>3.5368630000000003</c:v>
                </c:pt>
                <c:pt idx="53">
                  <c:v>3.6344310000000002</c:v>
                </c:pt>
                <c:pt idx="54">
                  <c:v>3.8615090000000007</c:v>
                </c:pt>
                <c:pt idx="55">
                  <c:v>4.0039410000000002</c:v>
                </c:pt>
                <c:pt idx="56">
                  <c:v>4.1879420000000005</c:v>
                </c:pt>
                <c:pt idx="57">
                  <c:v>4.3224879999999999</c:v>
                </c:pt>
                <c:pt idx="58">
                  <c:v>4.5927230000000003</c:v>
                </c:pt>
                <c:pt idx="59">
                  <c:v>4.736745</c:v>
                </c:pt>
                <c:pt idx="60">
                  <c:v>4.9568279999999998</c:v>
                </c:pt>
                <c:pt idx="61">
                  <c:v>5.0499749999999999</c:v>
                </c:pt>
                <c:pt idx="62">
                  <c:v>5.3093649999999997</c:v>
                </c:pt>
                <c:pt idx="63">
                  <c:v>5.4360859999999995</c:v>
                </c:pt>
                <c:pt idx="64">
                  <c:v>5.6896079999999998</c:v>
                </c:pt>
                <c:pt idx="65">
                  <c:v>5.8110869999999997</c:v>
                </c:pt>
                <c:pt idx="66">
                  <c:v>6.0751590000000002</c:v>
                </c:pt>
                <c:pt idx="67">
                  <c:v>6.1949639999999997</c:v>
                </c:pt>
                <c:pt idx="68">
                  <c:v>6.4769820000000005</c:v>
                </c:pt>
                <c:pt idx="69">
                  <c:v>6.6006799999999997</c:v>
                </c:pt>
                <c:pt idx="70">
                  <c:v>6.876811</c:v>
                </c:pt>
                <c:pt idx="71">
                  <c:v>6.99153</c:v>
                </c:pt>
                <c:pt idx="72">
                  <c:v>7.2195339999999995</c:v>
                </c:pt>
                <c:pt idx="73">
                  <c:v>7.3639969999999995</c:v>
                </c:pt>
                <c:pt idx="74">
                  <c:v>7.5847469999999992</c:v>
                </c:pt>
                <c:pt idx="75">
                  <c:v>7.7283719999999994</c:v>
                </c:pt>
                <c:pt idx="76">
                  <c:v>7.9889409999999987</c:v>
                </c:pt>
                <c:pt idx="77">
                  <c:v>8.1345989999999997</c:v>
                </c:pt>
                <c:pt idx="78">
                  <c:v>8.3716639999999991</c:v>
                </c:pt>
                <c:pt idx="79">
                  <c:v>8.5154750000000003</c:v>
                </c:pt>
                <c:pt idx="80">
                  <c:v>8.7521160000000009</c:v>
                </c:pt>
                <c:pt idx="81">
                  <c:v>8.8944270000000003</c:v>
                </c:pt>
                <c:pt idx="82">
                  <c:v>9.1603869999999983</c:v>
                </c:pt>
                <c:pt idx="83">
                  <c:v>9.2930709999999994</c:v>
                </c:pt>
                <c:pt idx="84">
                  <c:v>9.518915999999999</c:v>
                </c:pt>
                <c:pt idx="85">
                  <c:v>9.6463940000000008</c:v>
                </c:pt>
                <c:pt idx="86">
                  <c:v>9.943543</c:v>
                </c:pt>
                <c:pt idx="87">
                  <c:v>10.068788999999999</c:v>
                </c:pt>
                <c:pt idx="88">
                  <c:v>10.322424999999999</c:v>
                </c:pt>
                <c:pt idx="89">
                  <c:v>10.444654999999999</c:v>
                </c:pt>
                <c:pt idx="90">
                  <c:v>10.730879999999999</c:v>
                </c:pt>
                <c:pt idx="91">
                  <c:v>10.812732</c:v>
                </c:pt>
                <c:pt idx="92">
                  <c:v>11.091739</c:v>
                </c:pt>
                <c:pt idx="93">
                  <c:v>11.211247999999999</c:v>
                </c:pt>
                <c:pt idx="94">
                  <c:v>11.526081</c:v>
                </c:pt>
                <c:pt idx="95">
                  <c:v>11.605573</c:v>
                </c:pt>
                <c:pt idx="96">
                  <c:v>11.76098</c:v>
                </c:pt>
                <c:pt idx="97">
                  <c:v>12.073150999999999</c:v>
                </c:pt>
                <c:pt idx="98">
                  <c:v>12.150556</c:v>
                </c:pt>
                <c:pt idx="99">
                  <c:v>12.459016</c:v>
                </c:pt>
                <c:pt idx="100">
                  <c:v>12.536311</c:v>
                </c:pt>
                <c:pt idx="101">
                  <c:v>12.767156999999999</c:v>
                </c:pt>
                <c:pt idx="102">
                  <c:v>12.921144</c:v>
                </c:pt>
                <c:pt idx="103">
                  <c:v>13.230002999999998</c:v>
                </c:pt>
                <c:pt idx="104">
                  <c:v>13.30672</c:v>
                </c:pt>
                <c:pt idx="105">
                  <c:v>13.539468999999999</c:v>
                </c:pt>
                <c:pt idx="106">
                  <c:v>13.694709</c:v>
                </c:pt>
                <c:pt idx="107">
                  <c:v>13.929287</c:v>
                </c:pt>
                <c:pt idx="108">
                  <c:v>14.085839</c:v>
                </c:pt>
                <c:pt idx="109">
                  <c:v>14.321832000000001</c:v>
                </c:pt>
                <c:pt idx="110">
                  <c:v>14.481689000000001</c:v>
                </c:pt>
                <c:pt idx="111">
                  <c:v>14.72345</c:v>
                </c:pt>
                <c:pt idx="112">
                  <c:v>14.845243999999999</c:v>
                </c:pt>
                <c:pt idx="113">
                  <c:v>15.127552</c:v>
                </c:pt>
                <c:pt idx="114">
                  <c:v>15.250791</c:v>
                </c:pt>
                <c:pt idx="115">
                  <c:v>15.506215000000001</c:v>
                </c:pt>
                <c:pt idx="116">
                  <c:v>15.672450999999999</c:v>
                </c:pt>
                <c:pt idx="117">
                  <c:v>15.893538000000001</c:v>
                </c:pt>
                <c:pt idx="118">
                  <c:v>16.022983</c:v>
                </c:pt>
                <c:pt idx="119">
                  <c:v>16.286052999999999</c:v>
                </c:pt>
                <c:pt idx="120">
                  <c:v>16.421336000000004</c:v>
                </c:pt>
                <c:pt idx="121">
                  <c:v>16.649526000000002</c:v>
                </c:pt>
                <c:pt idx="122">
                  <c:v>16.746696</c:v>
                </c:pt>
                <c:pt idx="123">
                  <c:v>17.028400000000001</c:v>
                </c:pt>
                <c:pt idx="124">
                  <c:v>17.166147000000002</c:v>
                </c:pt>
                <c:pt idx="125">
                  <c:v>17.408276000000001</c:v>
                </c:pt>
                <c:pt idx="126">
                  <c:v>17.515289000000003</c:v>
                </c:pt>
                <c:pt idx="127">
                  <c:v>17.762686000000002</c:v>
                </c:pt>
                <c:pt idx="128">
                  <c:v>17.908851000000002</c:v>
                </c:pt>
                <c:pt idx="129">
                  <c:v>18.159861000000003</c:v>
                </c:pt>
                <c:pt idx="130">
                  <c:v>18.321724000000003</c:v>
                </c:pt>
                <c:pt idx="131">
                  <c:v>18.547668000000002</c:v>
                </c:pt>
                <c:pt idx="132">
                  <c:v>18.666621000000003</c:v>
                </c:pt>
                <c:pt idx="133">
                  <c:v>18.938225000000003</c:v>
                </c:pt>
                <c:pt idx="134">
                  <c:v>19.049694000000002</c:v>
                </c:pt>
                <c:pt idx="135">
                  <c:v>19.288143000000002</c:v>
                </c:pt>
                <c:pt idx="136">
                  <c:v>19.403321999999999</c:v>
                </c:pt>
                <c:pt idx="137">
                  <c:v>19.691315000000003</c:v>
                </c:pt>
                <c:pt idx="138">
                  <c:v>19.812875000000002</c:v>
                </c:pt>
                <c:pt idx="139">
                  <c:v>20.088290000000001</c:v>
                </c:pt>
                <c:pt idx="140">
                  <c:v>20.210421000000004</c:v>
                </c:pt>
                <c:pt idx="141">
                  <c:v>20.477830000000001</c:v>
                </c:pt>
                <c:pt idx="142">
                  <c:v>20.606249000000002</c:v>
                </c:pt>
                <c:pt idx="143">
                  <c:v>20.881223000000002</c:v>
                </c:pt>
                <c:pt idx="144">
                  <c:v>21.016726000000002</c:v>
                </c:pt>
                <c:pt idx="145">
                  <c:v>21.249658000000004</c:v>
                </c:pt>
                <c:pt idx="146">
                  <c:v>21.394717</c:v>
                </c:pt>
                <c:pt idx="147">
                  <c:v>21.696384000000002</c:v>
                </c:pt>
                <c:pt idx="148">
                  <c:v>21.842422000000003</c:v>
                </c:pt>
                <c:pt idx="149">
                  <c:v>22.096084000000005</c:v>
                </c:pt>
                <c:pt idx="150">
                  <c:v>22.245858999999999</c:v>
                </c:pt>
                <c:pt idx="151">
                  <c:v>22.510631</c:v>
                </c:pt>
                <c:pt idx="152">
                  <c:v>22.618000000000002</c:v>
                </c:pt>
                <c:pt idx="153">
                  <c:v>22.956762000000001</c:v>
                </c:pt>
                <c:pt idx="154">
                  <c:v>23.113524000000002</c:v>
                </c:pt>
                <c:pt idx="155">
                  <c:v>23.386395</c:v>
                </c:pt>
                <c:pt idx="156">
                  <c:v>23.502190000000002</c:v>
                </c:pt>
                <c:pt idx="157">
                  <c:v>23.780923000000001</c:v>
                </c:pt>
                <c:pt idx="158">
                  <c:v>23.904391000000004</c:v>
                </c:pt>
                <c:pt idx="159">
                  <c:v>24.243651000000003</c:v>
                </c:pt>
                <c:pt idx="160">
                  <c:v>24.374711000000005</c:v>
                </c:pt>
                <c:pt idx="161">
                  <c:v>24.642206000000002</c:v>
                </c:pt>
                <c:pt idx="162">
                  <c:v>24.777182</c:v>
                </c:pt>
                <c:pt idx="163">
                  <c:v>25.014069000000003</c:v>
                </c:pt>
                <c:pt idx="164">
                  <c:v>25.153154000000004</c:v>
                </c:pt>
                <c:pt idx="165">
                  <c:v>25.392997000000005</c:v>
                </c:pt>
                <c:pt idx="166">
                  <c:v>25.591732</c:v>
                </c:pt>
                <c:pt idx="167">
                  <c:v>25.844170000000002</c:v>
                </c:pt>
                <c:pt idx="168">
                  <c:v>25.959447000000001</c:v>
                </c:pt>
                <c:pt idx="169">
                  <c:v>26.201147000000002</c:v>
                </c:pt>
                <c:pt idx="170">
                  <c:v>26.324795000000002</c:v>
                </c:pt>
                <c:pt idx="171">
                  <c:v>26.562800000000003</c:v>
                </c:pt>
                <c:pt idx="172">
                  <c:v>26.710999000000001</c:v>
                </c:pt>
                <c:pt idx="173">
                  <c:v>26.986005000000002</c:v>
                </c:pt>
                <c:pt idx="174">
                  <c:v>27.100301000000005</c:v>
                </c:pt>
                <c:pt idx="175">
                  <c:v>27.358414</c:v>
                </c:pt>
                <c:pt idx="176">
                  <c:v>27.433868000000004</c:v>
                </c:pt>
                <c:pt idx="177">
                  <c:v>27.690057000000003</c:v>
                </c:pt>
                <c:pt idx="178">
                  <c:v>27.824178</c:v>
                </c:pt>
                <c:pt idx="179">
                  <c:v>27.998931000000002</c:v>
                </c:pt>
                <c:pt idx="180">
                  <c:v>28.131891000000003</c:v>
                </c:pt>
                <c:pt idx="181">
                  <c:v>28.340449</c:v>
                </c:pt>
                <c:pt idx="182">
                  <c:v>28.445926000000004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B-34CD-48B9-B057-A451B385CA23}"/>
            </c:ext>
          </c:extLst>
        </c:ser>
        <c:ser>
          <c:idx val="6"/>
          <c:order val="5"/>
          <c:tx>
            <c:strRef>
              <c:f>[1]Hikaru2!$A$1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[1]Hikaru2!$N$4:$N$174</c:f>
              <c:numCache>
                <c:formatCode>General</c:formatCode>
                <c:ptCount val="171"/>
                <c:pt idx="0">
                  <c:v>0</c:v>
                </c:pt>
                <c:pt idx="1">
                  <c:v>-1.0667000000000001E-2</c:v>
                </c:pt>
                <c:pt idx="2">
                  <c:v>-6.1839999999999977E-3</c:v>
                </c:pt>
                <c:pt idx="3">
                  <c:v>1.7036000000000003E-2</c:v>
                </c:pt>
                <c:pt idx="4">
                  <c:v>1.7888000000000005E-2</c:v>
                </c:pt>
                <c:pt idx="5">
                  <c:v>3.7213999999999997E-2</c:v>
                </c:pt>
                <c:pt idx="6">
                  <c:v>-3.2450000000000048E-3</c:v>
                </c:pt>
                <c:pt idx="7">
                  <c:v>-2.9274000000000001E-2</c:v>
                </c:pt>
                <c:pt idx="8">
                  <c:v>-1.0563000000000003E-2</c:v>
                </c:pt>
                <c:pt idx="9">
                  <c:v>3.9046999999999998E-2</c:v>
                </c:pt>
                <c:pt idx="10">
                  <c:v>5.2365999999999989E-2</c:v>
                </c:pt>
                <c:pt idx="11">
                  <c:v>-8.6690000000000118E-3</c:v>
                </c:pt>
                <c:pt idx="12">
                  <c:v>1.0862999999999999E-2</c:v>
                </c:pt>
                <c:pt idx="13">
                  <c:v>7.3732000000000006E-2</c:v>
                </c:pt>
                <c:pt idx="14">
                  <c:v>4.2879999999999995E-2</c:v>
                </c:pt>
                <c:pt idx="15">
                  <c:v>3.9683999999999997E-2</c:v>
                </c:pt>
                <c:pt idx="16">
                  <c:v>6.7633999999999986E-2</c:v>
                </c:pt>
                <c:pt idx="17">
                  <c:v>2.7780000000000003E-2</c:v>
                </c:pt>
                <c:pt idx="18">
                  <c:v>5.3081999999999997E-2</c:v>
                </c:pt>
                <c:pt idx="19">
                  <c:v>1.8488000000000001E-2</c:v>
                </c:pt>
                <c:pt idx="20">
                  <c:v>5.9603999999999983E-2</c:v>
                </c:pt>
                <c:pt idx="21">
                  <c:v>2.3826999999999997E-2</c:v>
                </c:pt>
                <c:pt idx="22">
                  <c:v>5.219E-2</c:v>
                </c:pt>
                <c:pt idx="23">
                  <c:v>3.4140999999999991E-2</c:v>
                </c:pt>
                <c:pt idx="24">
                  <c:v>7.1323999999999985E-2</c:v>
                </c:pt>
                <c:pt idx="25">
                  <c:v>4.2097999999999983E-2</c:v>
                </c:pt>
                <c:pt idx="26">
                  <c:v>4.0580999999999992E-2</c:v>
                </c:pt>
                <c:pt idx="27">
                  <c:v>9.2293999999999987E-2</c:v>
                </c:pt>
                <c:pt idx="28">
                  <c:v>4.0517999999999998E-2</c:v>
                </c:pt>
                <c:pt idx="29">
                  <c:v>3.2980999999999996E-2</c:v>
                </c:pt>
                <c:pt idx="30">
                  <c:v>6.8013000000000004E-2</c:v>
                </c:pt>
                <c:pt idx="31">
                  <c:v>6.8776999999999991E-2</c:v>
                </c:pt>
                <c:pt idx="32">
                  <c:v>4.2867999999999996E-2</c:v>
                </c:pt>
                <c:pt idx="33">
                  <c:v>3.8582999999999999E-2</c:v>
                </c:pt>
                <c:pt idx="34">
                  <c:v>8.8194999999999996E-2</c:v>
                </c:pt>
                <c:pt idx="35">
                  <c:v>5.8972999999999984E-2</c:v>
                </c:pt>
                <c:pt idx="36">
                  <c:v>6.2483999999999984E-2</c:v>
                </c:pt>
                <c:pt idx="37">
                  <c:v>8.4361999999999993E-2</c:v>
                </c:pt>
                <c:pt idx="38">
                  <c:v>6.2856999999999996E-2</c:v>
                </c:pt>
                <c:pt idx="39">
                  <c:v>4.6597999999999987E-2</c:v>
                </c:pt>
                <c:pt idx="40">
                  <c:v>5.5716999999999989E-2</c:v>
                </c:pt>
                <c:pt idx="41">
                  <c:v>4.7504999999999999E-2</c:v>
                </c:pt>
                <c:pt idx="42">
                  <c:v>5.4942000000000012E-2</c:v>
                </c:pt>
                <c:pt idx="43">
                  <c:v>4.1519000000000007E-2</c:v>
                </c:pt>
                <c:pt idx="44">
                  <c:v>5.7163999999999986E-2</c:v>
                </c:pt>
                <c:pt idx="45">
                  <c:v>4.1417000000000002E-2</c:v>
                </c:pt>
                <c:pt idx="46">
                  <c:v>1.897200000000001E-2</c:v>
                </c:pt>
                <c:pt idx="47">
                  <c:v>3.4015999999999991E-2</c:v>
                </c:pt>
                <c:pt idx="48">
                  <c:v>5.8968999999999994E-2</c:v>
                </c:pt>
                <c:pt idx="49">
                  <c:v>2.858500000000001E-2</c:v>
                </c:pt>
                <c:pt idx="50">
                  <c:v>6.3171999999999992E-2</c:v>
                </c:pt>
                <c:pt idx="51">
                  <c:v>4.8651999999999987E-2</c:v>
                </c:pt>
                <c:pt idx="52">
                  <c:v>5.2160999999999999E-2</c:v>
                </c:pt>
                <c:pt idx="53">
                  <c:v>4.2500000000000003E-2</c:v>
                </c:pt>
                <c:pt idx="54">
                  <c:v>7.497100000000001E-2</c:v>
                </c:pt>
                <c:pt idx="55">
                  <c:v>7.3584000000000011E-2</c:v>
                </c:pt>
                <c:pt idx="56">
                  <c:v>7.4142E-2</c:v>
                </c:pt>
                <c:pt idx="57">
                  <c:v>6.4965000000000009E-2</c:v>
                </c:pt>
                <c:pt idx="58">
                  <c:v>6.4376000000000003E-2</c:v>
                </c:pt>
                <c:pt idx="59">
                  <c:v>6.3874E-2</c:v>
                </c:pt>
                <c:pt idx="60">
                  <c:v>7.2744000000000003E-2</c:v>
                </c:pt>
                <c:pt idx="61">
                  <c:v>7.553799999999998E-2</c:v>
                </c:pt>
                <c:pt idx="62">
                  <c:v>7.2894999999999988E-2</c:v>
                </c:pt>
                <c:pt idx="63">
                  <c:v>6.1198999999999983E-2</c:v>
                </c:pt>
                <c:pt idx="64">
                  <c:v>8.3721000000000004E-2</c:v>
                </c:pt>
                <c:pt idx="65">
                  <c:v>9.0123999999999996E-2</c:v>
                </c:pt>
                <c:pt idx="66">
                  <c:v>8.3895999999999984E-2</c:v>
                </c:pt>
                <c:pt idx="67">
                  <c:v>9.4038999999999984E-2</c:v>
                </c:pt>
                <c:pt idx="68">
                  <c:v>0.10259100000000002</c:v>
                </c:pt>
                <c:pt idx="69">
                  <c:v>9.8495000000000013E-2</c:v>
                </c:pt>
                <c:pt idx="70">
                  <c:v>8.7649000000000005E-2</c:v>
                </c:pt>
                <c:pt idx="71">
                  <c:v>9.7883999999999985E-2</c:v>
                </c:pt>
                <c:pt idx="72">
                  <c:v>0.10139699999999999</c:v>
                </c:pt>
                <c:pt idx="73">
                  <c:v>9.9353999999999984E-2</c:v>
                </c:pt>
                <c:pt idx="74">
                  <c:v>0.10408500000000001</c:v>
                </c:pt>
                <c:pt idx="75">
                  <c:v>9.1376999999999986E-2</c:v>
                </c:pt>
                <c:pt idx="76">
                  <c:v>0.10447000000000001</c:v>
                </c:pt>
                <c:pt idx="77">
                  <c:v>8.9091999999999991E-2</c:v>
                </c:pt>
                <c:pt idx="78">
                  <c:v>8.6085000000000009E-2</c:v>
                </c:pt>
                <c:pt idx="79">
                  <c:v>9.0445999999999999E-2</c:v>
                </c:pt>
                <c:pt idx="80">
                  <c:v>9.1614000000000001E-2</c:v>
                </c:pt>
                <c:pt idx="81">
                  <c:v>8.5542000000000007E-2</c:v>
                </c:pt>
                <c:pt idx="82">
                  <c:v>7.2760999999999992E-2</c:v>
                </c:pt>
                <c:pt idx="83">
                  <c:v>8.3065E-2</c:v>
                </c:pt>
                <c:pt idx="84">
                  <c:v>7.8333E-2</c:v>
                </c:pt>
                <c:pt idx="85">
                  <c:v>9.1680000000000011E-2</c:v>
                </c:pt>
                <c:pt idx="86">
                  <c:v>8.4589999999999999E-2</c:v>
                </c:pt>
                <c:pt idx="87">
                  <c:v>8.1284999999999996E-2</c:v>
                </c:pt>
                <c:pt idx="88">
                  <c:v>7.4349999999999999E-2</c:v>
                </c:pt>
                <c:pt idx="89">
                  <c:v>8.2181999999999991E-2</c:v>
                </c:pt>
                <c:pt idx="90">
                  <c:v>6.6575999999999996E-2</c:v>
                </c:pt>
                <c:pt idx="91">
                  <c:v>7.1294999999999983E-2</c:v>
                </c:pt>
                <c:pt idx="92">
                  <c:v>6.2729999999999994E-2</c:v>
                </c:pt>
                <c:pt idx="93">
                  <c:v>6.4671999999999993E-2</c:v>
                </c:pt>
                <c:pt idx="94">
                  <c:v>6.7672999999999997E-2</c:v>
                </c:pt>
                <c:pt idx="95">
                  <c:v>6.401599999999999E-2</c:v>
                </c:pt>
                <c:pt idx="96">
                  <c:v>6.2769999999999979E-2</c:v>
                </c:pt>
                <c:pt idx="97">
                  <c:v>7.7780000000000002E-2</c:v>
                </c:pt>
                <c:pt idx="98">
                  <c:v>7.2298000000000001E-2</c:v>
                </c:pt>
                <c:pt idx="99">
                  <c:v>6.6586999999999993E-2</c:v>
                </c:pt>
                <c:pt idx="100">
                  <c:v>6.2647999999999995E-2</c:v>
                </c:pt>
                <c:pt idx="101">
                  <c:v>6.4828000000000011E-2</c:v>
                </c:pt>
                <c:pt idx="102">
                  <c:v>5.8419999999999986E-2</c:v>
                </c:pt>
                <c:pt idx="103">
                  <c:v>6.0384999999999994E-2</c:v>
                </c:pt>
                <c:pt idx="104">
                  <c:v>5.6222000000000008E-2</c:v>
                </c:pt>
                <c:pt idx="105">
                  <c:v>5.1373999999999996E-2</c:v>
                </c:pt>
                <c:pt idx="106">
                  <c:v>5.0305000000000009E-2</c:v>
                </c:pt>
                <c:pt idx="107">
                  <c:v>6.2894999999999979E-2</c:v>
                </c:pt>
                <c:pt idx="108">
                  <c:v>5.9955999999999988E-2</c:v>
                </c:pt>
                <c:pt idx="109">
                  <c:v>5.8123999999999995E-2</c:v>
                </c:pt>
                <c:pt idx="110">
                  <c:v>6.1897999999999995E-2</c:v>
                </c:pt>
                <c:pt idx="111">
                  <c:v>5.8659999999999997E-2</c:v>
                </c:pt>
                <c:pt idx="112">
                  <c:v>7.8356999999999996E-2</c:v>
                </c:pt>
                <c:pt idx="113">
                  <c:v>5.7163999999999986E-2</c:v>
                </c:pt>
                <c:pt idx="114">
                  <c:v>6.1353999999999985E-2</c:v>
                </c:pt>
                <c:pt idx="115">
                  <c:v>8.9066000000000006E-2</c:v>
                </c:pt>
                <c:pt idx="116">
                  <c:v>8.596899999999999E-2</c:v>
                </c:pt>
                <c:pt idx="117">
                  <c:v>8.5761000000000004E-2</c:v>
                </c:pt>
                <c:pt idx="118">
                  <c:v>0.112316</c:v>
                </c:pt>
                <c:pt idx="119">
                  <c:v>0.10488999999999998</c:v>
                </c:pt>
                <c:pt idx="120">
                  <c:v>0.10251999999999999</c:v>
                </c:pt>
                <c:pt idx="121">
                  <c:v>0.15361499999999997</c:v>
                </c:pt>
                <c:pt idx="122">
                  <c:v>0.13068800000000003</c:v>
                </c:pt>
                <c:pt idx="123">
                  <c:v>0.13603400000000002</c:v>
                </c:pt>
                <c:pt idx="124">
                  <c:v>0.13860599999999998</c:v>
                </c:pt>
                <c:pt idx="125">
                  <c:v>0.13975800000000002</c:v>
                </c:pt>
                <c:pt idx="126">
                  <c:v>0.14826199999999998</c:v>
                </c:pt>
                <c:pt idx="127">
                  <c:v>0.15519500000000003</c:v>
                </c:pt>
                <c:pt idx="128">
                  <c:v>0.14302700000000002</c:v>
                </c:pt>
                <c:pt idx="129">
                  <c:v>0.15842699999999998</c:v>
                </c:pt>
                <c:pt idx="130">
                  <c:v>0.18732599999999999</c:v>
                </c:pt>
                <c:pt idx="131">
                  <c:v>0.16230499999999998</c:v>
                </c:pt>
                <c:pt idx="132">
                  <c:v>0.14308399999999999</c:v>
                </c:pt>
                <c:pt idx="133">
                  <c:v>0.17299100000000001</c:v>
                </c:pt>
                <c:pt idx="134">
                  <c:v>0.19873999999999997</c:v>
                </c:pt>
                <c:pt idx="135">
                  <c:v>0.16993300000000003</c:v>
                </c:pt>
                <c:pt idx="136">
                  <c:v>0.15524600000000002</c:v>
                </c:pt>
                <c:pt idx="137">
                  <c:v>0.16491799999999998</c:v>
                </c:pt>
                <c:pt idx="138">
                  <c:v>0.14973700000000001</c:v>
                </c:pt>
                <c:pt idx="139">
                  <c:v>0.16631399999999999</c:v>
                </c:pt>
                <c:pt idx="140">
                  <c:v>0.15419899999999997</c:v>
                </c:pt>
                <c:pt idx="141">
                  <c:v>0.17571799999999999</c:v>
                </c:pt>
                <c:pt idx="142">
                  <c:v>0.15540200000000001</c:v>
                </c:pt>
                <c:pt idx="143">
                  <c:v>0.16602500000000001</c:v>
                </c:pt>
                <c:pt idx="144">
                  <c:v>0.155388</c:v>
                </c:pt>
                <c:pt idx="145">
                  <c:v>0.13731699999999999</c:v>
                </c:pt>
                <c:pt idx="146">
                  <c:v>0.18606199999999998</c:v>
                </c:pt>
                <c:pt idx="147">
                  <c:v>0.17968300000000004</c:v>
                </c:pt>
                <c:pt idx="148">
                  <c:v>0.16695099999999999</c:v>
                </c:pt>
                <c:pt idx="149">
                  <c:v>0.16288800000000001</c:v>
                </c:pt>
                <c:pt idx="150">
                  <c:v>0.16209400000000002</c:v>
                </c:pt>
                <c:pt idx="151">
                  <c:v>0.154782</c:v>
                </c:pt>
                <c:pt idx="152">
                  <c:v>0.15323299999999998</c:v>
                </c:pt>
                <c:pt idx="153">
                  <c:v>0.19947999999999999</c:v>
                </c:pt>
                <c:pt idx="154">
                  <c:v>0.142905</c:v>
                </c:pt>
                <c:pt idx="155">
                  <c:v>0.14737699999999998</c:v>
                </c:pt>
                <c:pt idx="156">
                  <c:v>0.146533</c:v>
                </c:pt>
                <c:pt idx="157">
                  <c:v>0.17352399999999998</c:v>
                </c:pt>
                <c:pt idx="158">
                  <c:v>0.18471500000000002</c:v>
                </c:pt>
                <c:pt idx="159">
                  <c:v>0.20638599999999999</c:v>
                </c:pt>
                <c:pt idx="160">
                  <c:v>0.16363899999999998</c:v>
                </c:pt>
                <c:pt idx="161">
                  <c:v>0.19137999999999997</c:v>
                </c:pt>
                <c:pt idx="162">
                  <c:v>0.14824299999999996</c:v>
                </c:pt>
                <c:pt idx="163">
                  <c:v>0.19588899999999998</c:v>
                </c:pt>
                <c:pt idx="164">
                  <c:v>0.15926000000000001</c:v>
                </c:pt>
                <c:pt idx="165">
                  <c:v>0.20533300000000002</c:v>
                </c:pt>
                <c:pt idx="166">
                  <c:v>0.17365099999999997</c:v>
                </c:pt>
                <c:pt idx="167">
                  <c:v>0.16361900000000001</c:v>
                </c:pt>
                <c:pt idx="168">
                  <c:v>0.19765399999999997</c:v>
                </c:pt>
                <c:pt idx="169">
                  <c:v>0.11238200000000001</c:v>
                </c:pt>
                <c:pt idx="170">
                  <c:v>0.21786100000000003</c:v>
                </c:pt>
              </c:numCache>
            </c:numRef>
          </c:xVal>
          <c:yVal>
            <c:numRef>
              <c:f>[1]Hikaru2!$O$4:$O$174</c:f>
              <c:numCache>
                <c:formatCode>General</c:formatCode>
                <c:ptCount val="171"/>
                <c:pt idx="0">
                  <c:v>0</c:v>
                </c:pt>
                <c:pt idx="1">
                  <c:v>-1.5723000000000015E-2</c:v>
                </c:pt>
                <c:pt idx="2">
                  <c:v>-9.0970000000000079E-3</c:v>
                </c:pt>
                <c:pt idx="3">
                  <c:v>2.5298000000000001E-2</c:v>
                </c:pt>
                <c:pt idx="4">
                  <c:v>2.6532999999999987E-2</c:v>
                </c:pt>
                <c:pt idx="5">
                  <c:v>5.5111000000000021E-2</c:v>
                </c:pt>
                <c:pt idx="6">
                  <c:v>0.11564300000000001</c:v>
                </c:pt>
                <c:pt idx="7">
                  <c:v>0.19670099999999999</c:v>
                </c:pt>
                <c:pt idx="8">
                  <c:v>0.22388300000000003</c:v>
                </c:pt>
                <c:pt idx="9">
                  <c:v>0.295958</c:v>
                </c:pt>
                <c:pt idx="10">
                  <c:v>0.31532000000000004</c:v>
                </c:pt>
                <c:pt idx="11">
                  <c:v>0.460034</c:v>
                </c:pt>
                <c:pt idx="12">
                  <c:v>0.48786199999999996</c:v>
                </c:pt>
                <c:pt idx="13">
                  <c:v>0.577515</c:v>
                </c:pt>
                <c:pt idx="14">
                  <c:v>0.64740700000000007</c:v>
                </c:pt>
                <c:pt idx="15">
                  <c:v>0.75539200000000006</c:v>
                </c:pt>
                <c:pt idx="16">
                  <c:v>0.79441899999999999</c:v>
                </c:pt>
                <c:pt idx="17">
                  <c:v>0.96001400000000003</c:v>
                </c:pt>
                <c:pt idx="18">
                  <c:v>0.99477599999999999</c:v>
                </c:pt>
                <c:pt idx="19">
                  <c:v>1.1635059999999999</c:v>
                </c:pt>
                <c:pt idx="20">
                  <c:v>1.2189119999999998</c:v>
                </c:pt>
                <c:pt idx="21">
                  <c:v>1.3817969999999997</c:v>
                </c:pt>
                <c:pt idx="22">
                  <c:v>1.4192769999999999</c:v>
                </c:pt>
                <c:pt idx="23">
                  <c:v>1.60148</c:v>
                </c:pt>
                <c:pt idx="24">
                  <c:v>1.6498379999999999</c:v>
                </c:pt>
                <c:pt idx="25">
                  <c:v>1.812983</c:v>
                </c:pt>
                <c:pt idx="26">
                  <c:v>1.910042</c:v>
                </c:pt>
                <c:pt idx="27">
                  <c:v>2.0727759999999997</c:v>
                </c:pt>
                <c:pt idx="28">
                  <c:v>2.2003820000000003</c:v>
                </c:pt>
                <c:pt idx="29">
                  <c:v>2.3797039999999998</c:v>
                </c:pt>
                <c:pt idx="30">
                  <c:v>2.4221050000000002</c:v>
                </c:pt>
                <c:pt idx="31">
                  <c:v>2.606948</c:v>
                </c:pt>
                <c:pt idx="32">
                  <c:v>2.7567529999999998</c:v>
                </c:pt>
                <c:pt idx="33">
                  <c:v>2.9288829999999999</c:v>
                </c:pt>
                <c:pt idx="34">
                  <c:v>2.9857840000000002</c:v>
                </c:pt>
                <c:pt idx="35">
                  <c:v>3.2107830000000002</c:v>
                </c:pt>
                <c:pt idx="36">
                  <c:v>3.2991929999999998</c:v>
                </c:pt>
                <c:pt idx="37">
                  <c:v>3.4895239999999998</c:v>
                </c:pt>
                <c:pt idx="38">
                  <c:v>3.629362</c:v>
                </c:pt>
                <c:pt idx="39">
                  <c:v>3.85181</c:v>
                </c:pt>
                <c:pt idx="40">
                  <c:v>3.9396779999999998</c:v>
                </c:pt>
                <c:pt idx="41">
                  <c:v>4.1624939999999997</c:v>
                </c:pt>
                <c:pt idx="42">
                  <c:v>4.2456310000000004</c:v>
                </c:pt>
                <c:pt idx="43">
                  <c:v>4.4557130000000003</c:v>
                </c:pt>
                <c:pt idx="44">
                  <c:v>4.5439410000000002</c:v>
                </c:pt>
                <c:pt idx="45">
                  <c:v>4.8157490000000003</c:v>
                </c:pt>
                <c:pt idx="46">
                  <c:v>4.9351729999999998</c:v>
                </c:pt>
                <c:pt idx="47">
                  <c:v>5.1548739999999995</c:v>
                </c:pt>
                <c:pt idx="48">
                  <c:v>5.2444449999999998</c:v>
                </c:pt>
                <c:pt idx="49">
                  <c:v>5.483142</c:v>
                </c:pt>
                <c:pt idx="50">
                  <c:v>5.5774410000000003</c:v>
                </c:pt>
                <c:pt idx="51">
                  <c:v>5.8203620000000003</c:v>
                </c:pt>
                <c:pt idx="52">
                  <c:v>5.9480440000000003</c:v>
                </c:pt>
                <c:pt idx="53">
                  <c:v>6.1850839999999998</c:v>
                </c:pt>
                <c:pt idx="54">
                  <c:v>6.2701469999999997</c:v>
                </c:pt>
                <c:pt idx="55">
                  <c:v>6.5048779999999997</c:v>
                </c:pt>
                <c:pt idx="56">
                  <c:v>6.6209430000000005</c:v>
                </c:pt>
                <c:pt idx="57">
                  <c:v>6.8974419999999999</c:v>
                </c:pt>
                <c:pt idx="58">
                  <c:v>7.0079030000000007</c:v>
                </c:pt>
                <c:pt idx="59">
                  <c:v>7.279147</c:v>
                </c:pt>
                <c:pt idx="60">
                  <c:v>7.3912040000000001</c:v>
                </c:pt>
                <c:pt idx="61">
                  <c:v>7.6021330000000003</c:v>
                </c:pt>
                <c:pt idx="62">
                  <c:v>7.754543</c:v>
                </c:pt>
                <c:pt idx="63">
                  <c:v>7.9994080000000007</c:v>
                </c:pt>
                <c:pt idx="64">
                  <c:v>8.1107910000000007</c:v>
                </c:pt>
                <c:pt idx="65">
                  <c:v>8.356878</c:v>
                </c:pt>
                <c:pt idx="66">
                  <c:v>8.4965720000000005</c:v>
                </c:pt>
                <c:pt idx="67">
                  <c:v>8.7816980000000004</c:v>
                </c:pt>
                <c:pt idx="68">
                  <c:v>8.8774290000000011</c:v>
                </c:pt>
                <c:pt idx="69">
                  <c:v>9.1463190000000019</c:v>
                </c:pt>
                <c:pt idx="70">
                  <c:v>9.2748860000000004</c:v>
                </c:pt>
                <c:pt idx="71">
                  <c:v>9.5410710000000005</c:v>
                </c:pt>
                <c:pt idx="72">
                  <c:v>9.671304000000001</c:v>
                </c:pt>
                <c:pt idx="73">
                  <c:v>9.9247280000000018</c:v>
                </c:pt>
                <c:pt idx="74">
                  <c:v>10.051595000000001</c:v>
                </c:pt>
                <c:pt idx="75">
                  <c:v>10.336061000000003</c:v>
                </c:pt>
                <c:pt idx="76">
                  <c:v>10.461830000000001</c:v>
                </c:pt>
                <c:pt idx="77">
                  <c:v>10.739163000000001</c:v>
                </c:pt>
                <c:pt idx="78">
                  <c:v>10.857735000000002</c:v>
                </c:pt>
                <c:pt idx="79">
                  <c:v>11.173512000000001</c:v>
                </c:pt>
                <c:pt idx="80">
                  <c:v>11.251632000000003</c:v>
                </c:pt>
                <c:pt idx="81">
                  <c:v>11.560181</c:v>
                </c:pt>
                <c:pt idx="82">
                  <c:v>11.711936000000001</c:v>
                </c:pt>
                <c:pt idx="83">
                  <c:v>12.018485</c:v>
                </c:pt>
                <c:pt idx="84">
                  <c:v>12.169738000000001</c:v>
                </c:pt>
                <c:pt idx="85">
                  <c:v>12.397419000000001</c:v>
                </c:pt>
                <c:pt idx="86">
                  <c:v>12.547743000000001</c:v>
                </c:pt>
                <c:pt idx="87">
                  <c:v>12.848725</c:v>
                </c:pt>
                <c:pt idx="88">
                  <c:v>12.924046000000001</c:v>
                </c:pt>
                <c:pt idx="89">
                  <c:v>13.225164000000001</c:v>
                </c:pt>
                <c:pt idx="90">
                  <c:v>13.376885</c:v>
                </c:pt>
                <c:pt idx="91">
                  <c:v>13.679665000000002</c:v>
                </c:pt>
                <c:pt idx="92">
                  <c:v>13.832772</c:v>
                </c:pt>
                <c:pt idx="93">
                  <c:v>14.139119000000001</c:v>
                </c:pt>
                <c:pt idx="94">
                  <c:v>14.254364000000002</c:v>
                </c:pt>
                <c:pt idx="95">
                  <c:v>14.526839000000001</c:v>
                </c:pt>
                <c:pt idx="96">
                  <c:v>14.683936000000001</c:v>
                </c:pt>
                <c:pt idx="97">
                  <c:v>14.957640000000001</c:v>
                </c:pt>
                <c:pt idx="98">
                  <c:v>15.118985</c:v>
                </c:pt>
                <c:pt idx="99">
                  <c:v>15.445339000000001</c:v>
                </c:pt>
                <c:pt idx="100">
                  <c:v>15.570101000000001</c:v>
                </c:pt>
                <c:pt idx="101">
                  <c:v>15.861749000000001</c:v>
                </c:pt>
                <c:pt idx="102">
                  <c:v>15.99118</c:v>
                </c:pt>
                <c:pt idx="103">
                  <c:v>16.292127000000001</c:v>
                </c:pt>
                <c:pt idx="104">
                  <c:v>16.425286</c:v>
                </c:pt>
                <c:pt idx="105">
                  <c:v>16.694747</c:v>
                </c:pt>
                <c:pt idx="106">
                  <c:v>16.831344000000001</c:v>
                </c:pt>
                <c:pt idx="107">
                  <c:v>17.149222000000002</c:v>
                </c:pt>
                <c:pt idx="108">
                  <c:v>17.292396</c:v>
                </c:pt>
                <c:pt idx="109">
                  <c:v>17.582596000000002</c:v>
                </c:pt>
                <c:pt idx="110">
                  <c:v>17.728153000000002</c:v>
                </c:pt>
                <c:pt idx="111">
                  <c:v>18.032036000000002</c:v>
                </c:pt>
                <c:pt idx="112">
                  <c:v>18.174586999999999</c:v>
                </c:pt>
                <c:pt idx="113">
                  <c:v>18.450849000000002</c:v>
                </c:pt>
                <c:pt idx="114">
                  <c:v>18.609711999999998</c:v>
                </c:pt>
                <c:pt idx="115">
                  <c:v>18.921774000000003</c:v>
                </c:pt>
                <c:pt idx="116">
                  <c:v>19.036844000000002</c:v>
                </c:pt>
                <c:pt idx="117">
                  <c:v>19.325563000000002</c:v>
                </c:pt>
                <c:pt idx="118">
                  <c:v>19.482899000000003</c:v>
                </c:pt>
                <c:pt idx="119">
                  <c:v>19.730527000000002</c:v>
                </c:pt>
                <c:pt idx="120">
                  <c:v>19.856008000000003</c:v>
                </c:pt>
                <c:pt idx="121">
                  <c:v>20.193857000000001</c:v>
                </c:pt>
                <c:pt idx="122">
                  <c:v>20.344087999999999</c:v>
                </c:pt>
                <c:pt idx="123">
                  <c:v>20.606373000000001</c:v>
                </c:pt>
                <c:pt idx="124">
                  <c:v>20.740714000000001</c:v>
                </c:pt>
                <c:pt idx="125">
                  <c:v>21.019548999999998</c:v>
                </c:pt>
                <c:pt idx="126">
                  <c:v>21.154762999999999</c:v>
                </c:pt>
                <c:pt idx="127">
                  <c:v>21.441970000000001</c:v>
                </c:pt>
                <c:pt idx="128">
                  <c:v>21.605032999999999</c:v>
                </c:pt>
                <c:pt idx="129">
                  <c:v>21.899043000000002</c:v>
                </c:pt>
                <c:pt idx="130">
                  <c:v>22.027006</c:v>
                </c:pt>
                <c:pt idx="131">
                  <c:v>22.298220000000001</c:v>
                </c:pt>
                <c:pt idx="132">
                  <c:v>22.402593</c:v>
                </c:pt>
                <c:pt idx="133">
                  <c:v>22.709181000000001</c:v>
                </c:pt>
                <c:pt idx="134">
                  <c:v>22.854007000000003</c:v>
                </c:pt>
                <c:pt idx="135">
                  <c:v>23.157278000000002</c:v>
                </c:pt>
                <c:pt idx="136">
                  <c:v>23.266905999999999</c:v>
                </c:pt>
                <c:pt idx="137">
                  <c:v>23.536445000000001</c:v>
                </c:pt>
                <c:pt idx="138">
                  <c:v>23.651368000000002</c:v>
                </c:pt>
                <c:pt idx="139">
                  <c:v>23.924391</c:v>
                </c:pt>
                <c:pt idx="140">
                  <c:v>24.040351000000001</c:v>
                </c:pt>
                <c:pt idx="141">
                  <c:v>24.319435000000002</c:v>
                </c:pt>
                <c:pt idx="142">
                  <c:v>24.451696999999999</c:v>
                </c:pt>
                <c:pt idx="143">
                  <c:v>24.759649000000003</c:v>
                </c:pt>
                <c:pt idx="144">
                  <c:v>24.884629</c:v>
                </c:pt>
                <c:pt idx="145">
                  <c:v>25.135027000000001</c:v>
                </c:pt>
                <c:pt idx="146">
                  <c:v>25.294634000000002</c:v>
                </c:pt>
                <c:pt idx="147">
                  <c:v>25.539373999999999</c:v>
                </c:pt>
                <c:pt idx="148">
                  <c:v>25.678429000000001</c:v>
                </c:pt>
                <c:pt idx="149">
                  <c:v>25.929898000000001</c:v>
                </c:pt>
                <c:pt idx="150">
                  <c:v>26.056298000000002</c:v>
                </c:pt>
                <c:pt idx="151">
                  <c:v>26.323129000000002</c:v>
                </c:pt>
                <c:pt idx="152">
                  <c:v>26.456020000000002</c:v>
                </c:pt>
                <c:pt idx="153">
                  <c:v>26.782909</c:v>
                </c:pt>
                <c:pt idx="154">
                  <c:v>26.875525000000003</c:v>
                </c:pt>
                <c:pt idx="155">
                  <c:v>27.1465</c:v>
                </c:pt>
                <c:pt idx="156">
                  <c:v>27.29</c:v>
                </c:pt>
                <c:pt idx="157">
                  <c:v>27.534348000000001</c:v>
                </c:pt>
                <c:pt idx="158">
                  <c:v>27.663194000000001</c:v>
                </c:pt>
                <c:pt idx="159">
                  <c:v>27.927679000000001</c:v>
                </c:pt>
                <c:pt idx="160">
                  <c:v>28.003362000000003</c:v>
                </c:pt>
                <c:pt idx="161">
                  <c:v>28.266321000000001</c:v>
                </c:pt>
                <c:pt idx="162">
                  <c:v>28.344200000000001</c:v>
                </c:pt>
                <c:pt idx="163">
                  <c:v>28.579999000000001</c:v>
                </c:pt>
                <c:pt idx="164">
                  <c:v>28.647757000000002</c:v>
                </c:pt>
                <c:pt idx="165">
                  <c:v>28.894838</c:v>
                </c:pt>
                <c:pt idx="166">
                  <c:v>28.954456000000004</c:v>
                </c:pt>
                <c:pt idx="167">
                  <c:v>29.144447</c:v>
                </c:pt>
                <c:pt idx="168">
                  <c:v>29.252771000000003</c:v>
                </c:pt>
                <c:pt idx="169">
                  <c:v>29.417042000000002</c:v>
                </c:pt>
                <c:pt idx="170">
                  <c:v>29.568442000000001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C-34CD-48B9-B057-A451B385CA23}"/>
            </c:ext>
          </c:extLst>
        </c:ser>
        <c:ser>
          <c:idx val="7"/>
          <c:order val="6"/>
          <c:tx>
            <c:strRef>
              <c:f>[1]Onoki1!$A$1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[1]Onoki1!$N$4:$N$209</c:f>
              <c:numCache>
                <c:formatCode>General</c:formatCode>
                <c:ptCount val="206"/>
                <c:pt idx="0">
                  <c:v>0</c:v>
                </c:pt>
                <c:pt idx="1">
                  <c:v>2.5199999999999819E-3</c:v>
                </c:pt>
                <c:pt idx="2">
                  <c:v>1.2113000000000001E-2</c:v>
                </c:pt>
                <c:pt idx="3">
                  <c:v>7.5999999999999662E-3</c:v>
                </c:pt>
                <c:pt idx="4">
                  <c:v>2.8149999999999976E-3</c:v>
                </c:pt>
                <c:pt idx="5">
                  <c:v>7.0299999999999729E-3</c:v>
                </c:pt>
                <c:pt idx="6">
                  <c:v>6.7830000000000156E-3</c:v>
                </c:pt>
                <c:pt idx="7">
                  <c:v>1.6709999999999924E-3</c:v>
                </c:pt>
                <c:pt idx="8">
                  <c:v>2.2369999999999664E-3</c:v>
                </c:pt>
                <c:pt idx="9">
                  <c:v>2.7999999999997271E-4</c:v>
                </c:pt>
                <c:pt idx="10">
                  <c:v>-3.3840000000000146E-3</c:v>
                </c:pt>
                <c:pt idx="11">
                  <c:v>3.1189999999999716E-3</c:v>
                </c:pt>
                <c:pt idx="12">
                  <c:v>1.0999999999967259E-5</c:v>
                </c:pt>
                <c:pt idx="13">
                  <c:v>1.6739999999999782E-3</c:v>
                </c:pt>
                <c:pt idx="14">
                  <c:v>-1.120999999999981E-3</c:v>
                </c:pt>
                <c:pt idx="15">
                  <c:v>-8.8200000000000507E-4</c:v>
                </c:pt>
                <c:pt idx="16">
                  <c:v>5.3240000000000128E-3</c:v>
                </c:pt>
                <c:pt idx="17">
                  <c:v>1.1469999999999913E-3</c:v>
                </c:pt>
                <c:pt idx="18">
                  <c:v>5.5899999999996914E-4</c:v>
                </c:pt>
                <c:pt idx="19">
                  <c:v>7.6039999999999849E-3</c:v>
                </c:pt>
                <c:pt idx="20">
                  <c:v>1.0413999999999988E-2</c:v>
                </c:pt>
                <c:pt idx="21">
                  <c:v>1.099799999999999E-2</c:v>
                </c:pt>
                <c:pt idx="22">
                  <c:v>1.2389000000000011E-2</c:v>
                </c:pt>
                <c:pt idx="23">
                  <c:v>1.0423999999999978E-2</c:v>
                </c:pt>
                <c:pt idx="24">
                  <c:v>1.1546999999999969E-2</c:v>
                </c:pt>
                <c:pt idx="25">
                  <c:v>1.5743999999999973E-2</c:v>
                </c:pt>
                <c:pt idx="26">
                  <c:v>1.0954999999999984E-2</c:v>
                </c:pt>
                <c:pt idx="27">
                  <c:v>2.4447000000000003E-2</c:v>
                </c:pt>
                <c:pt idx="28">
                  <c:v>3.5428000000000001E-2</c:v>
                </c:pt>
                <c:pt idx="29">
                  <c:v>4.6425999999999988E-2</c:v>
                </c:pt>
                <c:pt idx="30">
                  <c:v>1.2721000000000003E-2</c:v>
                </c:pt>
                <c:pt idx="31">
                  <c:v>-2.0052000000000021E-2</c:v>
                </c:pt>
                <c:pt idx="32">
                  <c:v>1.3824999999999988E-2</c:v>
                </c:pt>
                <c:pt idx="33">
                  <c:v>2.8392999999999974E-2</c:v>
                </c:pt>
                <c:pt idx="34">
                  <c:v>-3.0149000000000002E-2</c:v>
                </c:pt>
                <c:pt idx="35">
                  <c:v>-1.4562999999999989E-2</c:v>
                </c:pt>
                <c:pt idx="36">
                  <c:v>-7.9660000000000078E-3</c:v>
                </c:pt>
                <c:pt idx="37">
                  <c:v>-2.8001000000000005E-2</c:v>
                </c:pt>
                <c:pt idx="38">
                  <c:v>-2.7689999999999999E-2</c:v>
                </c:pt>
                <c:pt idx="39">
                  <c:v>-5.1226000000000001E-2</c:v>
                </c:pt>
                <c:pt idx="40">
                  <c:v>-1.039100000000002E-2</c:v>
                </c:pt>
                <c:pt idx="41">
                  <c:v>-2.9155E-2</c:v>
                </c:pt>
                <c:pt idx="42">
                  <c:v>-3.8764000000000014E-2</c:v>
                </c:pt>
                <c:pt idx="43">
                  <c:v>-5.5860000000000128E-3</c:v>
                </c:pt>
                <c:pt idx="44">
                  <c:v>-4.8662000000000004E-2</c:v>
                </c:pt>
                <c:pt idx="45">
                  <c:v>-9.0280000000000204E-3</c:v>
                </c:pt>
                <c:pt idx="46">
                  <c:v>-4.7482000000000003E-2</c:v>
                </c:pt>
                <c:pt idx="47">
                  <c:v>-5.8461000000000013E-2</c:v>
                </c:pt>
                <c:pt idx="48">
                  <c:v>-4.3611000000000018E-2</c:v>
                </c:pt>
                <c:pt idx="49">
                  <c:v>-4.6066000000000003E-2</c:v>
                </c:pt>
                <c:pt idx="50">
                  <c:v>-6.7050000000000012E-2</c:v>
                </c:pt>
                <c:pt idx="51">
                  <c:v>-6.9967000000000015E-2</c:v>
                </c:pt>
                <c:pt idx="52">
                  <c:v>-8.2604000000000011E-2</c:v>
                </c:pt>
                <c:pt idx="53">
                  <c:v>-4.1314999999999998E-2</c:v>
                </c:pt>
                <c:pt idx="54">
                  <c:v>-8.3004999999999995E-2</c:v>
                </c:pt>
                <c:pt idx="55">
                  <c:v>-8.6968000000000018E-2</c:v>
                </c:pt>
                <c:pt idx="56">
                  <c:v>-8.8325000000000015E-2</c:v>
                </c:pt>
                <c:pt idx="57">
                  <c:v>-9.3655000000000002E-2</c:v>
                </c:pt>
                <c:pt idx="58">
                  <c:v>-0.11668900000000003</c:v>
                </c:pt>
                <c:pt idx="59">
                  <c:v>-0.109053</c:v>
                </c:pt>
                <c:pt idx="60">
                  <c:v>-0.13088</c:v>
                </c:pt>
                <c:pt idx="61">
                  <c:v>-0.10877000000000001</c:v>
                </c:pt>
                <c:pt idx="62">
                  <c:v>-0.138185</c:v>
                </c:pt>
                <c:pt idx="63">
                  <c:v>-0.114952</c:v>
                </c:pt>
                <c:pt idx="64">
                  <c:v>-0.14353200000000002</c:v>
                </c:pt>
                <c:pt idx="65">
                  <c:v>-0.12281600000000001</c:v>
                </c:pt>
                <c:pt idx="66">
                  <c:v>-0.13897900000000002</c:v>
                </c:pt>
                <c:pt idx="67">
                  <c:v>-0.14702600000000002</c:v>
                </c:pt>
                <c:pt idx="68">
                  <c:v>-0.15694999999999998</c:v>
                </c:pt>
                <c:pt idx="69">
                  <c:v>-0.16971900000000001</c:v>
                </c:pt>
                <c:pt idx="70">
                  <c:v>-0.14937300000000003</c:v>
                </c:pt>
                <c:pt idx="71">
                  <c:v>-0.16778600000000002</c:v>
                </c:pt>
                <c:pt idx="72">
                  <c:v>-0.15573000000000004</c:v>
                </c:pt>
                <c:pt idx="73">
                  <c:v>-0.16452600000000001</c:v>
                </c:pt>
                <c:pt idx="74">
                  <c:v>-0.18433600000000003</c:v>
                </c:pt>
                <c:pt idx="75">
                  <c:v>-0.18995400000000001</c:v>
                </c:pt>
                <c:pt idx="76">
                  <c:v>-0.18437900000000002</c:v>
                </c:pt>
                <c:pt idx="77">
                  <c:v>-0.18234400000000001</c:v>
                </c:pt>
                <c:pt idx="78">
                  <c:v>-0.189418</c:v>
                </c:pt>
                <c:pt idx="79">
                  <c:v>-0.19259200000000001</c:v>
                </c:pt>
                <c:pt idx="80">
                  <c:v>-0.19537299999999999</c:v>
                </c:pt>
                <c:pt idx="81">
                  <c:v>-0.19501400000000002</c:v>
                </c:pt>
                <c:pt idx="82">
                  <c:v>-0.19635500000000003</c:v>
                </c:pt>
                <c:pt idx="83">
                  <c:v>-0.18834400000000001</c:v>
                </c:pt>
                <c:pt idx="84">
                  <c:v>-0.21295100000000003</c:v>
                </c:pt>
                <c:pt idx="85">
                  <c:v>-0.208039</c:v>
                </c:pt>
                <c:pt idx="86">
                  <c:v>-0.21979400000000002</c:v>
                </c:pt>
                <c:pt idx="87">
                  <c:v>-0.22099299999999999</c:v>
                </c:pt>
                <c:pt idx="88">
                  <c:v>-0.20944600000000002</c:v>
                </c:pt>
                <c:pt idx="89">
                  <c:v>-0.19750000000000001</c:v>
                </c:pt>
                <c:pt idx="90">
                  <c:v>-0.20995500000000003</c:v>
                </c:pt>
                <c:pt idx="91">
                  <c:v>-0.20286400000000002</c:v>
                </c:pt>
                <c:pt idx="92">
                  <c:v>-0.21658700000000003</c:v>
                </c:pt>
                <c:pt idx="93">
                  <c:v>-0.20733800000000002</c:v>
                </c:pt>
                <c:pt idx="94">
                  <c:v>-0.23031600000000002</c:v>
                </c:pt>
                <c:pt idx="95">
                  <c:v>-0.221001</c:v>
                </c:pt>
                <c:pt idx="96">
                  <c:v>-0.20889800000000003</c:v>
                </c:pt>
                <c:pt idx="97">
                  <c:v>-0.22906000000000001</c:v>
                </c:pt>
                <c:pt idx="98">
                  <c:v>-0.233292</c:v>
                </c:pt>
                <c:pt idx="99">
                  <c:v>-0.22826199999999999</c:v>
                </c:pt>
                <c:pt idx="100">
                  <c:v>-0.214784</c:v>
                </c:pt>
                <c:pt idx="101">
                  <c:v>-0.22192200000000004</c:v>
                </c:pt>
                <c:pt idx="102">
                  <c:v>-0.21435500000000002</c:v>
                </c:pt>
                <c:pt idx="103">
                  <c:v>-0.21635900000000002</c:v>
                </c:pt>
                <c:pt idx="104">
                  <c:v>-0.22741500000000003</c:v>
                </c:pt>
                <c:pt idx="105">
                  <c:v>-0.21901100000000004</c:v>
                </c:pt>
                <c:pt idx="106">
                  <c:v>-0.20774900000000002</c:v>
                </c:pt>
                <c:pt idx="107">
                  <c:v>-0.213361</c:v>
                </c:pt>
                <c:pt idx="108">
                  <c:v>-0.21243799999999999</c:v>
                </c:pt>
                <c:pt idx="109">
                  <c:v>-0.21099000000000001</c:v>
                </c:pt>
                <c:pt idx="110">
                  <c:v>-0.22228200000000001</c:v>
                </c:pt>
                <c:pt idx="111">
                  <c:v>-0.22850100000000001</c:v>
                </c:pt>
                <c:pt idx="112">
                  <c:v>-0.23034200000000002</c:v>
                </c:pt>
                <c:pt idx="113">
                  <c:v>-0.22889900000000002</c:v>
                </c:pt>
                <c:pt idx="114">
                  <c:v>-0.22917400000000002</c:v>
                </c:pt>
                <c:pt idx="115">
                  <c:v>-0.23553700000000002</c:v>
                </c:pt>
                <c:pt idx="116">
                  <c:v>-0.23229000000000002</c:v>
                </c:pt>
                <c:pt idx="117">
                  <c:v>-0.23001100000000002</c:v>
                </c:pt>
                <c:pt idx="118">
                  <c:v>-0.23558000000000001</c:v>
                </c:pt>
                <c:pt idx="119">
                  <c:v>-0.23094100000000001</c:v>
                </c:pt>
                <c:pt idx="120">
                  <c:v>-0.22959700000000002</c:v>
                </c:pt>
                <c:pt idx="121">
                  <c:v>-0.25172700000000003</c:v>
                </c:pt>
                <c:pt idx="122">
                  <c:v>-0.24249000000000001</c:v>
                </c:pt>
                <c:pt idx="123">
                  <c:v>-0.250245</c:v>
                </c:pt>
                <c:pt idx="124">
                  <c:v>-0.23894599999999999</c:v>
                </c:pt>
                <c:pt idx="125">
                  <c:v>-0.24646500000000002</c:v>
                </c:pt>
                <c:pt idx="126">
                  <c:v>-0.24139800000000003</c:v>
                </c:pt>
                <c:pt idx="127">
                  <c:v>-0.25708500000000006</c:v>
                </c:pt>
                <c:pt idx="128">
                  <c:v>-0.24798800000000001</c:v>
                </c:pt>
                <c:pt idx="129">
                  <c:v>-0.25906499999999999</c:v>
                </c:pt>
                <c:pt idx="130">
                  <c:v>-0.26073700000000005</c:v>
                </c:pt>
                <c:pt idx="131">
                  <c:v>-0.24722400000000003</c:v>
                </c:pt>
                <c:pt idx="132">
                  <c:v>-0.25458800000000004</c:v>
                </c:pt>
                <c:pt idx="133">
                  <c:v>-0.25627100000000003</c:v>
                </c:pt>
                <c:pt idx="134">
                  <c:v>-0.257411</c:v>
                </c:pt>
                <c:pt idx="135">
                  <c:v>-0.254417</c:v>
                </c:pt>
                <c:pt idx="136">
                  <c:v>-0.27140500000000006</c:v>
                </c:pt>
                <c:pt idx="137">
                  <c:v>-0.268673</c:v>
                </c:pt>
                <c:pt idx="138">
                  <c:v>-0.26649800000000001</c:v>
                </c:pt>
                <c:pt idx="139">
                  <c:v>-0.274563</c:v>
                </c:pt>
                <c:pt idx="140">
                  <c:v>-0.28143699999999999</c:v>
                </c:pt>
                <c:pt idx="141">
                  <c:v>-0.29739499999999996</c:v>
                </c:pt>
                <c:pt idx="142">
                  <c:v>-0.27679700000000002</c:v>
                </c:pt>
                <c:pt idx="143">
                  <c:v>-0.30401699999999998</c:v>
                </c:pt>
                <c:pt idx="144">
                  <c:v>-0.28188200000000002</c:v>
                </c:pt>
                <c:pt idx="145">
                  <c:v>-0.29331400000000002</c:v>
                </c:pt>
                <c:pt idx="146">
                  <c:v>-0.300819</c:v>
                </c:pt>
                <c:pt idx="147">
                  <c:v>-0.31835800000000003</c:v>
                </c:pt>
                <c:pt idx="148">
                  <c:v>-0.31825800000000004</c:v>
                </c:pt>
                <c:pt idx="149">
                  <c:v>-0.321295</c:v>
                </c:pt>
                <c:pt idx="150">
                  <c:v>-0.31626600000000005</c:v>
                </c:pt>
                <c:pt idx="151">
                  <c:v>-0.32791799999999999</c:v>
                </c:pt>
                <c:pt idx="152">
                  <c:v>-0.32268600000000003</c:v>
                </c:pt>
                <c:pt idx="153">
                  <c:v>-0.347304</c:v>
                </c:pt>
                <c:pt idx="154">
                  <c:v>-0.34153100000000003</c:v>
                </c:pt>
                <c:pt idx="155">
                  <c:v>-0.36047500000000005</c:v>
                </c:pt>
                <c:pt idx="156">
                  <c:v>-0.34717000000000003</c:v>
                </c:pt>
                <c:pt idx="157">
                  <c:v>-0.36092700000000005</c:v>
                </c:pt>
                <c:pt idx="158">
                  <c:v>-0.34710700000000005</c:v>
                </c:pt>
                <c:pt idx="159">
                  <c:v>-0.366288</c:v>
                </c:pt>
                <c:pt idx="160">
                  <c:v>-0.34607900000000003</c:v>
                </c:pt>
                <c:pt idx="161">
                  <c:v>-0.37878899999999999</c:v>
                </c:pt>
                <c:pt idx="162">
                  <c:v>-0.398646</c:v>
                </c:pt>
                <c:pt idx="163">
                  <c:v>-0.36127399999999998</c:v>
                </c:pt>
                <c:pt idx="164">
                  <c:v>-0.37388100000000002</c:v>
                </c:pt>
                <c:pt idx="165">
                  <c:v>-0.37698700000000002</c:v>
                </c:pt>
                <c:pt idx="166">
                  <c:v>-0.39671699999999999</c:v>
                </c:pt>
                <c:pt idx="167">
                  <c:v>-0.40385900000000002</c:v>
                </c:pt>
                <c:pt idx="168">
                  <c:v>-0.41164600000000001</c:v>
                </c:pt>
                <c:pt idx="169">
                  <c:v>-0.396899</c:v>
                </c:pt>
                <c:pt idx="170">
                  <c:v>-0.40631299999999998</c:v>
                </c:pt>
                <c:pt idx="171">
                  <c:v>-0.42765800000000004</c:v>
                </c:pt>
                <c:pt idx="172">
                  <c:v>-0.44316700000000003</c:v>
                </c:pt>
                <c:pt idx="173">
                  <c:v>-0.45819799999999999</c:v>
                </c:pt>
                <c:pt idx="174">
                  <c:v>-0.44366899999999998</c:v>
                </c:pt>
                <c:pt idx="175">
                  <c:v>-0.44137999999999999</c:v>
                </c:pt>
                <c:pt idx="176">
                  <c:v>-0.43374800000000008</c:v>
                </c:pt>
                <c:pt idx="177">
                  <c:v>-0.47803100000000004</c:v>
                </c:pt>
                <c:pt idx="178">
                  <c:v>-0.42712</c:v>
                </c:pt>
                <c:pt idx="179">
                  <c:v>-0.42603600000000003</c:v>
                </c:pt>
                <c:pt idx="180">
                  <c:v>-0.47082200000000002</c:v>
                </c:pt>
                <c:pt idx="181">
                  <c:v>-0.46271500000000004</c:v>
                </c:pt>
                <c:pt idx="182">
                  <c:v>-0.50415600000000005</c:v>
                </c:pt>
                <c:pt idx="183">
                  <c:v>-0.47940700000000003</c:v>
                </c:pt>
                <c:pt idx="184">
                  <c:v>-0.46462900000000001</c:v>
                </c:pt>
                <c:pt idx="185">
                  <c:v>-0.48753800000000003</c:v>
                </c:pt>
                <c:pt idx="186">
                  <c:v>-0.51807199999999998</c:v>
                </c:pt>
                <c:pt idx="187">
                  <c:v>-0.46538999999999997</c:v>
                </c:pt>
                <c:pt idx="188">
                  <c:v>-0.51264599999999994</c:v>
                </c:pt>
                <c:pt idx="189">
                  <c:v>-0.45299400000000006</c:v>
                </c:pt>
                <c:pt idx="190">
                  <c:v>-0.48255600000000004</c:v>
                </c:pt>
                <c:pt idx="191">
                  <c:v>-0.54259000000000002</c:v>
                </c:pt>
                <c:pt idx="192">
                  <c:v>-0.50849900000000003</c:v>
                </c:pt>
                <c:pt idx="193">
                  <c:v>-0.49918900000000005</c:v>
                </c:pt>
                <c:pt idx="194">
                  <c:v>-0.51032000000000011</c:v>
                </c:pt>
                <c:pt idx="195">
                  <c:v>-0.5488630000000001</c:v>
                </c:pt>
                <c:pt idx="196">
                  <c:v>-0.564361</c:v>
                </c:pt>
                <c:pt idx="197">
                  <c:v>-0.53117800000000004</c:v>
                </c:pt>
                <c:pt idx="198">
                  <c:v>-0.48691800000000002</c:v>
                </c:pt>
                <c:pt idx="199">
                  <c:v>-0.49965499999999996</c:v>
                </c:pt>
                <c:pt idx="200">
                  <c:v>-0.51036500000000007</c:v>
                </c:pt>
                <c:pt idx="201">
                  <c:v>-0.52128300000000005</c:v>
                </c:pt>
                <c:pt idx="202">
                  <c:v>-0.52529200000000009</c:v>
                </c:pt>
                <c:pt idx="203">
                  <c:v>-0.52099000000000006</c:v>
                </c:pt>
                <c:pt idx="204">
                  <c:v>-0.51836700000000002</c:v>
                </c:pt>
                <c:pt idx="205">
                  <c:v>-0.51926499999999998</c:v>
                </c:pt>
              </c:numCache>
            </c:numRef>
          </c:xVal>
          <c:yVal>
            <c:numRef>
              <c:f>[1]Onoki1!$O$4:$O$209</c:f>
              <c:numCache>
                <c:formatCode>General</c:formatCode>
                <c:ptCount val="206"/>
                <c:pt idx="0">
                  <c:v>0</c:v>
                </c:pt>
                <c:pt idx="1">
                  <c:v>3.7269999999998619E-3</c:v>
                </c:pt>
                <c:pt idx="2">
                  <c:v>1.7762999999999921E-2</c:v>
                </c:pt>
                <c:pt idx="3">
                  <c:v>1.1163000000000011E-2</c:v>
                </c:pt>
                <c:pt idx="4">
                  <c:v>4.1349999999999911E-3</c:v>
                </c:pt>
                <c:pt idx="5">
                  <c:v>1.0337999999999965E-2</c:v>
                </c:pt>
                <c:pt idx="6">
                  <c:v>9.9009999999998405E-3</c:v>
                </c:pt>
                <c:pt idx="7">
                  <c:v>2.494999999999891E-3</c:v>
                </c:pt>
                <c:pt idx="8">
                  <c:v>3.3199999999999363E-3</c:v>
                </c:pt>
                <c:pt idx="9">
                  <c:v>4.1699999999991635E-4</c:v>
                </c:pt>
                <c:pt idx="10">
                  <c:v>-4.9500000000000455E-3</c:v>
                </c:pt>
                <c:pt idx="11">
                  <c:v>4.5329999999999017E-3</c:v>
                </c:pt>
                <c:pt idx="12">
                  <c:v>-9.9999999999909054E-6</c:v>
                </c:pt>
                <c:pt idx="13">
                  <c:v>2.494999999999891E-3</c:v>
                </c:pt>
                <c:pt idx="14">
                  <c:v>-1.6500000000000911E-3</c:v>
                </c:pt>
                <c:pt idx="15">
                  <c:v>-1.2140000000001692E-3</c:v>
                </c:pt>
                <c:pt idx="16">
                  <c:v>7.8719999999998444E-3</c:v>
                </c:pt>
                <c:pt idx="17">
                  <c:v>1.640999999999849E-3</c:v>
                </c:pt>
                <c:pt idx="18">
                  <c:v>8.3499999999980899E-4</c:v>
                </c:pt>
                <c:pt idx="19">
                  <c:v>1.1152999999999793E-2</c:v>
                </c:pt>
                <c:pt idx="20">
                  <c:v>1.5288000000000012E-2</c:v>
                </c:pt>
                <c:pt idx="21">
                  <c:v>1.610299999999984E-2</c:v>
                </c:pt>
                <c:pt idx="22">
                  <c:v>1.8179999999999835E-2</c:v>
                </c:pt>
                <c:pt idx="23">
                  <c:v>1.5288000000000012E-2</c:v>
                </c:pt>
                <c:pt idx="24">
                  <c:v>1.6937999999999873E-2</c:v>
                </c:pt>
                <c:pt idx="25">
                  <c:v>2.3159999999999854E-2</c:v>
                </c:pt>
                <c:pt idx="26">
                  <c:v>1.6131999999999834E-2</c:v>
                </c:pt>
                <c:pt idx="27">
                  <c:v>3.5981999999999972E-2</c:v>
                </c:pt>
                <c:pt idx="28">
                  <c:v>5.2094999999999801E-2</c:v>
                </c:pt>
                <c:pt idx="29">
                  <c:v>6.8198999999999843E-2</c:v>
                </c:pt>
                <c:pt idx="30">
                  <c:v>0.13954099999999994</c:v>
                </c:pt>
                <c:pt idx="31">
                  <c:v>0.21156799999999998</c:v>
                </c:pt>
                <c:pt idx="32">
                  <c:v>0.26048100000000002</c:v>
                </c:pt>
                <c:pt idx="33">
                  <c:v>0.28140999999999988</c:v>
                </c:pt>
                <c:pt idx="34">
                  <c:v>0.43226900000000001</c:v>
                </c:pt>
                <c:pt idx="35">
                  <c:v>0.45431400000000011</c:v>
                </c:pt>
                <c:pt idx="36">
                  <c:v>0.57883999999999991</c:v>
                </c:pt>
                <c:pt idx="37">
                  <c:v>0.66472499999999968</c:v>
                </c:pt>
                <c:pt idx="38">
                  <c:v>0.77786199999999983</c:v>
                </c:pt>
                <c:pt idx="39">
                  <c:v>0.85711300000000012</c:v>
                </c:pt>
                <c:pt idx="40">
                  <c:v>0.9127409999999998</c:v>
                </c:pt>
                <c:pt idx="41">
                  <c:v>0.99717800000000012</c:v>
                </c:pt>
                <c:pt idx="42">
                  <c:v>1.0929599999999999</c:v>
                </c:pt>
                <c:pt idx="43">
                  <c:v>1.1374529999999998</c:v>
                </c:pt>
                <c:pt idx="44">
                  <c:v>1.2938689999999999</c:v>
                </c:pt>
                <c:pt idx="45">
                  <c:v>1.3460150000000002</c:v>
                </c:pt>
                <c:pt idx="46">
                  <c:v>1.5047229999999998</c:v>
                </c:pt>
                <c:pt idx="47">
                  <c:v>1.593526</c:v>
                </c:pt>
                <c:pt idx="48">
                  <c:v>1.7142560000000002</c:v>
                </c:pt>
                <c:pt idx="49">
                  <c:v>1.8116849999999998</c:v>
                </c:pt>
                <c:pt idx="50">
                  <c:v>1.9836849999999997</c:v>
                </c:pt>
                <c:pt idx="51">
                  <c:v>2.07775</c:v>
                </c:pt>
                <c:pt idx="52">
                  <c:v>2.2546899999999996</c:v>
                </c:pt>
                <c:pt idx="53">
                  <c:v>2.3042479999999999</c:v>
                </c:pt>
                <c:pt idx="54">
                  <c:v>2.5353759999999994</c:v>
                </c:pt>
                <c:pt idx="55">
                  <c:v>2.6226120000000002</c:v>
                </c:pt>
                <c:pt idx="56">
                  <c:v>2.8019979999999998</c:v>
                </c:pt>
                <c:pt idx="57">
                  <c:v>2.8851469999999999</c:v>
                </c:pt>
                <c:pt idx="58">
                  <c:v>3.1221849999999995</c:v>
                </c:pt>
                <c:pt idx="59">
                  <c:v>3.2165679999999992</c:v>
                </c:pt>
                <c:pt idx="60">
                  <c:v>3.4464649999999994</c:v>
                </c:pt>
                <c:pt idx="61">
                  <c:v>3.5526599999999999</c:v>
                </c:pt>
                <c:pt idx="62">
                  <c:v>3.7663030000000002</c:v>
                </c:pt>
                <c:pt idx="63">
                  <c:v>3.8700069999999998</c:v>
                </c:pt>
                <c:pt idx="64">
                  <c:v>4.0771399999999991</c:v>
                </c:pt>
                <c:pt idx="65">
                  <c:v>4.1748459999999996</c:v>
                </c:pt>
                <c:pt idx="66">
                  <c:v>4.3870149999999999</c:v>
                </c:pt>
                <c:pt idx="67">
                  <c:v>4.5284230000000001</c:v>
                </c:pt>
                <c:pt idx="68">
                  <c:v>4.8102100000000005</c:v>
                </c:pt>
                <c:pt idx="69">
                  <c:v>4.9409600000000005</c:v>
                </c:pt>
                <c:pt idx="70">
                  <c:v>5.1680609999999998</c:v>
                </c:pt>
                <c:pt idx="71">
                  <c:v>5.2890099999999993</c:v>
                </c:pt>
                <c:pt idx="72">
                  <c:v>5.5006479999999991</c:v>
                </c:pt>
                <c:pt idx="73">
                  <c:v>5.6252909999999989</c:v>
                </c:pt>
                <c:pt idx="74">
                  <c:v>5.8680450000000004</c:v>
                </c:pt>
                <c:pt idx="75">
                  <c:v>5.9905499999999998</c:v>
                </c:pt>
                <c:pt idx="76">
                  <c:v>6.2434129999999994</c:v>
                </c:pt>
                <c:pt idx="77">
                  <c:v>6.3667479999999994</c:v>
                </c:pt>
                <c:pt idx="78">
                  <c:v>6.6007830000000007</c:v>
                </c:pt>
                <c:pt idx="79">
                  <c:v>6.7160299999999999</c:v>
                </c:pt>
                <c:pt idx="80">
                  <c:v>6.9448659999999993</c:v>
                </c:pt>
                <c:pt idx="81">
                  <c:v>7.058463999999999</c:v>
                </c:pt>
                <c:pt idx="82">
                  <c:v>7.2805150000000003</c:v>
                </c:pt>
                <c:pt idx="83">
                  <c:v>7.3950639999999996</c:v>
                </c:pt>
                <c:pt idx="84">
                  <c:v>7.6493769999999994</c:v>
                </c:pt>
                <c:pt idx="85">
                  <c:v>7.7580729999999996</c:v>
                </c:pt>
                <c:pt idx="86">
                  <c:v>8.0115519999999982</c:v>
                </c:pt>
                <c:pt idx="87">
                  <c:v>8.1133050000000004</c:v>
                </c:pt>
                <c:pt idx="88">
                  <c:v>8.3211290000000009</c:v>
                </c:pt>
                <c:pt idx="89">
                  <c:v>8.426578000000001</c:v>
                </c:pt>
                <c:pt idx="90">
                  <c:v>8.6652330000000006</c:v>
                </c:pt>
                <c:pt idx="91">
                  <c:v>8.765053</c:v>
                </c:pt>
                <c:pt idx="92">
                  <c:v>9.0437890000000003</c:v>
                </c:pt>
                <c:pt idx="93">
                  <c:v>9.1413650000000004</c:v>
                </c:pt>
                <c:pt idx="94">
                  <c:v>9.4087550000000011</c:v>
                </c:pt>
                <c:pt idx="95">
                  <c:v>9.5034310000000009</c:v>
                </c:pt>
                <c:pt idx="96">
                  <c:v>9.6881120000000021</c:v>
                </c:pt>
                <c:pt idx="97">
                  <c:v>9.858842000000001</c:v>
                </c:pt>
                <c:pt idx="98">
                  <c:v>10.120721000000001</c:v>
                </c:pt>
                <c:pt idx="99">
                  <c:v>10.209083000000001</c:v>
                </c:pt>
                <c:pt idx="100">
                  <c:v>10.427811</c:v>
                </c:pt>
                <c:pt idx="101">
                  <c:v>10.553367</c:v>
                </c:pt>
                <c:pt idx="102">
                  <c:v>10.765838</c:v>
                </c:pt>
                <c:pt idx="103">
                  <c:v>10.890628000000001</c:v>
                </c:pt>
                <c:pt idx="104">
                  <c:v>11.095409000000002</c:v>
                </c:pt>
                <c:pt idx="105">
                  <c:v>11.220471999999999</c:v>
                </c:pt>
                <c:pt idx="106">
                  <c:v>11.467251000000001</c:v>
                </c:pt>
                <c:pt idx="107">
                  <c:v>11.587846000000001</c:v>
                </c:pt>
                <c:pt idx="108">
                  <c:v>11.789539000000001</c:v>
                </c:pt>
                <c:pt idx="109">
                  <c:v>11.950032000000002</c:v>
                </c:pt>
                <c:pt idx="110">
                  <c:v>12.148504000000001</c:v>
                </c:pt>
                <c:pt idx="111">
                  <c:v>12.267482000000001</c:v>
                </c:pt>
                <c:pt idx="112">
                  <c:v>12.466102000000001</c:v>
                </c:pt>
                <c:pt idx="113">
                  <c:v>12.585181</c:v>
                </c:pt>
                <c:pt idx="114">
                  <c:v>12.862368</c:v>
                </c:pt>
                <c:pt idx="115">
                  <c:v>12.981043000000001</c:v>
                </c:pt>
                <c:pt idx="116">
                  <c:v>13.178995</c:v>
                </c:pt>
                <c:pt idx="117">
                  <c:v>13.297796</c:v>
                </c:pt>
                <c:pt idx="118">
                  <c:v>13.536032000000001</c:v>
                </c:pt>
                <c:pt idx="119">
                  <c:v>13.655094000000002</c:v>
                </c:pt>
                <c:pt idx="120">
                  <c:v>13.894211000000002</c:v>
                </c:pt>
                <c:pt idx="121">
                  <c:v>14.016774000000002</c:v>
                </c:pt>
                <c:pt idx="122">
                  <c:v>14.297812</c:v>
                </c:pt>
                <c:pt idx="123">
                  <c:v>14.420551000000001</c:v>
                </c:pt>
                <c:pt idx="124">
                  <c:v>14.66343</c:v>
                </c:pt>
                <c:pt idx="125">
                  <c:v>14.788176</c:v>
                </c:pt>
                <c:pt idx="126">
                  <c:v>15.035593</c:v>
                </c:pt>
                <c:pt idx="127">
                  <c:v>15.164726999999999</c:v>
                </c:pt>
                <c:pt idx="128">
                  <c:v>15.288707000000002</c:v>
                </c:pt>
                <c:pt idx="129">
                  <c:v>15.546806</c:v>
                </c:pt>
                <c:pt idx="130">
                  <c:v>15.676406999999999</c:v>
                </c:pt>
                <c:pt idx="131">
                  <c:v>15.977063000000003</c:v>
                </c:pt>
                <c:pt idx="132">
                  <c:v>16.112017000000002</c:v>
                </c:pt>
                <c:pt idx="133">
                  <c:v>16.336350000000003</c:v>
                </c:pt>
                <c:pt idx="134">
                  <c:v>16.472666</c:v>
                </c:pt>
                <c:pt idx="135">
                  <c:v>16.701122999999999</c:v>
                </c:pt>
                <c:pt idx="136">
                  <c:v>16.801213000000001</c:v>
                </c:pt>
                <c:pt idx="137">
                  <c:v>17.035865000000001</c:v>
                </c:pt>
                <c:pt idx="138">
                  <c:v>17.178470000000001</c:v>
                </c:pt>
                <c:pt idx="139">
                  <c:v>17.475161</c:v>
                </c:pt>
                <c:pt idx="140">
                  <c:v>17.577916000000002</c:v>
                </c:pt>
                <c:pt idx="141">
                  <c:v>17.838688000000001</c:v>
                </c:pt>
                <c:pt idx="142">
                  <c:v>17.981876</c:v>
                </c:pt>
                <c:pt idx="143">
                  <c:v>18.206440999999998</c:v>
                </c:pt>
                <c:pt idx="144">
                  <c:v>18.353369999999998</c:v>
                </c:pt>
                <c:pt idx="145">
                  <c:v>18.577047999999998</c:v>
                </c:pt>
                <c:pt idx="146">
                  <c:v>18.747510000000002</c:v>
                </c:pt>
                <c:pt idx="147">
                  <c:v>18.984531999999998</c:v>
                </c:pt>
                <c:pt idx="148">
                  <c:v>19.157394</c:v>
                </c:pt>
                <c:pt idx="149">
                  <c:v>19.394796000000003</c:v>
                </c:pt>
                <c:pt idx="150">
                  <c:v>19.511067000000001</c:v>
                </c:pt>
                <c:pt idx="151">
                  <c:v>19.763849000000004</c:v>
                </c:pt>
                <c:pt idx="152">
                  <c:v>19.884527000000002</c:v>
                </c:pt>
                <c:pt idx="153">
                  <c:v>20.093454000000001</c:v>
                </c:pt>
                <c:pt idx="154">
                  <c:v>20.283170000000002</c:v>
                </c:pt>
                <c:pt idx="155">
                  <c:v>20.496848000000004</c:v>
                </c:pt>
                <c:pt idx="156">
                  <c:v>20.620738000000003</c:v>
                </c:pt>
                <c:pt idx="157">
                  <c:v>20.838052999999999</c:v>
                </c:pt>
                <c:pt idx="158">
                  <c:v>20.965958000000004</c:v>
                </c:pt>
                <c:pt idx="159">
                  <c:v>21.196635000000004</c:v>
                </c:pt>
                <c:pt idx="160">
                  <c:v>21.323708000000003</c:v>
                </c:pt>
                <c:pt idx="161">
                  <c:v>21.576338</c:v>
                </c:pt>
                <c:pt idx="162">
                  <c:v>21.670451</c:v>
                </c:pt>
                <c:pt idx="163">
                  <c:v>21.943022000000003</c:v>
                </c:pt>
                <c:pt idx="164">
                  <c:v>22.034023000000001</c:v>
                </c:pt>
                <c:pt idx="165">
                  <c:v>22.277325000000001</c:v>
                </c:pt>
                <c:pt idx="166">
                  <c:v>22.378844000000001</c:v>
                </c:pt>
                <c:pt idx="167">
                  <c:v>22.635745</c:v>
                </c:pt>
                <c:pt idx="168">
                  <c:v>22.728673000000001</c:v>
                </c:pt>
                <c:pt idx="169">
                  <c:v>22.971742000000003</c:v>
                </c:pt>
                <c:pt idx="170">
                  <c:v>23.069929000000002</c:v>
                </c:pt>
                <c:pt idx="171">
                  <c:v>23.27214</c:v>
                </c:pt>
                <c:pt idx="172">
                  <c:v>23.380271</c:v>
                </c:pt>
                <c:pt idx="173">
                  <c:v>23.581947</c:v>
                </c:pt>
                <c:pt idx="174">
                  <c:v>23.753585999999999</c:v>
                </c:pt>
                <c:pt idx="175">
                  <c:v>23.942911000000002</c:v>
                </c:pt>
                <c:pt idx="176">
                  <c:v>24.031241000000001</c:v>
                </c:pt>
                <c:pt idx="177">
                  <c:v>24.183032999999998</c:v>
                </c:pt>
                <c:pt idx="178">
                  <c:v>24.321514000000001</c:v>
                </c:pt>
                <c:pt idx="179">
                  <c:v>24.524412000000002</c:v>
                </c:pt>
                <c:pt idx="180">
                  <c:v>24.580158000000001</c:v>
                </c:pt>
                <c:pt idx="181">
                  <c:v>24.779539</c:v>
                </c:pt>
                <c:pt idx="182">
                  <c:v>24.832172000000003</c:v>
                </c:pt>
                <c:pt idx="183">
                  <c:v>25.015283</c:v>
                </c:pt>
                <c:pt idx="184">
                  <c:v>25.105100000000004</c:v>
                </c:pt>
                <c:pt idx="185">
                  <c:v>25.245349000000001</c:v>
                </c:pt>
                <c:pt idx="186">
                  <c:v>25.285563000000003</c:v>
                </c:pt>
                <c:pt idx="187">
                  <c:v>25.440494999999999</c:v>
                </c:pt>
                <c:pt idx="188">
                  <c:v>25.503779999999999</c:v>
                </c:pt>
                <c:pt idx="189">
                  <c:v>25.652993000000002</c:v>
                </c:pt>
                <c:pt idx="190">
                  <c:v>25.693333000000003</c:v>
                </c:pt>
                <c:pt idx="191">
                  <c:v>25.775189000000001</c:v>
                </c:pt>
                <c:pt idx="192">
                  <c:v>25.846105999999999</c:v>
                </c:pt>
                <c:pt idx="193">
                  <c:v>25.951986000000002</c:v>
                </c:pt>
                <c:pt idx="194">
                  <c:v>25.967299999999998</c:v>
                </c:pt>
                <c:pt idx="195">
                  <c:v>26.020909</c:v>
                </c:pt>
                <c:pt idx="196">
                  <c:v>26.042411000000001</c:v>
                </c:pt>
                <c:pt idx="197">
                  <c:v>26.116804999999999</c:v>
                </c:pt>
                <c:pt idx="198">
                  <c:v>26.176283999999999</c:v>
                </c:pt>
                <c:pt idx="199">
                  <c:v>26.194257</c:v>
                </c:pt>
                <c:pt idx="200">
                  <c:v>26.209281000000001</c:v>
                </c:pt>
                <c:pt idx="201">
                  <c:v>26.224800999999999</c:v>
                </c:pt>
                <c:pt idx="202">
                  <c:v>26.230598000000004</c:v>
                </c:pt>
                <c:pt idx="203">
                  <c:v>26.224408</c:v>
                </c:pt>
                <c:pt idx="204">
                  <c:v>26.220776000000001</c:v>
                </c:pt>
                <c:pt idx="205">
                  <c:v>26.221953000000003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D-34CD-48B9-B057-A451B385CA23}"/>
            </c:ext>
          </c:extLst>
        </c:ser>
        <c:ser>
          <c:idx val="8"/>
          <c:order val="7"/>
          <c:tx>
            <c:strRef>
              <c:f>[1]Onoki2!$A$1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[1]Onoki2!$N$4:$N$199</c:f>
              <c:numCache>
                <c:formatCode>General</c:formatCode>
                <c:ptCount val="196"/>
                <c:pt idx="0">
                  <c:v>0</c:v>
                </c:pt>
                <c:pt idx="1">
                  <c:v>-4.836000000000013E-3</c:v>
                </c:pt>
                <c:pt idx="2">
                  <c:v>-9.4770000000000895E-3</c:v>
                </c:pt>
                <c:pt idx="3">
                  <c:v>-3.4490000000000692E-3</c:v>
                </c:pt>
                <c:pt idx="4">
                  <c:v>-4.312000000000012E-3</c:v>
                </c:pt>
                <c:pt idx="5">
                  <c:v>0</c:v>
                </c:pt>
                <c:pt idx="6">
                  <c:v>-3.72300000000007E-3</c:v>
                </c:pt>
                <c:pt idx="7">
                  <c:v>-2.5819999999999936E-3</c:v>
                </c:pt>
                <c:pt idx="8">
                  <c:v>-3.7630000000000337E-3</c:v>
                </c:pt>
                <c:pt idx="9">
                  <c:v>-2.6000000000000229E-3</c:v>
                </c:pt>
                <c:pt idx="10">
                  <c:v>5.4599999999993543E-4</c:v>
                </c:pt>
                <c:pt idx="11">
                  <c:v>-6.2990000000000919E-3</c:v>
                </c:pt>
                <c:pt idx="12">
                  <c:v>-8.3029999999999979E-3</c:v>
                </c:pt>
                <c:pt idx="13">
                  <c:v>-6.588000000000079E-3</c:v>
                </c:pt>
                <c:pt idx="14">
                  <c:v>-4.5760000000000219E-3</c:v>
                </c:pt>
                <c:pt idx="15">
                  <c:v>5.161999999999921E-3</c:v>
                </c:pt>
                <c:pt idx="16">
                  <c:v>3.7569999999999483E-3</c:v>
                </c:pt>
                <c:pt idx="17">
                  <c:v>1.1482999999999948E-2</c:v>
                </c:pt>
                <c:pt idx="18">
                  <c:v>1.4660999999999945E-2</c:v>
                </c:pt>
                <c:pt idx="19">
                  <c:v>1.9793999999999982E-2</c:v>
                </c:pt>
                <c:pt idx="20">
                  <c:v>2.3531999999999925E-2</c:v>
                </c:pt>
                <c:pt idx="21">
                  <c:v>-1.2156000000000063E-2</c:v>
                </c:pt>
                <c:pt idx="22">
                  <c:v>-4.112900000000002E-2</c:v>
                </c:pt>
                <c:pt idx="23">
                  <c:v>-8.8660000000000995E-3</c:v>
                </c:pt>
                <c:pt idx="24">
                  <c:v>1.2049999999999955E-2</c:v>
                </c:pt>
                <c:pt idx="25">
                  <c:v>4.2278999999999997E-2</c:v>
                </c:pt>
                <c:pt idx="26">
                  <c:v>1.0298999999999978E-2</c:v>
                </c:pt>
                <c:pt idx="27">
                  <c:v>-1.5940000000000509E-3</c:v>
                </c:pt>
                <c:pt idx="28">
                  <c:v>1.0788999999999988E-2</c:v>
                </c:pt>
                <c:pt idx="29">
                  <c:v>5.3085999999999897E-2</c:v>
                </c:pt>
                <c:pt idx="30">
                  <c:v>2.011099999999999E-2</c:v>
                </c:pt>
                <c:pt idx="31">
                  <c:v>1.2419999999999959E-2</c:v>
                </c:pt>
                <c:pt idx="32">
                  <c:v>3.449199999999996E-2</c:v>
                </c:pt>
                <c:pt idx="33">
                  <c:v>4.0625999999999975E-2</c:v>
                </c:pt>
                <c:pt idx="34">
                  <c:v>1.6201999999999998E-2</c:v>
                </c:pt>
                <c:pt idx="35">
                  <c:v>9.1200000000000045E-2</c:v>
                </c:pt>
                <c:pt idx="36">
                  <c:v>6.4197999999999866E-2</c:v>
                </c:pt>
                <c:pt idx="37">
                  <c:v>8.2906999999999925E-2</c:v>
                </c:pt>
                <c:pt idx="38">
                  <c:v>7.1173E-2</c:v>
                </c:pt>
                <c:pt idx="39">
                  <c:v>8.9146999999999935E-2</c:v>
                </c:pt>
                <c:pt idx="40">
                  <c:v>9.4935999999999923E-2</c:v>
                </c:pt>
                <c:pt idx="41">
                  <c:v>0.12625700000000006</c:v>
                </c:pt>
                <c:pt idx="42">
                  <c:v>6.276599999999985E-2</c:v>
                </c:pt>
                <c:pt idx="43">
                  <c:v>9.5113000000000059E-2</c:v>
                </c:pt>
                <c:pt idx="44">
                  <c:v>8.0620999999999873E-2</c:v>
                </c:pt>
                <c:pt idx="45">
                  <c:v>0.10546499999999992</c:v>
                </c:pt>
                <c:pt idx="46">
                  <c:v>8.6735999999999883E-2</c:v>
                </c:pt>
                <c:pt idx="47">
                  <c:v>7.6438999999999854E-2</c:v>
                </c:pt>
                <c:pt idx="48">
                  <c:v>0.11677499999999987</c:v>
                </c:pt>
                <c:pt idx="49">
                  <c:v>0.104029</c:v>
                </c:pt>
                <c:pt idx="50">
                  <c:v>0.12961199999999987</c:v>
                </c:pt>
                <c:pt idx="51">
                  <c:v>0.1276489999999999</c:v>
                </c:pt>
                <c:pt idx="52">
                  <c:v>8.3556000000000047E-2</c:v>
                </c:pt>
                <c:pt idx="53">
                  <c:v>0.102856</c:v>
                </c:pt>
                <c:pt idx="54">
                  <c:v>0.10476499999999987</c:v>
                </c:pt>
                <c:pt idx="55">
                  <c:v>0.1084749999999999</c:v>
                </c:pt>
                <c:pt idx="56">
                  <c:v>0.10369000000000006</c:v>
                </c:pt>
                <c:pt idx="57">
                  <c:v>0.11289799999999992</c:v>
                </c:pt>
                <c:pt idx="58">
                  <c:v>0.11442300000000001</c:v>
                </c:pt>
                <c:pt idx="59">
                  <c:v>8.6201000000000028E-2</c:v>
                </c:pt>
                <c:pt idx="60">
                  <c:v>0.13788200000000006</c:v>
                </c:pt>
                <c:pt idx="61">
                  <c:v>0.10974000000000002</c:v>
                </c:pt>
                <c:pt idx="62">
                  <c:v>0.12087799999999993</c:v>
                </c:pt>
                <c:pt idx="63">
                  <c:v>0.11661599999999998</c:v>
                </c:pt>
                <c:pt idx="64">
                  <c:v>0.11198199999999997</c:v>
                </c:pt>
                <c:pt idx="65">
                  <c:v>0.12767599999999993</c:v>
                </c:pt>
                <c:pt idx="66">
                  <c:v>0.11779499999999984</c:v>
                </c:pt>
                <c:pt idx="67">
                  <c:v>0.11138400000000001</c:v>
                </c:pt>
                <c:pt idx="68">
                  <c:v>9.6836000000000019E-2</c:v>
                </c:pt>
                <c:pt idx="69">
                  <c:v>0.12822699999999987</c:v>
                </c:pt>
                <c:pt idx="70">
                  <c:v>0.10764599999999996</c:v>
                </c:pt>
                <c:pt idx="71">
                  <c:v>9.8495999999999875E-2</c:v>
                </c:pt>
                <c:pt idx="72">
                  <c:v>0.116317</c:v>
                </c:pt>
                <c:pt idx="73">
                  <c:v>9.9252999999999925E-2</c:v>
                </c:pt>
                <c:pt idx="74">
                  <c:v>0.10952299999999991</c:v>
                </c:pt>
                <c:pt idx="75">
                  <c:v>0.10364599999999996</c:v>
                </c:pt>
                <c:pt idx="76">
                  <c:v>9.3057000000000015E-2</c:v>
                </c:pt>
                <c:pt idx="77">
                  <c:v>0.10627499999999987</c:v>
                </c:pt>
                <c:pt idx="78">
                  <c:v>9.362999999999988E-2</c:v>
                </c:pt>
                <c:pt idx="79">
                  <c:v>9.1092999999999855E-2</c:v>
                </c:pt>
                <c:pt idx="80">
                  <c:v>0.11416300000000001</c:v>
                </c:pt>
                <c:pt idx="81">
                  <c:v>9.3717999999999843E-2</c:v>
                </c:pt>
                <c:pt idx="82">
                  <c:v>8.3058999999999966E-2</c:v>
                </c:pt>
                <c:pt idx="83">
                  <c:v>8.2222999999999963E-2</c:v>
                </c:pt>
                <c:pt idx="84">
                  <c:v>7.1469000000000046E-2</c:v>
                </c:pt>
                <c:pt idx="85">
                  <c:v>9.3408999999999881E-2</c:v>
                </c:pt>
                <c:pt idx="86">
                  <c:v>9.7962999999999967E-2</c:v>
                </c:pt>
                <c:pt idx="87">
                  <c:v>9.0976999999999864E-2</c:v>
                </c:pt>
                <c:pt idx="88">
                  <c:v>9.5750999999999975E-2</c:v>
                </c:pt>
                <c:pt idx="89">
                  <c:v>8.175199999999995E-2</c:v>
                </c:pt>
                <c:pt idx="90">
                  <c:v>9.5137999999999917E-2</c:v>
                </c:pt>
                <c:pt idx="91">
                  <c:v>7.7121999999999843E-2</c:v>
                </c:pt>
                <c:pt idx="92">
                  <c:v>9.3596999999999986E-2</c:v>
                </c:pt>
                <c:pt idx="93">
                  <c:v>9.3573999999999838E-2</c:v>
                </c:pt>
                <c:pt idx="94">
                  <c:v>8.1443999999999961E-2</c:v>
                </c:pt>
                <c:pt idx="95">
                  <c:v>7.5240999999999988E-2</c:v>
                </c:pt>
                <c:pt idx="96">
                  <c:v>8.6937999999999876E-2</c:v>
                </c:pt>
                <c:pt idx="97">
                  <c:v>8.3683999999999967E-2</c:v>
                </c:pt>
                <c:pt idx="98">
                  <c:v>8.5296000000000052E-2</c:v>
                </c:pt>
                <c:pt idx="99">
                  <c:v>8.6380999999999861E-2</c:v>
                </c:pt>
                <c:pt idx="100">
                  <c:v>7.7395999999999965E-2</c:v>
                </c:pt>
                <c:pt idx="101">
                  <c:v>8.1375000000000003E-2</c:v>
                </c:pt>
                <c:pt idx="102">
                  <c:v>7.4919999999999848E-2</c:v>
                </c:pt>
                <c:pt idx="103">
                  <c:v>6.8143000000000037E-2</c:v>
                </c:pt>
                <c:pt idx="104">
                  <c:v>7.4207999999999857E-2</c:v>
                </c:pt>
                <c:pt idx="105">
                  <c:v>7.7109999999999901E-2</c:v>
                </c:pt>
                <c:pt idx="106">
                  <c:v>7.0863000000000051E-2</c:v>
                </c:pt>
                <c:pt idx="107">
                  <c:v>7.8332999999999861E-2</c:v>
                </c:pt>
                <c:pt idx="108">
                  <c:v>6.5228000000000064E-2</c:v>
                </c:pt>
                <c:pt idx="109">
                  <c:v>6.8738000000000063E-2</c:v>
                </c:pt>
                <c:pt idx="110">
                  <c:v>7.4293999999999874E-2</c:v>
                </c:pt>
                <c:pt idx="111">
                  <c:v>7.7148999999999884E-2</c:v>
                </c:pt>
                <c:pt idx="112">
                  <c:v>6.2483999999999922E-2</c:v>
                </c:pt>
                <c:pt idx="113">
                  <c:v>6.6573999999999842E-2</c:v>
                </c:pt>
                <c:pt idx="114">
                  <c:v>6.4397999999999914E-2</c:v>
                </c:pt>
                <c:pt idx="115">
                  <c:v>7.2956999999999883E-2</c:v>
                </c:pt>
                <c:pt idx="116">
                  <c:v>6.7269999999999983E-2</c:v>
                </c:pt>
                <c:pt idx="117">
                  <c:v>6.6341999999999873E-2</c:v>
                </c:pt>
                <c:pt idx="118">
                  <c:v>6.6181000000000045E-2</c:v>
                </c:pt>
                <c:pt idx="119">
                  <c:v>7.8166999999999917E-2</c:v>
                </c:pt>
                <c:pt idx="120">
                  <c:v>7.2677999999999882E-2</c:v>
                </c:pt>
                <c:pt idx="121">
                  <c:v>7.9523999999999886E-2</c:v>
                </c:pt>
                <c:pt idx="122">
                  <c:v>7.7682000000000015E-2</c:v>
                </c:pt>
                <c:pt idx="123">
                  <c:v>7.3413000000000006E-2</c:v>
                </c:pt>
                <c:pt idx="124">
                  <c:v>7.4678999999999857E-2</c:v>
                </c:pt>
                <c:pt idx="125">
                  <c:v>7.5851999999999864E-2</c:v>
                </c:pt>
                <c:pt idx="126">
                  <c:v>7.8798000000000007E-2</c:v>
                </c:pt>
                <c:pt idx="127">
                  <c:v>7.8633000000000036E-2</c:v>
                </c:pt>
                <c:pt idx="128">
                  <c:v>7.311699999999996E-2</c:v>
                </c:pt>
                <c:pt idx="129">
                  <c:v>7.1538000000000018E-2</c:v>
                </c:pt>
                <c:pt idx="130">
                  <c:v>8.6030999999999955E-2</c:v>
                </c:pt>
                <c:pt idx="131">
                  <c:v>7.7533999999999881E-2</c:v>
                </c:pt>
                <c:pt idx="132">
                  <c:v>7.6298000000000005E-2</c:v>
                </c:pt>
                <c:pt idx="133">
                  <c:v>8.1946999999999895E-2</c:v>
                </c:pt>
                <c:pt idx="134">
                  <c:v>8.991100000000006E-2</c:v>
                </c:pt>
                <c:pt idx="135">
                  <c:v>7.0762999999999923E-2</c:v>
                </c:pt>
                <c:pt idx="136">
                  <c:v>8.0642000000000061E-2</c:v>
                </c:pt>
                <c:pt idx="137">
                  <c:v>8.8596999999999981E-2</c:v>
                </c:pt>
                <c:pt idx="138">
                  <c:v>0.10955899999999998</c:v>
                </c:pt>
                <c:pt idx="139">
                  <c:v>0.10930600000000004</c:v>
                </c:pt>
                <c:pt idx="140">
                  <c:v>0.12567499999999995</c:v>
                </c:pt>
                <c:pt idx="141">
                  <c:v>0.12419100000000004</c:v>
                </c:pt>
                <c:pt idx="142">
                  <c:v>0.13577800000000001</c:v>
                </c:pt>
                <c:pt idx="143">
                  <c:v>0.15596399999999994</c:v>
                </c:pt>
                <c:pt idx="144">
                  <c:v>0.13439699999999993</c:v>
                </c:pt>
                <c:pt idx="145">
                  <c:v>0.13486300000000007</c:v>
                </c:pt>
                <c:pt idx="146">
                  <c:v>0.16810899999999993</c:v>
                </c:pt>
                <c:pt idx="147">
                  <c:v>0.173539</c:v>
                </c:pt>
                <c:pt idx="148">
                  <c:v>0.18270399999999995</c:v>
                </c:pt>
                <c:pt idx="149">
                  <c:v>0.18613200000000008</c:v>
                </c:pt>
                <c:pt idx="150">
                  <c:v>0.20482799999999998</c:v>
                </c:pt>
                <c:pt idx="151">
                  <c:v>0.21844599999999992</c:v>
                </c:pt>
                <c:pt idx="152">
                  <c:v>0.23221499999999992</c:v>
                </c:pt>
                <c:pt idx="153">
                  <c:v>0.24820799999999987</c:v>
                </c:pt>
                <c:pt idx="154">
                  <c:v>0.23000999999999999</c:v>
                </c:pt>
                <c:pt idx="155">
                  <c:v>0.24576199999999995</c:v>
                </c:pt>
                <c:pt idx="156">
                  <c:v>0.28625099999999998</c:v>
                </c:pt>
                <c:pt idx="157">
                  <c:v>0.27291699999999991</c:v>
                </c:pt>
                <c:pt idx="158">
                  <c:v>0.29050999999999999</c:v>
                </c:pt>
                <c:pt idx="159">
                  <c:v>0.32018100000000005</c:v>
                </c:pt>
                <c:pt idx="160">
                  <c:v>0.3133419999999999</c:v>
                </c:pt>
                <c:pt idx="161">
                  <c:v>0.3023499999999999</c:v>
                </c:pt>
                <c:pt idx="162">
                  <c:v>0.32158899999999996</c:v>
                </c:pt>
                <c:pt idx="163">
                  <c:v>0.34406500000000007</c:v>
                </c:pt>
                <c:pt idx="164">
                  <c:v>0.36085500000000004</c:v>
                </c:pt>
                <c:pt idx="165">
                  <c:v>0.37356399999999984</c:v>
                </c:pt>
                <c:pt idx="166">
                  <c:v>0.38684299999999988</c:v>
                </c:pt>
                <c:pt idx="167">
                  <c:v>0.37918699999999989</c:v>
                </c:pt>
                <c:pt idx="168">
                  <c:v>0.37465899999999991</c:v>
                </c:pt>
                <c:pt idx="169">
                  <c:v>0.40510799999999997</c:v>
                </c:pt>
                <c:pt idx="170">
                  <c:v>0.37573499999999993</c:v>
                </c:pt>
                <c:pt idx="171">
                  <c:v>0.41490699999999991</c:v>
                </c:pt>
                <c:pt idx="172">
                  <c:v>0.38966899999999988</c:v>
                </c:pt>
                <c:pt idx="173">
                  <c:v>0.43450800000000006</c:v>
                </c:pt>
                <c:pt idx="174">
                  <c:v>0.39179700000000001</c:v>
                </c:pt>
                <c:pt idx="175">
                  <c:v>0.43817400000000001</c:v>
                </c:pt>
                <c:pt idx="176">
                  <c:v>0.42406899999999997</c:v>
                </c:pt>
                <c:pt idx="177">
                  <c:v>0.42642699999999989</c:v>
                </c:pt>
                <c:pt idx="178">
                  <c:v>0.40233500000000005</c:v>
                </c:pt>
                <c:pt idx="179">
                  <c:v>0.40037699999999998</c:v>
                </c:pt>
                <c:pt idx="180">
                  <c:v>0.39646199999999998</c:v>
                </c:pt>
                <c:pt idx="181">
                  <c:v>0.43352700000000005</c:v>
                </c:pt>
                <c:pt idx="182">
                  <c:v>0.42812199999999984</c:v>
                </c:pt>
                <c:pt idx="183">
                  <c:v>0.42540999999999984</c:v>
                </c:pt>
                <c:pt idx="184">
                  <c:v>0.43566300000000002</c:v>
                </c:pt>
                <c:pt idx="185">
                  <c:v>0.43899299999999997</c:v>
                </c:pt>
                <c:pt idx="186">
                  <c:v>0.44502399999999992</c:v>
                </c:pt>
                <c:pt idx="187">
                  <c:v>0.38052199999999992</c:v>
                </c:pt>
                <c:pt idx="188">
                  <c:v>0.38433099999999992</c:v>
                </c:pt>
                <c:pt idx="189">
                  <c:v>0.44621699999999986</c:v>
                </c:pt>
                <c:pt idx="190">
                  <c:v>0.40114899999999992</c:v>
                </c:pt>
                <c:pt idx="191">
                  <c:v>0.42247200000000001</c:v>
                </c:pt>
                <c:pt idx="192">
                  <c:v>0.42312099999999986</c:v>
                </c:pt>
                <c:pt idx="193">
                  <c:v>0.37984500000000004</c:v>
                </c:pt>
                <c:pt idx="194">
                  <c:v>0.41505399999999987</c:v>
                </c:pt>
                <c:pt idx="195">
                  <c:v>0.36933400000000005</c:v>
                </c:pt>
              </c:numCache>
            </c:numRef>
          </c:xVal>
          <c:yVal>
            <c:numRef>
              <c:f>[1]Onoki2!$O$4:$O$199</c:f>
              <c:numCache>
                <c:formatCode>General</c:formatCode>
                <c:ptCount val="196"/>
                <c:pt idx="0">
                  <c:v>0</c:v>
                </c:pt>
                <c:pt idx="1">
                  <c:v>-6.9919999999999618E-3</c:v>
                </c:pt>
                <c:pt idx="2">
                  <c:v>-1.3507999999999812E-2</c:v>
                </c:pt>
                <c:pt idx="3">
                  <c:v>-4.9030000000000202E-3</c:v>
                </c:pt>
                <c:pt idx="4">
                  <c:v>-6.1340000000000144E-3</c:v>
                </c:pt>
                <c:pt idx="5">
                  <c:v>0</c:v>
                </c:pt>
                <c:pt idx="6">
                  <c:v>-5.3269999999999984E-3</c:v>
                </c:pt>
                <c:pt idx="7">
                  <c:v>-3.6820000000000164E-3</c:v>
                </c:pt>
                <c:pt idx="8">
                  <c:v>-5.2959999999998217E-3</c:v>
                </c:pt>
                <c:pt idx="9">
                  <c:v>-3.6719999999997983E-3</c:v>
                </c:pt>
                <c:pt idx="10">
                  <c:v>8.3800000000019287E-4</c:v>
                </c:pt>
                <c:pt idx="11">
                  <c:v>-9.0190000000000062E-3</c:v>
                </c:pt>
                <c:pt idx="12">
                  <c:v>-1.1884999999999991E-2</c:v>
                </c:pt>
                <c:pt idx="13">
                  <c:v>-9.4230000000000026E-3</c:v>
                </c:pt>
                <c:pt idx="14">
                  <c:v>-6.5579999999999927E-3</c:v>
                </c:pt>
                <c:pt idx="15">
                  <c:v>7.3750000000000005E-3</c:v>
                </c:pt>
                <c:pt idx="16">
                  <c:v>5.3060000000000399E-3</c:v>
                </c:pt>
                <c:pt idx="17">
                  <c:v>1.6374000000000024E-2</c:v>
                </c:pt>
                <c:pt idx="18">
                  <c:v>2.0863000000000055E-2</c:v>
                </c:pt>
                <c:pt idx="19">
                  <c:v>2.825800000000004E-2</c:v>
                </c:pt>
                <c:pt idx="20">
                  <c:v>3.3575000000000049E-2</c:v>
                </c:pt>
                <c:pt idx="21">
                  <c:v>0.10197199999999998</c:v>
                </c:pt>
                <c:pt idx="22">
                  <c:v>0.17921900000000004</c:v>
                </c:pt>
                <c:pt idx="23">
                  <c:v>0.22437900000000013</c:v>
                </c:pt>
                <c:pt idx="24">
                  <c:v>0.25367200000000001</c:v>
                </c:pt>
                <c:pt idx="25">
                  <c:v>0.29598700000000011</c:v>
                </c:pt>
                <c:pt idx="26">
                  <c:v>0.36739100000000008</c:v>
                </c:pt>
                <c:pt idx="27">
                  <c:v>0.46571600000000013</c:v>
                </c:pt>
                <c:pt idx="28">
                  <c:v>0.48267900000000008</c:v>
                </c:pt>
                <c:pt idx="29">
                  <c:v>0.54094500000000012</c:v>
                </c:pt>
                <c:pt idx="30">
                  <c:v>0.60885000000000011</c:v>
                </c:pt>
                <c:pt idx="31">
                  <c:v>0.71040100000000028</c:v>
                </c:pt>
                <c:pt idx="32">
                  <c:v>0.74009799999999992</c:v>
                </c:pt>
                <c:pt idx="33">
                  <c:v>0.85878900000000025</c:v>
                </c:pt>
                <c:pt idx="34">
                  <c:v>0.93548300000000018</c:v>
                </c:pt>
                <c:pt idx="35">
                  <c:v>1.0348569999999999</c:v>
                </c:pt>
                <c:pt idx="36">
                  <c:v>1.1066179999999999</c:v>
                </c:pt>
                <c:pt idx="37">
                  <c:v>1.2372879999999999</c:v>
                </c:pt>
                <c:pt idx="38">
                  <c:v>1.3270270000000002</c:v>
                </c:pt>
                <c:pt idx="39">
                  <c:v>1.4539120000000003</c:v>
                </c:pt>
                <c:pt idx="40">
                  <c:v>1.563669</c:v>
                </c:pt>
                <c:pt idx="41">
                  <c:v>1.704294</c:v>
                </c:pt>
                <c:pt idx="42">
                  <c:v>1.8246359999999999</c:v>
                </c:pt>
                <c:pt idx="43">
                  <c:v>1.962567</c:v>
                </c:pt>
                <c:pt idx="44">
                  <c:v>2.041976</c:v>
                </c:pt>
                <c:pt idx="45">
                  <c:v>2.168005</c:v>
                </c:pt>
                <c:pt idx="46">
                  <c:v>2.2405790000000003</c:v>
                </c:pt>
                <c:pt idx="47">
                  <c:v>2.4158279999999999</c:v>
                </c:pt>
                <c:pt idx="48">
                  <c:v>2.4629150000000002</c:v>
                </c:pt>
                <c:pt idx="49">
                  <c:v>2.6311070000000001</c:v>
                </c:pt>
                <c:pt idx="50">
                  <c:v>2.6605439999999998</c:v>
                </c:pt>
                <c:pt idx="51">
                  <c:v>2.8373040000000005</c:v>
                </c:pt>
                <c:pt idx="52">
                  <c:v>2.9639169999999999</c:v>
                </c:pt>
                <c:pt idx="53">
                  <c:v>3.1579490000000003</c:v>
                </c:pt>
                <c:pt idx="54">
                  <c:v>3.2451079999999997</c:v>
                </c:pt>
                <c:pt idx="55">
                  <c:v>3.4167980000000004</c:v>
                </c:pt>
                <c:pt idx="56">
                  <c:v>3.4944770000000003</c:v>
                </c:pt>
                <c:pt idx="57">
                  <c:v>3.6671430000000007</c:v>
                </c:pt>
                <c:pt idx="58">
                  <c:v>3.7491490000000001</c:v>
                </c:pt>
                <c:pt idx="59">
                  <c:v>3.9579230000000005</c:v>
                </c:pt>
                <c:pt idx="60">
                  <c:v>4.009474</c:v>
                </c:pt>
                <c:pt idx="61">
                  <c:v>4.2124050000000004</c:v>
                </c:pt>
                <c:pt idx="62">
                  <c:v>4.2988240000000006</c:v>
                </c:pt>
                <c:pt idx="63">
                  <c:v>4.5178369999999992</c:v>
                </c:pt>
                <c:pt idx="64">
                  <c:v>4.5866600000000002</c:v>
                </c:pt>
                <c:pt idx="65">
                  <c:v>4.8169830000000005</c:v>
                </c:pt>
                <c:pt idx="66">
                  <c:v>4.949141</c:v>
                </c:pt>
                <c:pt idx="67">
                  <c:v>5.151199000000001</c:v>
                </c:pt>
                <c:pt idx="68">
                  <c:v>5.2746910000000007</c:v>
                </c:pt>
                <c:pt idx="69">
                  <c:v>5.4350699999999996</c:v>
                </c:pt>
                <c:pt idx="70">
                  <c:v>5.5498760000000003</c:v>
                </c:pt>
                <c:pt idx="71">
                  <c:v>5.7370619999999999</c:v>
                </c:pt>
                <c:pt idx="72">
                  <c:v>5.8151280000000005</c:v>
                </c:pt>
                <c:pt idx="73">
                  <c:v>6.0532659999999998</c:v>
                </c:pt>
                <c:pt idx="74">
                  <c:v>6.1229110000000002</c:v>
                </c:pt>
                <c:pt idx="75">
                  <c:v>6.3616960000000002</c:v>
                </c:pt>
                <c:pt idx="76">
                  <c:v>6.4733850000000004</c:v>
                </c:pt>
                <c:pt idx="77">
                  <c:v>6.6589930000000006</c:v>
                </c:pt>
                <c:pt idx="78">
                  <c:v>6.7659570000000002</c:v>
                </c:pt>
                <c:pt idx="79">
                  <c:v>6.9917529999999992</c:v>
                </c:pt>
                <c:pt idx="80">
                  <c:v>7.062958000000001</c:v>
                </c:pt>
                <c:pt idx="81">
                  <c:v>7.2706450000000009</c:v>
                </c:pt>
                <c:pt idx="82">
                  <c:v>7.3727729999999996</c:v>
                </c:pt>
                <c:pt idx="83">
                  <c:v>7.5864869999999991</c:v>
                </c:pt>
                <c:pt idx="84">
                  <c:v>7.6856869999999997</c:v>
                </c:pt>
                <c:pt idx="85">
                  <c:v>7.9571890000000005</c:v>
                </c:pt>
                <c:pt idx="86">
                  <c:v>8.0613220000000005</c:v>
                </c:pt>
                <c:pt idx="87">
                  <c:v>8.307853999999999</c:v>
                </c:pt>
                <c:pt idx="88">
                  <c:v>8.4087819999999986</c:v>
                </c:pt>
                <c:pt idx="89">
                  <c:v>8.6446500000000004</c:v>
                </c:pt>
                <c:pt idx="90">
                  <c:v>8.7465729999999997</c:v>
                </c:pt>
                <c:pt idx="91">
                  <c:v>8.97424</c:v>
                </c:pt>
                <c:pt idx="92">
                  <c:v>9.0744920000000011</c:v>
                </c:pt>
                <c:pt idx="93">
                  <c:v>9.3040520000000004</c:v>
                </c:pt>
                <c:pt idx="94">
                  <c:v>9.4350609999999993</c:v>
                </c:pt>
                <c:pt idx="95">
                  <c:v>9.7006700000000006</c:v>
                </c:pt>
                <c:pt idx="96">
                  <c:v>9.8368389999999994</c:v>
                </c:pt>
                <c:pt idx="97">
                  <c:v>10.053068999999999</c:v>
                </c:pt>
                <c:pt idx="98">
                  <c:v>10.182566</c:v>
                </c:pt>
                <c:pt idx="99">
                  <c:v>10.395496</c:v>
                </c:pt>
                <c:pt idx="100">
                  <c:v>10.519431999999998</c:v>
                </c:pt>
                <c:pt idx="101">
                  <c:v>10.770706000000001</c:v>
                </c:pt>
                <c:pt idx="102">
                  <c:v>10.893184</c:v>
                </c:pt>
                <c:pt idx="103">
                  <c:v>11.137701</c:v>
                </c:pt>
                <c:pt idx="104">
                  <c:v>11.260795</c:v>
                </c:pt>
                <c:pt idx="105">
                  <c:v>11.543602</c:v>
                </c:pt>
                <c:pt idx="106">
                  <c:v>11.662874</c:v>
                </c:pt>
                <c:pt idx="107">
                  <c:v>11.902966999999999</c:v>
                </c:pt>
                <c:pt idx="108">
                  <c:v>12.020593999999999</c:v>
                </c:pt>
                <c:pt idx="109">
                  <c:v>12.258175999999999</c:v>
                </c:pt>
                <c:pt idx="110">
                  <c:v>12.33737</c:v>
                </c:pt>
                <c:pt idx="111">
                  <c:v>12.573466</c:v>
                </c:pt>
                <c:pt idx="112">
                  <c:v>12.651519</c:v>
                </c:pt>
                <c:pt idx="113">
                  <c:v>12.887187000000001</c:v>
                </c:pt>
                <c:pt idx="114">
                  <c:v>13.044276</c:v>
                </c:pt>
                <c:pt idx="115">
                  <c:v>13.201122999999999</c:v>
                </c:pt>
                <c:pt idx="116">
                  <c:v>13.358492</c:v>
                </c:pt>
                <c:pt idx="117">
                  <c:v>13.516154</c:v>
                </c:pt>
                <c:pt idx="118">
                  <c:v>13.673997999999999</c:v>
                </c:pt>
                <c:pt idx="119">
                  <c:v>13.989906999999999</c:v>
                </c:pt>
                <c:pt idx="120">
                  <c:v>14.230093999999999</c:v>
                </c:pt>
                <c:pt idx="121">
                  <c:v>14.309259000000001</c:v>
                </c:pt>
                <c:pt idx="122">
                  <c:v>14.551463</c:v>
                </c:pt>
                <c:pt idx="123">
                  <c:v>14.674091000000001</c:v>
                </c:pt>
                <c:pt idx="124">
                  <c:v>14.878315000000001</c:v>
                </c:pt>
                <c:pt idx="125">
                  <c:v>15.001619999999999</c:v>
                </c:pt>
                <c:pt idx="126">
                  <c:v>15.292228000000001</c:v>
                </c:pt>
                <c:pt idx="127">
                  <c:v>15.376354000000001</c:v>
                </c:pt>
                <c:pt idx="128">
                  <c:v>15.589934</c:v>
                </c:pt>
                <c:pt idx="129">
                  <c:v>15.719002999999999</c:v>
                </c:pt>
                <c:pt idx="130">
                  <c:v>15.930828999999999</c:v>
                </c:pt>
                <c:pt idx="131">
                  <c:v>16.065055999999998</c:v>
                </c:pt>
                <c:pt idx="132">
                  <c:v>16.287340999999998</c:v>
                </c:pt>
                <c:pt idx="133">
                  <c:v>16.419947000000001</c:v>
                </c:pt>
                <c:pt idx="134">
                  <c:v>16.644424000000004</c:v>
                </c:pt>
                <c:pt idx="135">
                  <c:v>16.744584000000003</c:v>
                </c:pt>
                <c:pt idx="136">
                  <c:v>16.974119000000002</c:v>
                </c:pt>
                <c:pt idx="137">
                  <c:v>17.160587000000003</c:v>
                </c:pt>
                <c:pt idx="138">
                  <c:v>17.392171000000001</c:v>
                </c:pt>
                <c:pt idx="139">
                  <c:v>17.490302</c:v>
                </c:pt>
                <c:pt idx="140">
                  <c:v>17.730592000000001</c:v>
                </c:pt>
                <c:pt idx="141">
                  <c:v>17.832452</c:v>
                </c:pt>
                <c:pt idx="142">
                  <c:v>18.082854000000005</c:v>
                </c:pt>
                <c:pt idx="143">
                  <c:v>18.227933</c:v>
                </c:pt>
                <c:pt idx="144">
                  <c:v>18.454281000000002</c:v>
                </c:pt>
                <c:pt idx="145">
                  <c:v>18.562398000000002</c:v>
                </c:pt>
                <c:pt idx="146">
                  <c:v>18.816908999999999</c:v>
                </c:pt>
                <c:pt idx="147">
                  <c:v>18.925614000000003</c:v>
                </c:pt>
                <c:pt idx="148">
                  <c:v>19.147863000000001</c:v>
                </c:pt>
                <c:pt idx="149">
                  <c:v>19.261714999999999</c:v>
                </c:pt>
                <c:pt idx="150">
                  <c:v>19.544964</c:v>
                </c:pt>
                <c:pt idx="151">
                  <c:v>19.655982999999999</c:v>
                </c:pt>
                <c:pt idx="152">
                  <c:v>19.892332000000003</c:v>
                </c:pt>
                <c:pt idx="153">
                  <c:v>20.005498000000003</c:v>
                </c:pt>
                <c:pt idx="154">
                  <c:v>20.212564000000004</c:v>
                </c:pt>
                <c:pt idx="155">
                  <c:v>20.329837000000005</c:v>
                </c:pt>
                <c:pt idx="156">
                  <c:v>20.628695</c:v>
                </c:pt>
                <c:pt idx="157">
                  <c:v>20.708718000000001</c:v>
                </c:pt>
                <c:pt idx="158">
                  <c:v>20.970787000000001</c:v>
                </c:pt>
                <c:pt idx="159">
                  <c:v>21.085243000000002</c:v>
                </c:pt>
                <c:pt idx="160">
                  <c:v>21.308756000000002</c:v>
                </c:pt>
                <c:pt idx="161">
                  <c:v>21.393027000000004</c:v>
                </c:pt>
                <c:pt idx="162">
                  <c:v>21.674863000000002</c:v>
                </c:pt>
                <c:pt idx="163">
                  <c:v>21.806087000000005</c:v>
                </c:pt>
                <c:pt idx="164">
                  <c:v>22.024362</c:v>
                </c:pt>
                <c:pt idx="165">
                  <c:v>22.171412</c:v>
                </c:pt>
                <c:pt idx="166">
                  <c:v>22.40307</c:v>
                </c:pt>
                <c:pt idx="167">
                  <c:v>22.494967000000003</c:v>
                </c:pt>
                <c:pt idx="168">
                  <c:v>22.755837000000003</c:v>
                </c:pt>
                <c:pt idx="169">
                  <c:v>22.895382000000001</c:v>
                </c:pt>
                <c:pt idx="170">
                  <c:v>23.107603000000005</c:v>
                </c:pt>
                <c:pt idx="171">
                  <c:v>23.242749</c:v>
                </c:pt>
                <c:pt idx="172">
                  <c:v>23.458377000000002</c:v>
                </c:pt>
                <c:pt idx="173">
                  <c:v>23.592395</c:v>
                </c:pt>
                <c:pt idx="174">
                  <c:v>23.838727000000002</c:v>
                </c:pt>
                <c:pt idx="175">
                  <c:v>23.977010000000003</c:v>
                </c:pt>
                <c:pt idx="176">
                  <c:v>24.196787</c:v>
                </c:pt>
                <c:pt idx="177">
                  <c:v>24.296259000000003</c:v>
                </c:pt>
                <c:pt idx="178">
                  <c:v>24.537168000000001</c:v>
                </c:pt>
                <c:pt idx="179">
                  <c:v>24.646340000000002</c:v>
                </c:pt>
                <c:pt idx="180">
                  <c:v>24.868386000000001</c:v>
                </c:pt>
                <c:pt idx="181">
                  <c:v>25.038489000000002</c:v>
                </c:pt>
                <c:pt idx="182">
                  <c:v>25.272672000000004</c:v>
                </c:pt>
                <c:pt idx="183">
                  <c:v>25.392164000000001</c:v>
                </c:pt>
                <c:pt idx="184">
                  <c:v>25.612587999999999</c:v>
                </c:pt>
                <c:pt idx="185">
                  <c:v>25.727542000000003</c:v>
                </c:pt>
                <c:pt idx="186">
                  <c:v>25.962966000000002</c:v>
                </c:pt>
                <c:pt idx="187">
                  <c:v>26.060555000000001</c:v>
                </c:pt>
                <c:pt idx="188">
                  <c:v>26.307532000000002</c:v>
                </c:pt>
                <c:pt idx="189">
                  <c:v>26.469570000000001</c:v>
                </c:pt>
                <c:pt idx="190">
                  <c:v>26.672644000000002</c:v>
                </c:pt>
                <c:pt idx="191">
                  <c:v>26.772586000000004</c:v>
                </c:pt>
                <c:pt idx="192">
                  <c:v>27.044441000000003</c:v>
                </c:pt>
                <c:pt idx="193">
                  <c:v>27.115242000000002</c:v>
                </c:pt>
                <c:pt idx="194">
                  <c:v>27.338800000000003</c:v>
                </c:pt>
                <c:pt idx="195">
                  <c:v>27.415157000000004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E-34CD-48B9-B057-A451B385CA23}"/>
            </c:ext>
          </c:extLst>
        </c:ser>
        <c:ser>
          <c:idx val="9"/>
          <c:order val="8"/>
          <c:tx>
            <c:strRef>
              <c:f>[1]Ogasawara1!$A$1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[1]Ogasawara1!$N$4:$N$186</c:f>
              <c:numCache>
                <c:formatCode>General</c:formatCode>
                <c:ptCount val="183"/>
                <c:pt idx="0">
                  <c:v>0</c:v>
                </c:pt>
                <c:pt idx="1">
                  <c:v>-2.1139999999999761E-3</c:v>
                </c:pt>
                <c:pt idx="2">
                  <c:v>-4.5169999999999958E-3</c:v>
                </c:pt>
                <c:pt idx="3">
                  <c:v>2.4309999999999831E-3</c:v>
                </c:pt>
                <c:pt idx="4">
                  <c:v>1.7909999999999968E-3</c:v>
                </c:pt>
                <c:pt idx="5">
                  <c:v>2.3899999999999863E-3</c:v>
                </c:pt>
                <c:pt idx="6">
                  <c:v>3.2909999999999971E-3</c:v>
                </c:pt>
                <c:pt idx="7">
                  <c:v>1.6266999999999997E-2</c:v>
                </c:pt>
                <c:pt idx="8">
                  <c:v>2.2867999999999996E-2</c:v>
                </c:pt>
                <c:pt idx="9">
                  <c:v>3.1315999999999976E-2</c:v>
                </c:pt>
                <c:pt idx="10">
                  <c:v>-1.4783000000000017E-2</c:v>
                </c:pt>
                <c:pt idx="11">
                  <c:v>-4.4581999999999997E-2</c:v>
                </c:pt>
                <c:pt idx="12">
                  <c:v>-3.5718999999999994E-2</c:v>
                </c:pt>
                <c:pt idx="13">
                  <c:v>2.6070000000000277E-3</c:v>
                </c:pt>
                <c:pt idx="14">
                  <c:v>1.2399000000000002E-2</c:v>
                </c:pt>
                <c:pt idx="15">
                  <c:v>3.3720000000000028E-2</c:v>
                </c:pt>
                <c:pt idx="16">
                  <c:v>-9.7359999999999895E-3</c:v>
                </c:pt>
                <c:pt idx="17">
                  <c:v>-2.7408999999999992E-2</c:v>
                </c:pt>
                <c:pt idx="18">
                  <c:v>-3.0930000000000176E-3</c:v>
                </c:pt>
                <c:pt idx="19">
                  <c:v>-2.4913000000000012E-2</c:v>
                </c:pt>
                <c:pt idx="20">
                  <c:v>-7.4200000000001869E-4</c:v>
                </c:pt>
                <c:pt idx="21">
                  <c:v>-5.8120000000000116E-3</c:v>
                </c:pt>
                <c:pt idx="22">
                  <c:v>1.4447000000000003E-2</c:v>
                </c:pt>
                <c:pt idx="23">
                  <c:v>-3.9488999999999976E-2</c:v>
                </c:pt>
                <c:pt idx="24">
                  <c:v>-1.1778999999999996E-2</c:v>
                </c:pt>
                <c:pt idx="25">
                  <c:v>-2.1576000000000022E-2</c:v>
                </c:pt>
                <c:pt idx="26">
                  <c:v>-4.1059000000000026E-2</c:v>
                </c:pt>
                <c:pt idx="27">
                  <c:v>7.0169999999999963E-3</c:v>
                </c:pt>
                <c:pt idx="28">
                  <c:v>-6.8302000000000015E-2</c:v>
                </c:pt>
                <c:pt idx="29">
                  <c:v>-1.5213000000000023E-2</c:v>
                </c:pt>
                <c:pt idx="30">
                  <c:v>-4.4920000000000015E-2</c:v>
                </c:pt>
                <c:pt idx="31">
                  <c:v>-2.2706999999999995E-2</c:v>
                </c:pt>
                <c:pt idx="32">
                  <c:v>-4.2884000000000012E-2</c:v>
                </c:pt>
                <c:pt idx="33">
                  <c:v>-3.8786000000000001E-2</c:v>
                </c:pt>
                <c:pt idx="34">
                  <c:v>-5.7201999999999996E-2</c:v>
                </c:pt>
                <c:pt idx="35">
                  <c:v>-3.8497999999999991E-2</c:v>
                </c:pt>
                <c:pt idx="36">
                  <c:v>-5.2466000000000013E-2</c:v>
                </c:pt>
                <c:pt idx="37">
                  <c:v>-3.0586999999999989E-2</c:v>
                </c:pt>
                <c:pt idx="38">
                  <c:v>-8.8240000000000013E-2</c:v>
                </c:pt>
                <c:pt idx="39">
                  <c:v>-0.11274000000000001</c:v>
                </c:pt>
                <c:pt idx="40">
                  <c:v>-6.4939999999999998E-2</c:v>
                </c:pt>
                <c:pt idx="41">
                  <c:v>-7.3197999999999985E-2</c:v>
                </c:pt>
                <c:pt idx="42">
                  <c:v>-4.2867000000000016E-2</c:v>
                </c:pt>
                <c:pt idx="43">
                  <c:v>-4.7228000000000013E-2</c:v>
                </c:pt>
                <c:pt idx="44">
                  <c:v>-9.9844000000000002E-2</c:v>
                </c:pt>
                <c:pt idx="45">
                  <c:v>-0.10367700000000002</c:v>
                </c:pt>
                <c:pt idx="46">
                  <c:v>-4.2079999999999985E-2</c:v>
                </c:pt>
                <c:pt idx="47">
                  <c:v>-4.6776999999999985E-2</c:v>
                </c:pt>
                <c:pt idx="48">
                  <c:v>-7.8158000000000019E-2</c:v>
                </c:pt>
                <c:pt idx="49">
                  <c:v>-8.5139999999999993E-2</c:v>
                </c:pt>
                <c:pt idx="50">
                  <c:v>-7.5737000000000027E-2</c:v>
                </c:pt>
                <c:pt idx="51">
                  <c:v>-0.10748899999999997</c:v>
                </c:pt>
                <c:pt idx="52">
                  <c:v>-5.5088999999999999E-2</c:v>
                </c:pt>
                <c:pt idx="53">
                  <c:v>-8.3406000000000008E-2</c:v>
                </c:pt>
                <c:pt idx="54">
                  <c:v>-6.0281999999999981E-2</c:v>
                </c:pt>
                <c:pt idx="55">
                  <c:v>-0.11199099999999999</c:v>
                </c:pt>
                <c:pt idx="56">
                  <c:v>-7.5444999999999998E-2</c:v>
                </c:pt>
                <c:pt idx="57">
                  <c:v>-0.120423</c:v>
                </c:pt>
                <c:pt idx="58">
                  <c:v>-0.10391899999999998</c:v>
                </c:pt>
                <c:pt idx="59">
                  <c:v>-0.10752100000000002</c:v>
                </c:pt>
                <c:pt idx="60">
                  <c:v>-0.12023099999999999</c:v>
                </c:pt>
                <c:pt idx="61">
                  <c:v>-0.115536</c:v>
                </c:pt>
                <c:pt idx="62">
                  <c:v>-0.107678</c:v>
                </c:pt>
                <c:pt idx="63">
                  <c:v>-0.141016</c:v>
                </c:pt>
                <c:pt idx="64">
                  <c:v>-0.11835199999999997</c:v>
                </c:pt>
                <c:pt idx="65">
                  <c:v>-0.11042099999999999</c:v>
                </c:pt>
                <c:pt idx="66">
                  <c:v>-0.14629900000000001</c:v>
                </c:pt>
                <c:pt idx="67">
                  <c:v>-0.138933</c:v>
                </c:pt>
                <c:pt idx="68">
                  <c:v>-0.14539500000000002</c:v>
                </c:pt>
                <c:pt idx="69">
                  <c:v>-0.164192</c:v>
                </c:pt>
                <c:pt idx="70">
                  <c:v>-0.17493899999999998</c:v>
                </c:pt>
                <c:pt idx="71">
                  <c:v>-0.174266</c:v>
                </c:pt>
                <c:pt idx="72">
                  <c:v>-0.18221500000000002</c:v>
                </c:pt>
                <c:pt idx="73">
                  <c:v>-0.17092500000000002</c:v>
                </c:pt>
                <c:pt idx="74">
                  <c:v>-0.16469600000000001</c:v>
                </c:pt>
                <c:pt idx="75">
                  <c:v>-0.175565</c:v>
                </c:pt>
                <c:pt idx="76">
                  <c:v>-0.17865</c:v>
                </c:pt>
                <c:pt idx="77">
                  <c:v>-0.178367</c:v>
                </c:pt>
                <c:pt idx="78">
                  <c:v>-0.207126</c:v>
                </c:pt>
                <c:pt idx="79">
                  <c:v>-0.19514500000000001</c:v>
                </c:pt>
                <c:pt idx="80">
                  <c:v>-0.19662700000000002</c:v>
                </c:pt>
                <c:pt idx="81">
                  <c:v>-0.20642199999999999</c:v>
                </c:pt>
                <c:pt idx="82">
                  <c:v>-0.19649800000000001</c:v>
                </c:pt>
                <c:pt idx="83">
                  <c:v>-0.20586500000000002</c:v>
                </c:pt>
                <c:pt idx="84">
                  <c:v>-0.206958</c:v>
                </c:pt>
                <c:pt idx="85">
                  <c:v>-0.22597300000000001</c:v>
                </c:pt>
                <c:pt idx="86">
                  <c:v>-0.23780099999999998</c:v>
                </c:pt>
                <c:pt idx="87">
                  <c:v>-0.23311899999999999</c:v>
                </c:pt>
                <c:pt idx="88">
                  <c:v>-0.239426</c:v>
                </c:pt>
                <c:pt idx="89">
                  <c:v>-0.25472300000000003</c:v>
                </c:pt>
                <c:pt idx="90">
                  <c:v>-0.23485700000000001</c:v>
                </c:pt>
                <c:pt idx="91">
                  <c:v>-0.24560599999999999</c:v>
                </c:pt>
                <c:pt idx="92">
                  <c:v>-0.25652700000000001</c:v>
                </c:pt>
                <c:pt idx="93">
                  <c:v>-0.25254300000000002</c:v>
                </c:pt>
                <c:pt idx="94">
                  <c:v>-0.25200800000000001</c:v>
                </c:pt>
                <c:pt idx="95">
                  <c:v>-0.25922500000000004</c:v>
                </c:pt>
                <c:pt idx="96">
                  <c:v>-0.266322</c:v>
                </c:pt>
                <c:pt idx="97">
                  <c:v>-0.26119100000000006</c:v>
                </c:pt>
                <c:pt idx="98">
                  <c:v>-0.28726699999999999</c:v>
                </c:pt>
                <c:pt idx="99">
                  <c:v>-0.273227</c:v>
                </c:pt>
                <c:pt idx="100">
                  <c:v>-0.27394200000000002</c:v>
                </c:pt>
                <c:pt idx="101">
                  <c:v>-0.27008299999999996</c:v>
                </c:pt>
                <c:pt idx="102">
                  <c:v>-0.27024500000000001</c:v>
                </c:pt>
                <c:pt idx="103">
                  <c:v>-0.28728199999999998</c:v>
                </c:pt>
                <c:pt idx="104">
                  <c:v>-0.28915600000000002</c:v>
                </c:pt>
                <c:pt idx="105">
                  <c:v>-0.28755599999999998</c:v>
                </c:pt>
                <c:pt idx="106">
                  <c:v>-0.29492499999999999</c:v>
                </c:pt>
                <c:pt idx="107">
                  <c:v>-0.28151400000000004</c:v>
                </c:pt>
                <c:pt idx="108">
                  <c:v>-0.29477900000000001</c:v>
                </c:pt>
                <c:pt idx="109">
                  <c:v>-0.28314999999999996</c:v>
                </c:pt>
                <c:pt idx="110">
                  <c:v>-0.29893900000000001</c:v>
                </c:pt>
                <c:pt idx="111">
                  <c:v>-0.29218600000000006</c:v>
                </c:pt>
                <c:pt idx="112">
                  <c:v>-0.304226</c:v>
                </c:pt>
                <c:pt idx="113">
                  <c:v>-0.29411999999999999</c:v>
                </c:pt>
                <c:pt idx="114">
                  <c:v>-0.30677300000000002</c:v>
                </c:pt>
                <c:pt idx="115">
                  <c:v>-0.28500200000000003</c:v>
                </c:pt>
                <c:pt idx="116">
                  <c:v>-0.30381600000000003</c:v>
                </c:pt>
                <c:pt idx="117">
                  <c:v>-0.29550099999999996</c:v>
                </c:pt>
                <c:pt idx="118">
                  <c:v>-0.30032300000000001</c:v>
                </c:pt>
                <c:pt idx="119">
                  <c:v>-0.293931</c:v>
                </c:pt>
                <c:pt idx="120">
                  <c:v>-0.28876099999999999</c:v>
                </c:pt>
                <c:pt idx="121">
                  <c:v>-0.30186700000000005</c:v>
                </c:pt>
                <c:pt idx="122">
                  <c:v>-0.288221</c:v>
                </c:pt>
                <c:pt idx="123">
                  <c:v>-0.29544100000000006</c:v>
                </c:pt>
                <c:pt idx="124">
                  <c:v>-0.29047000000000001</c:v>
                </c:pt>
                <c:pt idx="125">
                  <c:v>-0.30568200000000001</c:v>
                </c:pt>
                <c:pt idx="126">
                  <c:v>-0.29708600000000002</c:v>
                </c:pt>
                <c:pt idx="127">
                  <c:v>-0.28762799999999999</c:v>
                </c:pt>
                <c:pt idx="128">
                  <c:v>-0.30213599999999996</c:v>
                </c:pt>
                <c:pt idx="129">
                  <c:v>-0.30842799999999998</c:v>
                </c:pt>
                <c:pt idx="130">
                  <c:v>-0.28145500000000001</c:v>
                </c:pt>
                <c:pt idx="131">
                  <c:v>-0.295601</c:v>
                </c:pt>
                <c:pt idx="132">
                  <c:v>-0.27929500000000002</c:v>
                </c:pt>
                <c:pt idx="133">
                  <c:v>-0.29637599999999997</c:v>
                </c:pt>
                <c:pt idx="134">
                  <c:v>-0.29925099999999999</c:v>
                </c:pt>
                <c:pt idx="135">
                  <c:v>-0.306481</c:v>
                </c:pt>
                <c:pt idx="136">
                  <c:v>-0.31163200000000002</c:v>
                </c:pt>
                <c:pt idx="137">
                  <c:v>-0.314305</c:v>
                </c:pt>
                <c:pt idx="138">
                  <c:v>-0.31642300000000001</c:v>
                </c:pt>
                <c:pt idx="139">
                  <c:v>-0.312554</c:v>
                </c:pt>
                <c:pt idx="140">
                  <c:v>-0.32022699999999998</c:v>
                </c:pt>
                <c:pt idx="141">
                  <c:v>-0.30069299999999999</c:v>
                </c:pt>
                <c:pt idx="142">
                  <c:v>-0.32833100000000004</c:v>
                </c:pt>
                <c:pt idx="143">
                  <c:v>-0.32743099999999997</c:v>
                </c:pt>
                <c:pt idx="144">
                  <c:v>-0.31059000000000003</c:v>
                </c:pt>
                <c:pt idx="145">
                  <c:v>-0.29878700000000002</c:v>
                </c:pt>
                <c:pt idx="146">
                  <c:v>-0.32982299999999998</c:v>
                </c:pt>
                <c:pt idx="147">
                  <c:v>-0.34404600000000002</c:v>
                </c:pt>
                <c:pt idx="148">
                  <c:v>-0.32983299999999999</c:v>
                </c:pt>
                <c:pt idx="149">
                  <c:v>-0.30312600000000001</c:v>
                </c:pt>
                <c:pt idx="150">
                  <c:v>-0.32724799999999998</c:v>
                </c:pt>
                <c:pt idx="151">
                  <c:v>-0.33953500000000003</c:v>
                </c:pt>
                <c:pt idx="152">
                  <c:v>-0.31907000000000002</c:v>
                </c:pt>
                <c:pt idx="153">
                  <c:v>-0.32972400000000002</c:v>
                </c:pt>
                <c:pt idx="154">
                  <c:v>-0.33459500000000003</c:v>
                </c:pt>
                <c:pt idx="155">
                  <c:v>-0.33009699999999997</c:v>
                </c:pt>
                <c:pt idx="156">
                  <c:v>-0.30769600000000003</c:v>
                </c:pt>
                <c:pt idx="157">
                  <c:v>-0.34760500000000005</c:v>
                </c:pt>
                <c:pt idx="158">
                  <c:v>-0.319693</c:v>
                </c:pt>
                <c:pt idx="159">
                  <c:v>-0.35483900000000002</c:v>
                </c:pt>
                <c:pt idx="160">
                  <c:v>-0.322353</c:v>
                </c:pt>
                <c:pt idx="161">
                  <c:v>-0.35733700000000002</c:v>
                </c:pt>
                <c:pt idx="162">
                  <c:v>-0.31332600000000005</c:v>
                </c:pt>
                <c:pt idx="163">
                  <c:v>-0.37244099999999997</c:v>
                </c:pt>
                <c:pt idx="164">
                  <c:v>-0.32585599999999998</c:v>
                </c:pt>
                <c:pt idx="165">
                  <c:v>-0.34877800000000003</c:v>
                </c:pt>
                <c:pt idx="166">
                  <c:v>-0.31636400000000003</c:v>
                </c:pt>
                <c:pt idx="167">
                  <c:v>-0.327295</c:v>
                </c:pt>
                <c:pt idx="168">
                  <c:v>-0.34676499999999999</c:v>
                </c:pt>
                <c:pt idx="169">
                  <c:v>-0.36655300000000002</c:v>
                </c:pt>
                <c:pt idx="170">
                  <c:v>-0.35972500000000002</c:v>
                </c:pt>
                <c:pt idx="171">
                  <c:v>-0.38136300000000001</c:v>
                </c:pt>
                <c:pt idx="172">
                  <c:v>-0.32534199999999996</c:v>
                </c:pt>
                <c:pt idx="173">
                  <c:v>-0.31587500000000002</c:v>
                </c:pt>
                <c:pt idx="174">
                  <c:v>-0.36518900000000004</c:v>
                </c:pt>
                <c:pt idx="175">
                  <c:v>-0.34598099999999998</c:v>
                </c:pt>
                <c:pt idx="176">
                  <c:v>-0.33496800000000004</c:v>
                </c:pt>
                <c:pt idx="177">
                  <c:v>-0.39481900000000003</c:v>
                </c:pt>
                <c:pt idx="178">
                  <c:v>-0.375197</c:v>
                </c:pt>
                <c:pt idx="179">
                  <c:v>-0.39394899999999999</c:v>
                </c:pt>
                <c:pt idx="180">
                  <c:v>-0.38242899999999996</c:v>
                </c:pt>
                <c:pt idx="181">
                  <c:v>-0.39806599999999998</c:v>
                </c:pt>
                <c:pt idx="182">
                  <c:v>-0.42405999999999999</c:v>
                </c:pt>
              </c:numCache>
            </c:numRef>
          </c:xVal>
          <c:yVal>
            <c:numRef>
              <c:f>[1]Ogasawara1!$O$4:$O$186</c:f>
              <c:numCache>
                <c:formatCode>General</c:formatCode>
                <c:ptCount val="183"/>
                <c:pt idx="0">
                  <c:v>0</c:v>
                </c:pt>
                <c:pt idx="1">
                  <c:v>-2.7929999999998928E-3</c:v>
                </c:pt>
                <c:pt idx="2">
                  <c:v>-5.9890000000000325E-3</c:v>
                </c:pt>
                <c:pt idx="3">
                  <c:v>3.1760000000001583E-3</c:v>
                </c:pt>
                <c:pt idx="4">
                  <c:v>2.4100000000000818E-3</c:v>
                </c:pt>
                <c:pt idx="5">
                  <c:v>3.2070000000001073E-3</c:v>
                </c:pt>
                <c:pt idx="6">
                  <c:v>4.407000000000153E-3</c:v>
                </c:pt>
                <c:pt idx="7">
                  <c:v>2.1547000000000024E-2</c:v>
                </c:pt>
                <c:pt idx="8">
                  <c:v>3.0349000000000161E-2</c:v>
                </c:pt>
                <c:pt idx="9">
                  <c:v>4.1509999999999991E-2</c:v>
                </c:pt>
                <c:pt idx="10">
                  <c:v>9.5730000000000023E-2</c:v>
                </c:pt>
                <c:pt idx="11">
                  <c:v>0.17098600000000011</c:v>
                </c:pt>
                <c:pt idx="12">
                  <c:v>0.18245700000000012</c:v>
                </c:pt>
                <c:pt idx="13">
                  <c:v>0.23246100000000003</c:v>
                </c:pt>
                <c:pt idx="14">
                  <c:v>0.24511200000000008</c:v>
                </c:pt>
                <c:pt idx="15">
                  <c:v>0.27287499999999998</c:v>
                </c:pt>
                <c:pt idx="16">
                  <c:v>0.3289760000000001</c:v>
                </c:pt>
                <c:pt idx="17">
                  <c:v>0.41773900000000003</c:v>
                </c:pt>
                <c:pt idx="18">
                  <c:v>0.44886599999999999</c:v>
                </c:pt>
                <c:pt idx="19">
                  <c:v>0.53134200000000009</c:v>
                </c:pt>
                <c:pt idx="20">
                  <c:v>0.56195200000000023</c:v>
                </c:pt>
                <c:pt idx="21">
                  <c:v>0.66444300000000023</c:v>
                </c:pt>
                <c:pt idx="22">
                  <c:v>0.68986000000000014</c:v>
                </c:pt>
                <c:pt idx="23">
                  <c:v>0.83715200000000001</c:v>
                </c:pt>
                <c:pt idx="24">
                  <c:v>0.87133199999999988</c:v>
                </c:pt>
                <c:pt idx="25">
                  <c:v>0.96490799999999988</c:v>
                </c:pt>
                <c:pt idx="26">
                  <c:v>1.045841</c:v>
                </c:pt>
                <c:pt idx="27">
                  <c:v>1.1040550000000002</c:v>
                </c:pt>
                <c:pt idx="28">
                  <c:v>1.2195239999999998</c:v>
                </c:pt>
                <c:pt idx="29">
                  <c:v>1.2826750000000002</c:v>
                </c:pt>
                <c:pt idx="30">
                  <c:v>1.3487960000000003</c:v>
                </c:pt>
                <c:pt idx="31">
                  <c:v>1.4752150000000002</c:v>
                </c:pt>
                <c:pt idx="32">
                  <c:v>1.551042</c:v>
                </c:pt>
                <c:pt idx="33">
                  <c:v>1.6542159999999999</c:v>
                </c:pt>
                <c:pt idx="34">
                  <c:v>1.7305830000000002</c:v>
                </c:pt>
                <c:pt idx="35">
                  <c:v>1.8482989999999999</c:v>
                </c:pt>
                <c:pt idx="36">
                  <c:v>1.9281570000000001</c:v>
                </c:pt>
                <c:pt idx="37">
                  <c:v>2.0471309999999998</c:v>
                </c:pt>
                <c:pt idx="38">
                  <c:v>2.1705709999999998</c:v>
                </c:pt>
                <c:pt idx="39">
                  <c:v>2.3281770000000002</c:v>
                </c:pt>
                <c:pt idx="40">
                  <c:v>2.3793160000000002</c:v>
                </c:pt>
                <c:pt idx="41">
                  <c:v>2.5506069999999998</c:v>
                </c:pt>
                <c:pt idx="42">
                  <c:v>2.582487</c:v>
                </c:pt>
                <c:pt idx="43">
                  <c:v>2.7543110000000004</c:v>
                </c:pt>
                <c:pt idx="44">
                  <c:v>2.8741150000000002</c:v>
                </c:pt>
                <c:pt idx="45">
                  <c:v>3.0414050000000001</c:v>
                </c:pt>
                <c:pt idx="46">
                  <c:v>3.1028430000000005</c:v>
                </c:pt>
                <c:pt idx="47">
                  <c:v>3.2653920000000003</c:v>
                </c:pt>
                <c:pt idx="48">
                  <c:v>3.3994979999999999</c:v>
                </c:pt>
                <c:pt idx="49">
                  <c:v>3.5551569999999999</c:v>
                </c:pt>
                <c:pt idx="50">
                  <c:v>3.6441160000000004</c:v>
                </c:pt>
                <c:pt idx="51">
                  <c:v>3.8514100000000004</c:v>
                </c:pt>
                <c:pt idx="52">
                  <c:v>3.8993139999999999</c:v>
                </c:pt>
                <c:pt idx="53">
                  <c:v>4.104349</c:v>
                </c:pt>
                <c:pt idx="54">
                  <c:v>4.2005189999999999</c:v>
                </c:pt>
                <c:pt idx="55">
                  <c:v>4.4531170000000007</c:v>
                </c:pt>
                <c:pt idx="56">
                  <c:v>4.484236000000001</c:v>
                </c:pt>
                <c:pt idx="57">
                  <c:v>4.7357010000000006</c:v>
                </c:pt>
                <c:pt idx="58">
                  <c:v>4.8203080000000007</c:v>
                </c:pt>
                <c:pt idx="59">
                  <c:v>5.0275340000000002</c:v>
                </c:pt>
                <c:pt idx="60">
                  <c:v>5.1552649999999991</c:v>
                </c:pt>
                <c:pt idx="61">
                  <c:v>5.362152</c:v>
                </c:pt>
                <c:pt idx="62">
                  <c:v>5.4348719999999995</c:v>
                </c:pt>
                <c:pt idx="63">
                  <c:v>5.6735699999999998</c:v>
                </c:pt>
                <c:pt idx="64">
                  <c:v>5.7547360000000012</c:v>
                </c:pt>
                <c:pt idx="65">
                  <c:v>5.9521370000000005</c:v>
                </c:pt>
                <c:pt idx="66">
                  <c:v>6.1158929999999998</c:v>
                </c:pt>
                <c:pt idx="67">
                  <c:v>6.3062950000000004</c:v>
                </c:pt>
                <c:pt idx="68">
                  <c:v>6.4239120000000005</c:v>
                </c:pt>
                <c:pt idx="69">
                  <c:v>6.6519570000000003</c:v>
                </c:pt>
                <c:pt idx="70">
                  <c:v>6.7635500000000013</c:v>
                </c:pt>
                <c:pt idx="71">
                  <c:v>6.9967250000000005</c:v>
                </c:pt>
                <c:pt idx="72">
                  <c:v>7.1068030000000002</c:v>
                </c:pt>
                <c:pt idx="73">
                  <c:v>7.3389970000000018</c:v>
                </c:pt>
                <c:pt idx="74">
                  <c:v>7.4535950000000017</c:v>
                </c:pt>
                <c:pt idx="75">
                  <c:v>7.6671570000000013</c:v>
                </c:pt>
                <c:pt idx="76">
                  <c:v>7.7737939999999996</c:v>
                </c:pt>
                <c:pt idx="77">
                  <c:v>7.9876230000000019</c:v>
                </c:pt>
                <c:pt idx="78">
                  <c:v>8.132022000000001</c:v>
                </c:pt>
                <c:pt idx="79">
                  <c:v>8.3969989999999992</c:v>
                </c:pt>
                <c:pt idx="80">
                  <c:v>8.4986190000000015</c:v>
                </c:pt>
                <c:pt idx="81">
                  <c:v>8.7472049999999992</c:v>
                </c:pt>
                <c:pt idx="82">
                  <c:v>8.8510060000000017</c:v>
                </c:pt>
                <c:pt idx="83">
                  <c:v>9.0938810000000014</c:v>
                </c:pt>
                <c:pt idx="84">
                  <c:v>9.1909310000000009</c:v>
                </c:pt>
                <c:pt idx="85">
                  <c:v>9.4736349999999998</c:v>
                </c:pt>
                <c:pt idx="86">
                  <c:v>9.6126390000000015</c:v>
                </c:pt>
                <c:pt idx="87">
                  <c:v>9.8497939999999993</c:v>
                </c:pt>
                <c:pt idx="88">
                  <c:v>9.9413610000000006</c:v>
                </c:pt>
                <c:pt idx="89">
                  <c:v>10.215078000000002</c:v>
                </c:pt>
                <c:pt idx="90">
                  <c:v>10.311853000000001</c:v>
                </c:pt>
                <c:pt idx="91">
                  <c:v>10.536854000000002</c:v>
                </c:pt>
                <c:pt idx="92">
                  <c:v>10.715048000000001</c:v>
                </c:pt>
                <c:pt idx="93">
                  <c:v>10.939915000000001</c:v>
                </c:pt>
                <c:pt idx="94">
                  <c:v>11.073538000000001</c:v>
                </c:pt>
                <c:pt idx="95">
                  <c:v>11.293658000000001</c:v>
                </c:pt>
                <c:pt idx="96">
                  <c:v>11.424853000000001</c:v>
                </c:pt>
                <c:pt idx="97">
                  <c:v>11.688504000000002</c:v>
                </c:pt>
                <c:pt idx="98">
                  <c:v>11.817029000000002</c:v>
                </c:pt>
                <c:pt idx="99">
                  <c:v>12.079478000000002</c:v>
                </c:pt>
                <c:pt idx="100">
                  <c:v>12.209628</c:v>
                </c:pt>
                <c:pt idx="101">
                  <c:v>12.426396</c:v>
                </c:pt>
                <c:pt idx="102">
                  <c:v>12.556133000000001</c:v>
                </c:pt>
                <c:pt idx="103">
                  <c:v>12.815586000000001</c:v>
                </c:pt>
                <c:pt idx="104">
                  <c:v>12.945562000000001</c:v>
                </c:pt>
                <c:pt idx="105">
                  <c:v>13.249004000000001</c:v>
                </c:pt>
                <c:pt idx="106">
                  <c:v>13.336194000000001</c:v>
                </c:pt>
                <c:pt idx="107">
                  <c:v>13.596457000000001</c:v>
                </c:pt>
                <c:pt idx="108">
                  <c:v>13.684880000000001</c:v>
                </c:pt>
                <c:pt idx="109">
                  <c:v>13.946384</c:v>
                </c:pt>
                <c:pt idx="110">
                  <c:v>14.080376000000001</c:v>
                </c:pt>
                <c:pt idx="111">
                  <c:v>14.389403</c:v>
                </c:pt>
                <c:pt idx="112">
                  <c:v>14.480599</c:v>
                </c:pt>
                <c:pt idx="113">
                  <c:v>14.747839000000001</c:v>
                </c:pt>
                <c:pt idx="114">
                  <c:v>14.84075</c:v>
                </c:pt>
                <c:pt idx="115">
                  <c:v>15.108825000000001</c:v>
                </c:pt>
                <c:pt idx="116">
                  <c:v>15.250988000000001</c:v>
                </c:pt>
                <c:pt idx="117">
                  <c:v>15.480459</c:v>
                </c:pt>
                <c:pt idx="118">
                  <c:v>15.622104999999999</c:v>
                </c:pt>
                <c:pt idx="119">
                  <c:v>15.85632</c:v>
                </c:pt>
                <c:pt idx="120">
                  <c:v>16.045850999999999</c:v>
                </c:pt>
                <c:pt idx="121">
                  <c:v>16.292511999999999</c:v>
                </c:pt>
                <c:pt idx="122">
                  <c:v>16.434539000000001</c:v>
                </c:pt>
                <c:pt idx="123">
                  <c:v>16.685568</c:v>
                </c:pt>
                <c:pt idx="124">
                  <c:v>16.784179999999999</c:v>
                </c:pt>
                <c:pt idx="125">
                  <c:v>17.044992000000001</c:v>
                </c:pt>
                <c:pt idx="126">
                  <c:v>17.196335999999999</c:v>
                </c:pt>
                <c:pt idx="127">
                  <c:v>17.454288000000002</c:v>
                </c:pt>
                <c:pt idx="128">
                  <c:v>17.567747000000001</c:v>
                </c:pt>
                <c:pt idx="129">
                  <c:v>17.841360000000002</c:v>
                </c:pt>
                <c:pt idx="130">
                  <c:v>17.992287000000001</c:v>
                </c:pt>
                <c:pt idx="131">
                  <c:v>18.223367000000003</c:v>
                </c:pt>
                <c:pt idx="132">
                  <c:v>18.384639</c:v>
                </c:pt>
                <c:pt idx="133">
                  <c:v>18.625688000000004</c:v>
                </c:pt>
                <c:pt idx="134">
                  <c:v>18.744884000000003</c:v>
                </c:pt>
                <c:pt idx="135">
                  <c:v>18.988211</c:v>
                </c:pt>
                <c:pt idx="136">
                  <c:v>19.112960000000001</c:v>
                </c:pt>
                <c:pt idx="137">
                  <c:v>19.361884000000003</c:v>
                </c:pt>
                <c:pt idx="138">
                  <c:v>19.489065000000004</c:v>
                </c:pt>
                <c:pt idx="139">
                  <c:v>19.742442999999998</c:v>
                </c:pt>
                <c:pt idx="140">
                  <c:v>19.943969000000003</c:v>
                </c:pt>
                <c:pt idx="141">
                  <c:v>20.196891000000001</c:v>
                </c:pt>
                <c:pt idx="142">
                  <c:v>20.285640000000001</c:v>
                </c:pt>
                <c:pt idx="143">
                  <c:v>20.561591</c:v>
                </c:pt>
                <c:pt idx="144">
                  <c:v>20.689442</c:v>
                </c:pt>
                <c:pt idx="145">
                  <c:v>20.967445999999999</c:v>
                </c:pt>
                <c:pt idx="146">
                  <c:v>21.066475000000004</c:v>
                </c:pt>
                <c:pt idx="147">
                  <c:v>21.302159</c:v>
                </c:pt>
                <c:pt idx="148">
                  <c:v>21.441772</c:v>
                </c:pt>
                <c:pt idx="149">
                  <c:v>21.728240000000003</c:v>
                </c:pt>
                <c:pt idx="150">
                  <c:v>21.829113000000003</c:v>
                </c:pt>
                <c:pt idx="151">
                  <c:v>22.081856999999999</c:v>
                </c:pt>
                <c:pt idx="152">
                  <c:v>22.226830000000003</c:v>
                </c:pt>
                <c:pt idx="153">
                  <c:v>22.488339</c:v>
                </c:pt>
                <c:pt idx="154">
                  <c:v>22.664494999999999</c:v>
                </c:pt>
                <c:pt idx="155">
                  <c:v>22.922559000000003</c:v>
                </c:pt>
                <c:pt idx="156">
                  <c:v>23.078191</c:v>
                </c:pt>
                <c:pt idx="157">
                  <c:v>23.302154000000002</c:v>
                </c:pt>
                <c:pt idx="158">
                  <c:v>23.458061000000001</c:v>
                </c:pt>
                <c:pt idx="159">
                  <c:v>23.685517000000001</c:v>
                </c:pt>
                <c:pt idx="160">
                  <c:v>23.84252</c:v>
                </c:pt>
                <c:pt idx="161">
                  <c:v>24.078575000000001</c:v>
                </c:pt>
                <c:pt idx="162">
                  <c:v>24.228715000000001</c:v>
                </c:pt>
                <c:pt idx="163">
                  <c:v>24.502326</c:v>
                </c:pt>
                <c:pt idx="164">
                  <c:v>24.656209</c:v>
                </c:pt>
                <c:pt idx="165">
                  <c:v>24.897190999999999</c:v>
                </c:pt>
                <c:pt idx="166">
                  <c:v>25.075202000000001</c:v>
                </c:pt>
                <c:pt idx="167">
                  <c:v>25.311209999999999</c:v>
                </c:pt>
                <c:pt idx="168">
                  <c:v>25.448988000000003</c:v>
                </c:pt>
                <c:pt idx="169">
                  <c:v>25.704902000000004</c:v>
                </c:pt>
                <c:pt idx="170">
                  <c:v>25.813375000000001</c:v>
                </c:pt>
                <c:pt idx="171">
                  <c:v>26.080735000000001</c:v>
                </c:pt>
                <c:pt idx="172">
                  <c:v>26.249707999999998</c:v>
                </c:pt>
                <c:pt idx="173">
                  <c:v>26.485854</c:v>
                </c:pt>
                <c:pt idx="174">
                  <c:v>26.553889999999999</c:v>
                </c:pt>
                <c:pt idx="175">
                  <c:v>26.783213</c:v>
                </c:pt>
                <c:pt idx="176">
                  <c:v>26.897793000000004</c:v>
                </c:pt>
                <c:pt idx="177">
                  <c:v>27.115207000000002</c:v>
                </c:pt>
                <c:pt idx="178">
                  <c:v>27.221088999999999</c:v>
                </c:pt>
                <c:pt idx="179">
                  <c:v>27.384056000000001</c:v>
                </c:pt>
                <c:pt idx="180">
                  <c:v>27.504725999999998</c:v>
                </c:pt>
                <c:pt idx="181">
                  <c:v>27.667121999999999</c:v>
                </c:pt>
                <c:pt idx="182">
                  <c:v>27.705722000000002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F-34CD-48B9-B057-A451B385CA23}"/>
            </c:ext>
          </c:extLst>
        </c:ser>
        <c:ser>
          <c:idx val="10"/>
          <c:order val="9"/>
          <c:tx>
            <c:strRef>
              <c:f>[1]Ogasawara2!$A$1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[1]Ogasawara2!$N$4:$N$137</c:f>
              <c:numCache>
                <c:formatCode>General</c:formatCode>
                <c:ptCount val="134"/>
                <c:pt idx="0">
                  <c:v>0</c:v>
                </c:pt>
                <c:pt idx="1">
                  <c:v>-2.8729000000000043E-2</c:v>
                </c:pt>
                <c:pt idx="2">
                  <c:v>-2.6793000000000008E-2</c:v>
                </c:pt>
                <c:pt idx="3">
                  <c:v>-1.5599999999999455E-3</c:v>
                </c:pt>
                <c:pt idx="4">
                  <c:v>-4.7700000000000048E-2</c:v>
                </c:pt>
                <c:pt idx="5">
                  <c:v>-5.6072000000000004E-2</c:v>
                </c:pt>
                <c:pt idx="6">
                  <c:v>-1.5482999999999948E-2</c:v>
                </c:pt>
                <c:pt idx="7">
                  <c:v>-3.0040000000000192E-3</c:v>
                </c:pt>
                <c:pt idx="8">
                  <c:v>-4.4235000000000017E-2</c:v>
                </c:pt>
                <c:pt idx="9">
                  <c:v>-4.3629999999999995E-2</c:v>
                </c:pt>
                <c:pt idx="10">
                  <c:v>-5.3890000000000101E-3</c:v>
                </c:pt>
                <c:pt idx="11">
                  <c:v>-3.5918999999999986E-2</c:v>
                </c:pt>
                <c:pt idx="12">
                  <c:v>-3.4946000000000026E-2</c:v>
                </c:pt>
                <c:pt idx="13">
                  <c:v>-1.465300000000002E-2</c:v>
                </c:pt>
                <c:pt idx="14">
                  <c:v>-4.5681000000000041E-2</c:v>
                </c:pt>
                <c:pt idx="15">
                  <c:v>-9.6670000000000297E-3</c:v>
                </c:pt>
                <c:pt idx="16">
                  <c:v>-4.0447999999999977E-2</c:v>
                </c:pt>
                <c:pt idx="17">
                  <c:v>-1.8458999999999948E-2</c:v>
                </c:pt>
                <c:pt idx="18">
                  <c:v>-3.7649000000000002E-2</c:v>
                </c:pt>
                <c:pt idx="19">
                  <c:v>-1.1150999999999954E-2</c:v>
                </c:pt>
                <c:pt idx="20">
                  <c:v>-3.3774999999999979E-2</c:v>
                </c:pt>
                <c:pt idx="21">
                  <c:v>-1.9560000000000172E-3</c:v>
                </c:pt>
                <c:pt idx="22">
                  <c:v>1.3784999999999969E-2</c:v>
                </c:pt>
                <c:pt idx="23">
                  <c:v>-2.170799999999997E-2</c:v>
                </c:pt>
                <c:pt idx="24">
                  <c:v>-2.7472999999999956E-2</c:v>
                </c:pt>
                <c:pt idx="25">
                  <c:v>-8.8110000000000358E-3</c:v>
                </c:pt>
                <c:pt idx="26">
                  <c:v>1.3173999999999979E-2</c:v>
                </c:pt>
                <c:pt idx="27">
                  <c:v>-4.0700000000000501E-3</c:v>
                </c:pt>
                <c:pt idx="28">
                  <c:v>-6.5430000000000063E-3</c:v>
                </c:pt>
                <c:pt idx="29">
                  <c:v>-7.1829999999999932E-3</c:v>
                </c:pt>
                <c:pt idx="30">
                  <c:v>-3.7469999999999574E-3</c:v>
                </c:pt>
                <c:pt idx="31">
                  <c:v>-1.7300000000000182E-4</c:v>
                </c:pt>
                <c:pt idx="32">
                  <c:v>-9.6000000000003645E-4</c:v>
                </c:pt>
                <c:pt idx="33">
                  <c:v>-2.1759999999999991E-2</c:v>
                </c:pt>
                <c:pt idx="34">
                  <c:v>-1.5812000000000014E-2</c:v>
                </c:pt>
                <c:pt idx="35">
                  <c:v>-2.2249999999999999E-2</c:v>
                </c:pt>
                <c:pt idx="36">
                  <c:v>-2.0967999999999962E-2</c:v>
                </c:pt>
                <c:pt idx="37">
                  <c:v>-4.3500000000000004E-2</c:v>
                </c:pt>
                <c:pt idx="38">
                  <c:v>-3.0024000000000002E-2</c:v>
                </c:pt>
                <c:pt idx="39">
                  <c:v>-2.8068999999999962E-2</c:v>
                </c:pt>
                <c:pt idx="40">
                  <c:v>-3.2058999999999969E-2</c:v>
                </c:pt>
                <c:pt idx="41">
                  <c:v>-4.0643000000000033E-2</c:v>
                </c:pt>
                <c:pt idx="42">
                  <c:v>-5.8326000000000024E-2</c:v>
                </c:pt>
                <c:pt idx="43">
                  <c:v>-3.8995000000000009E-2</c:v>
                </c:pt>
                <c:pt idx="44">
                  <c:v>-4.079300000000001E-2</c:v>
                </c:pt>
                <c:pt idx="45">
                  <c:v>-5.1182999999999992E-2</c:v>
                </c:pt>
                <c:pt idx="46">
                  <c:v>-3.9049999999999953E-2</c:v>
                </c:pt>
                <c:pt idx="47">
                  <c:v>-6.1043999999999987E-2</c:v>
                </c:pt>
                <c:pt idx="48">
                  <c:v>-4.5585000000000035E-2</c:v>
                </c:pt>
                <c:pt idx="49">
                  <c:v>-4.9485999999999988E-2</c:v>
                </c:pt>
                <c:pt idx="50">
                  <c:v>-4.0014000000000008E-2</c:v>
                </c:pt>
                <c:pt idx="51">
                  <c:v>-5.9707999999999969E-2</c:v>
                </c:pt>
                <c:pt idx="52">
                  <c:v>-5.3452E-2</c:v>
                </c:pt>
                <c:pt idx="53">
                  <c:v>-5.4135999999999969E-2</c:v>
                </c:pt>
                <c:pt idx="54">
                  <c:v>-5.534699999999998E-2</c:v>
                </c:pt>
                <c:pt idx="55">
                  <c:v>-5.1585000000000041E-2</c:v>
                </c:pt>
                <c:pt idx="56">
                  <c:v>-4.5149000000000002E-2</c:v>
                </c:pt>
                <c:pt idx="57">
                  <c:v>-5.6686000000000035E-2</c:v>
                </c:pt>
                <c:pt idx="58">
                  <c:v>-5.0183999999999972E-2</c:v>
                </c:pt>
                <c:pt idx="59">
                  <c:v>-3.8855000000000021E-2</c:v>
                </c:pt>
                <c:pt idx="60">
                  <c:v>-4.5325000000000046E-2</c:v>
                </c:pt>
                <c:pt idx="61">
                  <c:v>-4.5109000000000038E-2</c:v>
                </c:pt>
                <c:pt idx="62">
                  <c:v>-5.0342999999999964E-2</c:v>
                </c:pt>
                <c:pt idx="63">
                  <c:v>-4.7674999999999954E-2</c:v>
                </c:pt>
                <c:pt idx="64">
                  <c:v>-5.5192000000000012E-2</c:v>
                </c:pt>
                <c:pt idx="65">
                  <c:v>-5.7248000000000049E-2</c:v>
                </c:pt>
                <c:pt idx="66">
                  <c:v>-5.9294999999999959E-2</c:v>
                </c:pt>
                <c:pt idx="67">
                  <c:v>-6.6627999999999993E-2</c:v>
                </c:pt>
                <c:pt idx="68">
                  <c:v>-5.5221000000000006E-2</c:v>
                </c:pt>
                <c:pt idx="69">
                  <c:v>-7.7608999999999984E-2</c:v>
                </c:pt>
                <c:pt idx="70">
                  <c:v>-7.125200000000001E-2</c:v>
                </c:pt>
                <c:pt idx="71">
                  <c:v>-5.6923999999999982E-2</c:v>
                </c:pt>
                <c:pt idx="72">
                  <c:v>-4.0174999999999954E-2</c:v>
                </c:pt>
                <c:pt idx="73">
                  <c:v>-5.5088999999999944E-2</c:v>
                </c:pt>
                <c:pt idx="74">
                  <c:v>-6.5713999999999995E-2</c:v>
                </c:pt>
                <c:pt idx="75">
                  <c:v>-5.6716999999999983E-2</c:v>
                </c:pt>
                <c:pt idx="76">
                  <c:v>-7.4673000000000003E-2</c:v>
                </c:pt>
                <c:pt idx="77">
                  <c:v>-6.3016000000000016E-2</c:v>
                </c:pt>
                <c:pt idx="78">
                  <c:v>-6.5385999999999972E-2</c:v>
                </c:pt>
                <c:pt idx="79">
                  <c:v>-7.4627000000000013E-2</c:v>
                </c:pt>
                <c:pt idx="80">
                  <c:v>-6.4082E-2</c:v>
                </c:pt>
                <c:pt idx="81">
                  <c:v>-6.313599999999997E-2</c:v>
                </c:pt>
                <c:pt idx="82">
                  <c:v>-7.0115000000000011E-2</c:v>
                </c:pt>
                <c:pt idx="83">
                  <c:v>-8.0990000000000006E-2</c:v>
                </c:pt>
                <c:pt idx="84">
                  <c:v>-7.7752999999999989E-2</c:v>
                </c:pt>
                <c:pt idx="85">
                  <c:v>-7.4074999999999988E-2</c:v>
                </c:pt>
                <c:pt idx="86">
                  <c:v>-7.5814999999999994E-2</c:v>
                </c:pt>
                <c:pt idx="87">
                  <c:v>-7.4346000000000009E-2</c:v>
                </c:pt>
                <c:pt idx="88">
                  <c:v>-6.086599999999999E-2</c:v>
                </c:pt>
                <c:pt idx="89">
                  <c:v>-5.3301000000000043E-2</c:v>
                </c:pt>
                <c:pt idx="90">
                  <c:v>-7.6074000000000017E-2</c:v>
                </c:pt>
                <c:pt idx="91">
                  <c:v>-5.0614000000000034E-2</c:v>
                </c:pt>
                <c:pt idx="92">
                  <c:v>-6.7397999999999972E-2</c:v>
                </c:pt>
                <c:pt idx="93">
                  <c:v>-7.9867999999999995E-2</c:v>
                </c:pt>
                <c:pt idx="94">
                  <c:v>-3.9152000000000048E-2</c:v>
                </c:pt>
                <c:pt idx="95">
                  <c:v>-4.5562999999999992E-2</c:v>
                </c:pt>
                <c:pt idx="96">
                  <c:v>-6.1391000000000022E-2</c:v>
                </c:pt>
                <c:pt idx="97">
                  <c:v>-5.1441000000000035E-2</c:v>
                </c:pt>
                <c:pt idx="98">
                  <c:v>-4.0325000000000048E-2</c:v>
                </c:pt>
                <c:pt idx="99">
                  <c:v>-4.2879999999999995E-2</c:v>
                </c:pt>
                <c:pt idx="100">
                  <c:v>-3.5748000000000051E-2</c:v>
                </c:pt>
                <c:pt idx="101">
                  <c:v>-3.8285999999999945E-2</c:v>
                </c:pt>
                <c:pt idx="102">
                  <c:v>-3.2004000000000019E-2</c:v>
                </c:pt>
                <c:pt idx="103">
                  <c:v>-4.2817999999999981E-2</c:v>
                </c:pt>
                <c:pt idx="104">
                  <c:v>-8.2928999999999975E-2</c:v>
                </c:pt>
                <c:pt idx="105">
                  <c:v>-4.4456999999999997E-2</c:v>
                </c:pt>
                <c:pt idx="106">
                  <c:v>-8.2315999999999973E-2</c:v>
                </c:pt>
                <c:pt idx="107">
                  <c:v>-8.0480999999999997E-2</c:v>
                </c:pt>
                <c:pt idx="108">
                  <c:v>-4.5798999999999979E-2</c:v>
                </c:pt>
                <c:pt idx="109">
                  <c:v>-5.8846999999999983E-2</c:v>
                </c:pt>
                <c:pt idx="110">
                  <c:v>-8.4010999999999975E-2</c:v>
                </c:pt>
                <c:pt idx="111">
                  <c:v>-8.0283999999999994E-2</c:v>
                </c:pt>
                <c:pt idx="112">
                  <c:v>-8.7163999999999991E-2</c:v>
                </c:pt>
                <c:pt idx="113">
                  <c:v>-0.11795999999999998</c:v>
                </c:pt>
                <c:pt idx="114">
                  <c:v>-7.6769000000000004E-2</c:v>
                </c:pt>
                <c:pt idx="115">
                  <c:v>-9.9255999999999969E-2</c:v>
                </c:pt>
                <c:pt idx="116">
                  <c:v>-8.3533000000000024E-2</c:v>
                </c:pt>
                <c:pt idx="117">
                  <c:v>-8.6838000000000026E-2</c:v>
                </c:pt>
                <c:pt idx="118">
                  <c:v>-0.10505000000000002</c:v>
                </c:pt>
                <c:pt idx="119">
                  <c:v>-0.108531</c:v>
                </c:pt>
                <c:pt idx="120">
                  <c:v>-0.107394</c:v>
                </c:pt>
                <c:pt idx="121">
                  <c:v>-0.10624599999999998</c:v>
                </c:pt>
                <c:pt idx="122">
                  <c:v>-0.11711899999999997</c:v>
                </c:pt>
                <c:pt idx="123">
                  <c:v>-9.569900000000002E-2</c:v>
                </c:pt>
                <c:pt idx="124">
                  <c:v>-0.11113900000000002</c:v>
                </c:pt>
                <c:pt idx="125">
                  <c:v>-9.659899999999999E-2</c:v>
                </c:pt>
                <c:pt idx="126">
                  <c:v>-0.15389</c:v>
                </c:pt>
                <c:pt idx="127">
                  <c:v>-0.12121699999999999</c:v>
                </c:pt>
                <c:pt idx="128">
                  <c:v>-0.12017899999999998</c:v>
                </c:pt>
                <c:pt idx="129">
                  <c:v>-0.145644</c:v>
                </c:pt>
                <c:pt idx="130">
                  <c:v>-0.12989900000000001</c:v>
                </c:pt>
                <c:pt idx="131">
                  <c:v>-0.16279899999999997</c:v>
                </c:pt>
                <c:pt idx="132">
                  <c:v>-0.14047300000000001</c:v>
                </c:pt>
                <c:pt idx="133">
                  <c:v>-0.15133100000000002</c:v>
                </c:pt>
              </c:numCache>
            </c:numRef>
          </c:xVal>
          <c:yVal>
            <c:numRef>
              <c:f>[1]Ogasawara2!$O$4:$O$137</c:f>
              <c:numCache>
                <c:formatCode>General</c:formatCode>
                <c:ptCount val="134"/>
                <c:pt idx="0">
                  <c:v>0</c:v>
                </c:pt>
                <c:pt idx="1">
                  <c:v>0.15701200000000018</c:v>
                </c:pt>
                <c:pt idx="2">
                  <c:v>0.25284299999999987</c:v>
                </c:pt>
                <c:pt idx="3">
                  <c:v>0.37350100000000019</c:v>
                </c:pt>
                <c:pt idx="4">
                  <c:v>0.50539199999999984</c:v>
                </c:pt>
                <c:pt idx="5">
                  <c:v>0.67600599999999988</c:v>
                </c:pt>
                <c:pt idx="6">
                  <c:v>0.71951600000000004</c:v>
                </c:pt>
                <c:pt idx="7">
                  <c:v>0.90836199999999967</c:v>
                </c:pt>
                <c:pt idx="8">
                  <c:v>1.0379599999999995</c:v>
                </c:pt>
                <c:pt idx="9">
                  <c:v>1.20852</c:v>
                </c:pt>
                <c:pt idx="10">
                  <c:v>1.2473529999999997</c:v>
                </c:pt>
                <c:pt idx="11">
                  <c:v>1.465462</c:v>
                </c:pt>
                <c:pt idx="12">
                  <c:v>1.548011</c:v>
                </c:pt>
                <c:pt idx="13">
                  <c:v>1.728667</c:v>
                </c:pt>
                <c:pt idx="14">
                  <c:v>1.8573939999999998</c:v>
                </c:pt>
                <c:pt idx="15">
                  <c:v>2.046926</c:v>
                </c:pt>
                <c:pt idx="16">
                  <c:v>2.1717059999999999</c:v>
                </c:pt>
                <c:pt idx="17">
                  <c:v>2.3424710000000002</c:v>
                </c:pt>
                <c:pt idx="18">
                  <c:v>2.4737400000000003</c:v>
                </c:pt>
                <c:pt idx="19">
                  <c:v>2.643113</c:v>
                </c:pt>
                <c:pt idx="20">
                  <c:v>2.7675580000000006</c:v>
                </c:pt>
                <c:pt idx="21">
                  <c:v>3.0060279999999997</c:v>
                </c:pt>
                <c:pt idx="22">
                  <c:v>3.0884119999999999</c:v>
                </c:pt>
                <c:pt idx="23">
                  <c:v>3.3327400000000003</c:v>
                </c:pt>
                <c:pt idx="24">
                  <c:v>3.462154</c:v>
                </c:pt>
                <c:pt idx="25">
                  <c:v>3.6738550000000001</c:v>
                </c:pt>
                <c:pt idx="26">
                  <c:v>3.7552469999999998</c:v>
                </c:pt>
                <c:pt idx="27">
                  <c:v>3.9974010000000004</c:v>
                </c:pt>
                <c:pt idx="28">
                  <c:v>4.1207890000000011</c:v>
                </c:pt>
                <c:pt idx="29">
                  <c:v>4.3660859999999992</c:v>
                </c:pt>
                <c:pt idx="30">
                  <c:v>4.4891200000000007</c:v>
                </c:pt>
                <c:pt idx="31">
                  <c:v>4.7286110000000008</c:v>
                </c:pt>
                <c:pt idx="32">
                  <c:v>4.8445980000000004</c:v>
                </c:pt>
                <c:pt idx="33">
                  <c:v>5.1177810000000008</c:v>
                </c:pt>
                <c:pt idx="34">
                  <c:v>5.2895099999999999</c:v>
                </c:pt>
                <c:pt idx="35">
                  <c:v>5.5059820000000004</c:v>
                </c:pt>
                <c:pt idx="36">
                  <c:v>5.6691139999999995</c:v>
                </c:pt>
                <c:pt idx="37">
                  <c:v>5.9229810000000001</c:v>
                </c:pt>
                <c:pt idx="38">
                  <c:v>6.0345840000000006</c:v>
                </c:pt>
                <c:pt idx="39">
                  <c:v>6.2930960000000011</c:v>
                </c:pt>
                <c:pt idx="40">
                  <c:v>6.4431950000000002</c:v>
                </c:pt>
                <c:pt idx="41">
                  <c:v>6.7379359999999995</c:v>
                </c:pt>
                <c:pt idx="42">
                  <c:v>6.8773729999999995</c:v>
                </c:pt>
                <c:pt idx="43">
                  <c:v>7.1266990000000003</c:v>
                </c:pt>
                <c:pt idx="44">
                  <c:v>7.268676000000001</c:v>
                </c:pt>
                <c:pt idx="45">
                  <c:v>7.5464830000000003</c:v>
                </c:pt>
                <c:pt idx="46">
                  <c:v>7.6893450000000012</c:v>
                </c:pt>
                <c:pt idx="47">
                  <c:v>8.0018240000000009</c:v>
                </c:pt>
                <c:pt idx="48">
                  <c:v>8.141509000000001</c:v>
                </c:pt>
                <c:pt idx="49">
                  <c:v>8.407566000000001</c:v>
                </c:pt>
                <c:pt idx="50">
                  <c:v>8.5420860000000012</c:v>
                </c:pt>
                <c:pt idx="51">
                  <c:v>8.8430099999999996</c:v>
                </c:pt>
                <c:pt idx="52">
                  <c:v>8.9740020000000005</c:v>
                </c:pt>
                <c:pt idx="53">
                  <c:v>9.2738950000000013</c:v>
                </c:pt>
                <c:pt idx="54">
                  <c:v>9.4013550000000006</c:v>
                </c:pt>
                <c:pt idx="55">
                  <c:v>9.6977460000000004</c:v>
                </c:pt>
                <c:pt idx="56">
                  <c:v>9.8245330000000006</c:v>
                </c:pt>
                <c:pt idx="57">
                  <c:v>10.116369000000001</c:v>
                </c:pt>
                <c:pt idx="58">
                  <c:v>10.241854000000002</c:v>
                </c:pt>
                <c:pt idx="59">
                  <c:v>10.574783000000002</c:v>
                </c:pt>
                <c:pt idx="60">
                  <c:v>10.740472</c:v>
                </c:pt>
                <c:pt idx="61">
                  <c:v>10.989131000000002</c:v>
                </c:pt>
                <c:pt idx="62">
                  <c:v>11.155193000000001</c:v>
                </c:pt>
                <c:pt idx="63">
                  <c:v>11.446007</c:v>
                </c:pt>
                <c:pt idx="64">
                  <c:v>11.57151</c:v>
                </c:pt>
                <c:pt idx="65">
                  <c:v>11.906542999999999</c:v>
                </c:pt>
                <c:pt idx="66">
                  <c:v>12.075132999999999</c:v>
                </c:pt>
                <c:pt idx="67">
                  <c:v>12.330365</c:v>
                </c:pt>
                <c:pt idx="68">
                  <c:v>12.499050000000002</c:v>
                </c:pt>
                <c:pt idx="69">
                  <c:v>12.761125</c:v>
                </c:pt>
                <c:pt idx="70">
                  <c:v>12.933325000000002</c:v>
                </c:pt>
                <c:pt idx="71">
                  <c:v>13.280789</c:v>
                </c:pt>
                <c:pt idx="72">
                  <c:v>13.453754000000002</c:v>
                </c:pt>
                <c:pt idx="73">
                  <c:v>13.727463</c:v>
                </c:pt>
                <c:pt idx="74">
                  <c:v>13.867139999999999</c:v>
                </c:pt>
                <c:pt idx="75">
                  <c:v>14.187118000000002</c:v>
                </c:pt>
                <c:pt idx="76">
                  <c:v>14.334063000000002</c:v>
                </c:pt>
                <c:pt idx="77">
                  <c:v>14.662983000000001</c:v>
                </c:pt>
                <c:pt idx="78">
                  <c:v>14.809275000000001</c:v>
                </c:pt>
                <c:pt idx="79">
                  <c:v>15.108862000000002</c:v>
                </c:pt>
                <c:pt idx="80">
                  <c:v>15.25446</c:v>
                </c:pt>
                <c:pt idx="81">
                  <c:v>15.560117000000002</c:v>
                </c:pt>
                <c:pt idx="82">
                  <c:v>15.719716</c:v>
                </c:pt>
                <c:pt idx="83">
                  <c:v>16.044347000000002</c:v>
                </c:pt>
                <c:pt idx="84">
                  <c:v>16.205415000000002</c:v>
                </c:pt>
                <c:pt idx="85">
                  <c:v>16.480202000000002</c:v>
                </c:pt>
                <c:pt idx="86">
                  <c:v>16.650685000000003</c:v>
                </c:pt>
                <c:pt idx="87">
                  <c:v>16.938326</c:v>
                </c:pt>
                <c:pt idx="88">
                  <c:v>17.106564000000002</c:v>
                </c:pt>
                <c:pt idx="89">
                  <c:v>17.464184000000003</c:v>
                </c:pt>
                <c:pt idx="90">
                  <c:v>17.604136999999998</c:v>
                </c:pt>
                <c:pt idx="91">
                  <c:v>17.902436000000002</c:v>
                </c:pt>
                <c:pt idx="92">
                  <c:v>18.044353000000001</c:v>
                </c:pt>
                <c:pt idx="93">
                  <c:v>18.318607</c:v>
                </c:pt>
                <c:pt idx="94">
                  <c:v>18.489127</c:v>
                </c:pt>
                <c:pt idx="95">
                  <c:v>18.841763</c:v>
                </c:pt>
                <c:pt idx="96">
                  <c:v>18.997761999999998</c:v>
                </c:pt>
                <c:pt idx="97">
                  <c:v>19.281009000000001</c:v>
                </c:pt>
                <c:pt idx="98">
                  <c:v>19.420193000000001</c:v>
                </c:pt>
                <c:pt idx="99">
                  <c:v>19.727930000000001</c:v>
                </c:pt>
                <c:pt idx="100">
                  <c:v>19.877707000000001</c:v>
                </c:pt>
                <c:pt idx="101">
                  <c:v>20.200848000000001</c:v>
                </c:pt>
                <c:pt idx="102">
                  <c:v>20.358946</c:v>
                </c:pt>
                <c:pt idx="103">
                  <c:v>20.622259000000003</c:v>
                </c:pt>
                <c:pt idx="104">
                  <c:v>20.749601999999999</c:v>
                </c:pt>
                <c:pt idx="105">
                  <c:v>21.060109000000001</c:v>
                </c:pt>
                <c:pt idx="106">
                  <c:v>21.190901000000004</c:v>
                </c:pt>
                <c:pt idx="107">
                  <c:v>21.464230000000001</c:v>
                </c:pt>
                <c:pt idx="108">
                  <c:v>21.612981999999999</c:v>
                </c:pt>
                <c:pt idx="109">
                  <c:v>21.916156000000001</c:v>
                </c:pt>
                <c:pt idx="110">
                  <c:v>22.043859000000001</c:v>
                </c:pt>
                <c:pt idx="111">
                  <c:v>22.340551000000001</c:v>
                </c:pt>
                <c:pt idx="112">
                  <c:v>22.451436000000001</c:v>
                </c:pt>
                <c:pt idx="113">
                  <c:v>22.697898000000002</c:v>
                </c:pt>
                <c:pt idx="114">
                  <c:v>22.859705000000002</c:v>
                </c:pt>
                <c:pt idx="115">
                  <c:v>23.106079000000001</c:v>
                </c:pt>
                <c:pt idx="116">
                  <c:v>23.308374000000001</c:v>
                </c:pt>
                <c:pt idx="117">
                  <c:v>23.540709</c:v>
                </c:pt>
                <c:pt idx="118">
                  <c:v>23.680858000000001</c:v>
                </c:pt>
                <c:pt idx="119">
                  <c:v>23.921999</c:v>
                </c:pt>
                <c:pt idx="120">
                  <c:v>24.040804000000001</c:v>
                </c:pt>
                <c:pt idx="121">
                  <c:v>24.284141000000002</c:v>
                </c:pt>
                <c:pt idx="122">
                  <c:v>24.424323000000001</c:v>
                </c:pt>
                <c:pt idx="123">
                  <c:v>24.647994999999998</c:v>
                </c:pt>
                <c:pt idx="124">
                  <c:v>24.799884000000002</c:v>
                </c:pt>
                <c:pt idx="125">
                  <c:v>25.042517</c:v>
                </c:pt>
                <c:pt idx="126">
                  <c:v>25.127439000000003</c:v>
                </c:pt>
                <c:pt idx="127">
                  <c:v>25.350555</c:v>
                </c:pt>
                <c:pt idx="128">
                  <c:v>25.487266000000002</c:v>
                </c:pt>
                <c:pt idx="129">
                  <c:v>25.666790000000002</c:v>
                </c:pt>
                <c:pt idx="130">
                  <c:v>25.784863000000001</c:v>
                </c:pt>
                <c:pt idx="131">
                  <c:v>25.98086</c:v>
                </c:pt>
                <c:pt idx="132">
                  <c:v>26.092182000000001</c:v>
                </c:pt>
                <c:pt idx="133">
                  <c:v>26.258071000000001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0-34CD-48B9-B057-A451B385CA23}"/>
            </c:ext>
          </c:extLst>
        </c:ser>
        <c:ser>
          <c:idx val="11"/>
          <c:order val="10"/>
          <c:tx>
            <c:strRef>
              <c:f>[1]Matsuda1!$A$1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[1]Matsuda1!$N$4:$N$124</c:f>
              <c:numCache>
                <c:formatCode>General</c:formatCode>
                <c:ptCount val="121"/>
                <c:pt idx="0">
                  <c:v>0</c:v>
                </c:pt>
                <c:pt idx="1">
                  <c:v>1.5918999999999871E-2</c:v>
                </c:pt>
                <c:pt idx="2">
                  <c:v>2.5858999999999924E-2</c:v>
                </c:pt>
                <c:pt idx="3">
                  <c:v>2.0568999999999959E-2</c:v>
                </c:pt>
                <c:pt idx="4">
                  <c:v>1.9520999999999959E-2</c:v>
                </c:pt>
                <c:pt idx="5">
                  <c:v>6.1250000000000002E-3</c:v>
                </c:pt>
                <c:pt idx="6">
                  <c:v>2.5891999999999825E-2</c:v>
                </c:pt>
                <c:pt idx="7">
                  <c:v>2.2589999999997872E-3</c:v>
                </c:pt>
                <c:pt idx="8">
                  <c:v>1.1082999999999857E-2</c:v>
                </c:pt>
                <c:pt idx="9">
                  <c:v>3.8829999999999927E-2</c:v>
                </c:pt>
                <c:pt idx="10">
                  <c:v>3.2654999999999976E-2</c:v>
                </c:pt>
                <c:pt idx="11">
                  <c:v>3.5435999999999926E-2</c:v>
                </c:pt>
                <c:pt idx="12">
                  <c:v>3.2637999999999924E-2</c:v>
                </c:pt>
                <c:pt idx="13">
                  <c:v>3.0465999999999896E-2</c:v>
                </c:pt>
                <c:pt idx="14">
                  <c:v>2.5817999999999983E-2</c:v>
                </c:pt>
                <c:pt idx="15">
                  <c:v>3.2232999999999949E-2</c:v>
                </c:pt>
                <c:pt idx="16">
                  <c:v>3.9192000000000012E-2</c:v>
                </c:pt>
                <c:pt idx="17">
                  <c:v>2.8059999999999946E-2</c:v>
                </c:pt>
                <c:pt idx="18">
                  <c:v>3.6346999999999983E-2</c:v>
                </c:pt>
                <c:pt idx="19">
                  <c:v>3.8618999999999917E-2</c:v>
                </c:pt>
                <c:pt idx="20">
                  <c:v>3.5876999999999951E-2</c:v>
                </c:pt>
                <c:pt idx="21">
                  <c:v>2.9387999999999921E-2</c:v>
                </c:pt>
                <c:pt idx="22">
                  <c:v>4.279099999999994E-2</c:v>
                </c:pt>
                <c:pt idx="23">
                  <c:v>3.8906999999999928E-2</c:v>
                </c:pt>
                <c:pt idx="24">
                  <c:v>3.496399999999994E-2</c:v>
                </c:pt>
                <c:pt idx="25">
                  <c:v>3.8328999999999953E-2</c:v>
                </c:pt>
                <c:pt idx="26">
                  <c:v>3.3342999999999845E-2</c:v>
                </c:pt>
                <c:pt idx="27">
                  <c:v>4.7327999999999974E-2</c:v>
                </c:pt>
                <c:pt idx="28">
                  <c:v>3.9700999999999792E-2</c:v>
                </c:pt>
                <c:pt idx="29">
                  <c:v>4.3234999999999899E-2</c:v>
                </c:pt>
                <c:pt idx="30">
                  <c:v>4.2466999999999873E-2</c:v>
                </c:pt>
                <c:pt idx="31">
                  <c:v>5.3895999999999958E-2</c:v>
                </c:pt>
                <c:pt idx="32">
                  <c:v>7.1837999999999971E-2</c:v>
                </c:pt>
                <c:pt idx="33">
                  <c:v>6.9257999999999806E-2</c:v>
                </c:pt>
                <c:pt idx="34">
                  <c:v>6.9175999999999932E-2</c:v>
                </c:pt>
                <c:pt idx="35">
                  <c:v>8.1469999999999806E-2</c:v>
                </c:pt>
                <c:pt idx="36">
                  <c:v>9.557099999999992E-2</c:v>
                </c:pt>
                <c:pt idx="37">
                  <c:v>8.4356999999999974E-2</c:v>
                </c:pt>
                <c:pt idx="38">
                  <c:v>8.3740000000000009E-2</c:v>
                </c:pt>
                <c:pt idx="39">
                  <c:v>9.4248999999999805E-2</c:v>
                </c:pt>
                <c:pt idx="40">
                  <c:v>9.5076999999999995E-2</c:v>
                </c:pt>
                <c:pt idx="41">
                  <c:v>0.10940299999999979</c:v>
                </c:pt>
                <c:pt idx="42">
                  <c:v>0.10057399999999984</c:v>
                </c:pt>
                <c:pt idx="43">
                  <c:v>0.1146769999999999</c:v>
                </c:pt>
                <c:pt idx="44">
                  <c:v>0.10612699999999996</c:v>
                </c:pt>
                <c:pt idx="45">
                  <c:v>0.10454199999999991</c:v>
                </c:pt>
                <c:pt idx="46">
                  <c:v>0.10372499999999991</c:v>
                </c:pt>
                <c:pt idx="47">
                  <c:v>0.11865099999999984</c:v>
                </c:pt>
                <c:pt idx="48">
                  <c:v>0.10244899999999985</c:v>
                </c:pt>
                <c:pt idx="49">
                  <c:v>0.12687999999999988</c:v>
                </c:pt>
                <c:pt idx="50">
                  <c:v>0.14036999999999988</c:v>
                </c:pt>
                <c:pt idx="51">
                  <c:v>0.13339299999999982</c:v>
                </c:pt>
                <c:pt idx="52">
                  <c:v>0.14348299999999994</c:v>
                </c:pt>
                <c:pt idx="53">
                  <c:v>0.13116099999999983</c:v>
                </c:pt>
                <c:pt idx="54">
                  <c:v>0.13349599999999986</c:v>
                </c:pt>
                <c:pt idx="55">
                  <c:v>0.13510899999999992</c:v>
                </c:pt>
                <c:pt idx="56">
                  <c:v>0.14152599999999985</c:v>
                </c:pt>
                <c:pt idx="57">
                  <c:v>0.12195799999999986</c:v>
                </c:pt>
                <c:pt idx="58">
                  <c:v>0.14823199999999997</c:v>
                </c:pt>
                <c:pt idx="59">
                  <c:v>0.13772699999999988</c:v>
                </c:pt>
                <c:pt idx="60">
                  <c:v>0.15322199999999997</c:v>
                </c:pt>
                <c:pt idx="61">
                  <c:v>0.1337539999999999</c:v>
                </c:pt>
                <c:pt idx="62">
                  <c:v>0.14485599999999998</c:v>
                </c:pt>
                <c:pt idx="63">
                  <c:v>0.14133399999999985</c:v>
                </c:pt>
                <c:pt idx="64">
                  <c:v>0.16456899999999997</c:v>
                </c:pt>
                <c:pt idx="65">
                  <c:v>0.167625</c:v>
                </c:pt>
                <c:pt idx="66">
                  <c:v>0.16695399999999996</c:v>
                </c:pt>
                <c:pt idx="67">
                  <c:v>0.18056799999999998</c:v>
                </c:pt>
                <c:pt idx="68">
                  <c:v>0.17526900000000001</c:v>
                </c:pt>
                <c:pt idx="69">
                  <c:v>0.18730299999999989</c:v>
                </c:pt>
                <c:pt idx="70">
                  <c:v>0.20530899999999996</c:v>
                </c:pt>
                <c:pt idx="71">
                  <c:v>0.20641199999999982</c:v>
                </c:pt>
                <c:pt idx="72">
                  <c:v>0.21296399999999996</c:v>
                </c:pt>
                <c:pt idx="73">
                  <c:v>0.21562500000000001</c:v>
                </c:pt>
                <c:pt idx="74">
                  <c:v>0.20459799999999997</c:v>
                </c:pt>
                <c:pt idx="75">
                  <c:v>0.21947499999999992</c:v>
                </c:pt>
                <c:pt idx="76">
                  <c:v>0.22151199999999996</c:v>
                </c:pt>
                <c:pt idx="77">
                  <c:v>0.21854899999999999</c:v>
                </c:pt>
                <c:pt idx="78">
                  <c:v>0.23832299999999987</c:v>
                </c:pt>
                <c:pt idx="79">
                  <c:v>0.2467639999999999</c:v>
                </c:pt>
                <c:pt idx="80">
                  <c:v>0.2750849999999998</c:v>
                </c:pt>
                <c:pt idx="81">
                  <c:v>0.25721699999999986</c:v>
                </c:pt>
                <c:pt idx="82">
                  <c:v>0.2627299999999998</c:v>
                </c:pt>
                <c:pt idx="83">
                  <c:v>0.23611799999999994</c:v>
                </c:pt>
                <c:pt idx="84">
                  <c:v>0.22841299999999978</c:v>
                </c:pt>
                <c:pt idx="85">
                  <c:v>0.24004599999999982</c:v>
                </c:pt>
                <c:pt idx="86">
                  <c:v>0.24725199999999994</c:v>
                </c:pt>
                <c:pt idx="87">
                  <c:v>0.26151999999999997</c:v>
                </c:pt>
                <c:pt idx="88">
                  <c:v>0.25245399999999996</c:v>
                </c:pt>
                <c:pt idx="89">
                  <c:v>0.26679900000000001</c:v>
                </c:pt>
                <c:pt idx="90">
                  <c:v>0.25449099999999997</c:v>
                </c:pt>
                <c:pt idx="91">
                  <c:v>0.23000299999999993</c:v>
                </c:pt>
                <c:pt idx="92">
                  <c:v>0.26332699999999998</c:v>
                </c:pt>
                <c:pt idx="93">
                  <c:v>0.24653399999999989</c:v>
                </c:pt>
                <c:pt idx="94">
                  <c:v>0.26250000000000001</c:v>
                </c:pt>
                <c:pt idx="95">
                  <c:v>0.24365099999999984</c:v>
                </c:pt>
                <c:pt idx="96">
                  <c:v>0.2915379999999998</c:v>
                </c:pt>
                <c:pt idx="97">
                  <c:v>0.27015099999999986</c:v>
                </c:pt>
                <c:pt idx="98">
                  <c:v>0.28508699999999998</c:v>
                </c:pt>
                <c:pt idx="99">
                  <c:v>0.26545899999999983</c:v>
                </c:pt>
                <c:pt idx="100">
                  <c:v>0.26641899999999985</c:v>
                </c:pt>
                <c:pt idx="101">
                  <c:v>0.28975499999999987</c:v>
                </c:pt>
                <c:pt idx="102">
                  <c:v>0.31756699999999999</c:v>
                </c:pt>
                <c:pt idx="103">
                  <c:v>0.311664</c:v>
                </c:pt>
                <c:pt idx="104">
                  <c:v>0.32784399999999986</c:v>
                </c:pt>
                <c:pt idx="105">
                  <c:v>0.333395</c:v>
                </c:pt>
                <c:pt idx="106">
                  <c:v>0.32681899999999997</c:v>
                </c:pt>
                <c:pt idx="107">
                  <c:v>0.32691199999999981</c:v>
                </c:pt>
                <c:pt idx="108">
                  <c:v>0.30934899999999993</c:v>
                </c:pt>
                <c:pt idx="109">
                  <c:v>0.35918299999999997</c:v>
                </c:pt>
                <c:pt idx="110">
                  <c:v>0.3582289999999998</c:v>
                </c:pt>
                <c:pt idx="111">
                  <c:v>0.34253799999999979</c:v>
                </c:pt>
                <c:pt idx="112">
                  <c:v>0.37382499999999985</c:v>
                </c:pt>
                <c:pt idx="113">
                  <c:v>0.36544099999999979</c:v>
                </c:pt>
                <c:pt idx="114">
                  <c:v>0.35679899999999998</c:v>
                </c:pt>
                <c:pt idx="115">
                  <c:v>0.34820699999999988</c:v>
                </c:pt>
                <c:pt idx="116">
                  <c:v>0.35464599999999996</c:v>
                </c:pt>
                <c:pt idx="117">
                  <c:v>0.41024399999999994</c:v>
                </c:pt>
                <c:pt idx="118">
                  <c:v>0.43100899999999981</c:v>
                </c:pt>
                <c:pt idx="119">
                  <c:v>0.37278799999999979</c:v>
                </c:pt>
                <c:pt idx="120">
                  <c:v>0.41400199999999998</c:v>
                </c:pt>
              </c:numCache>
            </c:numRef>
          </c:xVal>
          <c:yVal>
            <c:numRef>
              <c:f>[1]Matsuda1!$O$4:$O$124</c:f>
              <c:numCache>
                <c:formatCode>General</c:formatCode>
                <c:ptCount val="121"/>
                <c:pt idx="0">
                  <c:v>0</c:v>
                </c:pt>
                <c:pt idx="1">
                  <c:v>0.1416220000000003</c:v>
                </c:pt>
                <c:pt idx="2">
                  <c:v>0.40191299999999958</c:v>
                </c:pt>
                <c:pt idx="3">
                  <c:v>0.58312799999999976</c:v>
                </c:pt>
                <c:pt idx="4">
                  <c:v>0.82392799999999988</c:v>
                </c:pt>
                <c:pt idx="5">
                  <c:v>0.99206199999999989</c:v>
                </c:pt>
                <c:pt idx="6">
                  <c:v>1.2369520000000003</c:v>
                </c:pt>
                <c:pt idx="7">
                  <c:v>1.3918420000000007</c:v>
                </c:pt>
                <c:pt idx="8">
                  <c:v>1.6202119999999995</c:v>
                </c:pt>
                <c:pt idx="9">
                  <c:v>1.7465300000000006</c:v>
                </c:pt>
                <c:pt idx="10">
                  <c:v>1.9580090000000001</c:v>
                </c:pt>
                <c:pt idx="11">
                  <c:v>2.065509</c:v>
                </c:pt>
                <c:pt idx="12">
                  <c:v>2.2727309999999998</c:v>
                </c:pt>
                <c:pt idx="13">
                  <c:v>2.3745190000000003</c:v>
                </c:pt>
                <c:pt idx="14">
                  <c:v>2.5751540000000004</c:v>
                </c:pt>
                <c:pt idx="15">
                  <c:v>2.6785480000000006</c:v>
                </c:pt>
                <c:pt idx="16">
                  <c:v>2.9284410000000007</c:v>
                </c:pt>
                <c:pt idx="17">
                  <c:v>3.0203909999999996</c:v>
                </c:pt>
                <c:pt idx="18">
                  <c:v>3.2636599999999998</c:v>
                </c:pt>
                <c:pt idx="19">
                  <c:v>3.3591409999999997</c:v>
                </c:pt>
                <c:pt idx="20">
                  <c:v>3.5448659999999999</c:v>
                </c:pt>
                <c:pt idx="21">
                  <c:v>3.6808960000000006</c:v>
                </c:pt>
                <c:pt idx="22">
                  <c:v>3.9135609999999996</c:v>
                </c:pt>
                <c:pt idx="23">
                  <c:v>4.0021630000000004</c:v>
                </c:pt>
                <c:pt idx="24">
                  <c:v>4.2234560000000005</c:v>
                </c:pt>
                <c:pt idx="25">
                  <c:v>4.3126919999999993</c:v>
                </c:pt>
                <c:pt idx="26">
                  <c:v>4.5294210000000001</c:v>
                </c:pt>
                <c:pt idx="27">
                  <c:v>4.6199689999999993</c:v>
                </c:pt>
                <c:pt idx="28">
                  <c:v>4.8320910000000001</c:v>
                </c:pt>
                <c:pt idx="29">
                  <c:v>4.9603469999999996</c:v>
                </c:pt>
                <c:pt idx="30">
                  <c:v>5.1705170000000003</c:v>
                </c:pt>
                <c:pt idx="31">
                  <c:v>5.2565560000000007</c:v>
                </c:pt>
                <c:pt idx="32">
                  <c:v>5.4673400000000001</c:v>
                </c:pt>
                <c:pt idx="33">
                  <c:v>5.5901170000000002</c:v>
                </c:pt>
                <c:pt idx="34">
                  <c:v>5.794257</c:v>
                </c:pt>
                <c:pt idx="35">
                  <c:v>5.8773619999999989</c:v>
                </c:pt>
                <c:pt idx="36">
                  <c:v>6.1615359999999999</c:v>
                </c:pt>
                <c:pt idx="37">
                  <c:v>6.2404000000000002</c:v>
                </c:pt>
                <c:pt idx="38">
                  <c:v>6.4801839999999995</c:v>
                </c:pt>
                <c:pt idx="39">
                  <c:v>6.5607530000000009</c:v>
                </c:pt>
                <c:pt idx="40">
                  <c:v>6.7989830000000007</c:v>
                </c:pt>
                <c:pt idx="41">
                  <c:v>6.8789110000000004</c:v>
                </c:pt>
                <c:pt idx="42">
                  <c:v>7.1157940000000002</c:v>
                </c:pt>
                <c:pt idx="43">
                  <c:v>7.1949300000000003</c:v>
                </c:pt>
                <c:pt idx="44">
                  <c:v>7.4319030000000001</c:v>
                </c:pt>
                <c:pt idx="45">
                  <c:v>7.5900669999999995</c:v>
                </c:pt>
                <c:pt idx="46">
                  <c:v>7.7484030000000006</c:v>
                </c:pt>
                <c:pt idx="47">
                  <c:v>7.9060620000000004</c:v>
                </c:pt>
                <c:pt idx="48">
                  <c:v>8.0662639999999985</c:v>
                </c:pt>
                <c:pt idx="49">
                  <c:v>8.2231739999999984</c:v>
                </c:pt>
                <c:pt idx="50">
                  <c:v>8.4612389999999991</c:v>
                </c:pt>
                <c:pt idx="51">
                  <c:v>8.5424500000000005</c:v>
                </c:pt>
                <c:pt idx="52">
                  <c:v>8.7827409999999997</c:v>
                </c:pt>
                <c:pt idx="53">
                  <c:v>8.9473029999999998</c:v>
                </c:pt>
                <c:pt idx="54">
                  <c:v>9.1926820000000014</c:v>
                </c:pt>
                <c:pt idx="55">
                  <c:v>9.2748789999999985</c:v>
                </c:pt>
                <c:pt idx="56">
                  <c:v>9.5227100000000018</c:v>
                </c:pt>
                <c:pt idx="57">
                  <c:v>9.6116869999999999</c:v>
                </c:pt>
                <c:pt idx="58">
                  <c:v>9.8584899999999998</c:v>
                </c:pt>
                <c:pt idx="59">
                  <c:v>9.9470340000000022</c:v>
                </c:pt>
                <c:pt idx="60">
                  <c:v>10.201137000000001</c:v>
                </c:pt>
                <c:pt idx="61">
                  <c:v>10.294912999999999</c:v>
                </c:pt>
                <c:pt idx="62">
                  <c:v>10.511752</c:v>
                </c:pt>
                <c:pt idx="63">
                  <c:v>10.647071999999998</c:v>
                </c:pt>
                <c:pt idx="64">
                  <c:v>10.909696999999998</c:v>
                </c:pt>
                <c:pt idx="65">
                  <c:v>11.046377</c:v>
                </c:pt>
                <c:pt idx="66">
                  <c:v>11.279757999999999</c:v>
                </c:pt>
                <c:pt idx="67">
                  <c:v>11.368018999999999</c:v>
                </c:pt>
                <c:pt idx="68">
                  <c:v>11.609975</c:v>
                </c:pt>
                <c:pt idx="69">
                  <c:v>11.750028</c:v>
                </c:pt>
                <c:pt idx="70">
                  <c:v>11.988128</c:v>
                </c:pt>
                <c:pt idx="71">
                  <c:v>12.087855000000001</c:v>
                </c:pt>
                <c:pt idx="72">
                  <c:v>12.339284000000001</c:v>
                </c:pt>
                <c:pt idx="73">
                  <c:v>12.493789999999999</c:v>
                </c:pt>
                <c:pt idx="74">
                  <c:v>12.712241000000001</c:v>
                </c:pt>
                <c:pt idx="75">
                  <c:v>12.864898</c:v>
                </c:pt>
                <c:pt idx="76">
                  <c:v>13.08337</c:v>
                </c:pt>
                <c:pt idx="77">
                  <c:v>13.197155</c:v>
                </c:pt>
                <c:pt idx="78">
                  <c:v>13.468713000000001</c:v>
                </c:pt>
                <c:pt idx="79">
                  <c:v>13.578978000000001</c:v>
                </c:pt>
                <c:pt idx="80">
                  <c:v>13.854725</c:v>
                </c:pt>
                <c:pt idx="81">
                  <c:v>13.989269999999999</c:v>
                </c:pt>
                <c:pt idx="82">
                  <c:v>14.232431999999999</c:v>
                </c:pt>
                <c:pt idx="83">
                  <c:v>14.316463000000002</c:v>
                </c:pt>
                <c:pt idx="84">
                  <c:v>14.579521999999999</c:v>
                </c:pt>
                <c:pt idx="85">
                  <c:v>14.701077999999999</c:v>
                </c:pt>
                <c:pt idx="86">
                  <c:v>14.962788999999999</c:v>
                </c:pt>
                <c:pt idx="87">
                  <c:v>15.087149999999999</c:v>
                </c:pt>
                <c:pt idx="88">
                  <c:v>15.375275999999999</c:v>
                </c:pt>
                <c:pt idx="89">
                  <c:v>15.505337000000001</c:v>
                </c:pt>
                <c:pt idx="90">
                  <c:v>15.736343999999999</c:v>
                </c:pt>
                <c:pt idx="91">
                  <c:v>15.834207000000001</c:v>
                </c:pt>
                <c:pt idx="92">
                  <c:v>16.105767999999998</c:v>
                </c:pt>
                <c:pt idx="93">
                  <c:v>16.200146999999998</c:v>
                </c:pt>
                <c:pt idx="94">
                  <c:v>16.501364000000002</c:v>
                </c:pt>
                <c:pt idx="95">
                  <c:v>16.602222000000001</c:v>
                </c:pt>
                <c:pt idx="96">
                  <c:v>16.882856</c:v>
                </c:pt>
                <c:pt idx="97">
                  <c:v>16.990911999999998</c:v>
                </c:pt>
                <c:pt idx="98">
                  <c:v>17.233728000000003</c:v>
                </c:pt>
                <c:pt idx="99">
                  <c:v>17.344121000000001</c:v>
                </c:pt>
                <c:pt idx="100">
                  <c:v>17.613167000000001</c:v>
                </c:pt>
                <c:pt idx="101">
                  <c:v>17.770216999999999</c:v>
                </c:pt>
                <c:pt idx="102">
                  <c:v>18.019966</c:v>
                </c:pt>
                <c:pt idx="103">
                  <c:v>18.123451999999997</c:v>
                </c:pt>
                <c:pt idx="104">
                  <c:v>18.398343000000001</c:v>
                </c:pt>
                <c:pt idx="105">
                  <c:v>18.491703000000001</c:v>
                </c:pt>
                <c:pt idx="106">
                  <c:v>18.808055999999997</c:v>
                </c:pt>
                <c:pt idx="107">
                  <c:v>18.912923000000003</c:v>
                </c:pt>
                <c:pt idx="108">
                  <c:v>19.150426</c:v>
                </c:pt>
                <c:pt idx="109">
                  <c:v>19.301501999999999</c:v>
                </c:pt>
                <c:pt idx="110">
                  <c:v>19.526087</c:v>
                </c:pt>
                <c:pt idx="111">
                  <c:v>19.661953999999998</c:v>
                </c:pt>
                <c:pt idx="112">
                  <c:v>19.966911999999997</c:v>
                </c:pt>
                <c:pt idx="113">
                  <c:v>20.098508000000002</c:v>
                </c:pt>
                <c:pt idx="114">
                  <c:v>20.354896</c:v>
                </c:pt>
                <c:pt idx="115">
                  <c:v>20.492103000000004</c:v>
                </c:pt>
                <c:pt idx="116">
                  <c:v>20.735930999999997</c:v>
                </c:pt>
                <c:pt idx="117">
                  <c:v>20.909410000000005</c:v>
                </c:pt>
                <c:pt idx="118">
                  <c:v>21.142305999999998</c:v>
                </c:pt>
                <c:pt idx="119">
                  <c:v>21.235101999999998</c:v>
                </c:pt>
                <c:pt idx="120">
                  <c:v>21.442731000000002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1-34CD-48B9-B057-A451B385CA23}"/>
            </c:ext>
          </c:extLst>
        </c:ser>
        <c:ser>
          <c:idx val="12"/>
          <c:order val="11"/>
          <c:tx>
            <c:strRef>
              <c:f>[1]Matsuda2!$A$1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[1]Matsuda2!$N$4:$N$131</c:f>
              <c:numCache>
                <c:formatCode>General</c:formatCode>
                <c:ptCount val="128"/>
                <c:pt idx="0">
                  <c:v>0</c:v>
                </c:pt>
                <c:pt idx="1">
                  <c:v>5.6100000000000134E-3</c:v>
                </c:pt>
                <c:pt idx="2">
                  <c:v>1.7406000000000064E-2</c:v>
                </c:pt>
                <c:pt idx="3">
                  <c:v>2.7110999999999989E-2</c:v>
                </c:pt>
                <c:pt idx="4">
                  <c:v>3.5892000000000056E-2</c:v>
                </c:pt>
                <c:pt idx="5">
                  <c:v>-7.0439999999999826E-3</c:v>
                </c:pt>
                <c:pt idx="6">
                  <c:v>-2.5109999999999673E-3</c:v>
                </c:pt>
                <c:pt idx="7">
                  <c:v>3.50100000000009E-3</c:v>
                </c:pt>
                <c:pt idx="8">
                  <c:v>-2.422499999999991E-2</c:v>
                </c:pt>
                <c:pt idx="9">
                  <c:v>-1.3065999999999918E-2</c:v>
                </c:pt>
                <c:pt idx="10">
                  <c:v>-4.2002999999999929E-2</c:v>
                </c:pt>
                <c:pt idx="11">
                  <c:v>-3.1183999999999969E-2</c:v>
                </c:pt>
                <c:pt idx="12">
                  <c:v>-4.5318999999999963E-2</c:v>
                </c:pt>
                <c:pt idx="13">
                  <c:v>-3.2485999999999994E-2</c:v>
                </c:pt>
                <c:pt idx="14">
                  <c:v>-4.0067000000000005E-2</c:v>
                </c:pt>
                <c:pt idx="15">
                  <c:v>-1.7336000000000015E-2</c:v>
                </c:pt>
                <c:pt idx="16">
                  <c:v>-3.5012999999999919E-2</c:v>
                </c:pt>
                <c:pt idx="17">
                  <c:v>-9.4649999999999179E-3</c:v>
                </c:pt>
                <c:pt idx="18">
                  <c:v>-2.508299999999997E-2</c:v>
                </c:pt>
                <c:pt idx="19">
                  <c:v>-4.3038999999999987E-2</c:v>
                </c:pt>
                <c:pt idx="20">
                  <c:v>-4.9549999999999955E-2</c:v>
                </c:pt>
                <c:pt idx="21">
                  <c:v>-1.1184999999999945E-2</c:v>
                </c:pt>
                <c:pt idx="22">
                  <c:v>-5.2409999999999853E-3</c:v>
                </c:pt>
                <c:pt idx="23">
                  <c:v>-2.3144000000000005E-2</c:v>
                </c:pt>
                <c:pt idx="24">
                  <c:v>-2.2198999999999955E-2</c:v>
                </c:pt>
                <c:pt idx="25">
                  <c:v>-9.1589999999999918E-3</c:v>
                </c:pt>
                <c:pt idx="26">
                  <c:v>-3.5919999999999845E-3</c:v>
                </c:pt>
                <c:pt idx="27">
                  <c:v>2.8029999999999973E-3</c:v>
                </c:pt>
                <c:pt idx="28">
                  <c:v>-1.2490999999999986E-2</c:v>
                </c:pt>
                <c:pt idx="29">
                  <c:v>-4.8469999999999798E-3</c:v>
                </c:pt>
                <c:pt idx="30">
                  <c:v>-1.2403999999999997E-2</c:v>
                </c:pt>
                <c:pt idx="31">
                  <c:v>-5.0939999999999371E-3</c:v>
                </c:pt>
                <c:pt idx="32">
                  <c:v>-4.7189999999999377E-3</c:v>
                </c:pt>
                <c:pt idx="33">
                  <c:v>-1.0966999999999985E-2</c:v>
                </c:pt>
                <c:pt idx="34">
                  <c:v>-2.0860000000000128E-3</c:v>
                </c:pt>
                <c:pt idx="35">
                  <c:v>-2.1068999999999959E-2</c:v>
                </c:pt>
                <c:pt idx="36">
                  <c:v>-9.5519999999999078E-3</c:v>
                </c:pt>
                <c:pt idx="37">
                  <c:v>6.3760000000000899E-3</c:v>
                </c:pt>
                <c:pt idx="38">
                  <c:v>-1.0781999999999925E-2</c:v>
                </c:pt>
                <c:pt idx="39">
                  <c:v>-1.097199999999998E-2</c:v>
                </c:pt>
                <c:pt idx="40">
                  <c:v>-2.6863999999999919E-2</c:v>
                </c:pt>
                <c:pt idx="41">
                  <c:v>3.0960000000000037E-3</c:v>
                </c:pt>
                <c:pt idx="42">
                  <c:v>-8.2239999999999328E-3</c:v>
                </c:pt>
                <c:pt idx="43">
                  <c:v>-5.2599999999995359E-4</c:v>
                </c:pt>
                <c:pt idx="44">
                  <c:v>-1.0851999999999976E-2</c:v>
                </c:pt>
                <c:pt idx="45">
                  <c:v>-1.3112999999999942E-2</c:v>
                </c:pt>
                <c:pt idx="46">
                  <c:v>-1.7971000000000004E-2</c:v>
                </c:pt>
                <c:pt idx="47">
                  <c:v>-2.0642999999999915E-2</c:v>
                </c:pt>
                <c:pt idx="48">
                  <c:v>-2.1228999999999928E-2</c:v>
                </c:pt>
                <c:pt idx="49">
                  <c:v>-1.0390999999999963E-2</c:v>
                </c:pt>
                <c:pt idx="50">
                  <c:v>-1.8382999999999924E-2</c:v>
                </c:pt>
                <c:pt idx="51">
                  <c:v>-1.6314999999999941E-2</c:v>
                </c:pt>
                <c:pt idx="52">
                  <c:v>-2.3283000000000015E-2</c:v>
                </c:pt>
                <c:pt idx="53">
                  <c:v>-4.2519999999999529E-3</c:v>
                </c:pt>
                <c:pt idx="54">
                  <c:v>-7.9779999999999521E-3</c:v>
                </c:pt>
                <c:pt idx="55">
                  <c:v>-1.4819999999999937E-2</c:v>
                </c:pt>
                <c:pt idx="56">
                  <c:v>-1.5785999999999946E-2</c:v>
                </c:pt>
                <c:pt idx="57">
                  <c:v>-9.039999999999963E-3</c:v>
                </c:pt>
                <c:pt idx="58">
                  <c:v>-6.5079999999999244E-3</c:v>
                </c:pt>
                <c:pt idx="59">
                  <c:v>-9.644000000000005E-3</c:v>
                </c:pt>
                <c:pt idx="60">
                  <c:v>-5.6169999999999623E-3</c:v>
                </c:pt>
                <c:pt idx="61">
                  <c:v>-7.8099999999994905E-4</c:v>
                </c:pt>
                <c:pt idx="62">
                  <c:v>-6.2989999999999782E-3</c:v>
                </c:pt>
                <c:pt idx="63">
                  <c:v>-9.476999999999975E-3</c:v>
                </c:pt>
                <c:pt idx="64">
                  <c:v>-1.5040000000000192E-3</c:v>
                </c:pt>
                <c:pt idx="65">
                  <c:v>-2.6340000000000148E-3</c:v>
                </c:pt>
                <c:pt idx="66">
                  <c:v>4.9640000000000552E-3</c:v>
                </c:pt>
                <c:pt idx="67">
                  <c:v>3.6320000000000618E-3</c:v>
                </c:pt>
                <c:pt idx="68">
                  <c:v>3.0040000000000192E-3</c:v>
                </c:pt>
                <c:pt idx="69">
                  <c:v>9.8440000000000506E-3</c:v>
                </c:pt>
                <c:pt idx="70">
                  <c:v>9.6030000000000663E-3</c:v>
                </c:pt>
                <c:pt idx="71">
                  <c:v>8.9809999999999942E-3</c:v>
                </c:pt>
                <c:pt idx="72">
                  <c:v>1.4800000000000182E-3</c:v>
                </c:pt>
                <c:pt idx="73">
                  <c:v>6.8640000000000333E-3</c:v>
                </c:pt>
                <c:pt idx="74">
                  <c:v>-4.4409999999999172E-3</c:v>
                </c:pt>
                <c:pt idx="75">
                  <c:v>5.0860000000000133E-3</c:v>
                </c:pt>
                <c:pt idx="76">
                  <c:v>-1.0978999999999928E-2</c:v>
                </c:pt>
                <c:pt idx="77">
                  <c:v>-9.8539999999999288E-3</c:v>
                </c:pt>
                <c:pt idx="78">
                  <c:v>-1.4605999999999994E-2</c:v>
                </c:pt>
                <c:pt idx="79">
                  <c:v>-7.7930000000000065E-3</c:v>
                </c:pt>
                <c:pt idx="80">
                  <c:v>-1.4908000000000015E-2</c:v>
                </c:pt>
                <c:pt idx="81">
                  <c:v>-1.4035999999999944E-2</c:v>
                </c:pt>
                <c:pt idx="82">
                  <c:v>-1.4189999999999828E-3</c:v>
                </c:pt>
                <c:pt idx="83">
                  <c:v>-2.4658999999999993E-2</c:v>
                </c:pt>
                <c:pt idx="84">
                  <c:v>-2.1139999999999985E-2</c:v>
                </c:pt>
                <c:pt idx="85">
                  <c:v>-2.8320999999999912E-2</c:v>
                </c:pt>
                <c:pt idx="86">
                  <c:v>-1.8849999999999908E-2</c:v>
                </c:pt>
                <c:pt idx="87">
                  <c:v>-1.5389999999999987E-2</c:v>
                </c:pt>
                <c:pt idx="88">
                  <c:v>1.7520000000000664E-3</c:v>
                </c:pt>
                <c:pt idx="89">
                  <c:v>-9.9399999999999419E-3</c:v>
                </c:pt>
                <c:pt idx="90">
                  <c:v>-6.9499999999993634E-4</c:v>
                </c:pt>
                <c:pt idx="91">
                  <c:v>-7.7999999999974533E-5</c:v>
                </c:pt>
                <c:pt idx="92">
                  <c:v>9.0130000000000331E-3</c:v>
                </c:pt>
                <c:pt idx="93">
                  <c:v>2.9002000000000066E-2</c:v>
                </c:pt>
                <c:pt idx="94">
                  <c:v>2.6379999999999997E-2</c:v>
                </c:pt>
                <c:pt idx="95">
                  <c:v>4.2855000000000018E-2</c:v>
                </c:pt>
                <c:pt idx="96">
                  <c:v>4.4073000000000091E-2</c:v>
                </c:pt>
                <c:pt idx="97">
                  <c:v>5.0599000000000047E-2</c:v>
                </c:pt>
                <c:pt idx="98">
                  <c:v>3.6706000000000016E-2</c:v>
                </c:pt>
                <c:pt idx="99">
                  <c:v>4.7711999999999991E-2</c:v>
                </c:pt>
                <c:pt idx="100">
                  <c:v>4.1705000000000041E-2</c:v>
                </c:pt>
                <c:pt idx="101">
                  <c:v>4.4771000000000075E-2</c:v>
                </c:pt>
                <c:pt idx="102">
                  <c:v>6.4358000000000068E-2</c:v>
                </c:pt>
                <c:pt idx="103">
                  <c:v>6.6922999999999996E-2</c:v>
                </c:pt>
                <c:pt idx="104">
                  <c:v>5.4389000000000014E-2</c:v>
                </c:pt>
                <c:pt idx="105">
                  <c:v>6.520000000000005E-2</c:v>
                </c:pt>
                <c:pt idx="106">
                  <c:v>6.772000000000003E-2</c:v>
                </c:pt>
                <c:pt idx="107">
                  <c:v>9.8804000000000086E-2</c:v>
                </c:pt>
                <c:pt idx="108">
                  <c:v>0.10256200000000001</c:v>
                </c:pt>
                <c:pt idx="109">
                  <c:v>8.0552000000000026E-2</c:v>
                </c:pt>
                <c:pt idx="110">
                  <c:v>7.3258000000000045E-2</c:v>
                </c:pt>
                <c:pt idx="111">
                  <c:v>9.4023000000000023E-2</c:v>
                </c:pt>
                <c:pt idx="112">
                  <c:v>8.1239000000000033E-2</c:v>
                </c:pt>
                <c:pt idx="113">
                  <c:v>0.114846</c:v>
                </c:pt>
                <c:pt idx="114">
                  <c:v>0.12060400000000004</c:v>
                </c:pt>
                <c:pt idx="115">
                  <c:v>0.12780100000000005</c:v>
                </c:pt>
                <c:pt idx="116">
                  <c:v>8.5162000000000043E-2</c:v>
                </c:pt>
                <c:pt idx="117">
                  <c:v>0.12348800000000006</c:v>
                </c:pt>
                <c:pt idx="118">
                  <c:v>0.12214200000000006</c:v>
                </c:pt>
                <c:pt idx="119">
                  <c:v>0.10358900000000006</c:v>
                </c:pt>
                <c:pt idx="120">
                  <c:v>0.17889099999999997</c:v>
                </c:pt>
                <c:pt idx="121">
                  <c:v>0.11783500000000004</c:v>
                </c:pt>
                <c:pt idx="122">
                  <c:v>0.21129700000000015</c:v>
                </c:pt>
                <c:pt idx="123">
                  <c:v>0.13007800000000008</c:v>
                </c:pt>
                <c:pt idx="124">
                  <c:v>0.146284</c:v>
                </c:pt>
                <c:pt idx="125">
                  <c:v>0.220803</c:v>
                </c:pt>
                <c:pt idx="126">
                  <c:v>0.19357000000000005</c:v>
                </c:pt>
                <c:pt idx="127">
                  <c:v>0.20843200000000014</c:v>
                </c:pt>
              </c:numCache>
            </c:numRef>
          </c:xVal>
          <c:yVal>
            <c:numRef>
              <c:f>[1]Matsuda2!$O$4:$O$131</c:f>
              <c:numCache>
                <c:formatCode>General</c:formatCode>
                <c:ptCount val="128"/>
                <c:pt idx="0">
                  <c:v>0</c:v>
                </c:pt>
                <c:pt idx="1">
                  <c:v>0.10682999999999993</c:v>
                </c:pt>
                <c:pt idx="2">
                  <c:v>0.31756599999999979</c:v>
                </c:pt>
                <c:pt idx="3">
                  <c:v>0.425674</c:v>
                </c:pt>
                <c:pt idx="4">
                  <c:v>0.62603600000000004</c:v>
                </c:pt>
                <c:pt idx="5">
                  <c:v>0.76283600000000029</c:v>
                </c:pt>
                <c:pt idx="6">
                  <c:v>0.95119099999999979</c:v>
                </c:pt>
                <c:pt idx="7">
                  <c:v>1.0480900000000002</c:v>
                </c:pt>
                <c:pt idx="8">
                  <c:v>1.2831989999999995</c:v>
                </c:pt>
                <c:pt idx="9">
                  <c:v>1.3822319999999999</c:v>
                </c:pt>
                <c:pt idx="10">
                  <c:v>1.6076859999999997</c:v>
                </c:pt>
                <c:pt idx="11">
                  <c:v>1.702955</c:v>
                </c:pt>
                <c:pt idx="12">
                  <c:v>1.9357560000000003</c:v>
                </c:pt>
                <c:pt idx="13">
                  <c:v>2.0297690000000004</c:v>
                </c:pt>
                <c:pt idx="14">
                  <c:v>2.2609910000000002</c:v>
                </c:pt>
                <c:pt idx="15">
                  <c:v>2.3613410000000004</c:v>
                </c:pt>
                <c:pt idx="16">
                  <c:v>2.650496</c:v>
                </c:pt>
                <c:pt idx="17">
                  <c:v>2.7492719999999999</c:v>
                </c:pt>
                <c:pt idx="18">
                  <c:v>3.0285680000000004</c:v>
                </c:pt>
                <c:pt idx="19">
                  <c:v>3.1562079999999999</c:v>
                </c:pt>
                <c:pt idx="20">
                  <c:v>3.4314770000000001</c:v>
                </c:pt>
                <c:pt idx="21">
                  <c:v>3.5328930000000001</c:v>
                </c:pt>
                <c:pt idx="22">
                  <c:v>3.807518</c:v>
                </c:pt>
                <c:pt idx="23">
                  <c:v>3.9251149999999999</c:v>
                </c:pt>
                <c:pt idx="24">
                  <c:v>4.2483770000000005</c:v>
                </c:pt>
                <c:pt idx="25">
                  <c:v>4.3841859999999997</c:v>
                </c:pt>
                <c:pt idx="26">
                  <c:v>4.6350040000000003</c:v>
                </c:pt>
                <c:pt idx="27">
                  <c:v>4.7606210000000004</c:v>
                </c:pt>
                <c:pt idx="28">
                  <c:v>5.0459420000000001</c:v>
                </c:pt>
                <c:pt idx="29">
                  <c:v>5.1670889999999998</c:v>
                </c:pt>
                <c:pt idx="30">
                  <c:v>5.4464030000000001</c:v>
                </c:pt>
                <c:pt idx="31">
                  <c:v>5.5623970000000007</c:v>
                </c:pt>
                <c:pt idx="32">
                  <c:v>5.8899130000000008</c:v>
                </c:pt>
                <c:pt idx="33">
                  <c:v>6.0461650000000011</c:v>
                </c:pt>
                <c:pt idx="34">
                  <c:v>6.3123019999999999</c:v>
                </c:pt>
                <c:pt idx="35">
                  <c:v>6.4560390000000005</c:v>
                </c:pt>
                <c:pt idx="36">
                  <c:v>6.7138340000000012</c:v>
                </c:pt>
                <c:pt idx="37">
                  <c:v>6.8207599999999999</c:v>
                </c:pt>
                <c:pt idx="38">
                  <c:v>7.1049330000000008</c:v>
                </c:pt>
                <c:pt idx="39">
                  <c:v>7.2485740000000005</c:v>
                </c:pt>
                <c:pt idx="40">
                  <c:v>7.5246060000000003</c:v>
                </c:pt>
                <c:pt idx="41">
                  <c:v>7.6294529999999998</c:v>
                </c:pt>
                <c:pt idx="42">
                  <c:v>7.8995790000000001</c:v>
                </c:pt>
                <c:pt idx="43">
                  <c:v>7.9926290000000009</c:v>
                </c:pt>
                <c:pt idx="44">
                  <c:v>8.2567310000000003</c:v>
                </c:pt>
                <c:pt idx="45">
                  <c:v>8.3882159999999999</c:v>
                </c:pt>
                <c:pt idx="46">
                  <c:v>8.6479930000000014</c:v>
                </c:pt>
                <c:pt idx="47">
                  <c:v>8.7763870000000015</c:v>
                </c:pt>
                <c:pt idx="48">
                  <c:v>8.9895550000000011</c:v>
                </c:pt>
                <c:pt idx="49">
                  <c:v>9.1190420000000003</c:v>
                </c:pt>
                <c:pt idx="50">
                  <c:v>9.3685880000000008</c:v>
                </c:pt>
                <c:pt idx="51">
                  <c:v>9.4936730000000011</c:v>
                </c:pt>
                <c:pt idx="52">
                  <c:v>9.7810049999999986</c:v>
                </c:pt>
                <c:pt idx="53">
                  <c:v>9.8657950000000003</c:v>
                </c:pt>
                <c:pt idx="54">
                  <c:v>10.109343000000001</c:v>
                </c:pt>
                <c:pt idx="55">
                  <c:v>10.270439</c:v>
                </c:pt>
                <c:pt idx="56">
                  <c:v>10.512223000000001</c:v>
                </c:pt>
                <c:pt idx="57">
                  <c:v>10.593091000000001</c:v>
                </c:pt>
                <c:pt idx="58">
                  <c:v>10.833596</c:v>
                </c:pt>
                <c:pt idx="59">
                  <c:v>10.993308000000001</c:v>
                </c:pt>
                <c:pt idx="60">
                  <c:v>11.232878000000001</c:v>
                </c:pt>
                <c:pt idx="61">
                  <c:v>11.39241</c:v>
                </c:pt>
                <c:pt idx="62">
                  <c:v>11.632096000000001</c:v>
                </c:pt>
                <c:pt idx="63">
                  <c:v>11.792310000000001</c:v>
                </c:pt>
                <c:pt idx="64">
                  <c:v>12.032290999999999</c:v>
                </c:pt>
                <c:pt idx="65">
                  <c:v>12.193358</c:v>
                </c:pt>
                <c:pt idx="66">
                  <c:v>12.434848000000001</c:v>
                </c:pt>
                <c:pt idx="67">
                  <c:v>12.516099000000001</c:v>
                </c:pt>
                <c:pt idx="68">
                  <c:v>12.760776</c:v>
                </c:pt>
                <c:pt idx="69">
                  <c:v>12.923763000000001</c:v>
                </c:pt>
                <c:pt idx="70">
                  <c:v>13.213543</c:v>
                </c:pt>
                <c:pt idx="71">
                  <c:v>13.338989</c:v>
                </c:pt>
                <c:pt idx="72">
                  <c:v>13.593824999999999</c:v>
                </c:pt>
                <c:pt idx="73">
                  <c:v>13.762946000000001</c:v>
                </c:pt>
                <c:pt idx="74">
                  <c:v>13.981759</c:v>
                </c:pt>
                <c:pt idx="75">
                  <c:v>14.109476000000001</c:v>
                </c:pt>
                <c:pt idx="76">
                  <c:v>14.424121000000001</c:v>
                </c:pt>
                <c:pt idx="77">
                  <c:v>14.55843</c:v>
                </c:pt>
                <c:pt idx="78">
                  <c:v>14.833409000000001</c:v>
                </c:pt>
                <c:pt idx="79">
                  <c:v>14.969389000000001</c:v>
                </c:pt>
                <c:pt idx="80">
                  <c:v>15.206811999999999</c:v>
                </c:pt>
                <c:pt idx="81">
                  <c:v>15.349329000000001</c:v>
                </c:pt>
                <c:pt idx="82">
                  <c:v>15.634016000000003</c:v>
                </c:pt>
                <c:pt idx="83">
                  <c:v>15.793483999999999</c:v>
                </c:pt>
                <c:pt idx="84">
                  <c:v>16.043068000000002</c:v>
                </c:pt>
                <c:pt idx="85">
                  <c:v>16.200571999999998</c:v>
                </c:pt>
                <c:pt idx="86">
                  <c:v>16.456322999999998</c:v>
                </c:pt>
                <c:pt idx="87">
                  <c:v>16.613885000000003</c:v>
                </c:pt>
                <c:pt idx="88">
                  <c:v>16.874762999999998</c:v>
                </c:pt>
                <c:pt idx="89">
                  <c:v>17.048173000000002</c:v>
                </c:pt>
                <c:pt idx="90">
                  <c:v>17.325334999999999</c:v>
                </c:pt>
                <c:pt idx="91">
                  <c:v>17.440349999999999</c:v>
                </c:pt>
                <c:pt idx="92">
                  <c:v>17.728718000000001</c:v>
                </c:pt>
                <c:pt idx="93">
                  <c:v>17.895307999999996</c:v>
                </c:pt>
                <c:pt idx="94">
                  <c:v>18.143631000000003</c:v>
                </c:pt>
                <c:pt idx="95">
                  <c:v>18.320002999999996</c:v>
                </c:pt>
                <c:pt idx="96">
                  <c:v>18.642358000000002</c:v>
                </c:pt>
                <c:pt idx="97">
                  <c:v>18.769542999999999</c:v>
                </c:pt>
                <c:pt idx="98">
                  <c:v>19.052131000000003</c:v>
                </c:pt>
                <c:pt idx="99">
                  <c:v>19.181214000000001</c:v>
                </c:pt>
                <c:pt idx="100">
                  <c:v>19.469925000000003</c:v>
                </c:pt>
                <c:pt idx="101">
                  <c:v>19.612192000000004</c:v>
                </c:pt>
                <c:pt idx="102">
                  <c:v>19.966438999999998</c:v>
                </c:pt>
                <c:pt idx="103">
                  <c:v>20.117218999999999</c:v>
                </c:pt>
                <c:pt idx="104">
                  <c:v>20.364667000000001</c:v>
                </c:pt>
                <c:pt idx="105">
                  <c:v>20.513960000000001</c:v>
                </c:pt>
                <c:pt idx="106">
                  <c:v>20.839987000000001</c:v>
                </c:pt>
                <c:pt idx="107">
                  <c:v>20.975517</c:v>
                </c:pt>
                <c:pt idx="108">
                  <c:v>21.317720000000001</c:v>
                </c:pt>
                <c:pt idx="109">
                  <c:v>21.431048000000004</c:v>
                </c:pt>
                <c:pt idx="110">
                  <c:v>21.711385999999997</c:v>
                </c:pt>
                <c:pt idx="111">
                  <c:v>21.873055999999998</c:v>
                </c:pt>
                <c:pt idx="112">
                  <c:v>22.174124000000003</c:v>
                </c:pt>
                <c:pt idx="113">
                  <c:v>22.328701000000002</c:v>
                </c:pt>
                <c:pt idx="114">
                  <c:v>22.621946000000005</c:v>
                </c:pt>
                <c:pt idx="115">
                  <c:v>22.818533000000002</c:v>
                </c:pt>
                <c:pt idx="116">
                  <c:v>23.084468999999999</c:v>
                </c:pt>
                <c:pt idx="117">
                  <c:v>23.249741999999998</c:v>
                </c:pt>
                <c:pt idx="118">
                  <c:v>23.583858999999997</c:v>
                </c:pt>
                <c:pt idx="119">
                  <c:v>23.723015</c:v>
                </c:pt>
                <c:pt idx="120">
                  <c:v>24.084099999999999</c:v>
                </c:pt>
                <c:pt idx="121">
                  <c:v>24.171307999999996</c:v>
                </c:pt>
                <c:pt idx="122">
                  <c:v>24.524678000000002</c:v>
                </c:pt>
                <c:pt idx="123">
                  <c:v>24.645351999999999</c:v>
                </c:pt>
                <c:pt idx="124">
                  <c:v>24.876144</c:v>
                </c:pt>
                <c:pt idx="125">
                  <c:v>25.022891000000005</c:v>
                </c:pt>
                <c:pt idx="126">
                  <c:v>25.197754</c:v>
                </c:pt>
                <c:pt idx="127">
                  <c:v>25.309044999999998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2-34CD-48B9-B057-A451B385CA23}"/>
            </c:ext>
          </c:extLst>
        </c:ser>
        <c:ser>
          <c:idx val="13"/>
          <c:order val="12"/>
          <c:tx>
            <c:strRef>
              <c:f>[1]Yamaguti1!$A$1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[1]Yamaguti1!$N$4:$N$156</c:f>
              <c:numCache>
                <c:formatCode>General</c:formatCode>
                <c:ptCount val="153"/>
                <c:pt idx="0">
                  <c:v>0</c:v>
                </c:pt>
                <c:pt idx="1">
                  <c:v>-1.1919000000000096E-2</c:v>
                </c:pt>
                <c:pt idx="2">
                  <c:v>2.7733999999999925E-2</c:v>
                </c:pt>
                <c:pt idx="3">
                  <c:v>1.5728999999999927E-2</c:v>
                </c:pt>
                <c:pt idx="4">
                  <c:v>5.5078999999999954E-2</c:v>
                </c:pt>
                <c:pt idx="5">
                  <c:v>6.1110999999999992E-2</c:v>
                </c:pt>
                <c:pt idx="6">
                  <c:v>2.4976999999999975E-2</c:v>
                </c:pt>
                <c:pt idx="7">
                  <c:v>3.0001999999999952E-2</c:v>
                </c:pt>
                <c:pt idx="8">
                  <c:v>8.044599999999992E-2</c:v>
                </c:pt>
                <c:pt idx="9">
                  <c:v>9.8930999999999922E-2</c:v>
                </c:pt>
                <c:pt idx="10">
                  <c:v>6.159399999999994E-2</c:v>
                </c:pt>
                <c:pt idx="11">
                  <c:v>9.6051999999999915E-2</c:v>
                </c:pt>
                <c:pt idx="12">
                  <c:v>0.10522799999999996</c:v>
                </c:pt>
                <c:pt idx="13">
                  <c:v>8.7358999999999923E-2</c:v>
                </c:pt>
                <c:pt idx="14">
                  <c:v>0.13823199999999997</c:v>
                </c:pt>
                <c:pt idx="15">
                  <c:v>0.11414099999999996</c:v>
                </c:pt>
                <c:pt idx="16">
                  <c:v>0.12515200000000004</c:v>
                </c:pt>
                <c:pt idx="17">
                  <c:v>0.14402199999999993</c:v>
                </c:pt>
                <c:pt idx="18">
                  <c:v>0.14156600000000003</c:v>
                </c:pt>
                <c:pt idx="19">
                  <c:v>0.14325199999999996</c:v>
                </c:pt>
                <c:pt idx="20">
                  <c:v>0.15862799999999994</c:v>
                </c:pt>
                <c:pt idx="21">
                  <c:v>0.17236500000000002</c:v>
                </c:pt>
                <c:pt idx="22">
                  <c:v>0.188221</c:v>
                </c:pt>
                <c:pt idx="23">
                  <c:v>0.18172000000000002</c:v>
                </c:pt>
                <c:pt idx="24">
                  <c:v>0.16745299999999999</c:v>
                </c:pt>
                <c:pt idx="25">
                  <c:v>0.18216699999999991</c:v>
                </c:pt>
                <c:pt idx="26">
                  <c:v>0.1990329999999999</c:v>
                </c:pt>
                <c:pt idx="27">
                  <c:v>0.20789200000000005</c:v>
                </c:pt>
                <c:pt idx="28">
                  <c:v>0.19715300000000002</c:v>
                </c:pt>
                <c:pt idx="29">
                  <c:v>0.226913</c:v>
                </c:pt>
                <c:pt idx="30">
                  <c:v>0.21373800000000007</c:v>
                </c:pt>
                <c:pt idx="31">
                  <c:v>0.20019100000000004</c:v>
                </c:pt>
                <c:pt idx="32">
                  <c:v>0.23306299999999988</c:v>
                </c:pt>
                <c:pt idx="33">
                  <c:v>0.2219759999999999</c:v>
                </c:pt>
                <c:pt idx="34">
                  <c:v>0.21719599999999992</c:v>
                </c:pt>
                <c:pt idx="35">
                  <c:v>0.24048299999999995</c:v>
                </c:pt>
                <c:pt idx="36">
                  <c:v>0.23892399999999997</c:v>
                </c:pt>
                <c:pt idx="37">
                  <c:v>0.24464899999999989</c:v>
                </c:pt>
                <c:pt idx="38">
                  <c:v>0.24181899999999998</c:v>
                </c:pt>
                <c:pt idx="39">
                  <c:v>0.24399000000000001</c:v>
                </c:pt>
                <c:pt idx="40">
                  <c:v>0.2576199999999999</c:v>
                </c:pt>
                <c:pt idx="41">
                  <c:v>0.27052700000000007</c:v>
                </c:pt>
                <c:pt idx="42">
                  <c:v>0.26436300000000007</c:v>
                </c:pt>
                <c:pt idx="43">
                  <c:v>0.28070900000000004</c:v>
                </c:pt>
                <c:pt idx="44">
                  <c:v>0.28076000000000001</c:v>
                </c:pt>
                <c:pt idx="45">
                  <c:v>0.30018100000000003</c:v>
                </c:pt>
                <c:pt idx="46">
                  <c:v>0.31672000000000006</c:v>
                </c:pt>
                <c:pt idx="47">
                  <c:v>0.3257259999999999</c:v>
                </c:pt>
                <c:pt idx="48">
                  <c:v>0.33412500000000001</c:v>
                </c:pt>
                <c:pt idx="49">
                  <c:v>0.33405099999999993</c:v>
                </c:pt>
                <c:pt idx="50">
                  <c:v>0.35231899999999999</c:v>
                </c:pt>
                <c:pt idx="51">
                  <c:v>0.34930999999999995</c:v>
                </c:pt>
                <c:pt idx="52">
                  <c:v>0.35576499999999989</c:v>
                </c:pt>
                <c:pt idx="53">
                  <c:v>0.36057699999999998</c:v>
                </c:pt>
                <c:pt idx="54">
                  <c:v>0.38064999999999988</c:v>
                </c:pt>
                <c:pt idx="55">
                  <c:v>0.37932199999999988</c:v>
                </c:pt>
                <c:pt idx="56">
                  <c:v>0.37694799999999989</c:v>
                </c:pt>
                <c:pt idx="57">
                  <c:v>0.37343300000000001</c:v>
                </c:pt>
                <c:pt idx="58">
                  <c:v>0.397374</c:v>
                </c:pt>
                <c:pt idx="59">
                  <c:v>0.38942599999999994</c:v>
                </c:pt>
                <c:pt idx="60">
                  <c:v>0.39507799999999998</c:v>
                </c:pt>
                <c:pt idx="61">
                  <c:v>0.41945399999999994</c:v>
                </c:pt>
                <c:pt idx="62">
                  <c:v>0.41255199999999992</c:v>
                </c:pt>
                <c:pt idx="63">
                  <c:v>0.41048199999999996</c:v>
                </c:pt>
                <c:pt idx="64">
                  <c:v>0.43652499999999989</c:v>
                </c:pt>
                <c:pt idx="65">
                  <c:v>0.4405909999999999</c:v>
                </c:pt>
                <c:pt idx="66">
                  <c:v>0.452347</c:v>
                </c:pt>
                <c:pt idx="67">
                  <c:v>0.44964200000000004</c:v>
                </c:pt>
                <c:pt idx="68">
                  <c:v>0.45007400000000009</c:v>
                </c:pt>
                <c:pt idx="69">
                  <c:v>0.45834899999999995</c:v>
                </c:pt>
                <c:pt idx="70">
                  <c:v>0.46238400000000002</c:v>
                </c:pt>
                <c:pt idx="71">
                  <c:v>0.469808</c:v>
                </c:pt>
                <c:pt idx="72">
                  <c:v>0.47988599999999998</c:v>
                </c:pt>
                <c:pt idx="73">
                  <c:v>0.47159299999999987</c:v>
                </c:pt>
                <c:pt idx="74">
                  <c:v>0.48460599999999998</c:v>
                </c:pt>
                <c:pt idx="75">
                  <c:v>0.48200499999999991</c:v>
                </c:pt>
                <c:pt idx="76">
                  <c:v>0.49308099999999994</c:v>
                </c:pt>
                <c:pt idx="77">
                  <c:v>0.50272399999999995</c:v>
                </c:pt>
                <c:pt idx="78">
                  <c:v>0.49870599999999993</c:v>
                </c:pt>
                <c:pt idx="79">
                  <c:v>0.50039999999999984</c:v>
                </c:pt>
                <c:pt idx="80">
                  <c:v>0.50836300000000012</c:v>
                </c:pt>
                <c:pt idx="81">
                  <c:v>0.50880199999999987</c:v>
                </c:pt>
                <c:pt idx="82">
                  <c:v>0.51184799999999997</c:v>
                </c:pt>
                <c:pt idx="83">
                  <c:v>0.50437699999999996</c:v>
                </c:pt>
                <c:pt idx="84">
                  <c:v>0.51891300000000007</c:v>
                </c:pt>
                <c:pt idx="85">
                  <c:v>0.51790499999999995</c:v>
                </c:pt>
                <c:pt idx="86">
                  <c:v>0.53083899999999995</c:v>
                </c:pt>
                <c:pt idx="87">
                  <c:v>0.52264200000000005</c:v>
                </c:pt>
                <c:pt idx="88">
                  <c:v>0.52444699999999989</c:v>
                </c:pt>
                <c:pt idx="89">
                  <c:v>0.51639400000000002</c:v>
                </c:pt>
                <c:pt idx="90">
                  <c:v>0.51932699999999998</c:v>
                </c:pt>
                <c:pt idx="91">
                  <c:v>0.52041100000000007</c:v>
                </c:pt>
                <c:pt idx="92">
                  <c:v>0.51700000000000002</c:v>
                </c:pt>
                <c:pt idx="93">
                  <c:v>0.53239799999999993</c:v>
                </c:pt>
                <c:pt idx="94">
                  <c:v>0.53260699999999994</c:v>
                </c:pt>
                <c:pt idx="95">
                  <c:v>0.535829</c:v>
                </c:pt>
                <c:pt idx="96">
                  <c:v>0.53376399999999991</c:v>
                </c:pt>
                <c:pt idx="97">
                  <c:v>0.54054199999999997</c:v>
                </c:pt>
                <c:pt idx="98">
                  <c:v>0.51591399999999998</c:v>
                </c:pt>
                <c:pt idx="99">
                  <c:v>0.55019599999999991</c:v>
                </c:pt>
                <c:pt idx="100">
                  <c:v>0.54805099999999995</c:v>
                </c:pt>
                <c:pt idx="101">
                  <c:v>0.54833699999999996</c:v>
                </c:pt>
                <c:pt idx="102">
                  <c:v>0.53260899999999989</c:v>
                </c:pt>
                <c:pt idx="103">
                  <c:v>0.53783799999999993</c:v>
                </c:pt>
                <c:pt idx="104">
                  <c:v>0.54135099999999992</c:v>
                </c:pt>
                <c:pt idx="105">
                  <c:v>0.54729700000000003</c:v>
                </c:pt>
                <c:pt idx="106">
                  <c:v>0.55506199999999994</c:v>
                </c:pt>
                <c:pt idx="107">
                  <c:v>0.54672699999999985</c:v>
                </c:pt>
                <c:pt idx="108">
                  <c:v>0.56118799999999991</c:v>
                </c:pt>
                <c:pt idx="109">
                  <c:v>0.55759999999999987</c:v>
                </c:pt>
                <c:pt idx="110">
                  <c:v>0.56029099999999998</c:v>
                </c:pt>
                <c:pt idx="111">
                  <c:v>0.56336099999999989</c:v>
                </c:pt>
                <c:pt idx="112">
                  <c:v>0.56482500000000002</c:v>
                </c:pt>
                <c:pt idx="113">
                  <c:v>0.58670900000000004</c:v>
                </c:pt>
                <c:pt idx="114">
                  <c:v>0.57178600000000002</c:v>
                </c:pt>
                <c:pt idx="115">
                  <c:v>0.54801700000000009</c:v>
                </c:pt>
                <c:pt idx="116">
                  <c:v>0.58587599999999995</c:v>
                </c:pt>
                <c:pt idx="117">
                  <c:v>0.55570599999999992</c:v>
                </c:pt>
                <c:pt idx="118">
                  <c:v>0.56026599999999982</c:v>
                </c:pt>
                <c:pt idx="119">
                  <c:v>0.55523199999999995</c:v>
                </c:pt>
                <c:pt idx="120">
                  <c:v>0.55957699999999999</c:v>
                </c:pt>
                <c:pt idx="121">
                  <c:v>0.54348200000000002</c:v>
                </c:pt>
                <c:pt idx="122">
                  <c:v>0.54831399999999986</c:v>
                </c:pt>
                <c:pt idx="123">
                  <c:v>0.53805299999999989</c:v>
                </c:pt>
                <c:pt idx="124">
                  <c:v>0.55668899999999988</c:v>
                </c:pt>
                <c:pt idx="125">
                  <c:v>0.53689500000000001</c:v>
                </c:pt>
                <c:pt idx="126">
                  <c:v>0.57832500000000009</c:v>
                </c:pt>
                <c:pt idx="127">
                  <c:v>0.56845100000000004</c:v>
                </c:pt>
                <c:pt idx="128">
                  <c:v>0.54463699999999993</c:v>
                </c:pt>
                <c:pt idx="129">
                  <c:v>0.54157500000000003</c:v>
                </c:pt>
                <c:pt idx="130">
                  <c:v>0.56046799999999986</c:v>
                </c:pt>
                <c:pt idx="131">
                  <c:v>0.55873800000000007</c:v>
                </c:pt>
                <c:pt idx="132">
                  <c:v>0.52003099999999991</c:v>
                </c:pt>
                <c:pt idx="133">
                  <c:v>0.56817300000000004</c:v>
                </c:pt>
                <c:pt idx="134">
                  <c:v>0.54928600000000005</c:v>
                </c:pt>
                <c:pt idx="135">
                  <c:v>0.54341100000000009</c:v>
                </c:pt>
                <c:pt idx="136">
                  <c:v>0.53721900000000011</c:v>
                </c:pt>
                <c:pt idx="137">
                  <c:v>0.54413999999999985</c:v>
                </c:pt>
                <c:pt idx="138">
                  <c:v>0.52646399999999993</c:v>
                </c:pt>
                <c:pt idx="139">
                  <c:v>0.51889699999999994</c:v>
                </c:pt>
                <c:pt idx="140">
                  <c:v>0.51401700000000006</c:v>
                </c:pt>
                <c:pt idx="141">
                  <c:v>0.52146199999999998</c:v>
                </c:pt>
                <c:pt idx="142">
                  <c:v>0.52749800000000002</c:v>
                </c:pt>
                <c:pt idx="143">
                  <c:v>0.45913899999999991</c:v>
                </c:pt>
                <c:pt idx="144">
                  <c:v>0.46780700000000003</c:v>
                </c:pt>
                <c:pt idx="145">
                  <c:v>0.466588</c:v>
                </c:pt>
                <c:pt idx="146">
                  <c:v>0.485039</c:v>
                </c:pt>
                <c:pt idx="147">
                  <c:v>0.49827299999999991</c:v>
                </c:pt>
                <c:pt idx="148">
                  <c:v>0.45350299999999993</c:v>
                </c:pt>
                <c:pt idx="149">
                  <c:v>0.4615729999999999</c:v>
                </c:pt>
                <c:pt idx="150">
                  <c:v>0.47503899999999999</c:v>
                </c:pt>
                <c:pt idx="151">
                  <c:v>0.42783299999999985</c:v>
                </c:pt>
                <c:pt idx="152">
                  <c:v>0.45854099999999998</c:v>
                </c:pt>
              </c:numCache>
            </c:numRef>
          </c:xVal>
          <c:yVal>
            <c:numRef>
              <c:f>[1]Yamaguti1!$O$4:$O$156</c:f>
              <c:numCache>
                <c:formatCode>General</c:formatCode>
                <c:ptCount val="153"/>
                <c:pt idx="0">
                  <c:v>0</c:v>
                </c:pt>
                <c:pt idx="1">
                  <c:v>0.19226000000000021</c:v>
                </c:pt>
                <c:pt idx="2">
                  <c:v>0.2418630000000003</c:v>
                </c:pt>
                <c:pt idx="3">
                  <c:v>0.42922400000000016</c:v>
                </c:pt>
                <c:pt idx="4">
                  <c:v>0.47777300000000017</c:v>
                </c:pt>
                <c:pt idx="5">
                  <c:v>0.68217900000000009</c:v>
                </c:pt>
                <c:pt idx="6">
                  <c:v>0.83203700000000025</c:v>
                </c:pt>
                <c:pt idx="7">
                  <c:v>1.0277240000000001</c:v>
                </c:pt>
                <c:pt idx="8">
                  <c:v>1.0865550000000004</c:v>
                </c:pt>
                <c:pt idx="9">
                  <c:v>1.2925280000000003</c:v>
                </c:pt>
                <c:pt idx="10">
                  <c:v>1.4311510000000003</c:v>
                </c:pt>
                <c:pt idx="11">
                  <c:v>1.6471549999999997</c:v>
                </c:pt>
                <c:pt idx="12">
                  <c:v>1.7445919999999997</c:v>
                </c:pt>
                <c:pt idx="13">
                  <c:v>1.9822579999999999</c:v>
                </c:pt>
                <c:pt idx="14">
                  <c:v>2.0366880000000003</c:v>
                </c:pt>
                <c:pt idx="15">
                  <c:v>2.2603419999999996</c:v>
                </c:pt>
                <c:pt idx="16">
                  <c:v>2.3533360000000001</c:v>
                </c:pt>
                <c:pt idx="17">
                  <c:v>2.6126149999999999</c:v>
                </c:pt>
                <c:pt idx="18">
                  <c:v>2.6886800000000002</c:v>
                </c:pt>
                <c:pt idx="19">
                  <c:v>2.9218820000000005</c:v>
                </c:pt>
                <c:pt idx="20">
                  <c:v>3.0125569999999997</c:v>
                </c:pt>
                <c:pt idx="21">
                  <c:v>3.2489160000000004</c:v>
                </c:pt>
                <c:pt idx="22">
                  <c:v>3.3368190000000006</c:v>
                </c:pt>
                <c:pt idx="23">
                  <c:v>3.6172680000000001</c:v>
                </c:pt>
                <c:pt idx="24">
                  <c:v>3.7445150000000003</c:v>
                </c:pt>
                <c:pt idx="25">
                  <c:v>3.9633670000000003</c:v>
                </c:pt>
                <c:pt idx="26">
                  <c:v>4.045306000000001</c:v>
                </c:pt>
                <c:pt idx="27">
                  <c:v>4.2520680000000004</c:v>
                </c:pt>
                <c:pt idx="28">
                  <c:v>4.3737030000000008</c:v>
                </c:pt>
                <c:pt idx="29">
                  <c:v>4.5897030000000001</c:v>
                </c:pt>
                <c:pt idx="30">
                  <c:v>4.7050820000000009</c:v>
                </c:pt>
                <c:pt idx="31">
                  <c:v>4.9414899999999999</c:v>
                </c:pt>
                <c:pt idx="32">
                  <c:v>5.0267160000000004</c:v>
                </c:pt>
                <c:pt idx="33">
                  <c:v>5.2568869999999999</c:v>
                </c:pt>
                <c:pt idx="34">
                  <c:v>5.370495</c:v>
                </c:pt>
                <c:pt idx="35">
                  <c:v>5.6161599999999998</c:v>
                </c:pt>
                <c:pt idx="36">
                  <c:v>5.7276939999999996</c:v>
                </c:pt>
                <c:pt idx="37">
                  <c:v>5.9527019999999995</c:v>
                </c:pt>
                <c:pt idx="38">
                  <c:v>6.059653</c:v>
                </c:pt>
                <c:pt idx="39">
                  <c:v>6.2749799999999993</c:v>
                </c:pt>
                <c:pt idx="40">
                  <c:v>6.3883600000000005</c:v>
                </c:pt>
                <c:pt idx="41">
                  <c:v>6.6027520000000006</c:v>
                </c:pt>
                <c:pt idx="42">
                  <c:v>6.7011270000000005</c:v>
                </c:pt>
                <c:pt idx="43">
                  <c:v>6.91073</c:v>
                </c:pt>
                <c:pt idx="44">
                  <c:v>7.0586569999999993</c:v>
                </c:pt>
                <c:pt idx="45">
                  <c:v>7.3103210000000001</c:v>
                </c:pt>
                <c:pt idx="46">
                  <c:v>7.4134729999999998</c:v>
                </c:pt>
                <c:pt idx="47">
                  <c:v>7.651629999999999</c:v>
                </c:pt>
                <c:pt idx="48">
                  <c:v>7.7475640000000006</c:v>
                </c:pt>
                <c:pt idx="49">
                  <c:v>7.9748240000000008</c:v>
                </c:pt>
                <c:pt idx="50">
                  <c:v>8.0719339999999988</c:v>
                </c:pt>
                <c:pt idx="51">
                  <c:v>8.2919590000000003</c:v>
                </c:pt>
                <c:pt idx="52">
                  <c:v>8.4252469999999988</c:v>
                </c:pt>
                <c:pt idx="53">
                  <c:v>8.6849050000000005</c:v>
                </c:pt>
                <c:pt idx="54">
                  <c:v>8.7764729999999993</c:v>
                </c:pt>
                <c:pt idx="55">
                  <c:v>9.0273680000000009</c:v>
                </c:pt>
                <c:pt idx="56">
                  <c:v>9.1096430000000002</c:v>
                </c:pt>
                <c:pt idx="57">
                  <c:v>9.3549860000000002</c:v>
                </c:pt>
                <c:pt idx="58">
                  <c:v>9.4424650000000003</c:v>
                </c:pt>
                <c:pt idx="59">
                  <c:v>9.6820070000000005</c:v>
                </c:pt>
                <c:pt idx="60">
                  <c:v>9.7631000000000014</c:v>
                </c:pt>
                <c:pt idx="61">
                  <c:v>10.005509</c:v>
                </c:pt>
                <c:pt idx="62">
                  <c:v>10.121896000000001</c:v>
                </c:pt>
                <c:pt idx="63">
                  <c:v>10.394313</c:v>
                </c:pt>
                <c:pt idx="64">
                  <c:v>10.475243000000001</c:v>
                </c:pt>
                <c:pt idx="65">
                  <c:v>10.70641</c:v>
                </c:pt>
                <c:pt idx="66">
                  <c:v>10.860383000000001</c:v>
                </c:pt>
                <c:pt idx="67">
                  <c:v>11.088503000000001</c:v>
                </c:pt>
                <c:pt idx="68">
                  <c:v>11.164413000000001</c:v>
                </c:pt>
                <c:pt idx="69">
                  <c:v>11.391983</c:v>
                </c:pt>
                <c:pt idx="70">
                  <c:v>11.769888999999999</c:v>
                </c:pt>
                <c:pt idx="71">
                  <c:v>11.92076</c:v>
                </c:pt>
                <c:pt idx="72">
                  <c:v>12.147088999999999</c:v>
                </c:pt>
                <c:pt idx="73">
                  <c:v>12.223297000000001</c:v>
                </c:pt>
                <c:pt idx="74">
                  <c:v>12.449860000000001</c:v>
                </c:pt>
                <c:pt idx="75">
                  <c:v>12.602358000000001</c:v>
                </c:pt>
                <c:pt idx="76">
                  <c:v>12.830366</c:v>
                </c:pt>
                <c:pt idx="77">
                  <c:v>12.905766</c:v>
                </c:pt>
                <c:pt idx="78">
                  <c:v>13.215337</c:v>
                </c:pt>
                <c:pt idx="79">
                  <c:v>13.331829000000001</c:v>
                </c:pt>
                <c:pt idx="80">
                  <c:v>13.565507999999999</c:v>
                </c:pt>
                <c:pt idx="81">
                  <c:v>13.684029000000001</c:v>
                </c:pt>
                <c:pt idx="82">
                  <c:v>13.922720999999999</c:v>
                </c:pt>
                <c:pt idx="83">
                  <c:v>14.045722</c:v>
                </c:pt>
                <c:pt idx="84">
                  <c:v>14.286053999999998</c:v>
                </c:pt>
                <c:pt idx="85">
                  <c:v>14.410009000000001</c:v>
                </c:pt>
                <c:pt idx="86">
                  <c:v>14.655979000000002</c:v>
                </c:pt>
                <c:pt idx="87">
                  <c:v>14.785798000000002</c:v>
                </c:pt>
                <c:pt idx="88">
                  <c:v>15.042522999999999</c:v>
                </c:pt>
                <c:pt idx="89">
                  <c:v>15.132828999999999</c:v>
                </c:pt>
                <c:pt idx="90">
                  <c:v>15.396531000000001</c:v>
                </c:pt>
                <c:pt idx="91">
                  <c:v>15.485729000000001</c:v>
                </c:pt>
                <c:pt idx="92">
                  <c:v>15.714464999999999</c:v>
                </c:pt>
                <c:pt idx="93">
                  <c:v>15.845550000000001</c:v>
                </c:pt>
                <c:pt idx="94">
                  <c:v>16.080005</c:v>
                </c:pt>
                <c:pt idx="95">
                  <c:v>16.221569000000002</c:v>
                </c:pt>
                <c:pt idx="96">
                  <c:v>16.465979000000001</c:v>
                </c:pt>
                <c:pt idx="97">
                  <c:v>16.561049000000001</c:v>
                </c:pt>
                <c:pt idx="98">
                  <c:v>16.776563000000003</c:v>
                </c:pt>
                <c:pt idx="99">
                  <c:v>16.909320000000001</c:v>
                </c:pt>
                <c:pt idx="100">
                  <c:v>17.118921999999998</c:v>
                </c:pt>
                <c:pt idx="101">
                  <c:v>17.224542999999997</c:v>
                </c:pt>
                <c:pt idx="102">
                  <c:v>17.450557999999997</c:v>
                </c:pt>
                <c:pt idx="103">
                  <c:v>17.556667000000001</c:v>
                </c:pt>
                <c:pt idx="104">
                  <c:v>17.834358999999996</c:v>
                </c:pt>
                <c:pt idx="105">
                  <c:v>17.944451999999998</c:v>
                </c:pt>
                <c:pt idx="106">
                  <c:v>18.171834000000004</c:v>
                </c:pt>
                <c:pt idx="107">
                  <c:v>18.297156000000005</c:v>
                </c:pt>
                <c:pt idx="108">
                  <c:v>18.528487000000002</c:v>
                </c:pt>
                <c:pt idx="109">
                  <c:v>18.593084999999999</c:v>
                </c:pt>
                <c:pt idx="110">
                  <c:v>18.842088000000004</c:v>
                </c:pt>
                <c:pt idx="111">
                  <c:v>18.967851000000003</c:v>
                </c:pt>
                <c:pt idx="112">
                  <c:v>19.229184999999998</c:v>
                </c:pt>
                <c:pt idx="113">
                  <c:v>19.343718000000003</c:v>
                </c:pt>
                <c:pt idx="114">
                  <c:v>19.562412999999999</c:v>
                </c:pt>
                <c:pt idx="115">
                  <c:v>19.654176</c:v>
                </c:pt>
                <c:pt idx="116">
                  <c:v>19.902281000000002</c:v>
                </c:pt>
                <c:pt idx="117">
                  <c:v>20.004091000000003</c:v>
                </c:pt>
                <c:pt idx="118">
                  <c:v>20.221243999999999</c:v>
                </c:pt>
                <c:pt idx="119">
                  <c:v>20.377298000000003</c:v>
                </c:pt>
                <c:pt idx="120">
                  <c:v>20.604358000000001</c:v>
                </c:pt>
                <c:pt idx="121">
                  <c:v>20.700048000000002</c:v>
                </c:pt>
                <c:pt idx="122">
                  <c:v>20.935398999999997</c:v>
                </c:pt>
                <c:pt idx="123">
                  <c:v>21.028355999999999</c:v>
                </c:pt>
                <c:pt idx="124">
                  <c:v>21.257491999999999</c:v>
                </c:pt>
                <c:pt idx="125">
                  <c:v>21.364768000000005</c:v>
                </c:pt>
                <c:pt idx="126">
                  <c:v>21.664805999999999</c:v>
                </c:pt>
                <c:pt idx="127">
                  <c:v>21.765456</c:v>
                </c:pt>
                <c:pt idx="128">
                  <c:v>21.975150000000003</c:v>
                </c:pt>
                <c:pt idx="129">
                  <c:v>22.071044000000001</c:v>
                </c:pt>
                <c:pt idx="130">
                  <c:v>22.329982000000005</c:v>
                </c:pt>
                <c:pt idx="131">
                  <c:v>22.428146999999999</c:v>
                </c:pt>
                <c:pt idx="132">
                  <c:v>22.673188000000003</c:v>
                </c:pt>
                <c:pt idx="133">
                  <c:v>22.810930999999997</c:v>
                </c:pt>
                <c:pt idx="134">
                  <c:v>23.040118000000003</c:v>
                </c:pt>
                <c:pt idx="135">
                  <c:v>23.152080999999999</c:v>
                </c:pt>
                <c:pt idx="136">
                  <c:v>23.372478000000005</c:v>
                </c:pt>
                <c:pt idx="137">
                  <c:v>23.470845999999998</c:v>
                </c:pt>
                <c:pt idx="138">
                  <c:v>23.715410000000006</c:v>
                </c:pt>
                <c:pt idx="139">
                  <c:v>23.838313000000003</c:v>
                </c:pt>
                <c:pt idx="140">
                  <c:v>24.074085</c:v>
                </c:pt>
                <c:pt idx="141">
                  <c:v>24.179843000000002</c:v>
                </c:pt>
                <c:pt idx="142">
                  <c:v>24.408165</c:v>
                </c:pt>
                <c:pt idx="143">
                  <c:v>24.509841999999999</c:v>
                </c:pt>
                <c:pt idx="144">
                  <c:v>24.742205000000002</c:v>
                </c:pt>
                <c:pt idx="145">
                  <c:v>24.869065000000003</c:v>
                </c:pt>
                <c:pt idx="146">
                  <c:v>25.095504999999999</c:v>
                </c:pt>
                <c:pt idx="147">
                  <c:v>25.204633000000001</c:v>
                </c:pt>
                <c:pt idx="148">
                  <c:v>25.407201000000001</c:v>
                </c:pt>
                <c:pt idx="149">
                  <c:v>25.528349000000002</c:v>
                </c:pt>
                <c:pt idx="150">
                  <c:v>25.780008000000002</c:v>
                </c:pt>
                <c:pt idx="151">
                  <c:v>25.857199000000001</c:v>
                </c:pt>
                <c:pt idx="152">
                  <c:v>26.088562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3-34CD-48B9-B057-A451B385CA23}"/>
            </c:ext>
          </c:extLst>
        </c:ser>
        <c:ser>
          <c:idx val="14"/>
          <c:order val="13"/>
          <c:tx>
            <c:strRef>
              <c:f>[1]Yamaguti2!$A$1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[1]Yamaguti2!$N$4:$N$156</c:f>
              <c:numCache>
                <c:formatCode>General</c:formatCode>
                <c:ptCount val="153"/>
                <c:pt idx="0">
                  <c:v>0</c:v>
                </c:pt>
                <c:pt idx="1">
                  <c:v>2.3557999999999992E-2</c:v>
                </c:pt>
                <c:pt idx="2">
                  <c:v>-7.359000000000151E-3</c:v>
                </c:pt>
                <c:pt idx="3">
                  <c:v>2.0369999999999892E-2</c:v>
                </c:pt>
                <c:pt idx="4">
                  <c:v>-1.8930000000000292E-3</c:v>
                </c:pt>
                <c:pt idx="5">
                  <c:v>1.9013999999999896E-2</c:v>
                </c:pt>
                <c:pt idx="6">
                  <c:v>-1.0533000000000129E-2</c:v>
                </c:pt>
                <c:pt idx="7">
                  <c:v>2.2253999999999906E-2</c:v>
                </c:pt>
                <c:pt idx="8">
                  <c:v>2.0049999999998819E-3</c:v>
                </c:pt>
                <c:pt idx="9">
                  <c:v>3.2229999999999564E-3</c:v>
                </c:pt>
                <c:pt idx="10">
                  <c:v>1.647799999999984E-2</c:v>
                </c:pt>
                <c:pt idx="11">
                  <c:v>-3.9339999999999688E-3</c:v>
                </c:pt>
                <c:pt idx="12">
                  <c:v>1.2399999999999864E-2</c:v>
                </c:pt>
                <c:pt idx="13">
                  <c:v>9.0000000000145523E-6</c:v>
                </c:pt>
                <c:pt idx="14">
                  <c:v>-1.4817999999999984E-2</c:v>
                </c:pt>
                <c:pt idx="15">
                  <c:v>8.5039999999999057E-3</c:v>
                </c:pt>
                <c:pt idx="16">
                  <c:v>-1.0985000000000128E-2</c:v>
                </c:pt>
                <c:pt idx="17">
                  <c:v>1.5E-3</c:v>
                </c:pt>
                <c:pt idx="18">
                  <c:v>1.6318999999999962E-2</c:v>
                </c:pt>
                <c:pt idx="19">
                  <c:v>4.1309999999998579E-3</c:v>
                </c:pt>
                <c:pt idx="20">
                  <c:v>1.4586999999999989E-2</c:v>
                </c:pt>
                <c:pt idx="21">
                  <c:v>-9.0940000000000517E-3</c:v>
                </c:pt>
                <c:pt idx="22">
                  <c:v>1.3375999999999976E-2</c:v>
                </c:pt>
                <c:pt idx="23">
                  <c:v>-3.8000000000010912E-5</c:v>
                </c:pt>
                <c:pt idx="24">
                  <c:v>2.0076999999999998E-2</c:v>
                </c:pt>
                <c:pt idx="25">
                  <c:v>1.3164999999999963E-2</c:v>
                </c:pt>
                <c:pt idx="26">
                  <c:v>7.7200000000000272E-3</c:v>
                </c:pt>
                <c:pt idx="27">
                  <c:v>5.1129999999998295E-3</c:v>
                </c:pt>
                <c:pt idx="28">
                  <c:v>6.6440000000000058E-3</c:v>
                </c:pt>
                <c:pt idx="29">
                  <c:v>2.2403999999999997E-2</c:v>
                </c:pt>
                <c:pt idx="30">
                  <c:v>2.4903000000000019E-2</c:v>
                </c:pt>
                <c:pt idx="31">
                  <c:v>1.3208999999999834E-2</c:v>
                </c:pt>
                <c:pt idx="32">
                  <c:v>1.2510999999999968E-2</c:v>
                </c:pt>
                <c:pt idx="33">
                  <c:v>1.5162000000000035E-2</c:v>
                </c:pt>
                <c:pt idx="34">
                  <c:v>1.7608999999999923E-2</c:v>
                </c:pt>
                <c:pt idx="35">
                  <c:v>2.2884999999999992E-2</c:v>
                </c:pt>
                <c:pt idx="36">
                  <c:v>5.6659999999999402E-3</c:v>
                </c:pt>
                <c:pt idx="37">
                  <c:v>1.9759999999999993E-2</c:v>
                </c:pt>
                <c:pt idx="38">
                  <c:v>1.9029999999999974E-2</c:v>
                </c:pt>
                <c:pt idx="39">
                  <c:v>2.127599999999984E-2</c:v>
                </c:pt>
                <c:pt idx="40">
                  <c:v>3.4923999999999976E-2</c:v>
                </c:pt>
                <c:pt idx="41">
                  <c:v>3.0855000000000018E-2</c:v>
                </c:pt>
                <c:pt idx="42">
                  <c:v>3.5823999999999842E-2</c:v>
                </c:pt>
                <c:pt idx="43">
                  <c:v>4.3290999999999941E-2</c:v>
                </c:pt>
                <c:pt idx="44">
                  <c:v>3.0124000000000026E-2</c:v>
                </c:pt>
                <c:pt idx="45">
                  <c:v>4.3316000000000035E-2</c:v>
                </c:pt>
                <c:pt idx="46">
                  <c:v>3.5807999999999993E-2</c:v>
                </c:pt>
                <c:pt idx="47">
                  <c:v>2.8000999999999977E-2</c:v>
                </c:pt>
                <c:pt idx="48">
                  <c:v>4.1512999999999918E-2</c:v>
                </c:pt>
                <c:pt idx="49">
                  <c:v>2.0287000000000034E-2</c:v>
                </c:pt>
                <c:pt idx="50">
                  <c:v>4.4727999999999837E-2</c:v>
                </c:pt>
                <c:pt idx="51">
                  <c:v>4.0118999999999919E-2</c:v>
                </c:pt>
                <c:pt idx="52">
                  <c:v>4.5938999999999855E-2</c:v>
                </c:pt>
                <c:pt idx="53">
                  <c:v>4.5967999999999849E-2</c:v>
                </c:pt>
                <c:pt idx="54">
                  <c:v>5.5888999999999897E-2</c:v>
                </c:pt>
                <c:pt idx="55">
                  <c:v>5.7752999999999929E-2</c:v>
                </c:pt>
                <c:pt idx="56">
                  <c:v>6.7981E-2</c:v>
                </c:pt>
                <c:pt idx="57">
                  <c:v>5.7918999999999873E-2</c:v>
                </c:pt>
                <c:pt idx="58">
                  <c:v>6.6908999999999885E-2</c:v>
                </c:pt>
                <c:pt idx="59">
                  <c:v>5.5997999999999819E-2</c:v>
                </c:pt>
                <c:pt idx="60">
                  <c:v>6.2102999999999839E-2</c:v>
                </c:pt>
                <c:pt idx="61">
                  <c:v>6.8427999999999892E-2</c:v>
                </c:pt>
                <c:pt idx="62">
                  <c:v>6.4788999999999985E-2</c:v>
                </c:pt>
                <c:pt idx="63">
                  <c:v>6.5098999999999935E-2</c:v>
                </c:pt>
                <c:pt idx="64">
                  <c:v>6.5151999999999821E-2</c:v>
                </c:pt>
                <c:pt idx="65">
                  <c:v>7.2916999999999912E-2</c:v>
                </c:pt>
                <c:pt idx="66">
                  <c:v>7.0865999999999985E-2</c:v>
                </c:pt>
                <c:pt idx="67">
                  <c:v>6.7951999999999999E-2</c:v>
                </c:pt>
                <c:pt idx="68">
                  <c:v>6.9391999999999829E-2</c:v>
                </c:pt>
                <c:pt idx="69">
                  <c:v>7.3907999999999904E-2</c:v>
                </c:pt>
                <c:pt idx="70">
                  <c:v>5.9201000000000024E-2</c:v>
                </c:pt>
                <c:pt idx="71">
                  <c:v>5.6413000000000012E-2</c:v>
                </c:pt>
                <c:pt idx="72">
                  <c:v>4.9758000000000038E-2</c:v>
                </c:pt>
                <c:pt idx="73">
                  <c:v>3.2672000000000027E-2</c:v>
                </c:pt>
                <c:pt idx="74">
                  <c:v>4.8261999999999944E-2</c:v>
                </c:pt>
                <c:pt idx="75">
                  <c:v>4.5549999999999959E-2</c:v>
                </c:pt>
                <c:pt idx="76">
                  <c:v>2.4894999999999983E-2</c:v>
                </c:pt>
                <c:pt idx="77">
                  <c:v>2.6346000000000005E-2</c:v>
                </c:pt>
                <c:pt idx="78">
                  <c:v>1.4423000000000002E-2</c:v>
                </c:pt>
                <c:pt idx="79">
                  <c:v>2.54849999999999E-2</c:v>
                </c:pt>
                <c:pt idx="80">
                  <c:v>1.305600000000004E-2</c:v>
                </c:pt>
                <c:pt idx="81">
                  <c:v>9.8479999999999557E-3</c:v>
                </c:pt>
                <c:pt idx="82">
                  <c:v>1.6359999999999899E-2</c:v>
                </c:pt>
                <c:pt idx="83">
                  <c:v>1.0521999999999934E-2</c:v>
                </c:pt>
                <c:pt idx="84">
                  <c:v>-1.9365000000000011E-2</c:v>
                </c:pt>
                <c:pt idx="85">
                  <c:v>-7.1400000000016914E-4</c:v>
                </c:pt>
                <c:pt idx="86">
                  <c:v>2.2259999999998856E-3</c:v>
                </c:pt>
                <c:pt idx="87">
                  <c:v>1.3606999999999972E-2</c:v>
                </c:pt>
                <c:pt idx="88">
                  <c:v>3.1289999999999053E-3</c:v>
                </c:pt>
                <c:pt idx="89">
                  <c:v>1.0655999999999948E-2</c:v>
                </c:pt>
                <c:pt idx="90">
                  <c:v>2.4310000000000399E-3</c:v>
                </c:pt>
                <c:pt idx="91">
                  <c:v>1.1663999999999987E-2</c:v>
                </c:pt>
                <c:pt idx="92">
                  <c:v>2.9420000000000075E-3</c:v>
                </c:pt>
                <c:pt idx="93">
                  <c:v>6.3489999999999328E-3</c:v>
                </c:pt>
                <c:pt idx="94">
                  <c:v>3.4739999999999329E-3</c:v>
                </c:pt>
                <c:pt idx="95">
                  <c:v>1.1404999999999972E-2</c:v>
                </c:pt>
                <c:pt idx="96">
                  <c:v>1.8784999999999854E-2</c:v>
                </c:pt>
                <c:pt idx="97">
                  <c:v>2.7E-2</c:v>
                </c:pt>
                <c:pt idx="98">
                  <c:v>1.2859999999998309E-3</c:v>
                </c:pt>
                <c:pt idx="99">
                  <c:v>1.7019000000000006E-2</c:v>
                </c:pt>
                <c:pt idx="100">
                  <c:v>-2.5600000000008548E-4</c:v>
                </c:pt>
                <c:pt idx="101">
                  <c:v>1.1093999999999824E-2</c:v>
                </c:pt>
                <c:pt idx="102">
                  <c:v>2.8282999999999902E-2</c:v>
                </c:pt>
                <c:pt idx="103">
                  <c:v>1.591300000000001E-2</c:v>
                </c:pt>
                <c:pt idx="104">
                  <c:v>8.7789999999999969E-3</c:v>
                </c:pt>
                <c:pt idx="105">
                  <c:v>2.9057999999999994E-2</c:v>
                </c:pt>
                <c:pt idx="106">
                  <c:v>4.65300000000002E-3</c:v>
                </c:pt>
                <c:pt idx="107">
                  <c:v>2.9631999999999836E-2</c:v>
                </c:pt>
                <c:pt idx="108">
                  <c:v>-7.1620000000000347E-3</c:v>
                </c:pt>
                <c:pt idx="109">
                  <c:v>7.0449999999998457E-3</c:v>
                </c:pt>
                <c:pt idx="110">
                  <c:v>3.8285999999999834E-2</c:v>
                </c:pt>
                <c:pt idx="111">
                  <c:v>1.8326000000000023E-2</c:v>
                </c:pt>
                <c:pt idx="112">
                  <c:v>3.0461999999999989E-2</c:v>
                </c:pt>
                <c:pt idx="113">
                  <c:v>5.5769999999999986E-3</c:v>
                </c:pt>
                <c:pt idx="114">
                  <c:v>2.8360999999999876E-2</c:v>
                </c:pt>
                <c:pt idx="115">
                  <c:v>3.4118999999999913E-2</c:v>
                </c:pt>
                <c:pt idx="116">
                  <c:v>3.2329999999999473E-3</c:v>
                </c:pt>
                <c:pt idx="117">
                  <c:v>3.3276999999999814E-2</c:v>
                </c:pt>
                <c:pt idx="118">
                  <c:v>8.8719999999998436E-3</c:v>
                </c:pt>
                <c:pt idx="119">
                  <c:v>-9.2470000000000711E-3</c:v>
                </c:pt>
                <c:pt idx="120">
                  <c:v>3.2625999999999974E-2</c:v>
                </c:pt>
                <c:pt idx="121">
                  <c:v>1.3014999999999872E-2</c:v>
                </c:pt>
                <c:pt idx="122">
                  <c:v>3.4251999999999956E-2</c:v>
                </c:pt>
                <c:pt idx="123">
                  <c:v>-2.2283000000000129E-2</c:v>
                </c:pt>
                <c:pt idx="124">
                  <c:v>8.7089999999998332E-3</c:v>
                </c:pt>
                <c:pt idx="125">
                  <c:v>1.8376999999999952E-2</c:v>
                </c:pt>
                <c:pt idx="126">
                  <c:v>-4.3750000000000004E-3</c:v>
                </c:pt>
                <c:pt idx="127">
                  <c:v>4.4341999999999875E-2</c:v>
                </c:pt>
                <c:pt idx="128">
                  <c:v>2.2148999999999888E-2</c:v>
                </c:pt>
                <c:pt idx="129">
                  <c:v>2.4872999999999819E-2</c:v>
                </c:pt>
                <c:pt idx="130">
                  <c:v>1.2043999999999869E-2</c:v>
                </c:pt>
                <c:pt idx="131">
                  <c:v>2.4381999999999834E-2</c:v>
                </c:pt>
                <c:pt idx="132">
                  <c:v>1.9731999999999972E-2</c:v>
                </c:pt>
                <c:pt idx="133">
                  <c:v>1.3570999999999913E-2</c:v>
                </c:pt>
                <c:pt idx="134">
                  <c:v>1.9009000000000015E-2</c:v>
                </c:pt>
                <c:pt idx="135">
                  <c:v>1.1461000000000013E-2</c:v>
                </c:pt>
                <c:pt idx="136">
                  <c:v>2.1515999999999848E-2</c:v>
                </c:pt>
                <c:pt idx="137">
                  <c:v>2.1034999999999856E-2</c:v>
                </c:pt>
                <c:pt idx="138">
                  <c:v>-2.0712999999999968E-2</c:v>
                </c:pt>
                <c:pt idx="139">
                  <c:v>4.4944999999999936E-2</c:v>
                </c:pt>
                <c:pt idx="140">
                  <c:v>-6.2500000000000003E-3</c:v>
                </c:pt>
                <c:pt idx="141">
                  <c:v>8.0480000000000013E-3</c:v>
                </c:pt>
                <c:pt idx="142">
                  <c:v>1.4016999999999826E-2</c:v>
                </c:pt>
                <c:pt idx="143">
                  <c:v>1.5490000000000009E-2</c:v>
                </c:pt>
                <c:pt idx="144">
                  <c:v>-9.1630000000000114E-3</c:v>
                </c:pt>
                <c:pt idx="145">
                  <c:v>-7.7960000000000494E-3</c:v>
                </c:pt>
                <c:pt idx="146">
                  <c:v>-3.0861000000000104E-2</c:v>
                </c:pt>
                <c:pt idx="147">
                  <c:v>5.2948999999999843E-2</c:v>
                </c:pt>
                <c:pt idx="148">
                  <c:v>-2.741100000000006E-2</c:v>
                </c:pt>
                <c:pt idx="149">
                  <c:v>4.8111999999999856E-2</c:v>
                </c:pt>
                <c:pt idx="150">
                  <c:v>-3.4494000000000143E-2</c:v>
                </c:pt>
                <c:pt idx="151">
                  <c:v>-1.240300000000002E-2</c:v>
                </c:pt>
                <c:pt idx="152">
                  <c:v>-7.7800000000002E-4</c:v>
                </c:pt>
              </c:numCache>
            </c:numRef>
          </c:xVal>
          <c:yVal>
            <c:numRef>
              <c:f>[1]Yamaguti2!$O$4:$O$156</c:f>
              <c:numCache>
                <c:formatCode>General</c:formatCode>
                <c:ptCount val="153"/>
                <c:pt idx="0">
                  <c:v>0</c:v>
                </c:pt>
                <c:pt idx="1">
                  <c:v>0.19420600000000013</c:v>
                </c:pt>
                <c:pt idx="2">
                  <c:v>0.32707200000000014</c:v>
                </c:pt>
                <c:pt idx="3">
                  <c:v>0.51869200000000004</c:v>
                </c:pt>
                <c:pt idx="4">
                  <c:v>0.65569200000000005</c:v>
                </c:pt>
                <c:pt idx="5">
                  <c:v>0.83363399999999999</c:v>
                </c:pt>
                <c:pt idx="6">
                  <c:v>0.9587460000000001</c:v>
                </c:pt>
                <c:pt idx="7">
                  <c:v>1.1423400000000001</c:v>
                </c:pt>
                <c:pt idx="8">
                  <c:v>1.2720820000000004</c:v>
                </c:pt>
                <c:pt idx="9">
                  <c:v>1.4924309999999996</c:v>
                </c:pt>
                <c:pt idx="10">
                  <c:v>1.5764619999999996</c:v>
                </c:pt>
                <c:pt idx="11">
                  <c:v>1.8400029999999998</c:v>
                </c:pt>
                <c:pt idx="12">
                  <c:v>1.9234840000000004</c:v>
                </c:pt>
                <c:pt idx="13">
                  <c:v>2.1169549999999999</c:v>
                </c:pt>
                <c:pt idx="14">
                  <c:v>2.2383029999999997</c:v>
                </c:pt>
                <c:pt idx="15">
                  <c:v>2.3894619999999995</c:v>
                </c:pt>
                <c:pt idx="16">
                  <c:v>2.5035339999999997</c:v>
                </c:pt>
                <c:pt idx="17">
                  <c:v>2.7050130000000001</c:v>
                </c:pt>
                <c:pt idx="18">
                  <c:v>2.7795159999999997</c:v>
                </c:pt>
                <c:pt idx="19">
                  <c:v>3.017423</c:v>
                </c:pt>
                <c:pt idx="20">
                  <c:v>3.1464590000000001</c:v>
                </c:pt>
                <c:pt idx="21">
                  <c:v>3.3673329999999999</c:v>
                </c:pt>
                <c:pt idx="22">
                  <c:v>3.4418030000000002</c:v>
                </c:pt>
                <c:pt idx="23">
                  <c:v>3.6631739999999993</c:v>
                </c:pt>
                <c:pt idx="24">
                  <c:v>3.7335759999999993</c:v>
                </c:pt>
                <c:pt idx="25">
                  <c:v>3.9526589999999997</c:v>
                </c:pt>
                <c:pt idx="26">
                  <c:v>4.05924</c:v>
                </c:pt>
                <c:pt idx="27">
                  <c:v>4.274114</c:v>
                </c:pt>
                <c:pt idx="28">
                  <c:v>4.3816170000000003</c:v>
                </c:pt>
                <c:pt idx="29">
                  <c:v>4.6004560000000003</c:v>
                </c:pt>
                <c:pt idx="30">
                  <c:v>4.7050660000000004</c:v>
                </c:pt>
                <c:pt idx="31">
                  <c:v>4.9521749999999995</c:v>
                </c:pt>
                <c:pt idx="32">
                  <c:v>5.0516370000000004</c:v>
                </c:pt>
                <c:pt idx="33">
                  <c:v>5.2499279999999997</c:v>
                </c:pt>
                <c:pt idx="34">
                  <c:v>5.3482770000000004</c:v>
                </c:pt>
                <c:pt idx="35">
                  <c:v>5.5425779999999998</c:v>
                </c:pt>
                <c:pt idx="36">
                  <c:v>5.6764030000000005</c:v>
                </c:pt>
                <c:pt idx="37">
                  <c:v>5.9153449999999994</c:v>
                </c:pt>
                <c:pt idx="38">
                  <c:v>6.0068850000000005</c:v>
                </c:pt>
                <c:pt idx="39">
                  <c:v>6.2343919999999997</c:v>
                </c:pt>
                <c:pt idx="40">
                  <c:v>6.3291070000000005</c:v>
                </c:pt>
                <c:pt idx="41">
                  <c:v>6.5485560000000005</c:v>
                </c:pt>
                <c:pt idx="42">
                  <c:v>6.6812770000000006</c:v>
                </c:pt>
                <c:pt idx="43">
                  <c:v>6.8563529999999995</c:v>
                </c:pt>
                <c:pt idx="44">
                  <c:v>6.9803839999999999</c:v>
                </c:pt>
                <c:pt idx="45">
                  <c:v>7.1957399999999998</c:v>
                </c:pt>
                <c:pt idx="46">
                  <c:v>7.319242</c:v>
                </c:pt>
                <c:pt idx="47">
                  <c:v>7.5658830000000004</c:v>
                </c:pt>
                <c:pt idx="48">
                  <c:v>7.6512980000000006</c:v>
                </c:pt>
                <c:pt idx="49">
                  <c:v>7.8911410000000002</c:v>
                </c:pt>
                <c:pt idx="50">
                  <c:v>7.9770089999999998</c:v>
                </c:pt>
                <c:pt idx="51">
                  <c:v>8.2170750000000012</c:v>
                </c:pt>
                <c:pt idx="52">
                  <c:v>8.297763999999999</c:v>
                </c:pt>
                <c:pt idx="53">
                  <c:v>8.5358250000000009</c:v>
                </c:pt>
                <c:pt idx="54">
                  <c:v>8.6553299999999993</c:v>
                </c:pt>
                <c:pt idx="55">
                  <c:v>8.9299590000000002</c:v>
                </c:pt>
                <c:pt idx="56">
                  <c:v>9.0088469999999994</c:v>
                </c:pt>
                <c:pt idx="57">
                  <c:v>9.2416350000000005</c:v>
                </c:pt>
                <c:pt idx="58">
                  <c:v>9.3197510000000001</c:v>
                </c:pt>
                <c:pt idx="59">
                  <c:v>9.5520589999999999</c:v>
                </c:pt>
                <c:pt idx="60">
                  <c:v>9.70716</c:v>
                </c:pt>
                <c:pt idx="61">
                  <c:v>10.016896000000001</c:v>
                </c:pt>
                <c:pt idx="62">
                  <c:v>10.249839</c:v>
                </c:pt>
                <c:pt idx="63">
                  <c:v>10.405372</c:v>
                </c:pt>
                <c:pt idx="64">
                  <c:v>10.561411</c:v>
                </c:pt>
                <c:pt idx="65">
                  <c:v>10.716975000000001</c:v>
                </c:pt>
                <c:pt idx="66">
                  <c:v>10.952982</c:v>
                </c:pt>
                <c:pt idx="67">
                  <c:v>11.032368</c:v>
                </c:pt>
                <c:pt idx="68">
                  <c:v>11.270197</c:v>
                </c:pt>
                <c:pt idx="69">
                  <c:v>11.429335</c:v>
                </c:pt>
                <c:pt idx="70">
                  <c:v>11.633722000000001</c:v>
                </c:pt>
                <c:pt idx="71">
                  <c:v>11.756216</c:v>
                </c:pt>
                <c:pt idx="72">
                  <c:v>11.962721</c:v>
                </c:pt>
                <c:pt idx="73">
                  <c:v>12.091340999999998</c:v>
                </c:pt>
                <c:pt idx="74">
                  <c:v>12.29604</c:v>
                </c:pt>
                <c:pt idx="75">
                  <c:v>12.423234999999998</c:v>
                </c:pt>
                <c:pt idx="76">
                  <c:v>12.686271</c:v>
                </c:pt>
                <c:pt idx="77">
                  <c:v>12.772260000000001</c:v>
                </c:pt>
                <c:pt idx="78">
                  <c:v>12.995287999999999</c:v>
                </c:pt>
                <c:pt idx="79">
                  <c:v>13.124070000000001</c:v>
                </c:pt>
                <c:pt idx="80">
                  <c:v>13.353610999999999</c:v>
                </c:pt>
                <c:pt idx="81">
                  <c:v>13.445908000000001</c:v>
                </c:pt>
                <c:pt idx="82">
                  <c:v>13.720131</c:v>
                </c:pt>
                <c:pt idx="83">
                  <c:v>13.816588000000001</c:v>
                </c:pt>
                <c:pt idx="84">
                  <c:v>14.020719</c:v>
                </c:pt>
                <c:pt idx="85">
                  <c:v>14.156429999999999</c:v>
                </c:pt>
                <c:pt idx="86">
                  <c:v>14.350814</c:v>
                </c:pt>
                <c:pt idx="87">
                  <c:v>14.493992</c:v>
                </c:pt>
                <c:pt idx="88">
                  <c:v>14.701682999999999</c:v>
                </c:pt>
                <c:pt idx="89">
                  <c:v>14.799938000000001</c:v>
                </c:pt>
                <c:pt idx="90">
                  <c:v>15.065493</c:v>
                </c:pt>
                <c:pt idx="91">
                  <c:v>15.166108999999999</c:v>
                </c:pt>
                <c:pt idx="92">
                  <c:v>15.387364</c:v>
                </c:pt>
                <c:pt idx="93">
                  <c:v>15.494914999999999</c:v>
                </c:pt>
                <c:pt idx="94">
                  <c:v>15.720037999999999</c:v>
                </c:pt>
                <c:pt idx="95">
                  <c:v>15.828186000000001</c:v>
                </c:pt>
                <c:pt idx="96">
                  <c:v>16.112790999999998</c:v>
                </c:pt>
                <c:pt idx="97">
                  <c:v>16.225034000000001</c:v>
                </c:pt>
                <c:pt idx="98">
                  <c:v>16.424468999999998</c:v>
                </c:pt>
                <c:pt idx="99">
                  <c:v>16.534940000000002</c:v>
                </c:pt>
                <c:pt idx="100">
                  <c:v>16.734883999999997</c:v>
                </c:pt>
                <c:pt idx="101">
                  <c:v>16.852555999999996</c:v>
                </c:pt>
                <c:pt idx="102">
                  <c:v>17.096729</c:v>
                </c:pt>
                <c:pt idx="103">
                  <c:v>17.238845999999999</c:v>
                </c:pt>
                <c:pt idx="104">
                  <c:v>17.446562</c:v>
                </c:pt>
                <c:pt idx="105">
                  <c:v>17.565832000000004</c:v>
                </c:pt>
                <c:pt idx="106">
                  <c:v>17.796845999999999</c:v>
                </c:pt>
                <c:pt idx="107">
                  <c:v>17.916410000000003</c:v>
                </c:pt>
                <c:pt idx="108">
                  <c:v>18.095290000000002</c:v>
                </c:pt>
                <c:pt idx="109">
                  <c:v>18.229203000000002</c:v>
                </c:pt>
                <c:pt idx="110">
                  <c:v>18.500264000000005</c:v>
                </c:pt>
                <c:pt idx="111">
                  <c:v>18.596841000000001</c:v>
                </c:pt>
                <c:pt idx="112">
                  <c:v>18.819523</c:v>
                </c:pt>
                <c:pt idx="113">
                  <c:v>18.924714999999996</c:v>
                </c:pt>
                <c:pt idx="114">
                  <c:v>19.144555</c:v>
                </c:pt>
                <c:pt idx="115">
                  <c:v>19.304265000000001</c:v>
                </c:pt>
                <c:pt idx="116">
                  <c:v>19.507118000000002</c:v>
                </c:pt>
                <c:pt idx="117">
                  <c:v>19.646372000000003</c:v>
                </c:pt>
                <c:pt idx="118">
                  <c:v>19.849678000000001</c:v>
                </c:pt>
                <c:pt idx="119">
                  <c:v>19.959718000000002</c:v>
                </c:pt>
                <c:pt idx="120">
                  <c:v>20.184726000000001</c:v>
                </c:pt>
                <c:pt idx="121">
                  <c:v>20.300699999999999</c:v>
                </c:pt>
                <c:pt idx="122">
                  <c:v>20.559785000000005</c:v>
                </c:pt>
                <c:pt idx="123">
                  <c:v>20.628485999999999</c:v>
                </c:pt>
                <c:pt idx="124">
                  <c:v>20.885048000000001</c:v>
                </c:pt>
                <c:pt idx="125">
                  <c:v>20.973152000000002</c:v>
                </c:pt>
                <c:pt idx="126">
                  <c:v>21.205928</c:v>
                </c:pt>
                <c:pt idx="127">
                  <c:v>21.351059999999997</c:v>
                </c:pt>
                <c:pt idx="128">
                  <c:v>21.592826000000002</c:v>
                </c:pt>
                <c:pt idx="129">
                  <c:v>21.697491000000003</c:v>
                </c:pt>
                <c:pt idx="130">
                  <c:v>21.935343</c:v>
                </c:pt>
                <c:pt idx="131">
                  <c:v>22.030788000000001</c:v>
                </c:pt>
                <c:pt idx="132">
                  <c:v>22.265754000000001</c:v>
                </c:pt>
                <c:pt idx="133">
                  <c:v>22.390826000000001</c:v>
                </c:pt>
                <c:pt idx="134">
                  <c:v>22.620360999999999</c:v>
                </c:pt>
                <c:pt idx="135">
                  <c:v>22.752167</c:v>
                </c:pt>
                <c:pt idx="136">
                  <c:v>22.983898</c:v>
                </c:pt>
                <c:pt idx="137">
                  <c:v>23.110142</c:v>
                </c:pt>
                <c:pt idx="138">
                  <c:v>23.300737999999999</c:v>
                </c:pt>
                <c:pt idx="139">
                  <c:v>23.460189</c:v>
                </c:pt>
                <c:pt idx="140">
                  <c:v>23.671904999999999</c:v>
                </c:pt>
                <c:pt idx="141">
                  <c:v>23.784110000000002</c:v>
                </c:pt>
                <c:pt idx="142">
                  <c:v>24.049042</c:v>
                </c:pt>
                <c:pt idx="143">
                  <c:v>24.186644000000001</c:v>
                </c:pt>
                <c:pt idx="144">
                  <c:v>24.369050999999999</c:v>
                </c:pt>
                <c:pt idx="145">
                  <c:v>24.511156000000003</c:v>
                </c:pt>
                <c:pt idx="146">
                  <c:v>24.696127000000001</c:v>
                </c:pt>
                <c:pt idx="147">
                  <c:v>24.854066</c:v>
                </c:pt>
                <c:pt idx="148">
                  <c:v>24.990724999999998</c:v>
                </c:pt>
                <c:pt idx="149">
                  <c:v>25.168856999999996</c:v>
                </c:pt>
                <c:pt idx="150">
                  <c:v>25.312267999999996</c:v>
                </c:pt>
                <c:pt idx="151">
                  <c:v>25.431697999999997</c:v>
                </c:pt>
                <c:pt idx="152">
                  <c:v>25.571470000000001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4-34CD-48B9-B057-A451B385CA23}"/>
            </c:ext>
          </c:extLst>
        </c:ser>
        <c:ser>
          <c:idx val="15"/>
          <c:order val="14"/>
          <c:tx>
            <c:strRef>
              <c:f>[1]Souma2!$A$1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[1]Souma2!$N$4:$N$165</c:f>
              <c:numCache>
                <c:formatCode>General</c:formatCode>
                <c:ptCount val="162"/>
                <c:pt idx="0">
                  <c:v>0</c:v>
                </c:pt>
                <c:pt idx="1">
                  <c:v>-1.1160000000000423E-3</c:v>
                </c:pt>
                <c:pt idx="2">
                  <c:v>-5.5799999999999275E-4</c:v>
                </c:pt>
                <c:pt idx="3">
                  <c:v>8.9239999999999788E-3</c:v>
                </c:pt>
                <c:pt idx="4">
                  <c:v>4.4609999999999563E-3</c:v>
                </c:pt>
                <c:pt idx="5">
                  <c:v>7.8079999999999929E-3</c:v>
                </c:pt>
                <c:pt idx="6">
                  <c:v>8.3659999999999863E-3</c:v>
                </c:pt>
                <c:pt idx="7">
                  <c:v>9.4809999999999946E-3</c:v>
                </c:pt>
                <c:pt idx="8">
                  <c:v>7.2500000000000004E-3</c:v>
                </c:pt>
                <c:pt idx="9">
                  <c:v>8.3659999999999863E-3</c:v>
                </c:pt>
                <c:pt idx="10">
                  <c:v>5.0190000000000052E-3</c:v>
                </c:pt>
                <c:pt idx="11">
                  <c:v>7.2500000000000004E-3</c:v>
                </c:pt>
                <c:pt idx="12">
                  <c:v>6.1349999999999912E-3</c:v>
                </c:pt>
                <c:pt idx="13">
                  <c:v>1.673000000000002E-3</c:v>
                </c:pt>
                <c:pt idx="14">
                  <c:v>-2.789000000000044E-3</c:v>
                </c:pt>
                <c:pt idx="15">
                  <c:v>3.3469999999999802E-3</c:v>
                </c:pt>
                <c:pt idx="16">
                  <c:v>-5.5799999999999275E-4</c:v>
                </c:pt>
                <c:pt idx="17">
                  <c:v>-2.789000000000044E-3</c:v>
                </c:pt>
                <c:pt idx="18">
                  <c:v>-2.2320000000000278E-3</c:v>
                </c:pt>
                <c:pt idx="19">
                  <c:v>-5.0200000000000392E-3</c:v>
                </c:pt>
                <c:pt idx="20">
                  <c:v>-2.2320000000000278E-3</c:v>
                </c:pt>
                <c:pt idx="21">
                  <c:v>8.3659999999999863E-3</c:v>
                </c:pt>
                <c:pt idx="22">
                  <c:v>2.2866999999999964E-2</c:v>
                </c:pt>
                <c:pt idx="23">
                  <c:v>-5.3004999999999997E-2</c:v>
                </c:pt>
                <c:pt idx="24">
                  <c:v>-2.0237000000000022E-2</c:v>
                </c:pt>
                <c:pt idx="25">
                  <c:v>2.4395999999999959E-2</c:v>
                </c:pt>
                <c:pt idx="26">
                  <c:v>-2.6557000000000018E-2</c:v>
                </c:pt>
                <c:pt idx="27">
                  <c:v>2.7223999999999991E-2</c:v>
                </c:pt>
                <c:pt idx="28">
                  <c:v>5.5830999999999964E-2</c:v>
                </c:pt>
                <c:pt idx="29">
                  <c:v>1.6767999999999974E-2</c:v>
                </c:pt>
                <c:pt idx="30">
                  <c:v>5.0365999999999987E-2</c:v>
                </c:pt>
                <c:pt idx="31">
                  <c:v>-1.1600000000000249E-3</c:v>
                </c:pt>
                <c:pt idx="32">
                  <c:v>4.5163999999999989E-2</c:v>
                </c:pt>
                <c:pt idx="33">
                  <c:v>9.8399999999999755E-3</c:v>
                </c:pt>
                <c:pt idx="34">
                  <c:v>5.6719999999999972E-2</c:v>
                </c:pt>
                <c:pt idx="35">
                  <c:v>2.3058999999999968E-2</c:v>
                </c:pt>
                <c:pt idx="36">
                  <c:v>2.5592999999999963E-2</c:v>
                </c:pt>
                <c:pt idx="37">
                  <c:v>3.1546999999999971E-2</c:v>
                </c:pt>
                <c:pt idx="38">
                  <c:v>1.5983000000000004E-2</c:v>
                </c:pt>
                <c:pt idx="39">
                  <c:v>2.759499999999997E-2</c:v>
                </c:pt>
                <c:pt idx="40">
                  <c:v>6.7752999999999994E-2</c:v>
                </c:pt>
                <c:pt idx="41">
                  <c:v>6.7399000000000001E-2</c:v>
                </c:pt>
                <c:pt idx="42">
                  <c:v>2.8000999999999977E-2</c:v>
                </c:pt>
                <c:pt idx="43">
                  <c:v>3.8544999999999961E-2</c:v>
                </c:pt>
                <c:pt idx="44">
                  <c:v>4.042599999999999E-2</c:v>
                </c:pt>
                <c:pt idx="45">
                  <c:v>6.2633999999999954E-2</c:v>
                </c:pt>
                <c:pt idx="46">
                  <c:v>7.2911000000000004E-2</c:v>
                </c:pt>
                <c:pt idx="47">
                  <c:v>5.6310000000000006E-2</c:v>
                </c:pt>
                <c:pt idx="48">
                  <c:v>6.8137000000000003E-2</c:v>
                </c:pt>
                <c:pt idx="49">
                  <c:v>5.7115999999999986E-2</c:v>
                </c:pt>
                <c:pt idx="50">
                  <c:v>5.7464000000000001E-2</c:v>
                </c:pt>
                <c:pt idx="51">
                  <c:v>4.4389000000000012E-2</c:v>
                </c:pt>
                <c:pt idx="52">
                  <c:v>8.2986999999999964E-2</c:v>
                </c:pt>
                <c:pt idx="53">
                  <c:v>5.7700999999999968E-2</c:v>
                </c:pt>
                <c:pt idx="54">
                  <c:v>7.1411000000000002E-2</c:v>
                </c:pt>
                <c:pt idx="55">
                  <c:v>9.1817999999999983E-2</c:v>
                </c:pt>
                <c:pt idx="56">
                  <c:v>8.4848999999999994E-2</c:v>
                </c:pt>
                <c:pt idx="57">
                  <c:v>5.5889999999999988E-2</c:v>
                </c:pt>
                <c:pt idx="58">
                  <c:v>8.2812999999999984E-2</c:v>
                </c:pt>
                <c:pt idx="59">
                  <c:v>8.1891999999999993E-2</c:v>
                </c:pt>
                <c:pt idx="60">
                  <c:v>8.1589999999999982E-2</c:v>
                </c:pt>
                <c:pt idx="61">
                  <c:v>8.6109999999999964E-2</c:v>
                </c:pt>
                <c:pt idx="62">
                  <c:v>8.2777999999999963E-2</c:v>
                </c:pt>
                <c:pt idx="63">
                  <c:v>9.0228000000000017E-2</c:v>
                </c:pt>
                <c:pt idx="64">
                  <c:v>0.10288700000000001</c:v>
                </c:pt>
                <c:pt idx="65">
                  <c:v>0.10102600000000002</c:v>
                </c:pt>
                <c:pt idx="66">
                  <c:v>9.1752999999999987E-2</c:v>
                </c:pt>
                <c:pt idx="67">
                  <c:v>0.106185</c:v>
                </c:pt>
                <c:pt idx="68">
                  <c:v>0.10092199999999997</c:v>
                </c:pt>
                <c:pt idx="69">
                  <c:v>8.6419999999999955E-2</c:v>
                </c:pt>
                <c:pt idx="70">
                  <c:v>0.113743</c:v>
                </c:pt>
                <c:pt idx="71">
                  <c:v>0.11070099999999997</c:v>
                </c:pt>
                <c:pt idx="72">
                  <c:v>0.11388099999999997</c:v>
                </c:pt>
                <c:pt idx="73">
                  <c:v>0.10664599999999996</c:v>
                </c:pt>
                <c:pt idx="74">
                  <c:v>0.12430099999999999</c:v>
                </c:pt>
                <c:pt idx="75">
                  <c:v>0.10351999999999999</c:v>
                </c:pt>
                <c:pt idx="76">
                  <c:v>0.100464</c:v>
                </c:pt>
                <c:pt idx="77">
                  <c:v>0.11003600000000001</c:v>
                </c:pt>
                <c:pt idx="78">
                  <c:v>0.12548199999999998</c:v>
                </c:pt>
                <c:pt idx="79">
                  <c:v>0.12156899999999997</c:v>
                </c:pt>
                <c:pt idx="80">
                  <c:v>0.10363799999999998</c:v>
                </c:pt>
                <c:pt idx="81">
                  <c:v>0.111017</c:v>
                </c:pt>
                <c:pt idx="82">
                  <c:v>0.11516299999999996</c:v>
                </c:pt>
                <c:pt idx="83">
                  <c:v>0.12056</c:v>
                </c:pt>
                <c:pt idx="84">
                  <c:v>0.103529</c:v>
                </c:pt>
                <c:pt idx="85">
                  <c:v>0.11056599999999997</c:v>
                </c:pt>
                <c:pt idx="86">
                  <c:v>0.10153199999999998</c:v>
                </c:pt>
                <c:pt idx="87">
                  <c:v>0.11144299999999999</c:v>
                </c:pt>
                <c:pt idx="88">
                  <c:v>0.10209499999999998</c:v>
                </c:pt>
                <c:pt idx="89">
                  <c:v>0.11554300000000001</c:v>
                </c:pt>
                <c:pt idx="90">
                  <c:v>0.11037399999999997</c:v>
                </c:pt>
                <c:pt idx="91">
                  <c:v>0.11598599999999999</c:v>
                </c:pt>
                <c:pt idx="92">
                  <c:v>0.11138599999999997</c:v>
                </c:pt>
                <c:pt idx="93">
                  <c:v>0.11975599999999997</c:v>
                </c:pt>
                <c:pt idx="94">
                  <c:v>0.12023399999999998</c:v>
                </c:pt>
                <c:pt idx="95">
                  <c:v>0.14007799999999998</c:v>
                </c:pt>
                <c:pt idx="96">
                  <c:v>0.12740600000000002</c:v>
                </c:pt>
                <c:pt idx="97">
                  <c:v>0.13625399999999996</c:v>
                </c:pt>
                <c:pt idx="98">
                  <c:v>0.133829</c:v>
                </c:pt>
                <c:pt idx="99">
                  <c:v>0.14143500000000001</c:v>
                </c:pt>
                <c:pt idx="100">
                  <c:v>0.12765299999999996</c:v>
                </c:pt>
                <c:pt idx="101">
                  <c:v>0.14094999999999999</c:v>
                </c:pt>
                <c:pt idx="102">
                  <c:v>0.14644000000000001</c:v>
                </c:pt>
                <c:pt idx="103">
                  <c:v>0.12914699999999998</c:v>
                </c:pt>
                <c:pt idx="104">
                  <c:v>0.13509399999999999</c:v>
                </c:pt>
                <c:pt idx="105">
                  <c:v>0.13053100000000001</c:v>
                </c:pt>
                <c:pt idx="106">
                  <c:v>0.12514099999999997</c:v>
                </c:pt>
                <c:pt idx="107">
                  <c:v>0.14024899999999996</c:v>
                </c:pt>
                <c:pt idx="108">
                  <c:v>0.13770799999999997</c:v>
                </c:pt>
                <c:pt idx="109">
                  <c:v>0.14027699999999999</c:v>
                </c:pt>
                <c:pt idx="110">
                  <c:v>0.13370199999999999</c:v>
                </c:pt>
                <c:pt idx="111">
                  <c:v>0.15325</c:v>
                </c:pt>
                <c:pt idx="112">
                  <c:v>0.15026</c:v>
                </c:pt>
                <c:pt idx="113">
                  <c:v>0.15155500000000002</c:v>
                </c:pt>
                <c:pt idx="114">
                  <c:v>0.14347800000000002</c:v>
                </c:pt>
                <c:pt idx="115">
                  <c:v>0.14350299999999999</c:v>
                </c:pt>
                <c:pt idx="116">
                  <c:v>0.146479</c:v>
                </c:pt>
                <c:pt idx="117">
                  <c:v>0.15256</c:v>
                </c:pt>
                <c:pt idx="118">
                  <c:v>0.15231</c:v>
                </c:pt>
                <c:pt idx="119">
                  <c:v>0.15958099999999997</c:v>
                </c:pt>
                <c:pt idx="120">
                  <c:v>0.160883</c:v>
                </c:pt>
                <c:pt idx="121">
                  <c:v>0.15488299999999999</c:v>
                </c:pt>
                <c:pt idx="122">
                  <c:v>0.18835499999999997</c:v>
                </c:pt>
                <c:pt idx="123">
                  <c:v>0.17821699999999993</c:v>
                </c:pt>
                <c:pt idx="124">
                  <c:v>0.17156899999999997</c:v>
                </c:pt>
                <c:pt idx="125">
                  <c:v>0.165906</c:v>
                </c:pt>
                <c:pt idx="126">
                  <c:v>0.17284299999999997</c:v>
                </c:pt>
                <c:pt idx="127">
                  <c:v>0.17475299999999999</c:v>
                </c:pt>
                <c:pt idx="128">
                  <c:v>0.18540600000000002</c:v>
                </c:pt>
                <c:pt idx="129">
                  <c:v>0.199791</c:v>
                </c:pt>
                <c:pt idx="130">
                  <c:v>0.17582900000000001</c:v>
                </c:pt>
                <c:pt idx="131">
                  <c:v>0.20432900000000001</c:v>
                </c:pt>
                <c:pt idx="132">
                  <c:v>0.17948499999999995</c:v>
                </c:pt>
                <c:pt idx="133">
                  <c:v>0.20254199999999997</c:v>
                </c:pt>
                <c:pt idx="134">
                  <c:v>0.19150999999999993</c:v>
                </c:pt>
                <c:pt idx="135">
                  <c:v>0.22773300000000002</c:v>
                </c:pt>
                <c:pt idx="136">
                  <c:v>0.17845099999999997</c:v>
                </c:pt>
                <c:pt idx="137">
                  <c:v>0.20050399999999996</c:v>
                </c:pt>
                <c:pt idx="138">
                  <c:v>0.18395499999999998</c:v>
                </c:pt>
                <c:pt idx="139">
                  <c:v>0.17269599999999996</c:v>
                </c:pt>
                <c:pt idx="140">
                  <c:v>0.20586499999999996</c:v>
                </c:pt>
                <c:pt idx="141">
                  <c:v>0.178782</c:v>
                </c:pt>
                <c:pt idx="142">
                  <c:v>0.16182599999999997</c:v>
                </c:pt>
                <c:pt idx="143">
                  <c:v>0.20393299999999995</c:v>
                </c:pt>
                <c:pt idx="144">
                  <c:v>0.18858900000000001</c:v>
                </c:pt>
                <c:pt idx="145">
                  <c:v>0.17136500000000002</c:v>
                </c:pt>
                <c:pt idx="146">
                  <c:v>0.21993299999999993</c:v>
                </c:pt>
                <c:pt idx="147">
                  <c:v>0.21605699999999997</c:v>
                </c:pt>
                <c:pt idx="148">
                  <c:v>0.20509800000000003</c:v>
                </c:pt>
                <c:pt idx="149">
                  <c:v>0.19603000000000004</c:v>
                </c:pt>
                <c:pt idx="150">
                  <c:v>0.19448099999999993</c:v>
                </c:pt>
                <c:pt idx="151">
                  <c:v>0.21091899999999994</c:v>
                </c:pt>
                <c:pt idx="152">
                  <c:v>0.21807900000000002</c:v>
                </c:pt>
                <c:pt idx="153">
                  <c:v>0.23258699999999993</c:v>
                </c:pt>
                <c:pt idx="154">
                  <c:v>0.18784700000000004</c:v>
                </c:pt>
                <c:pt idx="155">
                  <c:v>0.20627899999999993</c:v>
                </c:pt>
                <c:pt idx="156">
                  <c:v>0.225435</c:v>
                </c:pt>
                <c:pt idx="157">
                  <c:v>0.16464599999999996</c:v>
                </c:pt>
                <c:pt idx="158">
                  <c:v>0.19970099999999996</c:v>
                </c:pt>
                <c:pt idx="159">
                  <c:v>0.18018799999999993</c:v>
                </c:pt>
                <c:pt idx="160">
                  <c:v>0.19442299999999996</c:v>
                </c:pt>
                <c:pt idx="161">
                  <c:v>0.18457800000000005</c:v>
                </c:pt>
              </c:numCache>
            </c:numRef>
          </c:xVal>
          <c:yVal>
            <c:numRef>
              <c:f>[1]Souma2!$O$4:$O$165</c:f>
              <c:numCache>
                <c:formatCode>General</c:formatCode>
                <c:ptCount val="162"/>
                <c:pt idx="0">
                  <c:v>0</c:v>
                </c:pt>
                <c:pt idx="1">
                  <c:v>-1.660000000000082E-3</c:v>
                </c:pt>
                <c:pt idx="2">
                  <c:v>-8.3000000000004099E-4</c:v>
                </c:pt>
                <c:pt idx="3">
                  <c:v>1.3279999999999972E-2</c:v>
                </c:pt>
                <c:pt idx="4">
                  <c:v>6.6399999999999862E-3</c:v>
                </c:pt>
                <c:pt idx="5">
                  <c:v>1.1620000000000005E-2</c:v>
                </c:pt>
                <c:pt idx="6">
                  <c:v>1.2449999999999932E-2</c:v>
                </c:pt>
                <c:pt idx="7">
                  <c:v>1.4110000000000013E-2</c:v>
                </c:pt>
                <c:pt idx="8">
                  <c:v>1.0788999999999988E-2</c:v>
                </c:pt>
                <c:pt idx="9">
                  <c:v>1.2449999999999932E-2</c:v>
                </c:pt>
                <c:pt idx="10">
                  <c:v>7.4699999999999133E-3</c:v>
                </c:pt>
                <c:pt idx="11">
                  <c:v>1.0788999999999988E-2</c:v>
                </c:pt>
                <c:pt idx="12">
                  <c:v>9.129000000000019E-3</c:v>
                </c:pt>
                <c:pt idx="13">
                  <c:v>2.4889999999999192E-3</c:v>
                </c:pt>
                <c:pt idx="14">
                  <c:v>-4.151000000000067E-3</c:v>
                </c:pt>
                <c:pt idx="15">
                  <c:v>4.9800000000000183E-3</c:v>
                </c:pt>
                <c:pt idx="16">
                  <c:v>-8.3000000000004099E-4</c:v>
                </c:pt>
                <c:pt idx="17">
                  <c:v>-4.151000000000067E-3</c:v>
                </c:pt>
                <c:pt idx="18">
                  <c:v>-3.3210000000000266E-3</c:v>
                </c:pt>
                <c:pt idx="19">
                  <c:v>-7.4700000000000278E-3</c:v>
                </c:pt>
                <c:pt idx="20">
                  <c:v>-3.3210000000000266E-3</c:v>
                </c:pt>
                <c:pt idx="21">
                  <c:v>1.2449999999999932E-2</c:v>
                </c:pt>
                <c:pt idx="22">
                  <c:v>3.402999999999997E-2</c:v>
                </c:pt>
                <c:pt idx="23">
                  <c:v>0.16525000000000001</c:v>
                </c:pt>
                <c:pt idx="24">
                  <c:v>0.21310199999999987</c:v>
                </c:pt>
                <c:pt idx="25">
                  <c:v>0.27828199999999992</c:v>
                </c:pt>
                <c:pt idx="26">
                  <c:v>0.44114200000000009</c:v>
                </c:pt>
                <c:pt idx="27">
                  <c:v>0.51823800000000009</c:v>
                </c:pt>
                <c:pt idx="28">
                  <c:v>0.55924000000000007</c:v>
                </c:pt>
                <c:pt idx="29">
                  <c:v>0.73350700000000013</c:v>
                </c:pt>
                <c:pt idx="30">
                  <c:v>0.78078299999999989</c:v>
                </c:pt>
                <c:pt idx="31">
                  <c:v>0.93341699999999994</c:v>
                </c:pt>
                <c:pt idx="32">
                  <c:v>0.99741499999999994</c:v>
                </c:pt>
                <c:pt idx="33">
                  <c:v>1.1681159999999999</c:v>
                </c:pt>
                <c:pt idx="34">
                  <c:v>1.2316999999999998</c:v>
                </c:pt>
                <c:pt idx="35">
                  <c:v>1.4000790000000003</c:v>
                </c:pt>
                <c:pt idx="36">
                  <c:v>1.5085639999999998</c:v>
                </c:pt>
                <c:pt idx="37">
                  <c:v>1.7230369999999999</c:v>
                </c:pt>
                <c:pt idx="38">
                  <c:v>1.8045180000000001</c:v>
                </c:pt>
                <c:pt idx="39">
                  <c:v>2.0191919999999999</c:v>
                </c:pt>
                <c:pt idx="40">
                  <c:v>2.1676259999999998</c:v>
                </c:pt>
                <c:pt idx="41">
                  <c:v>2.2639400000000003</c:v>
                </c:pt>
                <c:pt idx="42">
                  <c:v>2.5004209999999998</c:v>
                </c:pt>
                <c:pt idx="43">
                  <c:v>2.6982119999999998</c:v>
                </c:pt>
                <c:pt idx="44">
                  <c:v>2.7914719999999997</c:v>
                </c:pt>
                <c:pt idx="45">
                  <c:v>2.9964719999999998</c:v>
                </c:pt>
                <c:pt idx="46">
                  <c:v>3.0963820000000002</c:v>
                </c:pt>
                <c:pt idx="47">
                  <c:v>3.3366440000000002</c:v>
                </c:pt>
                <c:pt idx="48">
                  <c:v>3.4345240000000006</c:v>
                </c:pt>
                <c:pt idx="49">
                  <c:v>3.6717360000000001</c:v>
                </c:pt>
                <c:pt idx="50">
                  <c:v>3.8345180000000001</c:v>
                </c:pt>
                <c:pt idx="51">
                  <c:v>4.0590950000000001</c:v>
                </c:pt>
                <c:pt idx="52">
                  <c:v>4.2536300000000002</c:v>
                </c:pt>
                <c:pt idx="53">
                  <c:v>4.3804799999999995</c:v>
                </c:pt>
                <c:pt idx="54">
                  <c:v>4.6175600000000001</c:v>
                </c:pt>
                <c:pt idx="55">
                  <c:v>4.8546230000000001</c:v>
                </c:pt>
                <c:pt idx="56">
                  <c:v>4.9901249999999999</c:v>
                </c:pt>
                <c:pt idx="57">
                  <c:v>5.2415829999999994</c:v>
                </c:pt>
                <c:pt idx="58">
                  <c:v>5.4010389999999999</c:v>
                </c:pt>
                <c:pt idx="59">
                  <c:v>5.6650520000000002</c:v>
                </c:pt>
                <c:pt idx="60">
                  <c:v>5.7942669999999996</c:v>
                </c:pt>
                <c:pt idx="61">
                  <c:v>6.051342</c:v>
                </c:pt>
                <c:pt idx="62">
                  <c:v>6.2948810000000002</c:v>
                </c:pt>
                <c:pt idx="63">
                  <c:v>6.4212319999999998</c:v>
                </c:pt>
                <c:pt idx="64">
                  <c:v>6.6669499999999999</c:v>
                </c:pt>
                <c:pt idx="65">
                  <c:v>6.8387169999999999</c:v>
                </c:pt>
                <c:pt idx="66">
                  <c:v>7.1138090000000007</c:v>
                </c:pt>
                <c:pt idx="67">
                  <c:v>7.3427230000000012</c:v>
                </c:pt>
                <c:pt idx="68">
                  <c:v>7.5003939999999991</c:v>
                </c:pt>
                <c:pt idx="69">
                  <c:v>7.7541709999999995</c:v>
                </c:pt>
                <c:pt idx="70">
                  <c:v>7.9755860000000007</c:v>
                </c:pt>
                <c:pt idx="71">
                  <c:v>8.1247709999999991</c:v>
                </c:pt>
                <c:pt idx="72">
                  <c:v>8.3731150000000021</c:v>
                </c:pt>
                <c:pt idx="73">
                  <c:v>8.6578120000000016</c:v>
                </c:pt>
                <c:pt idx="74">
                  <c:v>8.7610210000000013</c:v>
                </c:pt>
                <c:pt idx="75">
                  <c:v>9.075254000000001</c:v>
                </c:pt>
                <c:pt idx="76">
                  <c:v>9.2101690000000023</c:v>
                </c:pt>
                <c:pt idx="77">
                  <c:v>9.4821090000000012</c:v>
                </c:pt>
                <c:pt idx="78">
                  <c:v>9.6200040000000016</c:v>
                </c:pt>
                <c:pt idx="79">
                  <c:v>9.8774379999999979</c:v>
                </c:pt>
                <c:pt idx="80">
                  <c:v>10.16757</c:v>
                </c:pt>
                <c:pt idx="81">
                  <c:v>10.295222000000003</c:v>
                </c:pt>
                <c:pt idx="82">
                  <c:v>10.543699</c:v>
                </c:pt>
                <c:pt idx="83">
                  <c:v>10.828768</c:v>
                </c:pt>
                <c:pt idx="84">
                  <c:v>11.024592</c:v>
                </c:pt>
                <c:pt idx="85">
                  <c:v>11.263547999999998</c:v>
                </c:pt>
                <c:pt idx="86">
                  <c:v>11.418715000000001</c:v>
                </c:pt>
                <c:pt idx="87">
                  <c:v>11.653851999999999</c:v>
                </c:pt>
                <c:pt idx="88">
                  <c:v>11.960824000000001</c:v>
                </c:pt>
                <c:pt idx="89">
                  <c:v>12.267837999999999</c:v>
                </c:pt>
                <c:pt idx="90">
                  <c:v>12.419277999999998</c:v>
                </c:pt>
                <c:pt idx="91">
                  <c:v>12.722446</c:v>
                </c:pt>
                <c:pt idx="92">
                  <c:v>13.099886999999999</c:v>
                </c:pt>
                <c:pt idx="93">
                  <c:v>13.250733</c:v>
                </c:pt>
                <c:pt idx="94">
                  <c:v>13.628637999999999</c:v>
                </c:pt>
                <c:pt idx="95">
                  <c:v>14.082911000000001</c:v>
                </c:pt>
                <c:pt idx="96">
                  <c:v>14.391706999999998</c:v>
                </c:pt>
                <c:pt idx="97">
                  <c:v>14.622651000000001</c:v>
                </c:pt>
                <c:pt idx="98">
                  <c:v>14.779272000000001</c:v>
                </c:pt>
                <c:pt idx="99">
                  <c:v>15.093226</c:v>
                </c:pt>
                <c:pt idx="100">
                  <c:v>15.176324000000001</c:v>
                </c:pt>
                <c:pt idx="101">
                  <c:v>15.536040000000002</c:v>
                </c:pt>
                <c:pt idx="102">
                  <c:v>15.822309000000001</c:v>
                </c:pt>
                <c:pt idx="103">
                  <c:v>15.995234</c:v>
                </c:pt>
                <c:pt idx="104">
                  <c:v>16.290800000000001</c:v>
                </c:pt>
                <c:pt idx="105">
                  <c:v>16.553238</c:v>
                </c:pt>
                <c:pt idx="106">
                  <c:v>16.687879000000002</c:v>
                </c:pt>
                <c:pt idx="107">
                  <c:v>16.996081000000004</c:v>
                </c:pt>
                <c:pt idx="108">
                  <c:v>17.273905000000003</c:v>
                </c:pt>
                <c:pt idx="109">
                  <c:v>17.413591</c:v>
                </c:pt>
                <c:pt idx="110">
                  <c:v>17.704844000000001</c:v>
                </c:pt>
                <c:pt idx="111">
                  <c:v>17.841011000000002</c:v>
                </c:pt>
                <c:pt idx="112">
                  <c:v>18.142739000000002</c:v>
                </c:pt>
                <c:pt idx="113">
                  <c:v>18.295434</c:v>
                </c:pt>
                <c:pt idx="114">
                  <c:v>18.615197999999999</c:v>
                </c:pt>
                <c:pt idx="115">
                  <c:v>18.885704</c:v>
                </c:pt>
                <c:pt idx="116">
                  <c:v>19.049887000000002</c:v>
                </c:pt>
                <c:pt idx="117">
                  <c:v>19.329252</c:v>
                </c:pt>
                <c:pt idx="118">
                  <c:v>19.622261000000002</c:v>
                </c:pt>
                <c:pt idx="119">
                  <c:v>19.736413000000002</c:v>
                </c:pt>
                <c:pt idx="120">
                  <c:v>20.042111000000002</c:v>
                </c:pt>
                <c:pt idx="121">
                  <c:v>20.172656000000003</c:v>
                </c:pt>
                <c:pt idx="122">
                  <c:v>20.532131000000003</c:v>
                </c:pt>
                <c:pt idx="123">
                  <c:v>20.674105000000001</c:v>
                </c:pt>
                <c:pt idx="124">
                  <c:v>20.952859</c:v>
                </c:pt>
                <c:pt idx="125">
                  <c:v>21.240005</c:v>
                </c:pt>
                <c:pt idx="126">
                  <c:v>21.377659999999999</c:v>
                </c:pt>
                <c:pt idx="127">
                  <c:v>21.672053999999999</c:v>
                </c:pt>
                <c:pt idx="128">
                  <c:v>21.813183000000002</c:v>
                </c:pt>
                <c:pt idx="129">
                  <c:v>22.10979</c:v>
                </c:pt>
                <c:pt idx="130">
                  <c:v>22.459266</c:v>
                </c:pt>
                <c:pt idx="131">
                  <c:v>22.594170000000002</c:v>
                </c:pt>
                <c:pt idx="132">
                  <c:v>22.878049999999998</c:v>
                </c:pt>
                <c:pt idx="133">
                  <c:v>23.026192999999999</c:v>
                </c:pt>
                <c:pt idx="134">
                  <c:v>23.308077000000001</c:v>
                </c:pt>
                <c:pt idx="135">
                  <c:v>23.635232000000002</c:v>
                </c:pt>
                <c:pt idx="136">
                  <c:v>23.888882000000002</c:v>
                </c:pt>
                <c:pt idx="137">
                  <c:v>24.057432000000002</c:v>
                </c:pt>
                <c:pt idx="138">
                  <c:v>24.381956000000002</c:v>
                </c:pt>
                <c:pt idx="139">
                  <c:v>24.500337000000002</c:v>
                </c:pt>
                <c:pt idx="140">
                  <c:v>24.773112000000001</c:v>
                </c:pt>
                <c:pt idx="141">
                  <c:v>24.918905000000002</c:v>
                </c:pt>
                <c:pt idx="142">
                  <c:v>25.163729</c:v>
                </c:pt>
                <c:pt idx="143">
                  <c:v>25.330239000000002</c:v>
                </c:pt>
                <c:pt idx="144">
                  <c:v>25.584453000000003</c:v>
                </c:pt>
                <c:pt idx="145">
                  <c:v>25.848179000000002</c:v>
                </c:pt>
                <c:pt idx="146">
                  <c:v>26.019144000000001</c:v>
                </c:pt>
                <c:pt idx="147">
                  <c:v>26.274978000000001</c:v>
                </c:pt>
                <c:pt idx="148">
                  <c:v>26.549361000000001</c:v>
                </c:pt>
                <c:pt idx="149">
                  <c:v>26.695128</c:v>
                </c:pt>
                <c:pt idx="150">
                  <c:v>26.966045000000001</c:v>
                </c:pt>
                <c:pt idx="151">
                  <c:v>27.076233000000002</c:v>
                </c:pt>
                <c:pt idx="152">
                  <c:v>27.343889999999998</c:v>
                </c:pt>
                <c:pt idx="153">
                  <c:v>27.606895000000002</c:v>
                </c:pt>
                <c:pt idx="154">
                  <c:v>27.831013000000002</c:v>
                </c:pt>
                <c:pt idx="155">
                  <c:v>27.948786999999999</c:v>
                </c:pt>
                <c:pt idx="156">
                  <c:v>28.220760000000002</c:v>
                </c:pt>
                <c:pt idx="157">
                  <c:v>28.328787000000002</c:v>
                </c:pt>
                <c:pt idx="158">
                  <c:v>28.582348000000003</c:v>
                </c:pt>
                <c:pt idx="159">
                  <c:v>28.779989</c:v>
                </c:pt>
                <c:pt idx="160">
                  <c:v>28.918293000000002</c:v>
                </c:pt>
                <c:pt idx="161">
                  <c:v>29.103866000000004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5-34CD-48B9-B057-A451B385CA23}"/>
            </c:ext>
          </c:extLst>
        </c:ser>
        <c:ser>
          <c:idx val="16"/>
          <c:order val="15"/>
          <c:tx>
            <c:strRef>
              <c:f>[1]Daichi1!$A$1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[1]Daichi1!$N$4:$N$152</c:f>
              <c:numCache>
                <c:formatCode>General</c:formatCode>
                <c:ptCount val="149"/>
                <c:pt idx="0">
                  <c:v>0</c:v>
                </c:pt>
                <c:pt idx="1">
                  <c:v>-3.7829000000000064E-2</c:v>
                </c:pt>
                <c:pt idx="2">
                  <c:v>-1.8280000000000882E-3</c:v>
                </c:pt>
                <c:pt idx="3">
                  <c:v>-1.6506000000000087E-2</c:v>
                </c:pt>
                <c:pt idx="4">
                  <c:v>-3.2449000000000068E-2</c:v>
                </c:pt>
                <c:pt idx="5">
                  <c:v>3.3779999999999292E-3</c:v>
                </c:pt>
                <c:pt idx="6">
                  <c:v>-7.7830000000000156E-3</c:v>
                </c:pt>
                <c:pt idx="7">
                  <c:v>-2.5225999999999998E-2</c:v>
                </c:pt>
                <c:pt idx="8">
                  <c:v>-6.8721000000000004E-2</c:v>
                </c:pt>
                <c:pt idx="9">
                  <c:v>-7.1330000000000046E-2</c:v>
                </c:pt>
                <c:pt idx="10">
                  <c:v>-2.4482000000000084E-2</c:v>
                </c:pt>
                <c:pt idx="11">
                  <c:v>-6.4103000000000063E-2</c:v>
                </c:pt>
                <c:pt idx="12">
                  <c:v>-5.1018000000000029E-2</c:v>
                </c:pt>
                <c:pt idx="13">
                  <c:v>-5.6596000000000007E-2</c:v>
                </c:pt>
                <c:pt idx="14">
                  <c:v>-6.6391000000000075E-2</c:v>
                </c:pt>
                <c:pt idx="15">
                  <c:v>-6.0083000000000088E-2</c:v>
                </c:pt>
                <c:pt idx="16">
                  <c:v>-3.7389999999999986E-2</c:v>
                </c:pt>
                <c:pt idx="17">
                  <c:v>-5.8461000000000013E-2</c:v>
                </c:pt>
                <c:pt idx="18">
                  <c:v>-4.2480999999999998E-2</c:v>
                </c:pt>
                <c:pt idx="19">
                  <c:v>-6.0922000000000025E-2</c:v>
                </c:pt>
                <c:pt idx="20">
                  <c:v>-5.497300000000007E-2</c:v>
                </c:pt>
                <c:pt idx="21">
                  <c:v>-6.9139000000000006E-2</c:v>
                </c:pt>
                <c:pt idx="22">
                  <c:v>-7.7593000000000079E-2</c:v>
                </c:pt>
                <c:pt idx="23">
                  <c:v>-7.9730000000000023E-2</c:v>
                </c:pt>
                <c:pt idx="24">
                  <c:v>-9.3937999999999994E-2</c:v>
                </c:pt>
                <c:pt idx="25">
                  <c:v>-8.876400000000001E-2</c:v>
                </c:pt>
                <c:pt idx="26">
                  <c:v>-8.6622000000000074E-2</c:v>
                </c:pt>
                <c:pt idx="27">
                  <c:v>-9.1906000000000071E-2</c:v>
                </c:pt>
                <c:pt idx="28">
                  <c:v>-8.2641000000000076E-2</c:v>
                </c:pt>
                <c:pt idx="29">
                  <c:v>-8.3787000000000042E-2</c:v>
                </c:pt>
                <c:pt idx="30">
                  <c:v>-8.9452000000000004E-2</c:v>
                </c:pt>
                <c:pt idx="31">
                  <c:v>-0.10599700000000008</c:v>
                </c:pt>
                <c:pt idx="32">
                  <c:v>-8.7124000000000021E-2</c:v>
                </c:pt>
                <c:pt idx="33">
                  <c:v>-8.5907000000000039E-2</c:v>
                </c:pt>
                <c:pt idx="34">
                  <c:v>-0.11130400000000008</c:v>
                </c:pt>
                <c:pt idx="35">
                  <c:v>-0.10524500000000001</c:v>
                </c:pt>
                <c:pt idx="36">
                  <c:v>-9.3753000000000045E-2</c:v>
                </c:pt>
                <c:pt idx="37">
                  <c:v>-0.11032600000000002</c:v>
                </c:pt>
                <c:pt idx="38">
                  <c:v>-0.110231</c:v>
                </c:pt>
                <c:pt idx="39">
                  <c:v>-0.11055200000000003</c:v>
                </c:pt>
                <c:pt idx="40">
                  <c:v>-0.11644000000000006</c:v>
                </c:pt>
                <c:pt idx="41">
                  <c:v>-0.10711200000000008</c:v>
                </c:pt>
                <c:pt idx="42">
                  <c:v>-0.12058600000000001</c:v>
                </c:pt>
                <c:pt idx="43">
                  <c:v>-0.13991100000000006</c:v>
                </c:pt>
                <c:pt idx="44">
                  <c:v>-0.12434100000000001</c:v>
                </c:pt>
                <c:pt idx="45">
                  <c:v>-0.14090100000000008</c:v>
                </c:pt>
                <c:pt idx="46">
                  <c:v>-0.12600600000000009</c:v>
                </c:pt>
                <c:pt idx="47">
                  <c:v>-0.13009100000000001</c:v>
                </c:pt>
                <c:pt idx="48">
                  <c:v>-0.14941200000000004</c:v>
                </c:pt>
                <c:pt idx="49">
                  <c:v>-0.13666600000000007</c:v>
                </c:pt>
                <c:pt idx="50">
                  <c:v>-0.15542800000000001</c:v>
                </c:pt>
                <c:pt idx="51">
                  <c:v>-0.14479600000000006</c:v>
                </c:pt>
                <c:pt idx="52">
                  <c:v>-0.15492400000000009</c:v>
                </c:pt>
                <c:pt idx="53">
                  <c:v>-0.165154</c:v>
                </c:pt>
                <c:pt idx="54">
                  <c:v>-0.16064500000000009</c:v>
                </c:pt>
                <c:pt idx="55">
                  <c:v>-0.16791700000000004</c:v>
                </c:pt>
                <c:pt idx="56">
                  <c:v>-0.17315200000000006</c:v>
                </c:pt>
                <c:pt idx="57">
                  <c:v>-0.17977600000000007</c:v>
                </c:pt>
                <c:pt idx="58">
                  <c:v>-0.16934000000000005</c:v>
                </c:pt>
                <c:pt idx="59">
                  <c:v>-0.17659400000000006</c:v>
                </c:pt>
                <c:pt idx="60">
                  <c:v>-0.17466500000000007</c:v>
                </c:pt>
                <c:pt idx="61">
                  <c:v>-0.18920600000000001</c:v>
                </c:pt>
                <c:pt idx="62">
                  <c:v>-0.18122100000000002</c:v>
                </c:pt>
                <c:pt idx="63">
                  <c:v>-0.19159500000000004</c:v>
                </c:pt>
                <c:pt idx="64">
                  <c:v>-0.20200900000000002</c:v>
                </c:pt>
                <c:pt idx="65">
                  <c:v>-0.21210500000000002</c:v>
                </c:pt>
                <c:pt idx="66">
                  <c:v>-0.21678899999999998</c:v>
                </c:pt>
                <c:pt idx="67">
                  <c:v>-0.21296600000000002</c:v>
                </c:pt>
                <c:pt idx="68">
                  <c:v>-0.22065899999999999</c:v>
                </c:pt>
                <c:pt idx="69">
                  <c:v>-0.2252560000000001</c:v>
                </c:pt>
                <c:pt idx="70">
                  <c:v>-0.21626499999999999</c:v>
                </c:pt>
                <c:pt idx="71">
                  <c:v>-0.22777000000000011</c:v>
                </c:pt>
                <c:pt idx="72">
                  <c:v>-0.22254100000000007</c:v>
                </c:pt>
                <c:pt idx="73">
                  <c:v>-0.22277000000000011</c:v>
                </c:pt>
                <c:pt idx="74">
                  <c:v>-0.24269000000000007</c:v>
                </c:pt>
                <c:pt idx="75">
                  <c:v>-0.22989899999999999</c:v>
                </c:pt>
                <c:pt idx="76">
                  <c:v>-0.23331400000000008</c:v>
                </c:pt>
                <c:pt idx="77">
                  <c:v>-0.23459100000000002</c:v>
                </c:pt>
                <c:pt idx="78">
                  <c:v>-0.24625</c:v>
                </c:pt>
                <c:pt idx="79">
                  <c:v>-0.25005900000000009</c:v>
                </c:pt>
                <c:pt idx="80">
                  <c:v>-0.24676400000000001</c:v>
                </c:pt>
                <c:pt idx="81">
                  <c:v>-0.25711600000000007</c:v>
                </c:pt>
                <c:pt idx="82">
                  <c:v>-0.24297000000000002</c:v>
                </c:pt>
                <c:pt idx="83">
                  <c:v>-0.22608699999999998</c:v>
                </c:pt>
                <c:pt idx="84">
                  <c:v>-0.24081500000000006</c:v>
                </c:pt>
                <c:pt idx="85">
                  <c:v>-0.25756300000000004</c:v>
                </c:pt>
                <c:pt idx="86">
                  <c:v>-0.24957000000000004</c:v>
                </c:pt>
                <c:pt idx="87">
                  <c:v>-0.25984500000000005</c:v>
                </c:pt>
                <c:pt idx="88">
                  <c:v>-0.242173</c:v>
                </c:pt>
                <c:pt idx="89">
                  <c:v>-0.24771100000000001</c:v>
                </c:pt>
                <c:pt idx="90">
                  <c:v>-0.26374900000000001</c:v>
                </c:pt>
                <c:pt idx="91">
                  <c:v>-0.27215600000000006</c:v>
                </c:pt>
                <c:pt idx="92">
                  <c:v>-0.25399500000000008</c:v>
                </c:pt>
                <c:pt idx="93">
                  <c:v>-0.26807900000000007</c:v>
                </c:pt>
                <c:pt idx="94">
                  <c:v>-0.27394900000000005</c:v>
                </c:pt>
                <c:pt idx="95">
                  <c:v>-0.27563600000000005</c:v>
                </c:pt>
                <c:pt idx="96">
                  <c:v>-0.27042200000000005</c:v>
                </c:pt>
                <c:pt idx="97">
                  <c:v>-0.26267700000000005</c:v>
                </c:pt>
                <c:pt idx="98">
                  <c:v>-0.25573100000000004</c:v>
                </c:pt>
                <c:pt idx="99">
                  <c:v>-0.26758700000000007</c:v>
                </c:pt>
                <c:pt idx="100">
                  <c:v>-0.26084600000000008</c:v>
                </c:pt>
                <c:pt idx="101">
                  <c:v>-0.25431300000000007</c:v>
                </c:pt>
                <c:pt idx="102">
                  <c:v>-0.26785900000000007</c:v>
                </c:pt>
                <c:pt idx="103">
                  <c:v>-0.25595600000000002</c:v>
                </c:pt>
                <c:pt idx="104">
                  <c:v>-0.26272000000000001</c:v>
                </c:pt>
                <c:pt idx="105">
                  <c:v>-0.27204700000000004</c:v>
                </c:pt>
                <c:pt idx="106">
                  <c:v>-0.25457400000000008</c:v>
                </c:pt>
                <c:pt idx="107">
                  <c:v>-0.24930700000000003</c:v>
                </c:pt>
                <c:pt idx="108">
                  <c:v>-0.266903</c:v>
                </c:pt>
                <c:pt idx="109">
                  <c:v>-0.24040400000000001</c:v>
                </c:pt>
                <c:pt idx="110">
                  <c:v>-0.28026500000000004</c:v>
                </c:pt>
                <c:pt idx="111">
                  <c:v>-0.26474000000000009</c:v>
                </c:pt>
                <c:pt idx="112">
                  <c:v>-0.28137900000000005</c:v>
                </c:pt>
                <c:pt idx="113">
                  <c:v>-0.25959400000000005</c:v>
                </c:pt>
                <c:pt idx="114">
                  <c:v>-0.28130700000000003</c:v>
                </c:pt>
                <c:pt idx="115">
                  <c:v>-0.28610400000000002</c:v>
                </c:pt>
                <c:pt idx="116">
                  <c:v>-0.28479100000000007</c:v>
                </c:pt>
                <c:pt idx="117">
                  <c:v>-0.246394</c:v>
                </c:pt>
                <c:pt idx="118">
                  <c:v>-0.25497400000000003</c:v>
                </c:pt>
                <c:pt idx="119">
                  <c:v>-0.27223300000000006</c:v>
                </c:pt>
                <c:pt idx="120">
                  <c:v>-0.27996800000000005</c:v>
                </c:pt>
                <c:pt idx="121">
                  <c:v>-0.28003900000000004</c:v>
                </c:pt>
                <c:pt idx="122">
                  <c:v>-0.28941300000000009</c:v>
                </c:pt>
                <c:pt idx="123">
                  <c:v>-0.24355700000000002</c:v>
                </c:pt>
                <c:pt idx="124">
                  <c:v>-0.26018600000000003</c:v>
                </c:pt>
                <c:pt idx="125">
                  <c:v>-0.30669900000000005</c:v>
                </c:pt>
                <c:pt idx="126">
                  <c:v>-0.31578800000000007</c:v>
                </c:pt>
                <c:pt idx="127">
                  <c:v>-0.30352600000000007</c:v>
                </c:pt>
                <c:pt idx="128">
                  <c:v>-0.29961500000000008</c:v>
                </c:pt>
                <c:pt idx="129">
                  <c:v>-0.29544800000000004</c:v>
                </c:pt>
                <c:pt idx="130">
                  <c:v>-0.33208800000000005</c:v>
                </c:pt>
                <c:pt idx="131">
                  <c:v>-0.27767300000000006</c:v>
                </c:pt>
                <c:pt idx="132">
                  <c:v>-0.27005600000000002</c:v>
                </c:pt>
                <c:pt idx="133">
                  <c:v>-0.31539000000000006</c:v>
                </c:pt>
                <c:pt idx="134">
                  <c:v>-0.28853800000000007</c:v>
                </c:pt>
                <c:pt idx="135">
                  <c:v>-0.2666920000000001</c:v>
                </c:pt>
                <c:pt idx="136">
                  <c:v>-0.30761600000000006</c:v>
                </c:pt>
                <c:pt idx="137">
                  <c:v>-0.27632400000000007</c:v>
                </c:pt>
                <c:pt idx="138">
                  <c:v>-0.25943700000000008</c:v>
                </c:pt>
                <c:pt idx="139">
                  <c:v>-0.29655200000000004</c:v>
                </c:pt>
                <c:pt idx="140">
                  <c:v>-0.26010500000000003</c:v>
                </c:pt>
                <c:pt idx="141">
                  <c:v>-0.28716900000000006</c:v>
                </c:pt>
                <c:pt idx="142">
                  <c:v>-0.26282200000000006</c:v>
                </c:pt>
                <c:pt idx="143">
                  <c:v>-0.28000700000000006</c:v>
                </c:pt>
                <c:pt idx="144">
                  <c:v>-0.25629700000000005</c:v>
                </c:pt>
                <c:pt idx="145">
                  <c:v>-0.34691500000000003</c:v>
                </c:pt>
                <c:pt idx="146">
                  <c:v>-0.26284000000000002</c:v>
                </c:pt>
                <c:pt idx="147">
                  <c:v>-0.27811600000000003</c:v>
                </c:pt>
                <c:pt idx="148">
                  <c:v>-0.28499800000000003</c:v>
                </c:pt>
              </c:numCache>
            </c:numRef>
          </c:xVal>
          <c:yVal>
            <c:numRef>
              <c:f>[1]Daichi1!$O$4:$O$152</c:f>
              <c:numCache>
                <c:formatCode>General</c:formatCode>
                <c:ptCount val="149"/>
                <c:pt idx="0">
                  <c:v>0</c:v>
                </c:pt>
                <c:pt idx="1">
                  <c:v>0.15767799999999987</c:v>
                </c:pt>
                <c:pt idx="2">
                  <c:v>0.30913100000000032</c:v>
                </c:pt>
                <c:pt idx="3">
                  <c:v>0.39109500000000025</c:v>
                </c:pt>
                <c:pt idx="4">
                  <c:v>0.57003099999999995</c:v>
                </c:pt>
                <c:pt idx="5">
                  <c:v>0.71479399999999993</c:v>
                </c:pt>
                <c:pt idx="6">
                  <c:v>0.89329600000000031</c:v>
                </c:pt>
                <c:pt idx="7">
                  <c:v>0.96613000000000016</c:v>
                </c:pt>
                <c:pt idx="8">
                  <c:v>1.1917090000000004</c:v>
                </c:pt>
                <c:pt idx="9">
                  <c:v>1.3704920000000003</c:v>
                </c:pt>
                <c:pt idx="10">
                  <c:v>1.4271260000000003</c:v>
                </c:pt>
                <c:pt idx="11">
                  <c:v>1.6450180000000001</c:v>
                </c:pt>
                <c:pt idx="12">
                  <c:v>1.8328010000000003</c:v>
                </c:pt>
                <c:pt idx="13">
                  <c:v>1.9113820000000006</c:v>
                </c:pt>
                <c:pt idx="14">
                  <c:v>2.1502960000000004</c:v>
                </c:pt>
                <c:pt idx="15">
                  <c:v>2.239004</c:v>
                </c:pt>
                <c:pt idx="16">
                  <c:v>2.4247900000000002</c:v>
                </c:pt>
                <c:pt idx="17">
                  <c:v>2.6378530000000002</c:v>
                </c:pt>
                <c:pt idx="18">
                  <c:v>2.7317839999999998</c:v>
                </c:pt>
                <c:pt idx="19">
                  <c:v>2.9399769999999998</c:v>
                </c:pt>
                <c:pt idx="20">
                  <c:v>3.1673610000000001</c:v>
                </c:pt>
                <c:pt idx="21">
                  <c:v>3.3693249999999999</c:v>
                </c:pt>
                <c:pt idx="22">
                  <c:v>3.5022669999999998</c:v>
                </c:pt>
                <c:pt idx="23">
                  <c:v>3.7076570000000002</c:v>
                </c:pt>
                <c:pt idx="24">
                  <c:v>3.8302100000000001</c:v>
                </c:pt>
                <c:pt idx="25">
                  <c:v>4.0343680000000006</c:v>
                </c:pt>
                <c:pt idx="26">
                  <c:v>4.2950699999999999</c:v>
                </c:pt>
                <c:pt idx="27">
                  <c:v>4.4171300000000002</c:v>
                </c:pt>
                <c:pt idx="28">
                  <c:v>4.61111</c:v>
                </c:pt>
                <c:pt idx="29">
                  <c:v>4.8524440000000002</c:v>
                </c:pt>
                <c:pt idx="30">
                  <c:v>4.9666360000000003</c:v>
                </c:pt>
                <c:pt idx="31">
                  <c:v>5.1869170000000002</c:v>
                </c:pt>
                <c:pt idx="32">
                  <c:v>5.3714899999999997</c:v>
                </c:pt>
                <c:pt idx="33">
                  <c:v>5.4842040000000001</c:v>
                </c:pt>
                <c:pt idx="34">
                  <c:v>5.7404770000000003</c:v>
                </c:pt>
                <c:pt idx="35">
                  <c:v>5.851928</c:v>
                </c:pt>
                <c:pt idx="36">
                  <c:v>5.9656399999999996</c:v>
                </c:pt>
                <c:pt idx="37">
                  <c:v>6.215052</c:v>
                </c:pt>
                <c:pt idx="38">
                  <c:v>6.3172340000000009</c:v>
                </c:pt>
                <c:pt idx="39">
                  <c:v>6.5676120000000013</c:v>
                </c:pt>
                <c:pt idx="40">
                  <c:v>6.8086389999999994</c:v>
                </c:pt>
                <c:pt idx="41">
                  <c:v>6.9098470000000001</c:v>
                </c:pt>
                <c:pt idx="42">
                  <c:v>7.1389760000000004</c:v>
                </c:pt>
                <c:pt idx="43">
                  <c:v>7.4064680000000012</c:v>
                </c:pt>
                <c:pt idx="44">
                  <c:v>7.5047309999999996</c:v>
                </c:pt>
                <c:pt idx="45">
                  <c:v>7.7209719999999997</c:v>
                </c:pt>
                <c:pt idx="46">
                  <c:v>7.8158709999999996</c:v>
                </c:pt>
                <c:pt idx="47">
                  <c:v>8.0320040000000006</c:v>
                </c:pt>
                <c:pt idx="48">
                  <c:v>8.1531420000000008</c:v>
                </c:pt>
                <c:pt idx="49">
                  <c:v>8.370158</c:v>
                </c:pt>
                <c:pt idx="50">
                  <c:v>8.6135950000000001</c:v>
                </c:pt>
                <c:pt idx="51">
                  <c:v>8.6995229999999992</c:v>
                </c:pt>
                <c:pt idx="52">
                  <c:v>8.9812010000000004</c:v>
                </c:pt>
                <c:pt idx="53">
                  <c:v>9.0586740000000017</c:v>
                </c:pt>
                <c:pt idx="54">
                  <c:v>9.2990480000000009</c:v>
                </c:pt>
                <c:pt idx="55">
                  <c:v>9.4156020000000016</c:v>
                </c:pt>
                <c:pt idx="56">
                  <c:v>9.6101430000000008</c:v>
                </c:pt>
                <c:pt idx="57">
                  <c:v>9.8413950000000003</c:v>
                </c:pt>
                <c:pt idx="58">
                  <c:v>9.9586249999999996</c:v>
                </c:pt>
                <c:pt idx="59">
                  <c:v>10.148481</c:v>
                </c:pt>
                <c:pt idx="60">
                  <c:v>10.376372999999999</c:v>
                </c:pt>
                <c:pt idx="61">
                  <c:v>10.525478000000001</c:v>
                </c:pt>
                <c:pt idx="62">
                  <c:v>10.751628</c:v>
                </c:pt>
                <c:pt idx="63">
                  <c:v>11.422216000000001</c:v>
                </c:pt>
                <c:pt idx="64">
                  <c:v>11.645594000000001</c:v>
                </c:pt>
                <c:pt idx="65">
                  <c:v>11.944372</c:v>
                </c:pt>
                <c:pt idx="66">
                  <c:v>12.169410000000001</c:v>
                </c:pt>
                <c:pt idx="67">
                  <c:v>12.319287000000001</c:v>
                </c:pt>
                <c:pt idx="68">
                  <c:v>12.546647000000002</c:v>
                </c:pt>
                <c:pt idx="69">
                  <c:v>12.775283999999999</c:v>
                </c:pt>
                <c:pt idx="70">
                  <c:v>13.080529</c:v>
                </c:pt>
                <c:pt idx="71">
                  <c:v>13.237613</c:v>
                </c:pt>
                <c:pt idx="72">
                  <c:v>13.470982000000001</c:v>
                </c:pt>
                <c:pt idx="73">
                  <c:v>13.668488999999999</c:v>
                </c:pt>
                <c:pt idx="74">
                  <c:v>13.873633</c:v>
                </c:pt>
                <c:pt idx="75">
                  <c:v>14.031647000000001</c:v>
                </c:pt>
                <c:pt idx="76">
                  <c:v>14.278377000000001</c:v>
                </c:pt>
                <c:pt idx="77">
                  <c:v>14.486690999999999</c:v>
                </c:pt>
                <c:pt idx="78">
                  <c:v>14.617176000000001</c:v>
                </c:pt>
                <c:pt idx="79">
                  <c:v>14.832008000000002</c:v>
                </c:pt>
                <c:pt idx="80">
                  <c:v>14.960488000000002</c:v>
                </c:pt>
                <c:pt idx="81">
                  <c:v>15.140063999999999</c:v>
                </c:pt>
                <c:pt idx="82">
                  <c:v>15.401672</c:v>
                </c:pt>
                <c:pt idx="83">
                  <c:v>15.529957</c:v>
                </c:pt>
                <c:pt idx="84">
                  <c:v>15.767565999999999</c:v>
                </c:pt>
                <c:pt idx="85">
                  <c:v>15.964388</c:v>
                </c:pt>
                <c:pt idx="86">
                  <c:v>16.103835</c:v>
                </c:pt>
                <c:pt idx="87">
                  <c:v>16.304012</c:v>
                </c:pt>
                <c:pt idx="88">
                  <c:v>16.542493999999998</c:v>
                </c:pt>
                <c:pt idx="89">
                  <c:v>16.646935000000003</c:v>
                </c:pt>
                <c:pt idx="90">
                  <c:v>16.862453000000002</c:v>
                </c:pt>
                <c:pt idx="91">
                  <c:v>17.131817999999999</c:v>
                </c:pt>
                <c:pt idx="92">
                  <c:v>17.227492999999999</c:v>
                </c:pt>
                <c:pt idx="93">
                  <c:v>17.456097000000003</c:v>
                </c:pt>
                <c:pt idx="94">
                  <c:v>17.684844000000002</c:v>
                </c:pt>
                <c:pt idx="95">
                  <c:v>17.916460999999998</c:v>
                </c:pt>
                <c:pt idx="96">
                  <c:v>18.029928000000002</c:v>
                </c:pt>
                <c:pt idx="97">
                  <c:v>18.263479</c:v>
                </c:pt>
                <c:pt idx="98">
                  <c:v>18.380134000000002</c:v>
                </c:pt>
                <c:pt idx="99">
                  <c:v>18.576021000000001</c:v>
                </c:pt>
                <c:pt idx="100">
                  <c:v>18.696977</c:v>
                </c:pt>
                <c:pt idx="101">
                  <c:v>18.950037999999999</c:v>
                </c:pt>
                <c:pt idx="102">
                  <c:v>19.161037</c:v>
                </c:pt>
                <c:pt idx="103">
                  <c:v>19.285857</c:v>
                </c:pt>
                <c:pt idx="104">
                  <c:v>19.499110000000002</c:v>
                </c:pt>
                <c:pt idx="105">
                  <c:v>19.720179999999999</c:v>
                </c:pt>
                <c:pt idx="106">
                  <c:v>19.847961000000002</c:v>
                </c:pt>
                <c:pt idx="107">
                  <c:v>20.063830000000003</c:v>
                </c:pt>
                <c:pt idx="108">
                  <c:v>20.308759000000002</c:v>
                </c:pt>
                <c:pt idx="109">
                  <c:v>20.436077000000001</c:v>
                </c:pt>
                <c:pt idx="110">
                  <c:v>20.635660000000001</c:v>
                </c:pt>
                <c:pt idx="111">
                  <c:v>20.861456999999998</c:v>
                </c:pt>
                <c:pt idx="112">
                  <c:v>20.961976</c:v>
                </c:pt>
                <c:pt idx="113">
                  <c:v>21.189529</c:v>
                </c:pt>
                <c:pt idx="114">
                  <c:v>21.386185000000001</c:v>
                </c:pt>
                <c:pt idx="115">
                  <c:v>21.479221000000003</c:v>
                </c:pt>
                <c:pt idx="116">
                  <c:v>21.745418000000001</c:v>
                </c:pt>
                <c:pt idx="117">
                  <c:v>21.974756000000003</c:v>
                </c:pt>
                <c:pt idx="118">
                  <c:v>22.078918000000002</c:v>
                </c:pt>
                <c:pt idx="119">
                  <c:v>22.291044000000003</c:v>
                </c:pt>
                <c:pt idx="120">
                  <c:v>22.397701000000001</c:v>
                </c:pt>
                <c:pt idx="121">
                  <c:v>22.595306000000001</c:v>
                </c:pt>
                <c:pt idx="122">
                  <c:v>22.809577000000001</c:v>
                </c:pt>
                <c:pt idx="123">
                  <c:v>22.955259999999999</c:v>
                </c:pt>
                <c:pt idx="124">
                  <c:v>23.188282000000001</c:v>
                </c:pt>
                <c:pt idx="125">
                  <c:v>23.251508000000001</c:v>
                </c:pt>
                <c:pt idx="126">
                  <c:v>23.481277000000002</c:v>
                </c:pt>
                <c:pt idx="127">
                  <c:v>23.686796999999999</c:v>
                </c:pt>
                <c:pt idx="128">
                  <c:v>23.794371999999999</c:v>
                </c:pt>
                <c:pt idx="129">
                  <c:v>24.019047999999998</c:v>
                </c:pt>
                <c:pt idx="130">
                  <c:v>24.190207999999998</c:v>
                </c:pt>
                <c:pt idx="131">
                  <c:v>24.349632000000003</c:v>
                </c:pt>
                <c:pt idx="132">
                  <c:v>24.583385</c:v>
                </c:pt>
                <c:pt idx="133">
                  <c:v>24.652303</c:v>
                </c:pt>
                <c:pt idx="134">
                  <c:v>24.863821000000002</c:v>
                </c:pt>
                <c:pt idx="135">
                  <c:v>25.088473999999998</c:v>
                </c:pt>
                <c:pt idx="136">
                  <c:v>25.153161000000001</c:v>
                </c:pt>
                <c:pt idx="137">
                  <c:v>25.369848000000001</c:v>
                </c:pt>
                <c:pt idx="138">
                  <c:v>25.615635999999999</c:v>
                </c:pt>
                <c:pt idx="139">
                  <c:v>25.676796</c:v>
                </c:pt>
                <c:pt idx="140">
                  <c:v>25.897847000000002</c:v>
                </c:pt>
                <c:pt idx="141">
                  <c:v>26.087341000000002</c:v>
                </c:pt>
                <c:pt idx="142">
                  <c:v>26.191973000000001</c:v>
                </c:pt>
                <c:pt idx="143">
                  <c:v>26.369598000000003</c:v>
                </c:pt>
                <c:pt idx="144">
                  <c:v>26.478935000000003</c:v>
                </c:pt>
                <c:pt idx="145">
                  <c:v>26.636771</c:v>
                </c:pt>
                <c:pt idx="146">
                  <c:v>26.797788000000001</c:v>
                </c:pt>
                <c:pt idx="147">
                  <c:v>26.982500000000002</c:v>
                </c:pt>
                <c:pt idx="148">
                  <c:v>27.155152000000001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6-34CD-48B9-B057-A451B385CA23}"/>
            </c:ext>
          </c:extLst>
        </c:ser>
        <c:ser>
          <c:idx val="17"/>
          <c:order val="16"/>
          <c:tx>
            <c:strRef>
              <c:f>[1]Daichi2!$A$1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[1]Daichi2!$N$4:$N$166</c:f>
              <c:numCache>
                <c:formatCode>General</c:formatCode>
                <c:ptCount val="163"/>
                <c:pt idx="0">
                  <c:v>0</c:v>
                </c:pt>
                <c:pt idx="1">
                  <c:v>-1.7733999999999982E-2</c:v>
                </c:pt>
                <c:pt idx="2">
                  <c:v>1.0650000000000034E-2</c:v>
                </c:pt>
                <c:pt idx="3">
                  <c:v>-4.7981999999999969E-2</c:v>
                </c:pt>
                <c:pt idx="4">
                  <c:v>-3.6149999999999981E-2</c:v>
                </c:pt>
                <c:pt idx="5">
                  <c:v>-1.4449000000000012E-2</c:v>
                </c:pt>
                <c:pt idx="6">
                  <c:v>-2.2499999999999999E-2</c:v>
                </c:pt>
                <c:pt idx="7">
                  <c:v>-1.8961999999999989E-2</c:v>
                </c:pt>
                <c:pt idx="8">
                  <c:v>-2.5052999999999999E-2</c:v>
                </c:pt>
                <c:pt idx="9">
                  <c:v>-1.4498999999999967E-2</c:v>
                </c:pt>
                <c:pt idx="10">
                  <c:v>-2.7950999999999965E-2</c:v>
                </c:pt>
                <c:pt idx="11">
                  <c:v>-8.6599999999998549E-4</c:v>
                </c:pt>
                <c:pt idx="12">
                  <c:v>-7.3820000000000049E-3</c:v>
                </c:pt>
                <c:pt idx="13">
                  <c:v>-5.9819999999999708E-3</c:v>
                </c:pt>
                <c:pt idx="14">
                  <c:v>-1.3344999999999971E-2</c:v>
                </c:pt>
                <c:pt idx="15">
                  <c:v>-1.9765999999999964E-2</c:v>
                </c:pt>
                <c:pt idx="16">
                  <c:v>-9.6669999999999742E-3</c:v>
                </c:pt>
                <c:pt idx="17">
                  <c:v>-4.202999999999997E-2</c:v>
                </c:pt>
                <c:pt idx="18">
                  <c:v>-2.9507999999999982E-2</c:v>
                </c:pt>
                <c:pt idx="19">
                  <c:v>-1.8846000000000005E-2</c:v>
                </c:pt>
                <c:pt idx="20">
                  <c:v>-4.7142999999999977E-2</c:v>
                </c:pt>
                <c:pt idx="21">
                  <c:v>-3.1016999999999996E-2</c:v>
                </c:pt>
                <c:pt idx="22">
                  <c:v>-4.4024000000000001E-2</c:v>
                </c:pt>
                <c:pt idx="23">
                  <c:v>-4.8437000000000015E-2</c:v>
                </c:pt>
                <c:pt idx="24">
                  <c:v>-2.3801999999999966E-2</c:v>
                </c:pt>
                <c:pt idx="25">
                  <c:v>-2.295999999999998E-2</c:v>
                </c:pt>
                <c:pt idx="26">
                  <c:v>-1.8455999999999962E-2</c:v>
                </c:pt>
                <c:pt idx="27">
                  <c:v>-4.3168999999999985E-2</c:v>
                </c:pt>
                <c:pt idx="28">
                  <c:v>-2.1653999999999996E-2</c:v>
                </c:pt>
                <c:pt idx="29">
                  <c:v>-5.6529999999999636E-3</c:v>
                </c:pt>
                <c:pt idx="30">
                  <c:v>-5.8129999999999883E-3</c:v>
                </c:pt>
                <c:pt idx="31">
                  <c:v>-2.0070999999999971E-2</c:v>
                </c:pt>
                <c:pt idx="32">
                  <c:v>-4.0502999999999983E-2</c:v>
                </c:pt>
                <c:pt idx="33">
                  <c:v>-2.0890999999999962E-2</c:v>
                </c:pt>
                <c:pt idx="34">
                  <c:v>-1.4978000000000009E-2</c:v>
                </c:pt>
                <c:pt idx="35">
                  <c:v>-1.9450999999999965E-2</c:v>
                </c:pt>
                <c:pt idx="36">
                  <c:v>-4.9557999999999991E-2</c:v>
                </c:pt>
                <c:pt idx="37">
                  <c:v>-4.5627000000000008E-2</c:v>
                </c:pt>
                <c:pt idx="38">
                  <c:v>-2.6604999999999962E-2</c:v>
                </c:pt>
                <c:pt idx="39">
                  <c:v>-3.4629999999999994E-2</c:v>
                </c:pt>
                <c:pt idx="40">
                  <c:v>-2.7974999999999965E-2</c:v>
                </c:pt>
                <c:pt idx="41">
                  <c:v>-4.0327999999999975E-2</c:v>
                </c:pt>
                <c:pt idx="42">
                  <c:v>-3.1920999999999991E-2</c:v>
                </c:pt>
                <c:pt idx="43">
                  <c:v>-3.6498999999999969E-2</c:v>
                </c:pt>
                <c:pt idx="44">
                  <c:v>-3.6281999999999981E-2</c:v>
                </c:pt>
                <c:pt idx="45">
                  <c:v>-5.1140999999999964E-2</c:v>
                </c:pt>
                <c:pt idx="46">
                  <c:v>-1.8276000000000011E-2</c:v>
                </c:pt>
                <c:pt idx="47">
                  <c:v>-4.263900000000001E-2</c:v>
                </c:pt>
                <c:pt idx="48">
                  <c:v>-3.3498999999999966E-2</c:v>
                </c:pt>
                <c:pt idx="49">
                  <c:v>-3.2093999999999998E-2</c:v>
                </c:pt>
                <c:pt idx="50">
                  <c:v>-1.8587999999999966E-2</c:v>
                </c:pt>
                <c:pt idx="51">
                  <c:v>-1.3680999999999983E-2</c:v>
                </c:pt>
                <c:pt idx="52">
                  <c:v>-2.1740999999999986E-2</c:v>
                </c:pt>
                <c:pt idx="53">
                  <c:v>-4.2832999999999968E-2</c:v>
                </c:pt>
                <c:pt idx="54">
                  <c:v>-1.1187000000000013E-2</c:v>
                </c:pt>
                <c:pt idx="55">
                  <c:v>-2.8290999999999997E-2</c:v>
                </c:pt>
                <c:pt idx="56">
                  <c:v>-1.7903999999999996E-2</c:v>
                </c:pt>
                <c:pt idx="57">
                  <c:v>-1.9935999999999978E-2</c:v>
                </c:pt>
                <c:pt idx="58">
                  <c:v>-2.1375000000000002E-2</c:v>
                </c:pt>
                <c:pt idx="59">
                  <c:v>-1.1983000000000004E-2</c:v>
                </c:pt>
                <c:pt idx="60">
                  <c:v>-2.5769999999999984E-2</c:v>
                </c:pt>
                <c:pt idx="61">
                  <c:v>-2.371199999999999E-2</c:v>
                </c:pt>
                <c:pt idx="62">
                  <c:v>-2.1522999999999969E-2</c:v>
                </c:pt>
                <c:pt idx="63">
                  <c:v>-3.7719999999999969E-2</c:v>
                </c:pt>
                <c:pt idx="64">
                  <c:v>-4.4531000000000008E-2</c:v>
                </c:pt>
                <c:pt idx="65">
                  <c:v>-3.0224999999999967E-2</c:v>
                </c:pt>
                <c:pt idx="66">
                  <c:v>-3.4435999999999981E-2</c:v>
                </c:pt>
                <c:pt idx="67">
                  <c:v>-3.1048000000000003E-2</c:v>
                </c:pt>
                <c:pt idx="68">
                  <c:v>-4.1579999999999985E-2</c:v>
                </c:pt>
                <c:pt idx="69">
                  <c:v>-4.8014999999999988E-2</c:v>
                </c:pt>
                <c:pt idx="70">
                  <c:v>-5.6117999999999994E-2</c:v>
                </c:pt>
                <c:pt idx="71">
                  <c:v>-5.1505999999999975E-2</c:v>
                </c:pt>
                <c:pt idx="72">
                  <c:v>-6.1940000000000002E-2</c:v>
                </c:pt>
                <c:pt idx="73">
                  <c:v>-4.9307999999999991E-2</c:v>
                </c:pt>
                <c:pt idx="74">
                  <c:v>-6.0094999999999975E-2</c:v>
                </c:pt>
                <c:pt idx="75">
                  <c:v>-6.3485999999999987E-2</c:v>
                </c:pt>
                <c:pt idx="76">
                  <c:v>-5.5543000000000009E-2</c:v>
                </c:pt>
                <c:pt idx="77">
                  <c:v>-4.9002000000000011E-2</c:v>
                </c:pt>
                <c:pt idx="78">
                  <c:v>-4.9940999999999978E-2</c:v>
                </c:pt>
                <c:pt idx="79">
                  <c:v>-6.6151000000000015E-2</c:v>
                </c:pt>
                <c:pt idx="80">
                  <c:v>-6.0587999999999968E-2</c:v>
                </c:pt>
                <c:pt idx="81">
                  <c:v>-6.2589000000000006E-2</c:v>
                </c:pt>
                <c:pt idx="82">
                  <c:v>-5.8339000000000002E-2</c:v>
                </c:pt>
                <c:pt idx="83">
                  <c:v>-5.7565999999999978E-2</c:v>
                </c:pt>
                <c:pt idx="84">
                  <c:v>-4.6668999999999981E-2</c:v>
                </c:pt>
                <c:pt idx="85">
                  <c:v>-5.648199999999997E-2</c:v>
                </c:pt>
                <c:pt idx="86">
                  <c:v>-6.2443999999999958E-2</c:v>
                </c:pt>
                <c:pt idx="87">
                  <c:v>-7.1678999999999979E-2</c:v>
                </c:pt>
                <c:pt idx="88">
                  <c:v>-6.6957999999999976E-2</c:v>
                </c:pt>
                <c:pt idx="89">
                  <c:v>-8.4281999999999982E-2</c:v>
                </c:pt>
                <c:pt idx="90">
                  <c:v>-8.1793999999999978E-2</c:v>
                </c:pt>
                <c:pt idx="91">
                  <c:v>-8.6921999999999972E-2</c:v>
                </c:pt>
                <c:pt idx="92">
                  <c:v>-9.3584000000000001E-2</c:v>
                </c:pt>
                <c:pt idx="93">
                  <c:v>-8.0646999999999996E-2</c:v>
                </c:pt>
                <c:pt idx="94">
                  <c:v>-9.0976000000000001E-2</c:v>
                </c:pt>
                <c:pt idx="95">
                  <c:v>-8.7565000000000004E-2</c:v>
                </c:pt>
                <c:pt idx="96">
                  <c:v>-8.0084999999999976E-2</c:v>
                </c:pt>
                <c:pt idx="97">
                  <c:v>-6.7860999999999991E-2</c:v>
                </c:pt>
                <c:pt idx="98">
                  <c:v>-7.5093999999999994E-2</c:v>
                </c:pt>
                <c:pt idx="99">
                  <c:v>-7.537099999999998E-2</c:v>
                </c:pt>
                <c:pt idx="100">
                  <c:v>-7.1921999999999972E-2</c:v>
                </c:pt>
                <c:pt idx="101">
                  <c:v>-6.4306999999999961E-2</c:v>
                </c:pt>
                <c:pt idx="102">
                  <c:v>-6.1700999999999964E-2</c:v>
                </c:pt>
                <c:pt idx="103">
                  <c:v>-4.5097999999999958E-2</c:v>
                </c:pt>
                <c:pt idx="104">
                  <c:v>-6.5711999999999993E-2</c:v>
                </c:pt>
                <c:pt idx="105">
                  <c:v>-5.2795999999999996E-2</c:v>
                </c:pt>
                <c:pt idx="106">
                  <c:v>-6.7777999999999963E-2</c:v>
                </c:pt>
                <c:pt idx="107">
                  <c:v>-5.9858999999999982E-2</c:v>
                </c:pt>
                <c:pt idx="108">
                  <c:v>-6.4570999999999976E-2</c:v>
                </c:pt>
                <c:pt idx="109">
                  <c:v>-5.709100000000001E-2</c:v>
                </c:pt>
                <c:pt idx="110">
                  <c:v>-5.1504999999999995E-2</c:v>
                </c:pt>
                <c:pt idx="111">
                  <c:v>-5.1490000000000008E-2</c:v>
                </c:pt>
                <c:pt idx="112">
                  <c:v>-4.4625999999999978E-2</c:v>
                </c:pt>
                <c:pt idx="113">
                  <c:v>-3.5416999999999976E-2</c:v>
                </c:pt>
                <c:pt idx="114">
                  <c:v>-6.416899999999999E-2</c:v>
                </c:pt>
                <c:pt idx="115">
                  <c:v>-4.6265999999999967E-2</c:v>
                </c:pt>
                <c:pt idx="116">
                  <c:v>-6.9531999999999983E-2</c:v>
                </c:pt>
                <c:pt idx="117">
                  <c:v>-3.1664999999999964E-2</c:v>
                </c:pt>
                <c:pt idx="118">
                  <c:v>-8.6954999999999991E-2</c:v>
                </c:pt>
                <c:pt idx="119">
                  <c:v>-6.618700000000001E-2</c:v>
                </c:pt>
                <c:pt idx="120">
                  <c:v>-3.754399999999998E-2</c:v>
                </c:pt>
                <c:pt idx="121">
                  <c:v>-4.9493999999999976E-2</c:v>
                </c:pt>
                <c:pt idx="122">
                  <c:v>-3.7002000000000007E-2</c:v>
                </c:pt>
                <c:pt idx="123">
                  <c:v>-5.3795999999999997E-2</c:v>
                </c:pt>
                <c:pt idx="124">
                  <c:v>-2.9409999999999967E-2</c:v>
                </c:pt>
                <c:pt idx="125">
                  <c:v>-2.8594999999999971E-2</c:v>
                </c:pt>
                <c:pt idx="126">
                  <c:v>-6.1238999999999974E-2</c:v>
                </c:pt>
                <c:pt idx="127">
                  <c:v>-1.5242999999999996E-2</c:v>
                </c:pt>
                <c:pt idx="128">
                  <c:v>-5.9481999999999972E-2</c:v>
                </c:pt>
                <c:pt idx="129">
                  <c:v>-6.8115000000000009E-2</c:v>
                </c:pt>
                <c:pt idx="130">
                  <c:v>-2.7276000000000012E-2</c:v>
                </c:pt>
                <c:pt idx="131">
                  <c:v>-3.5443999999999962E-2</c:v>
                </c:pt>
                <c:pt idx="132">
                  <c:v>-4.7370999999999983E-2</c:v>
                </c:pt>
                <c:pt idx="133">
                  <c:v>-4.9849999999999964E-2</c:v>
                </c:pt>
                <c:pt idx="134">
                  <c:v>-4.8700999999999967E-2</c:v>
                </c:pt>
                <c:pt idx="135">
                  <c:v>-5.3596999999999978E-2</c:v>
                </c:pt>
                <c:pt idx="136">
                  <c:v>-6.8277999999999964E-2</c:v>
                </c:pt>
                <c:pt idx="137">
                  <c:v>-6.6758999999999957E-2</c:v>
                </c:pt>
                <c:pt idx="138">
                  <c:v>-1.0887999999999978E-2</c:v>
                </c:pt>
                <c:pt idx="139">
                  <c:v>-1.3673999999999978E-2</c:v>
                </c:pt>
                <c:pt idx="140">
                  <c:v>-6.7373999999999962E-2</c:v>
                </c:pt>
                <c:pt idx="141">
                  <c:v>-4.9394000000000007E-2</c:v>
                </c:pt>
                <c:pt idx="142">
                  <c:v>-2.9805999999999985E-2</c:v>
                </c:pt>
                <c:pt idx="143">
                  <c:v>-8.5897999999999974E-2</c:v>
                </c:pt>
                <c:pt idx="144">
                  <c:v>-6.0726000000000002E-2</c:v>
                </c:pt>
                <c:pt idx="145">
                  <c:v>-3.2818999999999959E-2</c:v>
                </c:pt>
                <c:pt idx="146">
                  <c:v>-6.8012999999999976E-2</c:v>
                </c:pt>
                <c:pt idx="147">
                  <c:v>-5.0281000000000006E-2</c:v>
                </c:pt>
                <c:pt idx="148">
                  <c:v>-3.7443999999999963E-2</c:v>
                </c:pt>
                <c:pt idx="149">
                  <c:v>-7.3032999999999959E-2</c:v>
                </c:pt>
                <c:pt idx="150">
                  <c:v>-4.4901999999999991E-2</c:v>
                </c:pt>
                <c:pt idx="151">
                  <c:v>-9.3017999999999976E-2</c:v>
                </c:pt>
                <c:pt idx="152">
                  <c:v>-0.10869399999999996</c:v>
                </c:pt>
                <c:pt idx="153">
                  <c:v>-8.9084999999999984E-2</c:v>
                </c:pt>
                <c:pt idx="154">
                  <c:v>-0.10050599999999997</c:v>
                </c:pt>
                <c:pt idx="155">
                  <c:v>-4.718199999999996E-2</c:v>
                </c:pt>
                <c:pt idx="156">
                  <c:v>-8.8221999999999981E-2</c:v>
                </c:pt>
                <c:pt idx="157">
                  <c:v>-0.10666499999999997</c:v>
                </c:pt>
                <c:pt idx="158">
                  <c:v>-0.11527999999999998</c:v>
                </c:pt>
                <c:pt idx="159">
                  <c:v>-8.6375000000000007E-2</c:v>
                </c:pt>
                <c:pt idx="160">
                  <c:v>-0.10925299999999999</c:v>
                </c:pt>
                <c:pt idx="161">
                  <c:v>-4.2176999999999965E-2</c:v>
                </c:pt>
                <c:pt idx="162">
                  <c:v>-7.8483000000000011E-2</c:v>
                </c:pt>
              </c:numCache>
            </c:numRef>
          </c:xVal>
          <c:yVal>
            <c:numRef>
              <c:f>[1]Daichi2!$O$4:$O$166</c:f>
              <c:numCache>
                <c:formatCode>General</c:formatCode>
                <c:ptCount val="163"/>
                <c:pt idx="0">
                  <c:v>0</c:v>
                </c:pt>
                <c:pt idx="1">
                  <c:v>8.4785000000000083E-2</c:v>
                </c:pt>
                <c:pt idx="2">
                  <c:v>0.23123099999999999</c:v>
                </c:pt>
                <c:pt idx="3">
                  <c:v>0.36459300000000006</c:v>
                </c:pt>
                <c:pt idx="4">
                  <c:v>0.48485400000000006</c:v>
                </c:pt>
                <c:pt idx="5">
                  <c:v>0.6164550000000002</c:v>
                </c:pt>
                <c:pt idx="6">
                  <c:v>0.70792400000000022</c:v>
                </c:pt>
                <c:pt idx="7">
                  <c:v>0.81318200000000007</c:v>
                </c:pt>
                <c:pt idx="8">
                  <c:v>0.90506700000000029</c:v>
                </c:pt>
                <c:pt idx="9">
                  <c:v>1.0169460000000001</c:v>
                </c:pt>
                <c:pt idx="10">
                  <c:v>1.0974910000000002</c:v>
                </c:pt>
                <c:pt idx="11">
                  <c:v>1.2275560000000003</c:v>
                </c:pt>
                <c:pt idx="12">
                  <c:v>1.3147430000000002</c:v>
                </c:pt>
                <c:pt idx="13">
                  <c:v>1.5038280000000002</c:v>
                </c:pt>
                <c:pt idx="14">
                  <c:v>1.5872010000000003</c:v>
                </c:pt>
                <c:pt idx="15">
                  <c:v>1.7613909999999999</c:v>
                </c:pt>
                <c:pt idx="16">
                  <c:v>1.8627720000000001</c:v>
                </c:pt>
                <c:pt idx="17">
                  <c:v>2.088924</c:v>
                </c:pt>
                <c:pt idx="18">
                  <c:v>2.2745110000000004</c:v>
                </c:pt>
                <c:pt idx="19">
                  <c:v>2.3707490000000009</c:v>
                </c:pt>
                <c:pt idx="20">
                  <c:v>2.5885219999999998</c:v>
                </c:pt>
                <c:pt idx="21">
                  <c:v>2.6871720000000003</c:v>
                </c:pt>
                <c:pt idx="22">
                  <c:v>2.9131280000000008</c:v>
                </c:pt>
                <c:pt idx="23">
                  <c:v>2.9871010000000005</c:v>
                </c:pt>
                <c:pt idx="24">
                  <c:v>3.2432150000000002</c:v>
                </c:pt>
                <c:pt idx="25">
                  <c:v>3.3196509999999999</c:v>
                </c:pt>
                <c:pt idx="26">
                  <c:v>3.5468350000000002</c:v>
                </c:pt>
                <c:pt idx="27">
                  <c:v>3.8120439999999998</c:v>
                </c:pt>
                <c:pt idx="28">
                  <c:v>3.9028060000000004</c:v>
                </c:pt>
                <c:pt idx="29">
                  <c:v>4.1257999999999999</c:v>
                </c:pt>
                <c:pt idx="30">
                  <c:v>4.3289760000000008</c:v>
                </c:pt>
                <c:pt idx="31">
                  <c:v>4.4495180000000003</c:v>
                </c:pt>
                <c:pt idx="32">
                  <c:v>4.6928770000000002</c:v>
                </c:pt>
                <c:pt idx="33">
                  <c:v>4.7731620000000001</c:v>
                </c:pt>
                <c:pt idx="34">
                  <c:v>4.9669150000000002</c:v>
                </c:pt>
                <c:pt idx="35">
                  <c:v>5.0871190000000004</c:v>
                </c:pt>
                <c:pt idx="36">
                  <c:v>5.3067549999999999</c:v>
                </c:pt>
                <c:pt idx="37">
                  <c:v>5.5466130000000007</c:v>
                </c:pt>
                <c:pt idx="38">
                  <c:v>5.7338750000000003</c:v>
                </c:pt>
                <c:pt idx="39">
                  <c:v>5.8419740000000004</c:v>
                </c:pt>
                <c:pt idx="40">
                  <c:v>6.0700630000000002</c:v>
                </c:pt>
                <c:pt idx="41">
                  <c:v>6.2801939999999998</c:v>
                </c:pt>
                <c:pt idx="42">
                  <c:v>6.4990509999999997</c:v>
                </c:pt>
                <c:pt idx="43">
                  <c:v>6.6011650000000008</c:v>
                </c:pt>
                <c:pt idx="44">
                  <c:v>6.8079490000000007</c:v>
                </c:pt>
                <c:pt idx="45">
                  <c:v>7.0520580000000015</c:v>
                </c:pt>
                <c:pt idx="46">
                  <c:v>7.1201010000000009</c:v>
                </c:pt>
                <c:pt idx="47">
                  <c:v>7.3518760000000007</c:v>
                </c:pt>
                <c:pt idx="48">
                  <c:v>7.4531049999999999</c:v>
                </c:pt>
                <c:pt idx="49">
                  <c:v>7.6440500000000009</c:v>
                </c:pt>
                <c:pt idx="50">
                  <c:v>7.8374899999999998</c:v>
                </c:pt>
                <c:pt idx="51">
                  <c:v>7.9319179999999996</c:v>
                </c:pt>
                <c:pt idx="52">
                  <c:v>8.1555400000000002</c:v>
                </c:pt>
                <c:pt idx="53">
                  <c:v>8.2809899999999992</c:v>
                </c:pt>
                <c:pt idx="54">
                  <c:v>8.4708740000000002</c:v>
                </c:pt>
                <c:pt idx="55">
                  <c:v>8.6817990000000016</c:v>
                </c:pt>
                <c:pt idx="56">
                  <c:v>8.7717280000000013</c:v>
                </c:pt>
                <c:pt idx="57">
                  <c:v>8.9413470000000004</c:v>
                </c:pt>
                <c:pt idx="58">
                  <c:v>9.1510619999999996</c:v>
                </c:pt>
                <c:pt idx="59">
                  <c:v>9.2371980000000011</c:v>
                </c:pt>
                <c:pt idx="60">
                  <c:v>9.4390999999999998</c:v>
                </c:pt>
                <c:pt idx="61">
                  <c:v>9.6027890000000014</c:v>
                </c:pt>
                <c:pt idx="62">
                  <c:v>9.7246769999999998</c:v>
                </c:pt>
                <c:pt idx="63">
                  <c:v>9.9212950000000006</c:v>
                </c:pt>
                <c:pt idx="64">
                  <c:v>10.158048000000001</c:v>
                </c:pt>
                <c:pt idx="65">
                  <c:v>10.279050999999999</c:v>
                </c:pt>
                <c:pt idx="66">
                  <c:v>10.473685</c:v>
                </c:pt>
                <c:pt idx="67">
                  <c:v>10.629565000000001</c:v>
                </c:pt>
                <c:pt idx="68">
                  <c:v>10.859745</c:v>
                </c:pt>
                <c:pt idx="69">
                  <c:v>11.089295</c:v>
                </c:pt>
                <c:pt idx="70">
                  <c:v>11.165153</c:v>
                </c:pt>
                <c:pt idx="71">
                  <c:v>11.394527</c:v>
                </c:pt>
                <c:pt idx="72">
                  <c:v>11.470102000000001</c:v>
                </c:pt>
                <c:pt idx="73">
                  <c:v>11.698819</c:v>
                </c:pt>
                <c:pt idx="74">
                  <c:v>11.774496000000001</c:v>
                </c:pt>
                <c:pt idx="75">
                  <c:v>12.002425000000001</c:v>
                </c:pt>
                <c:pt idx="76">
                  <c:v>12.382379</c:v>
                </c:pt>
                <c:pt idx="77">
                  <c:v>12.610539000000001</c:v>
                </c:pt>
                <c:pt idx="78">
                  <c:v>12.763449000000001</c:v>
                </c:pt>
                <c:pt idx="79">
                  <c:v>12.995668</c:v>
                </c:pt>
                <c:pt idx="80">
                  <c:v>13.072231</c:v>
                </c:pt>
                <c:pt idx="81">
                  <c:v>13.305051000000001</c:v>
                </c:pt>
                <c:pt idx="82">
                  <c:v>13.538827000000001</c:v>
                </c:pt>
                <c:pt idx="83">
                  <c:v>13.696225</c:v>
                </c:pt>
                <c:pt idx="84">
                  <c:v>13.932155000000002</c:v>
                </c:pt>
                <c:pt idx="85">
                  <c:v>14.175629000000001</c:v>
                </c:pt>
                <c:pt idx="86">
                  <c:v>14.339875000000001</c:v>
                </c:pt>
                <c:pt idx="87">
                  <c:v>14.548245</c:v>
                </c:pt>
                <c:pt idx="88">
                  <c:v>14.671615000000003</c:v>
                </c:pt>
                <c:pt idx="89">
                  <c:v>14.930142</c:v>
                </c:pt>
                <c:pt idx="90">
                  <c:v>15.186831000000002</c:v>
                </c:pt>
                <c:pt idx="91">
                  <c:v>15.407372000000001</c:v>
                </c:pt>
                <c:pt idx="92">
                  <c:v>15.543122</c:v>
                </c:pt>
                <c:pt idx="93">
                  <c:v>15.762537</c:v>
                </c:pt>
                <c:pt idx="94">
                  <c:v>15.904112000000001</c:v>
                </c:pt>
                <c:pt idx="95">
                  <c:v>16.134594</c:v>
                </c:pt>
                <c:pt idx="96">
                  <c:v>16.320046000000001</c:v>
                </c:pt>
                <c:pt idx="97">
                  <c:v>16.554467000000002</c:v>
                </c:pt>
                <c:pt idx="98">
                  <c:v>16.804822999999999</c:v>
                </c:pt>
                <c:pt idx="99">
                  <c:v>16.905128000000001</c:v>
                </c:pt>
                <c:pt idx="100">
                  <c:v>17.15821</c:v>
                </c:pt>
                <c:pt idx="101">
                  <c:v>17.415163</c:v>
                </c:pt>
                <c:pt idx="102">
                  <c:v>17.520046999999998</c:v>
                </c:pt>
                <c:pt idx="103">
                  <c:v>17.780638</c:v>
                </c:pt>
                <c:pt idx="104">
                  <c:v>18.017787000000002</c:v>
                </c:pt>
                <c:pt idx="105">
                  <c:v>18.179600999999998</c:v>
                </c:pt>
                <c:pt idx="106">
                  <c:v>18.423511999999999</c:v>
                </c:pt>
                <c:pt idx="107">
                  <c:v>18.536559</c:v>
                </c:pt>
                <c:pt idx="108">
                  <c:v>18.782498</c:v>
                </c:pt>
                <c:pt idx="109">
                  <c:v>19.025652000000001</c:v>
                </c:pt>
                <c:pt idx="110">
                  <c:v>19.148216000000001</c:v>
                </c:pt>
                <c:pt idx="111">
                  <c:v>19.408022000000003</c:v>
                </c:pt>
                <c:pt idx="112">
                  <c:v>19.66968</c:v>
                </c:pt>
                <c:pt idx="113">
                  <c:v>19.798219000000003</c:v>
                </c:pt>
                <c:pt idx="114">
                  <c:v>20.034026000000001</c:v>
                </c:pt>
                <c:pt idx="115">
                  <c:v>20.304707000000001</c:v>
                </c:pt>
                <c:pt idx="116">
                  <c:v>20.400672</c:v>
                </c:pt>
                <c:pt idx="117">
                  <c:v>20.663114</c:v>
                </c:pt>
                <c:pt idx="118">
                  <c:v>20.873305000000002</c:v>
                </c:pt>
                <c:pt idx="119">
                  <c:v>21.008963999999999</c:v>
                </c:pt>
                <c:pt idx="120">
                  <c:v>21.300771000000001</c:v>
                </c:pt>
                <c:pt idx="121">
                  <c:v>21.396057000000003</c:v>
                </c:pt>
                <c:pt idx="122">
                  <c:v>21.634075000000003</c:v>
                </c:pt>
                <c:pt idx="123">
                  <c:v>21.738495</c:v>
                </c:pt>
                <c:pt idx="124">
                  <c:v>21.972429999999999</c:v>
                </c:pt>
                <c:pt idx="125">
                  <c:v>22.150329000000003</c:v>
                </c:pt>
                <c:pt idx="126">
                  <c:v>22.371862</c:v>
                </c:pt>
                <c:pt idx="127">
                  <c:v>22.502744</c:v>
                </c:pt>
                <c:pt idx="128">
                  <c:v>22.747658999999999</c:v>
                </c:pt>
                <c:pt idx="129">
                  <c:v>22.953824000000001</c:v>
                </c:pt>
                <c:pt idx="130">
                  <c:v>23.100843000000001</c:v>
                </c:pt>
                <c:pt idx="131">
                  <c:v>23.314805</c:v>
                </c:pt>
                <c:pt idx="132">
                  <c:v>23.538993999999999</c:v>
                </c:pt>
                <c:pt idx="133">
                  <c:v>23.648313999999999</c:v>
                </c:pt>
                <c:pt idx="134">
                  <c:v>23.862711000000001</c:v>
                </c:pt>
                <c:pt idx="135">
                  <c:v>23.979448000000001</c:v>
                </c:pt>
                <c:pt idx="136">
                  <c:v>24.224156999999998</c:v>
                </c:pt>
                <c:pt idx="137">
                  <c:v>24.451952000000002</c:v>
                </c:pt>
                <c:pt idx="138">
                  <c:v>24.605865000000001</c:v>
                </c:pt>
                <c:pt idx="139">
                  <c:v>24.850391000000002</c:v>
                </c:pt>
                <c:pt idx="140">
                  <c:v>24.930567</c:v>
                </c:pt>
                <c:pt idx="141">
                  <c:v>25.151347000000001</c:v>
                </c:pt>
                <c:pt idx="142">
                  <c:v>25.375416000000001</c:v>
                </c:pt>
                <c:pt idx="143">
                  <c:v>25.462410000000002</c:v>
                </c:pt>
                <c:pt idx="144">
                  <c:v>25.685039</c:v>
                </c:pt>
                <c:pt idx="145">
                  <c:v>25.90915</c:v>
                </c:pt>
                <c:pt idx="146">
                  <c:v>26.103300999999998</c:v>
                </c:pt>
                <c:pt idx="147">
                  <c:v>26.213579000000003</c:v>
                </c:pt>
                <c:pt idx="148">
                  <c:v>26.476496000000001</c:v>
                </c:pt>
                <c:pt idx="149">
                  <c:v>26.681850000000001</c:v>
                </c:pt>
                <c:pt idx="150">
                  <c:v>26.781756000000001</c:v>
                </c:pt>
                <c:pt idx="151">
                  <c:v>27.014296999999999</c:v>
                </c:pt>
                <c:pt idx="152">
                  <c:v>27.194411000000002</c:v>
                </c:pt>
                <c:pt idx="153">
                  <c:v>27.315176999999998</c:v>
                </c:pt>
                <c:pt idx="154">
                  <c:v>27.492861000000001</c:v>
                </c:pt>
                <c:pt idx="155">
                  <c:v>27.718794000000003</c:v>
                </c:pt>
                <c:pt idx="156">
                  <c:v>27.793282999999999</c:v>
                </c:pt>
                <c:pt idx="157">
                  <c:v>27.992016</c:v>
                </c:pt>
                <c:pt idx="158">
                  <c:v>28.175981</c:v>
                </c:pt>
                <c:pt idx="159">
                  <c:v>28.292781999999999</c:v>
                </c:pt>
                <c:pt idx="160">
                  <c:v>28.509147000000002</c:v>
                </c:pt>
                <c:pt idx="161">
                  <c:v>28.735484</c:v>
                </c:pt>
                <c:pt idx="162">
                  <c:v>28.805638999999999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7-34CD-48B9-B057-A451B385CA23}"/>
            </c:ext>
          </c:extLst>
        </c:ser>
        <c:ser>
          <c:idx val="18"/>
          <c:order val="17"/>
          <c:tx>
            <c:strRef>
              <c:f>[1]べへー1!$A$1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[1]べへー1!$N$4:$N$194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6.6059999999999947E-3</c:v>
                </c:pt>
                <c:pt idx="3">
                  <c:v>6.6059999999999947E-3</c:v>
                </c:pt>
                <c:pt idx="4">
                  <c:v>4.9539999999999506E-3</c:v>
                </c:pt>
                <c:pt idx="5">
                  <c:v>2.2010000000000219E-3</c:v>
                </c:pt>
                <c:pt idx="6">
                  <c:v>2.7519999999999528E-3</c:v>
                </c:pt>
                <c:pt idx="7">
                  <c:v>9.357999999999948E-3</c:v>
                </c:pt>
                <c:pt idx="8">
                  <c:v>4.9539999999999506E-3</c:v>
                </c:pt>
                <c:pt idx="9">
                  <c:v>1.1558999999999969E-2</c:v>
                </c:pt>
                <c:pt idx="10">
                  <c:v>9.9080000000000158E-3</c:v>
                </c:pt>
                <c:pt idx="11">
                  <c:v>9.357999999999948E-3</c:v>
                </c:pt>
                <c:pt idx="12">
                  <c:v>1.1558999999999969E-2</c:v>
                </c:pt>
                <c:pt idx="13">
                  <c:v>1.6514000000000011E-2</c:v>
                </c:pt>
                <c:pt idx="14">
                  <c:v>1.1558999999999969E-2</c:v>
                </c:pt>
                <c:pt idx="15">
                  <c:v>1.100999999999999E-2</c:v>
                </c:pt>
                <c:pt idx="16">
                  <c:v>7.1559999999999489E-3</c:v>
                </c:pt>
                <c:pt idx="17">
                  <c:v>1.4861999999999967E-2</c:v>
                </c:pt>
                <c:pt idx="18">
                  <c:v>9.9080000000000158E-3</c:v>
                </c:pt>
                <c:pt idx="19">
                  <c:v>1.1558999999999969E-2</c:v>
                </c:pt>
                <c:pt idx="20">
                  <c:v>1.100999999999999E-2</c:v>
                </c:pt>
                <c:pt idx="21">
                  <c:v>1.0458999999999946E-2</c:v>
                </c:pt>
                <c:pt idx="22">
                  <c:v>5.5040000000000193E-3</c:v>
                </c:pt>
                <c:pt idx="23">
                  <c:v>4.9539999999999506E-3</c:v>
                </c:pt>
                <c:pt idx="24">
                  <c:v>-8.2579999999999824E-3</c:v>
                </c:pt>
                <c:pt idx="25">
                  <c:v>-1.211099999999999E-2</c:v>
                </c:pt>
                <c:pt idx="26">
                  <c:v>-1.3211000000000013E-2</c:v>
                </c:pt>
                <c:pt idx="27">
                  <c:v>-1.3762E-2</c:v>
                </c:pt>
                <c:pt idx="28">
                  <c:v>-2.3120999999999982E-2</c:v>
                </c:pt>
                <c:pt idx="29">
                  <c:v>-2.4221000000000003E-2</c:v>
                </c:pt>
                <c:pt idx="30">
                  <c:v>-1.3211000000000013E-2</c:v>
                </c:pt>
                <c:pt idx="31">
                  <c:v>0</c:v>
                </c:pt>
                <c:pt idx="32">
                  <c:v>7.1559999999999489E-3</c:v>
                </c:pt>
                <c:pt idx="33">
                  <c:v>2.8625000000000001E-2</c:v>
                </c:pt>
                <c:pt idx="34">
                  <c:v>3.3578999999999949E-2</c:v>
                </c:pt>
                <c:pt idx="35">
                  <c:v>-5.0254999999999994E-2</c:v>
                </c:pt>
                <c:pt idx="36">
                  <c:v>-2.5714999999999974E-2</c:v>
                </c:pt>
                <c:pt idx="37">
                  <c:v>2.1730000000000018E-3</c:v>
                </c:pt>
                <c:pt idx="38">
                  <c:v>1.3884999999999991E-2</c:v>
                </c:pt>
                <c:pt idx="39">
                  <c:v>5.7947000000000005E-2</c:v>
                </c:pt>
                <c:pt idx="40">
                  <c:v>-2.7031000000000006E-2</c:v>
                </c:pt>
                <c:pt idx="41">
                  <c:v>8.5620000000000123E-3</c:v>
                </c:pt>
                <c:pt idx="42">
                  <c:v>4.0201000000000021E-2</c:v>
                </c:pt>
                <c:pt idx="43">
                  <c:v>7.537000000000035E-3</c:v>
                </c:pt>
                <c:pt idx="44">
                  <c:v>-2.9459999999999979E-2</c:v>
                </c:pt>
                <c:pt idx="45">
                  <c:v>1.8600000000000023E-2</c:v>
                </c:pt>
                <c:pt idx="46">
                  <c:v>1.6725000000000025E-2</c:v>
                </c:pt>
                <c:pt idx="47">
                  <c:v>-4.805999999999983E-3</c:v>
                </c:pt>
                <c:pt idx="48">
                  <c:v>4.0957999999999974E-2</c:v>
                </c:pt>
                <c:pt idx="49">
                  <c:v>5.8659999999999858E-3</c:v>
                </c:pt>
                <c:pt idx="50">
                  <c:v>1.3778000000000021E-2</c:v>
                </c:pt>
                <c:pt idx="51">
                  <c:v>1.179499999999996E-2</c:v>
                </c:pt>
                <c:pt idx="52">
                  <c:v>-5.5430000000000063E-3</c:v>
                </c:pt>
                <c:pt idx="53">
                  <c:v>4.0889999999999416E-3</c:v>
                </c:pt>
                <c:pt idx="54">
                  <c:v>2.4005999999999972E-2</c:v>
                </c:pt>
                <c:pt idx="55">
                  <c:v>5.5226999999999977E-2</c:v>
                </c:pt>
                <c:pt idx="56">
                  <c:v>2.1412000000000035E-2</c:v>
                </c:pt>
                <c:pt idx="57">
                  <c:v>1.3894999999999982E-2</c:v>
                </c:pt>
                <c:pt idx="58">
                  <c:v>4.563199999999995E-2</c:v>
                </c:pt>
                <c:pt idx="59">
                  <c:v>6.3118000000000049E-2</c:v>
                </c:pt>
                <c:pt idx="60">
                  <c:v>6.1427999999999996E-2</c:v>
                </c:pt>
                <c:pt idx="61">
                  <c:v>5.2062999999999991E-2</c:v>
                </c:pt>
                <c:pt idx="62">
                  <c:v>5.0592999999999964E-2</c:v>
                </c:pt>
                <c:pt idx="63">
                  <c:v>4.1777000000000043E-2</c:v>
                </c:pt>
                <c:pt idx="64">
                  <c:v>3.3388000000000036E-2</c:v>
                </c:pt>
                <c:pt idx="65">
                  <c:v>4.2009999999999992E-2</c:v>
                </c:pt>
                <c:pt idx="66">
                  <c:v>9.4124000000000027E-2</c:v>
                </c:pt>
                <c:pt idx="67">
                  <c:v>5.5918999999999983E-2</c:v>
                </c:pt>
                <c:pt idx="68">
                  <c:v>5.9739000000000035E-2</c:v>
                </c:pt>
                <c:pt idx="69">
                  <c:v>8.8812000000000016E-2</c:v>
                </c:pt>
                <c:pt idx="70">
                  <c:v>6.2788999999999984E-2</c:v>
                </c:pt>
                <c:pt idx="71">
                  <c:v>7.5436000000000031E-2</c:v>
                </c:pt>
                <c:pt idx="72">
                  <c:v>7.4075000000000044E-2</c:v>
                </c:pt>
                <c:pt idx="73">
                  <c:v>8.1640999999999964E-2</c:v>
                </c:pt>
                <c:pt idx="74">
                  <c:v>8.6913999999999991E-2</c:v>
                </c:pt>
                <c:pt idx="75">
                  <c:v>8.5869000000000029E-2</c:v>
                </c:pt>
                <c:pt idx="76">
                  <c:v>6.6169999999999965E-2</c:v>
                </c:pt>
                <c:pt idx="77">
                  <c:v>8.1456000000000015E-2</c:v>
                </c:pt>
                <c:pt idx="78">
                  <c:v>8.1587999999999966E-2</c:v>
                </c:pt>
                <c:pt idx="79">
                  <c:v>7.1265999999999968E-2</c:v>
                </c:pt>
                <c:pt idx="80">
                  <c:v>8.7769000000000014E-2</c:v>
                </c:pt>
                <c:pt idx="81">
                  <c:v>6.6797000000000023E-2</c:v>
                </c:pt>
                <c:pt idx="82">
                  <c:v>8.3291000000000059E-2</c:v>
                </c:pt>
                <c:pt idx="83">
                  <c:v>7.6774999999999982E-2</c:v>
                </c:pt>
                <c:pt idx="84">
                  <c:v>6.8211000000000008E-2</c:v>
                </c:pt>
                <c:pt idx="85">
                  <c:v>6.0071000000000027E-2</c:v>
                </c:pt>
                <c:pt idx="86">
                  <c:v>7.2309999999999944E-2</c:v>
                </c:pt>
                <c:pt idx="87">
                  <c:v>5.4808999999999969E-2</c:v>
                </c:pt>
                <c:pt idx="88">
                  <c:v>6.7553000000000002E-2</c:v>
                </c:pt>
                <c:pt idx="89">
                  <c:v>5.6285999999999947E-2</c:v>
                </c:pt>
                <c:pt idx="90">
                  <c:v>6.8660999999999944E-2</c:v>
                </c:pt>
                <c:pt idx="91">
                  <c:v>7.0866999999999958E-2</c:v>
                </c:pt>
                <c:pt idx="92">
                  <c:v>7.9249000000000028E-2</c:v>
                </c:pt>
                <c:pt idx="93">
                  <c:v>5.7686000000000036E-2</c:v>
                </c:pt>
                <c:pt idx="94">
                  <c:v>6.6158000000000022E-2</c:v>
                </c:pt>
                <c:pt idx="95">
                  <c:v>7.4946000000000026E-2</c:v>
                </c:pt>
                <c:pt idx="96">
                  <c:v>5.8918000000000005E-2</c:v>
                </c:pt>
                <c:pt idx="97">
                  <c:v>6.9166000000000061E-2</c:v>
                </c:pt>
                <c:pt idx="98">
                  <c:v>5.1504999999999995E-2</c:v>
                </c:pt>
                <c:pt idx="99">
                  <c:v>5.919799999999998E-2</c:v>
                </c:pt>
                <c:pt idx="100">
                  <c:v>6.7452999999999971E-2</c:v>
                </c:pt>
                <c:pt idx="101">
                  <c:v>7.5835000000000041E-2</c:v>
                </c:pt>
                <c:pt idx="102">
                  <c:v>6.0349000000000048E-2</c:v>
                </c:pt>
                <c:pt idx="103">
                  <c:v>6.2855000000000022E-2</c:v>
                </c:pt>
                <c:pt idx="104">
                  <c:v>6.530100000000004E-2</c:v>
                </c:pt>
                <c:pt idx="105">
                  <c:v>7.0427000000000017E-2</c:v>
                </c:pt>
                <c:pt idx="106">
                  <c:v>7.5726999999999975E-2</c:v>
                </c:pt>
                <c:pt idx="107">
                  <c:v>7.3692000000000007E-2</c:v>
                </c:pt>
                <c:pt idx="108">
                  <c:v>6.9689999999999946E-2</c:v>
                </c:pt>
                <c:pt idx="109">
                  <c:v>7.1208999999999953E-2</c:v>
                </c:pt>
                <c:pt idx="110">
                  <c:v>7.0181000000000035E-2</c:v>
                </c:pt>
                <c:pt idx="111">
                  <c:v>7.7970999999999999E-2</c:v>
                </c:pt>
                <c:pt idx="112">
                  <c:v>7.7023000000000022E-2</c:v>
                </c:pt>
                <c:pt idx="113">
                  <c:v>6.9654999999999981E-2</c:v>
                </c:pt>
                <c:pt idx="114">
                  <c:v>0.10348799999999994</c:v>
                </c:pt>
                <c:pt idx="115">
                  <c:v>8.400300000000005E-2</c:v>
                </c:pt>
                <c:pt idx="116">
                  <c:v>7.9663000000000012E-2</c:v>
                </c:pt>
                <c:pt idx="117">
                  <c:v>9.2905999999999947E-2</c:v>
                </c:pt>
                <c:pt idx="118">
                  <c:v>9.6423999999999982E-2</c:v>
                </c:pt>
                <c:pt idx="119">
                  <c:v>8.9717999999999964E-2</c:v>
                </c:pt>
                <c:pt idx="120">
                  <c:v>9.1057000000000013E-2</c:v>
                </c:pt>
                <c:pt idx="121">
                  <c:v>7.6423000000000005E-2</c:v>
                </c:pt>
                <c:pt idx="122">
                  <c:v>8.8177999999999992E-2</c:v>
                </c:pt>
                <c:pt idx="123">
                  <c:v>9.7480999999999998E-2</c:v>
                </c:pt>
                <c:pt idx="124">
                  <c:v>7.4125999999999984E-2</c:v>
                </c:pt>
                <c:pt idx="125">
                  <c:v>7.476199999999994E-2</c:v>
                </c:pt>
                <c:pt idx="126">
                  <c:v>6.2668999999999989E-2</c:v>
                </c:pt>
                <c:pt idx="127">
                  <c:v>6.7838999999999941E-2</c:v>
                </c:pt>
                <c:pt idx="128">
                  <c:v>8.4451000000000026E-2</c:v>
                </c:pt>
                <c:pt idx="129">
                  <c:v>8.4422000000000025E-2</c:v>
                </c:pt>
                <c:pt idx="130">
                  <c:v>8.0937999999999996E-2</c:v>
                </c:pt>
                <c:pt idx="131">
                  <c:v>7.0663999999999991E-2</c:v>
                </c:pt>
                <c:pt idx="132">
                  <c:v>6.9995000000000002E-2</c:v>
                </c:pt>
                <c:pt idx="133">
                  <c:v>7.8230999999999995E-2</c:v>
                </c:pt>
                <c:pt idx="134">
                  <c:v>8.676199999999995E-2</c:v>
                </c:pt>
                <c:pt idx="135">
                  <c:v>8.8687999999999989E-2</c:v>
                </c:pt>
                <c:pt idx="136">
                  <c:v>9.7564999999999943E-2</c:v>
                </c:pt>
                <c:pt idx="137">
                  <c:v>8.1081000000000014E-2</c:v>
                </c:pt>
                <c:pt idx="138">
                  <c:v>7.9197999999999977E-2</c:v>
                </c:pt>
                <c:pt idx="139">
                  <c:v>0.10594899999999996</c:v>
                </c:pt>
                <c:pt idx="140">
                  <c:v>0.10230100000000004</c:v>
                </c:pt>
                <c:pt idx="141">
                  <c:v>9.9554999999999949E-2</c:v>
                </c:pt>
                <c:pt idx="142">
                  <c:v>0.11100599999999998</c:v>
                </c:pt>
                <c:pt idx="143">
                  <c:v>0.11242200000000002</c:v>
                </c:pt>
                <c:pt idx="144">
                  <c:v>0.10479499999999996</c:v>
                </c:pt>
                <c:pt idx="145">
                  <c:v>0.124226</c:v>
                </c:pt>
                <c:pt idx="146">
                  <c:v>0.13952300000000004</c:v>
                </c:pt>
                <c:pt idx="147">
                  <c:v>0.13618600000000003</c:v>
                </c:pt>
                <c:pt idx="148">
                  <c:v>0.149947</c:v>
                </c:pt>
                <c:pt idx="149">
                  <c:v>0.11345100000000002</c:v>
                </c:pt>
                <c:pt idx="150">
                  <c:v>0.11639800000000003</c:v>
                </c:pt>
                <c:pt idx="151">
                  <c:v>0.11509100000000001</c:v>
                </c:pt>
                <c:pt idx="152">
                  <c:v>0.12941200000000003</c:v>
                </c:pt>
                <c:pt idx="153">
                  <c:v>0.13803599999999994</c:v>
                </c:pt>
                <c:pt idx="154">
                  <c:v>0.12395399999999995</c:v>
                </c:pt>
                <c:pt idx="155">
                  <c:v>0.10091099999999995</c:v>
                </c:pt>
                <c:pt idx="156">
                  <c:v>0.12202999999999997</c:v>
                </c:pt>
                <c:pt idx="157">
                  <c:v>0.12324599999999998</c:v>
                </c:pt>
                <c:pt idx="158">
                  <c:v>9.7741999999999968E-2</c:v>
                </c:pt>
                <c:pt idx="159">
                  <c:v>0.10906600000000004</c:v>
                </c:pt>
                <c:pt idx="160">
                  <c:v>0.10916399999999998</c:v>
                </c:pt>
                <c:pt idx="161">
                  <c:v>9.4164999999999971E-2</c:v>
                </c:pt>
                <c:pt idx="162">
                  <c:v>9.817100000000005E-2</c:v>
                </c:pt>
                <c:pt idx="163">
                  <c:v>8.5076000000000027E-2</c:v>
                </c:pt>
                <c:pt idx="164">
                  <c:v>0.10005799999999999</c:v>
                </c:pt>
                <c:pt idx="165">
                  <c:v>0.12459900000000004</c:v>
                </c:pt>
                <c:pt idx="166">
                  <c:v>5.0047000000000029E-2</c:v>
                </c:pt>
                <c:pt idx="167">
                  <c:v>0.11261900000000002</c:v>
                </c:pt>
                <c:pt idx="168">
                  <c:v>0.10130100000000004</c:v>
                </c:pt>
                <c:pt idx="169">
                  <c:v>9.2109000000000038E-2</c:v>
                </c:pt>
                <c:pt idx="170">
                  <c:v>7.9379000000000019E-2</c:v>
                </c:pt>
                <c:pt idx="171">
                  <c:v>0.12883899999999995</c:v>
                </c:pt>
                <c:pt idx="172">
                  <c:v>6.7404999999999979E-2</c:v>
                </c:pt>
                <c:pt idx="173">
                  <c:v>6.6682000000000019E-2</c:v>
                </c:pt>
                <c:pt idx="174">
                  <c:v>6.2412000000000037E-2</c:v>
                </c:pt>
                <c:pt idx="175">
                  <c:v>0.12219200000000001</c:v>
                </c:pt>
                <c:pt idx="176">
                  <c:v>0.10455399999999998</c:v>
                </c:pt>
                <c:pt idx="177">
                  <c:v>0.10448199999999998</c:v>
                </c:pt>
                <c:pt idx="178">
                  <c:v>0.10573199999999998</c:v>
                </c:pt>
                <c:pt idx="179">
                  <c:v>0.11527499999999997</c:v>
                </c:pt>
                <c:pt idx="180">
                  <c:v>0.12998500000000002</c:v>
                </c:pt>
                <c:pt idx="181">
                  <c:v>0.14653099999999994</c:v>
                </c:pt>
                <c:pt idx="182">
                  <c:v>9.5554999999999946E-2</c:v>
                </c:pt>
                <c:pt idx="183">
                  <c:v>0.11977700000000005</c:v>
                </c:pt>
                <c:pt idx="184">
                  <c:v>5.5903999999999995E-2</c:v>
                </c:pt>
                <c:pt idx="185">
                  <c:v>5.1962999999999968E-2</c:v>
                </c:pt>
                <c:pt idx="186">
                  <c:v>7.1741999999999959E-2</c:v>
                </c:pt>
                <c:pt idx="187">
                  <c:v>2.1721999999999981E-2</c:v>
                </c:pt>
                <c:pt idx="188">
                  <c:v>-8.7303000000000006E-2</c:v>
                </c:pt>
                <c:pt idx="189">
                  <c:v>-7.0141000000000023E-2</c:v>
                </c:pt>
                <c:pt idx="190">
                  <c:v>-8.7766000000000025E-2</c:v>
                </c:pt>
              </c:numCache>
            </c:numRef>
          </c:xVal>
          <c:yVal>
            <c:numRef>
              <c:f>[1]べへー1!$O$4:$O$194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1.0017999999999916E-2</c:v>
                </c:pt>
                <c:pt idx="3">
                  <c:v>1.0017999999999916E-2</c:v>
                </c:pt>
                <c:pt idx="4">
                  <c:v>7.5129999999999199E-3</c:v>
                </c:pt>
                <c:pt idx="5">
                  <c:v>3.3389999999999418E-3</c:v>
                </c:pt>
                <c:pt idx="6">
                  <c:v>4.1749999999999548E-3</c:v>
                </c:pt>
                <c:pt idx="7">
                  <c:v>1.4192999999999983E-2</c:v>
                </c:pt>
                <c:pt idx="8">
                  <c:v>7.5129999999999199E-3</c:v>
                </c:pt>
                <c:pt idx="9">
                  <c:v>1.7530999999999949E-2</c:v>
                </c:pt>
                <c:pt idx="10">
                  <c:v>1.5026999999999931E-2</c:v>
                </c:pt>
                <c:pt idx="11">
                  <c:v>1.4192999999999983E-2</c:v>
                </c:pt>
                <c:pt idx="12">
                  <c:v>1.7530999999999949E-2</c:v>
                </c:pt>
                <c:pt idx="13">
                  <c:v>2.504499999999996E-2</c:v>
                </c:pt>
                <c:pt idx="14">
                  <c:v>1.7530999999999949E-2</c:v>
                </c:pt>
                <c:pt idx="15">
                  <c:v>1.6697000000000004E-2</c:v>
                </c:pt>
                <c:pt idx="16">
                  <c:v>1.0852999999999951E-2</c:v>
                </c:pt>
                <c:pt idx="17">
                  <c:v>2.254099999999994E-2</c:v>
                </c:pt>
                <c:pt idx="18">
                  <c:v>1.5026999999999931E-2</c:v>
                </c:pt>
                <c:pt idx="19">
                  <c:v>1.7530999999999949E-2</c:v>
                </c:pt>
                <c:pt idx="20">
                  <c:v>1.6697000000000004E-2</c:v>
                </c:pt>
                <c:pt idx="21">
                  <c:v>1.5861999999999966E-2</c:v>
                </c:pt>
                <c:pt idx="22">
                  <c:v>8.3489999999999329E-3</c:v>
                </c:pt>
                <c:pt idx="23">
                  <c:v>7.5129999999999199E-3</c:v>
                </c:pt>
                <c:pt idx="24">
                  <c:v>-1.2523000000000025E-2</c:v>
                </c:pt>
                <c:pt idx="25">
                  <c:v>-1.8367000000000074E-2</c:v>
                </c:pt>
                <c:pt idx="26">
                  <c:v>-2.0037000000000034E-2</c:v>
                </c:pt>
                <c:pt idx="27">
                  <c:v>-2.0872000000000071E-2</c:v>
                </c:pt>
                <c:pt idx="28">
                  <c:v>-3.5064000000000081E-2</c:v>
                </c:pt>
                <c:pt idx="29">
                  <c:v>-3.6733000000000064E-2</c:v>
                </c:pt>
                <c:pt idx="30">
                  <c:v>-2.0037000000000034E-2</c:v>
                </c:pt>
                <c:pt idx="31">
                  <c:v>0</c:v>
                </c:pt>
                <c:pt idx="32">
                  <c:v>1.0852999999999951E-2</c:v>
                </c:pt>
                <c:pt idx="33">
                  <c:v>4.3411999999999923E-2</c:v>
                </c:pt>
                <c:pt idx="34">
                  <c:v>5.092599999999993E-2</c:v>
                </c:pt>
                <c:pt idx="35">
                  <c:v>0.16919399999999996</c:v>
                </c:pt>
                <c:pt idx="36">
                  <c:v>0.20571299999999998</c:v>
                </c:pt>
                <c:pt idx="37">
                  <c:v>0.24722000000000002</c:v>
                </c:pt>
                <c:pt idx="38">
                  <c:v>0.26464799999999994</c:v>
                </c:pt>
                <c:pt idx="39">
                  <c:v>0.33022199999999996</c:v>
                </c:pt>
                <c:pt idx="40">
                  <c:v>0.44223800000000008</c:v>
                </c:pt>
                <c:pt idx="41">
                  <c:v>0.49422100000000002</c:v>
                </c:pt>
                <c:pt idx="42">
                  <c:v>0.54042100000000004</c:v>
                </c:pt>
                <c:pt idx="43">
                  <c:v>0.60919100000000004</c:v>
                </c:pt>
                <c:pt idx="44">
                  <c:v>0.67123100000000002</c:v>
                </c:pt>
                <c:pt idx="45">
                  <c:v>0.74012699999999998</c:v>
                </c:pt>
                <c:pt idx="46">
                  <c:v>0.85090300000000008</c:v>
                </c:pt>
                <c:pt idx="47">
                  <c:v>0.93271499999999996</c:v>
                </c:pt>
                <c:pt idx="48">
                  <c:v>0.99711700000000003</c:v>
                </c:pt>
                <c:pt idx="49">
                  <c:v>1.0585840000000002</c:v>
                </c:pt>
                <c:pt idx="50">
                  <c:v>1.1790509999999998</c:v>
                </c:pt>
                <c:pt idx="51">
                  <c:v>1.2845279999999999</c:v>
                </c:pt>
                <c:pt idx="52">
                  <c:v>1.3677809999999999</c:v>
                </c:pt>
                <c:pt idx="53">
                  <c:v>1.4865059999999999</c:v>
                </c:pt>
                <c:pt idx="54">
                  <c:v>1.6175109999999999</c:v>
                </c:pt>
                <c:pt idx="55">
                  <c:v>1.6590940000000001</c:v>
                </c:pt>
                <c:pt idx="56">
                  <c:v>1.818964</c:v>
                </c:pt>
                <c:pt idx="57">
                  <c:v>1.9100079999999999</c:v>
                </c:pt>
                <c:pt idx="58">
                  <c:v>2.0503499999999999</c:v>
                </c:pt>
                <c:pt idx="59">
                  <c:v>2.1707710000000002</c:v>
                </c:pt>
                <c:pt idx="60">
                  <c:v>2.265555</c:v>
                </c:pt>
                <c:pt idx="61">
                  <c:v>2.4446250000000003</c:v>
                </c:pt>
                <c:pt idx="62">
                  <c:v>2.536737</c:v>
                </c:pt>
                <c:pt idx="63">
                  <c:v>2.7109130000000001</c:v>
                </c:pt>
                <c:pt idx="64">
                  <c:v>2.8821660000000002</c:v>
                </c:pt>
                <c:pt idx="65">
                  <c:v>3.0698200000000004</c:v>
                </c:pt>
                <c:pt idx="66">
                  <c:v>3.1305179999999999</c:v>
                </c:pt>
                <c:pt idx="67">
                  <c:v>3.3451899999999997</c:v>
                </c:pt>
                <c:pt idx="68">
                  <c:v>3.4341249999999999</c:v>
                </c:pt>
                <c:pt idx="69">
                  <c:v>3.6330770000000001</c:v>
                </c:pt>
                <c:pt idx="70">
                  <c:v>3.7678819999999997</c:v>
                </c:pt>
                <c:pt idx="71">
                  <c:v>3.9417780000000002</c:v>
                </c:pt>
                <c:pt idx="72">
                  <c:v>4.1752929999999999</c:v>
                </c:pt>
                <c:pt idx="73">
                  <c:v>4.2599330000000002</c:v>
                </c:pt>
                <c:pt idx="74">
                  <c:v>4.4916210000000003</c:v>
                </c:pt>
                <c:pt idx="75">
                  <c:v>4.7109639999999997</c:v>
                </c:pt>
                <c:pt idx="76">
                  <c:v>4.9775680000000007</c:v>
                </c:pt>
                <c:pt idx="77">
                  <c:v>5.0618930000000004</c:v>
                </c:pt>
                <c:pt idx="78">
                  <c:v>5.2682580000000003</c:v>
                </c:pt>
                <c:pt idx="79">
                  <c:v>5.3937830000000009</c:v>
                </c:pt>
                <c:pt idx="80">
                  <c:v>5.6067130000000001</c:v>
                </c:pt>
                <c:pt idx="81">
                  <c:v>5.8463050000000001</c:v>
                </c:pt>
                <c:pt idx="82">
                  <c:v>5.9232920000000009</c:v>
                </c:pt>
                <c:pt idx="83">
                  <c:v>6.1662230000000005</c:v>
                </c:pt>
                <c:pt idx="84">
                  <c:v>6.4010690000000006</c:v>
                </c:pt>
                <c:pt idx="85">
                  <c:v>6.5132479999999999</c:v>
                </c:pt>
                <c:pt idx="86">
                  <c:v>6.7545289999999998</c:v>
                </c:pt>
                <c:pt idx="87">
                  <c:v>6.9682659999999998</c:v>
                </c:pt>
                <c:pt idx="88">
                  <c:v>7.0883900000000004</c:v>
                </c:pt>
                <c:pt idx="89">
                  <c:v>7.298934</c:v>
                </c:pt>
                <c:pt idx="90">
                  <c:v>7.5202230000000014</c:v>
                </c:pt>
                <c:pt idx="91">
                  <c:v>7.6262799999999995</c:v>
                </c:pt>
                <c:pt idx="92">
                  <c:v>7.8373360000000005</c:v>
                </c:pt>
                <c:pt idx="93">
                  <c:v>7.9760500000000008</c:v>
                </c:pt>
                <c:pt idx="94">
                  <c:v>8.2287370000000006</c:v>
                </c:pt>
                <c:pt idx="95">
                  <c:v>8.4272710000000011</c:v>
                </c:pt>
                <c:pt idx="96">
                  <c:v>8.5617059999999992</c:v>
                </c:pt>
                <c:pt idx="97">
                  <c:v>8.7546090000000003</c:v>
                </c:pt>
                <c:pt idx="98">
                  <c:v>8.8845760000000009</c:v>
                </c:pt>
                <c:pt idx="99">
                  <c:v>9.1155380000000008</c:v>
                </c:pt>
                <c:pt idx="100">
                  <c:v>9.2088820000000009</c:v>
                </c:pt>
                <c:pt idx="101">
                  <c:v>9.4333290000000023</c:v>
                </c:pt>
                <c:pt idx="102">
                  <c:v>9.6867429999999981</c:v>
                </c:pt>
                <c:pt idx="103">
                  <c:v>9.9002309999999998</c:v>
                </c:pt>
                <c:pt idx="104">
                  <c:v>10.027017000000001</c:v>
                </c:pt>
                <c:pt idx="105">
                  <c:v>10.235886999999998</c:v>
                </c:pt>
                <c:pt idx="106">
                  <c:v>10.401054</c:v>
                </c:pt>
                <c:pt idx="107">
                  <c:v>10.642473999999998</c:v>
                </c:pt>
                <c:pt idx="108">
                  <c:v>10.879906999999999</c:v>
                </c:pt>
                <c:pt idx="109">
                  <c:v>10.998400000000002</c:v>
                </c:pt>
                <c:pt idx="110">
                  <c:v>11.232213</c:v>
                </c:pt>
                <c:pt idx="111">
                  <c:v>11.465164000000001</c:v>
                </c:pt>
                <c:pt idx="112">
                  <c:v>11.579773000000001</c:v>
                </c:pt>
                <c:pt idx="113">
                  <c:v>11.882531999999999</c:v>
                </c:pt>
                <c:pt idx="114">
                  <c:v>12.112301</c:v>
                </c:pt>
                <c:pt idx="115">
                  <c:v>12.483847000000003</c:v>
                </c:pt>
                <c:pt idx="116">
                  <c:v>12.929588000000001</c:v>
                </c:pt>
                <c:pt idx="117">
                  <c:v>13.597511999999998</c:v>
                </c:pt>
                <c:pt idx="118">
                  <c:v>13.970696</c:v>
                </c:pt>
                <c:pt idx="119">
                  <c:v>14.348851999999999</c:v>
                </c:pt>
                <c:pt idx="120">
                  <c:v>14.577448</c:v>
                </c:pt>
                <c:pt idx="121">
                  <c:v>14.734054</c:v>
                </c:pt>
                <c:pt idx="122">
                  <c:v>14.964478</c:v>
                </c:pt>
                <c:pt idx="123">
                  <c:v>15.276720000000001</c:v>
                </c:pt>
                <c:pt idx="124">
                  <c:v>15.362686000000002</c:v>
                </c:pt>
                <c:pt idx="125">
                  <c:v>15.644588000000001</c:v>
                </c:pt>
                <c:pt idx="126">
                  <c:v>15.770976000000003</c:v>
                </c:pt>
                <c:pt idx="127">
                  <c:v>16.017745000000001</c:v>
                </c:pt>
                <c:pt idx="128">
                  <c:v>16.137532</c:v>
                </c:pt>
                <c:pt idx="129">
                  <c:v>16.392538999999999</c:v>
                </c:pt>
                <c:pt idx="130">
                  <c:v>16.654370000000004</c:v>
                </c:pt>
                <c:pt idx="131">
                  <c:v>16.791345</c:v>
                </c:pt>
                <c:pt idx="132">
                  <c:v>17.016055000000001</c:v>
                </c:pt>
                <c:pt idx="133">
                  <c:v>17.333905000000001</c:v>
                </c:pt>
                <c:pt idx="134">
                  <c:v>17.565451000000003</c:v>
                </c:pt>
                <c:pt idx="135">
                  <c:v>17.708341000000001</c:v>
                </c:pt>
                <c:pt idx="136">
                  <c:v>17.948084999999999</c:v>
                </c:pt>
                <c:pt idx="137">
                  <c:v>18.057303000000001</c:v>
                </c:pt>
                <c:pt idx="138">
                  <c:v>18.312522000000001</c:v>
                </c:pt>
                <c:pt idx="139">
                  <c:v>18.451139000000001</c:v>
                </c:pt>
                <c:pt idx="140">
                  <c:v>18.718171000000002</c:v>
                </c:pt>
                <c:pt idx="141">
                  <c:v>18.828192999999999</c:v>
                </c:pt>
                <c:pt idx="142">
                  <c:v>19.096119000000002</c:v>
                </c:pt>
                <c:pt idx="143">
                  <c:v>19.321815000000004</c:v>
                </c:pt>
                <c:pt idx="144">
                  <c:v>19.443171000000003</c:v>
                </c:pt>
                <c:pt idx="145">
                  <c:v>19.723942000000001</c:v>
                </c:pt>
                <c:pt idx="146">
                  <c:v>19.893639</c:v>
                </c:pt>
                <c:pt idx="147">
                  <c:v>20.145068999999999</c:v>
                </c:pt>
                <c:pt idx="148">
                  <c:v>20.45438</c:v>
                </c:pt>
                <c:pt idx="149">
                  <c:v>20.552538000000002</c:v>
                </c:pt>
                <c:pt idx="150">
                  <c:v>20.818823000000002</c:v>
                </c:pt>
                <c:pt idx="151">
                  <c:v>20.957736000000001</c:v>
                </c:pt>
                <c:pt idx="152">
                  <c:v>21.226243000000004</c:v>
                </c:pt>
                <c:pt idx="153">
                  <c:v>21.362186000000001</c:v>
                </c:pt>
                <c:pt idx="154">
                  <c:v>21.59779</c:v>
                </c:pt>
                <c:pt idx="155">
                  <c:v>21.849457000000001</c:v>
                </c:pt>
                <c:pt idx="156">
                  <c:v>21.982813000000004</c:v>
                </c:pt>
                <c:pt idx="157">
                  <c:v>22.219810000000003</c:v>
                </c:pt>
                <c:pt idx="158">
                  <c:v>22.493595000000003</c:v>
                </c:pt>
                <c:pt idx="159">
                  <c:v>22.648719</c:v>
                </c:pt>
                <c:pt idx="160">
                  <c:v>22.906625000000002</c:v>
                </c:pt>
                <c:pt idx="161">
                  <c:v>23.011932000000002</c:v>
                </c:pt>
                <c:pt idx="162">
                  <c:v>23.276411</c:v>
                </c:pt>
                <c:pt idx="163">
                  <c:v>23.384005000000002</c:v>
                </c:pt>
                <c:pt idx="164">
                  <c:v>23.646506000000002</c:v>
                </c:pt>
                <c:pt idx="165">
                  <c:v>23.904941000000004</c:v>
                </c:pt>
                <c:pt idx="166">
                  <c:v>24.000964</c:v>
                </c:pt>
                <c:pt idx="167">
                  <c:v>24.322235000000003</c:v>
                </c:pt>
                <c:pt idx="168">
                  <c:v>24.54552</c:v>
                </c:pt>
                <c:pt idx="169">
                  <c:v>24.664187000000002</c:v>
                </c:pt>
                <c:pt idx="170">
                  <c:v>24.897981000000001</c:v>
                </c:pt>
                <c:pt idx="171">
                  <c:v>25.161642000000001</c:v>
                </c:pt>
                <c:pt idx="172">
                  <c:v>25.249873000000001</c:v>
                </c:pt>
                <c:pt idx="173">
                  <c:v>25.481384000000002</c:v>
                </c:pt>
                <c:pt idx="174">
                  <c:v>25.724319999999999</c:v>
                </c:pt>
                <c:pt idx="175">
                  <c:v>25.876306</c:v>
                </c:pt>
                <c:pt idx="176">
                  <c:v>26.151236000000001</c:v>
                </c:pt>
                <c:pt idx="177">
                  <c:v>26.277940000000005</c:v>
                </c:pt>
                <c:pt idx="178">
                  <c:v>26.534437</c:v>
                </c:pt>
                <c:pt idx="179">
                  <c:v>26.651073</c:v>
                </c:pt>
                <c:pt idx="180">
                  <c:v>26.896077000000002</c:v>
                </c:pt>
                <c:pt idx="181">
                  <c:v>27.144867000000001</c:v>
                </c:pt>
                <c:pt idx="182">
                  <c:v>27.230325000000001</c:v>
                </c:pt>
                <c:pt idx="183">
                  <c:v>27.474662000000002</c:v>
                </c:pt>
                <c:pt idx="184">
                  <c:v>27.583911000000001</c:v>
                </c:pt>
                <c:pt idx="185">
                  <c:v>27.886745999999999</c:v>
                </c:pt>
                <c:pt idx="186">
                  <c:v>28.156714000000001</c:v>
                </c:pt>
                <c:pt idx="187">
                  <c:v>28.245665000000002</c:v>
                </c:pt>
                <c:pt idx="188">
                  <c:v>28.439531000000002</c:v>
                </c:pt>
                <c:pt idx="189">
                  <c:v>28.567415</c:v>
                </c:pt>
                <c:pt idx="190">
                  <c:v>28.760342000000001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8-34CD-48B9-B057-A451B385CA23}"/>
            </c:ext>
          </c:extLst>
        </c:ser>
        <c:ser>
          <c:idx val="19"/>
          <c:order val="18"/>
          <c:tx>
            <c:strRef>
              <c:f>[1]べへー2!$A$1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[1]べへー2!$N$4:$N$152</c:f>
              <c:numCache>
                <c:formatCode>General</c:formatCode>
                <c:ptCount val="149"/>
                <c:pt idx="0">
                  <c:v>0</c:v>
                </c:pt>
                <c:pt idx="1">
                  <c:v>-2.4230999999999996E-2</c:v>
                </c:pt>
                <c:pt idx="2">
                  <c:v>-1.5293999999999983E-2</c:v>
                </c:pt>
                <c:pt idx="3">
                  <c:v>-1.752600000000001E-2</c:v>
                </c:pt>
                <c:pt idx="4">
                  <c:v>-3.3865000000000013E-2</c:v>
                </c:pt>
                <c:pt idx="5">
                  <c:v>-5.1069999999999997E-2</c:v>
                </c:pt>
                <c:pt idx="6">
                  <c:v>-8.2800000000000304E-3</c:v>
                </c:pt>
                <c:pt idx="7">
                  <c:v>-2.5242000000000018E-2</c:v>
                </c:pt>
                <c:pt idx="8">
                  <c:v>-1.5709999999999981E-2</c:v>
                </c:pt>
                <c:pt idx="9">
                  <c:v>-5.2760000000000107E-3</c:v>
                </c:pt>
                <c:pt idx="10">
                  <c:v>-1.6762999999999976E-2</c:v>
                </c:pt>
                <c:pt idx="11">
                  <c:v>-2.2903000000000021E-2</c:v>
                </c:pt>
                <c:pt idx="12">
                  <c:v>-1.3100000000002866E-4</c:v>
                </c:pt>
                <c:pt idx="13">
                  <c:v>1.2886000000000024E-2</c:v>
                </c:pt>
                <c:pt idx="14">
                  <c:v>2.2228999999999985E-2</c:v>
                </c:pt>
                <c:pt idx="15">
                  <c:v>7.6469999999999915E-3</c:v>
                </c:pt>
                <c:pt idx="16">
                  <c:v>-1.4630000000000222E-3</c:v>
                </c:pt>
                <c:pt idx="17">
                  <c:v>-1.2211999999999988E-2</c:v>
                </c:pt>
                <c:pt idx="18">
                  <c:v>7.4619999999999895E-3</c:v>
                </c:pt>
                <c:pt idx="19">
                  <c:v>4.8089999999999695E-3</c:v>
                </c:pt>
                <c:pt idx="20">
                  <c:v>-1.9773000000000027E-2</c:v>
                </c:pt>
                <c:pt idx="21">
                  <c:v>1.2935000000000002E-2</c:v>
                </c:pt>
                <c:pt idx="22">
                  <c:v>9.1630000000000114E-3</c:v>
                </c:pt>
                <c:pt idx="23">
                  <c:v>-3.4329999999999929E-3</c:v>
                </c:pt>
                <c:pt idx="24">
                  <c:v>4.7860000000000012E-3</c:v>
                </c:pt>
                <c:pt idx="25">
                  <c:v>1.2605999999999994E-2</c:v>
                </c:pt>
                <c:pt idx="26">
                  <c:v>1.1750999999999977E-2</c:v>
                </c:pt>
                <c:pt idx="27">
                  <c:v>1.11099999999999E-3</c:v>
                </c:pt>
                <c:pt idx="28">
                  <c:v>6.6399999999999862E-3</c:v>
                </c:pt>
                <c:pt idx="29">
                  <c:v>-2.1530000000000199E-3</c:v>
                </c:pt>
                <c:pt idx="30">
                  <c:v>1.7099999999999228E-4</c:v>
                </c:pt>
                <c:pt idx="31">
                  <c:v>-5.2649999999999867E-3</c:v>
                </c:pt>
                <c:pt idx="32">
                  <c:v>-3.3829999999999815E-3</c:v>
                </c:pt>
                <c:pt idx="33">
                  <c:v>-3.1490000000000012E-3</c:v>
                </c:pt>
                <c:pt idx="34">
                  <c:v>-3.8229999999999792E-3</c:v>
                </c:pt>
                <c:pt idx="35">
                  <c:v>-2.1834999999999979E-2</c:v>
                </c:pt>
                <c:pt idx="36">
                  <c:v>-2.1552000000000023E-2</c:v>
                </c:pt>
                <c:pt idx="37">
                  <c:v>-3.1160000000000024E-2</c:v>
                </c:pt>
                <c:pt idx="38">
                  <c:v>-2.6281000000000006E-2</c:v>
                </c:pt>
                <c:pt idx="39">
                  <c:v>-3.0807999999999992E-2</c:v>
                </c:pt>
                <c:pt idx="40">
                  <c:v>-2.2168999999999984E-2</c:v>
                </c:pt>
                <c:pt idx="41">
                  <c:v>-1.9661999999999978E-2</c:v>
                </c:pt>
                <c:pt idx="42">
                  <c:v>-3.912599999999998E-2</c:v>
                </c:pt>
                <c:pt idx="43">
                  <c:v>-3.4095000000000028E-2</c:v>
                </c:pt>
                <c:pt idx="44">
                  <c:v>-2.8732000000000028E-2</c:v>
                </c:pt>
                <c:pt idx="45">
                  <c:v>-2.6072000000000005E-2</c:v>
                </c:pt>
                <c:pt idx="46">
                  <c:v>-3.7790999999999998E-2</c:v>
                </c:pt>
                <c:pt idx="47">
                  <c:v>-2.4196000000000027E-2</c:v>
                </c:pt>
                <c:pt idx="48">
                  <c:v>-2.8247000000000015E-2</c:v>
                </c:pt>
                <c:pt idx="49">
                  <c:v>-1.6675999999999989E-2</c:v>
                </c:pt>
                <c:pt idx="50">
                  <c:v>-2.1113E-2</c:v>
                </c:pt>
                <c:pt idx="51">
                  <c:v>-2.5148000000000025E-2</c:v>
                </c:pt>
                <c:pt idx="52">
                  <c:v>-2.0725000000000025E-2</c:v>
                </c:pt>
                <c:pt idx="53">
                  <c:v>-3.4214000000000001E-2</c:v>
                </c:pt>
                <c:pt idx="54">
                  <c:v>-4.0363999999999976E-2</c:v>
                </c:pt>
                <c:pt idx="55">
                  <c:v>-3.0822999999999979E-2</c:v>
                </c:pt>
                <c:pt idx="56">
                  <c:v>-2.8701000000000022E-2</c:v>
                </c:pt>
                <c:pt idx="57">
                  <c:v>-2.763299999999998E-2</c:v>
                </c:pt>
                <c:pt idx="58">
                  <c:v>-2.9475999999999999E-2</c:v>
                </c:pt>
                <c:pt idx="59">
                  <c:v>-3.6785000000000026E-2</c:v>
                </c:pt>
                <c:pt idx="60">
                  <c:v>-3.0560999999999981E-2</c:v>
                </c:pt>
                <c:pt idx="61">
                  <c:v>-2.974799999999999E-2</c:v>
                </c:pt>
                <c:pt idx="62">
                  <c:v>-3.3071000000000024E-2</c:v>
                </c:pt>
                <c:pt idx="63">
                  <c:v>-2.4488999999999976E-2</c:v>
                </c:pt>
                <c:pt idx="64">
                  <c:v>-2.1822000000000005E-2</c:v>
                </c:pt>
                <c:pt idx="65">
                  <c:v>-2.8339E-2</c:v>
                </c:pt>
                <c:pt idx="66">
                  <c:v>-1.2221000000000004E-2</c:v>
                </c:pt>
                <c:pt idx="67">
                  <c:v>-2.2108000000000006E-2</c:v>
                </c:pt>
                <c:pt idx="68">
                  <c:v>-2.2014999999999986E-2</c:v>
                </c:pt>
                <c:pt idx="69">
                  <c:v>-7.9019999999999872E-3</c:v>
                </c:pt>
                <c:pt idx="70">
                  <c:v>-9.1589999999999918E-3</c:v>
                </c:pt>
                <c:pt idx="71">
                  <c:v>-2.2841000000000007E-2</c:v>
                </c:pt>
                <c:pt idx="72">
                  <c:v>-4.1401000000000014E-2</c:v>
                </c:pt>
                <c:pt idx="73">
                  <c:v>-2.4663000000000011E-2</c:v>
                </c:pt>
                <c:pt idx="74">
                  <c:v>-3.3398000000000025E-2</c:v>
                </c:pt>
                <c:pt idx="75">
                  <c:v>-3.0336000000000012E-2</c:v>
                </c:pt>
                <c:pt idx="76">
                  <c:v>-4.1769000000000008E-2</c:v>
                </c:pt>
                <c:pt idx="77">
                  <c:v>-4.083800000000002E-2</c:v>
                </c:pt>
                <c:pt idx="78">
                  <c:v>-4.1519999999999981E-2</c:v>
                </c:pt>
                <c:pt idx="79">
                  <c:v>-5.7891999999999999E-2</c:v>
                </c:pt>
                <c:pt idx="80">
                  <c:v>-3.9973999999999989E-2</c:v>
                </c:pt>
                <c:pt idx="81">
                  <c:v>-5.5769999999999986E-2</c:v>
                </c:pt>
                <c:pt idx="82">
                  <c:v>-6.3610999999999987E-2</c:v>
                </c:pt>
                <c:pt idx="83">
                  <c:v>-3.6843000000000022E-2</c:v>
                </c:pt>
                <c:pt idx="84">
                  <c:v>-5.387299999999999E-2</c:v>
                </c:pt>
                <c:pt idx="85">
                  <c:v>-6.2608000000000011E-2</c:v>
                </c:pt>
                <c:pt idx="86">
                  <c:v>-4.7413999999999991E-2</c:v>
                </c:pt>
                <c:pt idx="87">
                  <c:v>-5.5663000000000011E-2</c:v>
                </c:pt>
                <c:pt idx="88">
                  <c:v>-7.1144999999999986E-2</c:v>
                </c:pt>
                <c:pt idx="89">
                  <c:v>-7.0685999999999985E-2</c:v>
                </c:pt>
                <c:pt idx="90">
                  <c:v>-6.5817000000000014E-2</c:v>
                </c:pt>
                <c:pt idx="91">
                  <c:v>-6.8643000000000037E-2</c:v>
                </c:pt>
                <c:pt idx="92">
                  <c:v>-8.2874000000000031E-2</c:v>
                </c:pt>
                <c:pt idx="93">
                  <c:v>-8.4810999999999984E-2</c:v>
                </c:pt>
                <c:pt idx="94">
                  <c:v>-7.5566000000000036E-2</c:v>
                </c:pt>
                <c:pt idx="95">
                  <c:v>-8.8435E-2</c:v>
                </c:pt>
                <c:pt idx="96">
                  <c:v>-8.0977000000000035E-2</c:v>
                </c:pt>
                <c:pt idx="97">
                  <c:v>-9.4435000000000005E-2</c:v>
                </c:pt>
                <c:pt idx="98">
                  <c:v>-8.2119000000000025E-2</c:v>
                </c:pt>
                <c:pt idx="99">
                  <c:v>-8.5550999999999988E-2</c:v>
                </c:pt>
                <c:pt idx="100">
                  <c:v>-8.0869000000000024E-2</c:v>
                </c:pt>
                <c:pt idx="101">
                  <c:v>-8.6521000000000015E-2</c:v>
                </c:pt>
                <c:pt idx="102">
                  <c:v>-5.2800999999999987E-2</c:v>
                </c:pt>
                <c:pt idx="103">
                  <c:v>-9.8608999999999988E-2</c:v>
                </c:pt>
                <c:pt idx="104">
                  <c:v>-5.7372999999999993E-2</c:v>
                </c:pt>
                <c:pt idx="105">
                  <c:v>-9.8384999999999986E-2</c:v>
                </c:pt>
                <c:pt idx="106">
                  <c:v>-8.3615000000000009E-2</c:v>
                </c:pt>
                <c:pt idx="107">
                  <c:v>-6.1863999999999975E-2</c:v>
                </c:pt>
                <c:pt idx="108">
                  <c:v>-8.2906999999999981E-2</c:v>
                </c:pt>
                <c:pt idx="109">
                  <c:v>-6.2052999999999997E-2</c:v>
                </c:pt>
                <c:pt idx="110">
                  <c:v>-9.4101000000000004E-2</c:v>
                </c:pt>
                <c:pt idx="111">
                  <c:v>-3.0641000000000019E-2</c:v>
                </c:pt>
                <c:pt idx="112">
                  <c:v>-7.3622999999999994E-2</c:v>
                </c:pt>
                <c:pt idx="113">
                  <c:v>-3.5297000000000023E-2</c:v>
                </c:pt>
                <c:pt idx="114">
                  <c:v>-5.2360999999999991E-2</c:v>
                </c:pt>
                <c:pt idx="115">
                  <c:v>-4.435300000000001E-2</c:v>
                </c:pt>
                <c:pt idx="116">
                  <c:v>-7.0774999999999977E-2</c:v>
                </c:pt>
                <c:pt idx="117">
                  <c:v>-2.8343000000000017E-2</c:v>
                </c:pt>
                <c:pt idx="118">
                  <c:v>-4.4889000000000012E-2</c:v>
                </c:pt>
                <c:pt idx="119">
                  <c:v>-4.0184000000000025E-2</c:v>
                </c:pt>
                <c:pt idx="120">
                  <c:v>-1.5788999999999987E-2</c:v>
                </c:pt>
                <c:pt idx="121">
                  <c:v>-7.1194999999999994E-2</c:v>
                </c:pt>
                <c:pt idx="122">
                  <c:v>-6.3011999999999999E-2</c:v>
                </c:pt>
                <c:pt idx="123">
                  <c:v>-5.8569999999999997E-2</c:v>
                </c:pt>
                <c:pt idx="124">
                  <c:v>-4.811900000000003E-2</c:v>
                </c:pt>
                <c:pt idx="125">
                  <c:v>-4.8122000000000012E-2</c:v>
                </c:pt>
                <c:pt idx="126">
                  <c:v>-0.10155000000000002</c:v>
                </c:pt>
                <c:pt idx="127">
                  <c:v>-9.1149999999999981E-2</c:v>
                </c:pt>
                <c:pt idx="128">
                  <c:v>-8.5776000000000019E-2</c:v>
                </c:pt>
                <c:pt idx="129">
                  <c:v>-0.111196</c:v>
                </c:pt>
                <c:pt idx="130">
                  <c:v>-8.8478999999999988E-2</c:v>
                </c:pt>
                <c:pt idx="131">
                  <c:v>-5.750400000000002E-2</c:v>
                </c:pt>
                <c:pt idx="132">
                  <c:v>-0.10775700000000001</c:v>
                </c:pt>
                <c:pt idx="133">
                  <c:v>-8.8773000000000032E-2</c:v>
                </c:pt>
                <c:pt idx="134">
                  <c:v>-0.12992600000000001</c:v>
                </c:pt>
                <c:pt idx="135">
                  <c:v>-8.646100000000001E-2</c:v>
                </c:pt>
                <c:pt idx="136">
                  <c:v>-0.11344700000000001</c:v>
                </c:pt>
                <c:pt idx="137">
                  <c:v>-8.5410000000000028E-2</c:v>
                </c:pt>
                <c:pt idx="138">
                  <c:v>-0.17361699999999999</c:v>
                </c:pt>
                <c:pt idx="139">
                  <c:v>-0.12118600000000002</c:v>
                </c:pt>
                <c:pt idx="140">
                  <c:v>-0.18027299999999999</c:v>
                </c:pt>
                <c:pt idx="141">
                  <c:v>-0.11623800000000001</c:v>
                </c:pt>
                <c:pt idx="142">
                  <c:v>-0.15657599999999999</c:v>
                </c:pt>
                <c:pt idx="143">
                  <c:v>-0.16505300000000001</c:v>
                </c:pt>
                <c:pt idx="144">
                  <c:v>-0.13228800000000002</c:v>
                </c:pt>
                <c:pt idx="145">
                  <c:v>-0.22739400000000001</c:v>
                </c:pt>
                <c:pt idx="146">
                  <c:v>-0.23663000000000001</c:v>
                </c:pt>
                <c:pt idx="147">
                  <c:v>-0.25051200000000001</c:v>
                </c:pt>
                <c:pt idx="148">
                  <c:v>-0.29375299999999999</c:v>
                </c:pt>
              </c:numCache>
            </c:numRef>
          </c:xVal>
          <c:yVal>
            <c:numRef>
              <c:f>[1]べへー2!$O$4:$O$152</c:f>
              <c:numCache>
                <c:formatCode>General</c:formatCode>
                <c:ptCount val="149"/>
                <c:pt idx="0">
                  <c:v>0</c:v>
                </c:pt>
                <c:pt idx="1">
                  <c:v>0.22423400000000038</c:v>
                </c:pt>
                <c:pt idx="2">
                  <c:v>0.31591399999999975</c:v>
                </c:pt>
                <c:pt idx="3">
                  <c:v>0.55507499999999987</c:v>
                </c:pt>
                <c:pt idx="4">
                  <c:v>0.7736850000000004</c:v>
                </c:pt>
                <c:pt idx="5">
                  <c:v>0.91011800000000043</c:v>
                </c:pt>
                <c:pt idx="6">
                  <c:v>1.1031340000000001</c:v>
                </c:pt>
                <c:pt idx="7">
                  <c:v>1.2348760000000003</c:v>
                </c:pt>
                <c:pt idx="8">
                  <c:v>1.4615550000000004</c:v>
                </c:pt>
                <c:pt idx="9">
                  <c:v>1.6832870000000002</c:v>
                </c:pt>
                <c:pt idx="10">
                  <c:v>1.8116010000000007</c:v>
                </c:pt>
                <c:pt idx="11">
                  <c:v>2.0774000000000008</c:v>
                </c:pt>
                <c:pt idx="12">
                  <c:v>2.1634329999999999</c:v>
                </c:pt>
                <c:pt idx="13">
                  <c:v>2.3704170000000002</c:v>
                </c:pt>
                <c:pt idx="14">
                  <c:v>2.6326390000000002</c:v>
                </c:pt>
                <c:pt idx="15">
                  <c:v>2.7454730000000001</c:v>
                </c:pt>
                <c:pt idx="16">
                  <c:v>2.9829030000000003</c:v>
                </c:pt>
                <c:pt idx="17">
                  <c:v>3.2131729999999998</c:v>
                </c:pt>
                <c:pt idx="18">
                  <c:v>3.4020800000000002</c:v>
                </c:pt>
                <c:pt idx="19">
                  <c:v>3.5147120000000007</c:v>
                </c:pt>
                <c:pt idx="20">
                  <c:v>3.7785699999999998</c:v>
                </c:pt>
                <c:pt idx="21">
                  <c:v>3.8554729999999999</c:v>
                </c:pt>
                <c:pt idx="22">
                  <c:v>4.0700050000000001</c:v>
                </c:pt>
                <c:pt idx="23">
                  <c:v>4.2744980000000004</c:v>
                </c:pt>
                <c:pt idx="24">
                  <c:v>4.3840130000000004</c:v>
                </c:pt>
                <c:pt idx="25">
                  <c:v>4.5432820000000005</c:v>
                </c:pt>
                <c:pt idx="26">
                  <c:v>4.6444610000000006</c:v>
                </c:pt>
                <c:pt idx="27">
                  <c:v>4.888561000000001</c:v>
                </c:pt>
                <c:pt idx="28">
                  <c:v>4.9899250000000004</c:v>
                </c:pt>
                <c:pt idx="29">
                  <c:v>5.1794209999999996</c:v>
                </c:pt>
                <c:pt idx="30">
                  <c:v>5.3712990000000005</c:v>
                </c:pt>
                <c:pt idx="31">
                  <c:v>5.5562220000000009</c:v>
                </c:pt>
                <c:pt idx="32">
                  <c:v>5.6497210000000004</c:v>
                </c:pt>
                <c:pt idx="33">
                  <c:v>5.8329040000000001</c:v>
                </c:pt>
                <c:pt idx="34">
                  <c:v>6.0128130000000013</c:v>
                </c:pt>
                <c:pt idx="35">
                  <c:v>6.1391420000000005</c:v>
                </c:pt>
                <c:pt idx="36">
                  <c:v>6.3591449999999998</c:v>
                </c:pt>
                <c:pt idx="37">
                  <c:v>6.4425140000000001</c:v>
                </c:pt>
                <c:pt idx="38">
                  <c:v>6.6165839999999996</c:v>
                </c:pt>
                <c:pt idx="39">
                  <c:v>6.8277210000000004</c:v>
                </c:pt>
                <c:pt idx="40">
                  <c:v>6.9145630000000011</c:v>
                </c:pt>
                <c:pt idx="41">
                  <c:v>7.0821490000000002</c:v>
                </c:pt>
                <c:pt idx="42">
                  <c:v>7.2006880000000013</c:v>
                </c:pt>
                <c:pt idx="43">
                  <c:v>7.3663570000000007</c:v>
                </c:pt>
                <c:pt idx="44">
                  <c:v>7.5708250000000001</c:v>
                </c:pt>
                <c:pt idx="45">
                  <c:v>7.6520080000000013</c:v>
                </c:pt>
                <c:pt idx="46">
                  <c:v>7.8496950000000005</c:v>
                </c:pt>
                <c:pt idx="47">
                  <c:v>7.9717030000000006</c:v>
                </c:pt>
                <c:pt idx="48">
                  <c:v>8.168336</c:v>
                </c:pt>
                <c:pt idx="49">
                  <c:v>8.2878579999999999</c:v>
                </c:pt>
                <c:pt idx="50">
                  <c:v>8.4821939999999998</c:v>
                </c:pt>
                <c:pt idx="51">
                  <c:v>8.5982249999999993</c:v>
                </c:pt>
                <c:pt idx="52">
                  <c:v>8.7920989999999986</c:v>
                </c:pt>
                <c:pt idx="53">
                  <c:v>9.021998</c:v>
                </c:pt>
                <c:pt idx="54">
                  <c:v>9.0984429999999996</c:v>
                </c:pt>
                <c:pt idx="55">
                  <c:v>9.3291820000000012</c:v>
                </c:pt>
                <c:pt idx="56">
                  <c:v>9.6352750000000018</c:v>
                </c:pt>
                <c:pt idx="57">
                  <c:v>9.7882710000000017</c:v>
                </c:pt>
                <c:pt idx="58">
                  <c:v>10.094591000000001</c:v>
                </c:pt>
                <c:pt idx="59">
                  <c:v>10.325548</c:v>
                </c:pt>
                <c:pt idx="60">
                  <c:v>10.402106</c:v>
                </c:pt>
                <c:pt idx="61">
                  <c:v>10.633705999999998</c:v>
                </c:pt>
                <c:pt idx="62">
                  <c:v>10.789433000000001</c:v>
                </c:pt>
                <c:pt idx="63">
                  <c:v>11.100781</c:v>
                </c:pt>
                <c:pt idx="64">
                  <c:v>11.336968000000001</c:v>
                </c:pt>
                <c:pt idx="65">
                  <c:v>11.417616000000002</c:v>
                </c:pt>
                <c:pt idx="66">
                  <c:v>11.654009000000002</c:v>
                </c:pt>
                <c:pt idx="67">
                  <c:v>11.858383000000002</c:v>
                </c:pt>
                <c:pt idx="68">
                  <c:v>11.980685000000001</c:v>
                </c:pt>
                <c:pt idx="69">
                  <c:v>12.223893</c:v>
                </c:pt>
                <c:pt idx="70">
                  <c:v>12.432907</c:v>
                </c:pt>
                <c:pt idx="71">
                  <c:v>12.564005000000002</c:v>
                </c:pt>
                <c:pt idx="72">
                  <c:v>12.741339</c:v>
                </c:pt>
                <c:pt idx="73">
                  <c:v>12.952026999999999</c:v>
                </c:pt>
                <c:pt idx="74">
                  <c:v>13.086991999999999</c:v>
                </c:pt>
                <c:pt idx="75">
                  <c:v>13.263475</c:v>
                </c:pt>
                <c:pt idx="76">
                  <c:v>13.358157</c:v>
                </c:pt>
                <c:pt idx="77">
                  <c:v>13.585556</c:v>
                </c:pt>
                <c:pt idx="78">
                  <c:v>13.818165999999998</c:v>
                </c:pt>
                <c:pt idx="79">
                  <c:v>13.920283</c:v>
                </c:pt>
                <c:pt idx="80">
                  <c:v>14.150863999999999</c:v>
                </c:pt>
                <c:pt idx="81">
                  <c:v>14.354479</c:v>
                </c:pt>
                <c:pt idx="82">
                  <c:v>14.558038000000002</c:v>
                </c:pt>
                <c:pt idx="83">
                  <c:v>14.694755000000001</c:v>
                </c:pt>
                <c:pt idx="84">
                  <c:v>14.910779</c:v>
                </c:pt>
                <c:pt idx="85">
                  <c:v>15.126844999999998</c:v>
                </c:pt>
                <c:pt idx="86">
                  <c:v>15.224241999999998</c:v>
                </c:pt>
                <c:pt idx="87">
                  <c:v>15.447105000000001</c:v>
                </c:pt>
                <c:pt idx="88">
                  <c:v>15.568315999999999</c:v>
                </c:pt>
                <c:pt idx="89">
                  <c:v>15.793718000000002</c:v>
                </c:pt>
                <c:pt idx="90">
                  <c:v>16.02149</c:v>
                </c:pt>
                <c:pt idx="91">
                  <c:v>16.141411999999999</c:v>
                </c:pt>
                <c:pt idx="92">
                  <c:v>16.331816</c:v>
                </c:pt>
                <c:pt idx="93">
                  <c:v>16.455233</c:v>
                </c:pt>
                <c:pt idx="94">
                  <c:v>16.696874000000001</c:v>
                </c:pt>
                <c:pt idx="95">
                  <c:v>16.770465999999999</c:v>
                </c:pt>
                <c:pt idx="96">
                  <c:v>17.022120000000001</c:v>
                </c:pt>
                <c:pt idx="97">
                  <c:v>17.231918999999998</c:v>
                </c:pt>
                <c:pt idx="98">
                  <c:v>17.356135999999999</c:v>
                </c:pt>
                <c:pt idx="99">
                  <c:v>17.565065000000001</c:v>
                </c:pt>
                <c:pt idx="100">
                  <c:v>17.843039000000001</c:v>
                </c:pt>
                <c:pt idx="101">
                  <c:v>17.920380000000002</c:v>
                </c:pt>
                <c:pt idx="102">
                  <c:v>18.181751000000002</c:v>
                </c:pt>
                <c:pt idx="103">
                  <c:v>18.377175999999999</c:v>
                </c:pt>
                <c:pt idx="104">
                  <c:v>18.489391000000001</c:v>
                </c:pt>
                <c:pt idx="105">
                  <c:v>18.686982</c:v>
                </c:pt>
                <c:pt idx="106">
                  <c:v>18.830781999999999</c:v>
                </c:pt>
                <c:pt idx="107">
                  <c:v>19.051435999999999</c:v>
                </c:pt>
                <c:pt idx="108">
                  <c:v>19.156685</c:v>
                </c:pt>
                <c:pt idx="109">
                  <c:v>19.386844999999997</c:v>
                </c:pt>
                <c:pt idx="110">
                  <c:v>19.508471999999998</c:v>
                </c:pt>
                <c:pt idx="111">
                  <c:v>19.788036000000002</c:v>
                </c:pt>
                <c:pt idx="112">
                  <c:v>20.019240999999997</c:v>
                </c:pt>
                <c:pt idx="113">
                  <c:v>20.158776999999997</c:v>
                </c:pt>
                <c:pt idx="114">
                  <c:v>20.367802000000001</c:v>
                </c:pt>
                <c:pt idx="115">
                  <c:v>20.453948</c:v>
                </c:pt>
                <c:pt idx="116">
                  <c:v>20.681737999999999</c:v>
                </c:pt>
                <c:pt idx="117">
                  <c:v>20.928246999999999</c:v>
                </c:pt>
                <c:pt idx="118">
                  <c:v>21.155269000000001</c:v>
                </c:pt>
                <c:pt idx="119">
                  <c:v>21.253838000000002</c:v>
                </c:pt>
                <c:pt idx="120">
                  <c:v>21.541975000000001</c:v>
                </c:pt>
                <c:pt idx="121">
                  <c:v>21.617263000000001</c:v>
                </c:pt>
                <c:pt idx="122">
                  <c:v>21.827510999999998</c:v>
                </c:pt>
                <c:pt idx="123">
                  <c:v>22.047685999999999</c:v>
                </c:pt>
                <c:pt idx="124">
                  <c:v>22.264718000000002</c:v>
                </c:pt>
                <c:pt idx="125">
                  <c:v>22.382821</c:v>
                </c:pt>
                <c:pt idx="126">
                  <c:v>22.580699000000003</c:v>
                </c:pt>
                <c:pt idx="127">
                  <c:v>22.810531999999998</c:v>
                </c:pt>
                <c:pt idx="128">
                  <c:v>22.927397000000003</c:v>
                </c:pt>
                <c:pt idx="129">
                  <c:v>23.092578999999997</c:v>
                </c:pt>
                <c:pt idx="130">
                  <c:v>23.316326</c:v>
                </c:pt>
                <c:pt idx="131">
                  <c:v>23.532515</c:v>
                </c:pt>
                <c:pt idx="132">
                  <c:v>23.611967</c:v>
                </c:pt>
                <c:pt idx="133">
                  <c:v>23.854641000000001</c:v>
                </c:pt>
                <c:pt idx="134">
                  <c:v>23.920930000000002</c:v>
                </c:pt>
                <c:pt idx="135">
                  <c:v>24.131431000000003</c:v>
                </c:pt>
                <c:pt idx="136">
                  <c:v>24.319324000000002</c:v>
                </c:pt>
                <c:pt idx="137">
                  <c:v>24.418130999999999</c:v>
                </c:pt>
                <c:pt idx="138">
                  <c:v>24.565849999999998</c:v>
                </c:pt>
                <c:pt idx="139">
                  <c:v>24.776289000000002</c:v>
                </c:pt>
                <c:pt idx="140">
                  <c:v>24.877304000000002</c:v>
                </c:pt>
                <c:pt idx="141">
                  <c:v>25.075061999999999</c:v>
                </c:pt>
                <c:pt idx="142">
                  <c:v>25.145344999999999</c:v>
                </c:pt>
                <c:pt idx="143">
                  <c:v>25.318009</c:v>
                </c:pt>
                <c:pt idx="144">
                  <c:v>25.420183000000002</c:v>
                </c:pt>
                <c:pt idx="145">
                  <c:v>25.589251000000001</c:v>
                </c:pt>
                <c:pt idx="146">
                  <c:v>25.769919999999999</c:v>
                </c:pt>
                <c:pt idx="147">
                  <c:v>25.962121</c:v>
                </c:pt>
                <c:pt idx="148">
                  <c:v>26.040424999999999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9-34CD-48B9-B057-A451B385CA23}"/>
            </c:ext>
          </c:extLst>
        </c:ser>
        <c:ser>
          <c:idx val="20"/>
          <c:order val="19"/>
          <c:tx>
            <c:strRef>
              <c:f>[1]Masaya1!$A$1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[1]Masaya1!$N$4:$N$165</c:f>
              <c:numCache>
                <c:formatCode>General</c:formatCode>
                <c:ptCount val="162"/>
                <c:pt idx="0">
                  <c:v>0</c:v>
                </c:pt>
                <c:pt idx="1">
                  <c:v>8.8070000000000162E-3</c:v>
                </c:pt>
                <c:pt idx="2">
                  <c:v>1.5413000000000012E-2</c:v>
                </c:pt>
                <c:pt idx="3">
                  <c:v>2.6972999999999955E-2</c:v>
                </c:pt>
                <c:pt idx="4">
                  <c:v>5.559799999999996E-2</c:v>
                </c:pt>
                <c:pt idx="5">
                  <c:v>7.1562000000000014E-2</c:v>
                </c:pt>
                <c:pt idx="6">
                  <c:v>-1.8690000000000282E-3</c:v>
                </c:pt>
                <c:pt idx="7">
                  <c:v>2.8807999999999993E-2</c:v>
                </c:pt>
                <c:pt idx="8">
                  <c:v>4.052099999999996E-2</c:v>
                </c:pt>
                <c:pt idx="9">
                  <c:v>6.6177000000000027E-2</c:v>
                </c:pt>
                <c:pt idx="10">
                  <c:v>3.8177999999999997E-2</c:v>
                </c:pt>
                <c:pt idx="11">
                  <c:v>2.1831000000000017E-2</c:v>
                </c:pt>
                <c:pt idx="12">
                  <c:v>5.4600000000000024E-2</c:v>
                </c:pt>
                <c:pt idx="13">
                  <c:v>2.4197000000000003E-2</c:v>
                </c:pt>
                <c:pt idx="14">
                  <c:v>4.980999999999995E-3</c:v>
                </c:pt>
                <c:pt idx="15">
                  <c:v>5.0753000000000041E-2</c:v>
                </c:pt>
                <c:pt idx="16">
                  <c:v>2.2789999999999963E-2</c:v>
                </c:pt>
                <c:pt idx="17">
                  <c:v>1.7717999999999963E-2</c:v>
                </c:pt>
                <c:pt idx="18">
                  <c:v>4.3785999999999943E-2</c:v>
                </c:pt>
                <c:pt idx="19">
                  <c:v>3.0773000000000026E-2</c:v>
                </c:pt>
                <c:pt idx="20">
                  <c:v>3.3450000000000049E-2</c:v>
                </c:pt>
                <c:pt idx="21">
                  <c:v>1.0576000000000023E-2</c:v>
                </c:pt>
                <c:pt idx="22">
                  <c:v>2.5432999999999994E-2</c:v>
                </c:pt>
                <c:pt idx="23">
                  <c:v>1.36099999999999E-3</c:v>
                </c:pt>
                <c:pt idx="24">
                  <c:v>4.0860000000000132E-3</c:v>
                </c:pt>
                <c:pt idx="25">
                  <c:v>3.0059999999999944E-2</c:v>
                </c:pt>
                <c:pt idx="26">
                  <c:v>7.7050000000000408E-3</c:v>
                </c:pt>
                <c:pt idx="27">
                  <c:v>2.6600000000000023E-2</c:v>
                </c:pt>
                <c:pt idx="28">
                  <c:v>-5.566000000000031E-3</c:v>
                </c:pt>
                <c:pt idx="29">
                  <c:v>-1.6465000000000032E-2</c:v>
                </c:pt>
                <c:pt idx="30">
                  <c:v>8.3500000000000223E-3</c:v>
                </c:pt>
                <c:pt idx="31">
                  <c:v>-4.0270000000000436E-3</c:v>
                </c:pt>
                <c:pt idx="32">
                  <c:v>-1.341999999999996E-2</c:v>
                </c:pt>
                <c:pt idx="33">
                  <c:v>-4.0591000000000009E-2</c:v>
                </c:pt>
                <c:pt idx="34">
                  <c:v>-5.4764000000000014E-2</c:v>
                </c:pt>
                <c:pt idx="35">
                  <c:v>-4.9214000000000001E-2</c:v>
                </c:pt>
                <c:pt idx="36">
                  <c:v>-6.358800000000002E-2</c:v>
                </c:pt>
                <c:pt idx="37">
                  <c:v>-6.3543999999999989E-2</c:v>
                </c:pt>
                <c:pt idx="38">
                  <c:v>-6.1435999999999977E-2</c:v>
                </c:pt>
                <c:pt idx="39">
                  <c:v>-7.138499999999999E-2</c:v>
                </c:pt>
                <c:pt idx="40">
                  <c:v>-4.2978000000000009E-2</c:v>
                </c:pt>
                <c:pt idx="41">
                  <c:v>-3.9970000000000026E-2</c:v>
                </c:pt>
                <c:pt idx="42">
                  <c:v>-8.0949000000000007E-2</c:v>
                </c:pt>
                <c:pt idx="43">
                  <c:v>-7.5673999999999977E-2</c:v>
                </c:pt>
                <c:pt idx="44">
                  <c:v>-6.2687000000000007E-2</c:v>
                </c:pt>
                <c:pt idx="45">
                  <c:v>-7.9523999999999997E-2</c:v>
                </c:pt>
                <c:pt idx="46">
                  <c:v>-0.10115399999999999</c:v>
                </c:pt>
                <c:pt idx="47">
                  <c:v>-8.9629000000000014E-2</c:v>
                </c:pt>
                <c:pt idx="48">
                  <c:v>-9.7963999999999996E-2</c:v>
                </c:pt>
                <c:pt idx="49">
                  <c:v>-0.11217099999999999</c:v>
                </c:pt>
                <c:pt idx="50">
                  <c:v>-0.10807400000000002</c:v>
                </c:pt>
                <c:pt idx="51">
                  <c:v>-0.11097500000000003</c:v>
                </c:pt>
                <c:pt idx="52">
                  <c:v>-0.13216500000000003</c:v>
                </c:pt>
                <c:pt idx="53">
                  <c:v>-0.10133300000000003</c:v>
                </c:pt>
                <c:pt idx="54">
                  <c:v>-0.11774599999999999</c:v>
                </c:pt>
                <c:pt idx="55">
                  <c:v>-0.13388600000000003</c:v>
                </c:pt>
                <c:pt idx="56">
                  <c:v>-0.12290300000000003</c:v>
                </c:pt>
                <c:pt idx="57">
                  <c:v>-0.14311000000000001</c:v>
                </c:pt>
                <c:pt idx="58">
                  <c:v>-0.17355399999999999</c:v>
                </c:pt>
                <c:pt idx="59">
                  <c:v>-0.15337200000000001</c:v>
                </c:pt>
                <c:pt idx="60">
                  <c:v>-0.157385</c:v>
                </c:pt>
                <c:pt idx="61">
                  <c:v>-0.17638400000000001</c:v>
                </c:pt>
                <c:pt idx="62">
                  <c:v>-0.19226799999999997</c:v>
                </c:pt>
                <c:pt idx="63">
                  <c:v>-0.171154</c:v>
                </c:pt>
                <c:pt idx="64">
                  <c:v>-0.20433600000000002</c:v>
                </c:pt>
                <c:pt idx="65">
                  <c:v>-0.20922500000000002</c:v>
                </c:pt>
                <c:pt idx="66">
                  <c:v>-0.21247100000000002</c:v>
                </c:pt>
                <c:pt idx="67">
                  <c:v>-0.20737900000000004</c:v>
                </c:pt>
                <c:pt idx="68">
                  <c:v>-0.21439299999999997</c:v>
                </c:pt>
                <c:pt idx="69">
                  <c:v>-0.21721800000000002</c:v>
                </c:pt>
                <c:pt idx="70">
                  <c:v>-0.22114600000000001</c:v>
                </c:pt>
                <c:pt idx="71">
                  <c:v>-0.24623899999999999</c:v>
                </c:pt>
                <c:pt idx="72">
                  <c:v>-0.228796</c:v>
                </c:pt>
                <c:pt idx="73">
                  <c:v>-0.23478599999999999</c:v>
                </c:pt>
                <c:pt idx="74">
                  <c:v>-0.23594499999999999</c:v>
                </c:pt>
                <c:pt idx="75">
                  <c:v>-0.25015900000000002</c:v>
                </c:pt>
                <c:pt idx="76">
                  <c:v>-0.25125900000000001</c:v>
                </c:pt>
                <c:pt idx="77">
                  <c:v>-0.25996300000000006</c:v>
                </c:pt>
                <c:pt idx="78">
                  <c:v>-0.26142399999999999</c:v>
                </c:pt>
                <c:pt idx="79">
                  <c:v>-0.27319099999999996</c:v>
                </c:pt>
                <c:pt idx="80">
                  <c:v>-0.26677699999999999</c:v>
                </c:pt>
                <c:pt idx="81">
                  <c:v>-0.26672000000000001</c:v>
                </c:pt>
                <c:pt idx="82">
                  <c:v>-0.27297000000000005</c:v>
                </c:pt>
                <c:pt idx="83">
                  <c:v>-0.29644600000000004</c:v>
                </c:pt>
                <c:pt idx="84">
                  <c:v>-0.28367700000000001</c:v>
                </c:pt>
                <c:pt idx="85">
                  <c:v>-0.30721599999999999</c:v>
                </c:pt>
                <c:pt idx="86">
                  <c:v>-0.31656299999999998</c:v>
                </c:pt>
                <c:pt idx="87">
                  <c:v>-0.303533</c:v>
                </c:pt>
                <c:pt idx="88">
                  <c:v>-0.305751</c:v>
                </c:pt>
                <c:pt idx="89">
                  <c:v>-0.30727599999999999</c:v>
                </c:pt>
                <c:pt idx="90">
                  <c:v>-0.31908199999999998</c:v>
                </c:pt>
                <c:pt idx="91">
                  <c:v>-0.32194</c:v>
                </c:pt>
                <c:pt idx="92">
                  <c:v>-0.32213300000000006</c:v>
                </c:pt>
                <c:pt idx="93">
                  <c:v>-0.32546199999999997</c:v>
                </c:pt>
                <c:pt idx="94">
                  <c:v>-0.331814</c:v>
                </c:pt>
                <c:pt idx="95">
                  <c:v>-0.32310699999999998</c:v>
                </c:pt>
                <c:pt idx="96">
                  <c:v>-0.30517300000000003</c:v>
                </c:pt>
                <c:pt idx="97">
                  <c:v>-0.32881600000000005</c:v>
                </c:pt>
                <c:pt idx="98">
                  <c:v>-0.31017800000000001</c:v>
                </c:pt>
                <c:pt idx="99">
                  <c:v>-0.33385699999999996</c:v>
                </c:pt>
                <c:pt idx="100">
                  <c:v>-0.31213200000000002</c:v>
                </c:pt>
                <c:pt idx="101">
                  <c:v>-0.32687300000000002</c:v>
                </c:pt>
                <c:pt idx="102">
                  <c:v>-0.32080500000000001</c:v>
                </c:pt>
                <c:pt idx="103">
                  <c:v>-0.32707200000000003</c:v>
                </c:pt>
                <c:pt idx="104">
                  <c:v>-0.31961199999999995</c:v>
                </c:pt>
                <c:pt idx="105">
                  <c:v>-0.32128200000000007</c:v>
                </c:pt>
                <c:pt idx="106">
                  <c:v>-0.315108</c:v>
                </c:pt>
                <c:pt idx="107">
                  <c:v>-0.31504100000000002</c:v>
                </c:pt>
                <c:pt idx="108">
                  <c:v>-0.32144</c:v>
                </c:pt>
                <c:pt idx="109">
                  <c:v>-0.31785600000000003</c:v>
                </c:pt>
                <c:pt idx="110">
                  <c:v>-0.32183899999999999</c:v>
                </c:pt>
                <c:pt idx="111">
                  <c:v>-0.29460000000000003</c:v>
                </c:pt>
                <c:pt idx="112">
                  <c:v>-0.30351599999999995</c:v>
                </c:pt>
                <c:pt idx="113">
                  <c:v>-0.30119999999999997</c:v>
                </c:pt>
                <c:pt idx="114">
                  <c:v>-0.30084000000000005</c:v>
                </c:pt>
                <c:pt idx="115">
                  <c:v>-0.29464300000000004</c:v>
                </c:pt>
                <c:pt idx="116">
                  <c:v>-0.29989300000000002</c:v>
                </c:pt>
                <c:pt idx="117">
                  <c:v>-0.28001299999999996</c:v>
                </c:pt>
                <c:pt idx="118">
                  <c:v>-0.28854299999999999</c:v>
                </c:pt>
                <c:pt idx="119">
                  <c:v>-0.26981700000000003</c:v>
                </c:pt>
                <c:pt idx="120">
                  <c:v>-0.27603</c:v>
                </c:pt>
                <c:pt idx="121">
                  <c:v>-0.29247500000000004</c:v>
                </c:pt>
                <c:pt idx="122">
                  <c:v>-0.28232799999999997</c:v>
                </c:pt>
                <c:pt idx="123">
                  <c:v>-0.28137200000000001</c:v>
                </c:pt>
                <c:pt idx="124">
                  <c:v>-0.27165400000000001</c:v>
                </c:pt>
                <c:pt idx="125">
                  <c:v>-0.25936500000000001</c:v>
                </c:pt>
                <c:pt idx="126">
                  <c:v>-0.282447</c:v>
                </c:pt>
                <c:pt idx="127">
                  <c:v>-0.28656200000000004</c:v>
                </c:pt>
                <c:pt idx="128">
                  <c:v>-0.29983199999999999</c:v>
                </c:pt>
                <c:pt idx="129">
                  <c:v>-0.26577200000000001</c:v>
                </c:pt>
                <c:pt idx="130">
                  <c:v>-0.29600300000000002</c:v>
                </c:pt>
                <c:pt idx="131">
                  <c:v>-0.31193500000000002</c:v>
                </c:pt>
                <c:pt idx="132">
                  <c:v>-0.31088099999999996</c:v>
                </c:pt>
                <c:pt idx="133">
                  <c:v>-0.30683500000000002</c:v>
                </c:pt>
                <c:pt idx="134">
                  <c:v>-0.322135</c:v>
                </c:pt>
                <c:pt idx="135">
                  <c:v>-0.28254000000000001</c:v>
                </c:pt>
                <c:pt idx="136">
                  <c:v>-0.30703999999999998</c:v>
                </c:pt>
                <c:pt idx="137">
                  <c:v>-0.28755200000000003</c:v>
                </c:pt>
                <c:pt idx="138">
                  <c:v>-0.33865400000000001</c:v>
                </c:pt>
                <c:pt idx="139">
                  <c:v>-0.29645299999999997</c:v>
                </c:pt>
                <c:pt idx="140">
                  <c:v>-0.31656600000000001</c:v>
                </c:pt>
                <c:pt idx="141">
                  <c:v>-0.32236199999999998</c:v>
                </c:pt>
                <c:pt idx="142">
                  <c:v>-0.34470699999999999</c:v>
                </c:pt>
                <c:pt idx="143">
                  <c:v>-0.35628499999999996</c:v>
                </c:pt>
                <c:pt idx="144">
                  <c:v>-0.36080200000000001</c:v>
                </c:pt>
                <c:pt idx="145">
                  <c:v>-0.36351300000000003</c:v>
                </c:pt>
                <c:pt idx="146">
                  <c:v>-0.37649900000000003</c:v>
                </c:pt>
                <c:pt idx="147">
                  <c:v>-0.37354700000000002</c:v>
                </c:pt>
                <c:pt idx="148">
                  <c:v>-0.37310199999999999</c:v>
                </c:pt>
                <c:pt idx="149">
                  <c:v>-0.37681200000000004</c:v>
                </c:pt>
                <c:pt idx="150">
                  <c:v>-0.358487</c:v>
                </c:pt>
                <c:pt idx="151">
                  <c:v>-0.42843899999999996</c:v>
                </c:pt>
                <c:pt idx="152">
                  <c:v>-0.40838400000000002</c:v>
                </c:pt>
                <c:pt idx="153">
                  <c:v>-0.390849</c:v>
                </c:pt>
                <c:pt idx="154">
                  <c:v>-0.44922800000000002</c:v>
                </c:pt>
                <c:pt idx="155">
                  <c:v>-0.43665800000000005</c:v>
                </c:pt>
                <c:pt idx="156">
                  <c:v>-0.42117300000000002</c:v>
                </c:pt>
                <c:pt idx="157">
                  <c:v>-0.44985700000000001</c:v>
                </c:pt>
                <c:pt idx="158">
                  <c:v>-0.40174400000000005</c:v>
                </c:pt>
                <c:pt idx="159">
                  <c:v>-0.45047399999999999</c:v>
                </c:pt>
                <c:pt idx="160">
                  <c:v>-0.39536500000000002</c:v>
                </c:pt>
                <c:pt idx="161">
                  <c:v>-0.44023000000000001</c:v>
                </c:pt>
              </c:numCache>
            </c:numRef>
          </c:xVal>
          <c:yVal>
            <c:numRef>
              <c:f>[1]Masaya1!$O$4:$O$165</c:f>
              <c:numCache>
                <c:formatCode>General</c:formatCode>
                <c:ptCount val="162"/>
                <c:pt idx="0">
                  <c:v>0</c:v>
                </c:pt>
                <c:pt idx="1">
                  <c:v>1.3358000000000061E-2</c:v>
                </c:pt>
                <c:pt idx="2">
                  <c:v>2.3375999999999977E-2</c:v>
                </c:pt>
                <c:pt idx="3">
                  <c:v>4.0908999999999994E-2</c:v>
                </c:pt>
                <c:pt idx="4">
                  <c:v>8.4320000000000048E-2</c:v>
                </c:pt>
                <c:pt idx="5">
                  <c:v>0.10852900000000011</c:v>
                </c:pt>
                <c:pt idx="6">
                  <c:v>0.24029499999999995</c:v>
                </c:pt>
                <c:pt idx="7">
                  <c:v>0.28595200000000009</c:v>
                </c:pt>
                <c:pt idx="8">
                  <c:v>0.30338099999999996</c:v>
                </c:pt>
                <c:pt idx="9">
                  <c:v>0.34156200000000003</c:v>
                </c:pt>
                <c:pt idx="10">
                  <c:v>0.41855000000000009</c:v>
                </c:pt>
                <c:pt idx="11">
                  <c:v>0.51180599999999998</c:v>
                </c:pt>
                <c:pt idx="12">
                  <c:v>0.55966800000000005</c:v>
                </c:pt>
                <c:pt idx="13">
                  <c:v>0.63112199999999996</c:v>
                </c:pt>
                <c:pt idx="14">
                  <c:v>0.71794899999999995</c:v>
                </c:pt>
                <c:pt idx="15">
                  <c:v>0.78356100000000006</c:v>
                </c:pt>
                <c:pt idx="16">
                  <c:v>0.85644799999999999</c:v>
                </c:pt>
                <c:pt idx="17">
                  <c:v>0.9609160000000001</c:v>
                </c:pt>
                <c:pt idx="18">
                  <c:v>0.99759500000000012</c:v>
                </c:pt>
                <c:pt idx="19">
                  <c:v>1.089388</c:v>
                </c:pt>
                <c:pt idx="20">
                  <c:v>1.2019120000000003</c:v>
                </c:pt>
                <c:pt idx="21">
                  <c:v>1.2780630000000002</c:v>
                </c:pt>
                <c:pt idx="22">
                  <c:v>1.4046730000000003</c:v>
                </c:pt>
                <c:pt idx="23">
                  <c:v>1.477433</c:v>
                </c:pt>
                <c:pt idx="24">
                  <c:v>1.5850860000000002</c:v>
                </c:pt>
                <c:pt idx="25">
                  <c:v>1.7222280000000001</c:v>
                </c:pt>
                <c:pt idx="26">
                  <c:v>1.7943760000000002</c:v>
                </c:pt>
                <c:pt idx="27">
                  <c:v>1.919357</c:v>
                </c:pt>
                <c:pt idx="28">
                  <c:v>2.0755550000000005</c:v>
                </c:pt>
                <c:pt idx="29">
                  <c:v>2.1591440000000004</c:v>
                </c:pt>
                <c:pt idx="30">
                  <c:v>2.2865530000000005</c:v>
                </c:pt>
                <c:pt idx="31">
                  <c:v>2.4603640000000002</c:v>
                </c:pt>
                <c:pt idx="32">
                  <c:v>2.5421620000000003</c:v>
                </c:pt>
                <c:pt idx="33">
                  <c:v>2.6932550000000002</c:v>
                </c:pt>
                <c:pt idx="34">
                  <c:v>2.8569680000000002</c:v>
                </c:pt>
                <c:pt idx="35">
                  <c:v>2.9523720000000004</c:v>
                </c:pt>
                <c:pt idx="36">
                  <c:v>3.1110160000000002</c:v>
                </c:pt>
                <c:pt idx="37">
                  <c:v>3.2829500000000005</c:v>
                </c:pt>
                <c:pt idx="38">
                  <c:v>3.3700670000000006</c:v>
                </c:pt>
                <c:pt idx="39">
                  <c:v>3.5260899999999999</c:v>
                </c:pt>
                <c:pt idx="40">
                  <c:v>3.6392850000000005</c:v>
                </c:pt>
                <c:pt idx="41">
                  <c:v>3.8043880000000003</c:v>
                </c:pt>
                <c:pt idx="42">
                  <c:v>3.9202170000000001</c:v>
                </c:pt>
                <c:pt idx="43">
                  <c:v>4.0823740000000006</c:v>
                </c:pt>
                <c:pt idx="44">
                  <c:v>4.1728949999999996</c:v>
                </c:pt>
                <c:pt idx="45">
                  <c:v>4.3834580000000001</c:v>
                </c:pt>
                <c:pt idx="46">
                  <c:v>4.5844439999999995</c:v>
                </c:pt>
                <c:pt idx="47">
                  <c:v>4.6684460000000003</c:v>
                </c:pt>
                <c:pt idx="48">
                  <c:v>4.8754489999999997</c:v>
                </c:pt>
                <c:pt idx="49">
                  <c:v>5.0722829999999997</c:v>
                </c:pt>
                <c:pt idx="50">
                  <c:v>5.1449759999999998</c:v>
                </c:pt>
                <c:pt idx="51">
                  <c:v>5.3459709999999996</c:v>
                </c:pt>
                <c:pt idx="52">
                  <c:v>5.4607720000000004</c:v>
                </c:pt>
                <c:pt idx="53">
                  <c:v>5.6184099999999999</c:v>
                </c:pt>
                <c:pt idx="54">
                  <c:v>5.8612310000000001</c:v>
                </c:pt>
                <c:pt idx="55">
                  <c:v>5.973846</c:v>
                </c:pt>
                <c:pt idx="56">
                  <c:v>6.1679940000000002</c:v>
                </c:pt>
                <c:pt idx="57">
                  <c:v>6.2738579999999997</c:v>
                </c:pt>
                <c:pt idx="58">
                  <c:v>6.4898259999999999</c:v>
                </c:pt>
                <c:pt idx="59">
                  <c:v>6.6798899999999994</c:v>
                </c:pt>
                <c:pt idx="60">
                  <c:v>6.7919999999999998</c:v>
                </c:pt>
                <c:pt idx="61">
                  <c:v>7.0047779999999991</c:v>
                </c:pt>
                <c:pt idx="62">
                  <c:v>7.2151540000000001</c:v>
                </c:pt>
                <c:pt idx="63">
                  <c:v>7.3374999999999995</c:v>
                </c:pt>
                <c:pt idx="64">
                  <c:v>7.5830969999999986</c:v>
                </c:pt>
                <c:pt idx="65">
                  <c:v>7.7886660000000001</c:v>
                </c:pt>
                <c:pt idx="66">
                  <c:v>7.9404330000000005</c:v>
                </c:pt>
                <c:pt idx="67">
                  <c:v>8.1445720000000001</c:v>
                </c:pt>
                <c:pt idx="68">
                  <c:v>8.2399539999999991</c:v>
                </c:pt>
                <c:pt idx="69">
                  <c:v>8.4826190000000015</c:v>
                </c:pt>
                <c:pt idx="70">
                  <c:v>8.7195020000000003</c:v>
                </c:pt>
                <c:pt idx="71">
                  <c:v>8.8486710000000013</c:v>
                </c:pt>
                <c:pt idx="72">
                  <c:v>9.0881050000000023</c:v>
                </c:pt>
                <c:pt idx="73">
                  <c:v>9.2222500000000007</c:v>
                </c:pt>
                <c:pt idx="74">
                  <c:v>9.4462630000000019</c:v>
                </c:pt>
                <c:pt idx="75">
                  <c:v>9.7052690000000013</c:v>
                </c:pt>
                <c:pt idx="76">
                  <c:v>9.8353800000000007</c:v>
                </c:pt>
                <c:pt idx="77">
                  <c:v>10.089947</c:v>
                </c:pt>
                <c:pt idx="78">
                  <c:v>10.342763000000001</c:v>
                </c:pt>
                <c:pt idx="79">
                  <c:v>10.506049000000001</c:v>
                </c:pt>
                <c:pt idx="80">
                  <c:v>10.755011000000001</c:v>
                </c:pt>
                <c:pt idx="81">
                  <c:v>10.877313000000001</c:v>
                </c:pt>
                <c:pt idx="82">
                  <c:v>11.118463</c:v>
                </c:pt>
                <c:pt idx="83">
                  <c:v>11.394033000000002</c:v>
                </c:pt>
                <c:pt idx="84">
                  <c:v>11.515347</c:v>
                </c:pt>
                <c:pt idx="85">
                  <c:v>11.788118000000001</c:v>
                </c:pt>
                <c:pt idx="86">
                  <c:v>11.944087000000001</c:v>
                </c:pt>
                <c:pt idx="87">
                  <c:v>12.179802000000002</c:v>
                </c:pt>
                <c:pt idx="88">
                  <c:v>12.490425000000002</c:v>
                </c:pt>
                <c:pt idx="89">
                  <c:v>12.722741000000001</c:v>
                </c:pt>
                <c:pt idx="90">
                  <c:v>13.187035</c:v>
                </c:pt>
                <c:pt idx="91">
                  <c:v>13.342159000000002</c:v>
                </c:pt>
                <c:pt idx="92">
                  <c:v>13.575166000000001</c:v>
                </c:pt>
                <c:pt idx="93">
                  <c:v>14.281105999999999</c:v>
                </c:pt>
                <c:pt idx="94">
                  <c:v>14.440954</c:v>
                </c:pt>
                <c:pt idx="95">
                  <c:v>14.759801000000001</c:v>
                </c:pt>
                <c:pt idx="96">
                  <c:v>14.917680000000001</c:v>
                </c:pt>
                <c:pt idx="97">
                  <c:v>15.168051000000002</c:v>
                </c:pt>
                <c:pt idx="98">
                  <c:v>15.494729000000001</c:v>
                </c:pt>
                <c:pt idx="99">
                  <c:v>15.585497000000002</c:v>
                </c:pt>
                <c:pt idx="100">
                  <c:v>15.918953</c:v>
                </c:pt>
                <c:pt idx="101">
                  <c:v>16.184362</c:v>
                </c:pt>
                <c:pt idx="102">
                  <c:v>16.358523999999999</c:v>
                </c:pt>
                <c:pt idx="103">
                  <c:v>16.629974999999998</c:v>
                </c:pt>
                <c:pt idx="104">
                  <c:v>16.994630999999998</c:v>
                </c:pt>
                <c:pt idx="105">
                  <c:v>17.136346999999997</c:v>
                </c:pt>
                <c:pt idx="106">
                  <c:v>17.420309999999997</c:v>
                </c:pt>
                <c:pt idx="107">
                  <c:v>17.714916999999996</c:v>
                </c:pt>
                <c:pt idx="108">
                  <c:v>17.868766000000001</c:v>
                </c:pt>
                <c:pt idx="109">
                  <c:v>18.122447000000001</c:v>
                </c:pt>
                <c:pt idx="110">
                  <c:v>18.281278</c:v>
                </c:pt>
                <c:pt idx="111">
                  <c:v>18.584595999999998</c:v>
                </c:pt>
                <c:pt idx="112">
                  <c:v>18.865164999999998</c:v>
                </c:pt>
                <c:pt idx="113">
                  <c:v>19.032252999999997</c:v>
                </c:pt>
                <c:pt idx="114">
                  <c:v>19.320056999999998</c:v>
                </c:pt>
                <c:pt idx="115">
                  <c:v>19.612621000000001</c:v>
                </c:pt>
                <c:pt idx="116">
                  <c:v>19.738161000000002</c:v>
                </c:pt>
                <c:pt idx="117">
                  <c:v>20.096931000000001</c:v>
                </c:pt>
                <c:pt idx="118">
                  <c:v>20.362296999999998</c:v>
                </c:pt>
                <c:pt idx="119">
                  <c:v>20.545069999999999</c:v>
                </c:pt>
                <c:pt idx="120">
                  <c:v>20.822119999999998</c:v>
                </c:pt>
                <c:pt idx="121">
                  <c:v>21.117642</c:v>
                </c:pt>
                <c:pt idx="122">
                  <c:v>21.251974999999998</c:v>
                </c:pt>
                <c:pt idx="123">
                  <c:v>21.545574999999996</c:v>
                </c:pt>
                <c:pt idx="124">
                  <c:v>21.687010999999998</c:v>
                </c:pt>
                <c:pt idx="125">
                  <c:v>21.984131999999999</c:v>
                </c:pt>
                <c:pt idx="126">
                  <c:v>22.247599999999998</c:v>
                </c:pt>
                <c:pt idx="127">
                  <c:v>22.415533</c:v>
                </c:pt>
                <c:pt idx="128">
                  <c:v>22.681532000000001</c:v>
                </c:pt>
                <c:pt idx="129">
                  <c:v>22.989901999999997</c:v>
                </c:pt>
                <c:pt idx="130">
                  <c:v>23.113115999999998</c:v>
                </c:pt>
                <c:pt idx="131">
                  <c:v>23.404033999999999</c:v>
                </c:pt>
                <c:pt idx="132">
                  <c:v>23.589330999999998</c:v>
                </c:pt>
                <c:pt idx="133">
                  <c:v>23.871309999999998</c:v>
                </c:pt>
                <c:pt idx="134">
                  <c:v>23.988020000000002</c:v>
                </c:pt>
                <c:pt idx="135">
                  <c:v>24.339451999999998</c:v>
                </c:pt>
                <c:pt idx="136">
                  <c:v>24.474225999999998</c:v>
                </c:pt>
                <c:pt idx="137">
                  <c:v>24.765197000000001</c:v>
                </c:pt>
                <c:pt idx="138">
                  <c:v>25.051660999999999</c:v>
                </c:pt>
                <c:pt idx="139">
                  <c:v>25.21677</c:v>
                </c:pt>
                <c:pt idx="140">
                  <c:v>25.472916999999999</c:v>
                </c:pt>
                <c:pt idx="141">
                  <c:v>25.597559999999998</c:v>
                </c:pt>
                <c:pt idx="142">
                  <c:v>25.867122999999999</c:v>
                </c:pt>
                <c:pt idx="143">
                  <c:v>26.12811</c:v>
                </c:pt>
                <c:pt idx="144">
                  <c:v>26.259345</c:v>
                </c:pt>
                <c:pt idx="145">
                  <c:v>26.517469999999999</c:v>
                </c:pt>
                <c:pt idx="146">
                  <c:v>26.666863999999997</c:v>
                </c:pt>
                <c:pt idx="147">
                  <c:v>26.927149999999997</c:v>
                </c:pt>
                <c:pt idx="148">
                  <c:v>27.198453999999998</c:v>
                </c:pt>
                <c:pt idx="149">
                  <c:v>27.343283</c:v>
                </c:pt>
                <c:pt idx="150">
                  <c:v>27.597061</c:v>
                </c:pt>
                <c:pt idx="151">
                  <c:v>27.711852</c:v>
                </c:pt>
                <c:pt idx="152">
                  <c:v>27.972118999999999</c:v>
                </c:pt>
                <c:pt idx="153">
                  <c:v>28.243903</c:v>
                </c:pt>
                <c:pt idx="154">
                  <c:v>28.343612999999998</c:v>
                </c:pt>
                <c:pt idx="155">
                  <c:v>28.634032000000001</c:v>
                </c:pt>
                <c:pt idx="156">
                  <c:v>28.766326999999997</c:v>
                </c:pt>
                <c:pt idx="157">
                  <c:v>28.979033000000001</c:v>
                </c:pt>
                <c:pt idx="158">
                  <c:v>29.223903</c:v>
                </c:pt>
                <c:pt idx="159">
                  <c:v>29.312344999999997</c:v>
                </c:pt>
                <c:pt idx="160">
                  <c:v>29.553066000000001</c:v>
                </c:pt>
                <c:pt idx="161">
                  <c:v>29.636282000000001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A-34CD-48B9-B057-A451B385CA23}"/>
            </c:ext>
          </c:extLst>
        </c:ser>
        <c:ser>
          <c:idx val="0"/>
          <c:order val="20"/>
          <c:tx>
            <c:strRef>
              <c:f>[1]Masaya2!$A$1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[1]Masaya2!$N$4:$N$144</c:f>
              <c:numCache>
                <c:formatCode>General</c:formatCode>
                <c:ptCount val="141"/>
                <c:pt idx="0">
                  <c:v>0</c:v>
                </c:pt>
                <c:pt idx="1">
                  <c:v>-8.5929999999999951E-2</c:v>
                </c:pt>
                <c:pt idx="2">
                  <c:v>-7.1240999999999985E-2</c:v>
                </c:pt>
                <c:pt idx="3">
                  <c:v>-1.8134999999999991E-2</c:v>
                </c:pt>
                <c:pt idx="4">
                  <c:v>-9.9676000000000042E-2</c:v>
                </c:pt>
                <c:pt idx="5">
                  <c:v>-4.7038999999999991E-2</c:v>
                </c:pt>
                <c:pt idx="6">
                  <c:v>-4.0173E-2</c:v>
                </c:pt>
                <c:pt idx="7">
                  <c:v>-4.195399999999995E-2</c:v>
                </c:pt>
                <c:pt idx="8">
                  <c:v>-7.1599000000000051E-2</c:v>
                </c:pt>
                <c:pt idx="9">
                  <c:v>-2.178099999999995E-2</c:v>
                </c:pt>
                <c:pt idx="10">
                  <c:v>-5.1032000000000043E-2</c:v>
                </c:pt>
                <c:pt idx="11">
                  <c:v>-2.3154999999999974E-2</c:v>
                </c:pt>
                <c:pt idx="12">
                  <c:v>-7.483500000000004E-2</c:v>
                </c:pt>
                <c:pt idx="13">
                  <c:v>-4.2791000000000051E-2</c:v>
                </c:pt>
                <c:pt idx="14">
                  <c:v>-2.6182999999999994E-2</c:v>
                </c:pt>
                <c:pt idx="15">
                  <c:v>-5.1941000000000029E-2</c:v>
                </c:pt>
                <c:pt idx="16">
                  <c:v>-8.1000999999999976E-2</c:v>
                </c:pt>
                <c:pt idx="17">
                  <c:v>-4.631100000000004E-2</c:v>
                </c:pt>
                <c:pt idx="18">
                  <c:v>-5.3681000000000041E-2</c:v>
                </c:pt>
                <c:pt idx="19">
                  <c:v>-6.6413999999999987E-2</c:v>
                </c:pt>
                <c:pt idx="20">
                  <c:v>-8.5485999999999993E-2</c:v>
                </c:pt>
                <c:pt idx="21">
                  <c:v>-8.9970000000000036E-2</c:v>
                </c:pt>
                <c:pt idx="22">
                  <c:v>-0.10946100000000002</c:v>
                </c:pt>
                <c:pt idx="23">
                  <c:v>-0.12192899999999998</c:v>
                </c:pt>
                <c:pt idx="24">
                  <c:v>-7.9770999999999953E-2</c:v>
                </c:pt>
                <c:pt idx="25">
                  <c:v>-7.5553999999999968E-2</c:v>
                </c:pt>
                <c:pt idx="26">
                  <c:v>-0.11785799999999995</c:v>
                </c:pt>
                <c:pt idx="27">
                  <c:v>-0.11577499999999998</c:v>
                </c:pt>
                <c:pt idx="28">
                  <c:v>-0.11694899999999996</c:v>
                </c:pt>
                <c:pt idx="29">
                  <c:v>-0.14353300000000002</c:v>
                </c:pt>
                <c:pt idx="30">
                  <c:v>-0.12042999999999995</c:v>
                </c:pt>
                <c:pt idx="31">
                  <c:v>-0.14546799999999996</c:v>
                </c:pt>
                <c:pt idx="32">
                  <c:v>-0.13543500000000006</c:v>
                </c:pt>
                <c:pt idx="33">
                  <c:v>-0.11759199999999999</c:v>
                </c:pt>
                <c:pt idx="34">
                  <c:v>-0.13880100000000004</c:v>
                </c:pt>
                <c:pt idx="35">
                  <c:v>-0.13548699999999997</c:v>
                </c:pt>
                <c:pt idx="36">
                  <c:v>-0.14147599999999999</c:v>
                </c:pt>
                <c:pt idx="37">
                  <c:v>-0.15417800000000001</c:v>
                </c:pt>
                <c:pt idx="38">
                  <c:v>-0.14971699999999999</c:v>
                </c:pt>
                <c:pt idx="39">
                  <c:v>-0.14221299999999998</c:v>
                </c:pt>
                <c:pt idx="40">
                  <c:v>-0.15358799999999997</c:v>
                </c:pt>
                <c:pt idx="41">
                  <c:v>-0.15087800000000004</c:v>
                </c:pt>
                <c:pt idx="42">
                  <c:v>-0.16701800000000003</c:v>
                </c:pt>
                <c:pt idx="43">
                  <c:v>-0.16120400000000001</c:v>
                </c:pt>
                <c:pt idx="44">
                  <c:v>-0.17433600000000002</c:v>
                </c:pt>
                <c:pt idx="45">
                  <c:v>-0.17961299999999999</c:v>
                </c:pt>
                <c:pt idx="46">
                  <c:v>-0.20901900000000001</c:v>
                </c:pt>
                <c:pt idx="47">
                  <c:v>-0.18635599999999999</c:v>
                </c:pt>
                <c:pt idx="48">
                  <c:v>-0.204813</c:v>
                </c:pt>
                <c:pt idx="49">
                  <c:v>-0.19986399999999999</c:v>
                </c:pt>
                <c:pt idx="50">
                  <c:v>-0.239789</c:v>
                </c:pt>
                <c:pt idx="51">
                  <c:v>-0.24006</c:v>
                </c:pt>
                <c:pt idx="52">
                  <c:v>-0.26401999999999998</c:v>
                </c:pt>
                <c:pt idx="53">
                  <c:v>-0.24654100000000001</c:v>
                </c:pt>
                <c:pt idx="54">
                  <c:v>-0.25872899999999999</c:v>
                </c:pt>
                <c:pt idx="55">
                  <c:v>-0.28009200000000001</c:v>
                </c:pt>
                <c:pt idx="56">
                  <c:v>-0.28168200000000004</c:v>
                </c:pt>
                <c:pt idx="57">
                  <c:v>-0.29001100000000002</c:v>
                </c:pt>
                <c:pt idx="58">
                  <c:v>-0.29620999999999997</c:v>
                </c:pt>
                <c:pt idx="59">
                  <c:v>-0.31469000000000003</c:v>
                </c:pt>
                <c:pt idx="60">
                  <c:v>-0.31432399999999999</c:v>
                </c:pt>
                <c:pt idx="61">
                  <c:v>-0.32230000000000003</c:v>
                </c:pt>
                <c:pt idx="62">
                  <c:v>-0.32820499999999997</c:v>
                </c:pt>
                <c:pt idx="63">
                  <c:v>-0.33938200000000002</c:v>
                </c:pt>
                <c:pt idx="64">
                  <c:v>-0.34470699999999999</c:v>
                </c:pt>
                <c:pt idx="65">
                  <c:v>-0.35697699999999999</c:v>
                </c:pt>
                <c:pt idx="66">
                  <c:v>-0.34498400000000001</c:v>
                </c:pt>
                <c:pt idx="67">
                  <c:v>-0.37650900000000004</c:v>
                </c:pt>
                <c:pt idx="68">
                  <c:v>-0.371726</c:v>
                </c:pt>
                <c:pt idx="69">
                  <c:v>-0.36663799999999996</c:v>
                </c:pt>
                <c:pt idx="70">
                  <c:v>-0.37711700000000004</c:v>
                </c:pt>
                <c:pt idx="71">
                  <c:v>-0.37578800000000001</c:v>
                </c:pt>
                <c:pt idx="72">
                  <c:v>-0.37108100000000005</c:v>
                </c:pt>
                <c:pt idx="73">
                  <c:v>-0.38561500000000004</c:v>
                </c:pt>
                <c:pt idx="74">
                  <c:v>-0.39435900000000002</c:v>
                </c:pt>
                <c:pt idx="75">
                  <c:v>-0.39264199999999999</c:v>
                </c:pt>
                <c:pt idx="76">
                  <c:v>-0.415074</c:v>
                </c:pt>
                <c:pt idx="77">
                  <c:v>-0.41944500000000001</c:v>
                </c:pt>
                <c:pt idx="78">
                  <c:v>-0.41481099999999999</c:v>
                </c:pt>
                <c:pt idx="79">
                  <c:v>-0.43530100000000005</c:v>
                </c:pt>
                <c:pt idx="80">
                  <c:v>-0.43859599999999999</c:v>
                </c:pt>
                <c:pt idx="81">
                  <c:v>-0.44627499999999998</c:v>
                </c:pt>
                <c:pt idx="82">
                  <c:v>-0.45428400000000002</c:v>
                </c:pt>
                <c:pt idx="83">
                  <c:v>-0.47044600000000003</c:v>
                </c:pt>
                <c:pt idx="84">
                  <c:v>-0.46127000000000001</c:v>
                </c:pt>
                <c:pt idx="85">
                  <c:v>-0.47611699999999996</c:v>
                </c:pt>
                <c:pt idx="86">
                  <c:v>-0.48006100000000007</c:v>
                </c:pt>
                <c:pt idx="87">
                  <c:v>-0.47919299999999998</c:v>
                </c:pt>
                <c:pt idx="88">
                  <c:v>-0.48611199999999999</c:v>
                </c:pt>
                <c:pt idx="89">
                  <c:v>-0.50338700000000003</c:v>
                </c:pt>
                <c:pt idx="90">
                  <c:v>-0.51161400000000001</c:v>
                </c:pt>
                <c:pt idx="91">
                  <c:v>-0.51230700000000007</c:v>
                </c:pt>
                <c:pt idx="92">
                  <c:v>-0.51763099999999995</c:v>
                </c:pt>
                <c:pt idx="93">
                  <c:v>-0.50545200000000001</c:v>
                </c:pt>
                <c:pt idx="94">
                  <c:v>-0.50080100000000005</c:v>
                </c:pt>
                <c:pt idx="95">
                  <c:v>-0.50376799999999999</c:v>
                </c:pt>
                <c:pt idx="96">
                  <c:v>-0.52145799999999998</c:v>
                </c:pt>
                <c:pt idx="97">
                  <c:v>-0.49613400000000002</c:v>
                </c:pt>
                <c:pt idx="98">
                  <c:v>-0.49959500000000001</c:v>
                </c:pt>
                <c:pt idx="99">
                  <c:v>-0.48186000000000001</c:v>
                </c:pt>
                <c:pt idx="100">
                  <c:v>-0.51098699999999997</c:v>
                </c:pt>
                <c:pt idx="101">
                  <c:v>-0.49352400000000002</c:v>
                </c:pt>
                <c:pt idx="102">
                  <c:v>-0.498108</c:v>
                </c:pt>
                <c:pt idx="103">
                  <c:v>-0.5001040000000001</c:v>
                </c:pt>
                <c:pt idx="104">
                  <c:v>-0.50346800000000003</c:v>
                </c:pt>
                <c:pt idx="105">
                  <c:v>-0.467171</c:v>
                </c:pt>
                <c:pt idx="106">
                  <c:v>-0.47431499999999999</c:v>
                </c:pt>
                <c:pt idx="107">
                  <c:v>-0.47451400000000005</c:v>
                </c:pt>
                <c:pt idx="108">
                  <c:v>-0.47564099999999998</c:v>
                </c:pt>
                <c:pt idx="109">
                  <c:v>-0.46174700000000002</c:v>
                </c:pt>
                <c:pt idx="110">
                  <c:v>-0.48510300000000001</c:v>
                </c:pt>
                <c:pt idx="111">
                  <c:v>-0.51443300000000003</c:v>
                </c:pt>
                <c:pt idx="112">
                  <c:v>-0.50212500000000004</c:v>
                </c:pt>
                <c:pt idx="113">
                  <c:v>-0.47054400000000002</c:v>
                </c:pt>
                <c:pt idx="114">
                  <c:v>-0.53463200000000011</c:v>
                </c:pt>
                <c:pt idx="115">
                  <c:v>-0.51224800000000004</c:v>
                </c:pt>
                <c:pt idx="116">
                  <c:v>-0.48312200000000005</c:v>
                </c:pt>
                <c:pt idx="117">
                  <c:v>-0.503973</c:v>
                </c:pt>
                <c:pt idx="118">
                  <c:v>-0.49992399999999998</c:v>
                </c:pt>
                <c:pt idx="119">
                  <c:v>-0.552867</c:v>
                </c:pt>
                <c:pt idx="120">
                  <c:v>-0.50977800000000006</c:v>
                </c:pt>
                <c:pt idx="121">
                  <c:v>-0.53737999999999997</c:v>
                </c:pt>
                <c:pt idx="122">
                  <c:v>-0.54628600000000005</c:v>
                </c:pt>
                <c:pt idx="123">
                  <c:v>-0.50784000000000007</c:v>
                </c:pt>
                <c:pt idx="124">
                  <c:v>-0.52347699999999997</c:v>
                </c:pt>
                <c:pt idx="125">
                  <c:v>-0.52409000000000006</c:v>
                </c:pt>
                <c:pt idx="126">
                  <c:v>-0.58528099999999994</c:v>
                </c:pt>
                <c:pt idx="127">
                  <c:v>-0.61239900000000003</c:v>
                </c:pt>
                <c:pt idx="128">
                  <c:v>-0.54537900000000006</c:v>
                </c:pt>
                <c:pt idx="129">
                  <c:v>-0.53016300000000005</c:v>
                </c:pt>
                <c:pt idx="130">
                  <c:v>-0.58033000000000001</c:v>
                </c:pt>
                <c:pt idx="131">
                  <c:v>-0.59396399999999994</c:v>
                </c:pt>
                <c:pt idx="132">
                  <c:v>-0.57339400000000007</c:v>
                </c:pt>
                <c:pt idx="133">
                  <c:v>-0.53977199999999992</c:v>
                </c:pt>
                <c:pt idx="134">
                  <c:v>-0.59504400000000002</c:v>
                </c:pt>
                <c:pt idx="135">
                  <c:v>-0.55365700000000007</c:v>
                </c:pt>
                <c:pt idx="136">
                  <c:v>-0.57903700000000002</c:v>
                </c:pt>
                <c:pt idx="137">
                  <c:v>-0.59499000000000002</c:v>
                </c:pt>
                <c:pt idx="138">
                  <c:v>-0.63723800000000008</c:v>
                </c:pt>
                <c:pt idx="139">
                  <c:v>-0.57657500000000006</c:v>
                </c:pt>
                <c:pt idx="140">
                  <c:v>-0.63904100000000008</c:v>
                </c:pt>
              </c:numCache>
            </c:numRef>
          </c:xVal>
          <c:yVal>
            <c:numRef>
              <c:f>[1]Masaya2!$O$4:$O$144</c:f>
              <c:numCache>
                <c:formatCode>General</c:formatCode>
                <c:ptCount val="141"/>
                <c:pt idx="0">
                  <c:v>0</c:v>
                </c:pt>
                <c:pt idx="1">
                  <c:v>0.10783299999999986</c:v>
                </c:pt>
                <c:pt idx="2">
                  <c:v>0.12928099999999995</c:v>
                </c:pt>
                <c:pt idx="3">
                  <c:v>0.20684199999999989</c:v>
                </c:pt>
                <c:pt idx="4">
                  <c:v>0.31790400000000002</c:v>
                </c:pt>
                <c:pt idx="5">
                  <c:v>0.39335799999999993</c:v>
                </c:pt>
                <c:pt idx="6">
                  <c:v>0.40320000000000006</c:v>
                </c:pt>
                <c:pt idx="7">
                  <c:v>0.51268599999999998</c:v>
                </c:pt>
                <c:pt idx="8">
                  <c:v>0.581874</c:v>
                </c:pt>
                <c:pt idx="9">
                  <c:v>0.65196799999999988</c:v>
                </c:pt>
                <c:pt idx="10">
                  <c:v>0.72033399999999981</c:v>
                </c:pt>
                <c:pt idx="11">
                  <c:v>0.86708300000000005</c:v>
                </c:pt>
                <c:pt idx="12">
                  <c:v>1.0088669999999997</c:v>
                </c:pt>
                <c:pt idx="13">
                  <c:v>1.052335</c:v>
                </c:pt>
                <c:pt idx="14">
                  <c:v>1.1789519999999998</c:v>
                </c:pt>
                <c:pt idx="15">
                  <c:v>1.349596</c:v>
                </c:pt>
                <c:pt idx="16">
                  <c:v>1.4123899999999998</c:v>
                </c:pt>
                <c:pt idx="17">
                  <c:v>1.5573910000000002</c:v>
                </c:pt>
                <c:pt idx="18">
                  <c:v>1.6464349999999999</c:v>
                </c:pt>
                <c:pt idx="19">
                  <c:v>1.8242880000000001</c:v>
                </c:pt>
                <c:pt idx="20">
                  <c:v>1.9906349999999997</c:v>
                </c:pt>
                <c:pt idx="21">
                  <c:v>2.0787489999999997</c:v>
                </c:pt>
                <c:pt idx="22">
                  <c:v>2.2396990000000003</c:v>
                </c:pt>
                <c:pt idx="23">
                  <c:v>2.4058899999999999</c:v>
                </c:pt>
                <c:pt idx="24">
                  <c:v>2.4560169999999997</c:v>
                </c:pt>
                <c:pt idx="25">
                  <c:v>2.637572</c:v>
                </c:pt>
                <c:pt idx="26">
                  <c:v>2.7622</c:v>
                </c:pt>
                <c:pt idx="27">
                  <c:v>2.9350000000000001</c:v>
                </c:pt>
                <c:pt idx="28">
                  <c:v>3.0176800000000004</c:v>
                </c:pt>
                <c:pt idx="29">
                  <c:v>3.235941</c:v>
                </c:pt>
                <c:pt idx="30">
                  <c:v>3.421964</c:v>
                </c:pt>
                <c:pt idx="31">
                  <c:v>3.5536819999999998</c:v>
                </c:pt>
                <c:pt idx="32">
                  <c:v>3.7195860000000005</c:v>
                </c:pt>
                <c:pt idx="33">
                  <c:v>3.814454</c:v>
                </c:pt>
                <c:pt idx="34">
                  <c:v>4.0187870000000006</c:v>
                </c:pt>
                <c:pt idx="35">
                  <c:v>4.2421890000000007</c:v>
                </c:pt>
                <c:pt idx="36">
                  <c:v>4.4511560000000001</c:v>
                </c:pt>
                <c:pt idx="37">
                  <c:v>4.5796180000000009</c:v>
                </c:pt>
                <c:pt idx="38">
                  <c:v>4.7900420000000006</c:v>
                </c:pt>
                <c:pt idx="39">
                  <c:v>4.9981549999999997</c:v>
                </c:pt>
                <c:pt idx="40">
                  <c:v>5.1199570000000003</c:v>
                </c:pt>
                <c:pt idx="41">
                  <c:v>5.3800850000000002</c:v>
                </c:pt>
                <c:pt idx="42">
                  <c:v>5.617413</c:v>
                </c:pt>
                <c:pt idx="43">
                  <c:v>5.7447659999999994</c:v>
                </c:pt>
                <c:pt idx="44">
                  <c:v>5.9751530000000006</c:v>
                </c:pt>
                <c:pt idx="45">
                  <c:v>6.2056149999999999</c:v>
                </c:pt>
                <c:pt idx="46">
                  <c:v>6.3566040000000008</c:v>
                </c:pt>
                <c:pt idx="47">
                  <c:v>6.5973819999999996</c:v>
                </c:pt>
                <c:pt idx="48">
                  <c:v>6.8584570000000005</c:v>
                </c:pt>
                <c:pt idx="49">
                  <c:v>6.9689750000000004</c:v>
                </c:pt>
                <c:pt idx="50">
                  <c:v>7.2593610000000011</c:v>
                </c:pt>
                <c:pt idx="51">
                  <c:v>7.5150390000000007</c:v>
                </c:pt>
                <c:pt idx="52">
                  <c:v>7.65198</c:v>
                </c:pt>
                <c:pt idx="53">
                  <c:v>7.8101319999999994</c:v>
                </c:pt>
                <c:pt idx="54">
                  <c:v>8.0943240000000003</c:v>
                </c:pt>
                <c:pt idx="55">
                  <c:v>8.3672389999999996</c:v>
                </c:pt>
                <c:pt idx="56">
                  <c:v>8.5057540000000014</c:v>
                </c:pt>
                <c:pt idx="57">
                  <c:v>8.8208199999999994</c:v>
                </c:pt>
                <c:pt idx="58">
                  <c:v>8.9522659999999998</c:v>
                </c:pt>
                <c:pt idx="59">
                  <c:v>9.2530030000000014</c:v>
                </c:pt>
                <c:pt idx="60">
                  <c:v>9.5544069999999994</c:v>
                </c:pt>
                <c:pt idx="61">
                  <c:v>9.6789660000000008</c:v>
                </c:pt>
                <c:pt idx="62">
                  <c:v>9.9702140000000004</c:v>
                </c:pt>
                <c:pt idx="63">
                  <c:v>10.132196</c:v>
                </c:pt>
                <c:pt idx="64">
                  <c:v>10.416440000000001</c:v>
                </c:pt>
                <c:pt idx="65">
                  <c:v>10.57513</c:v>
                </c:pt>
                <c:pt idx="66">
                  <c:v>10.857253</c:v>
                </c:pt>
                <c:pt idx="67">
                  <c:v>11.12838</c:v>
                </c:pt>
                <c:pt idx="68">
                  <c:v>11.442454</c:v>
                </c:pt>
                <c:pt idx="69">
                  <c:v>11.598621999999999</c:v>
                </c:pt>
                <c:pt idx="70">
                  <c:v>11.907202999999999</c:v>
                </c:pt>
                <c:pt idx="71">
                  <c:v>12.215401</c:v>
                </c:pt>
                <c:pt idx="72">
                  <c:v>12.369272</c:v>
                </c:pt>
                <c:pt idx="73">
                  <c:v>12.676581000000001</c:v>
                </c:pt>
                <c:pt idx="74">
                  <c:v>13.605465000000001</c:v>
                </c:pt>
                <c:pt idx="75">
                  <c:v>13.683455</c:v>
                </c:pt>
                <c:pt idx="76">
                  <c:v>14.081021000000002</c:v>
                </c:pt>
                <c:pt idx="77">
                  <c:v>14.402059</c:v>
                </c:pt>
                <c:pt idx="78">
                  <c:v>14.562831000000001</c:v>
                </c:pt>
                <c:pt idx="79">
                  <c:v>14.813180000000001</c:v>
                </c:pt>
                <c:pt idx="80">
                  <c:v>14.979707000000001</c:v>
                </c:pt>
                <c:pt idx="81">
                  <c:v>15.318368999999999</c:v>
                </c:pt>
                <c:pt idx="82">
                  <c:v>15.492028999999999</c:v>
                </c:pt>
                <c:pt idx="83">
                  <c:v>15.846451000000002</c:v>
                </c:pt>
                <c:pt idx="84">
                  <c:v>15.976090000000001</c:v>
                </c:pt>
                <c:pt idx="85">
                  <c:v>16.298300999999999</c:v>
                </c:pt>
                <c:pt idx="86">
                  <c:v>16.671937999999997</c:v>
                </c:pt>
                <c:pt idx="87">
                  <c:v>16.814035000000001</c:v>
                </c:pt>
                <c:pt idx="88">
                  <c:v>17.108190999999998</c:v>
                </c:pt>
                <c:pt idx="89">
                  <c:v>17.265615</c:v>
                </c:pt>
                <c:pt idx="90">
                  <c:v>17.573880000000003</c:v>
                </c:pt>
                <c:pt idx="91">
                  <c:v>17.887193</c:v>
                </c:pt>
                <c:pt idx="92">
                  <c:v>18.050633999999999</c:v>
                </c:pt>
                <c:pt idx="93">
                  <c:v>18.371257000000004</c:v>
                </c:pt>
                <c:pt idx="94">
                  <c:v>18.592929000000002</c:v>
                </c:pt>
                <c:pt idx="95">
                  <c:v>18.942559000000003</c:v>
                </c:pt>
                <c:pt idx="96">
                  <c:v>19.074185</c:v>
                </c:pt>
                <c:pt idx="97">
                  <c:v>19.421016999999999</c:v>
                </c:pt>
                <c:pt idx="98">
                  <c:v>19.739649</c:v>
                </c:pt>
                <c:pt idx="99">
                  <c:v>19.919930000000001</c:v>
                </c:pt>
                <c:pt idx="100">
                  <c:v>20.211040000000001</c:v>
                </c:pt>
                <c:pt idx="101">
                  <c:v>20.401122999999998</c:v>
                </c:pt>
                <c:pt idx="102">
                  <c:v>20.758163</c:v>
                </c:pt>
                <c:pt idx="103">
                  <c:v>20.905080999999999</c:v>
                </c:pt>
                <c:pt idx="104">
                  <c:v>21.281814000000001</c:v>
                </c:pt>
                <c:pt idx="105">
                  <c:v>21.477264999999999</c:v>
                </c:pt>
                <c:pt idx="106">
                  <c:v>21.802423000000001</c:v>
                </c:pt>
                <c:pt idx="107">
                  <c:v>22.132232000000002</c:v>
                </c:pt>
                <c:pt idx="108">
                  <c:v>22.303044000000003</c:v>
                </c:pt>
                <c:pt idx="109">
                  <c:v>22.636355000000002</c:v>
                </c:pt>
                <c:pt idx="110">
                  <c:v>22.934125999999999</c:v>
                </c:pt>
                <c:pt idx="111">
                  <c:v>23.249038000000002</c:v>
                </c:pt>
                <c:pt idx="112">
                  <c:v>23.425955999999999</c:v>
                </c:pt>
                <c:pt idx="113">
                  <c:v>23.782045</c:v>
                </c:pt>
                <c:pt idx="114">
                  <c:v>24.068498999999999</c:v>
                </c:pt>
                <c:pt idx="115">
                  <c:v>24.249147000000001</c:v>
                </c:pt>
                <c:pt idx="116">
                  <c:v>24.643353000000001</c:v>
                </c:pt>
                <c:pt idx="117">
                  <c:v>24.783301999999999</c:v>
                </c:pt>
                <c:pt idx="118">
                  <c:v>25.120382000000003</c:v>
                </c:pt>
                <c:pt idx="119">
                  <c:v>25.43216</c:v>
                </c:pt>
                <c:pt idx="120">
                  <c:v>25.611863000000003</c:v>
                </c:pt>
                <c:pt idx="121">
                  <c:v>25.901163</c:v>
                </c:pt>
                <c:pt idx="122">
                  <c:v>26.041529000000001</c:v>
                </c:pt>
                <c:pt idx="123">
                  <c:v>26.373068</c:v>
                </c:pt>
                <c:pt idx="124">
                  <c:v>26.666384999999998</c:v>
                </c:pt>
                <c:pt idx="125">
                  <c:v>26.943995999999999</c:v>
                </c:pt>
                <c:pt idx="126">
                  <c:v>27.042525000000001</c:v>
                </c:pt>
                <c:pt idx="127">
                  <c:v>27.373322999999999</c:v>
                </c:pt>
                <c:pt idx="128">
                  <c:v>27.556858999999999</c:v>
                </c:pt>
                <c:pt idx="129">
                  <c:v>27.833060000000003</c:v>
                </c:pt>
                <c:pt idx="130">
                  <c:v>28.073716000000001</c:v>
                </c:pt>
                <c:pt idx="131">
                  <c:v>28.254915</c:v>
                </c:pt>
                <c:pt idx="132">
                  <c:v>28.540879</c:v>
                </c:pt>
                <c:pt idx="133">
                  <c:v>28.811951000000001</c:v>
                </c:pt>
                <c:pt idx="134">
                  <c:v>28.912239000000003</c:v>
                </c:pt>
                <c:pt idx="135">
                  <c:v>29.179155999999999</c:v>
                </c:pt>
                <c:pt idx="136">
                  <c:v>29.401739000000003</c:v>
                </c:pt>
                <c:pt idx="137">
                  <c:v>29.610556000000003</c:v>
                </c:pt>
                <c:pt idx="138">
                  <c:v>29.690552</c:v>
                </c:pt>
                <c:pt idx="139">
                  <c:v>29.941735000000001</c:v>
                </c:pt>
                <c:pt idx="140">
                  <c:v>30.062574000000001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6-34CD-48B9-B057-A451B385C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1.5"/>
      </c:valAx>
      <c:valAx>
        <c:axId val="1174441088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y[m]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Watanabe1!$AG$4:$AG$1000</c:f>
              <c:numCache>
                <c:formatCode>General</c:formatCode>
                <c:ptCount val="997"/>
                <c:pt idx="0">
                  <c:v>-3.8900001049041748</c:v>
                </c:pt>
                <c:pt idx="1">
                  <c:v>-8.9399995803833008</c:v>
                </c:pt>
                <c:pt idx="2">
                  <c:v>-3.7300000190734863</c:v>
                </c:pt>
                <c:pt idx="3">
                  <c:v>-5.0799999237060547</c:v>
                </c:pt>
                <c:pt idx="4">
                  <c:v>-5.0799999237060547</c:v>
                </c:pt>
                <c:pt idx="5">
                  <c:v>-4.3899998664855957</c:v>
                </c:pt>
                <c:pt idx="6">
                  <c:v>-1.9099999666213989</c:v>
                </c:pt>
                <c:pt idx="7">
                  <c:v>-9.3299999237060547</c:v>
                </c:pt>
                <c:pt idx="8">
                  <c:v>-8.4300003051757813</c:v>
                </c:pt>
                <c:pt idx="9">
                  <c:v>-6.2899999618530273</c:v>
                </c:pt>
                <c:pt idx="10">
                  <c:v>-4.4800000190734863</c:v>
                </c:pt>
                <c:pt idx="11">
                  <c:v>-5.9000000953674316</c:v>
                </c:pt>
                <c:pt idx="12">
                  <c:v>-5.9000000953674316</c:v>
                </c:pt>
                <c:pt idx="13">
                  <c:v>-4.2399997711181641</c:v>
                </c:pt>
                <c:pt idx="14">
                  <c:v>-4.2399997711181641</c:v>
                </c:pt>
                <c:pt idx="15">
                  <c:v>-5.4699997901916504</c:v>
                </c:pt>
                <c:pt idx="16">
                  <c:v>-4.6700000762939453</c:v>
                </c:pt>
                <c:pt idx="17">
                  <c:v>-1.1100000143051147</c:v>
                </c:pt>
                <c:pt idx="18">
                  <c:v>-3.4300000667572021</c:v>
                </c:pt>
                <c:pt idx="19">
                  <c:v>-2.619999885559082</c:v>
                </c:pt>
                <c:pt idx="20">
                  <c:v>-2.6800000667572021</c:v>
                </c:pt>
                <c:pt idx="21">
                  <c:v>-2.2300000190734863</c:v>
                </c:pt>
                <c:pt idx="22">
                  <c:v>-5.3600001335144043</c:v>
                </c:pt>
                <c:pt idx="23">
                  <c:v>-4.4099998474121094</c:v>
                </c:pt>
                <c:pt idx="24">
                  <c:v>-4.1999998092651367</c:v>
                </c:pt>
                <c:pt idx="25">
                  <c:v>-5.9800000190734863</c:v>
                </c:pt>
                <c:pt idx="26">
                  <c:v>-4.6500000953674316</c:v>
                </c:pt>
                <c:pt idx="27">
                  <c:v>-2.5499999523162842</c:v>
                </c:pt>
                <c:pt idx="28">
                  <c:v>-3.3900001049041748</c:v>
                </c:pt>
                <c:pt idx="29">
                  <c:v>-6.5199999809265137</c:v>
                </c:pt>
                <c:pt idx="30">
                  <c:v>-6.5199999809265137</c:v>
                </c:pt>
                <c:pt idx="31">
                  <c:v>-5.7300000190734863</c:v>
                </c:pt>
                <c:pt idx="32">
                  <c:v>-7.0399999618530273</c:v>
                </c:pt>
                <c:pt idx="33">
                  <c:v>-4.3600001335144043</c:v>
                </c:pt>
                <c:pt idx="34">
                  <c:v>-3.9300000667572021</c:v>
                </c:pt>
                <c:pt idx="35">
                  <c:v>-1.809999942779541</c:v>
                </c:pt>
                <c:pt idx="36">
                  <c:v>-1.3600000143051147</c:v>
                </c:pt>
                <c:pt idx="37">
                  <c:v>-5.3600001335144043</c:v>
                </c:pt>
                <c:pt idx="38">
                  <c:v>-4.9699997901916504</c:v>
                </c:pt>
                <c:pt idx="39">
                  <c:v>-4.9699997901916504</c:v>
                </c:pt>
                <c:pt idx="40">
                  <c:v>-5.619999885559082</c:v>
                </c:pt>
                <c:pt idx="41">
                  <c:v>-4.5</c:v>
                </c:pt>
                <c:pt idx="42">
                  <c:v>-5.3400001525878906</c:v>
                </c:pt>
                <c:pt idx="43">
                  <c:v>-6.7399997711181641</c:v>
                </c:pt>
                <c:pt idx="44">
                  <c:v>-5.3299999237060547</c:v>
                </c:pt>
                <c:pt idx="45">
                  <c:v>-7.369999885559082</c:v>
                </c:pt>
                <c:pt idx="46">
                  <c:v>-2.7599999904632568</c:v>
                </c:pt>
                <c:pt idx="47">
                  <c:v>-5.070000171661377</c:v>
                </c:pt>
                <c:pt idx="48">
                  <c:v>-6.8899998664855957</c:v>
                </c:pt>
                <c:pt idx="49">
                  <c:v>-10.590000152587891</c:v>
                </c:pt>
                <c:pt idx="50">
                  <c:v>-5.0799999237060547</c:v>
                </c:pt>
                <c:pt idx="51">
                  <c:v>-5.059999942779541</c:v>
                </c:pt>
                <c:pt idx="52">
                  <c:v>-6.119999885559082</c:v>
                </c:pt>
                <c:pt idx="53">
                  <c:v>-5.1100001335144043</c:v>
                </c:pt>
                <c:pt idx="54">
                  <c:v>-5.369999885559082</c:v>
                </c:pt>
                <c:pt idx="55">
                  <c:v>-5.369999885559082</c:v>
                </c:pt>
                <c:pt idx="56">
                  <c:v>-3.059999942779541</c:v>
                </c:pt>
                <c:pt idx="57">
                  <c:v>-2.8599998950958252</c:v>
                </c:pt>
                <c:pt idx="58">
                  <c:v>-0.79000002145767212</c:v>
                </c:pt>
                <c:pt idx="59">
                  <c:v>-1.6299999952316284</c:v>
                </c:pt>
                <c:pt idx="60">
                  <c:v>-4.3000001907348633</c:v>
                </c:pt>
                <c:pt idx="61">
                  <c:v>-5.8899998664855957</c:v>
                </c:pt>
                <c:pt idx="62">
                  <c:v>-4.8000001907348633</c:v>
                </c:pt>
                <c:pt idx="63">
                  <c:v>-4.8000001907348633</c:v>
                </c:pt>
                <c:pt idx="64">
                  <c:v>-3.5</c:v>
                </c:pt>
                <c:pt idx="65">
                  <c:v>-6.3299999237060547</c:v>
                </c:pt>
                <c:pt idx="66">
                  <c:v>-1.2400000095367432</c:v>
                </c:pt>
                <c:pt idx="67">
                  <c:v>-2.7200000286102295</c:v>
                </c:pt>
                <c:pt idx="68">
                  <c:v>1.0399999618530273</c:v>
                </c:pt>
                <c:pt idx="69">
                  <c:v>0.10999999940395355</c:v>
                </c:pt>
                <c:pt idx="70">
                  <c:v>-6.8899998664855957</c:v>
                </c:pt>
                <c:pt idx="71">
                  <c:v>-4.1700000762939453</c:v>
                </c:pt>
                <c:pt idx="72">
                  <c:v>-6.9499998092651367</c:v>
                </c:pt>
                <c:pt idx="73">
                  <c:v>-4.5399999618530273</c:v>
                </c:pt>
                <c:pt idx="74">
                  <c:v>-5.5500001907348633</c:v>
                </c:pt>
                <c:pt idx="75">
                  <c:v>-4.679999828338623</c:v>
                </c:pt>
                <c:pt idx="76">
                  <c:v>-7.380000114440918</c:v>
                </c:pt>
                <c:pt idx="77">
                  <c:v>-1.7000000476837158</c:v>
                </c:pt>
                <c:pt idx="78">
                  <c:v>-3.1700000762939453</c:v>
                </c:pt>
                <c:pt idx="79">
                  <c:v>-3.2100000381469727</c:v>
                </c:pt>
                <c:pt idx="80">
                  <c:v>-3.2100000381469727</c:v>
                </c:pt>
                <c:pt idx="81">
                  <c:v>-1.6699999570846558</c:v>
                </c:pt>
                <c:pt idx="82">
                  <c:v>-4.9800000190734863</c:v>
                </c:pt>
                <c:pt idx="83">
                  <c:v>-6.8899998664855957</c:v>
                </c:pt>
                <c:pt idx="84">
                  <c:v>-7.929999828338623</c:v>
                </c:pt>
                <c:pt idx="85">
                  <c:v>-10.800000190734863</c:v>
                </c:pt>
                <c:pt idx="86">
                  <c:v>-13.859999656677246</c:v>
                </c:pt>
                <c:pt idx="87">
                  <c:v>-8.7200002670288086</c:v>
                </c:pt>
                <c:pt idx="88">
                  <c:v>-11.100000381469727</c:v>
                </c:pt>
                <c:pt idx="89">
                  <c:v>-5.4000000953674316</c:v>
                </c:pt>
                <c:pt idx="90">
                  <c:v>-3.6400001049041748</c:v>
                </c:pt>
                <c:pt idx="91">
                  <c:v>-8.75</c:v>
                </c:pt>
                <c:pt idx="92">
                  <c:v>-11.699999809265137</c:v>
                </c:pt>
                <c:pt idx="93">
                  <c:v>-11.699999809265137</c:v>
                </c:pt>
                <c:pt idx="94">
                  <c:v>-7.1700000762939453</c:v>
                </c:pt>
                <c:pt idx="95">
                  <c:v>-7.1700000762939453</c:v>
                </c:pt>
                <c:pt idx="96">
                  <c:v>-6.929999828338623</c:v>
                </c:pt>
                <c:pt idx="97">
                  <c:v>-9.0200004577636719</c:v>
                </c:pt>
                <c:pt idx="98">
                  <c:v>-6.7699999809265137</c:v>
                </c:pt>
                <c:pt idx="99">
                  <c:v>-7.619999885559082</c:v>
                </c:pt>
                <c:pt idx="100">
                  <c:v>-7.630000114440918</c:v>
                </c:pt>
                <c:pt idx="101">
                  <c:v>-11.100000381469727</c:v>
                </c:pt>
                <c:pt idx="102">
                  <c:v>-8.9799995422363281</c:v>
                </c:pt>
                <c:pt idx="103">
                  <c:v>-9.9899997711181641</c:v>
                </c:pt>
                <c:pt idx="104">
                  <c:v>-6.7399997711181641</c:v>
                </c:pt>
                <c:pt idx="105">
                  <c:v>-7.2300000190734863</c:v>
                </c:pt>
                <c:pt idx="106">
                  <c:v>-7.0399999618530273</c:v>
                </c:pt>
                <c:pt idx="107">
                  <c:v>-6.0799999237060547</c:v>
                </c:pt>
                <c:pt idx="108">
                  <c:v>-4.9800000190734863</c:v>
                </c:pt>
                <c:pt idx="109">
                  <c:v>-6.2800002098083496</c:v>
                </c:pt>
                <c:pt idx="110">
                  <c:v>-7.7300000190734863</c:v>
                </c:pt>
                <c:pt idx="111">
                  <c:v>-9.130000114440918</c:v>
                </c:pt>
                <c:pt idx="112">
                  <c:v>-8.6999998092651367</c:v>
                </c:pt>
                <c:pt idx="113">
                  <c:v>-11.850000381469727</c:v>
                </c:pt>
                <c:pt idx="114">
                  <c:v>-9.1700000762939453</c:v>
                </c:pt>
                <c:pt idx="115">
                  <c:v>-9.6499996185302734</c:v>
                </c:pt>
                <c:pt idx="116">
                  <c:v>-5.059999942779541</c:v>
                </c:pt>
                <c:pt idx="117">
                  <c:v>-5.059999942779541</c:v>
                </c:pt>
                <c:pt idx="118">
                  <c:v>-6.9800000190734863</c:v>
                </c:pt>
                <c:pt idx="119">
                  <c:v>-8.2299995422363281</c:v>
                </c:pt>
                <c:pt idx="120">
                  <c:v>-5.3499999046325684</c:v>
                </c:pt>
                <c:pt idx="121">
                  <c:v>-6.2399997711181641</c:v>
                </c:pt>
                <c:pt idx="122">
                  <c:v>-6.0799999237060547</c:v>
                </c:pt>
                <c:pt idx="123">
                  <c:v>-6.809999942779541</c:v>
                </c:pt>
                <c:pt idx="124">
                  <c:v>-5.2899999618530273</c:v>
                </c:pt>
                <c:pt idx="125">
                  <c:v>-8.0699996948242188</c:v>
                </c:pt>
                <c:pt idx="126">
                  <c:v>-6.75</c:v>
                </c:pt>
                <c:pt idx="127">
                  <c:v>-7.8400001525878906</c:v>
                </c:pt>
                <c:pt idx="128">
                  <c:v>-9.8000001907348633</c:v>
                </c:pt>
                <c:pt idx="129">
                  <c:v>-6.4200000762939453</c:v>
                </c:pt>
                <c:pt idx="130">
                  <c:v>-3.5299999713897705</c:v>
                </c:pt>
                <c:pt idx="131">
                  <c:v>-5.9200000762939453</c:v>
                </c:pt>
                <c:pt idx="132">
                  <c:v>-1.7100000381469727</c:v>
                </c:pt>
                <c:pt idx="133">
                  <c:v>-2.2999999523162842</c:v>
                </c:pt>
                <c:pt idx="134">
                  <c:v>-6.369999885559082</c:v>
                </c:pt>
                <c:pt idx="135">
                  <c:v>-6.0799999237060547</c:v>
                </c:pt>
                <c:pt idx="136">
                  <c:v>-5.5100002288818359</c:v>
                </c:pt>
                <c:pt idx="137">
                  <c:v>-4.130000114440918</c:v>
                </c:pt>
                <c:pt idx="138">
                  <c:v>-5.7399997711181641</c:v>
                </c:pt>
                <c:pt idx="139">
                  <c:v>-4.2899999618530273</c:v>
                </c:pt>
                <c:pt idx="140">
                  <c:v>-2.2799999713897705</c:v>
                </c:pt>
                <c:pt idx="141">
                  <c:v>-3.8199999332427979</c:v>
                </c:pt>
                <c:pt idx="142">
                  <c:v>-2.2000000476837158</c:v>
                </c:pt>
                <c:pt idx="143">
                  <c:v>-0.87999999523162842</c:v>
                </c:pt>
                <c:pt idx="144">
                  <c:v>-2.0099999904632568</c:v>
                </c:pt>
                <c:pt idx="145">
                  <c:v>-3.369999885559082</c:v>
                </c:pt>
                <c:pt idx="146">
                  <c:v>-3.1800000667572021</c:v>
                </c:pt>
                <c:pt idx="147">
                  <c:v>-2.4700000286102295</c:v>
                </c:pt>
                <c:pt idx="148">
                  <c:v>-2.2400000095367432</c:v>
                </c:pt>
                <c:pt idx="149">
                  <c:v>-4.809999942779541</c:v>
                </c:pt>
                <c:pt idx="150">
                  <c:v>-2.4300000667572021</c:v>
                </c:pt>
                <c:pt idx="151">
                  <c:v>-2.2300000190734863</c:v>
                </c:pt>
                <c:pt idx="152">
                  <c:v>-3</c:v>
                </c:pt>
                <c:pt idx="153">
                  <c:v>-1.7699999809265137</c:v>
                </c:pt>
                <c:pt idx="154">
                  <c:v>-2.2799999713897705</c:v>
                </c:pt>
                <c:pt idx="155">
                  <c:v>-1.7200000286102295</c:v>
                </c:pt>
                <c:pt idx="156">
                  <c:v>-1.3799999952316284</c:v>
                </c:pt>
                <c:pt idx="157">
                  <c:v>-2.3499999046325684</c:v>
                </c:pt>
                <c:pt idx="158">
                  <c:v>1.6200000047683716</c:v>
                </c:pt>
                <c:pt idx="159">
                  <c:v>-0.10000000149011612</c:v>
                </c:pt>
                <c:pt idx="160">
                  <c:v>-0.10000000149011612</c:v>
                </c:pt>
                <c:pt idx="161">
                  <c:v>-1.7000000476837158</c:v>
                </c:pt>
                <c:pt idx="162">
                  <c:v>-2</c:v>
                </c:pt>
                <c:pt idx="163">
                  <c:v>-4.1599998474121094</c:v>
                </c:pt>
                <c:pt idx="164">
                  <c:v>-3.7999999523162842</c:v>
                </c:pt>
                <c:pt idx="165">
                  <c:v>0.72000002861022949</c:v>
                </c:pt>
                <c:pt idx="166">
                  <c:v>0.57999998331069946</c:v>
                </c:pt>
                <c:pt idx="167">
                  <c:v>-3.0399999618530273</c:v>
                </c:pt>
                <c:pt idx="168">
                  <c:v>-1.2100000381469727</c:v>
                </c:pt>
                <c:pt idx="169">
                  <c:v>-3.0299999713897705</c:v>
                </c:pt>
                <c:pt idx="170">
                  <c:v>-4.320000171661377</c:v>
                </c:pt>
                <c:pt idx="171">
                  <c:v>-6.6100001335144043</c:v>
                </c:pt>
                <c:pt idx="172">
                  <c:v>-4.1999998092651367</c:v>
                </c:pt>
                <c:pt idx="173">
                  <c:v>-1.9600000381469727</c:v>
                </c:pt>
                <c:pt idx="174">
                  <c:v>-2.9900000095367432</c:v>
                </c:pt>
                <c:pt idx="175">
                  <c:v>-4.8400001525878906</c:v>
                </c:pt>
                <c:pt idx="176">
                  <c:v>-2.3399999141693115</c:v>
                </c:pt>
                <c:pt idx="177">
                  <c:v>-3.6400001049041748</c:v>
                </c:pt>
                <c:pt idx="178">
                  <c:v>-2.1400001049041748</c:v>
                </c:pt>
                <c:pt idx="179">
                  <c:v>-2.2899999618530273</c:v>
                </c:pt>
                <c:pt idx="180">
                  <c:v>-2.7799999713897705</c:v>
                </c:pt>
                <c:pt idx="181">
                  <c:v>-2.7799999713897705</c:v>
                </c:pt>
                <c:pt idx="182">
                  <c:v>-5.809999942779541</c:v>
                </c:pt>
                <c:pt idx="183">
                  <c:v>5.2899999618530273</c:v>
                </c:pt>
                <c:pt idx="184">
                  <c:v>4.4600000381469727</c:v>
                </c:pt>
                <c:pt idx="185">
                  <c:v>4.7199997901916504</c:v>
                </c:pt>
                <c:pt idx="186">
                  <c:v>1.7599999904632568</c:v>
                </c:pt>
                <c:pt idx="187">
                  <c:v>6.1399998664855957</c:v>
                </c:pt>
                <c:pt idx="188">
                  <c:v>6.0300002098083496</c:v>
                </c:pt>
                <c:pt idx="189">
                  <c:v>8.6800003051757813</c:v>
                </c:pt>
                <c:pt idx="190">
                  <c:v>8.8199996948242188</c:v>
                </c:pt>
                <c:pt idx="191">
                  <c:v>8.9499998092651367</c:v>
                </c:pt>
                <c:pt idx="192">
                  <c:v>6.9600000381469727</c:v>
                </c:pt>
                <c:pt idx="193">
                  <c:v>7.1399998664855957</c:v>
                </c:pt>
                <c:pt idx="194">
                  <c:v>6.1700000762939453</c:v>
                </c:pt>
                <c:pt idx="195">
                  <c:v>0.56000000238418579</c:v>
                </c:pt>
                <c:pt idx="196">
                  <c:v>0.76999998092651367</c:v>
                </c:pt>
                <c:pt idx="197">
                  <c:v>0.74000000953674316</c:v>
                </c:pt>
                <c:pt idx="198">
                  <c:v>3.0799999237060547</c:v>
                </c:pt>
                <c:pt idx="199">
                  <c:v>0.47999998927116394</c:v>
                </c:pt>
                <c:pt idx="200">
                  <c:v>-0.25</c:v>
                </c:pt>
                <c:pt idx="201">
                  <c:v>1.190000057220459</c:v>
                </c:pt>
                <c:pt idx="202">
                  <c:v>3.630000114440918</c:v>
                </c:pt>
                <c:pt idx="203">
                  <c:v>4.380000114440918</c:v>
                </c:pt>
                <c:pt idx="204">
                  <c:v>4.5900001525878906</c:v>
                </c:pt>
                <c:pt idx="205">
                  <c:v>2.8499999046325684</c:v>
                </c:pt>
                <c:pt idx="206">
                  <c:v>3.4700000286102295</c:v>
                </c:pt>
                <c:pt idx="207">
                  <c:v>4.1599998474121094</c:v>
                </c:pt>
                <c:pt idx="208">
                  <c:v>2.5799999237060547</c:v>
                </c:pt>
              </c:numCache>
            </c:numRef>
          </c:xVal>
          <c:yVal>
            <c:numRef>
              <c:f>Watanabe1!$AD$4:$AD$1000</c:f>
              <c:numCache>
                <c:formatCode>General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0.122</c:v>
                </c:pt>
                <c:pt idx="3">
                  <c:v>0.184</c:v>
                </c:pt>
                <c:pt idx="4">
                  <c:v>0.251</c:v>
                </c:pt>
                <c:pt idx="5">
                  <c:v>0.318</c:v>
                </c:pt>
                <c:pt idx="6">
                  <c:v>0.38400000000000001</c:v>
                </c:pt>
                <c:pt idx="7">
                  <c:v>0.45400000000000001</c:v>
                </c:pt>
                <c:pt idx="8">
                  <c:v>0.51900000000000002</c:v>
                </c:pt>
                <c:pt idx="9">
                  <c:v>0.58299999999999996</c:v>
                </c:pt>
                <c:pt idx="10">
                  <c:v>0.65300000000000002</c:v>
                </c:pt>
                <c:pt idx="11">
                  <c:v>0.74299999999999999</c:v>
                </c:pt>
                <c:pt idx="12">
                  <c:v>0.81200000000000006</c:v>
                </c:pt>
                <c:pt idx="13">
                  <c:v>0.90100000000000002</c:v>
                </c:pt>
                <c:pt idx="14">
                  <c:v>0.96799999999999997</c:v>
                </c:pt>
                <c:pt idx="15">
                  <c:v>1.0249999999999999</c:v>
                </c:pt>
                <c:pt idx="16">
                  <c:v>1.071</c:v>
                </c:pt>
                <c:pt idx="17">
                  <c:v>1.127</c:v>
                </c:pt>
                <c:pt idx="18">
                  <c:v>1.1839999999999999</c:v>
                </c:pt>
                <c:pt idx="19">
                  <c:v>1.2509999999999999</c:v>
                </c:pt>
                <c:pt idx="20">
                  <c:v>1.3149999999999999</c:v>
                </c:pt>
                <c:pt idx="21">
                  <c:v>1.385</c:v>
                </c:pt>
                <c:pt idx="22">
                  <c:v>1.45</c:v>
                </c:pt>
                <c:pt idx="23">
                  <c:v>1.514</c:v>
                </c:pt>
                <c:pt idx="24">
                  <c:v>1.5960000000000001</c:v>
                </c:pt>
                <c:pt idx="25">
                  <c:v>1.671</c:v>
                </c:pt>
                <c:pt idx="26">
                  <c:v>1.7390000000000001</c:v>
                </c:pt>
                <c:pt idx="27">
                  <c:v>1.8140000000000001</c:v>
                </c:pt>
                <c:pt idx="28">
                  <c:v>1.895</c:v>
                </c:pt>
                <c:pt idx="29">
                  <c:v>1.95</c:v>
                </c:pt>
                <c:pt idx="30">
                  <c:v>2.008</c:v>
                </c:pt>
                <c:pt idx="31">
                  <c:v>2.0659999999999998</c:v>
                </c:pt>
                <c:pt idx="32">
                  <c:v>2.121</c:v>
                </c:pt>
                <c:pt idx="33">
                  <c:v>2.181</c:v>
                </c:pt>
                <c:pt idx="34">
                  <c:v>2.2490000000000001</c:v>
                </c:pt>
                <c:pt idx="35">
                  <c:v>2.3250000000000002</c:v>
                </c:pt>
                <c:pt idx="36">
                  <c:v>2.39</c:v>
                </c:pt>
                <c:pt idx="37">
                  <c:v>2.4649999999999999</c:v>
                </c:pt>
                <c:pt idx="38">
                  <c:v>2.528</c:v>
                </c:pt>
                <c:pt idx="39">
                  <c:v>2.5880000000000001</c:v>
                </c:pt>
                <c:pt idx="40">
                  <c:v>2.65</c:v>
                </c:pt>
                <c:pt idx="41">
                  <c:v>2.718</c:v>
                </c:pt>
                <c:pt idx="42">
                  <c:v>2.7770000000000001</c:v>
                </c:pt>
                <c:pt idx="43">
                  <c:v>2.8490000000000002</c:v>
                </c:pt>
                <c:pt idx="44">
                  <c:v>2.91</c:v>
                </c:pt>
                <c:pt idx="45">
                  <c:v>2.9769999999999999</c:v>
                </c:pt>
                <c:pt idx="46">
                  <c:v>3.04</c:v>
                </c:pt>
                <c:pt idx="47">
                  <c:v>3.1139999999999999</c:v>
                </c:pt>
                <c:pt idx="48">
                  <c:v>3.1739999999999999</c:v>
                </c:pt>
                <c:pt idx="49">
                  <c:v>3.2389999999999999</c:v>
                </c:pt>
                <c:pt idx="50">
                  <c:v>3.3</c:v>
                </c:pt>
                <c:pt idx="51">
                  <c:v>3.3679999999999999</c:v>
                </c:pt>
                <c:pt idx="52">
                  <c:v>3.4340000000000002</c:v>
                </c:pt>
                <c:pt idx="53">
                  <c:v>3.51</c:v>
                </c:pt>
                <c:pt idx="54">
                  <c:v>3.59</c:v>
                </c:pt>
                <c:pt idx="55">
                  <c:v>3.6509999999999998</c:v>
                </c:pt>
                <c:pt idx="56">
                  <c:v>3.7120000000000002</c:v>
                </c:pt>
                <c:pt idx="57">
                  <c:v>3.7759999999999998</c:v>
                </c:pt>
                <c:pt idx="58">
                  <c:v>3.847</c:v>
                </c:pt>
                <c:pt idx="59">
                  <c:v>3.9119999999999999</c:v>
                </c:pt>
                <c:pt idx="60">
                  <c:v>3.9830000000000001</c:v>
                </c:pt>
                <c:pt idx="61">
                  <c:v>4.0460000000000003</c:v>
                </c:pt>
                <c:pt idx="62">
                  <c:v>4.1029999999999998</c:v>
                </c:pt>
                <c:pt idx="63">
                  <c:v>4.1689999999999996</c:v>
                </c:pt>
                <c:pt idx="64">
                  <c:v>4.2460000000000004</c:v>
                </c:pt>
                <c:pt idx="65">
                  <c:v>4.306</c:v>
                </c:pt>
                <c:pt idx="66">
                  <c:v>4.38</c:v>
                </c:pt>
                <c:pt idx="67">
                  <c:v>4.4450000000000003</c:v>
                </c:pt>
                <c:pt idx="68">
                  <c:v>4.5049999999999999</c:v>
                </c:pt>
                <c:pt idx="69">
                  <c:v>4.5830000000000002</c:v>
                </c:pt>
                <c:pt idx="70">
                  <c:v>4.641</c:v>
                </c:pt>
                <c:pt idx="71">
                  <c:v>4.718</c:v>
                </c:pt>
                <c:pt idx="72">
                  <c:v>4.7880000000000003</c:v>
                </c:pt>
                <c:pt idx="73">
                  <c:v>4.8499999999999996</c:v>
                </c:pt>
                <c:pt idx="74">
                  <c:v>4.91</c:v>
                </c:pt>
                <c:pt idx="75">
                  <c:v>4.96</c:v>
                </c:pt>
                <c:pt idx="76">
                  <c:v>5.0339999999999998</c:v>
                </c:pt>
                <c:pt idx="77">
                  <c:v>5.1050000000000004</c:v>
                </c:pt>
                <c:pt idx="78">
                  <c:v>5.1749999999999998</c:v>
                </c:pt>
                <c:pt idx="79">
                  <c:v>5.2489999999999997</c:v>
                </c:pt>
                <c:pt idx="80">
                  <c:v>5.3120000000000003</c:v>
                </c:pt>
                <c:pt idx="81">
                  <c:v>5.3739999999999997</c:v>
                </c:pt>
                <c:pt idx="82">
                  <c:v>5.4390000000000001</c:v>
                </c:pt>
                <c:pt idx="83">
                  <c:v>5.5</c:v>
                </c:pt>
                <c:pt idx="84">
                  <c:v>5.5620000000000003</c:v>
                </c:pt>
                <c:pt idx="85">
                  <c:v>5.6369999999999996</c:v>
                </c:pt>
                <c:pt idx="86">
                  <c:v>5.6959999999999997</c:v>
                </c:pt>
                <c:pt idx="87">
                  <c:v>5.7640000000000002</c:v>
                </c:pt>
                <c:pt idx="88">
                  <c:v>5.8310000000000004</c:v>
                </c:pt>
                <c:pt idx="89">
                  <c:v>5.8979999999999997</c:v>
                </c:pt>
                <c:pt idx="90">
                  <c:v>5.9649999999999999</c:v>
                </c:pt>
                <c:pt idx="91">
                  <c:v>6.0279999999999996</c:v>
                </c:pt>
                <c:pt idx="92">
                  <c:v>6.093</c:v>
                </c:pt>
                <c:pt idx="93">
                  <c:v>6.1630000000000003</c:v>
                </c:pt>
                <c:pt idx="94">
                  <c:v>6.2290000000000001</c:v>
                </c:pt>
                <c:pt idx="95">
                  <c:v>6.2889999999999997</c:v>
                </c:pt>
                <c:pt idx="96">
                  <c:v>6.3609999999999998</c:v>
                </c:pt>
                <c:pt idx="97">
                  <c:v>6.42</c:v>
                </c:pt>
                <c:pt idx="98">
                  <c:v>6.492</c:v>
                </c:pt>
                <c:pt idx="99">
                  <c:v>6.5609999999999999</c:v>
                </c:pt>
                <c:pt idx="100">
                  <c:v>6.6289999999999996</c:v>
                </c:pt>
                <c:pt idx="101">
                  <c:v>6.6980000000000004</c:v>
                </c:pt>
                <c:pt idx="102">
                  <c:v>6.7569999999999997</c:v>
                </c:pt>
                <c:pt idx="103">
                  <c:v>6.8280000000000003</c:v>
                </c:pt>
                <c:pt idx="104">
                  <c:v>6.8940000000000001</c:v>
                </c:pt>
                <c:pt idx="105">
                  <c:v>6.96</c:v>
                </c:pt>
                <c:pt idx="106">
                  <c:v>7.0190000000000001</c:v>
                </c:pt>
                <c:pt idx="107">
                  <c:v>7.0880000000000001</c:v>
                </c:pt>
                <c:pt idx="108">
                  <c:v>7.1589999999999998</c:v>
                </c:pt>
                <c:pt idx="109">
                  <c:v>7.23</c:v>
                </c:pt>
                <c:pt idx="110">
                  <c:v>7.2880000000000003</c:v>
                </c:pt>
                <c:pt idx="111">
                  <c:v>7.3609999999999998</c:v>
                </c:pt>
                <c:pt idx="112">
                  <c:v>7.4139999999999997</c:v>
                </c:pt>
                <c:pt idx="113">
                  <c:v>7.4850000000000003</c:v>
                </c:pt>
                <c:pt idx="114">
                  <c:v>7.55</c:v>
                </c:pt>
                <c:pt idx="115">
                  <c:v>7.6180000000000003</c:v>
                </c:pt>
                <c:pt idx="116">
                  <c:v>7.6840000000000002</c:v>
                </c:pt>
                <c:pt idx="117">
                  <c:v>7.7610000000000001</c:v>
                </c:pt>
                <c:pt idx="118">
                  <c:v>7.835</c:v>
                </c:pt>
                <c:pt idx="119">
                  <c:v>7.8890000000000002</c:v>
                </c:pt>
                <c:pt idx="120">
                  <c:v>7.9509999999999996</c:v>
                </c:pt>
                <c:pt idx="121">
                  <c:v>8.0150000000000006</c:v>
                </c:pt>
                <c:pt idx="122">
                  <c:v>8.0969999999999995</c:v>
                </c:pt>
                <c:pt idx="123">
                  <c:v>8.1530000000000005</c:v>
                </c:pt>
                <c:pt idx="124">
                  <c:v>8.2289999999999992</c:v>
                </c:pt>
                <c:pt idx="125">
                  <c:v>8.2870000000000008</c:v>
                </c:pt>
                <c:pt idx="126">
                  <c:v>8.3559999999999999</c:v>
                </c:pt>
                <c:pt idx="127">
                  <c:v>8.4290000000000003</c:v>
                </c:pt>
                <c:pt idx="128">
                  <c:v>8.4969999999999999</c:v>
                </c:pt>
                <c:pt idx="129">
                  <c:v>8.5630000000000006</c:v>
                </c:pt>
                <c:pt idx="130">
                  <c:v>8.6229999999999993</c:v>
                </c:pt>
                <c:pt idx="131">
                  <c:v>8.6920000000000002</c:v>
                </c:pt>
                <c:pt idx="132">
                  <c:v>8.76</c:v>
                </c:pt>
                <c:pt idx="133">
                  <c:v>8.8279999999999994</c:v>
                </c:pt>
                <c:pt idx="134">
                  <c:v>8.891</c:v>
                </c:pt>
                <c:pt idx="135">
                  <c:v>8.9480000000000004</c:v>
                </c:pt>
                <c:pt idx="136">
                  <c:v>9.0109999999999992</c:v>
                </c:pt>
                <c:pt idx="137">
                  <c:v>9.0830000000000002</c:v>
                </c:pt>
                <c:pt idx="138">
                  <c:v>9.15</c:v>
                </c:pt>
                <c:pt idx="139">
                  <c:v>9.2170000000000005</c:v>
                </c:pt>
                <c:pt idx="140">
                  <c:v>9.2859999999999996</c:v>
                </c:pt>
                <c:pt idx="141">
                  <c:v>9.3650000000000002</c:v>
                </c:pt>
                <c:pt idx="142">
                  <c:v>9.4320000000000004</c:v>
                </c:pt>
                <c:pt idx="143">
                  <c:v>9.4939999999999998</c:v>
                </c:pt>
                <c:pt idx="144">
                  <c:v>9.5589999999999993</c:v>
                </c:pt>
                <c:pt idx="145">
                  <c:v>9.6219999999999999</c:v>
                </c:pt>
                <c:pt idx="146">
                  <c:v>9.6809999999999992</c:v>
                </c:pt>
                <c:pt idx="147">
                  <c:v>9.7449999999999992</c:v>
                </c:pt>
                <c:pt idx="148">
                  <c:v>9.81</c:v>
                </c:pt>
                <c:pt idx="149">
                  <c:v>9.8740000000000006</c:v>
                </c:pt>
                <c:pt idx="150">
                  <c:v>9.9420000000000002</c:v>
                </c:pt>
                <c:pt idx="151">
                  <c:v>10.010999999999999</c:v>
                </c:pt>
                <c:pt idx="152">
                  <c:v>10.084</c:v>
                </c:pt>
                <c:pt idx="153">
                  <c:v>10.147</c:v>
                </c:pt>
                <c:pt idx="154">
                  <c:v>10.212</c:v>
                </c:pt>
                <c:pt idx="155">
                  <c:v>10.294</c:v>
                </c:pt>
                <c:pt idx="156">
                  <c:v>10.352</c:v>
                </c:pt>
                <c:pt idx="157">
                  <c:v>10.41</c:v>
                </c:pt>
                <c:pt idx="158">
                  <c:v>10.48</c:v>
                </c:pt>
                <c:pt idx="159">
                  <c:v>10.544</c:v>
                </c:pt>
                <c:pt idx="160">
                  <c:v>10.618</c:v>
                </c:pt>
                <c:pt idx="161">
                  <c:v>10.680999999999999</c:v>
                </c:pt>
                <c:pt idx="162">
                  <c:v>10.757999999999999</c:v>
                </c:pt>
                <c:pt idx="163">
                  <c:v>10.837</c:v>
                </c:pt>
                <c:pt idx="164">
                  <c:v>10.9</c:v>
                </c:pt>
                <c:pt idx="165">
                  <c:v>10.967000000000001</c:v>
                </c:pt>
                <c:pt idx="166">
                  <c:v>11.031000000000001</c:v>
                </c:pt>
                <c:pt idx="167">
                  <c:v>11.092000000000001</c:v>
                </c:pt>
                <c:pt idx="168">
                  <c:v>11.162000000000001</c:v>
                </c:pt>
                <c:pt idx="169">
                  <c:v>11.236000000000001</c:v>
                </c:pt>
                <c:pt idx="170">
                  <c:v>11.326000000000001</c:v>
                </c:pt>
                <c:pt idx="171">
                  <c:v>11.375</c:v>
                </c:pt>
                <c:pt idx="172">
                  <c:v>11.477</c:v>
                </c:pt>
                <c:pt idx="173">
                  <c:v>11.564</c:v>
                </c:pt>
                <c:pt idx="174">
                  <c:v>11.638</c:v>
                </c:pt>
                <c:pt idx="175">
                  <c:v>11.701000000000001</c:v>
                </c:pt>
                <c:pt idx="176">
                  <c:v>11.779</c:v>
                </c:pt>
                <c:pt idx="177">
                  <c:v>11.837</c:v>
                </c:pt>
                <c:pt idx="178">
                  <c:v>11.923</c:v>
                </c:pt>
                <c:pt idx="179">
                  <c:v>12.007</c:v>
                </c:pt>
                <c:pt idx="180">
                  <c:v>12.071</c:v>
                </c:pt>
                <c:pt idx="181">
                  <c:v>12.132</c:v>
                </c:pt>
                <c:pt idx="182">
                  <c:v>12.21</c:v>
                </c:pt>
                <c:pt idx="183">
                  <c:v>12.276999999999999</c:v>
                </c:pt>
                <c:pt idx="184">
                  <c:v>12.347</c:v>
                </c:pt>
                <c:pt idx="185">
                  <c:v>12.419</c:v>
                </c:pt>
                <c:pt idx="186">
                  <c:v>12.492000000000001</c:v>
                </c:pt>
                <c:pt idx="187">
                  <c:v>12.552</c:v>
                </c:pt>
                <c:pt idx="188">
                  <c:v>12.619</c:v>
                </c:pt>
                <c:pt idx="189">
                  <c:v>12.686</c:v>
                </c:pt>
                <c:pt idx="190">
                  <c:v>12.744</c:v>
                </c:pt>
                <c:pt idx="191">
                  <c:v>12.798999999999999</c:v>
                </c:pt>
                <c:pt idx="192">
                  <c:v>12.868</c:v>
                </c:pt>
                <c:pt idx="193">
                  <c:v>12.936</c:v>
                </c:pt>
                <c:pt idx="194">
                  <c:v>13.010999999999999</c:v>
                </c:pt>
                <c:pt idx="195">
                  <c:v>13.065</c:v>
                </c:pt>
                <c:pt idx="196">
                  <c:v>13.127000000000001</c:v>
                </c:pt>
                <c:pt idx="197">
                  <c:v>13.198</c:v>
                </c:pt>
                <c:pt idx="198">
                  <c:v>13.262</c:v>
                </c:pt>
                <c:pt idx="199">
                  <c:v>13.348000000000001</c:v>
                </c:pt>
                <c:pt idx="200">
                  <c:v>13.420999999999999</c:v>
                </c:pt>
                <c:pt idx="201">
                  <c:v>13.48</c:v>
                </c:pt>
                <c:pt idx="202">
                  <c:v>13.548999999999999</c:v>
                </c:pt>
                <c:pt idx="203">
                  <c:v>13.603</c:v>
                </c:pt>
                <c:pt idx="204">
                  <c:v>13.672000000000001</c:v>
                </c:pt>
                <c:pt idx="205">
                  <c:v>13.731999999999999</c:v>
                </c:pt>
                <c:pt idx="206">
                  <c:v>13.795999999999999</c:v>
                </c:pt>
                <c:pt idx="207">
                  <c:v>13.867000000000001</c:v>
                </c:pt>
                <c:pt idx="208">
                  <c:v>13.936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40-4659-8206-C9CC7C38F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-3.3462999999999993E-2</c:v>
                </c:pt>
                <c:pt idx="2">
                  <c:v>-5.1419999999999987E-2</c:v>
                </c:pt>
                <c:pt idx="3">
                  <c:v>-3.4370000000000005E-2</c:v>
                </c:pt>
                <c:pt idx="4">
                  <c:v>-4.4536999999999979E-2</c:v>
                </c:pt>
                <c:pt idx="5">
                  <c:v>-2.0257999999999981E-2</c:v>
                </c:pt>
                <c:pt idx="6">
                  <c:v>-7.5550999999999993E-2</c:v>
                </c:pt>
                <c:pt idx="7">
                  <c:v>-4.3115999999999988E-2</c:v>
                </c:pt>
                <c:pt idx="8">
                  <c:v>-4.6939999999999996E-2</c:v>
                </c:pt>
                <c:pt idx="9">
                  <c:v>-5.4625E-2</c:v>
                </c:pt>
                <c:pt idx="10">
                  <c:v>-5.7911999999999977E-2</c:v>
                </c:pt>
                <c:pt idx="11">
                  <c:v>-6.7252999999999993E-2</c:v>
                </c:pt>
                <c:pt idx="12">
                  <c:v>-6.5021999999999996E-2</c:v>
                </c:pt>
                <c:pt idx="13">
                  <c:v>-4.9794999999999985E-2</c:v>
                </c:pt>
                <c:pt idx="14">
                  <c:v>-4.6908999999999992E-2</c:v>
                </c:pt>
                <c:pt idx="15">
                  <c:v>-7.6866999999999991E-2</c:v>
                </c:pt>
                <c:pt idx="16">
                  <c:v>-3.6226000000000001E-2</c:v>
                </c:pt>
                <c:pt idx="17">
                  <c:v>-5.8323999999999987E-2</c:v>
                </c:pt>
                <c:pt idx="18">
                  <c:v>-5.2198999999999982E-2</c:v>
                </c:pt>
                <c:pt idx="19">
                  <c:v>-2.8461999999999991E-2</c:v>
                </c:pt>
                <c:pt idx="20">
                  <c:v>-5.0143E-2</c:v>
                </c:pt>
                <c:pt idx="21">
                  <c:v>-5.6373999999999994E-2</c:v>
                </c:pt>
                <c:pt idx="22">
                  <c:v>-4.2072000000000005E-2</c:v>
                </c:pt>
                <c:pt idx="23">
                  <c:v>-6.1292000000000006E-2</c:v>
                </c:pt>
                <c:pt idx="24">
                  <c:v>-5.9437999999999991E-2</c:v>
                </c:pt>
                <c:pt idx="25">
                  <c:v>-5.1556999999999992E-2</c:v>
                </c:pt>
                <c:pt idx="26">
                  <c:v>-3.3587999999999993E-2</c:v>
                </c:pt>
                <c:pt idx="27">
                  <c:v>-2.3234999999999985E-2</c:v>
                </c:pt>
                <c:pt idx="28">
                  <c:v>-3.5055999999999983E-2</c:v>
                </c:pt>
                <c:pt idx="29">
                  <c:v>-2.7643000000000001E-2</c:v>
                </c:pt>
                <c:pt idx="30">
                  <c:v>-3.351299999999998E-2</c:v>
                </c:pt>
                <c:pt idx="31">
                  <c:v>-3.5460999999999986E-2</c:v>
                </c:pt>
                <c:pt idx="32">
                  <c:v>-4.3451999999999998E-2</c:v>
                </c:pt>
                <c:pt idx="33">
                  <c:v>-4.8724999999999997E-2</c:v>
                </c:pt>
                <c:pt idx="34">
                  <c:v>-5.8093999999999993E-2</c:v>
                </c:pt>
                <c:pt idx="35">
                  <c:v>-6.5796999999999994E-2</c:v>
                </c:pt>
                <c:pt idx="36">
                  <c:v>-3.5441E-2</c:v>
                </c:pt>
                <c:pt idx="37">
                  <c:v>-3.9514999999999988E-2</c:v>
                </c:pt>
                <c:pt idx="38">
                  <c:v>-4.1858000000000006E-2</c:v>
                </c:pt>
                <c:pt idx="39">
                  <c:v>-5.0220000000000001E-2</c:v>
                </c:pt>
                <c:pt idx="40">
                  <c:v>-5.7590000000000002E-2</c:v>
                </c:pt>
                <c:pt idx="41">
                  <c:v>-4.4358999999999982E-2</c:v>
                </c:pt>
                <c:pt idx="42">
                  <c:v>-6.2601000000000004E-2</c:v>
                </c:pt>
                <c:pt idx="43">
                  <c:v>-3.8359999999999984E-2</c:v>
                </c:pt>
                <c:pt idx="44">
                  <c:v>-5.3425999999999987E-2</c:v>
                </c:pt>
                <c:pt idx="45">
                  <c:v>-6.3703999999999983E-2</c:v>
                </c:pt>
                <c:pt idx="46">
                  <c:v>-4.3340000000000004E-2</c:v>
                </c:pt>
                <c:pt idx="47">
                  <c:v>-5.5038999999999991E-2</c:v>
                </c:pt>
                <c:pt idx="48">
                  <c:v>-5.7245999999999984E-2</c:v>
                </c:pt>
                <c:pt idx="49">
                  <c:v>-5.5482000000000004E-2</c:v>
                </c:pt>
                <c:pt idx="50">
                  <c:v>-5.6141999999999997E-2</c:v>
                </c:pt>
                <c:pt idx="51">
                  <c:v>-5.4154000000000001E-2</c:v>
                </c:pt>
                <c:pt idx="52">
                  <c:v>-7.3548000000000002E-2</c:v>
                </c:pt>
                <c:pt idx="53">
                  <c:v>-5.9243999999999998E-2</c:v>
                </c:pt>
                <c:pt idx="54">
                  <c:v>-6.2194999999999993E-2</c:v>
                </c:pt>
                <c:pt idx="55">
                  <c:v>-5.3554000000000004E-2</c:v>
                </c:pt>
                <c:pt idx="56">
                  <c:v>-7.5656999999999988E-2</c:v>
                </c:pt>
                <c:pt idx="57">
                  <c:v>-7.8227000000000005E-2</c:v>
                </c:pt>
                <c:pt idx="58">
                  <c:v>-7.3393E-2</c:v>
                </c:pt>
                <c:pt idx="59">
                  <c:v>-5.7417000000000003E-2</c:v>
                </c:pt>
                <c:pt idx="60">
                  <c:v>-8.5524000000000003E-2</c:v>
                </c:pt>
                <c:pt idx="61">
                  <c:v>-8.5634999999999989E-2</c:v>
                </c:pt>
                <c:pt idx="62">
                  <c:v>-9.6150999999999986E-2</c:v>
                </c:pt>
                <c:pt idx="63">
                  <c:v>-7.7048999999999979E-2</c:v>
                </c:pt>
                <c:pt idx="64">
                  <c:v>-6.3333E-2</c:v>
                </c:pt>
                <c:pt idx="65">
                  <c:v>-8.7478999999999987E-2</c:v>
                </c:pt>
                <c:pt idx="66">
                  <c:v>-8.5377999999999982E-2</c:v>
                </c:pt>
                <c:pt idx="67">
                  <c:v>-7.0096000000000006E-2</c:v>
                </c:pt>
                <c:pt idx="68">
                  <c:v>-7.2937999999999989E-2</c:v>
                </c:pt>
                <c:pt idx="69">
                  <c:v>-7.4767E-2</c:v>
                </c:pt>
                <c:pt idx="70">
                  <c:v>-9.4008999999999981E-2</c:v>
                </c:pt>
                <c:pt idx="71">
                  <c:v>-8.7924999999999989E-2</c:v>
                </c:pt>
                <c:pt idx="72">
                  <c:v>-9.0544999999999987E-2</c:v>
                </c:pt>
                <c:pt idx="73">
                  <c:v>-8.4956999999999991E-2</c:v>
                </c:pt>
                <c:pt idx="74">
                  <c:v>-0.10159299999999999</c:v>
                </c:pt>
                <c:pt idx="75">
                  <c:v>-8.5424999999999987E-2</c:v>
                </c:pt>
                <c:pt idx="76">
                  <c:v>-8.8821999999999998E-2</c:v>
                </c:pt>
                <c:pt idx="77">
                  <c:v>-9.9911999999999973E-2</c:v>
                </c:pt>
                <c:pt idx="78">
                  <c:v>-9.2471999999999985E-2</c:v>
                </c:pt>
                <c:pt idx="79">
                  <c:v>-9.3841999999999981E-2</c:v>
                </c:pt>
                <c:pt idx="80">
                  <c:v>-0.10236400000000001</c:v>
                </c:pt>
                <c:pt idx="81">
                  <c:v>-0.106362</c:v>
                </c:pt>
                <c:pt idx="82">
                  <c:v>-0.102839</c:v>
                </c:pt>
                <c:pt idx="83">
                  <c:v>-0.11567599999999999</c:v>
                </c:pt>
                <c:pt idx="84">
                  <c:v>-0.107498</c:v>
                </c:pt>
                <c:pt idx="85">
                  <c:v>-0.104528</c:v>
                </c:pt>
                <c:pt idx="86">
                  <c:v>-0.118182</c:v>
                </c:pt>
                <c:pt idx="87">
                  <c:v>-0.10853099999999997</c:v>
                </c:pt>
                <c:pt idx="88">
                  <c:v>-0.10605499999999998</c:v>
                </c:pt>
                <c:pt idx="89">
                  <c:v>-0.117078</c:v>
                </c:pt>
                <c:pt idx="90">
                  <c:v>-0.12339799999999999</c:v>
                </c:pt>
                <c:pt idx="91">
                  <c:v>-0.11281000000000001</c:v>
                </c:pt>
                <c:pt idx="92">
                  <c:v>-0.11175099999999998</c:v>
                </c:pt>
                <c:pt idx="93">
                  <c:v>-0.12389099999999999</c:v>
                </c:pt>
                <c:pt idx="94">
                  <c:v>-0.12246099999999999</c:v>
                </c:pt>
                <c:pt idx="95">
                  <c:v>-0.11698699999999999</c:v>
                </c:pt>
                <c:pt idx="96">
                  <c:v>-0.12764800000000001</c:v>
                </c:pt>
                <c:pt idx="97">
                  <c:v>-0.10403</c:v>
                </c:pt>
                <c:pt idx="98">
                  <c:v>-0.116962</c:v>
                </c:pt>
                <c:pt idx="99">
                  <c:v>-0.12712899999999999</c:v>
                </c:pt>
                <c:pt idx="100">
                  <c:v>-0.11776200000000001</c:v>
                </c:pt>
                <c:pt idx="101">
                  <c:v>-0.13800199999999999</c:v>
                </c:pt>
                <c:pt idx="102">
                  <c:v>-0.13367699999999999</c:v>
                </c:pt>
                <c:pt idx="103">
                  <c:v>-0.13562099999999999</c:v>
                </c:pt>
                <c:pt idx="104">
                  <c:v>-0.10274899999999999</c:v>
                </c:pt>
                <c:pt idx="105">
                  <c:v>-0.12156</c:v>
                </c:pt>
                <c:pt idx="106">
                  <c:v>-0.14602699999999999</c:v>
                </c:pt>
                <c:pt idx="107">
                  <c:v>-0.12441899999999999</c:v>
                </c:pt>
                <c:pt idx="108">
                  <c:v>-0.118411</c:v>
                </c:pt>
                <c:pt idx="109">
                  <c:v>-0.136569</c:v>
                </c:pt>
                <c:pt idx="110">
                  <c:v>-0.119494</c:v>
                </c:pt>
                <c:pt idx="111">
                  <c:v>-0.124112</c:v>
                </c:pt>
                <c:pt idx="112">
                  <c:v>-0.14452199999999998</c:v>
                </c:pt>
                <c:pt idx="113">
                  <c:v>-0.12192399999999998</c:v>
                </c:pt>
                <c:pt idx="114">
                  <c:v>-0.10460399999999999</c:v>
                </c:pt>
                <c:pt idx="115">
                  <c:v>-0.142675</c:v>
                </c:pt>
                <c:pt idx="116">
                  <c:v>-0.12403</c:v>
                </c:pt>
                <c:pt idx="117">
                  <c:v>-0.12297399999999999</c:v>
                </c:pt>
                <c:pt idx="118">
                  <c:v>-0.12262000000000001</c:v>
                </c:pt>
                <c:pt idx="119">
                  <c:v>-0.11134899999999999</c:v>
                </c:pt>
                <c:pt idx="120">
                  <c:v>-0.128363</c:v>
                </c:pt>
                <c:pt idx="121">
                  <c:v>-0.112023</c:v>
                </c:pt>
                <c:pt idx="122">
                  <c:v>-0.13916999999999999</c:v>
                </c:pt>
                <c:pt idx="123">
                  <c:v>-0.11214499999999998</c:v>
                </c:pt>
                <c:pt idx="124">
                  <c:v>-0.129552</c:v>
                </c:pt>
                <c:pt idx="125">
                  <c:v>-0.12223999999999999</c:v>
                </c:pt>
                <c:pt idx="126">
                  <c:v>-0.13333200000000001</c:v>
                </c:pt>
                <c:pt idx="127">
                  <c:v>-0.15318799999999999</c:v>
                </c:pt>
                <c:pt idx="128">
                  <c:v>-0.16769799999999999</c:v>
                </c:pt>
                <c:pt idx="129">
                  <c:v>-0.17458199999999999</c:v>
                </c:pt>
                <c:pt idx="130">
                  <c:v>-0.13313799999999998</c:v>
                </c:pt>
                <c:pt idx="131">
                  <c:v>-0.13777300000000001</c:v>
                </c:pt>
                <c:pt idx="132">
                  <c:v>-0.16073300000000001</c:v>
                </c:pt>
                <c:pt idx="133">
                  <c:v>-0.171877</c:v>
                </c:pt>
                <c:pt idx="134">
                  <c:v>-0.18440600000000001</c:v>
                </c:pt>
                <c:pt idx="135">
                  <c:v>-0.17990400000000001</c:v>
                </c:pt>
                <c:pt idx="136">
                  <c:v>-0.18362500000000001</c:v>
                </c:pt>
                <c:pt idx="137">
                  <c:v>-0.17890799999999998</c:v>
                </c:pt>
                <c:pt idx="138">
                  <c:v>-0.17916800000000002</c:v>
                </c:pt>
                <c:pt idx="139">
                  <c:v>-0.19340199999999999</c:v>
                </c:pt>
                <c:pt idx="140">
                  <c:v>-0.24180599999999999</c:v>
                </c:pt>
                <c:pt idx="141">
                  <c:v>-0.22833200000000001</c:v>
                </c:pt>
                <c:pt idx="142">
                  <c:v>-0.23206700000000002</c:v>
                </c:pt>
                <c:pt idx="143">
                  <c:v>-0.21642</c:v>
                </c:pt>
                <c:pt idx="144">
                  <c:v>-0.20039499999999999</c:v>
                </c:pt>
                <c:pt idx="145">
                  <c:v>-0.243146</c:v>
                </c:pt>
                <c:pt idx="146">
                  <c:v>-0.23303599999999999</c:v>
                </c:pt>
                <c:pt idx="147">
                  <c:v>-0.22449</c:v>
                </c:pt>
                <c:pt idx="148">
                  <c:v>-0.27527400000000002</c:v>
                </c:pt>
                <c:pt idx="149">
                  <c:v>-0.24395299999999998</c:v>
                </c:pt>
                <c:pt idx="150">
                  <c:v>-0.290327</c:v>
                </c:pt>
              </c:numCache>
            </c:numRef>
          </c:xVal>
          <c:yVal>
            <c:numRef>
              <c:f>Watanabe1!$D$4:$D$1000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9.4000000004598405E-2</c:v>
                </c:pt>
                <c:pt idx="2">
                  <c:v>0.18400000000110595</c:v>
                </c:pt>
                <c:pt idx="3">
                  <c:v>0.27799999999842839</c:v>
                </c:pt>
                <c:pt idx="4">
                  <c:v>0.37000000000261934</c:v>
                </c:pt>
                <c:pt idx="5">
                  <c:v>0.46399999999994179</c:v>
                </c:pt>
                <c:pt idx="6">
                  <c:v>0.55700000000069849</c:v>
                </c:pt>
                <c:pt idx="7">
                  <c:v>0.64900000000488944</c:v>
                </c:pt>
                <c:pt idx="8">
                  <c:v>0.74199999999837019</c:v>
                </c:pt>
                <c:pt idx="9">
                  <c:v>0.83600000000296859</c:v>
                </c:pt>
                <c:pt idx="10">
                  <c:v>0.93200000000069849</c:v>
                </c:pt>
                <c:pt idx="11">
                  <c:v>1.0240000000048894</c:v>
                </c:pt>
                <c:pt idx="12">
                  <c:v>1.1169999999983702</c:v>
                </c:pt>
                <c:pt idx="13">
                  <c:v>1.2099999999991269</c:v>
                </c:pt>
                <c:pt idx="14">
                  <c:v>1.3029999999998836</c:v>
                </c:pt>
                <c:pt idx="15">
                  <c:v>1.3950000000040745</c:v>
                </c:pt>
                <c:pt idx="16">
                  <c:v>1.4880000000048312</c:v>
                </c:pt>
                <c:pt idx="17">
                  <c:v>1.5789999999979045</c:v>
                </c:pt>
                <c:pt idx="18">
                  <c:v>1.6730000000025029</c:v>
                </c:pt>
                <c:pt idx="19">
                  <c:v>1.7640000000028522</c:v>
                </c:pt>
                <c:pt idx="20">
                  <c:v>1.8550000000032014</c:v>
                </c:pt>
                <c:pt idx="21">
                  <c:v>1.9490000000005239</c:v>
                </c:pt>
                <c:pt idx="22">
                  <c:v>2.0449999999982538</c:v>
                </c:pt>
                <c:pt idx="23">
                  <c:v>2.135999999998603</c:v>
                </c:pt>
                <c:pt idx="24">
                  <c:v>2.2289999999993597</c:v>
                </c:pt>
                <c:pt idx="25">
                  <c:v>2.3230000000039581</c:v>
                </c:pt>
                <c:pt idx="26">
                  <c:v>2.4160000000047148</c:v>
                </c:pt>
                <c:pt idx="27">
                  <c:v>2.5100000000020373</c:v>
                </c:pt>
                <c:pt idx="28">
                  <c:v>2.603000000002794</c:v>
                </c:pt>
                <c:pt idx="29">
                  <c:v>2.6960000000035507</c:v>
                </c:pt>
                <c:pt idx="30">
                  <c:v>2.7870000000038999</c:v>
                </c:pt>
                <c:pt idx="31">
                  <c:v>2.8820000000050641</c:v>
                </c:pt>
                <c:pt idx="32">
                  <c:v>2.9760000000023865</c:v>
                </c:pt>
                <c:pt idx="33">
                  <c:v>3.0690000000031432</c:v>
                </c:pt>
                <c:pt idx="34">
                  <c:v>3.1630000000004657</c:v>
                </c:pt>
                <c:pt idx="35">
                  <c:v>3.2550000000046566</c:v>
                </c:pt>
                <c:pt idx="36">
                  <c:v>3.3479999999981374</c:v>
                </c:pt>
                <c:pt idx="37">
                  <c:v>3.4420000000027358</c:v>
                </c:pt>
                <c:pt idx="38">
                  <c:v>3.5350000000034925</c:v>
                </c:pt>
                <c:pt idx="39">
                  <c:v>3.6280000000042492</c:v>
                </c:pt>
                <c:pt idx="40">
                  <c:v>3.7220000000015716</c:v>
                </c:pt>
                <c:pt idx="41">
                  <c:v>3.8150000000023283</c:v>
                </c:pt>
                <c:pt idx="42">
                  <c:v>3.908000000003085</c:v>
                </c:pt>
                <c:pt idx="43">
                  <c:v>4.0020000000004075</c:v>
                </c:pt>
                <c:pt idx="44">
                  <c:v>4.0960000000050059</c:v>
                </c:pt>
                <c:pt idx="45">
                  <c:v>4.1869999999980791</c:v>
                </c:pt>
                <c:pt idx="46">
                  <c:v>4.2799999999988358</c:v>
                </c:pt>
                <c:pt idx="47">
                  <c:v>4.3729999999995925</c:v>
                </c:pt>
                <c:pt idx="48">
                  <c:v>4.4650000000037835</c:v>
                </c:pt>
                <c:pt idx="49">
                  <c:v>4.5580000000045402</c:v>
                </c:pt>
                <c:pt idx="50">
                  <c:v>4.6540000000022701</c:v>
                </c:pt>
                <c:pt idx="51">
                  <c:v>4.7470000000030268</c:v>
                </c:pt>
                <c:pt idx="52">
                  <c:v>4.8400000000037835</c:v>
                </c:pt>
                <c:pt idx="53">
                  <c:v>4.9350000000049477</c:v>
                </c:pt>
                <c:pt idx="54">
                  <c:v>5.0270000000018626</c:v>
                </c:pt>
                <c:pt idx="55">
                  <c:v>5.1200000000026193</c:v>
                </c:pt>
                <c:pt idx="56">
                  <c:v>5.213000000003376</c:v>
                </c:pt>
                <c:pt idx="57">
                  <c:v>5.3070000000006985</c:v>
                </c:pt>
                <c:pt idx="58">
                  <c:v>5.4000000000014552</c:v>
                </c:pt>
                <c:pt idx="59">
                  <c:v>5.4919999999983702</c:v>
                </c:pt>
                <c:pt idx="60">
                  <c:v>5.5849999999991269</c:v>
                </c:pt>
                <c:pt idx="61">
                  <c:v>5.680000000000291</c:v>
                </c:pt>
                <c:pt idx="62">
                  <c:v>5.772000000004482</c:v>
                </c:pt>
                <c:pt idx="63">
                  <c:v>5.8649999999979627</c:v>
                </c:pt>
                <c:pt idx="64">
                  <c:v>5.9599999999991269</c:v>
                </c:pt>
                <c:pt idx="65">
                  <c:v>6.0520000000033178</c:v>
                </c:pt>
                <c:pt idx="66">
                  <c:v>6.1450000000040745</c:v>
                </c:pt>
                <c:pt idx="67">
                  <c:v>6.2380000000048312</c:v>
                </c:pt>
                <c:pt idx="68">
                  <c:v>6.330999999998312</c:v>
                </c:pt>
                <c:pt idx="69">
                  <c:v>6.4230000000025029</c:v>
                </c:pt>
                <c:pt idx="70">
                  <c:v>6.5160000000032596</c:v>
                </c:pt>
                <c:pt idx="71">
                  <c:v>6.6100000000005821</c:v>
                </c:pt>
                <c:pt idx="72">
                  <c:v>6.7000000000043656</c:v>
                </c:pt>
                <c:pt idx="73">
                  <c:v>6.7980000000025029</c:v>
                </c:pt>
                <c:pt idx="74">
                  <c:v>6.8890000000028522</c:v>
                </c:pt>
                <c:pt idx="75">
                  <c:v>6.9800000000032014</c:v>
                </c:pt>
                <c:pt idx="76">
                  <c:v>7.0740000000005239</c:v>
                </c:pt>
                <c:pt idx="77">
                  <c:v>7.1679999999978463</c:v>
                </c:pt>
                <c:pt idx="78">
                  <c:v>7.2620000000024447</c:v>
                </c:pt>
                <c:pt idx="79">
                  <c:v>7.3539999999993597</c:v>
                </c:pt>
                <c:pt idx="80">
                  <c:v>7.4470000000001164</c:v>
                </c:pt>
                <c:pt idx="81">
                  <c:v>7.5390000000043074</c:v>
                </c:pt>
                <c:pt idx="82">
                  <c:v>7.6339999999981956</c:v>
                </c:pt>
                <c:pt idx="83">
                  <c:v>7.7269999999989523</c:v>
                </c:pt>
                <c:pt idx="84">
                  <c:v>7.8210000000035507</c:v>
                </c:pt>
                <c:pt idx="85">
                  <c:v>7.9120000000038999</c:v>
                </c:pt>
                <c:pt idx="86">
                  <c:v>8.0050000000046566</c:v>
                </c:pt>
                <c:pt idx="87">
                  <c:v>8.0970000000015716</c:v>
                </c:pt>
                <c:pt idx="88">
                  <c:v>8.1909999999988941</c:v>
                </c:pt>
                <c:pt idx="89">
                  <c:v>8.2839999999996508</c:v>
                </c:pt>
                <c:pt idx="90">
                  <c:v>8.3760000000038417</c:v>
                </c:pt>
                <c:pt idx="91">
                  <c:v>8.4690000000045984</c:v>
                </c:pt>
                <c:pt idx="92">
                  <c:v>8.5619999999980791</c:v>
                </c:pt>
                <c:pt idx="93">
                  <c:v>8.6540000000022701</c:v>
                </c:pt>
                <c:pt idx="94">
                  <c:v>8.7479999999995925</c:v>
                </c:pt>
                <c:pt idx="95">
                  <c:v>8.842000000004191</c:v>
                </c:pt>
                <c:pt idx="96">
                  <c:v>8.9340000000011059</c:v>
                </c:pt>
                <c:pt idx="97">
                  <c:v>9.0270000000018626</c:v>
                </c:pt>
                <c:pt idx="98">
                  <c:v>9.1200000000026193</c:v>
                </c:pt>
                <c:pt idx="99">
                  <c:v>9.2139999999999418</c:v>
                </c:pt>
                <c:pt idx="100">
                  <c:v>9.3060000000041327</c:v>
                </c:pt>
                <c:pt idx="101">
                  <c:v>9.3980000000010477</c:v>
                </c:pt>
                <c:pt idx="102">
                  <c:v>9.4919999999983702</c:v>
                </c:pt>
                <c:pt idx="103">
                  <c:v>9.5840000000025611</c:v>
                </c:pt>
                <c:pt idx="104">
                  <c:v>9.6779999999998836</c:v>
                </c:pt>
                <c:pt idx="105">
                  <c:v>9.7690000000002328</c:v>
                </c:pt>
                <c:pt idx="106">
                  <c:v>9.864000000001397</c:v>
                </c:pt>
                <c:pt idx="107">
                  <c:v>9.9550000000017462</c:v>
                </c:pt>
                <c:pt idx="108">
                  <c:v>10.048999999999069</c:v>
                </c:pt>
                <c:pt idx="109">
                  <c:v>10.144000000000233</c:v>
                </c:pt>
                <c:pt idx="110">
                  <c:v>10.235000000000582</c:v>
                </c:pt>
                <c:pt idx="111">
                  <c:v>10.330000000001746</c:v>
                </c:pt>
                <c:pt idx="112">
                  <c:v>10.421999999998661</c:v>
                </c:pt>
                <c:pt idx="113">
                  <c:v>10.514000000002852</c:v>
                </c:pt>
                <c:pt idx="114">
                  <c:v>10.609000000004016</c:v>
                </c:pt>
                <c:pt idx="115">
                  <c:v>10.701000000000931</c:v>
                </c:pt>
                <c:pt idx="116">
                  <c:v>10.794999999998254</c:v>
                </c:pt>
                <c:pt idx="117">
                  <c:v>10.88799999999901</c:v>
                </c:pt>
                <c:pt idx="118">
                  <c:v>10.982000000003609</c:v>
                </c:pt>
                <c:pt idx="119">
                  <c:v>11.075000000004366</c:v>
                </c:pt>
                <c:pt idx="120">
                  <c:v>11.167999999997846</c:v>
                </c:pt>
                <c:pt idx="121">
                  <c:v>11.262000000002445</c:v>
                </c:pt>
                <c:pt idx="122">
                  <c:v>11.355000000003201</c:v>
                </c:pt>
                <c:pt idx="123">
                  <c:v>11.448000000003958</c:v>
                </c:pt>
                <c:pt idx="124">
                  <c:v>11.542000000001281</c:v>
                </c:pt>
                <c:pt idx="125">
                  <c:v>11.633999999998196</c:v>
                </c:pt>
                <c:pt idx="126">
                  <c:v>11.726999999998952</c:v>
                </c:pt>
                <c:pt idx="127">
                  <c:v>11.819000000003143</c:v>
                </c:pt>
                <c:pt idx="128">
                  <c:v>11.915000000000873</c:v>
                </c:pt>
                <c:pt idx="129">
                  <c:v>12.008999999998196</c:v>
                </c:pt>
                <c:pt idx="130">
                  <c:v>12.099999999998545</c:v>
                </c:pt>
                <c:pt idx="131">
                  <c:v>12.194000000003143</c:v>
                </c:pt>
                <c:pt idx="132">
                  <c:v>12.286000000000058</c:v>
                </c:pt>
                <c:pt idx="133">
                  <c:v>12.379000000000815</c:v>
                </c:pt>
                <c:pt idx="134">
                  <c:v>12.472999999998137</c:v>
                </c:pt>
                <c:pt idx="135">
                  <c:v>12.565999999998894</c:v>
                </c:pt>
                <c:pt idx="136">
                  <c:v>12.660000000003492</c:v>
                </c:pt>
                <c:pt idx="137">
                  <c:v>12.753000000004249</c:v>
                </c:pt>
                <c:pt idx="138">
                  <c:v>12.847999999998137</c:v>
                </c:pt>
                <c:pt idx="139">
                  <c:v>12.940000000002328</c:v>
                </c:pt>
                <c:pt idx="140">
                  <c:v>13.031999999999243</c:v>
                </c:pt>
                <c:pt idx="141">
                  <c:v>13.125</c:v>
                </c:pt>
                <c:pt idx="142">
                  <c:v>13.218000000000757</c:v>
                </c:pt>
                <c:pt idx="143">
                  <c:v>13.311999999998079</c:v>
                </c:pt>
                <c:pt idx="144">
                  <c:v>13.40400000000227</c:v>
                </c:pt>
                <c:pt idx="145">
                  <c:v>13.497000000003027</c:v>
                </c:pt>
                <c:pt idx="146">
                  <c:v>13.590000000003783</c:v>
                </c:pt>
                <c:pt idx="147">
                  <c:v>13.685000000004948</c:v>
                </c:pt>
                <c:pt idx="148">
                  <c:v>13.77900000000227</c:v>
                </c:pt>
                <c:pt idx="149">
                  <c:v>13.870999999999185</c:v>
                </c:pt>
                <c:pt idx="150">
                  <c:v>13.963999999999942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40-4659-8206-C9CC7C38F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Watanabe1!$AH$4:$AH$1000</c:f>
              <c:numCache>
                <c:formatCode>General</c:formatCode>
                <c:ptCount val="997"/>
                <c:pt idx="0">
                  <c:v>-22.639999389648438</c:v>
                </c:pt>
                <c:pt idx="1">
                  <c:v>-25.399999618530273</c:v>
                </c:pt>
                <c:pt idx="2">
                  <c:v>-20.75</c:v>
                </c:pt>
                <c:pt idx="3">
                  <c:v>-21.299999237060547</c:v>
                </c:pt>
                <c:pt idx="4">
                  <c:v>-21.299999237060547</c:v>
                </c:pt>
                <c:pt idx="5">
                  <c:v>-16.010000228881836</c:v>
                </c:pt>
                <c:pt idx="6">
                  <c:v>-20.139999389648438</c:v>
                </c:pt>
                <c:pt idx="7">
                  <c:v>-24.049999237060547</c:v>
                </c:pt>
                <c:pt idx="8">
                  <c:v>-21.950000762939453</c:v>
                </c:pt>
                <c:pt idx="9">
                  <c:v>-22.719999313354492</c:v>
                </c:pt>
                <c:pt idx="10">
                  <c:v>-24.649999618530273</c:v>
                </c:pt>
                <c:pt idx="11">
                  <c:v>-25.979999542236328</c:v>
                </c:pt>
                <c:pt idx="12">
                  <c:v>-25.979999542236328</c:v>
                </c:pt>
                <c:pt idx="13">
                  <c:v>-22.879999160766602</c:v>
                </c:pt>
                <c:pt idx="14">
                  <c:v>-22.879999160766602</c:v>
                </c:pt>
                <c:pt idx="15">
                  <c:v>-21.229999542236328</c:v>
                </c:pt>
                <c:pt idx="16">
                  <c:v>-22.100000381469727</c:v>
                </c:pt>
                <c:pt idx="17">
                  <c:v>-19.899999618530273</c:v>
                </c:pt>
                <c:pt idx="18">
                  <c:v>-21.450000762939453</c:v>
                </c:pt>
                <c:pt idx="19">
                  <c:v>-21.829999923706055</c:v>
                </c:pt>
                <c:pt idx="20">
                  <c:v>-20.270000457763672</c:v>
                </c:pt>
                <c:pt idx="21">
                  <c:v>-20.319999694824219</c:v>
                </c:pt>
                <c:pt idx="22">
                  <c:v>-22.559999465942383</c:v>
                </c:pt>
                <c:pt idx="23">
                  <c:v>-21.989999771118164</c:v>
                </c:pt>
                <c:pt idx="24">
                  <c:v>-24.459999084472656</c:v>
                </c:pt>
                <c:pt idx="25">
                  <c:v>-23.129999160766602</c:v>
                </c:pt>
                <c:pt idx="26">
                  <c:v>-21.110000610351563</c:v>
                </c:pt>
                <c:pt idx="27">
                  <c:v>-23.559999465942383</c:v>
                </c:pt>
                <c:pt idx="28">
                  <c:v>-22.889999389648438</c:v>
                </c:pt>
                <c:pt idx="29">
                  <c:v>-21.590000152587891</c:v>
                </c:pt>
                <c:pt idx="30">
                  <c:v>-21.590000152587891</c:v>
                </c:pt>
                <c:pt idx="31">
                  <c:v>-22.549999237060547</c:v>
                </c:pt>
                <c:pt idx="32">
                  <c:v>-22.139999389648438</c:v>
                </c:pt>
                <c:pt idx="33">
                  <c:v>-21.309999465942383</c:v>
                </c:pt>
                <c:pt idx="34">
                  <c:v>-21.209999084472656</c:v>
                </c:pt>
                <c:pt idx="35">
                  <c:v>-18.149999618530273</c:v>
                </c:pt>
                <c:pt idx="36">
                  <c:v>-17</c:v>
                </c:pt>
                <c:pt idx="37">
                  <c:v>-23.639999389648438</c:v>
                </c:pt>
                <c:pt idx="38">
                  <c:v>-23.590000152587891</c:v>
                </c:pt>
                <c:pt idx="39">
                  <c:v>-23.590000152587891</c:v>
                </c:pt>
                <c:pt idx="40">
                  <c:v>-20.030000686645508</c:v>
                </c:pt>
                <c:pt idx="41">
                  <c:v>-18.680000305175781</c:v>
                </c:pt>
                <c:pt idx="42">
                  <c:v>-18.170000076293945</c:v>
                </c:pt>
                <c:pt idx="43">
                  <c:v>-21.020000457763672</c:v>
                </c:pt>
                <c:pt idx="44">
                  <c:v>-22.069999694824219</c:v>
                </c:pt>
                <c:pt idx="45">
                  <c:v>-21.629999160766602</c:v>
                </c:pt>
                <c:pt idx="46">
                  <c:v>-17.459999084472656</c:v>
                </c:pt>
                <c:pt idx="47">
                  <c:v>-19.889999389648438</c:v>
                </c:pt>
                <c:pt idx="48">
                  <c:v>-20.840000152587891</c:v>
                </c:pt>
                <c:pt idx="49">
                  <c:v>-20.440000534057617</c:v>
                </c:pt>
                <c:pt idx="50">
                  <c:v>-17.270000457763672</c:v>
                </c:pt>
                <c:pt idx="51">
                  <c:v>-19.559999465942383</c:v>
                </c:pt>
                <c:pt idx="52">
                  <c:v>-20.690000534057617</c:v>
                </c:pt>
                <c:pt idx="53">
                  <c:v>-18.920000076293945</c:v>
                </c:pt>
                <c:pt idx="54">
                  <c:v>-18.379999160766602</c:v>
                </c:pt>
                <c:pt idx="55">
                  <c:v>-17.649999618530273</c:v>
                </c:pt>
                <c:pt idx="56">
                  <c:v>-16.600000381469727</c:v>
                </c:pt>
                <c:pt idx="57">
                  <c:v>-17.25</c:v>
                </c:pt>
                <c:pt idx="58">
                  <c:v>-17.489999771118164</c:v>
                </c:pt>
                <c:pt idx="59">
                  <c:v>-18.270000457763672</c:v>
                </c:pt>
                <c:pt idx="60">
                  <c:v>-19.940000534057617</c:v>
                </c:pt>
                <c:pt idx="61">
                  <c:v>-21.510000228881836</c:v>
                </c:pt>
                <c:pt idx="62">
                  <c:v>-19.760000228881836</c:v>
                </c:pt>
                <c:pt idx="63">
                  <c:v>-19.760000228881836</c:v>
                </c:pt>
                <c:pt idx="64">
                  <c:v>-19.120000839233398</c:v>
                </c:pt>
                <c:pt idx="65">
                  <c:v>-21.379999160766602</c:v>
                </c:pt>
                <c:pt idx="66">
                  <c:v>-16.540000915527344</c:v>
                </c:pt>
                <c:pt idx="67">
                  <c:v>-16.440000534057617</c:v>
                </c:pt>
                <c:pt idx="68">
                  <c:v>-17.690000534057617</c:v>
                </c:pt>
                <c:pt idx="69">
                  <c:v>-16.340000152587891</c:v>
                </c:pt>
                <c:pt idx="70">
                  <c:v>-22.010000228881836</c:v>
                </c:pt>
                <c:pt idx="71">
                  <c:v>-19.469999313354492</c:v>
                </c:pt>
                <c:pt idx="72">
                  <c:v>-21.540000915527344</c:v>
                </c:pt>
                <c:pt idx="73">
                  <c:v>-21.190000534057617</c:v>
                </c:pt>
                <c:pt idx="74">
                  <c:v>-20.370000839233398</c:v>
                </c:pt>
                <c:pt idx="75">
                  <c:v>-19.409999847412109</c:v>
                </c:pt>
                <c:pt idx="76">
                  <c:v>-24.25</c:v>
                </c:pt>
                <c:pt idx="77">
                  <c:v>-16.239999771118164</c:v>
                </c:pt>
                <c:pt idx="78">
                  <c:v>-13.800000190734863</c:v>
                </c:pt>
                <c:pt idx="79">
                  <c:v>-16.510000228881836</c:v>
                </c:pt>
                <c:pt idx="80">
                  <c:v>-16.510000228881836</c:v>
                </c:pt>
                <c:pt idx="81">
                  <c:v>-13.260000228881836</c:v>
                </c:pt>
                <c:pt idx="82">
                  <c:v>-19.079999923706055</c:v>
                </c:pt>
                <c:pt idx="83">
                  <c:v>-18.280000686645508</c:v>
                </c:pt>
                <c:pt idx="84">
                  <c:v>-18.440000534057617</c:v>
                </c:pt>
                <c:pt idx="85">
                  <c:v>-19.479999542236328</c:v>
                </c:pt>
                <c:pt idx="86">
                  <c:v>-23.909999847412109</c:v>
                </c:pt>
                <c:pt idx="87">
                  <c:v>-20.489999771118164</c:v>
                </c:pt>
                <c:pt idx="88">
                  <c:v>-22.530000686645508</c:v>
                </c:pt>
                <c:pt idx="89">
                  <c:v>-17.979999542236328</c:v>
                </c:pt>
                <c:pt idx="90">
                  <c:v>-19.290000915527344</c:v>
                </c:pt>
                <c:pt idx="91">
                  <c:v>-21.479999542236328</c:v>
                </c:pt>
                <c:pt idx="92">
                  <c:v>-20.209999084472656</c:v>
                </c:pt>
                <c:pt idx="93">
                  <c:v>-20.209999084472656</c:v>
                </c:pt>
                <c:pt idx="94">
                  <c:v>-18.860000610351563</c:v>
                </c:pt>
                <c:pt idx="95">
                  <c:v>-18.860000610351563</c:v>
                </c:pt>
                <c:pt idx="96">
                  <c:v>-17.989999771118164</c:v>
                </c:pt>
                <c:pt idx="97">
                  <c:v>-19.649999618530273</c:v>
                </c:pt>
                <c:pt idx="98">
                  <c:v>-20.159999847412109</c:v>
                </c:pt>
                <c:pt idx="99">
                  <c:v>-21.350000381469727</c:v>
                </c:pt>
                <c:pt idx="100">
                  <c:v>-20.309999465942383</c:v>
                </c:pt>
                <c:pt idx="101">
                  <c:v>-20.530000686645508</c:v>
                </c:pt>
                <c:pt idx="102">
                  <c:v>-19.920000076293945</c:v>
                </c:pt>
                <c:pt idx="103">
                  <c:v>-24.579999923706055</c:v>
                </c:pt>
                <c:pt idx="104">
                  <c:v>-23.549999237060547</c:v>
                </c:pt>
                <c:pt idx="105">
                  <c:v>-21.239999771118164</c:v>
                </c:pt>
                <c:pt idx="106">
                  <c:v>-22.709999084472656</c:v>
                </c:pt>
                <c:pt idx="107">
                  <c:v>-22.030000686645508</c:v>
                </c:pt>
                <c:pt idx="108">
                  <c:v>-18.930000305175781</c:v>
                </c:pt>
                <c:pt idx="109">
                  <c:v>-22.559999465942383</c:v>
                </c:pt>
                <c:pt idx="110">
                  <c:v>-24.030000686645508</c:v>
                </c:pt>
                <c:pt idx="111">
                  <c:v>-24.399999618530273</c:v>
                </c:pt>
                <c:pt idx="112">
                  <c:v>-25.120000839233398</c:v>
                </c:pt>
                <c:pt idx="113">
                  <c:v>-24.819999694824219</c:v>
                </c:pt>
                <c:pt idx="114">
                  <c:v>-25.069999694824219</c:v>
                </c:pt>
                <c:pt idx="115">
                  <c:v>-26.329999923706055</c:v>
                </c:pt>
                <c:pt idx="116">
                  <c:v>-19.340000152587891</c:v>
                </c:pt>
                <c:pt idx="117">
                  <c:v>-19.340000152587891</c:v>
                </c:pt>
                <c:pt idx="118">
                  <c:v>-22.030000686645508</c:v>
                </c:pt>
                <c:pt idx="119">
                  <c:v>-24.510000228881836</c:v>
                </c:pt>
                <c:pt idx="120">
                  <c:v>-21.340000152587891</c:v>
                </c:pt>
                <c:pt idx="121">
                  <c:v>-25.860000610351563</c:v>
                </c:pt>
                <c:pt idx="122">
                  <c:v>-23.319999694824219</c:v>
                </c:pt>
                <c:pt idx="123">
                  <c:v>-24.420000076293945</c:v>
                </c:pt>
                <c:pt idx="124">
                  <c:v>-23.090000152587891</c:v>
                </c:pt>
                <c:pt idx="125">
                  <c:v>-24.639999389648438</c:v>
                </c:pt>
                <c:pt idx="126">
                  <c:v>-23.770000457763672</c:v>
                </c:pt>
                <c:pt idx="127">
                  <c:v>-25.5</c:v>
                </c:pt>
                <c:pt idx="128">
                  <c:v>-25.870000839233398</c:v>
                </c:pt>
                <c:pt idx="129">
                  <c:v>-24.379999160766602</c:v>
                </c:pt>
                <c:pt idx="130">
                  <c:v>-20.200000762939453</c:v>
                </c:pt>
                <c:pt idx="131">
                  <c:v>-21.590000152587891</c:v>
                </c:pt>
                <c:pt idx="132">
                  <c:v>-19.200000762939453</c:v>
                </c:pt>
                <c:pt idx="133">
                  <c:v>-18.25</c:v>
                </c:pt>
                <c:pt idx="134">
                  <c:v>-26.409999847412109</c:v>
                </c:pt>
                <c:pt idx="135">
                  <c:v>-25.120000839233398</c:v>
                </c:pt>
                <c:pt idx="136">
                  <c:v>-25.629999160766602</c:v>
                </c:pt>
                <c:pt idx="137">
                  <c:v>-25.260000228881836</c:v>
                </c:pt>
                <c:pt idx="138">
                  <c:v>-25.360000610351563</c:v>
                </c:pt>
                <c:pt idx="139">
                  <c:v>-24.930000305175781</c:v>
                </c:pt>
                <c:pt idx="140">
                  <c:v>-20.979999542236328</c:v>
                </c:pt>
                <c:pt idx="141">
                  <c:v>-20.450000762939453</c:v>
                </c:pt>
                <c:pt idx="142">
                  <c:v>-19.25</c:v>
                </c:pt>
                <c:pt idx="143">
                  <c:v>-20.559999465942383</c:v>
                </c:pt>
                <c:pt idx="144">
                  <c:v>-23.690000534057617</c:v>
                </c:pt>
                <c:pt idx="145">
                  <c:v>-25.389999389648438</c:v>
                </c:pt>
                <c:pt idx="146">
                  <c:v>-23.909999847412109</c:v>
                </c:pt>
                <c:pt idx="147">
                  <c:v>-24.479999542236328</c:v>
                </c:pt>
                <c:pt idx="148">
                  <c:v>-24.440000534057617</c:v>
                </c:pt>
                <c:pt idx="149">
                  <c:v>-26.659999847412109</c:v>
                </c:pt>
                <c:pt idx="150">
                  <c:v>-25.459999084472656</c:v>
                </c:pt>
                <c:pt idx="151">
                  <c:v>-25.780000686645508</c:v>
                </c:pt>
                <c:pt idx="152">
                  <c:v>-24.479999542236328</c:v>
                </c:pt>
                <c:pt idx="153">
                  <c:v>-24.549999237060547</c:v>
                </c:pt>
                <c:pt idx="154">
                  <c:v>-23.239999771118164</c:v>
                </c:pt>
                <c:pt idx="155">
                  <c:v>-23.280000686645508</c:v>
                </c:pt>
                <c:pt idx="156">
                  <c:v>-23.510000228881836</c:v>
                </c:pt>
                <c:pt idx="157">
                  <c:v>-23.459999084472656</c:v>
                </c:pt>
                <c:pt idx="158">
                  <c:v>-17.889999389648438</c:v>
                </c:pt>
                <c:pt idx="159">
                  <c:v>-19.319999694824219</c:v>
                </c:pt>
                <c:pt idx="160">
                  <c:v>-20.729999542236328</c:v>
                </c:pt>
                <c:pt idx="161">
                  <c:v>-21.75</c:v>
                </c:pt>
                <c:pt idx="162">
                  <c:v>-23.729999542236328</c:v>
                </c:pt>
                <c:pt idx="163">
                  <c:v>-25.579999923706055</c:v>
                </c:pt>
                <c:pt idx="164">
                  <c:v>-24.049999237060547</c:v>
                </c:pt>
                <c:pt idx="165">
                  <c:v>-21.889999389648438</c:v>
                </c:pt>
                <c:pt idx="166">
                  <c:v>-23.450000762939453</c:v>
                </c:pt>
                <c:pt idx="167">
                  <c:v>-25.719999313354492</c:v>
                </c:pt>
                <c:pt idx="168">
                  <c:v>-23.209999084472656</c:v>
                </c:pt>
                <c:pt idx="169">
                  <c:v>-20.829999923706055</c:v>
                </c:pt>
                <c:pt idx="170">
                  <c:v>-21.940000534057617</c:v>
                </c:pt>
                <c:pt idx="171">
                  <c:v>-22.149999618530273</c:v>
                </c:pt>
                <c:pt idx="172">
                  <c:v>-22.010000228881836</c:v>
                </c:pt>
                <c:pt idx="173">
                  <c:v>-19.559999465942383</c:v>
                </c:pt>
                <c:pt idx="174">
                  <c:v>-24.120000839233398</c:v>
                </c:pt>
                <c:pt idx="175">
                  <c:v>-22.709999084472656</c:v>
                </c:pt>
                <c:pt idx="176">
                  <c:v>-21.059999465942383</c:v>
                </c:pt>
                <c:pt idx="177">
                  <c:v>-20.479999542236328</c:v>
                </c:pt>
                <c:pt idx="178">
                  <c:v>-18.870000839233398</c:v>
                </c:pt>
                <c:pt idx="179">
                  <c:v>-19.760000228881836</c:v>
                </c:pt>
                <c:pt idx="180">
                  <c:v>-15.949999809265137</c:v>
                </c:pt>
                <c:pt idx="181">
                  <c:v>-15.949999809265137</c:v>
                </c:pt>
                <c:pt idx="182">
                  <c:v>-21.170000076293945</c:v>
                </c:pt>
                <c:pt idx="183">
                  <c:v>-8.0299997329711914</c:v>
                </c:pt>
                <c:pt idx="184">
                  <c:v>-5.070000171661377</c:v>
                </c:pt>
                <c:pt idx="185">
                  <c:v>1.1499999761581421</c:v>
                </c:pt>
                <c:pt idx="186">
                  <c:v>-0.60000002384185791</c:v>
                </c:pt>
                <c:pt idx="187">
                  <c:v>0.25</c:v>
                </c:pt>
                <c:pt idx="188">
                  <c:v>4.3400001525878906</c:v>
                </c:pt>
                <c:pt idx="189">
                  <c:v>5.0399999618530273</c:v>
                </c:pt>
                <c:pt idx="190">
                  <c:v>3.2400000095367432</c:v>
                </c:pt>
                <c:pt idx="191">
                  <c:v>5.1500000953674316</c:v>
                </c:pt>
                <c:pt idx="192">
                  <c:v>5.1100001335144043</c:v>
                </c:pt>
                <c:pt idx="193">
                  <c:v>5.320000171661377</c:v>
                </c:pt>
                <c:pt idx="194">
                  <c:v>0.61000001430511475</c:v>
                </c:pt>
                <c:pt idx="195">
                  <c:v>-1.309999942779541</c:v>
                </c:pt>
                <c:pt idx="196">
                  <c:v>-1.0299999713897705</c:v>
                </c:pt>
                <c:pt idx="197">
                  <c:v>-3.2599999904632568</c:v>
                </c:pt>
                <c:pt idx="198">
                  <c:v>-1.1699999570846558</c:v>
                </c:pt>
                <c:pt idx="199">
                  <c:v>-1</c:v>
                </c:pt>
                <c:pt idx="200">
                  <c:v>0.15999999642372131</c:v>
                </c:pt>
                <c:pt idx="201">
                  <c:v>1.1100000143051147</c:v>
                </c:pt>
                <c:pt idx="202">
                  <c:v>7.0000000298023224E-2</c:v>
                </c:pt>
                <c:pt idx="203">
                  <c:v>1.3400000333786011</c:v>
                </c:pt>
                <c:pt idx="204">
                  <c:v>2.4000000953674316</c:v>
                </c:pt>
                <c:pt idx="205">
                  <c:v>3.190000057220459</c:v>
                </c:pt>
                <c:pt idx="206">
                  <c:v>1.2799999713897705</c:v>
                </c:pt>
                <c:pt idx="207">
                  <c:v>0.10999999940395355</c:v>
                </c:pt>
                <c:pt idx="208">
                  <c:v>2.8199999332427979</c:v>
                </c:pt>
              </c:numCache>
            </c:numRef>
          </c:xVal>
          <c:yVal>
            <c:numRef>
              <c:f>Watanabe1!$AD$4:$AD$1000</c:f>
              <c:numCache>
                <c:formatCode>General</c:formatCode>
                <c:ptCount val="997"/>
                <c:pt idx="0">
                  <c:v>0</c:v>
                </c:pt>
                <c:pt idx="1">
                  <c:v>6.5000000000000002E-2</c:v>
                </c:pt>
                <c:pt idx="2">
                  <c:v>0.122</c:v>
                </c:pt>
                <c:pt idx="3">
                  <c:v>0.184</c:v>
                </c:pt>
                <c:pt idx="4">
                  <c:v>0.251</c:v>
                </c:pt>
                <c:pt idx="5">
                  <c:v>0.318</c:v>
                </c:pt>
                <c:pt idx="6">
                  <c:v>0.38400000000000001</c:v>
                </c:pt>
                <c:pt idx="7">
                  <c:v>0.45400000000000001</c:v>
                </c:pt>
                <c:pt idx="8">
                  <c:v>0.51900000000000002</c:v>
                </c:pt>
                <c:pt idx="9">
                  <c:v>0.58299999999999996</c:v>
                </c:pt>
                <c:pt idx="10">
                  <c:v>0.65300000000000002</c:v>
                </c:pt>
                <c:pt idx="11">
                  <c:v>0.74299999999999999</c:v>
                </c:pt>
                <c:pt idx="12">
                  <c:v>0.81200000000000006</c:v>
                </c:pt>
                <c:pt idx="13">
                  <c:v>0.90100000000000002</c:v>
                </c:pt>
                <c:pt idx="14">
                  <c:v>0.96799999999999997</c:v>
                </c:pt>
                <c:pt idx="15">
                  <c:v>1.0249999999999999</c:v>
                </c:pt>
                <c:pt idx="16">
                  <c:v>1.071</c:v>
                </c:pt>
                <c:pt idx="17">
                  <c:v>1.127</c:v>
                </c:pt>
                <c:pt idx="18">
                  <c:v>1.1839999999999999</c:v>
                </c:pt>
                <c:pt idx="19">
                  <c:v>1.2509999999999999</c:v>
                </c:pt>
                <c:pt idx="20">
                  <c:v>1.3149999999999999</c:v>
                </c:pt>
                <c:pt idx="21">
                  <c:v>1.385</c:v>
                </c:pt>
                <c:pt idx="22">
                  <c:v>1.45</c:v>
                </c:pt>
                <c:pt idx="23">
                  <c:v>1.514</c:v>
                </c:pt>
                <c:pt idx="24">
                  <c:v>1.5960000000000001</c:v>
                </c:pt>
                <c:pt idx="25">
                  <c:v>1.671</c:v>
                </c:pt>
                <c:pt idx="26">
                  <c:v>1.7390000000000001</c:v>
                </c:pt>
                <c:pt idx="27">
                  <c:v>1.8140000000000001</c:v>
                </c:pt>
                <c:pt idx="28">
                  <c:v>1.895</c:v>
                </c:pt>
                <c:pt idx="29">
                  <c:v>1.95</c:v>
                </c:pt>
                <c:pt idx="30">
                  <c:v>2.008</c:v>
                </c:pt>
                <c:pt idx="31">
                  <c:v>2.0659999999999998</c:v>
                </c:pt>
                <c:pt idx="32">
                  <c:v>2.121</c:v>
                </c:pt>
                <c:pt idx="33">
                  <c:v>2.181</c:v>
                </c:pt>
                <c:pt idx="34">
                  <c:v>2.2490000000000001</c:v>
                </c:pt>
                <c:pt idx="35">
                  <c:v>2.3250000000000002</c:v>
                </c:pt>
                <c:pt idx="36">
                  <c:v>2.39</c:v>
                </c:pt>
                <c:pt idx="37">
                  <c:v>2.4649999999999999</c:v>
                </c:pt>
                <c:pt idx="38">
                  <c:v>2.528</c:v>
                </c:pt>
                <c:pt idx="39">
                  <c:v>2.5880000000000001</c:v>
                </c:pt>
                <c:pt idx="40">
                  <c:v>2.65</c:v>
                </c:pt>
                <c:pt idx="41">
                  <c:v>2.718</c:v>
                </c:pt>
                <c:pt idx="42">
                  <c:v>2.7770000000000001</c:v>
                </c:pt>
                <c:pt idx="43">
                  <c:v>2.8490000000000002</c:v>
                </c:pt>
                <c:pt idx="44">
                  <c:v>2.91</c:v>
                </c:pt>
                <c:pt idx="45">
                  <c:v>2.9769999999999999</c:v>
                </c:pt>
                <c:pt idx="46">
                  <c:v>3.04</c:v>
                </c:pt>
                <c:pt idx="47">
                  <c:v>3.1139999999999999</c:v>
                </c:pt>
                <c:pt idx="48">
                  <c:v>3.1739999999999999</c:v>
                </c:pt>
                <c:pt idx="49">
                  <c:v>3.2389999999999999</c:v>
                </c:pt>
                <c:pt idx="50">
                  <c:v>3.3</c:v>
                </c:pt>
                <c:pt idx="51">
                  <c:v>3.3679999999999999</c:v>
                </c:pt>
                <c:pt idx="52">
                  <c:v>3.4340000000000002</c:v>
                </c:pt>
                <c:pt idx="53">
                  <c:v>3.51</c:v>
                </c:pt>
                <c:pt idx="54">
                  <c:v>3.59</c:v>
                </c:pt>
                <c:pt idx="55">
                  <c:v>3.6509999999999998</c:v>
                </c:pt>
                <c:pt idx="56">
                  <c:v>3.7120000000000002</c:v>
                </c:pt>
                <c:pt idx="57">
                  <c:v>3.7759999999999998</c:v>
                </c:pt>
                <c:pt idx="58">
                  <c:v>3.847</c:v>
                </c:pt>
                <c:pt idx="59">
                  <c:v>3.9119999999999999</c:v>
                </c:pt>
                <c:pt idx="60">
                  <c:v>3.9830000000000001</c:v>
                </c:pt>
                <c:pt idx="61">
                  <c:v>4.0460000000000003</c:v>
                </c:pt>
                <c:pt idx="62">
                  <c:v>4.1029999999999998</c:v>
                </c:pt>
                <c:pt idx="63">
                  <c:v>4.1689999999999996</c:v>
                </c:pt>
                <c:pt idx="64">
                  <c:v>4.2460000000000004</c:v>
                </c:pt>
                <c:pt idx="65">
                  <c:v>4.306</c:v>
                </c:pt>
                <c:pt idx="66">
                  <c:v>4.38</c:v>
                </c:pt>
                <c:pt idx="67">
                  <c:v>4.4450000000000003</c:v>
                </c:pt>
                <c:pt idx="68">
                  <c:v>4.5049999999999999</c:v>
                </c:pt>
                <c:pt idx="69">
                  <c:v>4.5830000000000002</c:v>
                </c:pt>
                <c:pt idx="70">
                  <c:v>4.641</c:v>
                </c:pt>
                <c:pt idx="71">
                  <c:v>4.718</c:v>
                </c:pt>
                <c:pt idx="72">
                  <c:v>4.7880000000000003</c:v>
                </c:pt>
                <c:pt idx="73">
                  <c:v>4.8499999999999996</c:v>
                </c:pt>
                <c:pt idx="74">
                  <c:v>4.91</c:v>
                </c:pt>
                <c:pt idx="75">
                  <c:v>4.96</c:v>
                </c:pt>
                <c:pt idx="76">
                  <c:v>5.0339999999999998</c:v>
                </c:pt>
                <c:pt idx="77">
                  <c:v>5.1050000000000004</c:v>
                </c:pt>
                <c:pt idx="78">
                  <c:v>5.1749999999999998</c:v>
                </c:pt>
                <c:pt idx="79">
                  <c:v>5.2489999999999997</c:v>
                </c:pt>
                <c:pt idx="80">
                  <c:v>5.3120000000000003</c:v>
                </c:pt>
                <c:pt idx="81">
                  <c:v>5.3739999999999997</c:v>
                </c:pt>
                <c:pt idx="82">
                  <c:v>5.4390000000000001</c:v>
                </c:pt>
                <c:pt idx="83">
                  <c:v>5.5</c:v>
                </c:pt>
                <c:pt idx="84">
                  <c:v>5.5620000000000003</c:v>
                </c:pt>
                <c:pt idx="85">
                  <c:v>5.6369999999999996</c:v>
                </c:pt>
                <c:pt idx="86">
                  <c:v>5.6959999999999997</c:v>
                </c:pt>
                <c:pt idx="87">
                  <c:v>5.7640000000000002</c:v>
                </c:pt>
                <c:pt idx="88">
                  <c:v>5.8310000000000004</c:v>
                </c:pt>
                <c:pt idx="89">
                  <c:v>5.8979999999999997</c:v>
                </c:pt>
                <c:pt idx="90">
                  <c:v>5.9649999999999999</c:v>
                </c:pt>
                <c:pt idx="91">
                  <c:v>6.0279999999999996</c:v>
                </c:pt>
                <c:pt idx="92">
                  <c:v>6.093</c:v>
                </c:pt>
                <c:pt idx="93">
                  <c:v>6.1630000000000003</c:v>
                </c:pt>
                <c:pt idx="94">
                  <c:v>6.2290000000000001</c:v>
                </c:pt>
                <c:pt idx="95">
                  <c:v>6.2889999999999997</c:v>
                </c:pt>
                <c:pt idx="96">
                  <c:v>6.3609999999999998</c:v>
                </c:pt>
                <c:pt idx="97">
                  <c:v>6.42</c:v>
                </c:pt>
                <c:pt idx="98">
                  <c:v>6.492</c:v>
                </c:pt>
                <c:pt idx="99">
                  <c:v>6.5609999999999999</c:v>
                </c:pt>
                <c:pt idx="100">
                  <c:v>6.6289999999999996</c:v>
                </c:pt>
                <c:pt idx="101">
                  <c:v>6.6980000000000004</c:v>
                </c:pt>
                <c:pt idx="102">
                  <c:v>6.7569999999999997</c:v>
                </c:pt>
                <c:pt idx="103">
                  <c:v>6.8280000000000003</c:v>
                </c:pt>
                <c:pt idx="104">
                  <c:v>6.8940000000000001</c:v>
                </c:pt>
                <c:pt idx="105">
                  <c:v>6.96</c:v>
                </c:pt>
                <c:pt idx="106">
                  <c:v>7.0190000000000001</c:v>
                </c:pt>
                <c:pt idx="107">
                  <c:v>7.0880000000000001</c:v>
                </c:pt>
                <c:pt idx="108">
                  <c:v>7.1589999999999998</c:v>
                </c:pt>
                <c:pt idx="109">
                  <c:v>7.23</c:v>
                </c:pt>
                <c:pt idx="110">
                  <c:v>7.2880000000000003</c:v>
                </c:pt>
                <c:pt idx="111">
                  <c:v>7.3609999999999998</c:v>
                </c:pt>
                <c:pt idx="112">
                  <c:v>7.4139999999999997</c:v>
                </c:pt>
                <c:pt idx="113">
                  <c:v>7.4850000000000003</c:v>
                </c:pt>
                <c:pt idx="114">
                  <c:v>7.55</c:v>
                </c:pt>
                <c:pt idx="115">
                  <c:v>7.6180000000000003</c:v>
                </c:pt>
                <c:pt idx="116">
                  <c:v>7.6840000000000002</c:v>
                </c:pt>
                <c:pt idx="117">
                  <c:v>7.7610000000000001</c:v>
                </c:pt>
                <c:pt idx="118">
                  <c:v>7.835</c:v>
                </c:pt>
                <c:pt idx="119">
                  <c:v>7.8890000000000002</c:v>
                </c:pt>
                <c:pt idx="120">
                  <c:v>7.9509999999999996</c:v>
                </c:pt>
                <c:pt idx="121">
                  <c:v>8.0150000000000006</c:v>
                </c:pt>
                <c:pt idx="122">
                  <c:v>8.0969999999999995</c:v>
                </c:pt>
                <c:pt idx="123">
                  <c:v>8.1530000000000005</c:v>
                </c:pt>
                <c:pt idx="124">
                  <c:v>8.2289999999999992</c:v>
                </c:pt>
                <c:pt idx="125">
                  <c:v>8.2870000000000008</c:v>
                </c:pt>
                <c:pt idx="126">
                  <c:v>8.3559999999999999</c:v>
                </c:pt>
                <c:pt idx="127">
                  <c:v>8.4290000000000003</c:v>
                </c:pt>
                <c:pt idx="128">
                  <c:v>8.4969999999999999</c:v>
                </c:pt>
                <c:pt idx="129">
                  <c:v>8.5630000000000006</c:v>
                </c:pt>
                <c:pt idx="130">
                  <c:v>8.6229999999999993</c:v>
                </c:pt>
                <c:pt idx="131">
                  <c:v>8.6920000000000002</c:v>
                </c:pt>
                <c:pt idx="132">
                  <c:v>8.76</c:v>
                </c:pt>
                <c:pt idx="133">
                  <c:v>8.8279999999999994</c:v>
                </c:pt>
                <c:pt idx="134">
                  <c:v>8.891</c:v>
                </c:pt>
                <c:pt idx="135">
                  <c:v>8.9480000000000004</c:v>
                </c:pt>
                <c:pt idx="136">
                  <c:v>9.0109999999999992</c:v>
                </c:pt>
                <c:pt idx="137">
                  <c:v>9.0830000000000002</c:v>
                </c:pt>
                <c:pt idx="138">
                  <c:v>9.15</c:v>
                </c:pt>
                <c:pt idx="139">
                  <c:v>9.2170000000000005</c:v>
                </c:pt>
                <c:pt idx="140">
                  <c:v>9.2859999999999996</c:v>
                </c:pt>
                <c:pt idx="141">
                  <c:v>9.3650000000000002</c:v>
                </c:pt>
                <c:pt idx="142">
                  <c:v>9.4320000000000004</c:v>
                </c:pt>
                <c:pt idx="143">
                  <c:v>9.4939999999999998</c:v>
                </c:pt>
                <c:pt idx="144">
                  <c:v>9.5589999999999993</c:v>
                </c:pt>
                <c:pt idx="145">
                  <c:v>9.6219999999999999</c:v>
                </c:pt>
                <c:pt idx="146">
                  <c:v>9.6809999999999992</c:v>
                </c:pt>
                <c:pt idx="147">
                  <c:v>9.7449999999999992</c:v>
                </c:pt>
                <c:pt idx="148">
                  <c:v>9.81</c:v>
                </c:pt>
                <c:pt idx="149">
                  <c:v>9.8740000000000006</c:v>
                </c:pt>
                <c:pt idx="150">
                  <c:v>9.9420000000000002</c:v>
                </c:pt>
                <c:pt idx="151">
                  <c:v>10.010999999999999</c:v>
                </c:pt>
                <c:pt idx="152">
                  <c:v>10.084</c:v>
                </c:pt>
                <c:pt idx="153">
                  <c:v>10.147</c:v>
                </c:pt>
                <c:pt idx="154">
                  <c:v>10.212</c:v>
                </c:pt>
                <c:pt idx="155">
                  <c:v>10.294</c:v>
                </c:pt>
                <c:pt idx="156">
                  <c:v>10.352</c:v>
                </c:pt>
                <c:pt idx="157">
                  <c:v>10.41</c:v>
                </c:pt>
                <c:pt idx="158">
                  <c:v>10.48</c:v>
                </c:pt>
                <c:pt idx="159">
                  <c:v>10.544</c:v>
                </c:pt>
                <c:pt idx="160">
                  <c:v>10.618</c:v>
                </c:pt>
                <c:pt idx="161">
                  <c:v>10.680999999999999</c:v>
                </c:pt>
                <c:pt idx="162">
                  <c:v>10.757999999999999</c:v>
                </c:pt>
                <c:pt idx="163">
                  <c:v>10.837</c:v>
                </c:pt>
                <c:pt idx="164">
                  <c:v>10.9</c:v>
                </c:pt>
                <c:pt idx="165">
                  <c:v>10.967000000000001</c:v>
                </c:pt>
                <c:pt idx="166">
                  <c:v>11.031000000000001</c:v>
                </c:pt>
                <c:pt idx="167">
                  <c:v>11.092000000000001</c:v>
                </c:pt>
                <c:pt idx="168">
                  <c:v>11.162000000000001</c:v>
                </c:pt>
                <c:pt idx="169">
                  <c:v>11.236000000000001</c:v>
                </c:pt>
                <c:pt idx="170">
                  <c:v>11.326000000000001</c:v>
                </c:pt>
                <c:pt idx="171">
                  <c:v>11.375</c:v>
                </c:pt>
                <c:pt idx="172">
                  <c:v>11.477</c:v>
                </c:pt>
                <c:pt idx="173">
                  <c:v>11.564</c:v>
                </c:pt>
                <c:pt idx="174">
                  <c:v>11.638</c:v>
                </c:pt>
                <c:pt idx="175">
                  <c:v>11.701000000000001</c:v>
                </c:pt>
                <c:pt idx="176">
                  <c:v>11.779</c:v>
                </c:pt>
                <c:pt idx="177">
                  <c:v>11.837</c:v>
                </c:pt>
                <c:pt idx="178">
                  <c:v>11.923</c:v>
                </c:pt>
                <c:pt idx="179">
                  <c:v>12.007</c:v>
                </c:pt>
                <c:pt idx="180">
                  <c:v>12.071</c:v>
                </c:pt>
                <c:pt idx="181">
                  <c:v>12.132</c:v>
                </c:pt>
                <c:pt idx="182">
                  <c:v>12.21</c:v>
                </c:pt>
                <c:pt idx="183">
                  <c:v>12.276999999999999</c:v>
                </c:pt>
                <c:pt idx="184">
                  <c:v>12.347</c:v>
                </c:pt>
                <c:pt idx="185">
                  <c:v>12.419</c:v>
                </c:pt>
                <c:pt idx="186">
                  <c:v>12.492000000000001</c:v>
                </c:pt>
                <c:pt idx="187">
                  <c:v>12.552</c:v>
                </c:pt>
                <c:pt idx="188">
                  <c:v>12.619</c:v>
                </c:pt>
                <c:pt idx="189">
                  <c:v>12.686</c:v>
                </c:pt>
                <c:pt idx="190">
                  <c:v>12.744</c:v>
                </c:pt>
                <c:pt idx="191">
                  <c:v>12.798999999999999</c:v>
                </c:pt>
                <c:pt idx="192">
                  <c:v>12.868</c:v>
                </c:pt>
                <c:pt idx="193">
                  <c:v>12.936</c:v>
                </c:pt>
                <c:pt idx="194">
                  <c:v>13.010999999999999</c:v>
                </c:pt>
                <c:pt idx="195">
                  <c:v>13.065</c:v>
                </c:pt>
                <c:pt idx="196">
                  <c:v>13.127000000000001</c:v>
                </c:pt>
                <c:pt idx="197">
                  <c:v>13.198</c:v>
                </c:pt>
                <c:pt idx="198">
                  <c:v>13.262</c:v>
                </c:pt>
                <c:pt idx="199">
                  <c:v>13.348000000000001</c:v>
                </c:pt>
                <c:pt idx="200">
                  <c:v>13.420999999999999</c:v>
                </c:pt>
                <c:pt idx="201">
                  <c:v>13.48</c:v>
                </c:pt>
                <c:pt idx="202">
                  <c:v>13.548999999999999</c:v>
                </c:pt>
                <c:pt idx="203">
                  <c:v>13.603</c:v>
                </c:pt>
                <c:pt idx="204">
                  <c:v>13.672000000000001</c:v>
                </c:pt>
                <c:pt idx="205">
                  <c:v>13.731999999999999</c:v>
                </c:pt>
                <c:pt idx="206">
                  <c:v>13.795999999999999</c:v>
                </c:pt>
                <c:pt idx="207">
                  <c:v>13.867000000000001</c:v>
                </c:pt>
                <c:pt idx="208">
                  <c:v>13.936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D-4F87-911B-6EE638846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-3.3462999999999993E-2</c:v>
                </c:pt>
                <c:pt idx="2">
                  <c:v>-5.1419999999999987E-2</c:v>
                </c:pt>
                <c:pt idx="3">
                  <c:v>-3.4370000000000005E-2</c:v>
                </c:pt>
                <c:pt idx="4">
                  <c:v>-4.4536999999999979E-2</c:v>
                </c:pt>
                <c:pt idx="5">
                  <c:v>-2.0257999999999981E-2</c:v>
                </c:pt>
                <c:pt idx="6">
                  <c:v>-7.5550999999999993E-2</c:v>
                </c:pt>
                <c:pt idx="7">
                  <c:v>-4.3115999999999988E-2</c:v>
                </c:pt>
                <c:pt idx="8">
                  <c:v>-4.6939999999999996E-2</c:v>
                </c:pt>
                <c:pt idx="9">
                  <c:v>-5.4625E-2</c:v>
                </c:pt>
                <c:pt idx="10">
                  <c:v>-5.7911999999999977E-2</c:v>
                </c:pt>
                <c:pt idx="11">
                  <c:v>-6.7252999999999993E-2</c:v>
                </c:pt>
                <c:pt idx="12">
                  <c:v>-6.5021999999999996E-2</c:v>
                </c:pt>
                <c:pt idx="13">
                  <c:v>-4.9794999999999985E-2</c:v>
                </c:pt>
                <c:pt idx="14">
                  <c:v>-4.6908999999999992E-2</c:v>
                </c:pt>
                <c:pt idx="15">
                  <c:v>-7.6866999999999991E-2</c:v>
                </c:pt>
                <c:pt idx="16">
                  <c:v>-3.6226000000000001E-2</c:v>
                </c:pt>
                <c:pt idx="17">
                  <c:v>-5.8323999999999987E-2</c:v>
                </c:pt>
                <c:pt idx="18">
                  <c:v>-5.2198999999999982E-2</c:v>
                </c:pt>
                <c:pt idx="19">
                  <c:v>-2.8461999999999991E-2</c:v>
                </c:pt>
                <c:pt idx="20">
                  <c:v>-5.0143E-2</c:v>
                </c:pt>
                <c:pt idx="21">
                  <c:v>-5.6373999999999994E-2</c:v>
                </c:pt>
                <c:pt idx="22">
                  <c:v>-4.2072000000000005E-2</c:v>
                </c:pt>
                <c:pt idx="23">
                  <c:v>-6.1292000000000006E-2</c:v>
                </c:pt>
                <c:pt idx="24">
                  <c:v>-5.9437999999999991E-2</c:v>
                </c:pt>
                <c:pt idx="25">
                  <c:v>-5.1556999999999992E-2</c:v>
                </c:pt>
                <c:pt idx="26">
                  <c:v>-3.3587999999999993E-2</c:v>
                </c:pt>
                <c:pt idx="27">
                  <c:v>-2.3234999999999985E-2</c:v>
                </c:pt>
                <c:pt idx="28">
                  <c:v>-3.5055999999999983E-2</c:v>
                </c:pt>
                <c:pt idx="29">
                  <c:v>-2.7643000000000001E-2</c:v>
                </c:pt>
                <c:pt idx="30">
                  <c:v>-3.351299999999998E-2</c:v>
                </c:pt>
                <c:pt idx="31">
                  <c:v>-3.5460999999999986E-2</c:v>
                </c:pt>
                <c:pt idx="32">
                  <c:v>-4.3451999999999998E-2</c:v>
                </c:pt>
                <c:pt idx="33">
                  <c:v>-4.8724999999999997E-2</c:v>
                </c:pt>
                <c:pt idx="34">
                  <c:v>-5.8093999999999993E-2</c:v>
                </c:pt>
                <c:pt idx="35">
                  <c:v>-6.5796999999999994E-2</c:v>
                </c:pt>
                <c:pt idx="36">
                  <c:v>-3.5441E-2</c:v>
                </c:pt>
                <c:pt idx="37">
                  <c:v>-3.9514999999999988E-2</c:v>
                </c:pt>
                <c:pt idx="38">
                  <c:v>-4.1858000000000006E-2</c:v>
                </c:pt>
                <c:pt idx="39">
                  <c:v>-5.0220000000000001E-2</c:v>
                </c:pt>
                <c:pt idx="40">
                  <c:v>-5.7590000000000002E-2</c:v>
                </c:pt>
                <c:pt idx="41">
                  <c:v>-4.4358999999999982E-2</c:v>
                </c:pt>
                <c:pt idx="42">
                  <c:v>-6.2601000000000004E-2</c:v>
                </c:pt>
                <c:pt idx="43">
                  <c:v>-3.8359999999999984E-2</c:v>
                </c:pt>
                <c:pt idx="44">
                  <c:v>-5.3425999999999987E-2</c:v>
                </c:pt>
                <c:pt idx="45">
                  <c:v>-6.3703999999999983E-2</c:v>
                </c:pt>
                <c:pt idx="46">
                  <c:v>-4.3340000000000004E-2</c:v>
                </c:pt>
                <c:pt idx="47">
                  <c:v>-5.5038999999999991E-2</c:v>
                </c:pt>
                <c:pt idx="48">
                  <c:v>-5.7245999999999984E-2</c:v>
                </c:pt>
                <c:pt idx="49">
                  <c:v>-5.5482000000000004E-2</c:v>
                </c:pt>
                <c:pt idx="50">
                  <c:v>-5.6141999999999997E-2</c:v>
                </c:pt>
                <c:pt idx="51">
                  <c:v>-5.4154000000000001E-2</c:v>
                </c:pt>
                <c:pt idx="52">
                  <c:v>-7.3548000000000002E-2</c:v>
                </c:pt>
                <c:pt idx="53">
                  <c:v>-5.9243999999999998E-2</c:v>
                </c:pt>
                <c:pt idx="54">
                  <c:v>-6.2194999999999993E-2</c:v>
                </c:pt>
                <c:pt idx="55">
                  <c:v>-5.3554000000000004E-2</c:v>
                </c:pt>
                <c:pt idx="56">
                  <c:v>-7.5656999999999988E-2</c:v>
                </c:pt>
                <c:pt idx="57">
                  <c:v>-7.8227000000000005E-2</c:v>
                </c:pt>
                <c:pt idx="58">
                  <c:v>-7.3393E-2</c:v>
                </c:pt>
                <c:pt idx="59">
                  <c:v>-5.7417000000000003E-2</c:v>
                </c:pt>
                <c:pt idx="60">
                  <c:v>-8.5524000000000003E-2</c:v>
                </c:pt>
                <c:pt idx="61">
                  <c:v>-8.5634999999999989E-2</c:v>
                </c:pt>
                <c:pt idx="62">
                  <c:v>-9.6150999999999986E-2</c:v>
                </c:pt>
                <c:pt idx="63">
                  <c:v>-7.7048999999999979E-2</c:v>
                </c:pt>
                <c:pt idx="64">
                  <c:v>-6.3333E-2</c:v>
                </c:pt>
                <c:pt idx="65">
                  <c:v>-8.7478999999999987E-2</c:v>
                </c:pt>
                <c:pt idx="66">
                  <c:v>-8.5377999999999982E-2</c:v>
                </c:pt>
                <c:pt idx="67">
                  <c:v>-7.0096000000000006E-2</c:v>
                </c:pt>
                <c:pt idx="68">
                  <c:v>-7.2937999999999989E-2</c:v>
                </c:pt>
                <c:pt idx="69">
                  <c:v>-7.4767E-2</c:v>
                </c:pt>
                <c:pt idx="70">
                  <c:v>-9.4008999999999981E-2</c:v>
                </c:pt>
                <c:pt idx="71">
                  <c:v>-8.7924999999999989E-2</c:v>
                </c:pt>
                <c:pt idx="72">
                  <c:v>-9.0544999999999987E-2</c:v>
                </c:pt>
                <c:pt idx="73">
                  <c:v>-8.4956999999999991E-2</c:v>
                </c:pt>
                <c:pt idx="74">
                  <c:v>-0.10159299999999999</c:v>
                </c:pt>
                <c:pt idx="75">
                  <c:v>-8.5424999999999987E-2</c:v>
                </c:pt>
                <c:pt idx="76">
                  <c:v>-8.8821999999999998E-2</c:v>
                </c:pt>
                <c:pt idx="77">
                  <c:v>-9.9911999999999973E-2</c:v>
                </c:pt>
                <c:pt idx="78">
                  <c:v>-9.2471999999999985E-2</c:v>
                </c:pt>
                <c:pt idx="79">
                  <c:v>-9.3841999999999981E-2</c:v>
                </c:pt>
                <c:pt idx="80">
                  <c:v>-0.10236400000000001</c:v>
                </c:pt>
                <c:pt idx="81">
                  <c:v>-0.106362</c:v>
                </c:pt>
                <c:pt idx="82">
                  <c:v>-0.102839</c:v>
                </c:pt>
                <c:pt idx="83">
                  <c:v>-0.11567599999999999</c:v>
                </c:pt>
                <c:pt idx="84">
                  <c:v>-0.107498</c:v>
                </c:pt>
                <c:pt idx="85">
                  <c:v>-0.104528</c:v>
                </c:pt>
                <c:pt idx="86">
                  <c:v>-0.118182</c:v>
                </c:pt>
                <c:pt idx="87">
                  <c:v>-0.10853099999999997</c:v>
                </c:pt>
                <c:pt idx="88">
                  <c:v>-0.10605499999999998</c:v>
                </c:pt>
                <c:pt idx="89">
                  <c:v>-0.117078</c:v>
                </c:pt>
                <c:pt idx="90">
                  <c:v>-0.12339799999999999</c:v>
                </c:pt>
                <c:pt idx="91">
                  <c:v>-0.11281000000000001</c:v>
                </c:pt>
                <c:pt idx="92">
                  <c:v>-0.11175099999999998</c:v>
                </c:pt>
                <c:pt idx="93">
                  <c:v>-0.12389099999999999</c:v>
                </c:pt>
                <c:pt idx="94">
                  <c:v>-0.12246099999999999</c:v>
                </c:pt>
                <c:pt idx="95">
                  <c:v>-0.11698699999999999</c:v>
                </c:pt>
                <c:pt idx="96">
                  <c:v>-0.12764800000000001</c:v>
                </c:pt>
                <c:pt idx="97">
                  <c:v>-0.10403</c:v>
                </c:pt>
                <c:pt idx="98">
                  <c:v>-0.116962</c:v>
                </c:pt>
                <c:pt idx="99">
                  <c:v>-0.12712899999999999</c:v>
                </c:pt>
                <c:pt idx="100">
                  <c:v>-0.11776200000000001</c:v>
                </c:pt>
                <c:pt idx="101">
                  <c:v>-0.13800199999999999</c:v>
                </c:pt>
                <c:pt idx="102">
                  <c:v>-0.13367699999999999</c:v>
                </c:pt>
                <c:pt idx="103">
                  <c:v>-0.13562099999999999</c:v>
                </c:pt>
                <c:pt idx="104">
                  <c:v>-0.10274899999999999</c:v>
                </c:pt>
                <c:pt idx="105">
                  <c:v>-0.12156</c:v>
                </c:pt>
                <c:pt idx="106">
                  <c:v>-0.14602699999999999</c:v>
                </c:pt>
                <c:pt idx="107">
                  <c:v>-0.12441899999999999</c:v>
                </c:pt>
                <c:pt idx="108">
                  <c:v>-0.118411</c:v>
                </c:pt>
                <c:pt idx="109">
                  <c:v>-0.136569</c:v>
                </c:pt>
                <c:pt idx="110">
                  <c:v>-0.119494</c:v>
                </c:pt>
                <c:pt idx="111">
                  <c:v>-0.124112</c:v>
                </c:pt>
                <c:pt idx="112">
                  <c:v>-0.14452199999999998</c:v>
                </c:pt>
                <c:pt idx="113">
                  <c:v>-0.12192399999999998</c:v>
                </c:pt>
                <c:pt idx="114">
                  <c:v>-0.10460399999999999</c:v>
                </c:pt>
                <c:pt idx="115">
                  <c:v>-0.142675</c:v>
                </c:pt>
                <c:pt idx="116">
                  <c:v>-0.12403</c:v>
                </c:pt>
                <c:pt idx="117">
                  <c:v>-0.12297399999999999</c:v>
                </c:pt>
                <c:pt idx="118">
                  <c:v>-0.12262000000000001</c:v>
                </c:pt>
                <c:pt idx="119">
                  <c:v>-0.11134899999999999</c:v>
                </c:pt>
                <c:pt idx="120">
                  <c:v>-0.128363</c:v>
                </c:pt>
                <c:pt idx="121">
                  <c:v>-0.112023</c:v>
                </c:pt>
                <c:pt idx="122">
                  <c:v>-0.13916999999999999</c:v>
                </c:pt>
                <c:pt idx="123">
                  <c:v>-0.11214499999999998</c:v>
                </c:pt>
                <c:pt idx="124">
                  <c:v>-0.129552</c:v>
                </c:pt>
                <c:pt idx="125">
                  <c:v>-0.12223999999999999</c:v>
                </c:pt>
                <c:pt idx="126">
                  <c:v>-0.13333200000000001</c:v>
                </c:pt>
                <c:pt idx="127">
                  <c:v>-0.15318799999999999</c:v>
                </c:pt>
                <c:pt idx="128">
                  <c:v>-0.16769799999999999</c:v>
                </c:pt>
                <c:pt idx="129">
                  <c:v>-0.17458199999999999</c:v>
                </c:pt>
                <c:pt idx="130">
                  <c:v>-0.13313799999999998</c:v>
                </c:pt>
                <c:pt idx="131">
                  <c:v>-0.13777300000000001</c:v>
                </c:pt>
                <c:pt idx="132">
                  <c:v>-0.16073300000000001</c:v>
                </c:pt>
                <c:pt idx="133">
                  <c:v>-0.171877</c:v>
                </c:pt>
                <c:pt idx="134">
                  <c:v>-0.18440600000000001</c:v>
                </c:pt>
                <c:pt idx="135">
                  <c:v>-0.17990400000000001</c:v>
                </c:pt>
                <c:pt idx="136">
                  <c:v>-0.18362500000000001</c:v>
                </c:pt>
                <c:pt idx="137">
                  <c:v>-0.17890799999999998</c:v>
                </c:pt>
                <c:pt idx="138">
                  <c:v>-0.17916800000000002</c:v>
                </c:pt>
                <c:pt idx="139">
                  <c:v>-0.19340199999999999</c:v>
                </c:pt>
                <c:pt idx="140">
                  <c:v>-0.24180599999999999</c:v>
                </c:pt>
                <c:pt idx="141">
                  <c:v>-0.22833200000000001</c:v>
                </c:pt>
                <c:pt idx="142">
                  <c:v>-0.23206700000000002</c:v>
                </c:pt>
                <c:pt idx="143">
                  <c:v>-0.21642</c:v>
                </c:pt>
                <c:pt idx="144">
                  <c:v>-0.20039499999999999</c:v>
                </c:pt>
                <c:pt idx="145">
                  <c:v>-0.243146</c:v>
                </c:pt>
                <c:pt idx="146">
                  <c:v>-0.23303599999999999</c:v>
                </c:pt>
                <c:pt idx="147">
                  <c:v>-0.22449</c:v>
                </c:pt>
                <c:pt idx="148">
                  <c:v>-0.27527400000000002</c:v>
                </c:pt>
                <c:pt idx="149">
                  <c:v>-0.24395299999999998</c:v>
                </c:pt>
                <c:pt idx="150">
                  <c:v>-0.290327</c:v>
                </c:pt>
              </c:numCache>
            </c:numRef>
          </c:xVal>
          <c:yVal>
            <c:numRef>
              <c:f>Watanabe1!$D$4:$D$1000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9.4000000004598405E-2</c:v>
                </c:pt>
                <c:pt idx="2">
                  <c:v>0.18400000000110595</c:v>
                </c:pt>
                <c:pt idx="3">
                  <c:v>0.27799999999842839</c:v>
                </c:pt>
                <c:pt idx="4">
                  <c:v>0.37000000000261934</c:v>
                </c:pt>
                <c:pt idx="5">
                  <c:v>0.46399999999994179</c:v>
                </c:pt>
                <c:pt idx="6">
                  <c:v>0.55700000000069849</c:v>
                </c:pt>
                <c:pt idx="7">
                  <c:v>0.64900000000488944</c:v>
                </c:pt>
                <c:pt idx="8">
                  <c:v>0.74199999999837019</c:v>
                </c:pt>
                <c:pt idx="9">
                  <c:v>0.83600000000296859</c:v>
                </c:pt>
                <c:pt idx="10">
                  <c:v>0.93200000000069849</c:v>
                </c:pt>
                <c:pt idx="11">
                  <c:v>1.0240000000048894</c:v>
                </c:pt>
                <c:pt idx="12">
                  <c:v>1.1169999999983702</c:v>
                </c:pt>
                <c:pt idx="13">
                  <c:v>1.2099999999991269</c:v>
                </c:pt>
                <c:pt idx="14">
                  <c:v>1.3029999999998836</c:v>
                </c:pt>
                <c:pt idx="15">
                  <c:v>1.3950000000040745</c:v>
                </c:pt>
                <c:pt idx="16">
                  <c:v>1.4880000000048312</c:v>
                </c:pt>
                <c:pt idx="17">
                  <c:v>1.5789999999979045</c:v>
                </c:pt>
                <c:pt idx="18">
                  <c:v>1.6730000000025029</c:v>
                </c:pt>
                <c:pt idx="19">
                  <c:v>1.7640000000028522</c:v>
                </c:pt>
                <c:pt idx="20">
                  <c:v>1.8550000000032014</c:v>
                </c:pt>
                <c:pt idx="21">
                  <c:v>1.9490000000005239</c:v>
                </c:pt>
                <c:pt idx="22">
                  <c:v>2.0449999999982538</c:v>
                </c:pt>
                <c:pt idx="23">
                  <c:v>2.135999999998603</c:v>
                </c:pt>
                <c:pt idx="24">
                  <c:v>2.2289999999993597</c:v>
                </c:pt>
                <c:pt idx="25">
                  <c:v>2.3230000000039581</c:v>
                </c:pt>
                <c:pt idx="26">
                  <c:v>2.4160000000047148</c:v>
                </c:pt>
                <c:pt idx="27">
                  <c:v>2.5100000000020373</c:v>
                </c:pt>
                <c:pt idx="28">
                  <c:v>2.603000000002794</c:v>
                </c:pt>
                <c:pt idx="29">
                  <c:v>2.6960000000035507</c:v>
                </c:pt>
                <c:pt idx="30">
                  <c:v>2.7870000000038999</c:v>
                </c:pt>
                <c:pt idx="31">
                  <c:v>2.8820000000050641</c:v>
                </c:pt>
                <c:pt idx="32">
                  <c:v>2.9760000000023865</c:v>
                </c:pt>
                <c:pt idx="33">
                  <c:v>3.0690000000031432</c:v>
                </c:pt>
                <c:pt idx="34">
                  <c:v>3.1630000000004657</c:v>
                </c:pt>
                <c:pt idx="35">
                  <c:v>3.2550000000046566</c:v>
                </c:pt>
                <c:pt idx="36">
                  <c:v>3.3479999999981374</c:v>
                </c:pt>
                <c:pt idx="37">
                  <c:v>3.4420000000027358</c:v>
                </c:pt>
                <c:pt idx="38">
                  <c:v>3.5350000000034925</c:v>
                </c:pt>
                <c:pt idx="39">
                  <c:v>3.6280000000042492</c:v>
                </c:pt>
                <c:pt idx="40">
                  <c:v>3.7220000000015716</c:v>
                </c:pt>
                <c:pt idx="41">
                  <c:v>3.8150000000023283</c:v>
                </c:pt>
                <c:pt idx="42">
                  <c:v>3.908000000003085</c:v>
                </c:pt>
                <c:pt idx="43">
                  <c:v>4.0020000000004075</c:v>
                </c:pt>
                <c:pt idx="44">
                  <c:v>4.0960000000050059</c:v>
                </c:pt>
                <c:pt idx="45">
                  <c:v>4.1869999999980791</c:v>
                </c:pt>
                <c:pt idx="46">
                  <c:v>4.2799999999988358</c:v>
                </c:pt>
                <c:pt idx="47">
                  <c:v>4.3729999999995925</c:v>
                </c:pt>
                <c:pt idx="48">
                  <c:v>4.4650000000037835</c:v>
                </c:pt>
                <c:pt idx="49">
                  <c:v>4.5580000000045402</c:v>
                </c:pt>
                <c:pt idx="50">
                  <c:v>4.6540000000022701</c:v>
                </c:pt>
                <c:pt idx="51">
                  <c:v>4.7470000000030268</c:v>
                </c:pt>
                <c:pt idx="52">
                  <c:v>4.8400000000037835</c:v>
                </c:pt>
                <c:pt idx="53">
                  <c:v>4.9350000000049477</c:v>
                </c:pt>
                <c:pt idx="54">
                  <c:v>5.0270000000018626</c:v>
                </c:pt>
                <c:pt idx="55">
                  <c:v>5.1200000000026193</c:v>
                </c:pt>
                <c:pt idx="56">
                  <c:v>5.213000000003376</c:v>
                </c:pt>
                <c:pt idx="57">
                  <c:v>5.3070000000006985</c:v>
                </c:pt>
                <c:pt idx="58">
                  <c:v>5.4000000000014552</c:v>
                </c:pt>
                <c:pt idx="59">
                  <c:v>5.4919999999983702</c:v>
                </c:pt>
                <c:pt idx="60">
                  <c:v>5.5849999999991269</c:v>
                </c:pt>
                <c:pt idx="61">
                  <c:v>5.680000000000291</c:v>
                </c:pt>
                <c:pt idx="62">
                  <c:v>5.772000000004482</c:v>
                </c:pt>
                <c:pt idx="63">
                  <c:v>5.8649999999979627</c:v>
                </c:pt>
                <c:pt idx="64">
                  <c:v>5.9599999999991269</c:v>
                </c:pt>
                <c:pt idx="65">
                  <c:v>6.0520000000033178</c:v>
                </c:pt>
                <c:pt idx="66">
                  <c:v>6.1450000000040745</c:v>
                </c:pt>
                <c:pt idx="67">
                  <c:v>6.2380000000048312</c:v>
                </c:pt>
                <c:pt idx="68">
                  <c:v>6.330999999998312</c:v>
                </c:pt>
                <c:pt idx="69">
                  <c:v>6.4230000000025029</c:v>
                </c:pt>
                <c:pt idx="70">
                  <c:v>6.5160000000032596</c:v>
                </c:pt>
                <c:pt idx="71">
                  <c:v>6.6100000000005821</c:v>
                </c:pt>
                <c:pt idx="72">
                  <c:v>6.7000000000043656</c:v>
                </c:pt>
                <c:pt idx="73">
                  <c:v>6.7980000000025029</c:v>
                </c:pt>
                <c:pt idx="74">
                  <c:v>6.8890000000028522</c:v>
                </c:pt>
                <c:pt idx="75">
                  <c:v>6.9800000000032014</c:v>
                </c:pt>
                <c:pt idx="76">
                  <c:v>7.0740000000005239</c:v>
                </c:pt>
                <c:pt idx="77">
                  <c:v>7.1679999999978463</c:v>
                </c:pt>
                <c:pt idx="78">
                  <c:v>7.2620000000024447</c:v>
                </c:pt>
                <c:pt idx="79">
                  <c:v>7.3539999999993597</c:v>
                </c:pt>
                <c:pt idx="80">
                  <c:v>7.4470000000001164</c:v>
                </c:pt>
                <c:pt idx="81">
                  <c:v>7.5390000000043074</c:v>
                </c:pt>
                <c:pt idx="82">
                  <c:v>7.6339999999981956</c:v>
                </c:pt>
                <c:pt idx="83">
                  <c:v>7.7269999999989523</c:v>
                </c:pt>
                <c:pt idx="84">
                  <c:v>7.8210000000035507</c:v>
                </c:pt>
                <c:pt idx="85">
                  <c:v>7.9120000000038999</c:v>
                </c:pt>
                <c:pt idx="86">
                  <c:v>8.0050000000046566</c:v>
                </c:pt>
                <c:pt idx="87">
                  <c:v>8.0970000000015716</c:v>
                </c:pt>
                <c:pt idx="88">
                  <c:v>8.1909999999988941</c:v>
                </c:pt>
                <c:pt idx="89">
                  <c:v>8.2839999999996508</c:v>
                </c:pt>
                <c:pt idx="90">
                  <c:v>8.3760000000038417</c:v>
                </c:pt>
                <c:pt idx="91">
                  <c:v>8.4690000000045984</c:v>
                </c:pt>
                <c:pt idx="92">
                  <c:v>8.5619999999980791</c:v>
                </c:pt>
                <c:pt idx="93">
                  <c:v>8.6540000000022701</c:v>
                </c:pt>
                <c:pt idx="94">
                  <c:v>8.7479999999995925</c:v>
                </c:pt>
                <c:pt idx="95">
                  <c:v>8.842000000004191</c:v>
                </c:pt>
                <c:pt idx="96">
                  <c:v>8.9340000000011059</c:v>
                </c:pt>
                <c:pt idx="97">
                  <c:v>9.0270000000018626</c:v>
                </c:pt>
                <c:pt idx="98">
                  <c:v>9.1200000000026193</c:v>
                </c:pt>
                <c:pt idx="99">
                  <c:v>9.2139999999999418</c:v>
                </c:pt>
                <c:pt idx="100">
                  <c:v>9.3060000000041327</c:v>
                </c:pt>
                <c:pt idx="101">
                  <c:v>9.3980000000010477</c:v>
                </c:pt>
                <c:pt idx="102">
                  <c:v>9.4919999999983702</c:v>
                </c:pt>
                <c:pt idx="103">
                  <c:v>9.5840000000025611</c:v>
                </c:pt>
                <c:pt idx="104">
                  <c:v>9.6779999999998836</c:v>
                </c:pt>
                <c:pt idx="105">
                  <c:v>9.7690000000002328</c:v>
                </c:pt>
                <c:pt idx="106">
                  <c:v>9.864000000001397</c:v>
                </c:pt>
                <c:pt idx="107">
                  <c:v>9.9550000000017462</c:v>
                </c:pt>
                <c:pt idx="108">
                  <c:v>10.048999999999069</c:v>
                </c:pt>
                <c:pt idx="109">
                  <c:v>10.144000000000233</c:v>
                </c:pt>
                <c:pt idx="110">
                  <c:v>10.235000000000582</c:v>
                </c:pt>
                <c:pt idx="111">
                  <c:v>10.330000000001746</c:v>
                </c:pt>
                <c:pt idx="112">
                  <c:v>10.421999999998661</c:v>
                </c:pt>
                <c:pt idx="113">
                  <c:v>10.514000000002852</c:v>
                </c:pt>
                <c:pt idx="114">
                  <c:v>10.609000000004016</c:v>
                </c:pt>
                <c:pt idx="115">
                  <c:v>10.701000000000931</c:v>
                </c:pt>
                <c:pt idx="116">
                  <c:v>10.794999999998254</c:v>
                </c:pt>
                <c:pt idx="117">
                  <c:v>10.88799999999901</c:v>
                </c:pt>
                <c:pt idx="118">
                  <c:v>10.982000000003609</c:v>
                </c:pt>
                <c:pt idx="119">
                  <c:v>11.075000000004366</c:v>
                </c:pt>
                <c:pt idx="120">
                  <c:v>11.167999999997846</c:v>
                </c:pt>
                <c:pt idx="121">
                  <c:v>11.262000000002445</c:v>
                </c:pt>
                <c:pt idx="122">
                  <c:v>11.355000000003201</c:v>
                </c:pt>
                <c:pt idx="123">
                  <c:v>11.448000000003958</c:v>
                </c:pt>
                <c:pt idx="124">
                  <c:v>11.542000000001281</c:v>
                </c:pt>
                <c:pt idx="125">
                  <c:v>11.633999999998196</c:v>
                </c:pt>
                <c:pt idx="126">
                  <c:v>11.726999999998952</c:v>
                </c:pt>
                <c:pt idx="127">
                  <c:v>11.819000000003143</c:v>
                </c:pt>
                <c:pt idx="128">
                  <c:v>11.915000000000873</c:v>
                </c:pt>
                <c:pt idx="129">
                  <c:v>12.008999999998196</c:v>
                </c:pt>
                <c:pt idx="130">
                  <c:v>12.099999999998545</c:v>
                </c:pt>
                <c:pt idx="131">
                  <c:v>12.194000000003143</c:v>
                </c:pt>
                <c:pt idx="132">
                  <c:v>12.286000000000058</c:v>
                </c:pt>
                <c:pt idx="133">
                  <c:v>12.379000000000815</c:v>
                </c:pt>
                <c:pt idx="134">
                  <c:v>12.472999999998137</c:v>
                </c:pt>
                <c:pt idx="135">
                  <c:v>12.565999999998894</c:v>
                </c:pt>
                <c:pt idx="136">
                  <c:v>12.660000000003492</c:v>
                </c:pt>
                <c:pt idx="137">
                  <c:v>12.753000000004249</c:v>
                </c:pt>
                <c:pt idx="138">
                  <c:v>12.847999999998137</c:v>
                </c:pt>
                <c:pt idx="139">
                  <c:v>12.940000000002328</c:v>
                </c:pt>
                <c:pt idx="140">
                  <c:v>13.031999999999243</c:v>
                </c:pt>
                <c:pt idx="141">
                  <c:v>13.125</c:v>
                </c:pt>
                <c:pt idx="142">
                  <c:v>13.218000000000757</c:v>
                </c:pt>
                <c:pt idx="143">
                  <c:v>13.311999999998079</c:v>
                </c:pt>
                <c:pt idx="144">
                  <c:v>13.40400000000227</c:v>
                </c:pt>
                <c:pt idx="145">
                  <c:v>13.497000000003027</c:v>
                </c:pt>
                <c:pt idx="146">
                  <c:v>13.590000000003783</c:v>
                </c:pt>
                <c:pt idx="147">
                  <c:v>13.685000000004948</c:v>
                </c:pt>
                <c:pt idx="148">
                  <c:v>13.77900000000227</c:v>
                </c:pt>
                <c:pt idx="149">
                  <c:v>13.870999999999185</c:v>
                </c:pt>
                <c:pt idx="150">
                  <c:v>13.963999999999942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0D-4F87-911B-6EE638846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[1]Watanabe1!$A$1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[1]Watanabe1!$N$4:$N$169</c:f>
              <c:numCache>
                <c:formatCode>General</c:formatCode>
                <c:ptCount val="166"/>
                <c:pt idx="0">
                  <c:v>0</c:v>
                </c:pt>
                <c:pt idx="1">
                  <c:v>-3.3462999999999993E-2</c:v>
                </c:pt>
                <c:pt idx="2">
                  <c:v>-5.1419999999999987E-2</c:v>
                </c:pt>
                <c:pt idx="3">
                  <c:v>-3.4370000000000005E-2</c:v>
                </c:pt>
                <c:pt idx="4">
                  <c:v>-4.4536999999999979E-2</c:v>
                </c:pt>
                <c:pt idx="5">
                  <c:v>-2.0257999999999981E-2</c:v>
                </c:pt>
                <c:pt idx="6">
                  <c:v>-7.5550999999999993E-2</c:v>
                </c:pt>
                <c:pt idx="7">
                  <c:v>-4.3115999999999988E-2</c:v>
                </c:pt>
                <c:pt idx="8">
                  <c:v>-4.6939999999999996E-2</c:v>
                </c:pt>
                <c:pt idx="9">
                  <c:v>-5.4625E-2</c:v>
                </c:pt>
                <c:pt idx="10">
                  <c:v>-5.7911999999999977E-2</c:v>
                </c:pt>
                <c:pt idx="11">
                  <c:v>-6.7252999999999993E-2</c:v>
                </c:pt>
                <c:pt idx="12">
                  <c:v>-6.5021999999999996E-2</c:v>
                </c:pt>
                <c:pt idx="13">
                  <c:v>-4.9794999999999985E-2</c:v>
                </c:pt>
                <c:pt idx="14">
                  <c:v>-4.6908999999999992E-2</c:v>
                </c:pt>
                <c:pt idx="15">
                  <c:v>-7.6866999999999991E-2</c:v>
                </c:pt>
                <c:pt idx="16">
                  <c:v>-3.6226000000000001E-2</c:v>
                </c:pt>
                <c:pt idx="17">
                  <c:v>-5.8323999999999987E-2</c:v>
                </c:pt>
                <c:pt idx="18">
                  <c:v>-5.2198999999999982E-2</c:v>
                </c:pt>
                <c:pt idx="19">
                  <c:v>-2.8461999999999991E-2</c:v>
                </c:pt>
                <c:pt idx="20">
                  <c:v>-5.0143E-2</c:v>
                </c:pt>
                <c:pt idx="21">
                  <c:v>-5.6373999999999994E-2</c:v>
                </c:pt>
                <c:pt idx="22">
                  <c:v>-4.2072000000000005E-2</c:v>
                </c:pt>
                <c:pt idx="23">
                  <c:v>-6.1292000000000006E-2</c:v>
                </c:pt>
                <c:pt idx="24">
                  <c:v>-5.9437999999999991E-2</c:v>
                </c:pt>
                <c:pt idx="25">
                  <c:v>-5.1556999999999992E-2</c:v>
                </c:pt>
                <c:pt idx="26">
                  <c:v>-3.3587999999999993E-2</c:v>
                </c:pt>
                <c:pt idx="27">
                  <c:v>-2.3234999999999985E-2</c:v>
                </c:pt>
                <c:pt idx="28">
                  <c:v>-3.5055999999999983E-2</c:v>
                </c:pt>
                <c:pt idx="29">
                  <c:v>-2.7643000000000001E-2</c:v>
                </c:pt>
                <c:pt idx="30">
                  <c:v>-3.351299999999998E-2</c:v>
                </c:pt>
                <c:pt idx="31">
                  <c:v>-3.5460999999999986E-2</c:v>
                </c:pt>
                <c:pt idx="32">
                  <c:v>-4.3451999999999998E-2</c:v>
                </c:pt>
                <c:pt idx="33">
                  <c:v>-4.8724999999999997E-2</c:v>
                </c:pt>
                <c:pt idx="34">
                  <c:v>-5.8093999999999993E-2</c:v>
                </c:pt>
                <c:pt idx="35">
                  <c:v>-6.5796999999999994E-2</c:v>
                </c:pt>
                <c:pt idx="36">
                  <c:v>-3.5441E-2</c:v>
                </c:pt>
                <c:pt idx="37">
                  <c:v>-3.9514999999999988E-2</c:v>
                </c:pt>
                <c:pt idx="38">
                  <c:v>-4.1858000000000006E-2</c:v>
                </c:pt>
                <c:pt idx="39">
                  <c:v>-5.0220000000000001E-2</c:v>
                </c:pt>
                <c:pt idx="40">
                  <c:v>-5.7590000000000002E-2</c:v>
                </c:pt>
                <c:pt idx="41">
                  <c:v>-4.4358999999999982E-2</c:v>
                </c:pt>
                <c:pt idx="42">
                  <c:v>-6.2601000000000004E-2</c:v>
                </c:pt>
                <c:pt idx="43">
                  <c:v>-3.8359999999999984E-2</c:v>
                </c:pt>
                <c:pt idx="44">
                  <c:v>-5.3425999999999987E-2</c:v>
                </c:pt>
                <c:pt idx="45">
                  <c:v>-6.3703999999999983E-2</c:v>
                </c:pt>
                <c:pt idx="46">
                  <c:v>-4.3340000000000004E-2</c:v>
                </c:pt>
                <c:pt idx="47">
                  <c:v>-5.5038999999999991E-2</c:v>
                </c:pt>
                <c:pt idx="48">
                  <c:v>-5.7245999999999984E-2</c:v>
                </c:pt>
                <c:pt idx="49">
                  <c:v>-5.5482000000000004E-2</c:v>
                </c:pt>
                <c:pt idx="50">
                  <c:v>-5.6141999999999997E-2</c:v>
                </c:pt>
                <c:pt idx="51">
                  <c:v>-5.4154000000000001E-2</c:v>
                </c:pt>
                <c:pt idx="52">
                  <c:v>-7.3548000000000002E-2</c:v>
                </c:pt>
                <c:pt idx="53">
                  <c:v>-5.9243999999999998E-2</c:v>
                </c:pt>
                <c:pt idx="54">
                  <c:v>-6.2194999999999993E-2</c:v>
                </c:pt>
                <c:pt idx="55">
                  <c:v>-5.3554000000000004E-2</c:v>
                </c:pt>
                <c:pt idx="56">
                  <c:v>-7.5656999999999988E-2</c:v>
                </c:pt>
                <c:pt idx="57">
                  <c:v>-7.8227000000000005E-2</c:v>
                </c:pt>
                <c:pt idx="58">
                  <c:v>-7.3393E-2</c:v>
                </c:pt>
                <c:pt idx="59">
                  <c:v>-5.7417000000000003E-2</c:v>
                </c:pt>
                <c:pt idx="60">
                  <c:v>-8.5524000000000003E-2</c:v>
                </c:pt>
                <c:pt idx="61">
                  <c:v>-8.5634999999999989E-2</c:v>
                </c:pt>
                <c:pt idx="62">
                  <c:v>-9.6150999999999986E-2</c:v>
                </c:pt>
                <c:pt idx="63">
                  <c:v>-7.7048999999999979E-2</c:v>
                </c:pt>
                <c:pt idx="64">
                  <c:v>-6.3333E-2</c:v>
                </c:pt>
                <c:pt idx="65">
                  <c:v>-8.7478999999999987E-2</c:v>
                </c:pt>
                <c:pt idx="66">
                  <c:v>-8.5377999999999982E-2</c:v>
                </c:pt>
                <c:pt idx="67">
                  <c:v>-7.0096000000000006E-2</c:v>
                </c:pt>
                <c:pt idx="68">
                  <c:v>-7.2937999999999989E-2</c:v>
                </c:pt>
                <c:pt idx="69">
                  <c:v>-7.4767E-2</c:v>
                </c:pt>
                <c:pt idx="70">
                  <c:v>-9.4008999999999981E-2</c:v>
                </c:pt>
                <c:pt idx="71">
                  <c:v>-8.7924999999999989E-2</c:v>
                </c:pt>
                <c:pt idx="72">
                  <c:v>-9.0544999999999987E-2</c:v>
                </c:pt>
                <c:pt idx="73">
                  <c:v>-8.4956999999999991E-2</c:v>
                </c:pt>
                <c:pt idx="74">
                  <c:v>-0.10159299999999999</c:v>
                </c:pt>
                <c:pt idx="75">
                  <c:v>-8.5424999999999987E-2</c:v>
                </c:pt>
                <c:pt idx="76">
                  <c:v>-8.8821999999999998E-2</c:v>
                </c:pt>
                <c:pt idx="77">
                  <c:v>-9.9911999999999973E-2</c:v>
                </c:pt>
                <c:pt idx="78">
                  <c:v>-9.2471999999999985E-2</c:v>
                </c:pt>
                <c:pt idx="79">
                  <c:v>-9.3841999999999981E-2</c:v>
                </c:pt>
                <c:pt idx="80">
                  <c:v>-0.10236400000000001</c:v>
                </c:pt>
                <c:pt idx="81">
                  <c:v>-0.106362</c:v>
                </c:pt>
                <c:pt idx="82">
                  <c:v>-0.102839</c:v>
                </c:pt>
                <c:pt idx="83">
                  <c:v>-0.11567599999999999</c:v>
                </c:pt>
                <c:pt idx="84">
                  <c:v>-0.107498</c:v>
                </c:pt>
                <c:pt idx="85">
                  <c:v>-0.104528</c:v>
                </c:pt>
                <c:pt idx="86">
                  <c:v>-0.118182</c:v>
                </c:pt>
                <c:pt idx="87">
                  <c:v>-0.10853099999999997</c:v>
                </c:pt>
                <c:pt idx="88">
                  <c:v>-0.10605499999999998</c:v>
                </c:pt>
                <c:pt idx="89">
                  <c:v>-0.117078</c:v>
                </c:pt>
                <c:pt idx="90">
                  <c:v>-0.12339799999999999</c:v>
                </c:pt>
                <c:pt idx="91">
                  <c:v>-0.11281000000000001</c:v>
                </c:pt>
                <c:pt idx="92">
                  <c:v>-0.11175099999999998</c:v>
                </c:pt>
                <c:pt idx="93">
                  <c:v>-0.12389099999999999</c:v>
                </c:pt>
                <c:pt idx="94">
                  <c:v>-0.12246099999999999</c:v>
                </c:pt>
                <c:pt idx="95">
                  <c:v>-0.11698699999999999</c:v>
                </c:pt>
                <c:pt idx="96">
                  <c:v>-0.12764800000000001</c:v>
                </c:pt>
                <c:pt idx="97">
                  <c:v>-0.10403</c:v>
                </c:pt>
                <c:pt idx="98">
                  <c:v>-0.116962</c:v>
                </c:pt>
                <c:pt idx="99">
                  <c:v>-0.12712899999999999</c:v>
                </c:pt>
                <c:pt idx="100">
                  <c:v>-0.11776200000000001</c:v>
                </c:pt>
                <c:pt idx="101">
                  <c:v>-0.13800199999999999</c:v>
                </c:pt>
                <c:pt idx="102">
                  <c:v>-0.13367699999999999</c:v>
                </c:pt>
                <c:pt idx="103">
                  <c:v>-0.13562099999999999</c:v>
                </c:pt>
                <c:pt idx="104">
                  <c:v>-0.10274899999999999</c:v>
                </c:pt>
                <c:pt idx="105">
                  <c:v>-0.12156</c:v>
                </c:pt>
                <c:pt idx="106">
                  <c:v>-0.14602699999999999</c:v>
                </c:pt>
                <c:pt idx="107">
                  <c:v>-0.12441899999999999</c:v>
                </c:pt>
                <c:pt idx="108">
                  <c:v>-0.118411</c:v>
                </c:pt>
                <c:pt idx="109">
                  <c:v>-0.136569</c:v>
                </c:pt>
                <c:pt idx="110">
                  <c:v>-0.119494</c:v>
                </c:pt>
                <c:pt idx="111">
                  <c:v>-0.124112</c:v>
                </c:pt>
                <c:pt idx="112">
                  <c:v>-0.14452199999999998</c:v>
                </c:pt>
                <c:pt idx="113">
                  <c:v>-0.12192399999999998</c:v>
                </c:pt>
                <c:pt idx="114">
                  <c:v>-0.10460399999999999</c:v>
                </c:pt>
                <c:pt idx="115">
                  <c:v>-0.142675</c:v>
                </c:pt>
                <c:pt idx="116">
                  <c:v>-0.12403</c:v>
                </c:pt>
                <c:pt idx="117">
                  <c:v>-0.12297399999999999</c:v>
                </c:pt>
                <c:pt idx="118">
                  <c:v>-0.12262000000000001</c:v>
                </c:pt>
                <c:pt idx="119">
                  <c:v>-0.11134899999999999</c:v>
                </c:pt>
                <c:pt idx="120">
                  <c:v>-0.128363</c:v>
                </c:pt>
                <c:pt idx="121">
                  <c:v>-0.112023</c:v>
                </c:pt>
                <c:pt idx="122">
                  <c:v>-0.13916999999999999</c:v>
                </c:pt>
                <c:pt idx="123">
                  <c:v>-0.11214499999999998</c:v>
                </c:pt>
                <c:pt idx="124">
                  <c:v>-0.129552</c:v>
                </c:pt>
                <c:pt idx="125">
                  <c:v>-0.12223999999999999</c:v>
                </c:pt>
                <c:pt idx="126">
                  <c:v>-0.13333200000000001</c:v>
                </c:pt>
                <c:pt idx="127">
                  <c:v>-0.15318799999999999</c:v>
                </c:pt>
                <c:pt idx="128">
                  <c:v>-0.16769799999999999</c:v>
                </c:pt>
                <c:pt idx="129">
                  <c:v>-0.17458199999999999</c:v>
                </c:pt>
                <c:pt idx="130">
                  <c:v>-0.13313799999999998</c:v>
                </c:pt>
                <c:pt idx="131">
                  <c:v>-0.13777300000000001</c:v>
                </c:pt>
                <c:pt idx="132">
                  <c:v>-0.16073300000000001</c:v>
                </c:pt>
                <c:pt idx="133">
                  <c:v>-0.171877</c:v>
                </c:pt>
                <c:pt idx="134">
                  <c:v>-0.18440600000000001</c:v>
                </c:pt>
                <c:pt idx="135">
                  <c:v>-0.17990400000000001</c:v>
                </c:pt>
                <c:pt idx="136">
                  <c:v>-0.18362500000000001</c:v>
                </c:pt>
                <c:pt idx="137">
                  <c:v>-0.17890799999999998</c:v>
                </c:pt>
                <c:pt idx="138">
                  <c:v>-0.17916800000000002</c:v>
                </c:pt>
                <c:pt idx="139">
                  <c:v>-0.19340199999999999</c:v>
                </c:pt>
                <c:pt idx="140">
                  <c:v>-0.24180599999999999</c:v>
                </c:pt>
                <c:pt idx="141">
                  <c:v>-0.22833200000000001</c:v>
                </c:pt>
                <c:pt idx="142">
                  <c:v>-0.23206700000000002</c:v>
                </c:pt>
                <c:pt idx="143">
                  <c:v>-0.21642</c:v>
                </c:pt>
                <c:pt idx="144">
                  <c:v>-0.20039499999999999</c:v>
                </c:pt>
                <c:pt idx="145">
                  <c:v>-0.243146</c:v>
                </c:pt>
                <c:pt idx="146">
                  <c:v>-0.23303599999999999</c:v>
                </c:pt>
                <c:pt idx="147">
                  <c:v>-0.22449</c:v>
                </c:pt>
                <c:pt idx="148">
                  <c:v>-0.27527400000000002</c:v>
                </c:pt>
                <c:pt idx="149">
                  <c:v>-0.24395299999999998</c:v>
                </c:pt>
                <c:pt idx="150">
                  <c:v>-0.290327</c:v>
                </c:pt>
                <c:pt idx="151">
                  <c:v>-0.25948500000000002</c:v>
                </c:pt>
                <c:pt idx="152">
                  <c:v>-0.31824599999999997</c:v>
                </c:pt>
                <c:pt idx="153">
                  <c:v>-0.26980999999999999</c:v>
                </c:pt>
                <c:pt idx="154">
                  <c:v>-0.32819999999999999</c:v>
                </c:pt>
                <c:pt idx="155">
                  <c:v>-0.29305000000000003</c:v>
                </c:pt>
                <c:pt idx="156">
                  <c:v>-0.34028999999999998</c:v>
                </c:pt>
                <c:pt idx="157">
                  <c:v>-0.29405100000000001</c:v>
                </c:pt>
                <c:pt idx="158">
                  <c:v>-0.34523300000000001</c:v>
                </c:pt>
                <c:pt idx="159">
                  <c:v>-0.289991</c:v>
                </c:pt>
                <c:pt idx="160">
                  <c:v>-0.334675</c:v>
                </c:pt>
                <c:pt idx="161">
                  <c:v>-0.28777900000000001</c:v>
                </c:pt>
                <c:pt idx="162">
                  <c:v>-0.35271199999999997</c:v>
                </c:pt>
                <c:pt idx="163">
                  <c:v>-0.30309800000000003</c:v>
                </c:pt>
                <c:pt idx="164">
                  <c:v>-0.34884499999999996</c:v>
                </c:pt>
                <c:pt idx="165">
                  <c:v>-0.36234499999999997</c:v>
                </c:pt>
              </c:numCache>
            </c:numRef>
          </c:xVal>
          <c:yVal>
            <c:numRef>
              <c:f>[1]Watanabe1!$O$4:$O$169</c:f>
              <c:numCache>
                <c:formatCode>General</c:formatCode>
                <c:ptCount val="166"/>
                <c:pt idx="0">
                  <c:v>0</c:v>
                </c:pt>
                <c:pt idx="1">
                  <c:v>0.15257299999999988</c:v>
                </c:pt>
                <c:pt idx="2">
                  <c:v>0.22633899999999996</c:v>
                </c:pt>
                <c:pt idx="3">
                  <c:v>0.34255600000000003</c:v>
                </c:pt>
                <c:pt idx="4">
                  <c:v>0.42420800000000009</c:v>
                </c:pt>
                <c:pt idx="5">
                  <c:v>0.54681399999999991</c:v>
                </c:pt>
                <c:pt idx="6">
                  <c:v>0.66381699999999999</c:v>
                </c:pt>
                <c:pt idx="7">
                  <c:v>0.79266300000000001</c:v>
                </c:pt>
                <c:pt idx="8">
                  <c:v>0.87753199999999976</c:v>
                </c:pt>
                <c:pt idx="9">
                  <c:v>1.0446610000000001</c:v>
                </c:pt>
                <c:pt idx="10">
                  <c:v>1.1277469999999998</c:v>
                </c:pt>
                <c:pt idx="11">
                  <c:v>1.2883550000000001</c:v>
                </c:pt>
                <c:pt idx="12">
                  <c:v>1.3752289999999998</c:v>
                </c:pt>
                <c:pt idx="13">
                  <c:v>1.5580879999999997</c:v>
                </c:pt>
                <c:pt idx="14">
                  <c:v>1.6429899999999997</c:v>
                </c:pt>
                <c:pt idx="15">
                  <c:v>1.8522599999999998</c:v>
                </c:pt>
                <c:pt idx="16">
                  <c:v>1.8950290000000001</c:v>
                </c:pt>
                <c:pt idx="17">
                  <c:v>2.1063550000000002</c:v>
                </c:pt>
                <c:pt idx="18">
                  <c:v>2.1894360000000002</c:v>
                </c:pt>
                <c:pt idx="19">
                  <c:v>2.3645689999999999</c:v>
                </c:pt>
                <c:pt idx="20">
                  <c:v>2.4916839999999998</c:v>
                </c:pt>
                <c:pt idx="21">
                  <c:v>2.7042440000000001</c:v>
                </c:pt>
                <c:pt idx="22">
                  <c:v>2.7894749999999999</c:v>
                </c:pt>
                <c:pt idx="23">
                  <c:v>3.052279</c:v>
                </c:pt>
                <c:pt idx="24">
                  <c:v>3.1228470000000002</c:v>
                </c:pt>
                <c:pt idx="25">
                  <c:v>3.3331389999999996</c:v>
                </c:pt>
                <c:pt idx="26">
                  <c:v>3.4155150000000001</c:v>
                </c:pt>
                <c:pt idx="27">
                  <c:v>3.6208969999999994</c:v>
                </c:pt>
                <c:pt idx="28">
                  <c:v>3.7394609999999999</c:v>
                </c:pt>
                <c:pt idx="29">
                  <c:v>3.9972009999999996</c:v>
                </c:pt>
                <c:pt idx="30">
                  <c:v>4.1156779999999999</c:v>
                </c:pt>
                <c:pt idx="31">
                  <c:v>4.3555720000000004</c:v>
                </c:pt>
                <c:pt idx="32">
                  <c:v>4.4678230000000001</c:v>
                </c:pt>
                <c:pt idx="33">
                  <c:v>4.6962859999999997</c:v>
                </c:pt>
                <c:pt idx="34">
                  <c:v>4.8035689999999995</c:v>
                </c:pt>
                <c:pt idx="35">
                  <c:v>5.0223110000000002</c:v>
                </c:pt>
                <c:pt idx="36">
                  <c:v>5.152882</c:v>
                </c:pt>
                <c:pt idx="37">
                  <c:v>5.3658580000000002</c:v>
                </c:pt>
                <c:pt idx="38">
                  <c:v>5.4703870000000006</c:v>
                </c:pt>
                <c:pt idx="39">
                  <c:v>5.7254439999999995</c:v>
                </c:pt>
                <c:pt idx="40">
                  <c:v>5.8232909999999993</c:v>
                </c:pt>
                <c:pt idx="41">
                  <c:v>6.081982</c:v>
                </c:pt>
                <c:pt idx="42">
                  <c:v>6.2195399999999994</c:v>
                </c:pt>
                <c:pt idx="43">
                  <c:v>6.4261409999999994</c:v>
                </c:pt>
                <c:pt idx="44">
                  <c:v>6.5611569999999997</c:v>
                </c:pt>
                <c:pt idx="45">
                  <c:v>6.7902989999999992</c:v>
                </c:pt>
                <c:pt idx="46">
                  <c:v>6.9379989999999996</c:v>
                </c:pt>
                <c:pt idx="47">
                  <c:v>7.1590820000000006</c:v>
                </c:pt>
                <c:pt idx="48">
                  <c:v>7.2919650000000003</c:v>
                </c:pt>
                <c:pt idx="49">
                  <c:v>7.5125029999999988</c:v>
                </c:pt>
                <c:pt idx="50">
                  <c:v>7.6423050000000003</c:v>
                </c:pt>
                <c:pt idx="51">
                  <c:v>7.8568850000000001</c:v>
                </c:pt>
                <c:pt idx="52">
                  <c:v>8.0190599999999996</c:v>
                </c:pt>
                <c:pt idx="53">
                  <c:v>8.2733539999999994</c:v>
                </c:pt>
                <c:pt idx="54">
                  <c:v>8.3957269999999991</c:v>
                </c:pt>
                <c:pt idx="55">
                  <c:v>8.6014480000000013</c:v>
                </c:pt>
                <c:pt idx="56">
                  <c:v>8.756590000000001</c:v>
                </c:pt>
                <c:pt idx="57">
                  <c:v>8.995175999999999</c:v>
                </c:pt>
                <c:pt idx="58">
                  <c:v>9.0753409999999999</c:v>
                </c:pt>
                <c:pt idx="59">
                  <c:v>9.3137539999999994</c:v>
                </c:pt>
                <c:pt idx="60">
                  <c:v>9.464322000000001</c:v>
                </c:pt>
                <c:pt idx="61">
                  <c:v>9.6964380000000006</c:v>
                </c:pt>
                <c:pt idx="62">
                  <c:v>9.8488210000000009</c:v>
                </c:pt>
                <c:pt idx="63">
                  <c:v>10.080470999999999</c:v>
                </c:pt>
                <c:pt idx="64">
                  <c:v>10.157744999999998</c:v>
                </c:pt>
                <c:pt idx="65">
                  <c:v>10.459271999999999</c:v>
                </c:pt>
                <c:pt idx="66">
                  <c:v>10.535103999999999</c:v>
                </c:pt>
                <c:pt idx="67">
                  <c:v>10.762107</c:v>
                </c:pt>
                <c:pt idx="68">
                  <c:v>10.912884</c:v>
                </c:pt>
                <c:pt idx="69">
                  <c:v>11.139078</c:v>
                </c:pt>
                <c:pt idx="70">
                  <c:v>11.290754999999999</c:v>
                </c:pt>
                <c:pt idx="71">
                  <c:v>11.517745999999999</c:v>
                </c:pt>
                <c:pt idx="72">
                  <c:v>11.631822</c:v>
                </c:pt>
                <c:pt idx="73">
                  <c:v>11.859807999999999</c:v>
                </c:pt>
                <c:pt idx="74">
                  <c:v>11.976412999999999</c:v>
                </c:pt>
                <c:pt idx="75">
                  <c:v>12.205028</c:v>
                </c:pt>
                <c:pt idx="76">
                  <c:v>12.321394999999999</c:v>
                </c:pt>
                <c:pt idx="77">
                  <c:v>12.556777</c:v>
                </c:pt>
                <c:pt idx="78">
                  <c:v>12.712278999999999</c:v>
                </c:pt>
                <c:pt idx="79">
                  <c:v>12.95008</c:v>
                </c:pt>
                <c:pt idx="80">
                  <c:v>13.071885</c:v>
                </c:pt>
                <c:pt idx="81">
                  <c:v>13.315254999999999</c:v>
                </c:pt>
                <c:pt idx="82">
                  <c:v>13.436607</c:v>
                </c:pt>
                <c:pt idx="83">
                  <c:v>13.646766</c:v>
                </c:pt>
                <c:pt idx="84">
                  <c:v>13.769275</c:v>
                </c:pt>
                <c:pt idx="85">
                  <c:v>14.021529999999998</c:v>
                </c:pt>
                <c:pt idx="86">
                  <c:v>14.112069999999999</c:v>
                </c:pt>
                <c:pt idx="87">
                  <c:v>14.368406999999999</c:v>
                </c:pt>
                <c:pt idx="88">
                  <c:v>14.499247</c:v>
                </c:pt>
                <c:pt idx="89">
                  <c:v>14.727129000000001</c:v>
                </c:pt>
                <c:pt idx="90">
                  <c:v>14.865962</c:v>
                </c:pt>
                <c:pt idx="91">
                  <c:v>15.091407999999999</c:v>
                </c:pt>
                <c:pt idx="92">
                  <c:v>15.184327999999997</c:v>
                </c:pt>
                <c:pt idx="93">
                  <c:v>15.427698000000001</c:v>
                </c:pt>
                <c:pt idx="94">
                  <c:v>15.523422999999999</c:v>
                </c:pt>
                <c:pt idx="95">
                  <c:v>15.765407999999999</c:v>
                </c:pt>
                <c:pt idx="96">
                  <c:v>15.871084999999999</c:v>
                </c:pt>
                <c:pt idx="97">
                  <c:v>16.162196000000002</c:v>
                </c:pt>
                <c:pt idx="98">
                  <c:v>16.273745999999999</c:v>
                </c:pt>
                <c:pt idx="99">
                  <c:v>16.491137999999999</c:v>
                </c:pt>
                <c:pt idx="100">
                  <c:v>16.592459999999999</c:v>
                </c:pt>
                <c:pt idx="101">
                  <c:v>16.82433</c:v>
                </c:pt>
                <c:pt idx="102">
                  <c:v>16.932690999999998</c:v>
                </c:pt>
                <c:pt idx="103">
                  <c:v>17.160584</c:v>
                </c:pt>
                <c:pt idx="104">
                  <c:v>17.310096999999999</c:v>
                </c:pt>
                <c:pt idx="105">
                  <c:v>17.560385999999998</c:v>
                </c:pt>
                <c:pt idx="106">
                  <c:v>17.639292999999999</c:v>
                </c:pt>
                <c:pt idx="107">
                  <c:v>17.867274000000002</c:v>
                </c:pt>
                <c:pt idx="108">
                  <c:v>17.987256000000002</c:v>
                </c:pt>
                <c:pt idx="109">
                  <c:v>18.19285</c:v>
                </c:pt>
                <c:pt idx="110">
                  <c:v>18.307967000000001</c:v>
                </c:pt>
                <c:pt idx="111">
                  <c:v>18.576631000000003</c:v>
                </c:pt>
                <c:pt idx="112">
                  <c:v>18.662088000000001</c:v>
                </c:pt>
                <c:pt idx="113">
                  <c:v>18.917082999999998</c:v>
                </c:pt>
                <c:pt idx="114">
                  <c:v>19.041803999999999</c:v>
                </c:pt>
                <c:pt idx="115">
                  <c:v>19.220752000000001</c:v>
                </c:pt>
                <c:pt idx="116">
                  <c:v>19.348589</c:v>
                </c:pt>
                <c:pt idx="117">
                  <c:v>19.570519000000001</c:v>
                </c:pt>
                <c:pt idx="118">
                  <c:v>19.722133999999997</c:v>
                </c:pt>
                <c:pt idx="119">
                  <c:v>19.943288000000003</c:v>
                </c:pt>
                <c:pt idx="120">
                  <c:v>20.040088000000001</c:v>
                </c:pt>
                <c:pt idx="121">
                  <c:v>20.264303999999999</c:v>
                </c:pt>
                <c:pt idx="122">
                  <c:v>20.375681</c:v>
                </c:pt>
                <c:pt idx="123">
                  <c:v>20.596927000000001</c:v>
                </c:pt>
                <c:pt idx="124">
                  <c:v>20.701623000000001</c:v>
                </c:pt>
                <c:pt idx="125">
                  <c:v>20.954131</c:v>
                </c:pt>
                <c:pt idx="126">
                  <c:v>21.055803000000001</c:v>
                </c:pt>
                <c:pt idx="127">
                  <c:v>21.259576000000003</c:v>
                </c:pt>
                <c:pt idx="128">
                  <c:v>21.368805999999999</c:v>
                </c:pt>
                <c:pt idx="129">
                  <c:v>21.563836999999999</c:v>
                </c:pt>
                <c:pt idx="130">
                  <c:v>21.703453999999997</c:v>
                </c:pt>
                <c:pt idx="131">
                  <c:v>21.903511999999999</c:v>
                </c:pt>
                <c:pt idx="132">
                  <c:v>22.031441000000001</c:v>
                </c:pt>
                <c:pt idx="133">
                  <c:v>22.247221</c:v>
                </c:pt>
                <c:pt idx="134">
                  <c:v>22.366077000000001</c:v>
                </c:pt>
                <c:pt idx="135">
                  <c:v>22.569147000000001</c:v>
                </c:pt>
                <c:pt idx="136">
                  <c:v>22.680209999999999</c:v>
                </c:pt>
                <c:pt idx="137">
                  <c:v>22.890083000000001</c:v>
                </c:pt>
                <c:pt idx="138">
                  <c:v>23.000388000000001</c:v>
                </c:pt>
                <c:pt idx="139">
                  <c:v>23.244432</c:v>
                </c:pt>
                <c:pt idx="140">
                  <c:v>23.312545999999998</c:v>
                </c:pt>
                <c:pt idx="141">
                  <c:v>23.524526999999999</c:v>
                </c:pt>
                <c:pt idx="142">
                  <c:v>23.647590000000001</c:v>
                </c:pt>
                <c:pt idx="143">
                  <c:v>23.864497</c:v>
                </c:pt>
                <c:pt idx="144">
                  <c:v>23.962701000000003</c:v>
                </c:pt>
                <c:pt idx="145">
                  <c:v>24.150291999999997</c:v>
                </c:pt>
                <c:pt idx="146">
                  <c:v>24.260624</c:v>
                </c:pt>
                <c:pt idx="147">
                  <c:v>24.503447000000001</c:v>
                </c:pt>
                <c:pt idx="148">
                  <c:v>24.581932000000002</c:v>
                </c:pt>
                <c:pt idx="149">
                  <c:v>24.796931000000001</c:v>
                </c:pt>
                <c:pt idx="150">
                  <c:v>24.869970000000002</c:v>
                </c:pt>
                <c:pt idx="151">
                  <c:v>25.092663000000002</c:v>
                </c:pt>
                <c:pt idx="152">
                  <c:v>25.186851999999998</c:v>
                </c:pt>
                <c:pt idx="153">
                  <c:v>25.388359000000001</c:v>
                </c:pt>
                <c:pt idx="154">
                  <c:v>25.483853</c:v>
                </c:pt>
                <c:pt idx="155">
                  <c:v>25.714499</c:v>
                </c:pt>
                <c:pt idx="156">
                  <c:v>25.793427999999999</c:v>
                </c:pt>
                <c:pt idx="157">
                  <c:v>26.012709000000001</c:v>
                </c:pt>
                <c:pt idx="158">
                  <c:v>26.099791000000003</c:v>
                </c:pt>
                <c:pt idx="159">
                  <c:v>26.311281000000001</c:v>
                </c:pt>
                <c:pt idx="160">
                  <c:v>26.388840999999999</c:v>
                </c:pt>
                <c:pt idx="161">
                  <c:v>26.622230999999999</c:v>
                </c:pt>
                <c:pt idx="162">
                  <c:v>26.737147</c:v>
                </c:pt>
                <c:pt idx="163">
                  <c:v>26.974571000000001</c:v>
                </c:pt>
                <c:pt idx="164">
                  <c:v>27.057218000000002</c:v>
                </c:pt>
                <c:pt idx="165">
                  <c:v>27.249167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B-4DED-BD2C-7AA3A9D79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Watanabe2!$AF$4:$AF$1000</c:f>
              <c:numCache>
                <c:formatCode>General</c:formatCode>
                <c:ptCount val="997"/>
                <c:pt idx="0">
                  <c:v>-4.5300002098083496</c:v>
                </c:pt>
                <c:pt idx="1">
                  <c:v>-7.2300000190734863</c:v>
                </c:pt>
                <c:pt idx="2">
                  <c:v>-7.2300000190734863</c:v>
                </c:pt>
                <c:pt idx="3">
                  <c:v>-4.5</c:v>
                </c:pt>
                <c:pt idx="4">
                  <c:v>-6.2899999618530273</c:v>
                </c:pt>
                <c:pt idx="5">
                  <c:v>-4.4200000762939453</c:v>
                </c:pt>
                <c:pt idx="6">
                  <c:v>-4.1999998092651367</c:v>
                </c:pt>
                <c:pt idx="7">
                  <c:v>-3.9200000762939453</c:v>
                </c:pt>
                <c:pt idx="8">
                  <c:v>-3.2000000476837158</c:v>
                </c:pt>
                <c:pt idx="9">
                  <c:v>-3.2899999618530273</c:v>
                </c:pt>
                <c:pt idx="10">
                  <c:v>-4.059999942779541</c:v>
                </c:pt>
                <c:pt idx="11">
                  <c:v>-6.4899997711181641</c:v>
                </c:pt>
                <c:pt idx="12">
                  <c:v>-5.619999885559082</c:v>
                </c:pt>
                <c:pt idx="13">
                  <c:v>-4.0900001525878906</c:v>
                </c:pt>
                <c:pt idx="14">
                  <c:v>-3.6500000953674316</c:v>
                </c:pt>
                <c:pt idx="15">
                  <c:v>-5.070000171661377</c:v>
                </c:pt>
                <c:pt idx="16">
                  <c:v>-6</c:v>
                </c:pt>
                <c:pt idx="17">
                  <c:v>-5.9000000953674316</c:v>
                </c:pt>
                <c:pt idx="18">
                  <c:v>-4.3499999046325684</c:v>
                </c:pt>
                <c:pt idx="19">
                  <c:v>-3.7200000286102295</c:v>
                </c:pt>
                <c:pt idx="20">
                  <c:v>-6.7699999809265137</c:v>
                </c:pt>
                <c:pt idx="21">
                  <c:v>-5.75</c:v>
                </c:pt>
                <c:pt idx="22">
                  <c:v>-7.5799999237060547</c:v>
                </c:pt>
                <c:pt idx="23">
                  <c:v>-7.5799999237060547</c:v>
                </c:pt>
                <c:pt idx="24">
                  <c:v>-10.859999656677246</c:v>
                </c:pt>
                <c:pt idx="25">
                  <c:v>-9.9300003051757813</c:v>
                </c:pt>
                <c:pt idx="26">
                  <c:v>-11.409999847412109</c:v>
                </c:pt>
                <c:pt idx="27">
                  <c:v>-6.3400001525878906</c:v>
                </c:pt>
                <c:pt idx="28">
                  <c:v>-5.2699999809265137</c:v>
                </c:pt>
                <c:pt idx="29">
                  <c:v>-5.7399997711181641</c:v>
                </c:pt>
                <c:pt idx="30">
                  <c:v>-6.3400001525878906</c:v>
                </c:pt>
                <c:pt idx="31">
                  <c:v>-5.4000000953674316</c:v>
                </c:pt>
                <c:pt idx="32">
                  <c:v>-4.9600000381469727</c:v>
                </c:pt>
                <c:pt idx="33">
                  <c:v>-7.9099998474121094</c:v>
                </c:pt>
                <c:pt idx="34">
                  <c:v>-5.2600002288818359</c:v>
                </c:pt>
                <c:pt idx="35">
                  <c:v>-5.5</c:v>
                </c:pt>
                <c:pt idx="36">
                  <c:v>-5.7899999618530273</c:v>
                </c:pt>
                <c:pt idx="37">
                  <c:v>-6.2399997711181641</c:v>
                </c:pt>
                <c:pt idx="38">
                  <c:v>-6.5999999046325684</c:v>
                </c:pt>
                <c:pt idx="39">
                  <c:v>-7.570000171661377</c:v>
                </c:pt>
                <c:pt idx="40">
                  <c:v>-4.320000171661377</c:v>
                </c:pt>
                <c:pt idx="41">
                  <c:v>-7</c:v>
                </c:pt>
                <c:pt idx="42">
                  <c:v>-7.7699999809265137</c:v>
                </c:pt>
                <c:pt idx="43">
                  <c:v>-8.6499996185302734</c:v>
                </c:pt>
                <c:pt idx="44">
                  <c:v>-6.8000001907348633</c:v>
                </c:pt>
                <c:pt idx="45">
                  <c:v>-5.690000057220459</c:v>
                </c:pt>
                <c:pt idx="46">
                  <c:v>-7.3000001907348633</c:v>
                </c:pt>
                <c:pt idx="47">
                  <c:v>-7.2699999809265137</c:v>
                </c:pt>
                <c:pt idx="48">
                  <c:v>-5.5</c:v>
                </c:pt>
                <c:pt idx="49">
                  <c:v>-3.9200000762939453</c:v>
                </c:pt>
                <c:pt idx="50">
                  <c:v>-4.7300000190734863</c:v>
                </c:pt>
                <c:pt idx="51">
                  <c:v>-5.2300000190734863</c:v>
                </c:pt>
                <c:pt idx="52">
                  <c:v>-6.9099998474121094</c:v>
                </c:pt>
                <c:pt idx="53">
                  <c:v>-9.9899997711181641</c:v>
                </c:pt>
                <c:pt idx="54">
                  <c:v>-7.7699999809265137</c:v>
                </c:pt>
                <c:pt idx="55">
                  <c:v>-10.470000267028809</c:v>
                </c:pt>
                <c:pt idx="56">
                  <c:v>-7.429999828338623</c:v>
                </c:pt>
                <c:pt idx="57">
                  <c:v>-14.210000038146973</c:v>
                </c:pt>
                <c:pt idx="58">
                  <c:v>-3.2799999713897705</c:v>
                </c:pt>
                <c:pt idx="59">
                  <c:v>-6.4000000953674316</c:v>
                </c:pt>
                <c:pt idx="60">
                  <c:v>-5.9499998092651367</c:v>
                </c:pt>
                <c:pt idx="61">
                  <c:v>-4.0199999809265137</c:v>
                </c:pt>
                <c:pt idx="62">
                  <c:v>-5.8499999046325684</c:v>
                </c:pt>
                <c:pt idx="63">
                  <c:v>-1.9500000476837158</c:v>
                </c:pt>
                <c:pt idx="64">
                  <c:v>-3.8499999046325684</c:v>
                </c:pt>
                <c:pt idx="65">
                  <c:v>-4.5799999237060547</c:v>
                </c:pt>
                <c:pt idx="66">
                  <c:v>-7.3499999046325684</c:v>
                </c:pt>
                <c:pt idx="67">
                  <c:v>-8.8900003433227539</c:v>
                </c:pt>
                <c:pt idx="68">
                  <c:v>-6.6999998092651367</c:v>
                </c:pt>
                <c:pt idx="69">
                  <c:v>-7.559999942779541</c:v>
                </c:pt>
                <c:pt idx="70">
                  <c:v>-7.1599998474121094</c:v>
                </c:pt>
                <c:pt idx="71">
                  <c:v>-6.4200000762939453</c:v>
                </c:pt>
                <c:pt idx="72">
                  <c:v>-4.3299999237060547</c:v>
                </c:pt>
                <c:pt idx="73">
                  <c:v>-1.809999942779541</c:v>
                </c:pt>
                <c:pt idx="74">
                  <c:v>-3.0799999237060547</c:v>
                </c:pt>
                <c:pt idx="75">
                  <c:v>-3.9700000286102295</c:v>
                </c:pt>
                <c:pt idx="76">
                  <c:v>-5.369999885559082</c:v>
                </c:pt>
                <c:pt idx="77">
                  <c:v>-4.2899999618530273</c:v>
                </c:pt>
                <c:pt idx="78">
                  <c:v>-6.2899999618530273</c:v>
                </c:pt>
                <c:pt idx="79">
                  <c:v>-3.869999885559082</c:v>
                </c:pt>
                <c:pt idx="80">
                  <c:v>-4.679999828338623</c:v>
                </c:pt>
                <c:pt idx="81">
                  <c:v>-7.9600000381469727</c:v>
                </c:pt>
                <c:pt idx="82">
                  <c:v>-7.6700000762939453</c:v>
                </c:pt>
                <c:pt idx="83">
                  <c:v>-5.4200000762939453</c:v>
                </c:pt>
                <c:pt idx="84">
                  <c:v>-4.4800000190734863</c:v>
                </c:pt>
                <c:pt idx="85">
                  <c:v>-4.1100001335144043</c:v>
                </c:pt>
                <c:pt idx="86">
                  <c:v>-6.1500000953674316</c:v>
                </c:pt>
                <c:pt idx="87">
                  <c:v>-7.6500000953674316</c:v>
                </c:pt>
                <c:pt idx="88">
                  <c:v>-7.119999885559082</c:v>
                </c:pt>
                <c:pt idx="89">
                  <c:v>-6.7399997711181641</c:v>
                </c:pt>
                <c:pt idx="90">
                  <c:v>-6.1999998092651367</c:v>
                </c:pt>
                <c:pt idx="91">
                  <c:v>-2.8900001049041748</c:v>
                </c:pt>
                <c:pt idx="92">
                  <c:v>-4.1500000953674316</c:v>
                </c:pt>
                <c:pt idx="93">
                  <c:v>-4.8000001907348633</c:v>
                </c:pt>
                <c:pt idx="94">
                  <c:v>-1.6100000143051147</c:v>
                </c:pt>
                <c:pt idx="95">
                  <c:v>-2.5499999523162842</c:v>
                </c:pt>
                <c:pt idx="96">
                  <c:v>-3.619999885559082</c:v>
                </c:pt>
                <c:pt idx="97">
                  <c:v>-3.1700000762939453</c:v>
                </c:pt>
                <c:pt idx="98">
                  <c:v>-2.369999885559082</c:v>
                </c:pt>
                <c:pt idx="99">
                  <c:v>-3.559999942779541</c:v>
                </c:pt>
                <c:pt idx="100">
                  <c:v>-6.070000171661377</c:v>
                </c:pt>
                <c:pt idx="101">
                  <c:v>-6.6500000953674316</c:v>
                </c:pt>
                <c:pt idx="102">
                  <c:v>-7.0399999618530273</c:v>
                </c:pt>
                <c:pt idx="103">
                  <c:v>-5.8299999237060547</c:v>
                </c:pt>
                <c:pt idx="104">
                  <c:v>-4.3600001335144043</c:v>
                </c:pt>
                <c:pt idx="105">
                  <c:v>-3.3499999046325684</c:v>
                </c:pt>
                <c:pt idx="106">
                  <c:v>-3.9100000858306885</c:v>
                </c:pt>
                <c:pt idx="107">
                  <c:v>-5.0199999809265137</c:v>
                </c:pt>
                <c:pt idx="108">
                  <c:v>-3.6500000953674316</c:v>
                </c:pt>
                <c:pt idx="109">
                  <c:v>-4.7100000381469727</c:v>
                </c:pt>
                <c:pt idx="110">
                  <c:v>-4.1999998092651367</c:v>
                </c:pt>
                <c:pt idx="111">
                  <c:v>-5.6100001335144043</c:v>
                </c:pt>
                <c:pt idx="112">
                  <c:v>-4.25</c:v>
                </c:pt>
                <c:pt idx="113">
                  <c:v>-2.2699999809265137</c:v>
                </c:pt>
                <c:pt idx="114">
                  <c:v>-6.0300002098083496</c:v>
                </c:pt>
                <c:pt idx="115">
                  <c:v>-2.5199999809265137</c:v>
                </c:pt>
                <c:pt idx="116">
                  <c:v>-4.690000057220459</c:v>
                </c:pt>
                <c:pt idx="117">
                  <c:v>-2.7100000381469727</c:v>
                </c:pt>
                <c:pt idx="118">
                  <c:v>-3.25</c:v>
                </c:pt>
                <c:pt idx="119">
                  <c:v>-6.0300002098083496</c:v>
                </c:pt>
                <c:pt idx="120">
                  <c:v>-5.5900001525878906</c:v>
                </c:pt>
                <c:pt idx="121">
                  <c:v>-4.809999942779541</c:v>
                </c:pt>
                <c:pt idx="122">
                  <c:v>-5.4699997901916504</c:v>
                </c:pt>
                <c:pt idx="123">
                  <c:v>-3.8900001049041748</c:v>
                </c:pt>
                <c:pt idx="124">
                  <c:v>-3.2599999904632568</c:v>
                </c:pt>
                <c:pt idx="125">
                  <c:v>-6.559999942779541</c:v>
                </c:pt>
                <c:pt idx="126">
                  <c:v>-3.9600000381469727</c:v>
                </c:pt>
                <c:pt idx="127">
                  <c:v>-2.8599998950958252</c:v>
                </c:pt>
                <c:pt idx="128">
                  <c:v>-2.7200000286102295</c:v>
                </c:pt>
                <c:pt idx="129">
                  <c:v>-4.9800000190734863</c:v>
                </c:pt>
                <c:pt idx="130">
                  <c:v>-5.7800002098083496</c:v>
                </c:pt>
                <c:pt idx="131">
                  <c:v>-5.2199997901916504</c:v>
                </c:pt>
                <c:pt idx="132">
                  <c:v>-5.5399999618530273</c:v>
                </c:pt>
                <c:pt idx="133">
                  <c:v>-8.1000003814697266</c:v>
                </c:pt>
                <c:pt idx="134">
                  <c:v>-3.8399999141693115</c:v>
                </c:pt>
                <c:pt idx="135">
                  <c:v>-4.4200000762939453</c:v>
                </c:pt>
                <c:pt idx="136">
                  <c:v>-1.0199999809265137</c:v>
                </c:pt>
                <c:pt idx="137">
                  <c:v>-4.6100001335144043</c:v>
                </c:pt>
                <c:pt idx="138">
                  <c:v>-2.8900001049041748</c:v>
                </c:pt>
                <c:pt idx="139">
                  <c:v>-2.4700000286102295</c:v>
                </c:pt>
                <c:pt idx="140">
                  <c:v>-4.0500001907348633</c:v>
                </c:pt>
                <c:pt idx="141">
                  <c:v>-7.630000114440918</c:v>
                </c:pt>
                <c:pt idx="142">
                  <c:v>-5.9899997711181641</c:v>
                </c:pt>
                <c:pt idx="143">
                  <c:v>-7.8499999046325684</c:v>
                </c:pt>
                <c:pt idx="144">
                  <c:v>-1.8600000143051147</c:v>
                </c:pt>
                <c:pt idx="145">
                  <c:v>0.17000000178813934</c:v>
                </c:pt>
                <c:pt idx="146">
                  <c:v>-1.4600000381469727</c:v>
                </c:pt>
                <c:pt idx="147">
                  <c:v>-3.6600000858306885</c:v>
                </c:pt>
                <c:pt idx="148">
                  <c:v>-1.5800000429153442</c:v>
                </c:pt>
                <c:pt idx="149">
                  <c:v>-2.9000000953674316</c:v>
                </c:pt>
                <c:pt idx="150">
                  <c:v>-4.679999828338623</c:v>
                </c:pt>
                <c:pt idx="151">
                  <c:v>-1.3899999856948853</c:v>
                </c:pt>
                <c:pt idx="152">
                  <c:v>-1.1499999761581421</c:v>
                </c:pt>
                <c:pt idx="153">
                  <c:v>-0.44999998807907104</c:v>
                </c:pt>
                <c:pt idx="154">
                  <c:v>-4.4200000762939453</c:v>
                </c:pt>
                <c:pt idx="155">
                  <c:v>-5.9999998658895493E-2</c:v>
                </c:pt>
                <c:pt idx="156">
                  <c:v>2.5</c:v>
                </c:pt>
                <c:pt idx="157">
                  <c:v>-0.61000001430511475</c:v>
                </c:pt>
                <c:pt idx="158">
                  <c:v>-1.8500000238418579</c:v>
                </c:pt>
                <c:pt idx="159">
                  <c:v>-3.9999999105930328E-2</c:v>
                </c:pt>
                <c:pt idx="160">
                  <c:v>-3.9999999105930328E-2</c:v>
                </c:pt>
                <c:pt idx="161">
                  <c:v>-1.809999942779541</c:v>
                </c:pt>
                <c:pt idx="162">
                  <c:v>-1.0499999523162842</c:v>
                </c:pt>
                <c:pt idx="163">
                  <c:v>-0.44999998807907104</c:v>
                </c:pt>
                <c:pt idx="164">
                  <c:v>1.6200000047683716</c:v>
                </c:pt>
                <c:pt idx="165">
                  <c:v>-2.119999885559082</c:v>
                </c:pt>
                <c:pt idx="166">
                  <c:v>2.309999942779541</c:v>
                </c:pt>
                <c:pt idx="167">
                  <c:v>-0.34000000357627869</c:v>
                </c:pt>
                <c:pt idx="168">
                  <c:v>-1.7999999523162842</c:v>
                </c:pt>
                <c:pt idx="169">
                  <c:v>-1.5199999809265137</c:v>
                </c:pt>
                <c:pt idx="170">
                  <c:v>-0.98000001907348633</c:v>
                </c:pt>
                <c:pt idx="171">
                  <c:v>-0.67000001668930054</c:v>
                </c:pt>
                <c:pt idx="172">
                  <c:v>1.1100000143051147</c:v>
                </c:pt>
                <c:pt idx="173">
                  <c:v>-4.2199997901916504</c:v>
                </c:pt>
                <c:pt idx="174">
                  <c:v>0.28999999165534973</c:v>
                </c:pt>
                <c:pt idx="175">
                  <c:v>0.33000001311302185</c:v>
                </c:pt>
                <c:pt idx="176">
                  <c:v>0.6600000262260437</c:v>
                </c:pt>
                <c:pt idx="177">
                  <c:v>-1.8400000333786011</c:v>
                </c:pt>
                <c:pt idx="178">
                  <c:v>-0.18999999761581421</c:v>
                </c:pt>
                <c:pt idx="179">
                  <c:v>-3.8399999141693115</c:v>
                </c:pt>
                <c:pt idx="180">
                  <c:v>-2.940000057220459</c:v>
                </c:pt>
                <c:pt idx="181">
                  <c:v>-1.559999942779541</c:v>
                </c:pt>
                <c:pt idx="182">
                  <c:v>0.6600000262260437</c:v>
                </c:pt>
                <c:pt idx="183">
                  <c:v>1.5299999713897705</c:v>
                </c:pt>
                <c:pt idx="184">
                  <c:v>-2.690000057220459</c:v>
                </c:pt>
                <c:pt idx="185">
                  <c:v>-5</c:v>
                </c:pt>
                <c:pt idx="186">
                  <c:v>-3.9900000095367432</c:v>
                </c:pt>
                <c:pt idx="187">
                  <c:v>-4.7199997901916504</c:v>
                </c:pt>
                <c:pt idx="188">
                  <c:v>-1.1599999666213989</c:v>
                </c:pt>
                <c:pt idx="189">
                  <c:v>-1.1599999666213989</c:v>
                </c:pt>
                <c:pt idx="190">
                  <c:v>2.1800000667572021</c:v>
                </c:pt>
                <c:pt idx="191">
                  <c:v>1.2899999618530273</c:v>
                </c:pt>
                <c:pt idx="192">
                  <c:v>1.3799999952316284</c:v>
                </c:pt>
                <c:pt idx="193">
                  <c:v>0.15999999642372131</c:v>
                </c:pt>
                <c:pt idx="194">
                  <c:v>3.9800000190734863</c:v>
                </c:pt>
                <c:pt idx="195">
                  <c:v>6.6100001335144043</c:v>
                </c:pt>
                <c:pt idx="196">
                  <c:v>1.2899999618530273</c:v>
                </c:pt>
                <c:pt idx="197">
                  <c:v>-1.8999999761581421</c:v>
                </c:pt>
                <c:pt idx="198">
                  <c:v>2.8399999141693115</c:v>
                </c:pt>
                <c:pt idx="199">
                  <c:v>1.5</c:v>
                </c:pt>
                <c:pt idx="200">
                  <c:v>-9.0000003576278687E-2</c:v>
                </c:pt>
                <c:pt idx="201">
                  <c:v>3.369999885559082</c:v>
                </c:pt>
                <c:pt idx="202">
                  <c:v>4.1599998474121094</c:v>
                </c:pt>
                <c:pt idx="203">
                  <c:v>2.5</c:v>
                </c:pt>
                <c:pt idx="204">
                  <c:v>5.5</c:v>
                </c:pt>
                <c:pt idx="205">
                  <c:v>7.8299999237060547</c:v>
                </c:pt>
                <c:pt idx="206">
                  <c:v>7.190000057220459</c:v>
                </c:pt>
                <c:pt idx="207">
                  <c:v>6.5300002098083496</c:v>
                </c:pt>
                <c:pt idx="208">
                  <c:v>5.25</c:v>
                </c:pt>
                <c:pt idx="209">
                  <c:v>6.8600001335144043</c:v>
                </c:pt>
              </c:numCache>
            </c:numRef>
          </c:xVal>
          <c:yVal>
            <c:numRef>
              <c:f>Watanabe2!$AC$4:$AC$1000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7.5999999999999998E-2</c:v>
                </c:pt>
                <c:pt idx="2">
                  <c:v>0.14299999999999999</c:v>
                </c:pt>
                <c:pt idx="3">
                  <c:v>0.188</c:v>
                </c:pt>
                <c:pt idx="4">
                  <c:v>0.245</c:v>
                </c:pt>
                <c:pt idx="5">
                  <c:v>0.31900000000000001</c:v>
                </c:pt>
                <c:pt idx="6">
                  <c:v>0.38700000000000001</c:v>
                </c:pt>
                <c:pt idx="7">
                  <c:v>0.44500000000000001</c:v>
                </c:pt>
                <c:pt idx="8">
                  <c:v>0.51900000000000002</c:v>
                </c:pt>
                <c:pt idx="9">
                  <c:v>0.57599999999999996</c:v>
                </c:pt>
                <c:pt idx="10">
                  <c:v>0.64300000000000002</c:v>
                </c:pt>
                <c:pt idx="11">
                  <c:v>0.71399999999999997</c:v>
                </c:pt>
                <c:pt idx="12">
                  <c:v>0.77300000000000002</c:v>
                </c:pt>
                <c:pt idx="13">
                  <c:v>0.85099999999999998</c:v>
                </c:pt>
                <c:pt idx="14">
                  <c:v>0.91700000000000004</c:v>
                </c:pt>
                <c:pt idx="15">
                  <c:v>0.995</c:v>
                </c:pt>
                <c:pt idx="16">
                  <c:v>1.0620000000000001</c:v>
                </c:pt>
                <c:pt idx="17">
                  <c:v>1.133</c:v>
                </c:pt>
                <c:pt idx="18">
                  <c:v>1.196</c:v>
                </c:pt>
                <c:pt idx="19">
                  <c:v>1.254</c:v>
                </c:pt>
                <c:pt idx="20">
                  <c:v>1.3169999999999999</c:v>
                </c:pt>
                <c:pt idx="21">
                  <c:v>1.375</c:v>
                </c:pt>
                <c:pt idx="22">
                  <c:v>1.4379999999999999</c:v>
                </c:pt>
                <c:pt idx="23">
                  <c:v>1.506</c:v>
                </c:pt>
                <c:pt idx="24">
                  <c:v>1.5760000000000001</c:v>
                </c:pt>
                <c:pt idx="25">
                  <c:v>1.64</c:v>
                </c:pt>
                <c:pt idx="26">
                  <c:v>1.7070000000000001</c:v>
                </c:pt>
                <c:pt idx="27">
                  <c:v>1.7869999999999999</c:v>
                </c:pt>
                <c:pt idx="28">
                  <c:v>1.839</c:v>
                </c:pt>
                <c:pt idx="29">
                  <c:v>1.921</c:v>
                </c:pt>
                <c:pt idx="30">
                  <c:v>1.976</c:v>
                </c:pt>
                <c:pt idx="31">
                  <c:v>2.0470000000000002</c:v>
                </c:pt>
                <c:pt idx="32">
                  <c:v>2.101</c:v>
                </c:pt>
                <c:pt idx="33">
                  <c:v>2.1669999999999998</c:v>
                </c:pt>
                <c:pt idx="34">
                  <c:v>2.2490000000000001</c:v>
                </c:pt>
                <c:pt idx="35">
                  <c:v>2.306</c:v>
                </c:pt>
                <c:pt idx="36">
                  <c:v>2.3639999999999999</c:v>
                </c:pt>
                <c:pt idx="37">
                  <c:v>2.431</c:v>
                </c:pt>
                <c:pt idx="38">
                  <c:v>2.4969999999999999</c:v>
                </c:pt>
                <c:pt idx="39">
                  <c:v>2.5670000000000002</c:v>
                </c:pt>
                <c:pt idx="40">
                  <c:v>2.633</c:v>
                </c:pt>
                <c:pt idx="41">
                  <c:v>2.7029999999999998</c:v>
                </c:pt>
                <c:pt idx="42">
                  <c:v>2.7629999999999999</c:v>
                </c:pt>
                <c:pt idx="43">
                  <c:v>2.8330000000000002</c:v>
                </c:pt>
                <c:pt idx="44">
                  <c:v>2.9009999999999998</c:v>
                </c:pt>
                <c:pt idx="45">
                  <c:v>2.964</c:v>
                </c:pt>
                <c:pt idx="46">
                  <c:v>3.0310000000000001</c:v>
                </c:pt>
                <c:pt idx="47">
                  <c:v>3.097</c:v>
                </c:pt>
                <c:pt idx="48">
                  <c:v>3.1659999999999999</c:v>
                </c:pt>
                <c:pt idx="49">
                  <c:v>3.23</c:v>
                </c:pt>
                <c:pt idx="50">
                  <c:v>3.302</c:v>
                </c:pt>
                <c:pt idx="51">
                  <c:v>3.3639999999999999</c:v>
                </c:pt>
                <c:pt idx="52">
                  <c:v>3.4289999999999998</c:v>
                </c:pt>
                <c:pt idx="53">
                  <c:v>3.4980000000000002</c:v>
                </c:pt>
                <c:pt idx="54">
                  <c:v>3.5859999999999999</c:v>
                </c:pt>
                <c:pt idx="55">
                  <c:v>3.6659999999999999</c:v>
                </c:pt>
                <c:pt idx="56">
                  <c:v>3.7210000000000001</c:v>
                </c:pt>
                <c:pt idx="57">
                  <c:v>3.7770000000000001</c:v>
                </c:pt>
                <c:pt idx="58">
                  <c:v>3.839</c:v>
                </c:pt>
                <c:pt idx="59">
                  <c:v>3.899</c:v>
                </c:pt>
                <c:pt idx="60">
                  <c:v>3.9580000000000002</c:v>
                </c:pt>
                <c:pt idx="61">
                  <c:v>4.03</c:v>
                </c:pt>
                <c:pt idx="62">
                  <c:v>4.0860000000000003</c:v>
                </c:pt>
                <c:pt idx="63">
                  <c:v>4.1639999999999997</c:v>
                </c:pt>
                <c:pt idx="64">
                  <c:v>4.226</c:v>
                </c:pt>
                <c:pt idx="65">
                  <c:v>4.2949999999999999</c:v>
                </c:pt>
                <c:pt idx="66">
                  <c:v>4.3769999999999998</c:v>
                </c:pt>
                <c:pt idx="67">
                  <c:v>4.4320000000000004</c:v>
                </c:pt>
                <c:pt idx="68">
                  <c:v>4.5039999999999996</c:v>
                </c:pt>
                <c:pt idx="69">
                  <c:v>4.5609999999999999</c:v>
                </c:pt>
                <c:pt idx="70">
                  <c:v>4.6289999999999996</c:v>
                </c:pt>
                <c:pt idx="71">
                  <c:v>4.6849999999999996</c:v>
                </c:pt>
                <c:pt idx="72">
                  <c:v>4.7519999999999998</c:v>
                </c:pt>
                <c:pt idx="73">
                  <c:v>4.8289999999999997</c:v>
                </c:pt>
                <c:pt idx="74">
                  <c:v>4.8879999999999999</c:v>
                </c:pt>
                <c:pt idx="75">
                  <c:v>4.9630000000000001</c:v>
                </c:pt>
                <c:pt idx="76">
                  <c:v>5.0279999999999996</c:v>
                </c:pt>
                <c:pt idx="77">
                  <c:v>5.0970000000000004</c:v>
                </c:pt>
                <c:pt idx="78">
                  <c:v>5.1509999999999998</c:v>
                </c:pt>
                <c:pt idx="79">
                  <c:v>5.2169999999999996</c:v>
                </c:pt>
                <c:pt idx="80">
                  <c:v>5.2839999999999998</c:v>
                </c:pt>
                <c:pt idx="81">
                  <c:v>5.3579999999999997</c:v>
                </c:pt>
                <c:pt idx="82">
                  <c:v>5.431</c:v>
                </c:pt>
                <c:pt idx="83">
                  <c:v>5.4889999999999999</c:v>
                </c:pt>
                <c:pt idx="84">
                  <c:v>5.556</c:v>
                </c:pt>
                <c:pt idx="85">
                  <c:v>5.6280000000000001</c:v>
                </c:pt>
                <c:pt idx="86">
                  <c:v>5.6849999999999996</c:v>
                </c:pt>
                <c:pt idx="87">
                  <c:v>5.7519999999999998</c:v>
                </c:pt>
                <c:pt idx="88">
                  <c:v>5.8259999999999996</c:v>
                </c:pt>
                <c:pt idx="89">
                  <c:v>5.8959999999999999</c:v>
                </c:pt>
                <c:pt idx="90">
                  <c:v>5.9589999999999996</c:v>
                </c:pt>
                <c:pt idx="91">
                  <c:v>6.02</c:v>
                </c:pt>
                <c:pt idx="92">
                  <c:v>6.0860000000000003</c:v>
                </c:pt>
                <c:pt idx="93">
                  <c:v>6.1619999999999999</c:v>
                </c:pt>
                <c:pt idx="94">
                  <c:v>6.2190000000000003</c:v>
                </c:pt>
                <c:pt idx="95">
                  <c:v>6.2919999999999998</c:v>
                </c:pt>
                <c:pt idx="96">
                  <c:v>6.3559999999999999</c:v>
                </c:pt>
                <c:pt idx="97">
                  <c:v>6.415</c:v>
                </c:pt>
                <c:pt idx="98">
                  <c:v>6.4820000000000002</c:v>
                </c:pt>
                <c:pt idx="99">
                  <c:v>6.5640000000000001</c:v>
                </c:pt>
                <c:pt idx="100">
                  <c:v>6.6230000000000002</c:v>
                </c:pt>
                <c:pt idx="101">
                  <c:v>6.681</c:v>
                </c:pt>
                <c:pt idx="102">
                  <c:v>6.7439999999999998</c:v>
                </c:pt>
                <c:pt idx="103">
                  <c:v>6.8120000000000003</c:v>
                </c:pt>
                <c:pt idx="104">
                  <c:v>6.8789999999999996</c:v>
                </c:pt>
                <c:pt idx="105">
                  <c:v>6.9530000000000003</c:v>
                </c:pt>
                <c:pt idx="106">
                  <c:v>7.0250000000000004</c:v>
                </c:pt>
                <c:pt idx="107">
                  <c:v>7.0830000000000002</c:v>
                </c:pt>
                <c:pt idx="108">
                  <c:v>7.1459999999999999</c:v>
                </c:pt>
                <c:pt idx="109">
                  <c:v>7.2110000000000003</c:v>
                </c:pt>
                <c:pt idx="110">
                  <c:v>7.2839999999999998</c:v>
                </c:pt>
                <c:pt idx="111">
                  <c:v>7.359</c:v>
                </c:pt>
                <c:pt idx="112">
                  <c:v>7.4240000000000004</c:v>
                </c:pt>
                <c:pt idx="113">
                  <c:v>7.4850000000000003</c:v>
                </c:pt>
                <c:pt idx="114">
                  <c:v>7.5460000000000003</c:v>
                </c:pt>
                <c:pt idx="115">
                  <c:v>7.61</c:v>
                </c:pt>
                <c:pt idx="116">
                  <c:v>7.6779999999999999</c:v>
                </c:pt>
                <c:pt idx="117">
                  <c:v>7.7430000000000003</c:v>
                </c:pt>
                <c:pt idx="118">
                  <c:v>7.8090000000000002</c:v>
                </c:pt>
                <c:pt idx="119">
                  <c:v>7.8789999999999996</c:v>
                </c:pt>
                <c:pt idx="120">
                  <c:v>7.9459999999999997</c:v>
                </c:pt>
                <c:pt idx="121">
                  <c:v>8.0050000000000008</c:v>
                </c:pt>
                <c:pt idx="122">
                  <c:v>8.0809999999999995</c:v>
                </c:pt>
                <c:pt idx="123">
                  <c:v>8.1389999999999993</c:v>
                </c:pt>
                <c:pt idx="124">
                  <c:v>8.2119999999999997</c:v>
                </c:pt>
                <c:pt idx="125">
                  <c:v>8.2789999999999999</c:v>
                </c:pt>
                <c:pt idx="126">
                  <c:v>8.3439999999999994</c:v>
                </c:pt>
                <c:pt idx="127">
                  <c:v>8.4019999999999992</c:v>
                </c:pt>
                <c:pt idx="128">
                  <c:v>8.48</c:v>
                </c:pt>
                <c:pt idx="129">
                  <c:v>8.5410000000000004</c:v>
                </c:pt>
                <c:pt idx="130">
                  <c:v>8.6120000000000001</c:v>
                </c:pt>
                <c:pt idx="131">
                  <c:v>8.673</c:v>
                </c:pt>
                <c:pt idx="132">
                  <c:v>8.74</c:v>
                </c:pt>
                <c:pt idx="133">
                  <c:v>8.8079999999999998</c:v>
                </c:pt>
                <c:pt idx="134">
                  <c:v>8.8780000000000001</c:v>
                </c:pt>
                <c:pt idx="135">
                  <c:v>8.9459999999999997</c:v>
                </c:pt>
                <c:pt idx="136">
                  <c:v>9.0239999999999991</c:v>
                </c:pt>
                <c:pt idx="137">
                  <c:v>9.0850000000000009</c:v>
                </c:pt>
                <c:pt idx="138">
                  <c:v>9.1389999999999993</c:v>
                </c:pt>
                <c:pt idx="139">
                  <c:v>9.1999999999999993</c:v>
                </c:pt>
                <c:pt idx="140">
                  <c:v>9.2639999999999993</c:v>
                </c:pt>
                <c:pt idx="141">
                  <c:v>9.3450000000000006</c:v>
                </c:pt>
                <c:pt idx="142">
                  <c:v>9.4</c:v>
                </c:pt>
                <c:pt idx="143">
                  <c:v>9.4629999999999992</c:v>
                </c:pt>
                <c:pt idx="144">
                  <c:v>9.5429999999999993</c:v>
                </c:pt>
                <c:pt idx="145">
                  <c:v>9.6010000000000009</c:v>
                </c:pt>
                <c:pt idx="146">
                  <c:v>9.6769999999999996</c:v>
                </c:pt>
                <c:pt idx="147">
                  <c:v>9.76</c:v>
                </c:pt>
                <c:pt idx="148">
                  <c:v>9.8230000000000004</c:v>
                </c:pt>
                <c:pt idx="149">
                  <c:v>9.8829999999999991</c:v>
                </c:pt>
                <c:pt idx="150">
                  <c:v>9.9450000000000003</c:v>
                </c:pt>
                <c:pt idx="151">
                  <c:v>9.9969999999999999</c:v>
                </c:pt>
                <c:pt idx="152">
                  <c:v>10.064</c:v>
                </c:pt>
                <c:pt idx="153">
                  <c:v>10.146000000000001</c:v>
                </c:pt>
                <c:pt idx="154">
                  <c:v>10.23</c:v>
                </c:pt>
                <c:pt idx="155">
                  <c:v>10.295</c:v>
                </c:pt>
                <c:pt idx="156">
                  <c:v>10.353999999999999</c:v>
                </c:pt>
                <c:pt idx="157">
                  <c:v>10.436999999999999</c:v>
                </c:pt>
                <c:pt idx="158">
                  <c:v>10.509</c:v>
                </c:pt>
                <c:pt idx="159">
                  <c:v>10.573</c:v>
                </c:pt>
                <c:pt idx="160">
                  <c:v>10.631</c:v>
                </c:pt>
                <c:pt idx="161">
                  <c:v>10.688000000000001</c:v>
                </c:pt>
                <c:pt idx="162">
                  <c:v>10.75</c:v>
                </c:pt>
                <c:pt idx="163">
                  <c:v>10.816000000000001</c:v>
                </c:pt>
                <c:pt idx="164">
                  <c:v>10.874000000000001</c:v>
                </c:pt>
                <c:pt idx="165">
                  <c:v>10.945</c:v>
                </c:pt>
                <c:pt idx="166">
                  <c:v>11.01</c:v>
                </c:pt>
                <c:pt idx="167">
                  <c:v>11.079000000000001</c:v>
                </c:pt>
                <c:pt idx="168">
                  <c:v>11.148999999999999</c:v>
                </c:pt>
                <c:pt idx="169">
                  <c:v>11.21</c:v>
                </c:pt>
                <c:pt idx="170">
                  <c:v>11.271000000000001</c:v>
                </c:pt>
                <c:pt idx="171">
                  <c:v>11.34</c:v>
                </c:pt>
                <c:pt idx="172">
                  <c:v>11.409000000000001</c:v>
                </c:pt>
                <c:pt idx="173">
                  <c:v>11.481999999999999</c:v>
                </c:pt>
                <c:pt idx="174">
                  <c:v>11.548999999999999</c:v>
                </c:pt>
                <c:pt idx="175">
                  <c:v>11.616</c:v>
                </c:pt>
                <c:pt idx="176">
                  <c:v>11.686</c:v>
                </c:pt>
                <c:pt idx="177">
                  <c:v>11.747</c:v>
                </c:pt>
                <c:pt idx="178">
                  <c:v>11.811999999999999</c:v>
                </c:pt>
                <c:pt idx="179">
                  <c:v>11.859</c:v>
                </c:pt>
                <c:pt idx="180">
                  <c:v>11.925000000000001</c:v>
                </c:pt>
                <c:pt idx="181">
                  <c:v>11.991</c:v>
                </c:pt>
                <c:pt idx="182">
                  <c:v>12.053000000000001</c:v>
                </c:pt>
                <c:pt idx="183">
                  <c:v>12.14</c:v>
                </c:pt>
                <c:pt idx="184">
                  <c:v>12.208</c:v>
                </c:pt>
                <c:pt idx="185">
                  <c:v>12.272</c:v>
                </c:pt>
                <c:pt idx="186">
                  <c:v>12.335000000000001</c:v>
                </c:pt>
                <c:pt idx="187">
                  <c:v>12.4</c:v>
                </c:pt>
                <c:pt idx="188">
                  <c:v>12.46</c:v>
                </c:pt>
                <c:pt idx="189">
                  <c:v>12.525</c:v>
                </c:pt>
                <c:pt idx="190">
                  <c:v>12.601000000000001</c:v>
                </c:pt>
                <c:pt idx="191">
                  <c:v>12.677</c:v>
                </c:pt>
                <c:pt idx="192">
                  <c:v>12.741</c:v>
                </c:pt>
                <c:pt idx="193">
                  <c:v>12.808</c:v>
                </c:pt>
                <c:pt idx="194">
                  <c:v>12.878</c:v>
                </c:pt>
                <c:pt idx="195">
                  <c:v>12.942</c:v>
                </c:pt>
                <c:pt idx="196">
                  <c:v>13.007999999999999</c:v>
                </c:pt>
                <c:pt idx="197">
                  <c:v>13.071</c:v>
                </c:pt>
                <c:pt idx="198">
                  <c:v>13.132999999999999</c:v>
                </c:pt>
                <c:pt idx="199">
                  <c:v>13.2</c:v>
                </c:pt>
                <c:pt idx="200">
                  <c:v>13.257</c:v>
                </c:pt>
                <c:pt idx="201">
                  <c:v>13.318</c:v>
                </c:pt>
                <c:pt idx="202">
                  <c:v>13.388999999999999</c:v>
                </c:pt>
                <c:pt idx="203">
                  <c:v>13.452</c:v>
                </c:pt>
                <c:pt idx="204">
                  <c:v>13.516999999999999</c:v>
                </c:pt>
                <c:pt idx="205">
                  <c:v>13.593</c:v>
                </c:pt>
                <c:pt idx="206">
                  <c:v>13.653</c:v>
                </c:pt>
                <c:pt idx="207">
                  <c:v>13.727</c:v>
                </c:pt>
                <c:pt idx="208">
                  <c:v>13.795</c:v>
                </c:pt>
                <c:pt idx="209">
                  <c:v>13.866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78-4D0D-8E3D-4A2046AF5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-2.7641999999999996E-2</c:v>
                </c:pt>
                <c:pt idx="2">
                  <c:v>-2.0741000000000013E-2</c:v>
                </c:pt>
                <c:pt idx="3">
                  <c:v>8.7809999999999781E-3</c:v>
                </c:pt>
                <c:pt idx="4">
                  <c:v>-2.2883000000000011E-2</c:v>
                </c:pt>
                <c:pt idx="5">
                  <c:v>6.4300000000000067E-4</c:v>
                </c:pt>
                <c:pt idx="6">
                  <c:v>-3.2409000000000021E-2</c:v>
                </c:pt>
                <c:pt idx="7">
                  <c:v>-7.0910000000000088E-3</c:v>
                </c:pt>
                <c:pt idx="8">
                  <c:v>-1.5256E-2</c:v>
                </c:pt>
                <c:pt idx="9">
                  <c:v>1.8691000000000003E-2</c:v>
                </c:pt>
                <c:pt idx="10">
                  <c:v>-7.8800000000000241E-3</c:v>
                </c:pt>
                <c:pt idx="11">
                  <c:v>3.2988000000000003E-2</c:v>
                </c:pt>
                <c:pt idx="12">
                  <c:v>-6.9100000000000248E-4</c:v>
                </c:pt>
                <c:pt idx="13">
                  <c:v>-2.6400000000000147E-3</c:v>
                </c:pt>
                <c:pt idx="14">
                  <c:v>1.9795999999999994E-2</c:v>
                </c:pt>
                <c:pt idx="15">
                  <c:v>-4.2575000000000016E-2</c:v>
                </c:pt>
                <c:pt idx="16">
                  <c:v>-3.6530000000000199E-3</c:v>
                </c:pt>
                <c:pt idx="17">
                  <c:v>-2.1427999999999999E-2</c:v>
                </c:pt>
                <c:pt idx="18">
                  <c:v>-3.7049000000000006E-2</c:v>
                </c:pt>
                <c:pt idx="19">
                  <c:v>2.0039999999999906E-3</c:v>
                </c:pt>
                <c:pt idx="20">
                  <c:v>-1.5760000000000021E-2</c:v>
                </c:pt>
                <c:pt idx="21">
                  <c:v>-5.5120000000000004E-3</c:v>
                </c:pt>
                <c:pt idx="22">
                  <c:v>-3.0817000000000008E-2</c:v>
                </c:pt>
                <c:pt idx="23">
                  <c:v>-3.2708000000000001E-2</c:v>
                </c:pt>
                <c:pt idx="24">
                  <c:v>-2.4461000000000014E-2</c:v>
                </c:pt>
                <c:pt idx="25">
                  <c:v>-2.0033000000000016E-2</c:v>
                </c:pt>
                <c:pt idx="26">
                  <c:v>-1.389100000000002E-2</c:v>
                </c:pt>
                <c:pt idx="27">
                  <c:v>-4.3080000000000014E-2</c:v>
                </c:pt>
                <c:pt idx="28">
                  <c:v>-3.2489000000000004E-2</c:v>
                </c:pt>
                <c:pt idx="29">
                  <c:v>-4.5448000000000009E-2</c:v>
                </c:pt>
                <c:pt idx="30">
                  <c:v>-2.7835000000000009E-2</c:v>
                </c:pt>
                <c:pt idx="31">
                  <c:v>-1.4862000000000023E-2</c:v>
                </c:pt>
                <c:pt idx="32">
                  <c:v>-3.1792000000000001E-2</c:v>
                </c:pt>
                <c:pt idx="33">
                  <c:v>-5.1550000000000012E-2</c:v>
                </c:pt>
                <c:pt idx="34">
                  <c:v>-3.3858000000000006E-2</c:v>
                </c:pt>
                <c:pt idx="35">
                  <c:v>-1.6135000000000021E-2</c:v>
                </c:pt>
                <c:pt idx="36">
                  <c:v>-1.3830000000000012E-2</c:v>
                </c:pt>
                <c:pt idx="37">
                  <c:v>-3.1255999999999999E-2</c:v>
                </c:pt>
                <c:pt idx="38">
                  <c:v>-2.504600000000002E-2</c:v>
                </c:pt>
                <c:pt idx="39">
                  <c:v>-3.4978000000000009E-2</c:v>
                </c:pt>
                <c:pt idx="40">
                  <c:v>-2.6119E-2</c:v>
                </c:pt>
                <c:pt idx="41">
                  <c:v>-1.7396000000000016E-2</c:v>
                </c:pt>
                <c:pt idx="42">
                  <c:v>-9.2470000000000139E-3</c:v>
                </c:pt>
                <c:pt idx="43">
                  <c:v>-1.0889999999999986E-3</c:v>
                </c:pt>
                <c:pt idx="44">
                  <c:v>-6.3530000000000088E-3</c:v>
                </c:pt>
                <c:pt idx="45">
                  <c:v>-2.0620000000000117E-3</c:v>
                </c:pt>
                <c:pt idx="46">
                  <c:v>7.6679999999999778E-3</c:v>
                </c:pt>
                <c:pt idx="47">
                  <c:v>2.6029999999999803E-3</c:v>
                </c:pt>
                <c:pt idx="48">
                  <c:v>-1.2709000000000003E-2</c:v>
                </c:pt>
                <c:pt idx="49">
                  <c:v>8.8449999999999987E-3</c:v>
                </c:pt>
                <c:pt idx="50">
                  <c:v>-1.738300000000001E-2</c:v>
                </c:pt>
                <c:pt idx="51">
                  <c:v>-4.213999999999999E-3</c:v>
                </c:pt>
                <c:pt idx="52">
                  <c:v>1.4357E-2</c:v>
                </c:pt>
                <c:pt idx="53">
                  <c:v>4.5809999999999887E-3</c:v>
                </c:pt>
                <c:pt idx="54">
                  <c:v>5.1349999999999911E-3</c:v>
                </c:pt>
                <c:pt idx="55">
                  <c:v>5.7889999999999877E-3</c:v>
                </c:pt>
                <c:pt idx="56">
                  <c:v>6.3949999999999823E-3</c:v>
                </c:pt>
                <c:pt idx="57">
                  <c:v>1.0749999999999887E-3</c:v>
                </c:pt>
                <c:pt idx="58">
                  <c:v>1.4141999999999997E-2</c:v>
                </c:pt>
                <c:pt idx="59">
                  <c:v>-7.7600000000001051E-4</c:v>
                </c:pt>
                <c:pt idx="60">
                  <c:v>1.242999999999995E-3</c:v>
                </c:pt>
                <c:pt idx="61">
                  <c:v>6.3309999999999894E-3</c:v>
                </c:pt>
                <c:pt idx="62">
                  <c:v>-2.9650000000000037E-3</c:v>
                </c:pt>
                <c:pt idx="63">
                  <c:v>-1.2286000000000002E-2</c:v>
                </c:pt>
                <c:pt idx="64">
                  <c:v>1.069799999999998E-2</c:v>
                </c:pt>
                <c:pt idx="65">
                  <c:v>-5.9499999999999885E-4</c:v>
                </c:pt>
                <c:pt idx="66">
                  <c:v>-1.0812000000000013E-2</c:v>
                </c:pt>
                <c:pt idx="67">
                  <c:v>-2.8449000000000012E-2</c:v>
                </c:pt>
                <c:pt idx="68">
                  <c:v>-2.359700000000001E-2</c:v>
                </c:pt>
                <c:pt idx="69">
                  <c:v>-1.7692000000000006E-2</c:v>
                </c:pt>
                <c:pt idx="70">
                  <c:v>-2.6751000000000004E-2</c:v>
                </c:pt>
                <c:pt idx="71">
                  <c:v>-1.4278999999999997E-2</c:v>
                </c:pt>
                <c:pt idx="72">
                  <c:v>-2.3243000000000024E-2</c:v>
                </c:pt>
                <c:pt idx="73">
                  <c:v>-3.5046000000000022E-2</c:v>
                </c:pt>
                <c:pt idx="74">
                  <c:v>-2.7352000000000005E-2</c:v>
                </c:pt>
                <c:pt idx="75">
                  <c:v>-3.0104000000000013E-2</c:v>
                </c:pt>
                <c:pt idx="76">
                  <c:v>-3.559300000000002E-2</c:v>
                </c:pt>
                <c:pt idx="77">
                  <c:v>-2.2350999999999999E-2</c:v>
                </c:pt>
                <c:pt idx="78">
                  <c:v>-3.7607000000000002E-2</c:v>
                </c:pt>
                <c:pt idx="79">
                  <c:v>-4.2407000000000014E-2</c:v>
                </c:pt>
                <c:pt idx="80">
                  <c:v>-4.0962000000000019E-2</c:v>
                </c:pt>
                <c:pt idx="81">
                  <c:v>-4.6794000000000009E-2</c:v>
                </c:pt>
                <c:pt idx="82">
                  <c:v>-4.5075000000000018E-2</c:v>
                </c:pt>
                <c:pt idx="83">
                  <c:v>-4.5457000000000025E-2</c:v>
                </c:pt>
                <c:pt idx="84">
                  <c:v>-5.8882000000000004E-2</c:v>
                </c:pt>
                <c:pt idx="85">
                  <c:v>-5.0481999999999999E-2</c:v>
                </c:pt>
                <c:pt idx="86">
                  <c:v>-6.1361000000000006E-2</c:v>
                </c:pt>
                <c:pt idx="87">
                  <c:v>-6.0413000000000015E-2</c:v>
                </c:pt>
                <c:pt idx="88">
                  <c:v>-6.0844000000000009E-2</c:v>
                </c:pt>
                <c:pt idx="89">
                  <c:v>-5.9043000000000005E-2</c:v>
                </c:pt>
                <c:pt idx="90">
                  <c:v>-5.5619000000000016E-2</c:v>
                </c:pt>
                <c:pt idx="91">
                  <c:v>-5.9036000000000019E-2</c:v>
                </c:pt>
                <c:pt idx="92">
                  <c:v>-6.081300000000002E-2</c:v>
                </c:pt>
                <c:pt idx="93">
                  <c:v>-5.5479000000000014E-2</c:v>
                </c:pt>
                <c:pt idx="94">
                  <c:v>-5.0288000000000013E-2</c:v>
                </c:pt>
                <c:pt idx="95">
                  <c:v>-6.6585000000000005E-2</c:v>
                </c:pt>
                <c:pt idx="96">
                  <c:v>-5.9101000000000015E-2</c:v>
                </c:pt>
                <c:pt idx="97">
                  <c:v>-7.3862000000000011E-2</c:v>
                </c:pt>
                <c:pt idx="98">
                  <c:v>-6.2743000000000007E-2</c:v>
                </c:pt>
                <c:pt idx="99">
                  <c:v>-6.7252000000000006E-2</c:v>
                </c:pt>
                <c:pt idx="100">
                  <c:v>-6.3334000000000001E-2</c:v>
                </c:pt>
                <c:pt idx="101">
                  <c:v>-7.2694000000000022E-2</c:v>
                </c:pt>
                <c:pt idx="102">
                  <c:v>-5.9607000000000014E-2</c:v>
                </c:pt>
                <c:pt idx="103">
                  <c:v>-7.7030000000000015E-2</c:v>
                </c:pt>
                <c:pt idx="104">
                  <c:v>-4.937900000000002E-2</c:v>
                </c:pt>
                <c:pt idx="105">
                  <c:v>-7.4774000000000021E-2</c:v>
                </c:pt>
                <c:pt idx="106">
                  <c:v>-6.8109000000000017E-2</c:v>
                </c:pt>
                <c:pt idx="107">
                  <c:v>-6.1837000000000003E-2</c:v>
                </c:pt>
                <c:pt idx="108">
                  <c:v>-6.0396000000000019E-2</c:v>
                </c:pt>
                <c:pt idx="109">
                  <c:v>-7.0988000000000009E-2</c:v>
                </c:pt>
                <c:pt idx="110">
                  <c:v>-7.8189000000000008E-2</c:v>
                </c:pt>
                <c:pt idx="111">
                  <c:v>-5.7717000000000011E-2</c:v>
                </c:pt>
                <c:pt idx="112">
                  <c:v>-5.0421000000000021E-2</c:v>
                </c:pt>
                <c:pt idx="113">
                  <c:v>-5.6045000000000018E-2</c:v>
                </c:pt>
                <c:pt idx="114">
                  <c:v>-5.7400000000000007E-2</c:v>
                </c:pt>
                <c:pt idx="115">
                  <c:v>-4.7909999999999994E-2</c:v>
                </c:pt>
                <c:pt idx="116">
                  <c:v>-6.6342999999999999E-2</c:v>
                </c:pt>
                <c:pt idx="117">
                  <c:v>-6.4235000000000014E-2</c:v>
                </c:pt>
                <c:pt idx="118">
                  <c:v>-6.0356000000000007E-2</c:v>
                </c:pt>
                <c:pt idx="119">
                  <c:v>-4.7298E-2</c:v>
                </c:pt>
                <c:pt idx="120">
                  <c:v>-4.1118000000000023E-2</c:v>
                </c:pt>
                <c:pt idx="121">
                  <c:v>-5.2381000000000018E-2</c:v>
                </c:pt>
                <c:pt idx="122">
                  <c:v>-3.953700000000001E-2</c:v>
                </c:pt>
                <c:pt idx="123">
                  <c:v>-4.1235000000000015E-2</c:v>
                </c:pt>
                <c:pt idx="124">
                  <c:v>-6.7247000000000015E-2</c:v>
                </c:pt>
                <c:pt idx="125">
                  <c:v>-3.5851000000000001E-2</c:v>
                </c:pt>
                <c:pt idx="126">
                  <c:v>-2.0156000000000007E-2</c:v>
                </c:pt>
                <c:pt idx="127">
                  <c:v>-2.5933999999999999E-2</c:v>
                </c:pt>
                <c:pt idx="128">
                  <c:v>-4.7866000000000013E-2</c:v>
                </c:pt>
                <c:pt idx="129">
                  <c:v>-3.7796999999999997E-2</c:v>
                </c:pt>
                <c:pt idx="130">
                  <c:v>-1.8345E-2</c:v>
                </c:pt>
                <c:pt idx="131">
                  <c:v>-3.7137000000000003E-2</c:v>
                </c:pt>
                <c:pt idx="132">
                  <c:v>-6.6700000000000158E-4</c:v>
                </c:pt>
                <c:pt idx="133">
                  <c:v>-3.664700000000002E-2</c:v>
                </c:pt>
                <c:pt idx="134">
                  <c:v>-1.3074000000000013E-2</c:v>
                </c:pt>
                <c:pt idx="135">
                  <c:v>-3.5682000000000019E-2</c:v>
                </c:pt>
                <c:pt idx="136">
                  <c:v>-6.0620000000000118E-3</c:v>
                </c:pt>
                <c:pt idx="137">
                  <c:v>-3.0445000000000021E-2</c:v>
                </c:pt>
                <c:pt idx="138">
                  <c:v>-1.8045000000000016E-2</c:v>
                </c:pt>
                <c:pt idx="139">
                  <c:v>-4.4101000000000001E-2</c:v>
                </c:pt>
                <c:pt idx="140">
                  <c:v>4.048999999999978E-3</c:v>
                </c:pt>
                <c:pt idx="141">
                  <c:v>-2.6796999999999998E-2</c:v>
                </c:pt>
                <c:pt idx="142">
                  <c:v>-1.6774000000000001E-2</c:v>
                </c:pt>
                <c:pt idx="143">
                  <c:v>1.2568999999999988E-2</c:v>
                </c:pt>
                <c:pt idx="144">
                  <c:v>-3.9685000000000005E-2</c:v>
                </c:pt>
                <c:pt idx="145">
                  <c:v>-1.8021000000000016E-2</c:v>
                </c:pt>
                <c:pt idx="146">
                  <c:v>-1.8326000000000023E-2</c:v>
                </c:pt>
                <c:pt idx="147">
                  <c:v>-2.3872000000000015E-2</c:v>
                </c:pt>
                <c:pt idx="148">
                  <c:v>-3.2438000000000015E-2</c:v>
                </c:pt>
                <c:pt idx="149">
                  <c:v>-8.4232000000000015E-2</c:v>
                </c:pt>
              </c:numCache>
            </c:numRef>
          </c:xVal>
          <c:yVal>
            <c:numRef>
              <c:f>Watanabe2!$D$4:$D$1000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0.18699999999807915</c:v>
                </c:pt>
                <c:pt idx="3">
                  <c:v>0.2790000000022701</c:v>
                </c:pt>
                <c:pt idx="4">
                  <c:v>0.37400000000343425</c:v>
                </c:pt>
                <c:pt idx="5">
                  <c:v>0.46600000000034925</c:v>
                </c:pt>
                <c:pt idx="6">
                  <c:v>0.56199999999807915</c:v>
                </c:pt>
                <c:pt idx="7">
                  <c:v>0.65600000000267755</c:v>
                </c:pt>
                <c:pt idx="8">
                  <c:v>0.74799999999959255</c:v>
                </c:pt>
                <c:pt idx="9">
                  <c:v>0.84100000000034925</c:v>
                </c:pt>
                <c:pt idx="10">
                  <c:v>0.9330000000045402</c:v>
                </c:pt>
                <c:pt idx="11">
                  <c:v>1.0259999999980209</c:v>
                </c:pt>
                <c:pt idx="12">
                  <c:v>1.1209999999991851</c:v>
                </c:pt>
                <c:pt idx="13">
                  <c:v>1.213000000003376</c:v>
                </c:pt>
                <c:pt idx="14">
                  <c:v>1.3080000000045402</c:v>
                </c:pt>
                <c:pt idx="15">
                  <c:v>1.4009999999980209</c:v>
                </c:pt>
                <c:pt idx="16">
                  <c:v>1.4930000000022119</c:v>
                </c:pt>
                <c:pt idx="17">
                  <c:v>1.588000000003376</c:v>
                </c:pt>
                <c:pt idx="18">
                  <c:v>1.6830000000045402</c:v>
                </c:pt>
                <c:pt idx="19">
                  <c:v>1.7750000000014552</c:v>
                </c:pt>
                <c:pt idx="20">
                  <c:v>1.8660000000018044</c:v>
                </c:pt>
                <c:pt idx="21">
                  <c:v>1.9599999999991269</c:v>
                </c:pt>
                <c:pt idx="22">
                  <c:v>2.0509999999994761</c:v>
                </c:pt>
                <c:pt idx="23">
                  <c:v>2.1450000000040745</c:v>
                </c:pt>
                <c:pt idx="24">
                  <c:v>2.239000000001397</c:v>
                </c:pt>
                <c:pt idx="25">
                  <c:v>2.3320000000021537</c:v>
                </c:pt>
                <c:pt idx="26">
                  <c:v>2.4259999999994761</c:v>
                </c:pt>
                <c:pt idx="27">
                  <c:v>2.5160000000032596</c:v>
                </c:pt>
                <c:pt idx="28">
                  <c:v>2.6100000000005821</c:v>
                </c:pt>
                <c:pt idx="29">
                  <c:v>2.7030000000013388</c:v>
                </c:pt>
                <c:pt idx="30">
                  <c:v>2.794000000001688</c:v>
                </c:pt>
                <c:pt idx="31">
                  <c:v>2.8890000000028522</c:v>
                </c:pt>
                <c:pt idx="32">
                  <c:v>2.9850000000005821</c:v>
                </c:pt>
                <c:pt idx="33">
                  <c:v>3.0820000000021537</c:v>
                </c:pt>
                <c:pt idx="34">
                  <c:v>3.1739999999990687</c:v>
                </c:pt>
                <c:pt idx="35">
                  <c:v>3.2669999999998254</c:v>
                </c:pt>
                <c:pt idx="36">
                  <c:v>3.3570000000036089</c:v>
                </c:pt>
                <c:pt idx="37">
                  <c:v>3.4480000000039581</c:v>
                </c:pt>
                <c:pt idx="38">
                  <c:v>3.5429999999978463</c:v>
                </c:pt>
                <c:pt idx="39">
                  <c:v>3.635999999998603</c:v>
                </c:pt>
                <c:pt idx="40">
                  <c:v>3.728000000002794</c:v>
                </c:pt>
                <c:pt idx="41">
                  <c:v>3.8240000000005239</c:v>
                </c:pt>
                <c:pt idx="42">
                  <c:v>3.9170000000012806</c:v>
                </c:pt>
                <c:pt idx="43">
                  <c:v>4.010999999998603</c:v>
                </c:pt>
                <c:pt idx="44">
                  <c:v>4.1059999999997672</c:v>
                </c:pt>
                <c:pt idx="45">
                  <c:v>4.2000000000043656</c:v>
                </c:pt>
                <c:pt idx="46">
                  <c:v>4.2920000000012806</c:v>
                </c:pt>
                <c:pt idx="47">
                  <c:v>4.385999999998603</c:v>
                </c:pt>
                <c:pt idx="48">
                  <c:v>4.4800000000032014</c:v>
                </c:pt>
                <c:pt idx="49">
                  <c:v>4.5720000000001164</c:v>
                </c:pt>
                <c:pt idx="50">
                  <c:v>4.6640000000043074</c:v>
                </c:pt>
                <c:pt idx="51">
                  <c:v>4.7569999999977881</c:v>
                </c:pt>
                <c:pt idx="52">
                  <c:v>4.8539999999993597</c:v>
                </c:pt>
                <c:pt idx="53">
                  <c:v>4.9470000000001164</c:v>
                </c:pt>
                <c:pt idx="54">
                  <c:v>5.0420000000012806</c:v>
                </c:pt>
                <c:pt idx="55">
                  <c:v>5.1350000000020373</c:v>
                </c:pt>
                <c:pt idx="56">
                  <c:v>5.2289999999993597</c:v>
                </c:pt>
                <c:pt idx="57">
                  <c:v>5.3220000000001164</c:v>
                </c:pt>
                <c:pt idx="58">
                  <c:v>5.4140000000043074</c:v>
                </c:pt>
                <c:pt idx="59">
                  <c:v>5.5060000000012224</c:v>
                </c:pt>
                <c:pt idx="60">
                  <c:v>5.6010000000023865</c:v>
                </c:pt>
                <c:pt idx="61">
                  <c:v>5.6960000000035507</c:v>
                </c:pt>
                <c:pt idx="62">
                  <c:v>5.7890000000043074</c:v>
                </c:pt>
                <c:pt idx="63">
                  <c:v>5.8819999999977881</c:v>
                </c:pt>
                <c:pt idx="64">
                  <c:v>5.9769999999989523</c:v>
                </c:pt>
                <c:pt idx="65">
                  <c:v>6.0710000000035507</c:v>
                </c:pt>
                <c:pt idx="66">
                  <c:v>6.1650000000008731</c:v>
                </c:pt>
                <c:pt idx="67">
                  <c:v>6.2600000000020373</c:v>
                </c:pt>
                <c:pt idx="68">
                  <c:v>6.3499999999985448</c:v>
                </c:pt>
                <c:pt idx="69">
                  <c:v>6.4389999999984866</c:v>
                </c:pt>
                <c:pt idx="70">
                  <c:v>6.5299999999988358</c:v>
                </c:pt>
                <c:pt idx="71">
                  <c:v>6.6220000000030268</c:v>
                </c:pt>
                <c:pt idx="72">
                  <c:v>6.7139999999999418</c:v>
                </c:pt>
                <c:pt idx="73">
                  <c:v>6.8070000000006985</c:v>
                </c:pt>
                <c:pt idx="74">
                  <c:v>6.9020000000018626</c:v>
                </c:pt>
                <c:pt idx="75">
                  <c:v>6.9950000000026193</c:v>
                </c:pt>
                <c:pt idx="76">
                  <c:v>7.088000000003376</c:v>
                </c:pt>
                <c:pt idx="77">
                  <c:v>7.1820000000006985</c:v>
                </c:pt>
                <c:pt idx="78">
                  <c:v>7.2750000000014552</c:v>
                </c:pt>
                <c:pt idx="79">
                  <c:v>7.3649999999979627</c:v>
                </c:pt>
                <c:pt idx="80">
                  <c:v>7.4590000000025611</c:v>
                </c:pt>
                <c:pt idx="81">
                  <c:v>7.5500000000029104</c:v>
                </c:pt>
                <c:pt idx="82">
                  <c:v>7.6440000000002328</c:v>
                </c:pt>
                <c:pt idx="83">
                  <c:v>7.739000000001397</c:v>
                </c:pt>
                <c:pt idx="84">
                  <c:v>7.8349999999991269</c:v>
                </c:pt>
                <c:pt idx="85">
                  <c:v>7.9279999999998836</c:v>
                </c:pt>
                <c:pt idx="86">
                  <c:v>8.0230000000010477</c:v>
                </c:pt>
                <c:pt idx="87">
                  <c:v>8.1160000000018044</c:v>
                </c:pt>
                <c:pt idx="88">
                  <c:v>8.2079999999987194</c:v>
                </c:pt>
                <c:pt idx="89">
                  <c:v>8.2989999999990687</c:v>
                </c:pt>
                <c:pt idx="90">
                  <c:v>8.3940000000002328</c:v>
                </c:pt>
                <c:pt idx="91">
                  <c:v>8.4870000000009895</c:v>
                </c:pt>
                <c:pt idx="92">
                  <c:v>8.5820000000021537</c:v>
                </c:pt>
                <c:pt idx="93">
                  <c:v>8.6759999999994761</c:v>
                </c:pt>
                <c:pt idx="94">
                  <c:v>8.7730000000010477</c:v>
                </c:pt>
                <c:pt idx="95">
                  <c:v>8.8680000000022119</c:v>
                </c:pt>
                <c:pt idx="96">
                  <c:v>8.9610000000029686</c:v>
                </c:pt>
                <c:pt idx="97">
                  <c:v>9.055000000000291</c:v>
                </c:pt>
                <c:pt idx="98">
                  <c:v>9.1480000000010477</c:v>
                </c:pt>
                <c:pt idx="99">
                  <c:v>9.2410000000018044</c:v>
                </c:pt>
                <c:pt idx="100">
                  <c:v>9.3340000000025611</c:v>
                </c:pt>
                <c:pt idx="101">
                  <c:v>9.4270000000033178</c:v>
                </c:pt>
                <c:pt idx="102">
                  <c:v>9.5190000000002328</c:v>
                </c:pt>
                <c:pt idx="103">
                  <c:v>9.6090000000040163</c:v>
                </c:pt>
                <c:pt idx="104">
                  <c:v>9.7039999999979045</c:v>
                </c:pt>
                <c:pt idx="105">
                  <c:v>9.794000000001688</c:v>
                </c:pt>
                <c:pt idx="106">
                  <c:v>9.8890000000028522</c:v>
                </c:pt>
                <c:pt idx="107">
                  <c:v>9.9820000000036089</c:v>
                </c:pt>
                <c:pt idx="108">
                  <c:v>10.075000000004366</c:v>
                </c:pt>
                <c:pt idx="109">
                  <c:v>10.165000000000873</c:v>
                </c:pt>
                <c:pt idx="110">
                  <c:v>10.260999999998603</c:v>
                </c:pt>
                <c:pt idx="111">
                  <c:v>10.353000000002794</c:v>
                </c:pt>
                <c:pt idx="112">
                  <c:v>10.449000000000524</c:v>
                </c:pt>
                <c:pt idx="113">
                  <c:v>10.542999999997846</c:v>
                </c:pt>
                <c:pt idx="114">
                  <c:v>10.637000000002445</c:v>
                </c:pt>
                <c:pt idx="115">
                  <c:v>10.734000000004016</c:v>
                </c:pt>
                <c:pt idx="116">
                  <c:v>10.826999999997497</c:v>
                </c:pt>
                <c:pt idx="117">
                  <c:v>10.919000000001688</c:v>
                </c:pt>
                <c:pt idx="118">
                  <c:v>11.012000000002445</c:v>
                </c:pt>
                <c:pt idx="119">
                  <c:v>11.103000000002794</c:v>
                </c:pt>
                <c:pt idx="120">
                  <c:v>11.196000000003551</c:v>
                </c:pt>
                <c:pt idx="121">
                  <c:v>11.289000000004307</c:v>
                </c:pt>
                <c:pt idx="122">
                  <c:v>11.38300000000163</c:v>
                </c:pt>
                <c:pt idx="123">
                  <c:v>11.474999999998545</c:v>
                </c:pt>
                <c:pt idx="124">
                  <c:v>11.567000000002736</c:v>
                </c:pt>
                <c:pt idx="125">
                  <c:v>11.660000000003492</c:v>
                </c:pt>
                <c:pt idx="126">
                  <c:v>11.752000000000407</c:v>
                </c:pt>
                <c:pt idx="127">
                  <c:v>11.844000000004598</c:v>
                </c:pt>
                <c:pt idx="128">
                  <c:v>11.934999999997672</c:v>
                </c:pt>
                <c:pt idx="129">
                  <c:v>12.027999999998428</c:v>
                </c:pt>
                <c:pt idx="130">
                  <c:v>12.120999999999185</c:v>
                </c:pt>
                <c:pt idx="131">
                  <c:v>12.213999999999942</c:v>
                </c:pt>
                <c:pt idx="132">
                  <c:v>12.30800000000454</c:v>
                </c:pt>
                <c:pt idx="133">
                  <c:v>12.400999999998021</c:v>
                </c:pt>
                <c:pt idx="134">
                  <c:v>12.493999999998778</c:v>
                </c:pt>
                <c:pt idx="135">
                  <c:v>12.584999999999127</c:v>
                </c:pt>
                <c:pt idx="136">
                  <c:v>12.680000000000291</c:v>
                </c:pt>
                <c:pt idx="137">
                  <c:v>12.773999999997613</c:v>
                </c:pt>
                <c:pt idx="138">
                  <c:v>12.864000000001397</c:v>
                </c:pt>
                <c:pt idx="139">
                  <c:v>12.959000000002561</c:v>
                </c:pt>
                <c:pt idx="140">
                  <c:v>13.052000000003318</c:v>
                </c:pt>
                <c:pt idx="141">
                  <c:v>13.145000000004075</c:v>
                </c:pt>
                <c:pt idx="142">
                  <c:v>13.239000000001397</c:v>
                </c:pt>
                <c:pt idx="143">
                  <c:v>13.330999999998312</c:v>
                </c:pt>
                <c:pt idx="144">
                  <c:v>13.427000000003318</c:v>
                </c:pt>
                <c:pt idx="145">
                  <c:v>13.518000000003667</c:v>
                </c:pt>
                <c:pt idx="146">
                  <c:v>13.611000000004424</c:v>
                </c:pt>
                <c:pt idx="147">
                  <c:v>13.701999999997497</c:v>
                </c:pt>
                <c:pt idx="148">
                  <c:v>13.794999999998254</c:v>
                </c:pt>
                <c:pt idx="149">
                  <c:v>13.889999999999418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78-4D0D-8E3D-4A2046AF5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Watanabe2!$AG$4:$AG$1000</c:f>
              <c:numCache>
                <c:formatCode>General</c:formatCode>
                <c:ptCount val="997"/>
                <c:pt idx="0">
                  <c:v>-18.120000839233398</c:v>
                </c:pt>
                <c:pt idx="1">
                  <c:v>-19.180000305175781</c:v>
                </c:pt>
                <c:pt idx="2">
                  <c:v>-19.180000305175781</c:v>
                </c:pt>
                <c:pt idx="3">
                  <c:v>-17</c:v>
                </c:pt>
                <c:pt idx="4">
                  <c:v>-19.100000381469727</c:v>
                </c:pt>
                <c:pt idx="5">
                  <c:v>-17.850000381469727</c:v>
                </c:pt>
                <c:pt idx="6">
                  <c:v>-18.040000915527344</c:v>
                </c:pt>
                <c:pt idx="7">
                  <c:v>-16.959999084472656</c:v>
                </c:pt>
                <c:pt idx="8">
                  <c:v>-13.489999771118164</c:v>
                </c:pt>
                <c:pt idx="9">
                  <c:v>-12.100000381469727</c:v>
                </c:pt>
                <c:pt idx="10">
                  <c:v>-16.209999084472656</c:v>
                </c:pt>
                <c:pt idx="11">
                  <c:v>-17.760000228881836</c:v>
                </c:pt>
                <c:pt idx="12">
                  <c:v>-18.459999084472656</c:v>
                </c:pt>
                <c:pt idx="13">
                  <c:v>-16.670000076293945</c:v>
                </c:pt>
                <c:pt idx="14">
                  <c:v>-18.209999084472656</c:v>
                </c:pt>
                <c:pt idx="15">
                  <c:v>-18.459999084472656</c:v>
                </c:pt>
                <c:pt idx="16">
                  <c:v>-18.659999847412109</c:v>
                </c:pt>
                <c:pt idx="17">
                  <c:v>-17.040000915527344</c:v>
                </c:pt>
                <c:pt idx="18">
                  <c:v>-18.909999847412109</c:v>
                </c:pt>
                <c:pt idx="19">
                  <c:v>-16.909999847412109</c:v>
                </c:pt>
                <c:pt idx="20">
                  <c:v>-18.979999542236328</c:v>
                </c:pt>
                <c:pt idx="21">
                  <c:v>-18.469999313354492</c:v>
                </c:pt>
                <c:pt idx="22">
                  <c:v>-17.040000915527344</c:v>
                </c:pt>
                <c:pt idx="23">
                  <c:v>-19.760000228881836</c:v>
                </c:pt>
                <c:pt idx="24">
                  <c:v>-23.909999847412109</c:v>
                </c:pt>
                <c:pt idx="25">
                  <c:v>-21.680000305175781</c:v>
                </c:pt>
                <c:pt idx="26">
                  <c:v>-22.590000152587891</c:v>
                </c:pt>
                <c:pt idx="27">
                  <c:v>-21.190000534057617</c:v>
                </c:pt>
                <c:pt idx="28">
                  <c:v>-18.549999237060547</c:v>
                </c:pt>
                <c:pt idx="29">
                  <c:v>-20.25</c:v>
                </c:pt>
                <c:pt idx="30">
                  <c:v>-19.180000305175781</c:v>
                </c:pt>
                <c:pt idx="31">
                  <c:v>-18.430000305175781</c:v>
                </c:pt>
                <c:pt idx="32">
                  <c:v>-17.299999237060547</c:v>
                </c:pt>
                <c:pt idx="33">
                  <c:v>-18.25</c:v>
                </c:pt>
                <c:pt idx="34">
                  <c:v>-17.639999389648438</c:v>
                </c:pt>
                <c:pt idx="35">
                  <c:v>-17.790000915527344</c:v>
                </c:pt>
                <c:pt idx="36">
                  <c:v>-19.440000534057617</c:v>
                </c:pt>
                <c:pt idx="37">
                  <c:v>-17.350000381469727</c:v>
                </c:pt>
                <c:pt idx="38">
                  <c:v>-17.979999542236328</c:v>
                </c:pt>
                <c:pt idx="39">
                  <c:v>-20.100000381469727</c:v>
                </c:pt>
                <c:pt idx="40">
                  <c:v>-18.569999694824219</c:v>
                </c:pt>
                <c:pt idx="41">
                  <c:v>-18.719999313354492</c:v>
                </c:pt>
                <c:pt idx="42">
                  <c:v>-23.030000686645508</c:v>
                </c:pt>
                <c:pt idx="43">
                  <c:v>-21.850000381469727</c:v>
                </c:pt>
                <c:pt idx="44">
                  <c:v>-19.780000686645508</c:v>
                </c:pt>
                <c:pt idx="45">
                  <c:v>-18.850000381469727</c:v>
                </c:pt>
                <c:pt idx="46">
                  <c:v>-20.159999847412109</c:v>
                </c:pt>
                <c:pt idx="47">
                  <c:v>-22.399999618530273</c:v>
                </c:pt>
                <c:pt idx="48">
                  <c:v>-18.409999847412109</c:v>
                </c:pt>
                <c:pt idx="49">
                  <c:v>-18.309999465942383</c:v>
                </c:pt>
                <c:pt idx="50">
                  <c:v>-17.690000534057617</c:v>
                </c:pt>
                <c:pt idx="51">
                  <c:v>-21.149999618530273</c:v>
                </c:pt>
                <c:pt idx="52">
                  <c:v>-24.440000534057617</c:v>
                </c:pt>
                <c:pt idx="53">
                  <c:v>-23.190000534057617</c:v>
                </c:pt>
                <c:pt idx="54">
                  <c:v>-21.079999923706055</c:v>
                </c:pt>
                <c:pt idx="55">
                  <c:v>-24.649999618530273</c:v>
                </c:pt>
                <c:pt idx="56">
                  <c:v>-21.670000076293945</c:v>
                </c:pt>
                <c:pt idx="57">
                  <c:v>-25.219999313354492</c:v>
                </c:pt>
                <c:pt idx="58">
                  <c:v>-19.180000305175781</c:v>
                </c:pt>
                <c:pt idx="59">
                  <c:v>-20.440000534057617</c:v>
                </c:pt>
                <c:pt idx="60">
                  <c:v>-18.350000381469727</c:v>
                </c:pt>
                <c:pt idx="61">
                  <c:v>-16.409999847412109</c:v>
                </c:pt>
                <c:pt idx="62">
                  <c:v>-21.340000152587891</c:v>
                </c:pt>
                <c:pt idx="63">
                  <c:v>-21.209999084472656</c:v>
                </c:pt>
                <c:pt idx="64">
                  <c:v>-20.920000076293945</c:v>
                </c:pt>
                <c:pt idx="65">
                  <c:v>-16.840000152587891</c:v>
                </c:pt>
                <c:pt idx="66">
                  <c:v>-17.139999389648438</c:v>
                </c:pt>
                <c:pt idx="67">
                  <c:v>-18.649999618530273</c:v>
                </c:pt>
                <c:pt idx="68">
                  <c:v>-18.959999084472656</c:v>
                </c:pt>
                <c:pt idx="69">
                  <c:v>-17.290000915527344</c:v>
                </c:pt>
                <c:pt idx="70">
                  <c:v>-20.190000534057617</c:v>
                </c:pt>
                <c:pt idx="71">
                  <c:v>-19.559999465942383</c:v>
                </c:pt>
                <c:pt idx="72">
                  <c:v>-18.649999618530273</c:v>
                </c:pt>
                <c:pt idx="73">
                  <c:v>-16.350000381469727</c:v>
                </c:pt>
                <c:pt idx="74">
                  <c:v>-15.390000343322754</c:v>
                </c:pt>
                <c:pt idx="75">
                  <c:v>-16.590000152587891</c:v>
                </c:pt>
                <c:pt idx="76">
                  <c:v>-15.689999580383301</c:v>
                </c:pt>
                <c:pt idx="77">
                  <c:v>-15.369999885559082</c:v>
                </c:pt>
                <c:pt idx="78">
                  <c:v>-16.950000762939453</c:v>
                </c:pt>
                <c:pt idx="79">
                  <c:v>-19.899999618530273</c:v>
                </c:pt>
                <c:pt idx="80">
                  <c:v>-19.309999465942383</c:v>
                </c:pt>
                <c:pt idx="81">
                  <c:v>-20.639999389648438</c:v>
                </c:pt>
                <c:pt idx="82">
                  <c:v>-19.420000076293945</c:v>
                </c:pt>
                <c:pt idx="83">
                  <c:v>-18.709999084472656</c:v>
                </c:pt>
                <c:pt idx="84">
                  <c:v>-17.989999771118164</c:v>
                </c:pt>
                <c:pt idx="85">
                  <c:v>-18.940000534057617</c:v>
                </c:pt>
                <c:pt idx="86">
                  <c:v>-19.989999771118164</c:v>
                </c:pt>
                <c:pt idx="87">
                  <c:v>-19.729999542236328</c:v>
                </c:pt>
                <c:pt idx="88">
                  <c:v>-18.889999389648438</c:v>
                </c:pt>
                <c:pt idx="89">
                  <c:v>-20.110000610351563</c:v>
                </c:pt>
                <c:pt idx="90">
                  <c:v>-20.100000381469727</c:v>
                </c:pt>
                <c:pt idx="91">
                  <c:v>-18.729999542236328</c:v>
                </c:pt>
                <c:pt idx="92">
                  <c:v>-20.659999847412109</c:v>
                </c:pt>
                <c:pt idx="93">
                  <c:v>-17.559999465942383</c:v>
                </c:pt>
                <c:pt idx="94">
                  <c:v>-15.680000305175781</c:v>
                </c:pt>
                <c:pt idx="95">
                  <c:v>-15.640000343322754</c:v>
                </c:pt>
                <c:pt idx="96">
                  <c:v>-15.930000305175781</c:v>
                </c:pt>
                <c:pt idx="97">
                  <c:v>-15.109999656677246</c:v>
                </c:pt>
                <c:pt idx="98">
                  <c:v>-14.680000305175781</c:v>
                </c:pt>
                <c:pt idx="99">
                  <c:v>-15.789999961853027</c:v>
                </c:pt>
                <c:pt idx="100">
                  <c:v>-18.700000762939453</c:v>
                </c:pt>
                <c:pt idx="101">
                  <c:v>-19.829999923706055</c:v>
                </c:pt>
                <c:pt idx="102">
                  <c:v>-18.760000228881836</c:v>
                </c:pt>
                <c:pt idx="103">
                  <c:v>-18.329999923706055</c:v>
                </c:pt>
                <c:pt idx="104">
                  <c:v>-17</c:v>
                </c:pt>
                <c:pt idx="105">
                  <c:v>-15.569999694824219</c:v>
                </c:pt>
                <c:pt idx="106">
                  <c:v>-14.899999618530273</c:v>
                </c:pt>
                <c:pt idx="107">
                  <c:v>-15.810000419616699</c:v>
                </c:pt>
                <c:pt idx="108">
                  <c:v>-16.739999771118164</c:v>
                </c:pt>
                <c:pt idx="109">
                  <c:v>-19.200000762939453</c:v>
                </c:pt>
                <c:pt idx="110">
                  <c:v>-21.149999618530273</c:v>
                </c:pt>
                <c:pt idx="111">
                  <c:v>-22.399999618530273</c:v>
                </c:pt>
                <c:pt idx="112">
                  <c:v>-20.819999694824219</c:v>
                </c:pt>
                <c:pt idx="113">
                  <c:v>-17.489999771118164</c:v>
                </c:pt>
                <c:pt idx="114">
                  <c:v>-17.290000915527344</c:v>
                </c:pt>
                <c:pt idx="115">
                  <c:v>-17.229999542236328</c:v>
                </c:pt>
                <c:pt idx="116">
                  <c:v>-17</c:v>
                </c:pt>
                <c:pt idx="117">
                  <c:v>-16.819999694824219</c:v>
                </c:pt>
                <c:pt idx="118">
                  <c:v>-16.049999237060547</c:v>
                </c:pt>
                <c:pt idx="119">
                  <c:v>-17.700000762939453</c:v>
                </c:pt>
                <c:pt idx="120">
                  <c:v>-19.299999237060547</c:v>
                </c:pt>
                <c:pt idx="121">
                  <c:v>-19.920000076293945</c:v>
                </c:pt>
                <c:pt idx="122">
                  <c:v>-21.360000610351563</c:v>
                </c:pt>
                <c:pt idx="123">
                  <c:v>-16.020000457763672</c:v>
                </c:pt>
                <c:pt idx="124">
                  <c:v>-17.700000762939453</c:v>
                </c:pt>
                <c:pt idx="125">
                  <c:v>-18.370000839233398</c:v>
                </c:pt>
                <c:pt idx="126">
                  <c:v>-19.719999313354492</c:v>
                </c:pt>
                <c:pt idx="127">
                  <c:v>-18.719999313354492</c:v>
                </c:pt>
                <c:pt idx="128">
                  <c:v>-18.280000686645508</c:v>
                </c:pt>
                <c:pt idx="129">
                  <c:v>-19.299999237060547</c:v>
                </c:pt>
                <c:pt idx="130">
                  <c:v>-21.590000152587891</c:v>
                </c:pt>
                <c:pt idx="131">
                  <c:v>-21.299999237060547</c:v>
                </c:pt>
                <c:pt idx="132">
                  <c:v>-21.149999618530273</c:v>
                </c:pt>
                <c:pt idx="133">
                  <c:v>-21.25</c:v>
                </c:pt>
                <c:pt idx="134">
                  <c:v>-19.739999771118164</c:v>
                </c:pt>
                <c:pt idx="135">
                  <c:v>-19.950000762939453</c:v>
                </c:pt>
                <c:pt idx="136">
                  <c:v>-17.030000686645508</c:v>
                </c:pt>
                <c:pt idx="137">
                  <c:v>-21.770000457763672</c:v>
                </c:pt>
                <c:pt idx="138">
                  <c:v>-22.559999465942383</c:v>
                </c:pt>
                <c:pt idx="139">
                  <c:v>-20.090000152587891</c:v>
                </c:pt>
                <c:pt idx="140">
                  <c:v>-20.690000534057617</c:v>
                </c:pt>
                <c:pt idx="141">
                  <c:v>-24.690000534057617</c:v>
                </c:pt>
                <c:pt idx="142">
                  <c:v>-21.100000381469727</c:v>
                </c:pt>
                <c:pt idx="143">
                  <c:v>-20.739999771118164</c:v>
                </c:pt>
                <c:pt idx="144">
                  <c:v>-20.870000839233398</c:v>
                </c:pt>
                <c:pt idx="145">
                  <c:v>-17.760000228881836</c:v>
                </c:pt>
                <c:pt idx="146">
                  <c:v>-17.659999847412109</c:v>
                </c:pt>
                <c:pt idx="147">
                  <c:v>-17.489999771118164</c:v>
                </c:pt>
                <c:pt idx="148">
                  <c:v>-18.209999084472656</c:v>
                </c:pt>
                <c:pt idx="149">
                  <c:v>-18.389999389648438</c:v>
                </c:pt>
                <c:pt idx="150">
                  <c:v>-17.270000457763672</c:v>
                </c:pt>
                <c:pt idx="151">
                  <c:v>-21.889999389648438</c:v>
                </c:pt>
                <c:pt idx="152">
                  <c:v>-24.229999542236328</c:v>
                </c:pt>
                <c:pt idx="153">
                  <c:v>-23.459999084472656</c:v>
                </c:pt>
                <c:pt idx="154">
                  <c:v>-23.100000381469727</c:v>
                </c:pt>
                <c:pt idx="155">
                  <c:v>-19.930000305175781</c:v>
                </c:pt>
                <c:pt idx="156">
                  <c:v>-14.010000228881836</c:v>
                </c:pt>
                <c:pt idx="157">
                  <c:v>-20.889999389648438</c:v>
                </c:pt>
                <c:pt idx="158">
                  <c:v>-22.510000228881836</c:v>
                </c:pt>
                <c:pt idx="159">
                  <c:v>-17.989999771118164</c:v>
                </c:pt>
                <c:pt idx="160">
                  <c:v>-17.989999771118164</c:v>
                </c:pt>
                <c:pt idx="161">
                  <c:v>-22.459999084472656</c:v>
                </c:pt>
                <c:pt idx="162">
                  <c:v>-22.149999618530273</c:v>
                </c:pt>
                <c:pt idx="163">
                  <c:v>-20.930000305175781</c:v>
                </c:pt>
                <c:pt idx="164">
                  <c:v>-16.780000686645508</c:v>
                </c:pt>
                <c:pt idx="165">
                  <c:v>-25.899999618530273</c:v>
                </c:pt>
                <c:pt idx="166">
                  <c:v>-17.350000381469727</c:v>
                </c:pt>
                <c:pt idx="167">
                  <c:v>-22.399999618530273</c:v>
                </c:pt>
                <c:pt idx="168">
                  <c:v>-22.829999923706055</c:v>
                </c:pt>
                <c:pt idx="169">
                  <c:v>-22.059999465942383</c:v>
                </c:pt>
                <c:pt idx="170">
                  <c:v>-19.690000534057617</c:v>
                </c:pt>
                <c:pt idx="171">
                  <c:v>-20.329999923706055</c:v>
                </c:pt>
                <c:pt idx="172">
                  <c:v>-17.659999847412109</c:v>
                </c:pt>
                <c:pt idx="173">
                  <c:v>-14.640000343322754</c:v>
                </c:pt>
                <c:pt idx="174">
                  <c:v>-22.450000762939453</c:v>
                </c:pt>
                <c:pt idx="175">
                  <c:v>-20.979999542236328</c:v>
                </c:pt>
                <c:pt idx="176">
                  <c:v>-25.75</c:v>
                </c:pt>
                <c:pt idx="177">
                  <c:v>-26.600000381469727</c:v>
                </c:pt>
                <c:pt idx="178">
                  <c:v>-23.25</c:v>
                </c:pt>
                <c:pt idx="179">
                  <c:v>-30.329999923706055</c:v>
                </c:pt>
                <c:pt idx="180">
                  <c:v>-28.920000076293945</c:v>
                </c:pt>
                <c:pt idx="181">
                  <c:v>-24.870000839233398</c:v>
                </c:pt>
                <c:pt idx="182">
                  <c:v>-21.010000228881836</c:v>
                </c:pt>
                <c:pt idx="183">
                  <c:v>-20.459999084472656</c:v>
                </c:pt>
                <c:pt idx="184">
                  <c:v>-27.329999923706055</c:v>
                </c:pt>
                <c:pt idx="185">
                  <c:v>-22.600000381469727</c:v>
                </c:pt>
                <c:pt idx="186">
                  <c:v>-22.510000228881836</c:v>
                </c:pt>
                <c:pt idx="187">
                  <c:v>-21.290000915527344</c:v>
                </c:pt>
                <c:pt idx="188">
                  <c:v>-19.319999694824219</c:v>
                </c:pt>
                <c:pt idx="189">
                  <c:v>-19.319999694824219</c:v>
                </c:pt>
                <c:pt idx="190">
                  <c:v>-10.670000076293945</c:v>
                </c:pt>
                <c:pt idx="191">
                  <c:v>-4.8400001525878906</c:v>
                </c:pt>
                <c:pt idx="192">
                  <c:v>-5.2899999618530273</c:v>
                </c:pt>
                <c:pt idx="193">
                  <c:v>-3.7899999618530273</c:v>
                </c:pt>
                <c:pt idx="194">
                  <c:v>-4.0399999618530273</c:v>
                </c:pt>
                <c:pt idx="195">
                  <c:v>-1.0099999904632568</c:v>
                </c:pt>
                <c:pt idx="196">
                  <c:v>-1.8600000143051147</c:v>
                </c:pt>
                <c:pt idx="197">
                  <c:v>0.31999999284744263</c:v>
                </c:pt>
                <c:pt idx="198">
                  <c:v>3.9600000381469727</c:v>
                </c:pt>
                <c:pt idx="199">
                  <c:v>0.56000000238418579</c:v>
                </c:pt>
                <c:pt idx="200">
                  <c:v>-0.23999999463558197</c:v>
                </c:pt>
                <c:pt idx="201">
                  <c:v>0.37000000476837158</c:v>
                </c:pt>
                <c:pt idx="202">
                  <c:v>2.6400001049041748</c:v>
                </c:pt>
                <c:pt idx="203">
                  <c:v>5.3000001907348633</c:v>
                </c:pt>
                <c:pt idx="204">
                  <c:v>3.3900001049041748</c:v>
                </c:pt>
                <c:pt idx="205">
                  <c:v>4.0999999046325684</c:v>
                </c:pt>
                <c:pt idx="206">
                  <c:v>5.5500001907348633</c:v>
                </c:pt>
                <c:pt idx="207">
                  <c:v>2.75</c:v>
                </c:pt>
                <c:pt idx="208">
                  <c:v>3.9300000667572021</c:v>
                </c:pt>
                <c:pt idx="209">
                  <c:v>5.119999885559082</c:v>
                </c:pt>
              </c:numCache>
            </c:numRef>
          </c:xVal>
          <c:yVal>
            <c:numRef>
              <c:f>Watanabe2!$AC$4:$AC$1000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7.5999999999999998E-2</c:v>
                </c:pt>
                <c:pt idx="2">
                  <c:v>0.14299999999999999</c:v>
                </c:pt>
                <c:pt idx="3">
                  <c:v>0.188</c:v>
                </c:pt>
                <c:pt idx="4">
                  <c:v>0.245</c:v>
                </c:pt>
                <c:pt idx="5">
                  <c:v>0.31900000000000001</c:v>
                </c:pt>
                <c:pt idx="6">
                  <c:v>0.38700000000000001</c:v>
                </c:pt>
                <c:pt idx="7">
                  <c:v>0.44500000000000001</c:v>
                </c:pt>
                <c:pt idx="8">
                  <c:v>0.51900000000000002</c:v>
                </c:pt>
                <c:pt idx="9">
                  <c:v>0.57599999999999996</c:v>
                </c:pt>
                <c:pt idx="10">
                  <c:v>0.64300000000000002</c:v>
                </c:pt>
                <c:pt idx="11">
                  <c:v>0.71399999999999997</c:v>
                </c:pt>
                <c:pt idx="12">
                  <c:v>0.77300000000000002</c:v>
                </c:pt>
                <c:pt idx="13">
                  <c:v>0.85099999999999998</c:v>
                </c:pt>
                <c:pt idx="14">
                  <c:v>0.91700000000000004</c:v>
                </c:pt>
                <c:pt idx="15">
                  <c:v>0.995</c:v>
                </c:pt>
                <c:pt idx="16">
                  <c:v>1.0620000000000001</c:v>
                </c:pt>
                <c:pt idx="17">
                  <c:v>1.133</c:v>
                </c:pt>
                <c:pt idx="18">
                  <c:v>1.196</c:v>
                </c:pt>
                <c:pt idx="19">
                  <c:v>1.254</c:v>
                </c:pt>
                <c:pt idx="20">
                  <c:v>1.3169999999999999</c:v>
                </c:pt>
                <c:pt idx="21">
                  <c:v>1.375</c:v>
                </c:pt>
                <c:pt idx="22">
                  <c:v>1.4379999999999999</c:v>
                </c:pt>
                <c:pt idx="23">
                  <c:v>1.506</c:v>
                </c:pt>
                <c:pt idx="24">
                  <c:v>1.5760000000000001</c:v>
                </c:pt>
                <c:pt idx="25">
                  <c:v>1.64</c:v>
                </c:pt>
                <c:pt idx="26">
                  <c:v>1.7070000000000001</c:v>
                </c:pt>
                <c:pt idx="27">
                  <c:v>1.7869999999999999</c:v>
                </c:pt>
                <c:pt idx="28">
                  <c:v>1.839</c:v>
                </c:pt>
                <c:pt idx="29">
                  <c:v>1.921</c:v>
                </c:pt>
                <c:pt idx="30">
                  <c:v>1.976</c:v>
                </c:pt>
                <c:pt idx="31">
                  <c:v>2.0470000000000002</c:v>
                </c:pt>
                <c:pt idx="32">
                  <c:v>2.101</c:v>
                </c:pt>
                <c:pt idx="33">
                  <c:v>2.1669999999999998</c:v>
                </c:pt>
                <c:pt idx="34">
                  <c:v>2.2490000000000001</c:v>
                </c:pt>
                <c:pt idx="35">
                  <c:v>2.306</c:v>
                </c:pt>
                <c:pt idx="36">
                  <c:v>2.3639999999999999</c:v>
                </c:pt>
                <c:pt idx="37">
                  <c:v>2.431</c:v>
                </c:pt>
                <c:pt idx="38">
                  <c:v>2.4969999999999999</c:v>
                </c:pt>
                <c:pt idx="39">
                  <c:v>2.5670000000000002</c:v>
                </c:pt>
                <c:pt idx="40">
                  <c:v>2.633</c:v>
                </c:pt>
                <c:pt idx="41">
                  <c:v>2.7029999999999998</c:v>
                </c:pt>
                <c:pt idx="42">
                  <c:v>2.7629999999999999</c:v>
                </c:pt>
                <c:pt idx="43">
                  <c:v>2.8330000000000002</c:v>
                </c:pt>
                <c:pt idx="44">
                  <c:v>2.9009999999999998</c:v>
                </c:pt>
                <c:pt idx="45">
                  <c:v>2.964</c:v>
                </c:pt>
                <c:pt idx="46">
                  <c:v>3.0310000000000001</c:v>
                </c:pt>
                <c:pt idx="47">
                  <c:v>3.097</c:v>
                </c:pt>
                <c:pt idx="48">
                  <c:v>3.1659999999999999</c:v>
                </c:pt>
                <c:pt idx="49">
                  <c:v>3.23</c:v>
                </c:pt>
                <c:pt idx="50">
                  <c:v>3.302</c:v>
                </c:pt>
                <c:pt idx="51">
                  <c:v>3.3639999999999999</c:v>
                </c:pt>
                <c:pt idx="52">
                  <c:v>3.4289999999999998</c:v>
                </c:pt>
                <c:pt idx="53">
                  <c:v>3.4980000000000002</c:v>
                </c:pt>
                <c:pt idx="54">
                  <c:v>3.5859999999999999</c:v>
                </c:pt>
                <c:pt idx="55">
                  <c:v>3.6659999999999999</c:v>
                </c:pt>
                <c:pt idx="56">
                  <c:v>3.7210000000000001</c:v>
                </c:pt>
                <c:pt idx="57">
                  <c:v>3.7770000000000001</c:v>
                </c:pt>
                <c:pt idx="58">
                  <c:v>3.839</c:v>
                </c:pt>
                <c:pt idx="59">
                  <c:v>3.899</c:v>
                </c:pt>
                <c:pt idx="60">
                  <c:v>3.9580000000000002</c:v>
                </c:pt>
                <c:pt idx="61">
                  <c:v>4.03</c:v>
                </c:pt>
                <c:pt idx="62">
                  <c:v>4.0860000000000003</c:v>
                </c:pt>
                <c:pt idx="63">
                  <c:v>4.1639999999999997</c:v>
                </c:pt>
                <c:pt idx="64">
                  <c:v>4.226</c:v>
                </c:pt>
                <c:pt idx="65">
                  <c:v>4.2949999999999999</c:v>
                </c:pt>
                <c:pt idx="66">
                  <c:v>4.3769999999999998</c:v>
                </c:pt>
                <c:pt idx="67">
                  <c:v>4.4320000000000004</c:v>
                </c:pt>
                <c:pt idx="68">
                  <c:v>4.5039999999999996</c:v>
                </c:pt>
                <c:pt idx="69">
                  <c:v>4.5609999999999999</c:v>
                </c:pt>
                <c:pt idx="70">
                  <c:v>4.6289999999999996</c:v>
                </c:pt>
                <c:pt idx="71">
                  <c:v>4.6849999999999996</c:v>
                </c:pt>
                <c:pt idx="72">
                  <c:v>4.7519999999999998</c:v>
                </c:pt>
                <c:pt idx="73">
                  <c:v>4.8289999999999997</c:v>
                </c:pt>
                <c:pt idx="74">
                  <c:v>4.8879999999999999</c:v>
                </c:pt>
                <c:pt idx="75">
                  <c:v>4.9630000000000001</c:v>
                </c:pt>
                <c:pt idx="76">
                  <c:v>5.0279999999999996</c:v>
                </c:pt>
                <c:pt idx="77">
                  <c:v>5.0970000000000004</c:v>
                </c:pt>
                <c:pt idx="78">
                  <c:v>5.1509999999999998</c:v>
                </c:pt>
                <c:pt idx="79">
                  <c:v>5.2169999999999996</c:v>
                </c:pt>
                <c:pt idx="80">
                  <c:v>5.2839999999999998</c:v>
                </c:pt>
                <c:pt idx="81">
                  <c:v>5.3579999999999997</c:v>
                </c:pt>
                <c:pt idx="82">
                  <c:v>5.431</c:v>
                </c:pt>
                <c:pt idx="83">
                  <c:v>5.4889999999999999</c:v>
                </c:pt>
                <c:pt idx="84">
                  <c:v>5.556</c:v>
                </c:pt>
                <c:pt idx="85">
                  <c:v>5.6280000000000001</c:v>
                </c:pt>
                <c:pt idx="86">
                  <c:v>5.6849999999999996</c:v>
                </c:pt>
                <c:pt idx="87">
                  <c:v>5.7519999999999998</c:v>
                </c:pt>
                <c:pt idx="88">
                  <c:v>5.8259999999999996</c:v>
                </c:pt>
                <c:pt idx="89">
                  <c:v>5.8959999999999999</c:v>
                </c:pt>
                <c:pt idx="90">
                  <c:v>5.9589999999999996</c:v>
                </c:pt>
                <c:pt idx="91">
                  <c:v>6.02</c:v>
                </c:pt>
                <c:pt idx="92">
                  <c:v>6.0860000000000003</c:v>
                </c:pt>
                <c:pt idx="93">
                  <c:v>6.1619999999999999</c:v>
                </c:pt>
                <c:pt idx="94">
                  <c:v>6.2190000000000003</c:v>
                </c:pt>
                <c:pt idx="95">
                  <c:v>6.2919999999999998</c:v>
                </c:pt>
                <c:pt idx="96">
                  <c:v>6.3559999999999999</c:v>
                </c:pt>
                <c:pt idx="97">
                  <c:v>6.415</c:v>
                </c:pt>
                <c:pt idx="98">
                  <c:v>6.4820000000000002</c:v>
                </c:pt>
                <c:pt idx="99">
                  <c:v>6.5640000000000001</c:v>
                </c:pt>
                <c:pt idx="100">
                  <c:v>6.6230000000000002</c:v>
                </c:pt>
                <c:pt idx="101">
                  <c:v>6.681</c:v>
                </c:pt>
                <c:pt idx="102">
                  <c:v>6.7439999999999998</c:v>
                </c:pt>
                <c:pt idx="103">
                  <c:v>6.8120000000000003</c:v>
                </c:pt>
                <c:pt idx="104">
                  <c:v>6.8789999999999996</c:v>
                </c:pt>
                <c:pt idx="105">
                  <c:v>6.9530000000000003</c:v>
                </c:pt>
                <c:pt idx="106">
                  <c:v>7.0250000000000004</c:v>
                </c:pt>
                <c:pt idx="107">
                  <c:v>7.0830000000000002</c:v>
                </c:pt>
                <c:pt idx="108">
                  <c:v>7.1459999999999999</c:v>
                </c:pt>
                <c:pt idx="109">
                  <c:v>7.2110000000000003</c:v>
                </c:pt>
                <c:pt idx="110">
                  <c:v>7.2839999999999998</c:v>
                </c:pt>
                <c:pt idx="111">
                  <c:v>7.359</c:v>
                </c:pt>
                <c:pt idx="112">
                  <c:v>7.4240000000000004</c:v>
                </c:pt>
                <c:pt idx="113">
                  <c:v>7.4850000000000003</c:v>
                </c:pt>
                <c:pt idx="114">
                  <c:v>7.5460000000000003</c:v>
                </c:pt>
                <c:pt idx="115">
                  <c:v>7.61</c:v>
                </c:pt>
                <c:pt idx="116">
                  <c:v>7.6779999999999999</c:v>
                </c:pt>
                <c:pt idx="117">
                  <c:v>7.7430000000000003</c:v>
                </c:pt>
                <c:pt idx="118">
                  <c:v>7.8090000000000002</c:v>
                </c:pt>
                <c:pt idx="119">
                  <c:v>7.8789999999999996</c:v>
                </c:pt>
                <c:pt idx="120">
                  <c:v>7.9459999999999997</c:v>
                </c:pt>
                <c:pt idx="121">
                  <c:v>8.0050000000000008</c:v>
                </c:pt>
                <c:pt idx="122">
                  <c:v>8.0809999999999995</c:v>
                </c:pt>
                <c:pt idx="123">
                  <c:v>8.1389999999999993</c:v>
                </c:pt>
                <c:pt idx="124">
                  <c:v>8.2119999999999997</c:v>
                </c:pt>
                <c:pt idx="125">
                  <c:v>8.2789999999999999</c:v>
                </c:pt>
                <c:pt idx="126">
                  <c:v>8.3439999999999994</c:v>
                </c:pt>
                <c:pt idx="127">
                  <c:v>8.4019999999999992</c:v>
                </c:pt>
                <c:pt idx="128">
                  <c:v>8.48</c:v>
                </c:pt>
                <c:pt idx="129">
                  <c:v>8.5410000000000004</c:v>
                </c:pt>
                <c:pt idx="130">
                  <c:v>8.6120000000000001</c:v>
                </c:pt>
                <c:pt idx="131">
                  <c:v>8.673</c:v>
                </c:pt>
                <c:pt idx="132">
                  <c:v>8.74</c:v>
                </c:pt>
                <c:pt idx="133">
                  <c:v>8.8079999999999998</c:v>
                </c:pt>
                <c:pt idx="134">
                  <c:v>8.8780000000000001</c:v>
                </c:pt>
                <c:pt idx="135">
                  <c:v>8.9459999999999997</c:v>
                </c:pt>
                <c:pt idx="136">
                  <c:v>9.0239999999999991</c:v>
                </c:pt>
                <c:pt idx="137">
                  <c:v>9.0850000000000009</c:v>
                </c:pt>
                <c:pt idx="138">
                  <c:v>9.1389999999999993</c:v>
                </c:pt>
                <c:pt idx="139">
                  <c:v>9.1999999999999993</c:v>
                </c:pt>
                <c:pt idx="140">
                  <c:v>9.2639999999999993</c:v>
                </c:pt>
                <c:pt idx="141">
                  <c:v>9.3450000000000006</c:v>
                </c:pt>
                <c:pt idx="142">
                  <c:v>9.4</c:v>
                </c:pt>
                <c:pt idx="143">
                  <c:v>9.4629999999999992</c:v>
                </c:pt>
                <c:pt idx="144">
                  <c:v>9.5429999999999993</c:v>
                </c:pt>
                <c:pt idx="145">
                  <c:v>9.6010000000000009</c:v>
                </c:pt>
                <c:pt idx="146">
                  <c:v>9.6769999999999996</c:v>
                </c:pt>
                <c:pt idx="147">
                  <c:v>9.76</c:v>
                </c:pt>
                <c:pt idx="148">
                  <c:v>9.8230000000000004</c:v>
                </c:pt>
                <c:pt idx="149">
                  <c:v>9.8829999999999991</c:v>
                </c:pt>
                <c:pt idx="150">
                  <c:v>9.9450000000000003</c:v>
                </c:pt>
                <c:pt idx="151">
                  <c:v>9.9969999999999999</c:v>
                </c:pt>
                <c:pt idx="152">
                  <c:v>10.064</c:v>
                </c:pt>
                <c:pt idx="153">
                  <c:v>10.146000000000001</c:v>
                </c:pt>
                <c:pt idx="154">
                  <c:v>10.23</c:v>
                </c:pt>
                <c:pt idx="155">
                  <c:v>10.295</c:v>
                </c:pt>
                <c:pt idx="156">
                  <c:v>10.353999999999999</c:v>
                </c:pt>
                <c:pt idx="157">
                  <c:v>10.436999999999999</c:v>
                </c:pt>
                <c:pt idx="158">
                  <c:v>10.509</c:v>
                </c:pt>
                <c:pt idx="159">
                  <c:v>10.573</c:v>
                </c:pt>
                <c:pt idx="160">
                  <c:v>10.631</c:v>
                </c:pt>
                <c:pt idx="161">
                  <c:v>10.688000000000001</c:v>
                </c:pt>
                <c:pt idx="162">
                  <c:v>10.75</c:v>
                </c:pt>
                <c:pt idx="163">
                  <c:v>10.816000000000001</c:v>
                </c:pt>
                <c:pt idx="164">
                  <c:v>10.874000000000001</c:v>
                </c:pt>
                <c:pt idx="165">
                  <c:v>10.945</c:v>
                </c:pt>
                <c:pt idx="166">
                  <c:v>11.01</c:v>
                </c:pt>
                <c:pt idx="167">
                  <c:v>11.079000000000001</c:v>
                </c:pt>
                <c:pt idx="168">
                  <c:v>11.148999999999999</c:v>
                </c:pt>
                <c:pt idx="169">
                  <c:v>11.21</c:v>
                </c:pt>
                <c:pt idx="170">
                  <c:v>11.271000000000001</c:v>
                </c:pt>
                <c:pt idx="171">
                  <c:v>11.34</c:v>
                </c:pt>
                <c:pt idx="172">
                  <c:v>11.409000000000001</c:v>
                </c:pt>
                <c:pt idx="173">
                  <c:v>11.481999999999999</c:v>
                </c:pt>
                <c:pt idx="174">
                  <c:v>11.548999999999999</c:v>
                </c:pt>
                <c:pt idx="175">
                  <c:v>11.616</c:v>
                </c:pt>
                <c:pt idx="176">
                  <c:v>11.686</c:v>
                </c:pt>
                <c:pt idx="177">
                  <c:v>11.747</c:v>
                </c:pt>
                <c:pt idx="178">
                  <c:v>11.811999999999999</c:v>
                </c:pt>
                <c:pt idx="179">
                  <c:v>11.859</c:v>
                </c:pt>
                <c:pt idx="180">
                  <c:v>11.925000000000001</c:v>
                </c:pt>
                <c:pt idx="181">
                  <c:v>11.991</c:v>
                </c:pt>
                <c:pt idx="182">
                  <c:v>12.053000000000001</c:v>
                </c:pt>
                <c:pt idx="183">
                  <c:v>12.14</c:v>
                </c:pt>
                <c:pt idx="184">
                  <c:v>12.208</c:v>
                </c:pt>
                <c:pt idx="185">
                  <c:v>12.272</c:v>
                </c:pt>
                <c:pt idx="186">
                  <c:v>12.335000000000001</c:v>
                </c:pt>
                <c:pt idx="187">
                  <c:v>12.4</c:v>
                </c:pt>
                <c:pt idx="188">
                  <c:v>12.46</c:v>
                </c:pt>
                <c:pt idx="189">
                  <c:v>12.525</c:v>
                </c:pt>
                <c:pt idx="190">
                  <c:v>12.601000000000001</c:v>
                </c:pt>
                <c:pt idx="191">
                  <c:v>12.677</c:v>
                </c:pt>
                <c:pt idx="192">
                  <c:v>12.741</c:v>
                </c:pt>
                <c:pt idx="193">
                  <c:v>12.808</c:v>
                </c:pt>
                <c:pt idx="194">
                  <c:v>12.878</c:v>
                </c:pt>
                <c:pt idx="195">
                  <c:v>12.942</c:v>
                </c:pt>
                <c:pt idx="196">
                  <c:v>13.007999999999999</c:v>
                </c:pt>
                <c:pt idx="197">
                  <c:v>13.071</c:v>
                </c:pt>
                <c:pt idx="198">
                  <c:v>13.132999999999999</c:v>
                </c:pt>
                <c:pt idx="199">
                  <c:v>13.2</c:v>
                </c:pt>
                <c:pt idx="200">
                  <c:v>13.257</c:v>
                </c:pt>
                <c:pt idx="201">
                  <c:v>13.318</c:v>
                </c:pt>
                <c:pt idx="202">
                  <c:v>13.388999999999999</c:v>
                </c:pt>
                <c:pt idx="203">
                  <c:v>13.452</c:v>
                </c:pt>
                <c:pt idx="204">
                  <c:v>13.516999999999999</c:v>
                </c:pt>
                <c:pt idx="205">
                  <c:v>13.593</c:v>
                </c:pt>
                <c:pt idx="206">
                  <c:v>13.653</c:v>
                </c:pt>
                <c:pt idx="207">
                  <c:v>13.727</c:v>
                </c:pt>
                <c:pt idx="208">
                  <c:v>13.795</c:v>
                </c:pt>
                <c:pt idx="209">
                  <c:v>13.866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80-4F54-AA7B-4B6F7D36B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-2.7641999999999996E-2</c:v>
                </c:pt>
                <c:pt idx="2">
                  <c:v>-2.0741000000000013E-2</c:v>
                </c:pt>
                <c:pt idx="3">
                  <c:v>8.7809999999999781E-3</c:v>
                </c:pt>
                <c:pt idx="4">
                  <c:v>-2.2883000000000011E-2</c:v>
                </c:pt>
                <c:pt idx="5">
                  <c:v>6.4300000000000067E-4</c:v>
                </c:pt>
                <c:pt idx="6">
                  <c:v>-3.2409000000000021E-2</c:v>
                </c:pt>
                <c:pt idx="7">
                  <c:v>-7.0910000000000088E-3</c:v>
                </c:pt>
                <c:pt idx="8">
                  <c:v>-1.5256E-2</c:v>
                </c:pt>
                <c:pt idx="9">
                  <c:v>1.8691000000000003E-2</c:v>
                </c:pt>
                <c:pt idx="10">
                  <c:v>-7.8800000000000241E-3</c:v>
                </c:pt>
                <c:pt idx="11">
                  <c:v>3.2988000000000003E-2</c:v>
                </c:pt>
                <c:pt idx="12">
                  <c:v>-6.9100000000000248E-4</c:v>
                </c:pt>
                <c:pt idx="13">
                  <c:v>-2.6400000000000147E-3</c:v>
                </c:pt>
                <c:pt idx="14">
                  <c:v>1.9795999999999994E-2</c:v>
                </c:pt>
                <c:pt idx="15">
                  <c:v>-4.2575000000000016E-2</c:v>
                </c:pt>
                <c:pt idx="16">
                  <c:v>-3.6530000000000199E-3</c:v>
                </c:pt>
                <c:pt idx="17">
                  <c:v>-2.1427999999999999E-2</c:v>
                </c:pt>
                <c:pt idx="18">
                  <c:v>-3.7049000000000006E-2</c:v>
                </c:pt>
                <c:pt idx="19">
                  <c:v>2.0039999999999906E-3</c:v>
                </c:pt>
                <c:pt idx="20">
                  <c:v>-1.5760000000000021E-2</c:v>
                </c:pt>
                <c:pt idx="21">
                  <c:v>-5.5120000000000004E-3</c:v>
                </c:pt>
                <c:pt idx="22">
                  <c:v>-3.0817000000000008E-2</c:v>
                </c:pt>
                <c:pt idx="23">
                  <c:v>-3.2708000000000001E-2</c:v>
                </c:pt>
                <c:pt idx="24">
                  <c:v>-2.4461000000000014E-2</c:v>
                </c:pt>
                <c:pt idx="25">
                  <c:v>-2.0033000000000016E-2</c:v>
                </c:pt>
                <c:pt idx="26">
                  <c:v>-1.389100000000002E-2</c:v>
                </c:pt>
                <c:pt idx="27">
                  <c:v>-4.3080000000000014E-2</c:v>
                </c:pt>
                <c:pt idx="28">
                  <c:v>-3.2489000000000004E-2</c:v>
                </c:pt>
                <c:pt idx="29">
                  <c:v>-4.5448000000000009E-2</c:v>
                </c:pt>
                <c:pt idx="30">
                  <c:v>-2.7835000000000009E-2</c:v>
                </c:pt>
                <c:pt idx="31">
                  <c:v>-1.4862000000000023E-2</c:v>
                </c:pt>
                <c:pt idx="32">
                  <c:v>-3.1792000000000001E-2</c:v>
                </c:pt>
                <c:pt idx="33">
                  <c:v>-5.1550000000000012E-2</c:v>
                </c:pt>
                <c:pt idx="34">
                  <c:v>-3.3858000000000006E-2</c:v>
                </c:pt>
                <c:pt idx="35">
                  <c:v>-1.6135000000000021E-2</c:v>
                </c:pt>
                <c:pt idx="36">
                  <c:v>-1.3830000000000012E-2</c:v>
                </c:pt>
                <c:pt idx="37">
                  <c:v>-3.1255999999999999E-2</c:v>
                </c:pt>
                <c:pt idx="38">
                  <c:v>-2.504600000000002E-2</c:v>
                </c:pt>
                <c:pt idx="39">
                  <c:v>-3.4978000000000009E-2</c:v>
                </c:pt>
                <c:pt idx="40">
                  <c:v>-2.6119E-2</c:v>
                </c:pt>
                <c:pt idx="41">
                  <c:v>-1.7396000000000016E-2</c:v>
                </c:pt>
                <c:pt idx="42">
                  <c:v>-9.2470000000000139E-3</c:v>
                </c:pt>
                <c:pt idx="43">
                  <c:v>-1.0889999999999986E-3</c:v>
                </c:pt>
                <c:pt idx="44">
                  <c:v>-6.3530000000000088E-3</c:v>
                </c:pt>
                <c:pt idx="45">
                  <c:v>-2.0620000000000117E-3</c:v>
                </c:pt>
                <c:pt idx="46">
                  <c:v>7.6679999999999778E-3</c:v>
                </c:pt>
                <c:pt idx="47">
                  <c:v>2.6029999999999803E-3</c:v>
                </c:pt>
                <c:pt idx="48">
                  <c:v>-1.2709000000000003E-2</c:v>
                </c:pt>
                <c:pt idx="49">
                  <c:v>8.8449999999999987E-3</c:v>
                </c:pt>
                <c:pt idx="50">
                  <c:v>-1.738300000000001E-2</c:v>
                </c:pt>
                <c:pt idx="51">
                  <c:v>-4.213999999999999E-3</c:v>
                </c:pt>
                <c:pt idx="52">
                  <c:v>1.4357E-2</c:v>
                </c:pt>
                <c:pt idx="53">
                  <c:v>4.5809999999999887E-3</c:v>
                </c:pt>
                <c:pt idx="54">
                  <c:v>5.1349999999999911E-3</c:v>
                </c:pt>
                <c:pt idx="55">
                  <c:v>5.7889999999999877E-3</c:v>
                </c:pt>
                <c:pt idx="56">
                  <c:v>6.3949999999999823E-3</c:v>
                </c:pt>
                <c:pt idx="57">
                  <c:v>1.0749999999999887E-3</c:v>
                </c:pt>
                <c:pt idx="58">
                  <c:v>1.4141999999999997E-2</c:v>
                </c:pt>
                <c:pt idx="59">
                  <c:v>-7.7600000000001051E-4</c:v>
                </c:pt>
                <c:pt idx="60">
                  <c:v>1.242999999999995E-3</c:v>
                </c:pt>
                <c:pt idx="61">
                  <c:v>6.3309999999999894E-3</c:v>
                </c:pt>
                <c:pt idx="62">
                  <c:v>-2.9650000000000037E-3</c:v>
                </c:pt>
                <c:pt idx="63">
                  <c:v>-1.2286000000000002E-2</c:v>
                </c:pt>
                <c:pt idx="64">
                  <c:v>1.069799999999998E-2</c:v>
                </c:pt>
                <c:pt idx="65">
                  <c:v>-5.9499999999999885E-4</c:v>
                </c:pt>
                <c:pt idx="66">
                  <c:v>-1.0812000000000013E-2</c:v>
                </c:pt>
                <c:pt idx="67">
                  <c:v>-2.8449000000000012E-2</c:v>
                </c:pt>
                <c:pt idx="68">
                  <c:v>-2.359700000000001E-2</c:v>
                </c:pt>
                <c:pt idx="69">
                  <c:v>-1.7692000000000006E-2</c:v>
                </c:pt>
                <c:pt idx="70">
                  <c:v>-2.6751000000000004E-2</c:v>
                </c:pt>
                <c:pt idx="71">
                  <c:v>-1.4278999999999997E-2</c:v>
                </c:pt>
                <c:pt idx="72">
                  <c:v>-2.3243000000000024E-2</c:v>
                </c:pt>
                <c:pt idx="73">
                  <c:v>-3.5046000000000022E-2</c:v>
                </c:pt>
                <c:pt idx="74">
                  <c:v>-2.7352000000000005E-2</c:v>
                </c:pt>
                <c:pt idx="75">
                  <c:v>-3.0104000000000013E-2</c:v>
                </c:pt>
                <c:pt idx="76">
                  <c:v>-3.559300000000002E-2</c:v>
                </c:pt>
                <c:pt idx="77">
                  <c:v>-2.2350999999999999E-2</c:v>
                </c:pt>
                <c:pt idx="78">
                  <c:v>-3.7607000000000002E-2</c:v>
                </c:pt>
                <c:pt idx="79">
                  <c:v>-4.2407000000000014E-2</c:v>
                </c:pt>
                <c:pt idx="80">
                  <c:v>-4.0962000000000019E-2</c:v>
                </c:pt>
                <c:pt idx="81">
                  <c:v>-4.6794000000000009E-2</c:v>
                </c:pt>
                <c:pt idx="82">
                  <c:v>-4.5075000000000018E-2</c:v>
                </c:pt>
                <c:pt idx="83">
                  <c:v>-4.5457000000000025E-2</c:v>
                </c:pt>
                <c:pt idx="84">
                  <c:v>-5.8882000000000004E-2</c:v>
                </c:pt>
                <c:pt idx="85">
                  <c:v>-5.0481999999999999E-2</c:v>
                </c:pt>
                <c:pt idx="86">
                  <c:v>-6.1361000000000006E-2</c:v>
                </c:pt>
                <c:pt idx="87">
                  <c:v>-6.0413000000000015E-2</c:v>
                </c:pt>
                <c:pt idx="88">
                  <c:v>-6.0844000000000009E-2</c:v>
                </c:pt>
                <c:pt idx="89">
                  <c:v>-5.9043000000000005E-2</c:v>
                </c:pt>
                <c:pt idx="90">
                  <c:v>-5.5619000000000016E-2</c:v>
                </c:pt>
                <c:pt idx="91">
                  <c:v>-5.9036000000000019E-2</c:v>
                </c:pt>
                <c:pt idx="92">
                  <c:v>-6.081300000000002E-2</c:v>
                </c:pt>
                <c:pt idx="93">
                  <c:v>-5.5479000000000014E-2</c:v>
                </c:pt>
                <c:pt idx="94">
                  <c:v>-5.0288000000000013E-2</c:v>
                </c:pt>
                <c:pt idx="95">
                  <c:v>-6.6585000000000005E-2</c:v>
                </c:pt>
                <c:pt idx="96">
                  <c:v>-5.9101000000000015E-2</c:v>
                </c:pt>
                <c:pt idx="97">
                  <c:v>-7.3862000000000011E-2</c:v>
                </c:pt>
                <c:pt idx="98">
                  <c:v>-6.2743000000000007E-2</c:v>
                </c:pt>
                <c:pt idx="99">
                  <c:v>-6.7252000000000006E-2</c:v>
                </c:pt>
                <c:pt idx="100">
                  <c:v>-6.3334000000000001E-2</c:v>
                </c:pt>
                <c:pt idx="101">
                  <c:v>-7.2694000000000022E-2</c:v>
                </c:pt>
                <c:pt idx="102">
                  <c:v>-5.9607000000000014E-2</c:v>
                </c:pt>
                <c:pt idx="103">
                  <c:v>-7.7030000000000015E-2</c:v>
                </c:pt>
                <c:pt idx="104">
                  <c:v>-4.937900000000002E-2</c:v>
                </c:pt>
                <c:pt idx="105">
                  <c:v>-7.4774000000000021E-2</c:v>
                </c:pt>
                <c:pt idx="106">
                  <c:v>-6.8109000000000017E-2</c:v>
                </c:pt>
                <c:pt idx="107">
                  <c:v>-6.1837000000000003E-2</c:v>
                </c:pt>
                <c:pt idx="108">
                  <c:v>-6.0396000000000019E-2</c:v>
                </c:pt>
                <c:pt idx="109">
                  <c:v>-7.0988000000000009E-2</c:v>
                </c:pt>
                <c:pt idx="110">
                  <c:v>-7.8189000000000008E-2</c:v>
                </c:pt>
                <c:pt idx="111">
                  <c:v>-5.7717000000000011E-2</c:v>
                </c:pt>
                <c:pt idx="112">
                  <c:v>-5.0421000000000021E-2</c:v>
                </c:pt>
                <c:pt idx="113">
                  <c:v>-5.6045000000000018E-2</c:v>
                </c:pt>
                <c:pt idx="114">
                  <c:v>-5.7400000000000007E-2</c:v>
                </c:pt>
                <c:pt idx="115">
                  <c:v>-4.7909999999999994E-2</c:v>
                </c:pt>
                <c:pt idx="116">
                  <c:v>-6.6342999999999999E-2</c:v>
                </c:pt>
                <c:pt idx="117">
                  <c:v>-6.4235000000000014E-2</c:v>
                </c:pt>
                <c:pt idx="118">
                  <c:v>-6.0356000000000007E-2</c:v>
                </c:pt>
                <c:pt idx="119">
                  <c:v>-4.7298E-2</c:v>
                </c:pt>
                <c:pt idx="120">
                  <c:v>-4.1118000000000023E-2</c:v>
                </c:pt>
                <c:pt idx="121">
                  <c:v>-5.2381000000000018E-2</c:v>
                </c:pt>
                <c:pt idx="122">
                  <c:v>-3.953700000000001E-2</c:v>
                </c:pt>
                <c:pt idx="123">
                  <c:v>-4.1235000000000015E-2</c:v>
                </c:pt>
                <c:pt idx="124">
                  <c:v>-6.7247000000000015E-2</c:v>
                </c:pt>
                <c:pt idx="125">
                  <c:v>-3.5851000000000001E-2</c:v>
                </c:pt>
                <c:pt idx="126">
                  <c:v>-2.0156000000000007E-2</c:v>
                </c:pt>
                <c:pt idx="127">
                  <c:v>-2.5933999999999999E-2</c:v>
                </c:pt>
                <c:pt idx="128">
                  <c:v>-4.7866000000000013E-2</c:v>
                </c:pt>
                <c:pt idx="129">
                  <c:v>-3.7796999999999997E-2</c:v>
                </c:pt>
                <c:pt idx="130">
                  <c:v>-1.8345E-2</c:v>
                </c:pt>
                <c:pt idx="131">
                  <c:v>-3.7137000000000003E-2</c:v>
                </c:pt>
                <c:pt idx="132">
                  <c:v>-6.6700000000000158E-4</c:v>
                </c:pt>
                <c:pt idx="133">
                  <c:v>-3.664700000000002E-2</c:v>
                </c:pt>
                <c:pt idx="134">
                  <c:v>-1.3074000000000013E-2</c:v>
                </c:pt>
                <c:pt idx="135">
                  <c:v>-3.5682000000000019E-2</c:v>
                </c:pt>
                <c:pt idx="136">
                  <c:v>-6.0620000000000118E-3</c:v>
                </c:pt>
                <c:pt idx="137">
                  <c:v>-3.0445000000000021E-2</c:v>
                </c:pt>
                <c:pt idx="138">
                  <c:v>-1.8045000000000016E-2</c:v>
                </c:pt>
                <c:pt idx="139">
                  <c:v>-4.4101000000000001E-2</c:v>
                </c:pt>
                <c:pt idx="140">
                  <c:v>4.048999999999978E-3</c:v>
                </c:pt>
                <c:pt idx="141">
                  <c:v>-2.6796999999999998E-2</c:v>
                </c:pt>
                <c:pt idx="142">
                  <c:v>-1.6774000000000001E-2</c:v>
                </c:pt>
                <c:pt idx="143">
                  <c:v>1.2568999999999988E-2</c:v>
                </c:pt>
                <c:pt idx="144">
                  <c:v>-3.9685000000000005E-2</c:v>
                </c:pt>
                <c:pt idx="145">
                  <c:v>-1.8021000000000016E-2</c:v>
                </c:pt>
                <c:pt idx="146">
                  <c:v>-1.8326000000000023E-2</c:v>
                </c:pt>
                <c:pt idx="147">
                  <c:v>-2.3872000000000015E-2</c:v>
                </c:pt>
                <c:pt idx="148">
                  <c:v>-3.2438000000000015E-2</c:v>
                </c:pt>
                <c:pt idx="149">
                  <c:v>-8.4232000000000015E-2</c:v>
                </c:pt>
              </c:numCache>
            </c:numRef>
          </c:xVal>
          <c:yVal>
            <c:numRef>
              <c:f>Watanabe2!$D$4:$D$1000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0.18699999999807915</c:v>
                </c:pt>
                <c:pt idx="3">
                  <c:v>0.2790000000022701</c:v>
                </c:pt>
                <c:pt idx="4">
                  <c:v>0.37400000000343425</c:v>
                </c:pt>
                <c:pt idx="5">
                  <c:v>0.46600000000034925</c:v>
                </c:pt>
                <c:pt idx="6">
                  <c:v>0.56199999999807915</c:v>
                </c:pt>
                <c:pt idx="7">
                  <c:v>0.65600000000267755</c:v>
                </c:pt>
                <c:pt idx="8">
                  <c:v>0.74799999999959255</c:v>
                </c:pt>
                <c:pt idx="9">
                  <c:v>0.84100000000034925</c:v>
                </c:pt>
                <c:pt idx="10">
                  <c:v>0.9330000000045402</c:v>
                </c:pt>
                <c:pt idx="11">
                  <c:v>1.0259999999980209</c:v>
                </c:pt>
                <c:pt idx="12">
                  <c:v>1.1209999999991851</c:v>
                </c:pt>
                <c:pt idx="13">
                  <c:v>1.213000000003376</c:v>
                </c:pt>
                <c:pt idx="14">
                  <c:v>1.3080000000045402</c:v>
                </c:pt>
                <c:pt idx="15">
                  <c:v>1.4009999999980209</c:v>
                </c:pt>
                <c:pt idx="16">
                  <c:v>1.4930000000022119</c:v>
                </c:pt>
                <c:pt idx="17">
                  <c:v>1.588000000003376</c:v>
                </c:pt>
                <c:pt idx="18">
                  <c:v>1.6830000000045402</c:v>
                </c:pt>
                <c:pt idx="19">
                  <c:v>1.7750000000014552</c:v>
                </c:pt>
                <c:pt idx="20">
                  <c:v>1.8660000000018044</c:v>
                </c:pt>
                <c:pt idx="21">
                  <c:v>1.9599999999991269</c:v>
                </c:pt>
                <c:pt idx="22">
                  <c:v>2.0509999999994761</c:v>
                </c:pt>
                <c:pt idx="23">
                  <c:v>2.1450000000040745</c:v>
                </c:pt>
                <c:pt idx="24">
                  <c:v>2.239000000001397</c:v>
                </c:pt>
                <c:pt idx="25">
                  <c:v>2.3320000000021537</c:v>
                </c:pt>
                <c:pt idx="26">
                  <c:v>2.4259999999994761</c:v>
                </c:pt>
                <c:pt idx="27">
                  <c:v>2.5160000000032596</c:v>
                </c:pt>
                <c:pt idx="28">
                  <c:v>2.6100000000005821</c:v>
                </c:pt>
                <c:pt idx="29">
                  <c:v>2.7030000000013388</c:v>
                </c:pt>
                <c:pt idx="30">
                  <c:v>2.794000000001688</c:v>
                </c:pt>
                <c:pt idx="31">
                  <c:v>2.8890000000028522</c:v>
                </c:pt>
                <c:pt idx="32">
                  <c:v>2.9850000000005821</c:v>
                </c:pt>
                <c:pt idx="33">
                  <c:v>3.0820000000021537</c:v>
                </c:pt>
                <c:pt idx="34">
                  <c:v>3.1739999999990687</c:v>
                </c:pt>
                <c:pt idx="35">
                  <c:v>3.2669999999998254</c:v>
                </c:pt>
                <c:pt idx="36">
                  <c:v>3.3570000000036089</c:v>
                </c:pt>
                <c:pt idx="37">
                  <c:v>3.4480000000039581</c:v>
                </c:pt>
                <c:pt idx="38">
                  <c:v>3.5429999999978463</c:v>
                </c:pt>
                <c:pt idx="39">
                  <c:v>3.635999999998603</c:v>
                </c:pt>
                <c:pt idx="40">
                  <c:v>3.728000000002794</c:v>
                </c:pt>
                <c:pt idx="41">
                  <c:v>3.8240000000005239</c:v>
                </c:pt>
                <c:pt idx="42">
                  <c:v>3.9170000000012806</c:v>
                </c:pt>
                <c:pt idx="43">
                  <c:v>4.010999999998603</c:v>
                </c:pt>
                <c:pt idx="44">
                  <c:v>4.1059999999997672</c:v>
                </c:pt>
                <c:pt idx="45">
                  <c:v>4.2000000000043656</c:v>
                </c:pt>
                <c:pt idx="46">
                  <c:v>4.2920000000012806</c:v>
                </c:pt>
                <c:pt idx="47">
                  <c:v>4.385999999998603</c:v>
                </c:pt>
                <c:pt idx="48">
                  <c:v>4.4800000000032014</c:v>
                </c:pt>
                <c:pt idx="49">
                  <c:v>4.5720000000001164</c:v>
                </c:pt>
                <c:pt idx="50">
                  <c:v>4.6640000000043074</c:v>
                </c:pt>
                <c:pt idx="51">
                  <c:v>4.7569999999977881</c:v>
                </c:pt>
                <c:pt idx="52">
                  <c:v>4.8539999999993597</c:v>
                </c:pt>
                <c:pt idx="53">
                  <c:v>4.9470000000001164</c:v>
                </c:pt>
                <c:pt idx="54">
                  <c:v>5.0420000000012806</c:v>
                </c:pt>
                <c:pt idx="55">
                  <c:v>5.1350000000020373</c:v>
                </c:pt>
                <c:pt idx="56">
                  <c:v>5.2289999999993597</c:v>
                </c:pt>
                <c:pt idx="57">
                  <c:v>5.3220000000001164</c:v>
                </c:pt>
                <c:pt idx="58">
                  <c:v>5.4140000000043074</c:v>
                </c:pt>
                <c:pt idx="59">
                  <c:v>5.5060000000012224</c:v>
                </c:pt>
                <c:pt idx="60">
                  <c:v>5.6010000000023865</c:v>
                </c:pt>
                <c:pt idx="61">
                  <c:v>5.6960000000035507</c:v>
                </c:pt>
                <c:pt idx="62">
                  <c:v>5.7890000000043074</c:v>
                </c:pt>
                <c:pt idx="63">
                  <c:v>5.8819999999977881</c:v>
                </c:pt>
                <c:pt idx="64">
                  <c:v>5.9769999999989523</c:v>
                </c:pt>
                <c:pt idx="65">
                  <c:v>6.0710000000035507</c:v>
                </c:pt>
                <c:pt idx="66">
                  <c:v>6.1650000000008731</c:v>
                </c:pt>
                <c:pt idx="67">
                  <c:v>6.2600000000020373</c:v>
                </c:pt>
                <c:pt idx="68">
                  <c:v>6.3499999999985448</c:v>
                </c:pt>
                <c:pt idx="69">
                  <c:v>6.4389999999984866</c:v>
                </c:pt>
                <c:pt idx="70">
                  <c:v>6.5299999999988358</c:v>
                </c:pt>
                <c:pt idx="71">
                  <c:v>6.6220000000030268</c:v>
                </c:pt>
                <c:pt idx="72">
                  <c:v>6.7139999999999418</c:v>
                </c:pt>
                <c:pt idx="73">
                  <c:v>6.8070000000006985</c:v>
                </c:pt>
                <c:pt idx="74">
                  <c:v>6.9020000000018626</c:v>
                </c:pt>
                <c:pt idx="75">
                  <c:v>6.9950000000026193</c:v>
                </c:pt>
                <c:pt idx="76">
                  <c:v>7.088000000003376</c:v>
                </c:pt>
                <c:pt idx="77">
                  <c:v>7.1820000000006985</c:v>
                </c:pt>
                <c:pt idx="78">
                  <c:v>7.2750000000014552</c:v>
                </c:pt>
                <c:pt idx="79">
                  <c:v>7.3649999999979627</c:v>
                </c:pt>
                <c:pt idx="80">
                  <c:v>7.4590000000025611</c:v>
                </c:pt>
                <c:pt idx="81">
                  <c:v>7.5500000000029104</c:v>
                </c:pt>
                <c:pt idx="82">
                  <c:v>7.6440000000002328</c:v>
                </c:pt>
                <c:pt idx="83">
                  <c:v>7.739000000001397</c:v>
                </c:pt>
                <c:pt idx="84">
                  <c:v>7.8349999999991269</c:v>
                </c:pt>
                <c:pt idx="85">
                  <c:v>7.9279999999998836</c:v>
                </c:pt>
                <c:pt idx="86">
                  <c:v>8.0230000000010477</c:v>
                </c:pt>
                <c:pt idx="87">
                  <c:v>8.1160000000018044</c:v>
                </c:pt>
                <c:pt idx="88">
                  <c:v>8.2079999999987194</c:v>
                </c:pt>
                <c:pt idx="89">
                  <c:v>8.2989999999990687</c:v>
                </c:pt>
                <c:pt idx="90">
                  <c:v>8.3940000000002328</c:v>
                </c:pt>
                <c:pt idx="91">
                  <c:v>8.4870000000009895</c:v>
                </c:pt>
                <c:pt idx="92">
                  <c:v>8.5820000000021537</c:v>
                </c:pt>
                <c:pt idx="93">
                  <c:v>8.6759999999994761</c:v>
                </c:pt>
                <c:pt idx="94">
                  <c:v>8.7730000000010477</c:v>
                </c:pt>
                <c:pt idx="95">
                  <c:v>8.8680000000022119</c:v>
                </c:pt>
                <c:pt idx="96">
                  <c:v>8.9610000000029686</c:v>
                </c:pt>
                <c:pt idx="97">
                  <c:v>9.055000000000291</c:v>
                </c:pt>
                <c:pt idx="98">
                  <c:v>9.1480000000010477</c:v>
                </c:pt>
                <c:pt idx="99">
                  <c:v>9.2410000000018044</c:v>
                </c:pt>
                <c:pt idx="100">
                  <c:v>9.3340000000025611</c:v>
                </c:pt>
                <c:pt idx="101">
                  <c:v>9.4270000000033178</c:v>
                </c:pt>
                <c:pt idx="102">
                  <c:v>9.5190000000002328</c:v>
                </c:pt>
                <c:pt idx="103">
                  <c:v>9.6090000000040163</c:v>
                </c:pt>
                <c:pt idx="104">
                  <c:v>9.7039999999979045</c:v>
                </c:pt>
                <c:pt idx="105">
                  <c:v>9.794000000001688</c:v>
                </c:pt>
                <c:pt idx="106">
                  <c:v>9.8890000000028522</c:v>
                </c:pt>
                <c:pt idx="107">
                  <c:v>9.9820000000036089</c:v>
                </c:pt>
                <c:pt idx="108">
                  <c:v>10.075000000004366</c:v>
                </c:pt>
                <c:pt idx="109">
                  <c:v>10.165000000000873</c:v>
                </c:pt>
                <c:pt idx="110">
                  <c:v>10.260999999998603</c:v>
                </c:pt>
                <c:pt idx="111">
                  <c:v>10.353000000002794</c:v>
                </c:pt>
                <c:pt idx="112">
                  <c:v>10.449000000000524</c:v>
                </c:pt>
                <c:pt idx="113">
                  <c:v>10.542999999997846</c:v>
                </c:pt>
                <c:pt idx="114">
                  <c:v>10.637000000002445</c:v>
                </c:pt>
                <c:pt idx="115">
                  <c:v>10.734000000004016</c:v>
                </c:pt>
                <c:pt idx="116">
                  <c:v>10.826999999997497</c:v>
                </c:pt>
                <c:pt idx="117">
                  <c:v>10.919000000001688</c:v>
                </c:pt>
                <c:pt idx="118">
                  <c:v>11.012000000002445</c:v>
                </c:pt>
                <c:pt idx="119">
                  <c:v>11.103000000002794</c:v>
                </c:pt>
                <c:pt idx="120">
                  <c:v>11.196000000003551</c:v>
                </c:pt>
                <c:pt idx="121">
                  <c:v>11.289000000004307</c:v>
                </c:pt>
                <c:pt idx="122">
                  <c:v>11.38300000000163</c:v>
                </c:pt>
                <c:pt idx="123">
                  <c:v>11.474999999998545</c:v>
                </c:pt>
                <c:pt idx="124">
                  <c:v>11.567000000002736</c:v>
                </c:pt>
                <c:pt idx="125">
                  <c:v>11.660000000003492</c:v>
                </c:pt>
                <c:pt idx="126">
                  <c:v>11.752000000000407</c:v>
                </c:pt>
                <c:pt idx="127">
                  <c:v>11.844000000004598</c:v>
                </c:pt>
                <c:pt idx="128">
                  <c:v>11.934999999997672</c:v>
                </c:pt>
                <c:pt idx="129">
                  <c:v>12.027999999998428</c:v>
                </c:pt>
                <c:pt idx="130">
                  <c:v>12.120999999999185</c:v>
                </c:pt>
                <c:pt idx="131">
                  <c:v>12.213999999999942</c:v>
                </c:pt>
                <c:pt idx="132">
                  <c:v>12.30800000000454</c:v>
                </c:pt>
                <c:pt idx="133">
                  <c:v>12.400999999998021</c:v>
                </c:pt>
                <c:pt idx="134">
                  <c:v>12.493999999998778</c:v>
                </c:pt>
                <c:pt idx="135">
                  <c:v>12.584999999999127</c:v>
                </c:pt>
                <c:pt idx="136">
                  <c:v>12.680000000000291</c:v>
                </c:pt>
                <c:pt idx="137">
                  <c:v>12.773999999997613</c:v>
                </c:pt>
                <c:pt idx="138">
                  <c:v>12.864000000001397</c:v>
                </c:pt>
                <c:pt idx="139">
                  <c:v>12.959000000002561</c:v>
                </c:pt>
                <c:pt idx="140">
                  <c:v>13.052000000003318</c:v>
                </c:pt>
                <c:pt idx="141">
                  <c:v>13.145000000004075</c:v>
                </c:pt>
                <c:pt idx="142">
                  <c:v>13.239000000001397</c:v>
                </c:pt>
                <c:pt idx="143">
                  <c:v>13.330999999998312</c:v>
                </c:pt>
                <c:pt idx="144">
                  <c:v>13.427000000003318</c:v>
                </c:pt>
                <c:pt idx="145">
                  <c:v>13.518000000003667</c:v>
                </c:pt>
                <c:pt idx="146">
                  <c:v>13.611000000004424</c:v>
                </c:pt>
                <c:pt idx="147">
                  <c:v>13.701999999997497</c:v>
                </c:pt>
                <c:pt idx="148">
                  <c:v>13.794999999998254</c:v>
                </c:pt>
                <c:pt idx="149">
                  <c:v>13.889999999999418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80-4F54-AA7B-4B6F7D36B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[1]Watanabe2!$A$1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[1]Watanabe2!$N$4:$N$174</c:f>
              <c:numCache>
                <c:formatCode>General</c:formatCode>
                <c:ptCount val="171"/>
                <c:pt idx="0">
                  <c:v>0</c:v>
                </c:pt>
                <c:pt idx="1">
                  <c:v>-2.7641999999999996E-2</c:v>
                </c:pt>
                <c:pt idx="2">
                  <c:v>-2.0741000000000013E-2</c:v>
                </c:pt>
                <c:pt idx="3">
                  <c:v>8.7809999999999781E-3</c:v>
                </c:pt>
                <c:pt idx="4">
                  <c:v>-2.2883000000000011E-2</c:v>
                </c:pt>
                <c:pt idx="5">
                  <c:v>6.4300000000000067E-4</c:v>
                </c:pt>
                <c:pt idx="6">
                  <c:v>-3.2409000000000021E-2</c:v>
                </c:pt>
                <c:pt idx="7">
                  <c:v>-7.0910000000000088E-3</c:v>
                </c:pt>
                <c:pt idx="8">
                  <c:v>-1.5256E-2</c:v>
                </c:pt>
                <c:pt idx="9">
                  <c:v>1.8691000000000003E-2</c:v>
                </c:pt>
                <c:pt idx="10">
                  <c:v>-7.8800000000000241E-3</c:v>
                </c:pt>
                <c:pt idx="11">
                  <c:v>3.2988000000000003E-2</c:v>
                </c:pt>
                <c:pt idx="12">
                  <c:v>-6.9100000000000248E-4</c:v>
                </c:pt>
                <c:pt idx="13">
                  <c:v>-2.6400000000000147E-3</c:v>
                </c:pt>
                <c:pt idx="14">
                  <c:v>1.9795999999999994E-2</c:v>
                </c:pt>
                <c:pt idx="15">
                  <c:v>-4.2575000000000016E-2</c:v>
                </c:pt>
                <c:pt idx="16">
                  <c:v>-3.6530000000000199E-3</c:v>
                </c:pt>
                <c:pt idx="17">
                  <c:v>-2.1427999999999999E-2</c:v>
                </c:pt>
                <c:pt idx="18">
                  <c:v>-3.7049000000000006E-2</c:v>
                </c:pt>
                <c:pt idx="19">
                  <c:v>2.0039999999999906E-3</c:v>
                </c:pt>
                <c:pt idx="20">
                  <c:v>-1.5760000000000021E-2</c:v>
                </c:pt>
                <c:pt idx="21">
                  <c:v>-5.5120000000000004E-3</c:v>
                </c:pt>
                <c:pt idx="22">
                  <c:v>-3.0817000000000008E-2</c:v>
                </c:pt>
                <c:pt idx="23">
                  <c:v>-3.2708000000000001E-2</c:v>
                </c:pt>
                <c:pt idx="24">
                  <c:v>-2.4461000000000014E-2</c:v>
                </c:pt>
                <c:pt idx="25">
                  <c:v>-2.0033000000000016E-2</c:v>
                </c:pt>
                <c:pt idx="26">
                  <c:v>-1.389100000000002E-2</c:v>
                </c:pt>
                <c:pt idx="27">
                  <c:v>-4.3080000000000014E-2</c:v>
                </c:pt>
                <c:pt idx="28">
                  <c:v>-3.2489000000000004E-2</c:v>
                </c:pt>
                <c:pt idx="29">
                  <c:v>-4.5448000000000009E-2</c:v>
                </c:pt>
                <c:pt idx="30">
                  <c:v>-2.7835000000000009E-2</c:v>
                </c:pt>
                <c:pt idx="31">
                  <c:v>-1.4862000000000023E-2</c:v>
                </c:pt>
                <c:pt idx="32">
                  <c:v>-3.1792000000000001E-2</c:v>
                </c:pt>
                <c:pt idx="33">
                  <c:v>-5.1550000000000012E-2</c:v>
                </c:pt>
                <c:pt idx="34">
                  <c:v>-3.3858000000000006E-2</c:v>
                </c:pt>
                <c:pt idx="35">
                  <c:v>-1.6135000000000021E-2</c:v>
                </c:pt>
                <c:pt idx="36">
                  <c:v>-1.3830000000000012E-2</c:v>
                </c:pt>
                <c:pt idx="37">
                  <c:v>-3.1255999999999999E-2</c:v>
                </c:pt>
                <c:pt idx="38">
                  <c:v>-2.504600000000002E-2</c:v>
                </c:pt>
                <c:pt idx="39">
                  <c:v>-3.4978000000000009E-2</c:v>
                </c:pt>
                <c:pt idx="40">
                  <c:v>-2.6119E-2</c:v>
                </c:pt>
                <c:pt idx="41">
                  <c:v>-1.7396000000000016E-2</c:v>
                </c:pt>
                <c:pt idx="42">
                  <c:v>-9.2470000000000139E-3</c:v>
                </c:pt>
                <c:pt idx="43">
                  <c:v>-1.0889999999999986E-3</c:v>
                </c:pt>
                <c:pt idx="44">
                  <c:v>-6.3530000000000088E-3</c:v>
                </c:pt>
                <c:pt idx="45">
                  <c:v>-2.0620000000000117E-3</c:v>
                </c:pt>
                <c:pt idx="46">
                  <c:v>7.6679999999999778E-3</c:v>
                </c:pt>
                <c:pt idx="47">
                  <c:v>2.6029999999999803E-3</c:v>
                </c:pt>
                <c:pt idx="48">
                  <c:v>-1.2709000000000003E-2</c:v>
                </c:pt>
                <c:pt idx="49">
                  <c:v>8.8449999999999987E-3</c:v>
                </c:pt>
                <c:pt idx="50">
                  <c:v>-1.738300000000001E-2</c:v>
                </c:pt>
                <c:pt idx="51">
                  <c:v>-4.213999999999999E-3</c:v>
                </c:pt>
                <c:pt idx="52">
                  <c:v>1.4357E-2</c:v>
                </c:pt>
                <c:pt idx="53">
                  <c:v>4.5809999999999887E-3</c:v>
                </c:pt>
                <c:pt idx="54">
                  <c:v>5.1349999999999911E-3</c:v>
                </c:pt>
                <c:pt idx="55">
                  <c:v>5.7889999999999877E-3</c:v>
                </c:pt>
                <c:pt idx="56">
                  <c:v>6.3949999999999823E-3</c:v>
                </c:pt>
                <c:pt idx="57">
                  <c:v>1.0749999999999887E-3</c:v>
                </c:pt>
                <c:pt idx="58">
                  <c:v>1.4141999999999997E-2</c:v>
                </c:pt>
                <c:pt idx="59">
                  <c:v>-7.7600000000001051E-4</c:v>
                </c:pt>
                <c:pt idx="60">
                  <c:v>1.242999999999995E-3</c:v>
                </c:pt>
                <c:pt idx="61">
                  <c:v>6.3309999999999894E-3</c:v>
                </c:pt>
                <c:pt idx="62">
                  <c:v>-2.9650000000000037E-3</c:v>
                </c:pt>
                <c:pt idx="63">
                  <c:v>-1.2286000000000002E-2</c:v>
                </c:pt>
                <c:pt idx="64">
                  <c:v>1.069799999999998E-2</c:v>
                </c:pt>
                <c:pt idx="65">
                  <c:v>-5.9499999999999885E-4</c:v>
                </c:pt>
                <c:pt idx="66">
                  <c:v>-1.0812000000000013E-2</c:v>
                </c:pt>
                <c:pt idx="67">
                  <c:v>-2.8449000000000012E-2</c:v>
                </c:pt>
                <c:pt idx="68">
                  <c:v>-2.359700000000001E-2</c:v>
                </c:pt>
                <c:pt idx="69">
                  <c:v>-1.7692000000000006E-2</c:v>
                </c:pt>
                <c:pt idx="70">
                  <c:v>-2.6751000000000004E-2</c:v>
                </c:pt>
                <c:pt idx="71">
                  <c:v>-1.4278999999999997E-2</c:v>
                </c:pt>
                <c:pt idx="72">
                  <c:v>-2.3243000000000024E-2</c:v>
                </c:pt>
                <c:pt idx="73">
                  <c:v>-3.5046000000000022E-2</c:v>
                </c:pt>
                <c:pt idx="74">
                  <c:v>-2.7352000000000005E-2</c:v>
                </c:pt>
                <c:pt idx="75">
                  <c:v>-3.0104000000000013E-2</c:v>
                </c:pt>
                <c:pt idx="76">
                  <c:v>-3.559300000000002E-2</c:v>
                </c:pt>
                <c:pt idx="77">
                  <c:v>-2.2350999999999999E-2</c:v>
                </c:pt>
                <c:pt idx="78">
                  <c:v>-3.7607000000000002E-2</c:v>
                </c:pt>
                <c:pt idx="79">
                  <c:v>-4.2407000000000014E-2</c:v>
                </c:pt>
                <c:pt idx="80">
                  <c:v>-4.0962000000000019E-2</c:v>
                </c:pt>
                <c:pt idx="81">
                  <c:v>-4.6794000000000009E-2</c:v>
                </c:pt>
                <c:pt idx="82">
                  <c:v>-4.5075000000000018E-2</c:v>
                </c:pt>
                <c:pt idx="83">
                  <c:v>-4.5457000000000025E-2</c:v>
                </c:pt>
                <c:pt idx="84">
                  <c:v>-5.8882000000000004E-2</c:v>
                </c:pt>
                <c:pt idx="85">
                  <c:v>-5.0481999999999999E-2</c:v>
                </c:pt>
                <c:pt idx="86">
                  <c:v>-6.1361000000000006E-2</c:v>
                </c:pt>
                <c:pt idx="87">
                  <c:v>-6.0413000000000015E-2</c:v>
                </c:pt>
                <c:pt idx="88">
                  <c:v>-6.0844000000000009E-2</c:v>
                </c:pt>
                <c:pt idx="89">
                  <c:v>-5.9043000000000005E-2</c:v>
                </c:pt>
                <c:pt idx="90">
                  <c:v>-5.5619000000000016E-2</c:v>
                </c:pt>
                <c:pt idx="91">
                  <c:v>-5.9036000000000019E-2</c:v>
                </c:pt>
                <c:pt idx="92">
                  <c:v>-6.081300000000002E-2</c:v>
                </c:pt>
                <c:pt idx="93">
                  <c:v>-5.5479000000000014E-2</c:v>
                </c:pt>
                <c:pt idx="94">
                  <c:v>-5.0288000000000013E-2</c:v>
                </c:pt>
                <c:pt idx="95">
                  <c:v>-6.6585000000000005E-2</c:v>
                </c:pt>
                <c:pt idx="96">
                  <c:v>-5.9101000000000015E-2</c:v>
                </c:pt>
                <c:pt idx="97">
                  <c:v>-7.3862000000000011E-2</c:v>
                </c:pt>
                <c:pt idx="98">
                  <c:v>-6.2743000000000007E-2</c:v>
                </c:pt>
                <c:pt idx="99">
                  <c:v>-6.7252000000000006E-2</c:v>
                </c:pt>
                <c:pt idx="100">
                  <c:v>-6.3334000000000001E-2</c:v>
                </c:pt>
                <c:pt idx="101">
                  <c:v>-7.2694000000000022E-2</c:v>
                </c:pt>
                <c:pt idx="102">
                  <c:v>-5.9607000000000014E-2</c:v>
                </c:pt>
                <c:pt idx="103">
                  <c:v>-7.7030000000000015E-2</c:v>
                </c:pt>
                <c:pt idx="104">
                  <c:v>-4.937900000000002E-2</c:v>
                </c:pt>
                <c:pt idx="105">
                  <c:v>-7.4774000000000021E-2</c:v>
                </c:pt>
                <c:pt idx="106">
                  <c:v>-6.8109000000000017E-2</c:v>
                </c:pt>
                <c:pt idx="107">
                  <c:v>-6.1837000000000003E-2</c:v>
                </c:pt>
                <c:pt idx="108">
                  <c:v>-6.0396000000000019E-2</c:v>
                </c:pt>
                <c:pt idx="109">
                  <c:v>-7.0988000000000009E-2</c:v>
                </c:pt>
                <c:pt idx="110">
                  <c:v>-7.8189000000000008E-2</c:v>
                </c:pt>
                <c:pt idx="111">
                  <c:v>-5.7717000000000011E-2</c:v>
                </c:pt>
                <c:pt idx="112">
                  <c:v>-5.0421000000000021E-2</c:v>
                </c:pt>
                <c:pt idx="113">
                  <c:v>-5.6045000000000018E-2</c:v>
                </c:pt>
                <c:pt idx="114">
                  <c:v>-5.7400000000000007E-2</c:v>
                </c:pt>
                <c:pt idx="115">
                  <c:v>-4.7909999999999994E-2</c:v>
                </c:pt>
                <c:pt idx="116">
                  <c:v>-6.6342999999999999E-2</c:v>
                </c:pt>
                <c:pt idx="117">
                  <c:v>-6.4235000000000014E-2</c:v>
                </c:pt>
                <c:pt idx="118">
                  <c:v>-6.0356000000000007E-2</c:v>
                </c:pt>
                <c:pt idx="119">
                  <c:v>-4.7298E-2</c:v>
                </c:pt>
                <c:pt idx="120">
                  <c:v>-4.1118000000000023E-2</c:v>
                </c:pt>
                <c:pt idx="121">
                  <c:v>-5.2381000000000018E-2</c:v>
                </c:pt>
                <c:pt idx="122">
                  <c:v>-3.953700000000001E-2</c:v>
                </c:pt>
                <c:pt idx="123">
                  <c:v>-4.1235000000000015E-2</c:v>
                </c:pt>
                <c:pt idx="124">
                  <c:v>-6.7247000000000015E-2</c:v>
                </c:pt>
                <c:pt idx="125">
                  <c:v>-3.5851000000000001E-2</c:v>
                </c:pt>
                <c:pt idx="126">
                  <c:v>-2.0156000000000007E-2</c:v>
                </c:pt>
                <c:pt idx="127">
                  <c:v>-2.5933999999999999E-2</c:v>
                </c:pt>
                <c:pt idx="128">
                  <c:v>-4.7866000000000013E-2</c:v>
                </c:pt>
                <c:pt idx="129">
                  <c:v>-3.7796999999999997E-2</c:v>
                </c:pt>
                <c:pt idx="130">
                  <c:v>-1.8345E-2</c:v>
                </c:pt>
                <c:pt idx="131">
                  <c:v>-3.7137000000000003E-2</c:v>
                </c:pt>
                <c:pt idx="132">
                  <c:v>-6.6700000000000158E-4</c:v>
                </c:pt>
                <c:pt idx="133">
                  <c:v>-3.664700000000002E-2</c:v>
                </c:pt>
                <c:pt idx="134">
                  <c:v>-1.3074000000000013E-2</c:v>
                </c:pt>
                <c:pt idx="135">
                  <c:v>-3.5682000000000019E-2</c:v>
                </c:pt>
                <c:pt idx="136">
                  <c:v>-6.0620000000000118E-3</c:v>
                </c:pt>
                <c:pt idx="137">
                  <c:v>-3.0445000000000021E-2</c:v>
                </c:pt>
                <c:pt idx="138">
                  <c:v>-1.8045000000000016E-2</c:v>
                </c:pt>
                <c:pt idx="139">
                  <c:v>-4.4101000000000001E-2</c:v>
                </c:pt>
                <c:pt idx="140">
                  <c:v>4.048999999999978E-3</c:v>
                </c:pt>
                <c:pt idx="141">
                  <c:v>-2.6796999999999998E-2</c:v>
                </c:pt>
                <c:pt idx="142">
                  <c:v>-1.6774000000000001E-2</c:v>
                </c:pt>
                <c:pt idx="143">
                  <c:v>1.2568999999999988E-2</c:v>
                </c:pt>
                <c:pt idx="144">
                  <c:v>-3.9685000000000005E-2</c:v>
                </c:pt>
                <c:pt idx="145">
                  <c:v>-1.8021000000000016E-2</c:v>
                </c:pt>
                <c:pt idx="146">
                  <c:v>-1.8326000000000023E-2</c:v>
                </c:pt>
                <c:pt idx="147">
                  <c:v>-2.3872000000000015E-2</c:v>
                </c:pt>
                <c:pt idx="148">
                  <c:v>-3.2438000000000015E-2</c:v>
                </c:pt>
                <c:pt idx="149">
                  <c:v>-8.4232000000000015E-2</c:v>
                </c:pt>
                <c:pt idx="150">
                  <c:v>-3.0689000000000022E-2</c:v>
                </c:pt>
                <c:pt idx="151">
                  <c:v>-1.9921999999999999E-2</c:v>
                </c:pt>
                <c:pt idx="152">
                  <c:v>-8.4339000000000011E-2</c:v>
                </c:pt>
                <c:pt idx="153">
                  <c:v>-8.9657000000000014E-2</c:v>
                </c:pt>
                <c:pt idx="154">
                  <c:v>-8.6421000000000012E-2</c:v>
                </c:pt>
                <c:pt idx="155">
                  <c:v>-5.998400000000001E-2</c:v>
                </c:pt>
                <c:pt idx="156">
                  <c:v>-5.7706000000000007E-2</c:v>
                </c:pt>
                <c:pt idx="157">
                  <c:v>-0.10790000000000001</c:v>
                </c:pt>
                <c:pt idx="158">
                  <c:v>-8.412E-2</c:v>
                </c:pt>
                <c:pt idx="159">
                  <c:v>-6.9854000000000013E-2</c:v>
                </c:pt>
                <c:pt idx="160">
                  <c:v>-0.11922600000000001</c:v>
                </c:pt>
                <c:pt idx="161">
                  <c:v>-0.11267400000000001</c:v>
                </c:pt>
                <c:pt idx="162">
                  <c:v>-0.169542</c:v>
                </c:pt>
                <c:pt idx="163">
                  <c:v>-0.13898000000000002</c:v>
                </c:pt>
                <c:pt idx="164">
                  <c:v>-0.19770799999999999</c:v>
                </c:pt>
                <c:pt idx="165">
                  <c:v>-0.16932500000000003</c:v>
                </c:pt>
                <c:pt idx="166">
                  <c:v>-0.21997500000000003</c:v>
                </c:pt>
                <c:pt idx="167">
                  <c:v>-0.17978200000000003</c:v>
                </c:pt>
                <c:pt idx="168">
                  <c:v>-0.229101</c:v>
                </c:pt>
                <c:pt idx="169">
                  <c:v>-0.16081700000000002</c:v>
                </c:pt>
                <c:pt idx="170">
                  <c:v>-0.19320300000000001</c:v>
                </c:pt>
              </c:numCache>
            </c:numRef>
          </c:xVal>
          <c:yVal>
            <c:numRef>
              <c:f>[1]Watanabe2!$O$4:$O$174</c:f>
              <c:numCache>
                <c:formatCode>General</c:formatCode>
                <c:ptCount val="171"/>
                <c:pt idx="0">
                  <c:v>0</c:v>
                </c:pt>
                <c:pt idx="1">
                  <c:v>7.0836999999999997E-2</c:v>
                </c:pt>
                <c:pt idx="2">
                  <c:v>0.18771000000000004</c:v>
                </c:pt>
                <c:pt idx="3">
                  <c:v>0.22744399999999995</c:v>
                </c:pt>
                <c:pt idx="4">
                  <c:v>0.39598900000000004</c:v>
                </c:pt>
                <c:pt idx="5">
                  <c:v>0.42709899999999995</c:v>
                </c:pt>
                <c:pt idx="6">
                  <c:v>0.58992800000000012</c:v>
                </c:pt>
                <c:pt idx="7">
                  <c:v>0.62280899999999995</c:v>
                </c:pt>
                <c:pt idx="8">
                  <c:v>0.81391400000000003</c:v>
                </c:pt>
                <c:pt idx="9">
                  <c:v>0.857182</c:v>
                </c:pt>
                <c:pt idx="10">
                  <c:v>1.020249</c:v>
                </c:pt>
                <c:pt idx="11">
                  <c:v>1.0714319999999999</c:v>
                </c:pt>
                <c:pt idx="12">
                  <c:v>1.2216920000000002</c:v>
                </c:pt>
                <c:pt idx="13">
                  <c:v>1.3140449999999999</c:v>
                </c:pt>
                <c:pt idx="14">
                  <c:v>1.4349379999999998</c:v>
                </c:pt>
                <c:pt idx="15">
                  <c:v>1.5448250000000001</c:v>
                </c:pt>
                <c:pt idx="16">
                  <c:v>1.6819300000000001</c:v>
                </c:pt>
                <c:pt idx="17">
                  <c:v>1.7510980000000003</c:v>
                </c:pt>
                <c:pt idx="18">
                  <c:v>1.9105490000000003</c:v>
                </c:pt>
                <c:pt idx="19">
                  <c:v>1.9554399999999998</c:v>
                </c:pt>
                <c:pt idx="20">
                  <c:v>2.1088140000000002</c:v>
                </c:pt>
                <c:pt idx="21">
                  <c:v>2.2059570000000002</c:v>
                </c:pt>
                <c:pt idx="22">
                  <c:v>2.430094</c:v>
                </c:pt>
                <c:pt idx="23">
                  <c:v>2.5105569999999999</c:v>
                </c:pt>
                <c:pt idx="24">
                  <c:v>2.682121</c:v>
                </c:pt>
                <c:pt idx="25">
                  <c:v>2.7669009999999998</c:v>
                </c:pt>
                <c:pt idx="26">
                  <c:v>2.9314290000000001</c:v>
                </c:pt>
                <c:pt idx="27">
                  <c:v>3.0570210000000007</c:v>
                </c:pt>
                <c:pt idx="28">
                  <c:v>3.2205430000000006</c:v>
                </c:pt>
                <c:pt idx="29">
                  <c:v>3.3580350000000001</c:v>
                </c:pt>
                <c:pt idx="30">
                  <c:v>3.5228020000000009</c:v>
                </c:pt>
                <c:pt idx="31">
                  <c:v>3.6080470000000004</c:v>
                </c:pt>
                <c:pt idx="32">
                  <c:v>3.8068750000000002</c:v>
                </c:pt>
                <c:pt idx="33">
                  <c:v>3.9292930000000008</c:v>
                </c:pt>
                <c:pt idx="34">
                  <c:v>4.1520260000000002</c:v>
                </c:pt>
                <c:pt idx="35">
                  <c:v>4.2354380000000003</c:v>
                </c:pt>
                <c:pt idx="36">
                  <c:v>4.437322</c:v>
                </c:pt>
                <c:pt idx="37">
                  <c:v>4.5533270000000003</c:v>
                </c:pt>
                <c:pt idx="38">
                  <c:v>4.7513680000000003</c:v>
                </c:pt>
                <c:pt idx="39">
                  <c:v>4.8695560000000002</c:v>
                </c:pt>
                <c:pt idx="40">
                  <c:v>5.0627480000000009</c:v>
                </c:pt>
                <c:pt idx="41">
                  <c:v>5.1914040000000004</c:v>
                </c:pt>
                <c:pt idx="42">
                  <c:v>5.377148</c:v>
                </c:pt>
                <c:pt idx="43">
                  <c:v>5.5008970000000001</c:v>
                </c:pt>
                <c:pt idx="44">
                  <c:v>5.7278789999999997</c:v>
                </c:pt>
                <c:pt idx="45">
                  <c:v>5.8441000000000001</c:v>
                </c:pt>
                <c:pt idx="46">
                  <c:v>5.9626680000000007</c:v>
                </c:pt>
                <c:pt idx="47">
                  <c:v>6.178782</c:v>
                </c:pt>
                <c:pt idx="48">
                  <c:v>6.3303770000000004</c:v>
                </c:pt>
                <c:pt idx="49">
                  <c:v>6.5551170000000001</c:v>
                </c:pt>
                <c:pt idx="50">
                  <c:v>6.6945670000000002</c:v>
                </c:pt>
                <c:pt idx="51">
                  <c:v>6.905983</c:v>
                </c:pt>
                <c:pt idx="52">
                  <c:v>7.016719000000001</c:v>
                </c:pt>
                <c:pt idx="53">
                  <c:v>7.2572469999999996</c:v>
                </c:pt>
                <c:pt idx="54">
                  <c:v>7.3543410000000007</c:v>
                </c:pt>
                <c:pt idx="55">
                  <c:v>7.639870000000001</c:v>
                </c:pt>
                <c:pt idx="56">
                  <c:v>7.779998</c:v>
                </c:pt>
                <c:pt idx="57">
                  <c:v>8.0068300000000008</c:v>
                </c:pt>
                <c:pt idx="58">
                  <c:v>8.1030470000000001</c:v>
                </c:pt>
                <c:pt idx="59">
                  <c:v>8.3639340000000004</c:v>
                </c:pt>
                <c:pt idx="60">
                  <c:v>8.4963090000000019</c:v>
                </c:pt>
                <c:pt idx="61">
                  <c:v>8.7572399999999995</c:v>
                </c:pt>
                <c:pt idx="62">
                  <c:v>8.8815660000000012</c:v>
                </c:pt>
                <c:pt idx="63">
                  <c:v>9.1306710000000013</c:v>
                </c:pt>
                <c:pt idx="64">
                  <c:v>9.2209580000000013</c:v>
                </c:pt>
                <c:pt idx="65">
                  <c:v>9.4640390000000014</c:v>
                </c:pt>
                <c:pt idx="66">
                  <c:v>9.6237260000000013</c:v>
                </c:pt>
                <c:pt idx="67">
                  <c:v>9.8606280000000002</c:v>
                </c:pt>
                <c:pt idx="68">
                  <c:v>10.020999</c:v>
                </c:pt>
                <c:pt idx="69">
                  <c:v>10.258789</c:v>
                </c:pt>
                <c:pt idx="70">
                  <c:v>10.335484000000001</c:v>
                </c:pt>
                <c:pt idx="71">
                  <c:v>10.571154</c:v>
                </c:pt>
                <c:pt idx="72">
                  <c:v>10.724556000000002</c:v>
                </c:pt>
                <c:pt idx="73">
                  <c:v>11.030635</c:v>
                </c:pt>
                <c:pt idx="74">
                  <c:v>11.107934000000002</c:v>
                </c:pt>
                <c:pt idx="75">
                  <c:v>11.336618000000001</c:v>
                </c:pt>
                <c:pt idx="76">
                  <c:v>11.488562</c:v>
                </c:pt>
                <c:pt idx="77">
                  <c:v>11.716741000000001</c:v>
                </c:pt>
                <c:pt idx="78">
                  <c:v>11.79236</c:v>
                </c:pt>
                <c:pt idx="79">
                  <c:v>12.020118</c:v>
                </c:pt>
                <c:pt idx="80">
                  <c:v>12.172147000000001</c:v>
                </c:pt>
                <c:pt idx="81">
                  <c:v>12.400693000000002</c:v>
                </c:pt>
                <c:pt idx="82">
                  <c:v>12.47692</c:v>
                </c:pt>
                <c:pt idx="83">
                  <c:v>12.782938</c:v>
                </c:pt>
                <c:pt idx="84">
                  <c:v>12.899782999999999</c:v>
                </c:pt>
                <c:pt idx="85">
                  <c:v>13.130703</c:v>
                </c:pt>
                <c:pt idx="86">
                  <c:v>13.248879000000001</c:v>
                </c:pt>
                <c:pt idx="87">
                  <c:v>13.483508</c:v>
                </c:pt>
                <c:pt idx="88">
                  <c:v>13.641414000000001</c:v>
                </c:pt>
                <c:pt idx="89">
                  <c:v>13.879754000000002</c:v>
                </c:pt>
                <c:pt idx="90">
                  <c:v>13.999305000000001</c:v>
                </c:pt>
                <c:pt idx="91">
                  <c:v>14.202478000000001</c:v>
                </c:pt>
                <c:pt idx="92">
                  <c:v>14.325466</c:v>
                </c:pt>
                <c:pt idx="93">
                  <c:v>14.571749000000001</c:v>
                </c:pt>
                <c:pt idx="94">
                  <c:v>14.695422000000001</c:v>
                </c:pt>
                <c:pt idx="95">
                  <c:v>14.954942000000001</c:v>
                </c:pt>
                <c:pt idx="96">
                  <c:v>15.081042999999999</c:v>
                </c:pt>
                <c:pt idx="97">
                  <c:v>15.304079</c:v>
                </c:pt>
                <c:pt idx="98">
                  <c:v>15.432024999999999</c:v>
                </c:pt>
                <c:pt idx="99">
                  <c:v>15.657485999999999</c:v>
                </c:pt>
                <c:pt idx="100">
                  <c:v>15.791944000000001</c:v>
                </c:pt>
                <c:pt idx="101">
                  <c:v>16.026947000000003</c:v>
                </c:pt>
                <c:pt idx="102">
                  <c:v>16.161217000000001</c:v>
                </c:pt>
                <c:pt idx="103">
                  <c:v>16.408522999999999</c:v>
                </c:pt>
                <c:pt idx="104">
                  <c:v>16.539670999999998</c:v>
                </c:pt>
                <c:pt idx="105">
                  <c:v>16.80078</c:v>
                </c:pt>
                <c:pt idx="106">
                  <c:v>16.897667999999999</c:v>
                </c:pt>
                <c:pt idx="107">
                  <c:v>17.150064</c:v>
                </c:pt>
                <c:pt idx="108">
                  <c:v>17.253488999999998</c:v>
                </c:pt>
                <c:pt idx="109">
                  <c:v>17.472075999999998</c:v>
                </c:pt>
                <c:pt idx="110">
                  <c:v>17.584596999999999</c:v>
                </c:pt>
                <c:pt idx="111">
                  <c:v>17.901869999999999</c:v>
                </c:pt>
                <c:pt idx="112">
                  <c:v>18.009667999999998</c:v>
                </c:pt>
                <c:pt idx="113">
                  <c:v>18.243415999999996</c:v>
                </c:pt>
                <c:pt idx="114">
                  <c:v>18.361508999999998</c:v>
                </c:pt>
                <c:pt idx="115">
                  <c:v>18.593142</c:v>
                </c:pt>
                <c:pt idx="116">
                  <c:v>18.729226999999998</c:v>
                </c:pt>
                <c:pt idx="117">
                  <c:v>18.976571</c:v>
                </c:pt>
                <c:pt idx="118">
                  <c:v>19.100527999999997</c:v>
                </c:pt>
                <c:pt idx="119">
                  <c:v>19.349205999999999</c:v>
                </c:pt>
                <c:pt idx="120">
                  <c:v>19.476490999999999</c:v>
                </c:pt>
                <c:pt idx="121">
                  <c:v>19.689069</c:v>
                </c:pt>
                <c:pt idx="122">
                  <c:v>19.815234999999998</c:v>
                </c:pt>
                <c:pt idx="123">
                  <c:v>20.098935999999998</c:v>
                </c:pt>
                <c:pt idx="124">
                  <c:v>20.195724999999999</c:v>
                </c:pt>
                <c:pt idx="125">
                  <c:v>20.459727999999998</c:v>
                </c:pt>
                <c:pt idx="126">
                  <c:v>20.594729999999998</c:v>
                </c:pt>
                <c:pt idx="127">
                  <c:v>20.831376999999996</c:v>
                </c:pt>
                <c:pt idx="128">
                  <c:v>20.932416999999997</c:v>
                </c:pt>
                <c:pt idx="129">
                  <c:v>21.161656999999998</c:v>
                </c:pt>
                <c:pt idx="130">
                  <c:v>21.304105</c:v>
                </c:pt>
                <c:pt idx="131">
                  <c:v>21.575595999999997</c:v>
                </c:pt>
                <c:pt idx="132">
                  <c:v>21.705850999999999</c:v>
                </c:pt>
                <c:pt idx="133">
                  <c:v>21.921527999999999</c:v>
                </c:pt>
                <c:pt idx="134">
                  <c:v>22.072427000000001</c:v>
                </c:pt>
                <c:pt idx="135">
                  <c:v>22.281065999999999</c:v>
                </c:pt>
                <c:pt idx="136">
                  <c:v>22.431038999999998</c:v>
                </c:pt>
                <c:pt idx="137">
                  <c:v>22.650557999999997</c:v>
                </c:pt>
                <c:pt idx="138">
                  <c:v>22.829022999999999</c:v>
                </c:pt>
                <c:pt idx="139">
                  <c:v>23.060421999999999</c:v>
                </c:pt>
                <c:pt idx="140">
                  <c:v>23.200620000000001</c:v>
                </c:pt>
                <c:pt idx="141">
                  <c:v>23.448461999999999</c:v>
                </c:pt>
                <c:pt idx="142">
                  <c:v>23.540391</c:v>
                </c:pt>
                <c:pt idx="143">
                  <c:v>23.823670999999997</c:v>
                </c:pt>
                <c:pt idx="144">
                  <c:v>23.895737999999998</c:v>
                </c:pt>
                <c:pt idx="145">
                  <c:v>24.201525999999998</c:v>
                </c:pt>
                <c:pt idx="146">
                  <c:v>24.316629999999996</c:v>
                </c:pt>
                <c:pt idx="147">
                  <c:v>24.558481</c:v>
                </c:pt>
                <c:pt idx="148">
                  <c:v>24.690286</c:v>
                </c:pt>
                <c:pt idx="149">
                  <c:v>24.888068000000001</c:v>
                </c:pt>
                <c:pt idx="150">
                  <c:v>25.054733999999996</c:v>
                </c:pt>
                <c:pt idx="151">
                  <c:v>25.291284000000001</c:v>
                </c:pt>
                <c:pt idx="152">
                  <c:v>25.390703999999999</c:v>
                </c:pt>
                <c:pt idx="153">
                  <c:v>25.660658999999999</c:v>
                </c:pt>
                <c:pt idx="154">
                  <c:v>25.788907999999999</c:v>
                </c:pt>
                <c:pt idx="155">
                  <c:v>26.018647999999999</c:v>
                </c:pt>
                <c:pt idx="156">
                  <c:v>26.153685999999997</c:v>
                </c:pt>
                <c:pt idx="157">
                  <c:v>26.377389999999998</c:v>
                </c:pt>
                <c:pt idx="158">
                  <c:v>26.481387999999999</c:v>
                </c:pt>
                <c:pt idx="159">
                  <c:v>26.749782</c:v>
                </c:pt>
                <c:pt idx="160">
                  <c:v>26.833886</c:v>
                </c:pt>
                <c:pt idx="161">
                  <c:v>27.125187</c:v>
                </c:pt>
                <c:pt idx="162">
                  <c:v>27.224</c:v>
                </c:pt>
                <c:pt idx="163">
                  <c:v>27.483792999999999</c:v>
                </c:pt>
                <c:pt idx="164">
                  <c:v>27.587882999999998</c:v>
                </c:pt>
                <c:pt idx="165">
                  <c:v>27.861449999999998</c:v>
                </c:pt>
                <c:pt idx="166">
                  <c:v>27.952838</c:v>
                </c:pt>
                <c:pt idx="167">
                  <c:v>28.214848999999997</c:v>
                </c:pt>
                <c:pt idx="168">
                  <c:v>28.305852999999999</c:v>
                </c:pt>
                <c:pt idx="169">
                  <c:v>28.524604</c:v>
                </c:pt>
                <c:pt idx="170">
                  <c:v>28.585511999999998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AB-4537-B3C0-799A32AF3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Daiki1!$AF$4:$AF$1000</c:f>
              <c:numCache>
                <c:formatCode>General</c:formatCode>
                <c:ptCount val="997"/>
                <c:pt idx="0">
                  <c:v>-6.309999942779541</c:v>
                </c:pt>
                <c:pt idx="1">
                  <c:v>-10.170000076293945</c:v>
                </c:pt>
                <c:pt idx="2">
                  <c:v>-5.5500001907348633</c:v>
                </c:pt>
                <c:pt idx="3">
                  <c:v>-7.880000114440918</c:v>
                </c:pt>
                <c:pt idx="4">
                  <c:v>-12.420000076293945</c:v>
                </c:pt>
                <c:pt idx="5">
                  <c:v>-14.260000228881836</c:v>
                </c:pt>
                <c:pt idx="6">
                  <c:v>-10.989999771118164</c:v>
                </c:pt>
                <c:pt idx="7">
                  <c:v>-6.6999998092651367</c:v>
                </c:pt>
                <c:pt idx="8">
                  <c:v>-5.8600001335144043</c:v>
                </c:pt>
                <c:pt idx="9">
                  <c:v>-3.940000057220459</c:v>
                </c:pt>
                <c:pt idx="10">
                  <c:v>-4.7600002288818359</c:v>
                </c:pt>
                <c:pt idx="11">
                  <c:v>-5.2899999618530273</c:v>
                </c:pt>
                <c:pt idx="12">
                  <c:v>-5.6700000762939453</c:v>
                </c:pt>
                <c:pt idx="13">
                  <c:v>-5.0100002288818359</c:v>
                </c:pt>
                <c:pt idx="14">
                  <c:v>-9.9099998474121094</c:v>
                </c:pt>
                <c:pt idx="15">
                  <c:v>-8.5500001907348633</c:v>
                </c:pt>
                <c:pt idx="16">
                  <c:v>-9.5900001525878906</c:v>
                </c:pt>
                <c:pt idx="17">
                  <c:v>-9.1099996566772461</c:v>
                </c:pt>
                <c:pt idx="18">
                  <c:v>-7.2100000381469727</c:v>
                </c:pt>
                <c:pt idx="19">
                  <c:v>-6.7699999809265137</c:v>
                </c:pt>
                <c:pt idx="20">
                  <c:v>-6.9099998474121094</c:v>
                </c:pt>
                <c:pt idx="21">
                  <c:v>-10.689999580383301</c:v>
                </c:pt>
                <c:pt idx="22">
                  <c:v>-9.6999998092651367</c:v>
                </c:pt>
                <c:pt idx="23">
                  <c:v>-4.130000114440918</c:v>
                </c:pt>
                <c:pt idx="24">
                  <c:v>-5.2399997711181641</c:v>
                </c:pt>
                <c:pt idx="25">
                  <c:v>-6.3299999237060547</c:v>
                </c:pt>
                <c:pt idx="26">
                  <c:v>-6.1700000762939453</c:v>
                </c:pt>
                <c:pt idx="27">
                  <c:v>-5.3400001525878906</c:v>
                </c:pt>
                <c:pt idx="28">
                  <c:v>-3.4700000286102295</c:v>
                </c:pt>
                <c:pt idx="29">
                  <c:v>-3.4700000286102295</c:v>
                </c:pt>
                <c:pt idx="30">
                  <c:v>-8.1599998474121094</c:v>
                </c:pt>
                <c:pt idx="31">
                  <c:v>-6.820000171661377</c:v>
                </c:pt>
                <c:pt idx="32">
                  <c:v>-5.3899998664855957</c:v>
                </c:pt>
                <c:pt idx="33">
                  <c:v>-3.7899999618530273</c:v>
                </c:pt>
                <c:pt idx="34">
                  <c:v>-4.119999885559082</c:v>
                </c:pt>
                <c:pt idx="35">
                  <c:v>-6.179999828338623</c:v>
                </c:pt>
                <c:pt idx="36">
                  <c:v>-4.1100001335144043</c:v>
                </c:pt>
                <c:pt idx="37">
                  <c:v>-3.7899999618530273</c:v>
                </c:pt>
                <c:pt idx="38">
                  <c:v>-3.1099998950958252</c:v>
                </c:pt>
                <c:pt idx="39">
                  <c:v>-2.9800000190734863</c:v>
                </c:pt>
                <c:pt idx="40">
                  <c:v>-3.940000057220459</c:v>
                </c:pt>
                <c:pt idx="41">
                  <c:v>-5.6599998474121094</c:v>
                </c:pt>
                <c:pt idx="42">
                  <c:v>-4.9699997901916504</c:v>
                </c:pt>
                <c:pt idx="43">
                  <c:v>-2.1600000858306885</c:v>
                </c:pt>
                <c:pt idx="44">
                  <c:v>-1.5800000429153442</c:v>
                </c:pt>
                <c:pt idx="45">
                  <c:v>-3.059999942779541</c:v>
                </c:pt>
                <c:pt idx="46">
                  <c:v>-2.4000000953674316</c:v>
                </c:pt>
                <c:pt idx="47">
                  <c:v>-6.8499999046325684</c:v>
                </c:pt>
                <c:pt idx="48">
                  <c:v>-11.409999847412109</c:v>
                </c:pt>
                <c:pt idx="49">
                  <c:v>-7.9699997901916504</c:v>
                </c:pt>
                <c:pt idx="50">
                  <c:v>-5.2600002288818359</c:v>
                </c:pt>
                <c:pt idx="51">
                  <c:v>-5.940000057220459</c:v>
                </c:pt>
                <c:pt idx="52">
                  <c:v>-3.5099999904632568</c:v>
                </c:pt>
                <c:pt idx="53">
                  <c:v>-4.7300000190734863</c:v>
                </c:pt>
                <c:pt idx="54">
                  <c:v>-7.130000114440918</c:v>
                </c:pt>
                <c:pt idx="55">
                  <c:v>-4.179999828338623</c:v>
                </c:pt>
                <c:pt idx="56">
                  <c:v>-6.320000171661377</c:v>
                </c:pt>
                <c:pt idx="57">
                  <c:v>-4.1399998664855957</c:v>
                </c:pt>
                <c:pt idx="58">
                  <c:v>-5.809999942779541</c:v>
                </c:pt>
                <c:pt idx="59">
                  <c:v>-6.690000057220459</c:v>
                </c:pt>
                <c:pt idx="60">
                  <c:v>-8.2100000381469727</c:v>
                </c:pt>
                <c:pt idx="61">
                  <c:v>-6.2199997901916504</c:v>
                </c:pt>
                <c:pt idx="62">
                  <c:v>-6.4899997711181641</c:v>
                </c:pt>
                <c:pt idx="63">
                  <c:v>-6.929999828338623</c:v>
                </c:pt>
                <c:pt idx="64">
                  <c:v>-8.9700002670288086</c:v>
                </c:pt>
                <c:pt idx="65">
                  <c:v>-7.2300000190734863</c:v>
                </c:pt>
                <c:pt idx="66">
                  <c:v>-6.1500000953674316</c:v>
                </c:pt>
                <c:pt idx="67">
                  <c:v>-5.6999998092651367</c:v>
                </c:pt>
                <c:pt idx="68">
                  <c:v>-8.8900003433227539</c:v>
                </c:pt>
                <c:pt idx="69">
                  <c:v>-8.6700000762939453</c:v>
                </c:pt>
                <c:pt idx="70">
                  <c:v>-8.1999998092651367</c:v>
                </c:pt>
                <c:pt idx="71">
                  <c:v>-7.2699999809265137</c:v>
                </c:pt>
                <c:pt idx="72">
                  <c:v>-5.4200000762939453</c:v>
                </c:pt>
                <c:pt idx="73">
                  <c:v>-6.4600000381469727</c:v>
                </c:pt>
                <c:pt idx="74">
                  <c:v>-6.0799999237060547</c:v>
                </c:pt>
                <c:pt idx="75">
                  <c:v>-7.809999942779541</c:v>
                </c:pt>
                <c:pt idx="76">
                  <c:v>-7.2800002098083496</c:v>
                </c:pt>
                <c:pt idx="77">
                  <c:v>-8.369999885559082</c:v>
                </c:pt>
                <c:pt idx="78">
                  <c:v>-7.2100000381469727</c:v>
                </c:pt>
                <c:pt idx="79">
                  <c:v>-8.4799995422363281</c:v>
                </c:pt>
                <c:pt idx="80">
                  <c:v>-6.440000057220459</c:v>
                </c:pt>
                <c:pt idx="81">
                  <c:v>-8.7100000381469727</c:v>
                </c:pt>
                <c:pt idx="82">
                  <c:v>-8.0200004577636719</c:v>
                </c:pt>
                <c:pt idx="83">
                  <c:v>-9.5</c:v>
                </c:pt>
                <c:pt idx="84">
                  <c:v>-9.0100002288818359</c:v>
                </c:pt>
                <c:pt idx="85">
                  <c:v>-7.679999828338623</c:v>
                </c:pt>
                <c:pt idx="86">
                  <c:v>-7.4899997711181641</c:v>
                </c:pt>
                <c:pt idx="87">
                  <c:v>-10.060000419616699</c:v>
                </c:pt>
                <c:pt idx="88">
                  <c:v>-9.6700000762939453</c:v>
                </c:pt>
                <c:pt idx="89">
                  <c:v>-7.7899999618530273</c:v>
                </c:pt>
                <c:pt idx="90">
                  <c:v>-6.9699997901916504</c:v>
                </c:pt>
                <c:pt idx="91">
                  <c:v>-9.1899995803833008</c:v>
                </c:pt>
                <c:pt idx="92">
                  <c:v>-6.119999885559082</c:v>
                </c:pt>
                <c:pt idx="93">
                  <c:v>-7.429999828338623</c:v>
                </c:pt>
                <c:pt idx="94">
                  <c:v>-9.5600004196166992</c:v>
                </c:pt>
                <c:pt idx="95">
                  <c:v>-10.479999542236328</c:v>
                </c:pt>
                <c:pt idx="96">
                  <c:v>-10.779999732971191</c:v>
                </c:pt>
                <c:pt idx="97">
                  <c:v>-7.8299999237060547</c:v>
                </c:pt>
                <c:pt idx="98">
                  <c:v>-11.479999542236328</c:v>
                </c:pt>
                <c:pt idx="99">
                  <c:v>-11.239999771118164</c:v>
                </c:pt>
                <c:pt idx="100">
                  <c:v>-11.979999542236328</c:v>
                </c:pt>
                <c:pt idx="101">
                  <c:v>-5.5199999809265137</c:v>
                </c:pt>
                <c:pt idx="102">
                  <c:v>-10.810000419616699</c:v>
                </c:pt>
                <c:pt idx="103">
                  <c:v>-9.1800003051757813</c:v>
                </c:pt>
                <c:pt idx="104">
                  <c:v>-9.4099998474121094</c:v>
                </c:pt>
                <c:pt idx="105">
                  <c:v>-10.220000267028809</c:v>
                </c:pt>
                <c:pt idx="106">
                  <c:v>-9.1899995803833008</c:v>
                </c:pt>
                <c:pt idx="107">
                  <c:v>-6</c:v>
                </c:pt>
                <c:pt idx="108">
                  <c:v>-6.559999942779541</c:v>
                </c:pt>
                <c:pt idx="109">
                  <c:v>-8.9499998092651367</c:v>
                </c:pt>
                <c:pt idx="110">
                  <c:v>-11.060000419616699</c:v>
                </c:pt>
                <c:pt idx="111">
                  <c:v>-5.679999828338623</c:v>
                </c:pt>
                <c:pt idx="112">
                  <c:v>-11.050000190734863</c:v>
                </c:pt>
                <c:pt idx="113">
                  <c:v>-10.060000419616699</c:v>
                </c:pt>
                <c:pt idx="114">
                  <c:v>-11.260000228881836</c:v>
                </c:pt>
                <c:pt idx="115">
                  <c:v>-11.770000457763672</c:v>
                </c:pt>
                <c:pt idx="116">
                  <c:v>-7.5300002098083496</c:v>
                </c:pt>
                <c:pt idx="117">
                  <c:v>-7.679999828338623</c:v>
                </c:pt>
                <c:pt idx="118">
                  <c:v>-8.6099996566772461</c:v>
                </c:pt>
                <c:pt idx="119">
                  <c:v>-9.1400003433227539</c:v>
                </c:pt>
                <c:pt idx="120">
                  <c:v>-12.710000038146973</c:v>
                </c:pt>
                <c:pt idx="121">
                  <c:v>-13.199999809265137</c:v>
                </c:pt>
                <c:pt idx="122">
                  <c:v>-14.539999961853027</c:v>
                </c:pt>
                <c:pt idx="123">
                  <c:v>-12.819999694824219</c:v>
                </c:pt>
                <c:pt idx="124">
                  <c:v>-13.720000267028809</c:v>
                </c:pt>
                <c:pt idx="125">
                  <c:v>-13.029999732971191</c:v>
                </c:pt>
                <c:pt idx="126">
                  <c:v>-13.060000419616699</c:v>
                </c:pt>
                <c:pt idx="127">
                  <c:v>-15.579999923706055</c:v>
                </c:pt>
                <c:pt idx="128">
                  <c:v>-14.789999961853027</c:v>
                </c:pt>
                <c:pt idx="129">
                  <c:v>-12.729999542236328</c:v>
                </c:pt>
                <c:pt idx="130">
                  <c:v>-13.689999580383301</c:v>
                </c:pt>
                <c:pt idx="131">
                  <c:v>-12.510000228881836</c:v>
                </c:pt>
                <c:pt idx="132">
                  <c:v>-13.149999618530273</c:v>
                </c:pt>
                <c:pt idx="133">
                  <c:v>-12.880000114440918</c:v>
                </c:pt>
                <c:pt idx="134">
                  <c:v>-15</c:v>
                </c:pt>
                <c:pt idx="135">
                  <c:v>-13.069999694824219</c:v>
                </c:pt>
                <c:pt idx="136">
                  <c:v>-11.319999694824219</c:v>
                </c:pt>
                <c:pt idx="137">
                  <c:v>-11.170000076293945</c:v>
                </c:pt>
                <c:pt idx="138">
                  <c:v>-10.289999961853027</c:v>
                </c:pt>
                <c:pt idx="139">
                  <c:v>-11.869999885559082</c:v>
                </c:pt>
                <c:pt idx="140">
                  <c:v>-9.4700002670288086</c:v>
                </c:pt>
                <c:pt idx="141">
                  <c:v>-9.3400001525878906</c:v>
                </c:pt>
                <c:pt idx="142">
                  <c:v>-11.880000114440918</c:v>
                </c:pt>
                <c:pt idx="143">
                  <c:v>-10.409999847412109</c:v>
                </c:pt>
                <c:pt idx="144">
                  <c:v>-10</c:v>
                </c:pt>
                <c:pt idx="145">
                  <c:v>-9.9600000381469727</c:v>
                </c:pt>
                <c:pt idx="146">
                  <c:v>-10.850000381469727</c:v>
                </c:pt>
                <c:pt idx="147">
                  <c:v>-11.689999580383301</c:v>
                </c:pt>
                <c:pt idx="148">
                  <c:v>-9.7399997711181641</c:v>
                </c:pt>
                <c:pt idx="149">
                  <c:v>-11.840000152587891</c:v>
                </c:pt>
                <c:pt idx="150">
                  <c:v>-8.369999885559082</c:v>
                </c:pt>
                <c:pt idx="151">
                  <c:v>-8.0699996948242188</c:v>
                </c:pt>
                <c:pt idx="152">
                  <c:v>-7.869999885559082</c:v>
                </c:pt>
                <c:pt idx="153">
                  <c:v>-7.570000171661377</c:v>
                </c:pt>
                <c:pt idx="154">
                  <c:v>-7.309999942779541</c:v>
                </c:pt>
                <c:pt idx="155">
                  <c:v>-3.4800000190734863</c:v>
                </c:pt>
                <c:pt idx="156">
                  <c:v>-7.7399997711181641</c:v>
                </c:pt>
                <c:pt idx="157">
                  <c:v>-7.7600002288818359</c:v>
                </c:pt>
                <c:pt idx="158">
                  <c:v>-6.4499998092651367</c:v>
                </c:pt>
                <c:pt idx="159">
                  <c:v>-5.570000171661377</c:v>
                </c:pt>
                <c:pt idx="160">
                  <c:v>-8.0600004196166992</c:v>
                </c:pt>
                <c:pt idx="161">
                  <c:v>-6.7199997901916504</c:v>
                </c:pt>
                <c:pt idx="162">
                  <c:v>-6.5399999618530273</c:v>
                </c:pt>
                <c:pt idx="163">
                  <c:v>-7.3000001907348633</c:v>
                </c:pt>
                <c:pt idx="164">
                  <c:v>-6.9800000190734863</c:v>
                </c:pt>
                <c:pt idx="165">
                  <c:v>-7.2199997901916504</c:v>
                </c:pt>
                <c:pt idx="166">
                  <c:v>-7.2399997711181641</c:v>
                </c:pt>
                <c:pt idx="167">
                  <c:v>-7.2399997711181641</c:v>
                </c:pt>
                <c:pt idx="168">
                  <c:v>-2.5399999618530273</c:v>
                </c:pt>
                <c:pt idx="169">
                  <c:v>-5.2600002288818359</c:v>
                </c:pt>
                <c:pt idx="170">
                  <c:v>-5.690000057220459</c:v>
                </c:pt>
                <c:pt idx="171">
                  <c:v>-5.4699997901916504</c:v>
                </c:pt>
                <c:pt idx="172">
                  <c:v>-7.9699997901916504</c:v>
                </c:pt>
                <c:pt idx="173">
                  <c:v>-7.6399998664855957</c:v>
                </c:pt>
                <c:pt idx="174">
                  <c:v>-6.2300000190734863</c:v>
                </c:pt>
                <c:pt idx="175">
                  <c:v>-7.179999828338623</c:v>
                </c:pt>
                <c:pt idx="176">
                  <c:v>-1.9900000095367432</c:v>
                </c:pt>
                <c:pt idx="177">
                  <c:v>-3.9100000858306885</c:v>
                </c:pt>
                <c:pt idx="178">
                  <c:v>-3.4200000762939453</c:v>
                </c:pt>
                <c:pt idx="179">
                  <c:v>-1.7100000381469727</c:v>
                </c:pt>
                <c:pt idx="180">
                  <c:v>-4.5799999237060547</c:v>
                </c:pt>
                <c:pt idx="181">
                  <c:v>-4.4800000190734863</c:v>
                </c:pt>
                <c:pt idx="182">
                  <c:v>-0.75999999046325684</c:v>
                </c:pt>
                <c:pt idx="183">
                  <c:v>-3.0299999713897705</c:v>
                </c:pt>
                <c:pt idx="184">
                  <c:v>-2.7999999523162842</c:v>
                </c:pt>
                <c:pt idx="185">
                  <c:v>-6.130000114440918</c:v>
                </c:pt>
                <c:pt idx="186">
                  <c:v>-6.3899998664855957</c:v>
                </c:pt>
                <c:pt idx="187">
                  <c:v>1.5499999523162842</c:v>
                </c:pt>
                <c:pt idx="188">
                  <c:v>-3.2899999618530273</c:v>
                </c:pt>
                <c:pt idx="189">
                  <c:v>-5.190000057220459</c:v>
                </c:pt>
                <c:pt idx="190">
                  <c:v>1.059999942779541</c:v>
                </c:pt>
                <c:pt idx="191">
                  <c:v>0.31999999284744263</c:v>
                </c:pt>
                <c:pt idx="192">
                  <c:v>0.31999999284744263</c:v>
                </c:pt>
                <c:pt idx="193">
                  <c:v>-0.92000001668930054</c:v>
                </c:pt>
                <c:pt idx="194">
                  <c:v>-3.2999999523162842</c:v>
                </c:pt>
                <c:pt idx="195">
                  <c:v>-4.4600000381469727</c:v>
                </c:pt>
                <c:pt idx="196">
                  <c:v>-3.7100000381469727</c:v>
                </c:pt>
                <c:pt idx="197">
                  <c:v>-6.5799999237060547</c:v>
                </c:pt>
                <c:pt idx="198">
                  <c:v>5.440000057220459</c:v>
                </c:pt>
                <c:pt idx="199">
                  <c:v>-0.30000001192092896</c:v>
                </c:pt>
                <c:pt idx="200">
                  <c:v>4.5199999809265137</c:v>
                </c:pt>
                <c:pt idx="201">
                  <c:v>-0.37000000476837158</c:v>
                </c:pt>
                <c:pt idx="202">
                  <c:v>-3.9000000953674316</c:v>
                </c:pt>
                <c:pt idx="203">
                  <c:v>3.4700000286102295</c:v>
                </c:pt>
                <c:pt idx="204">
                  <c:v>-0.92000001668930054</c:v>
                </c:pt>
                <c:pt idx="205">
                  <c:v>-7.559999942779541</c:v>
                </c:pt>
                <c:pt idx="206">
                  <c:v>-7.5500001907348633</c:v>
                </c:pt>
                <c:pt idx="207">
                  <c:v>-8.6999998092651367</c:v>
                </c:pt>
                <c:pt idx="208">
                  <c:v>-7.7699999809265137</c:v>
                </c:pt>
                <c:pt idx="209">
                  <c:v>-3.2300000190734863</c:v>
                </c:pt>
                <c:pt idx="210">
                  <c:v>-8.2700004577636719</c:v>
                </c:pt>
                <c:pt idx="211">
                  <c:v>-7.5999999046325684</c:v>
                </c:pt>
                <c:pt idx="212">
                  <c:v>-10.710000038146973</c:v>
                </c:pt>
                <c:pt idx="213">
                  <c:v>-7.4099998474121094</c:v>
                </c:pt>
                <c:pt idx="214">
                  <c:v>-9.5699996948242188</c:v>
                </c:pt>
              </c:numCache>
            </c:numRef>
          </c:xVal>
          <c:yVal>
            <c:numRef>
              <c:f>Daiki1!$AC$4:$AC$1000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6.0999999999999999E-2</c:v>
                </c:pt>
                <c:pt idx="2">
                  <c:v>0.11600000000000001</c:v>
                </c:pt>
                <c:pt idx="3">
                  <c:v>0.17299999999999999</c:v>
                </c:pt>
                <c:pt idx="4">
                  <c:v>0.249</c:v>
                </c:pt>
                <c:pt idx="5">
                  <c:v>0.32700000000000001</c:v>
                </c:pt>
                <c:pt idx="6">
                  <c:v>0.39900000000000002</c:v>
                </c:pt>
                <c:pt idx="7">
                  <c:v>0.48599999999999999</c:v>
                </c:pt>
                <c:pt idx="8">
                  <c:v>0.54700000000000004</c:v>
                </c:pt>
                <c:pt idx="9">
                  <c:v>0.60399999999999998</c:v>
                </c:pt>
                <c:pt idx="10">
                  <c:v>0.66100000000000003</c:v>
                </c:pt>
                <c:pt idx="11">
                  <c:v>0.72499999999999998</c:v>
                </c:pt>
                <c:pt idx="12">
                  <c:v>0.78900000000000003</c:v>
                </c:pt>
                <c:pt idx="13">
                  <c:v>0.85599999999999998</c:v>
                </c:pt>
                <c:pt idx="14">
                  <c:v>0.93</c:v>
                </c:pt>
                <c:pt idx="15">
                  <c:v>1.004</c:v>
                </c:pt>
                <c:pt idx="16">
                  <c:v>1.0669999999999999</c:v>
                </c:pt>
                <c:pt idx="17">
                  <c:v>1.133</c:v>
                </c:pt>
                <c:pt idx="18">
                  <c:v>1.1970000000000001</c:v>
                </c:pt>
                <c:pt idx="19">
                  <c:v>1.254</c:v>
                </c:pt>
                <c:pt idx="20">
                  <c:v>1.3169999999999999</c:v>
                </c:pt>
                <c:pt idx="21">
                  <c:v>1.375</c:v>
                </c:pt>
                <c:pt idx="22">
                  <c:v>1.4450000000000001</c:v>
                </c:pt>
                <c:pt idx="23">
                  <c:v>1.504</c:v>
                </c:pt>
                <c:pt idx="24">
                  <c:v>1.57</c:v>
                </c:pt>
                <c:pt idx="25">
                  <c:v>1.647</c:v>
                </c:pt>
                <c:pt idx="26">
                  <c:v>1.706</c:v>
                </c:pt>
                <c:pt idx="27">
                  <c:v>1.7729999999999999</c:v>
                </c:pt>
                <c:pt idx="28">
                  <c:v>1.8360000000000001</c:v>
                </c:pt>
                <c:pt idx="29">
                  <c:v>1.9</c:v>
                </c:pt>
                <c:pt idx="30">
                  <c:v>1.976</c:v>
                </c:pt>
                <c:pt idx="31">
                  <c:v>2.0329999999999999</c:v>
                </c:pt>
                <c:pt idx="32">
                  <c:v>2.11</c:v>
                </c:pt>
                <c:pt idx="33">
                  <c:v>2.177</c:v>
                </c:pt>
                <c:pt idx="34">
                  <c:v>2.2549999999999999</c:v>
                </c:pt>
                <c:pt idx="35">
                  <c:v>2.3180000000000001</c:v>
                </c:pt>
                <c:pt idx="36">
                  <c:v>2.3780000000000001</c:v>
                </c:pt>
                <c:pt idx="37">
                  <c:v>2.4449999999999998</c:v>
                </c:pt>
                <c:pt idx="38">
                  <c:v>2.5089999999999999</c:v>
                </c:pt>
                <c:pt idx="39">
                  <c:v>2.5680000000000001</c:v>
                </c:pt>
                <c:pt idx="40">
                  <c:v>2.63</c:v>
                </c:pt>
                <c:pt idx="41">
                  <c:v>2.71</c:v>
                </c:pt>
                <c:pt idx="42">
                  <c:v>2.78</c:v>
                </c:pt>
                <c:pt idx="43">
                  <c:v>2.8420000000000001</c:v>
                </c:pt>
                <c:pt idx="44">
                  <c:v>2.903</c:v>
                </c:pt>
                <c:pt idx="45">
                  <c:v>2.972</c:v>
                </c:pt>
                <c:pt idx="46">
                  <c:v>3.0430000000000001</c:v>
                </c:pt>
                <c:pt idx="47">
                  <c:v>3.1110000000000002</c:v>
                </c:pt>
                <c:pt idx="48">
                  <c:v>3.1720000000000002</c:v>
                </c:pt>
                <c:pt idx="49">
                  <c:v>3.2370000000000001</c:v>
                </c:pt>
                <c:pt idx="50">
                  <c:v>3.3029999999999999</c:v>
                </c:pt>
                <c:pt idx="51">
                  <c:v>3.371</c:v>
                </c:pt>
                <c:pt idx="52">
                  <c:v>3.4420000000000002</c:v>
                </c:pt>
                <c:pt idx="53">
                  <c:v>3.5049999999999999</c:v>
                </c:pt>
                <c:pt idx="54">
                  <c:v>3.5609999999999999</c:v>
                </c:pt>
                <c:pt idx="55">
                  <c:v>3.6269999999999998</c:v>
                </c:pt>
                <c:pt idx="56">
                  <c:v>3.7080000000000002</c:v>
                </c:pt>
                <c:pt idx="57">
                  <c:v>3.7890000000000001</c:v>
                </c:pt>
                <c:pt idx="58">
                  <c:v>3.8559999999999999</c:v>
                </c:pt>
                <c:pt idx="59">
                  <c:v>3.9169999999999998</c:v>
                </c:pt>
                <c:pt idx="60">
                  <c:v>3.9809999999999999</c:v>
                </c:pt>
                <c:pt idx="61">
                  <c:v>4.0309999999999997</c:v>
                </c:pt>
                <c:pt idx="62">
                  <c:v>4.0910000000000002</c:v>
                </c:pt>
                <c:pt idx="63">
                  <c:v>4.16</c:v>
                </c:pt>
                <c:pt idx="64">
                  <c:v>4.2290000000000001</c:v>
                </c:pt>
                <c:pt idx="65">
                  <c:v>4.2910000000000004</c:v>
                </c:pt>
                <c:pt idx="66">
                  <c:v>4.3760000000000003</c:v>
                </c:pt>
                <c:pt idx="67">
                  <c:v>4.4379999999999997</c:v>
                </c:pt>
                <c:pt idx="68">
                  <c:v>4.492</c:v>
                </c:pt>
                <c:pt idx="69">
                  <c:v>4.5590000000000002</c:v>
                </c:pt>
                <c:pt idx="70">
                  <c:v>4.6239999999999997</c:v>
                </c:pt>
                <c:pt idx="71">
                  <c:v>4.6920000000000002</c:v>
                </c:pt>
                <c:pt idx="72">
                  <c:v>4.76</c:v>
                </c:pt>
                <c:pt idx="73">
                  <c:v>4.8390000000000004</c:v>
                </c:pt>
                <c:pt idx="74">
                  <c:v>4.9000000000000004</c:v>
                </c:pt>
                <c:pt idx="75">
                  <c:v>4.9610000000000003</c:v>
                </c:pt>
                <c:pt idx="76">
                  <c:v>5.0229999999999997</c:v>
                </c:pt>
                <c:pt idx="77">
                  <c:v>5.109</c:v>
                </c:pt>
                <c:pt idx="78">
                  <c:v>5.1909999999999998</c:v>
                </c:pt>
                <c:pt idx="79">
                  <c:v>5.266</c:v>
                </c:pt>
                <c:pt idx="80">
                  <c:v>5.3289999999999997</c:v>
                </c:pt>
                <c:pt idx="81">
                  <c:v>5.4039999999999999</c:v>
                </c:pt>
                <c:pt idx="82">
                  <c:v>5.4829999999999997</c:v>
                </c:pt>
                <c:pt idx="83">
                  <c:v>5.548</c:v>
                </c:pt>
                <c:pt idx="84">
                  <c:v>5.6050000000000004</c:v>
                </c:pt>
                <c:pt idx="85">
                  <c:v>5.67</c:v>
                </c:pt>
                <c:pt idx="86">
                  <c:v>5.7359999999999998</c:v>
                </c:pt>
                <c:pt idx="87">
                  <c:v>5.8090000000000002</c:v>
                </c:pt>
                <c:pt idx="88">
                  <c:v>5.875</c:v>
                </c:pt>
                <c:pt idx="89">
                  <c:v>5.9370000000000003</c:v>
                </c:pt>
                <c:pt idx="90">
                  <c:v>6.0010000000000003</c:v>
                </c:pt>
                <c:pt idx="91">
                  <c:v>6.0609999999999999</c:v>
                </c:pt>
                <c:pt idx="92">
                  <c:v>6.12</c:v>
                </c:pt>
                <c:pt idx="93">
                  <c:v>6.1760000000000002</c:v>
                </c:pt>
                <c:pt idx="94">
                  <c:v>6.2220000000000004</c:v>
                </c:pt>
                <c:pt idx="95">
                  <c:v>6.2809999999999997</c:v>
                </c:pt>
                <c:pt idx="96">
                  <c:v>6.3460000000000001</c:v>
                </c:pt>
                <c:pt idx="97">
                  <c:v>6.4420000000000002</c:v>
                </c:pt>
                <c:pt idx="98">
                  <c:v>6.5019999999999998</c:v>
                </c:pt>
                <c:pt idx="99">
                  <c:v>6.5750000000000002</c:v>
                </c:pt>
                <c:pt idx="100">
                  <c:v>6.64</c:v>
                </c:pt>
                <c:pt idx="101">
                  <c:v>6.7169999999999996</c:v>
                </c:pt>
                <c:pt idx="102">
                  <c:v>6.78</c:v>
                </c:pt>
                <c:pt idx="103">
                  <c:v>6.8529999999999998</c:v>
                </c:pt>
                <c:pt idx="104">
                  <c:v>6.9119999999999999</c:v>
                </c:pt>
                <c:pt idx="105">
                  <c:v>6.9770000000000003</c:v>
                </c:pt>
                <c:pt idx="106">
                  <c:v>7.024</c:v>
                </c:pt>
                <c:pt idx="107">
                  <c:v>7.085</c:v>
                </c:pt>
                <c:pt idx="108">
                  <c:v>7.1539999999999999</c:v>
                </c:pt>
                <c:pt idx="109">
                  <c:v>7.2220000000000004</c:v>
                </c:pt>
                <c:pt idx="110">
                  <c:v>7.2939999999999996</c:v>
                </c:pt>
                <c:pt idx="111">
                  <c:v>7.3529999999999998</c:v>
                </c:pt>
                <c:pt idx="112">
                  <c:v>7.42</c:v>
                </c:pt>
                <c:pt idx="113">
                  <c:v>7.4989999999999997</c:v>
                </c:pt>
                <c:pt idx="114">
                  <c:v>7.5510000000000002</c:v>
                </c:pt>
                <c:pt idx="115">
                  <c:v>7.6260000000000003</c:v>
                </c:pt>
                <c:pt idx="116">
                  <c:v>7.6870000000000003</c:v>
                </c:pt>
                <c:pt idx="117">
                  <c:v>7.7809999999999997</c:v>
                </c:pt>
                <c:pt idx="118">
                  <c:v>7.8730000000000002</c:v>
                </c:pt>
                <c:pt idx="119">
                  <c:v>7.9379999999999997</c:v>
                </c:pt>
                <c:pt idx="120">
                  <c:v>7.992</c:v>
                </c:pt>
                <c:pt idx="121">
                  <c:v>8.0470000000000006</c:v>
                </c:pt>
                <c:pt idx="122">
                  <c:v>8.1069999999999993</c:v>
                </c:pt>
                <c:pt idx="123">
                  <c:v>8.1690000000000005</c:v>
                </c:pt>
                <c:pt idx="124">
                  <c:v>8.2360000000000007</c:v>
                </c:pt>
                <c:pt idx="125">
                  <c:v>8.3010000000000002</c:v>
                </c:pt>
                <c:pt idx="126">
                  <c:v>8.3659999999999997</c:v>
                </c:pt>
                <c:pt idx="127">
                  <c:v>8.4359999999999999</c:v>
                </c:pt>
                <c:pt idx="128">
                  <c:v>8.4890000000000008</c:v>
                </c:pt>
                <c:pt idx="129">
                  <c:v>8.5489999999999995</c:v>
                </c:pt>
                <c:pt idx="130">
                  <c:v>8.6110000000000007</c:v>
                </c:pt>
                <c:pt idx="131">
                  <c:v>8.68</c:v>
                </c:pt>
                <c:pt idx="132">
                  <c:v>8.74</c:v>
                </c:pt>
                <c:pt idx="133">
                  <c:v>8.8070000000000004</c:v>
                </c:pt>
                <c:pt idx="134">
                  <c:v>8.8740000000000006</c:v>
                </c:pt>
                <c:pt idx="135">
                  <c:v>8.9380000000000006</c:v>
                </c:pt>
                <c:pt idx="136">
                  <c:v>9.0039999999999996</c:v>
                </c:pt>
                <c:pt idx="137">
                  <c:v>9.0790000000000006</c:v>
                </c:pt>
                <c:pt idx="138">
                  <c:v>9.1530000000000005</c:v>
                </c:pt>
                <c:pt idx="139">
                  <c:v>9.202</c:v>
                </c:pt>
                <c:pt idx="140">
                  <c:v>9.2720000000000002</c:v>
                </c:pt>
                <c:pt idx="141">
                  <c:v>9.3420000000000005</c:v>
                </c:pt>
                <c:pt idx="142">
                  <c:v>9.4049999999999994</c:v>
                </c:pt>
                <c:pt idx="143">
                  <c:v>9.4719999999999995</c:v>
                </c:pt>
                <c:pt idx="144">
                  <c:v>9.5399999999999991</c:v>
                </c:pt>
                <c:pt idx="145">
                  <c:v>9.6010000000000009</c:v>
                </c:pt>
                <c:pt idx="146">
                  <c:v>9.6720000000000006</c:v>
                </c:pt>
                <c:pt idx="147">
                  <c:v>9.7390000000000008</c:v>
                </c:pt>
                <c:pt idx="148">
                  <c:v>9.8070000000000004</c:v>
                </c:pt>
                <c:pt idx="149">
                  <c:v>9.8780000000000001</c:v>
                </c:pt>
                <c:pt idx="150">
                  <c:v>9.9369999999999994</c:v>
                </c:pt>
                <c:pt idx="151">
                  <c:v>9.9990000000000006</c:v>
                </c:pt>
                <c:pt idx="152">
                  <c:v>10.067</c:v>
                </c:pt>
                <c:pt idx="153">
                  <c:v>10.14</c:v>
                </c:pt>
                <c:pt idx="154">
                  <c:v>10.199</c:v>
                </c:pt>
                <c:pt idx="155">
                  <c:v>10.271000000000001</c:v>
                </c:pt>
                <c:pt idx="156">
                  <c:v>10.343999999999999</c:v>
                </c:pt>
                <c:pt idx="157">
                  <c:v>10.413</c:v>
                </c:pt>
                <c:pt idx="158">
                  <c:v>10.487</c:v>
                </c:pt>
                <c:pt idx="159">
                  <c:v>10.553000000000001</c:v>
                </c:pt>
                <c:pt idx="160">
                  <c:v>10.619</c:v>
                </c:pt>
                <c:pt idx="161">
                  <c:v>10.680999999999999</c:v>
                </c:pt>
                <c:pt idx="162">
                  <c:v>10.744</c:v>
                </c:pt>
                <c:pt idx="163">
                  <c:v>10.81</c:v>
                </c:pt>
                <c:pt idx="164">
                  <c:v>10.871</c:v>
                </c:pt>
                <c:pt idx="165">
                  <c:v>10.933999999999999</c:v>
                </c:pt>
                <c:pt idx="166">
                  <c:v>10.997</c:v>
                </c:pt>
                <c:pt idx="167">
                  <c:v>11.073</c:v>
                </c:pt>
                <c:pt idx="168">
                  <c:v>11.153</c:v>
                </c:pt>
                <c:pt idx="169">
                  <c:v>11.228</c:v>
                </c:pt>
                <c:pt idx="170">
                  <c:v>11.298999999999999</c:v>
                </c:pt>
                <c:pt idx="171">
                  <c:v>11.347</c:v>
                </c:pt>
                <c:pt idx="172">
                  <c:v>11.396000000000001</c:v>
                </c:pt>
                <c:pt idx="173">
                  <c:v>11.462</c:v>
                </c:pt>
                <c:pt idx="174">
                  <c:v>11.523999999999999</c:v>
                </c:pt>
                <c:pt idx="175">
                  <c:v>11.603999999999999</c:v>
                </c:pt>
                <c:pt idx="176">
                  <c:v>11.678000000000001</c:v>
                </c:pt>
                <c:pt idx="177">
                  <c:v>11.728</c:v>
                </c:pt>
                <c:pt idx="178">
                  <c:v>11.791</c:v>
                </c:pt>
                <c:pt idx="179">
                  <c:v>11.87</c:v>
                </c:pt>
                <c:pt idx="180">
                  <c:v>11.923999999999999</c:v>
                </c:pt>
                <c:pt idx="181">
                  <c:v>11.991</c:v>
                </c:pt>
                <c:pt idx="182">
                  <c:v>12.057</c:v>
                </c:pt>
                <c:pt idx="183">
                  <c:v>12.125999999999999</c:v>
                </c:pt>
                <c:pt idx="184">
                  <c:v>12.188000000000001</c:v>
                </c:pt>
                <c:pt idx="185">
                  <c:v>12.254</c:v>
                </c:pt>
                <c:pt idx="186">
                  <c:v>12.321999999999999</c:v>
                </c:pt>
                <c:pt idx="187">
                  <c:v>12.39</c:v>
                </c:pt>
                <c:pt idx="188">
                  <c:v>12.454000000000001</c:v>
                </c:pt>
                <c:pt idx="189">
                  <c:v>12.522</c:v>
                </c:pt>
                <c:pt idx="190">
                  <c:v>12.593999999999999</c:v>
                </c:pt>
                <c:pt idx="191">
                  <c:v>12.653</c:v>
                </c:pt>
                <c:pt idx="192">
                  <c:v>12.722</c:v>
                </c:pt>
                <c:pt idx="193">
                  <c:v>12.788</c:v>
                </c:pt>
                <c:pt idx="194">
                  <c:v>12.853999999999999</c:v>
                </c:pt>
                <c:pt idx="195">
                  <c:v>12.922000000000001</c:v>
                </c:pt>
                <c:pt idx="196">
                  <c:v>12.991</c:v>
                </c:pt>
                <c:pt idx="197">
                  <c:v>13.053000000000001</c:v>
                </c:pt>
                <c:pt idx="198">
                  <c:v>13.12</c:v>
                </c:pt>
                <c:pt idx="199">
                  <c:v>13.19</c:v>
                </c:pt>
                <c:pt idx="200">
                  <c:v>13.252000000000001</c:v>
                </c:pt>
                <c:pt idx="201">
                  <c:v>13.319000000000001</c:v>
                </c:pt>
                <c:pt idx="202">
                  <c:v>13.387</c:v>
                </c:pt>
                <c:pt idx="203">
                  <c:v>13.45</c:v>
                </c:pt>
                <c:pt idx="204">
                  <c:v>13.523</c:v>
                </c:pt>
                <c:pt idx="205">
                  <c:v>13.587999999999999</c:v>
                </c:pt>
                <c:pt idx="206">
                  <c:v>13.670999999999999</c:v>
                </c:pt>
                <c:pt idx="207">
                  <c:v>13.757</c:v>
                </c:pt>
                <c:pt idx="208">
                  <c:v>13.824999999999999</c:v>
                </c:pt>
                <c:pt idx="209">
                  <c:v>13.888</c:v>
                </c:pt>
                <c:pt idx="210">
                  <c:v>13.948</c:v>
                </c:pt>
                <c:pt idx="211">
                  <c:v>14.013</c:v>
                </c:pt>
                <c:pt idx="212">
                  <c:v>14.079000000000001</c:v>
                </c:pt>
                <c:pt idx="213">
                  <c:v>14.138999999999999</c:v>
                </c:pt>
                <c:pt idx="214">
                  <c:v>14.183999999999999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F3-44AF-96E9-B6A988D18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1.4449999999999932E-3</c:v>
                </c:pt>
                <c:pt idx="2">
                  <c:v>-5.0880000000000222E-3</c:v>
                </c:pt>
                <c:pt idx="3">
                  <c:v>5.8499999999997953E-4</c:v>
                </c:pt>
                <c:pt idx="4">
                  <c:v>2.9529999999999747E-3</c:v>
                </c:pt>
                <c:pt idx="5">
                  <c:v>1.099799999999999E-2</c:v>
                </c:pt>
                <c:pt idx="6">
                  <c:v>1.0406000000000006E-2</c:v>
                </c:pt>
                <c:pt idx="7">
                  <c:v>1.4010999999999968E-2</c:v>
                </c:pt>
                <c:pt idx="8">
                  <c:v>7.129000000000019E-3</c:v>
                </c:pt>
                <c:pt idx="9">
                  <c:v>7.4289999999999738E-3</c:v>
                </c:pt>
                <c:pt idx="10">
                  <c:v>5.3559999999999944E-3</c:v>
                </c:pt>
                <c:pt idx="11">
                  <c:v>-7.2019999999999983E-3</c:v>
                </c:pt>
                <c:pt idx="12">
                  <c:v>-3.2909999999999971E-3</c:v>
                </c:pt>
                <c:pt idx="13">
                  <c:v>-1.6999999999995907E-5</c:v>
                </c:pt>
                <c:pt idx="14">
                  <c:v>-3.2400000000001227E-4</c:v>
                </c:pt>
                <c:pt idx="15">
                  <c:v>-2.386000000000024E-3</c:v>
                </c:pt>
                <c:pt idx="16">
                  <c:v>-1.8109999999999786E-3</c:v>
                </c:pt>
                <c:pt idx="17">
                  <c:v>8.6700000000001869E-4</c:v>
                </c:pt>
                <c:pt idx="18">
                  <c:v>1.2757000000000004E-2</c:v>
                </c:pt>
                <c:pt idx="19">
                  <c:v>2.1748999999999966E-2</c:v>
                </c:pt>
                <c:pt idx="20">
                  <c:v>5.1733000000000008E-2</c:v>
                </c:pt>
                <c:pt idx="21">
                  <c:v>5.9248999999999996E-2</c:v>
                </c:pt>
                <c:pt idx="22">
                  <c:v>2.3960000000000149E-3</c:v>
                </c:pt>
                <c:pt idx="23">
                  <c:v>2.8610000000000014E-2</c:v>
                </c:pt>
                <c:pt idx="24">
                  <c:v>3.2589E-2</c:v>
                </c:pt>
                <c:pt idx="25">
                  <c:v>6.216000000000008E-3</c:v>
                </c:pt>
                <c:pt idx="26">
                  <c:v>6.3176999999999997E-2</c:v>
                </c:pt>
                <c:pt idx="27">
                  <c:v>8.4834000000000007E-2</c:v>
                </c:pt>
                <c:pt idx="28">
                  <c:v>3.1105999999999995E-2</c:v>
                </c:pt>
                <c:pt idx="29">
                  <c:v>4.2447999999999979E-2</c:v>
                </c:pt>
                <c:pt idx="30">
                  <c:v>5.2168000000000006E-2</c:v>
                </c:pt>
                <c:pt idx="31">
                  <c:v>4.6402999999999993E-2</c:v>
                </c:pt>
                <c:pt idx="32">
                  <c:v>5.6739000000000005E-2</c:v>
                </c:pt>
                <c:pt idx="33">
                  <c:v>4.7978999999999987E-2</c:v>
                </c:pt>
                <c:pt idx="34">
                  <c:v>6.6806999999999991E-2</c:v>
                </c:pt>
                <c:pt idx="35">
                  <c:v>6.9579000000000016E-2</c:v>
                </c:pt>
                <c:pt idx="36">
                  <c:v>4.512299999999999E-2</c:v>
                </c:pt>
                <c:pt idx="37">
                  <c:v>8.5370000000000001E-2</c:v>
                </c:pt>
                <c:pt idx="38">
                  <c:v>8.1702999999999998E-2</c:v>
                </c:pt>
                <c:pt idx="39">
                  <c:v>7.7698000000000003E-2</c:v>
                </c:pt>
                <c:pt idx="40">
                  <c:v>0.10763299999999998</c:v>
                </c:pt>
                <c:pt idx="41">
                  <c:v>6.6174999999999984E-2</c:v>
                </c:pt>
                <c:pt idx="42">
                  <c:v>7.0627999999999982E-2</c:v>
                </c:pt>
                <c:pt idx="43">
                  <c:v>0.10911900000000001</c:v>
                </c:pt>
                <c:pt idx="44">
                  <c:v>0.11575000000000001</c:v>
                </c:pt>
                <c:pt idx="45">
                  <c:v>8.8658999999999988E-2</c:v>
                </c:pt>
                <c:pt idx="46">
                  <c:v>8.5418999999999981E-2</c:v>
                </c:pt>
                <c:pt idx="47">
                  <c:v>9.2984999999999984E-2</c:v>
                </c:pt>
                <c:pt idx="48">
                  <c:v>9.9002999999999994E-2</c:v>
                </c:pt>
                <c:pt idx="49">
                  <c:v>9.4889999999999988E-2</c:v>
                </c:pt>
                <c:pt idx="50">
                  <c:v>0.108464</c:v>
                </c:pt>
                <c:pt idx="51">
                  <c:v>9.2233999999999983E-2</c:v>
                </c:pt>
                <c:pt idx="52">
                  <c:v>0.11413</c:v>
                </c:pt>
                <c:pt idx="53">
                  <c:v>9.5526999999999987E-2</c:v>
                </c:pt>
                <c:pt idx="54">
                  <c:v>0.12357</c:v>
                </c:pt>
                <c:pt idx="55">
                  <c:v>8.6442000000000005E-2</c:v>
                </c:pt>
                <c:pt idx="56">
                  <c:v>0.11711300000000001</c:v>
                </c:pt>
                <c:pt idx="57">
                  <c:v>8.9431999999999984E-2</c:v>
                </c:pt>
                <c:pt idx="58">
                  <c:v>0.103785</c:v>
                </c:pt>
                <c:pt idx="59">
                  <c:v>0.12026200000000001</c:v>
                </c:pt>
                <c:pt idx="60">
                  <c:v>8.6641999999999997E-2</c:v>
                </c:pt>
                <c:pt idx="61">
                  <c:v>0.10878600000000001</c:v>
                </c:pt>
                <c:pt idx="62">
                  <c:v>0.11817599999999999</c:v>
                </c:pt>
                <c:pt idx="63">
                  <c:v>0.104119</c:v>
                </c:pt>
                <c:pt idx="64">
                  <c:v>0.10396799999999999</c:v>
                </c:pt>
                <c:pt idx="65">
                  <c:v>0.10250899999999999</c:v>
                </c:pt>
                <c:pt idx="66">
                  <c:v>9.0824999999999989E-2</c:v>
                </c:pt>
                <c:pt idx="67">
                  <c:v>9.8917000000000005E-2</c:v>
                </c:pt>
                <c:pt idx="68">
                  <c:v>0.113231</c:v>
                </c:pt>
                <c:pt idx="69">
                  <c:v>0.11994200000000001</c:v>
                </c:pt>
                <c:pt idx="70">
                  <c:v>9.6830999999999987E-2</c:v>
                </c:pt>
                <c:pt idx="71">
                  <c:v>0.12340699999999999</c:v>
                </c:pt>
                <c:pt idx="72">
                  <c:v>0.112399</c:v>
                </c:pt>
                <c:pt idx="73">
                  <c:v>0.12214499999999999</c:v>
                </c:pt>
                <c:pt idx="74">
                  <c:v>0.10832499999999999</c:v>
                </c:pt>
                <c:pt idx="75">
                  <c:v>0.13804399999999997</c:v>
                </c:pt>
                <c:pt idx="76">
                  <c:v>0.13460800000000001</c:v>
                </c:pt>
                <c:pt idx="77">
                  <c:v>0.118724</c:v>
                </c:pt>
                <c:pt idx="78">
                  <c:v>0.14748499999999998</c:v>
                </c:pt>
                <c:pt idx="79">
                  <c:v>0.14494100000000001</c:v>
                </c:pt>
                <c:pt idx="80">
                  <c:v>0.14726600000000001</c:v>
                </c:pt>
                <c:pt idx="81">
                  <c:v>0.13742199999999999</c:v>
                </c:pt>
                <c:pt idx="82">
                  <c:v>0.15157200000000001</c:v>
                </c:pt>
                <c:pt idx="83">
                  <c:v>0.14213100000000001</c:v>
                </c:pt>
                <c:pt idx="84">
                  <c:v>0.13307999999999998</c:v>
                </c:pt>
                <c:pt idx="85">
                  <c:v>0.14308899999999999</c:v>
                </c:pt>
                <c:pt idx="86">
                  <c:v>0.15135300000000002</c:v>
                </c:pt>
                <c:pt idx="87">
                  <c:v>0.14739099999999999</c:v>
                </c:pt>
                <c:pt idx="88">
                  <c:v>0.148759</c:v>
                </c:pt>
                <c:pt idx="89">
                  <c:v>0.14652199999999999</c:v>
                </c:pt>
                <c:pt idx="90">
                  <c:v>0.15460599999999999</c:v>
                </c:pt>
                <c:pt idx="91">
                  <c:v>0.14830099999999999</c:v>
                </c:pt>
                <c:pt idx="92">
                  <c:v>0.150695</c:v>
                </c:pt>
                <c:pt idx="93">
                  <c:v>0.16639099999999998</c:v>
                </c:pt>
                <c:pt idx="94">
                  <c:v>0.15920400000000001</c:v>
                </c:pt>
                <c:pt idx="95">
                  <c:v>0.163186</c:v>
                </c:pt>
                <c:pt idx="96">
                  <c:v>0.16073799999999999</c:v>
                </c:pt>
                <c:pt idx="97">
                  <c:v>0.17357299999999998</c:v>
                </c:pt>
                <c:pt idx="98">
                  <c:v>0.17374000000000001</c:v>
                </c:pt>
                <c:pt idx="99">
                  <c:v>0.16931100000000002</c:v>
                </c:pt>
                <c:pt idx="100">
                  <c:v>0.17471499999999998</c:v>
                </c:pt>
                <c:pt idx="101">
                  <c:v>0.165961</c:v>
                </c:pt>
                <c:pt idx="102">
                  <c:v>0.168956</c:v>
                </c:pt>
                <c:pt idx="103">
                  <c:v>0.165658</c:v>
                </c:pt>
                <c:pt idx="104">
                  <c:v>0.16486300000000001</c:v>
                </c:pt>
                <c:pt idx="105">
                  <c:v>0.16841800000000001</c:v>
                </c:pt>
                <c:pt idx="106">
                  <c:v>0.15285399999999999</c:v>
                </c:pt>
                <c:pt idx="107">
                  <c:v>0.15834199999999998</c:v>
                </c:pt>
                <c:pt idx="108">
                  <c:v>0.157384</c:v>
                </c:pt>
                <c:pt idx="109">
                  <c:v>0.15762299999999999</c:v>
                </c:pt>
                <c:pt idx="110">
                  <c:v>0.16193299999999999</c:v>
                </c:pt>
                <c:pt idx="111">
                  <c:v>0.15306799999999998</c:v>
                </c:pt>
                <c:pt idx="112">
                  <c:v>0.149399</c:v>
                </c:pt>
                <c:pt idx="113">
                  <c:v>0.14042199999999999</c:v>
                </c:pt>
                <c:pt idx="114">
                  <c:v>0.13639099999999998</c:v>
                </c:pt>
                <c:pt idx="115">
                  <c:v>0.13809100000000002</c:v>
                </c:pt>
                <c:pt idx="116">
                  <c:v>0.12895599999999999</c:v>
                </c:pt>
                <c:pt idx="117">
                  <c:v>0.118548</c:v>
                </c:pt>
                <c:pt idx="118">
                  <c:v>0.11484899999999999</c:v>
                </c:pt>
                <c:pt idx="119">
                  <c:v>0.11655799999999999</c:v>
                </c:pt>
                <c:pt idx="120">
                  <c:v>0.10866800000000001</c:v>
                </c:pt>
                <c:pt idx="121">
                  <c:v>9.1037000000000007E-2</c:v>
                </c:pt>
                <c:pt idx="122">
                  <c:v>8.6878999999999998E-2</c:v>
                </c:pt>
                <c:pt idx="123">
                  <c:v>0.110543</c:v>
                </c:pt>
                <c:pt idx="124">
                  <c:v>0.10893199999999999</c:v>
                </c:pt>
                <c:pt idx="125">
                  <c:v>0.104375</c:v>
                </c:pt>
                <c:pt idx="126">
                  <c:v>7.6244000000000006E-2</c:v>
                </c:pt>
                <c:pt idx="127">
                  <c:v>0.10392900000000001</c:v>
                </c:pt>
                <c:pt idx="128">
                  <c:v>8.9866999999999989E-2</c:v>
                </c:pt>
                <c:pt idx="129">
                  <c:v>0.104766</c:v>
                </c:pt>
                <c:pt idx="130">
                  <c:v>0.10618899999999999</c:v>
                </c:pt>
                <c:pt idx="131">
                  <c:v>8.3597999999999992E-2</c:v>
                </c:pt>
                <c:pt idx="132">
                  <c:v>0.107726</c:v>
                </c:pt>
                <c:pt idx="133">
                  <c:v>0.116242</c:v>
                </c:pt>
                <c:pt idx="134">
                  <c:v>0.109584</c:v>
                </c:pt>
                <c:pt idx="135">
                  <c:v>0.13105900000000001</c:v>
                </c:pt>
                <c:pt idx="136">
                  <c:v>0.12122000000000001</c:v>
                </c:pt>
                <c:pt idx="137">
                  <c:v>0.14660999999999999</c:v>
                </c:pt>
                <c:pt idx="138">
                  <c:v>0.19040299999999999</c:v>
                </c:pt>
                <c:pt idx="139">
                  <c:v>0.15726499999999999</c:v>
                </c:pt>
                <c:pt idx="140">
                  <c:v>0.141759</c:v>
                </c:pt>
                <c:pt idx="141">
                  <c:v>0.17164300000000002</c:v>
                </c:pt>
                <c:pt idx="142">
                  <c:v>0.20480199999999998</c:v>
                </c:pt>
                <c:pt idx="143">
                  <c:v>0.20414400000000002</c:v>
                </c:pt>
                <c:pt idx="144">
                  <c:v>0.16930799999999999</c:v>
                </c:pt>
                <c:pt idx="145">
                  <c:v>0.18008399999999999</c:v>
                </c:pt>
                <c:pt idx="146">
                  <c:v>0.18403199999999997</c:v>
                </c:pt>
                <c:pt idx="147">
                  <c:v>0.178171</c:v>
                </c:pt>
                <c:pt idx="148">
                  <c:v>0.21093500000000001</c:v>
                </c:pt>
                <c:pt idx="149">
                  <c:v>0.21909100000000001</c:v>
                </c:pt>
                <c:pt idx="150">
                  <c:v>0.22795499999999999</c:v>
                </c:pt>
                <c:pt idx="151">
                  <c:v>0.193494</c:v>
                </c:pt>
                <c:pt idx="152">
                  <c:v>0.19255800000000001</c:v>
                </c:pt>
              </c:numCache>
            </c:numRef>
          </c:xVal>
          <c:yVal>
            <c:numRef>
              <c:f>Daiki1!$D$4:$D$1000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0.1860000000015134</c:v>
                </c:pt>
                <c:pt idx="3">
                  <c:v>0.27799999999842839</c:v>
                </c:pt>
                <c:pt idx="4">
                  <c:v>0.37399999999615829</c:v>
                </c:pt>
                <c:pt idx="5">
                  <c:v>0.4680000000007567</c:v>
                </c:pt>
                <c:pt idx="6">
                  <c:v>0.5610000000015134</c:v>
                </c:pt>
                <c:pt idx="7">
                  <c:v>0.6569999999992433</c:v>
                </c:pt>
                <c:pt idx="8">
                  <c:v>0.7529999999969732</c:v>
                </c:pt>
                <c:pt idx="9">
                  <c:v>0.84500000000116415</c:v>
                </c:pt>
                <c:pt idx="10">
                  <c:v>0.9360000000015134</c:v>
                </c:pt>
                <c:pt idx="11">
                  <c:v>1.0259999999980209</c:v>
                </c:pt>
                <c:pt idx="12">
                  <c:v>1.1209999999991851</c:v>
                </c:pt>
                <c:pt idx="13">
                  <c:v>1.2129999999961001</c:v>
                </c:pt>
                <c:pt idx="14">
                  <c:v>1.3039999999964493</c:v>
                </c:pt>
                <c:pt idx="15">
                  <c:v>1.3980000000010477</c:v>
                </c:pt>
                <c:pt idx="16">
                  <c:v>1.4899999999979627</c:v>
                </c:pt>
                <c:pt idx="17">
                  <c:v>1.5860000000029686</c:v>
                </c:pt>
                <c:pt idx="18">
                  <c:v>1.6779999999998836</c:v>
                </c:pt>
                <c:pt idx="19">
                  <c:v>1.7710000000006403</c:v>
                </c:pt>
                <c:pt idx="20">
                  <c:v>1.8620000000009895</c:v>
                </c:pt>
                <c:pt idx="21">
                  <c:v>1.955999999998312</c:v>
                </c:pt>
                <c:pt idx="22">
                  <c:v>2.0519999999960419</c:v>
                </c:pt>
                <c:pt idx="23">
                  <c:v>2.1429999999963911</c:v>
                </c:pt>
                <c:pt idx="24">
                  <c:v>2.2359999999971478</c:v>
                </c:pt>
                <c:pt idx="25">
                  <c:v>2.3300000000017462</c:v>
                </c:pt>
                <c:pt idx="26">
                  <c:v>2.4230000000025029</c:v>
                </c:pt>
                <c:pt idx="27">
                  <c:v>2.5179999999963911</c:v>
                </c:pt>
                <c:pt idx="28">
                  <c:v>2.6120000000009895</c:v>
                </c:pt>
                <c:pt idx="29">
                  <c:v>2.7030000000013388</c:v>
                </c:pt>
                <c:pt idx="30">
                  <c:v>2.7969999999986612</c:v>
                </c:pt>
                <c:pt idx="31">
                  <c:v>2.8909999999959837</c:v>
                </c:pt>
                <c:pt idx="32">
                  <c:v>2.9819999999963329</c:v>
                </c:pt>
                <c:pt idx="33">
                  <c:v>3.0769999999974971</c:v>
                </c:pt>
                <c:pt idx="34">
                  <c:v>3.1699999999982538</c:v>
                </c:pt>
                <c:pt idx="35">
                  <c:v>3.2620000000024447</c:v>
                </c:pt>
                <c:pt idx="36">
                  <c:v>3.3549999999959255</c:v>
                </c:pt>
                <c:pt idx="37">
                  <c:v>3.4490000000005239</c:v>
                </c:pt>
                <c:pt idx="38">
                  <c:v>3.5400000000008731</c:v>
                </c:pt>
                <c:pt idx="39">
                  <c:v>3.6330000000016298</c:v>
                </c:pt>
                <c:pt idx="40">
                  <c:v>3.7249999999985448</c:v>
                </c:pt>
                <c:pt idx="41">
                  <c:v>3.8209999999962747</c:v>
                </c:pt>
                <c:pt idx="42">
                  <c:v>3.9130000000004657</c:v>
                </c:pt>
                <c:pt idx="43">
                  <c:v>4.0069999999977881</c:v>
                </c:pt>
                <c:pt idx="44">
                  <c:v>4.1010000000023865</c:v>
                </c:pt>
                <c:pt idx="45">
                  <c:v>4.1939999999958673</c:v>
                </c:pt>
                <c:pt idx="46">
                  <c:v>4.2880000000004657</c:v>
                </c:pt>
                <c:pt idx="47">
                  <c:v>4.3799999999973807</c:v>
                </c:pt>
                <c:pt idx="48">
                  <c:v>4.4729999999981374</c:v>
                </c:pt>
                <c:pt idx="49">
                  <c:v>4.5659999999988941</c:v>
                </c:pt>
                <c:pt idx="50">
                  <c:v>4.6589999999996508</c:v>
                </c:pt>
                <c:pt idx="51">
                  <c:v>4.7549999999973807</c:v>
                </c:pt>
                <c:pt idx="52">
                  <c:v>4.8450000000011642</c:v>
                </c:pt>
                <c:pt idx="53">
                  <c:v>4.9380000000019209</c:v>
                </c:pt>
                <c:pt idx="54">
                  <c:v>5.0310000000026776</c:v>
                </c:pt>
                <c:pt idx="55">
                  <c:v>5.1270000000004075</c:v>
                </c:pt>
                <c:pt idx="56">
                  <c:v>5.2189999999973224</c:v>
                </c:pt>
                <c:pt idx="57">
                  <c:v>5.3119999999980791</c:v>
                </c:pt>
                <c:pt idx="58">
                  <c:v>5.4060000000026776</c:v>
                </c:pt>
                <c:pt idx="59">
                  <c:v>5.5</c:v>
                </c:pt>
                <c:pt idx="60">
                  <c:v>5.591999999996915</c:v>
                </c:pt>
                <c:pt idx="61">
                  <c:v>5.6860000000015134</c:v>
                </c:pt>
                <c:pt idx="62">
                  <c:v>5.7790000000022701</c:v>
                </c:pt>
                <c:pt idx="63">
                  <c:v>5.8709999999991851</c:v>
                </c:pt>
                <c:pt idx="64">
                  <c:v>5.9649999999965075</c:v>
                </c:pt>
                <c:pt idx="65">
                  <c:v>6.0570000000006985</c:v>
                </c:pt>
                <c:pt idx="66">
                  <c:v>6.1500000000014552</c:v>
                </c:pt>
                <c:pt idx="67">
                  <c:v>6.2430000000022119</c:v>
                </c:pt>
                <c:pt idx="68">
                  <c:v>6.3379999999961001</c:v>
                </c:pt>
                <c:pt idx="69">
                  <c:v>6.4320000000006985</c:v>
                </c:pt>
                <c:pt idx="70">
                  <c:v>6.5250000000014552</c:v>
                </c:pt>
                <c:pt idx="71">
                  <c:v>6.6189999999987776</c:v>
                </c:pt>
                <c:pt idx="72">
                  <c:v>6.7110000000029686</c:v>
                </c:pt>
                <c:pt idx="73">
                  <c:v>6.8039999999964493</c:v>
                </c:pt>
                <c:pt idx="74">
                  <c:v>6.896999999997206</c:v>
                </c:pt>
                <c:pt idx="75">
                  <c:v>6.9899999999979627</c:v>
                </c:pt>
                <c:pt idx="76">
                  <c:v>7.0840000000025611</c:v>
                </c:pt>
                <c:pt idx="77">
                  <c:v>7.1789999999964493</c:v>
                </c:pt>
                <c:pt idx="78">
                  <c:v>7.271999999997206</c:v>
                </c:pt>
                <c:pt idx="79">
                  <c:v>7.364000000001397</c:v>
                </c:pt>
                <c:pt idx="80">
                  <c:v>7.4570000000021537</c:v>
                </c:pt>
                <c:pt idx="81">
                  <c:v>7.5509999999994761</c:v>
                </c:pt>
                <c:pt idx="82">
                  <c:v>7.6440000000002328</c:v>
                </c:pt>
                <c:pt idx="83">
                  <c:v>7.7359999999971478</c:v>
                </c:pt>
                <c:pt idx="84">
                  <c:v>7.8300000000017462</c:v>
                </c:pt>
                <c:pt idx="85">
                  <c:v>7.9219999999986612</c:v>
                </c:pt>
                <c:pt idx="86">
                  <c:v>8.0169999999998254</c:v>
                </c:pt>
                <c:pt idx="87">
                  <c:v>8.1100000000005821</c:v>
                </c:pt>
                <c:pt idx="88">
                  <c:v>8.2050000000017462</c:v>
                </c:pt>
                <c:pt idx="89">
                  <c:v>8.2980000000025029</c:v>
                </c:pt>
                <c:pt idx="90">
                  <c:v>8.3909999999959837</c:v>
                </c:pt>
                <c:pt idx="91">
                  <c:v>8.4830000000001746</c:v>
                </c:pt>
                <c:pt idx="92">
                  <c:v>8.5749999999970896</c:v>
                </c:pt>
                <c:pt idx="93">
                  <c:v>8.6699999999982538</c:v>
                </c:pt>
                <c:pt idx="94">
                  <c:v>8.7620000000024447</c:v>
                </c:pt>
                <c:pt idx="95">
                  <c:v>8.8569999999963329</c:v>
                </c:pt>
                <c:pt idx="96">
                  <c:v>8.9510000000009313</c:v>
                </c:pt>
                <c:pt idx="97">
                  <c:v>9.0449999999982538</c:v>
                </c:pt>
                <c:pt idx="98">
                  <c:v>9.135999999998603</c:v>
                </c:pt>
                <c:pt idx="99">
                  <c:v>9.2299999999959255</c:v>
                </c:pt>
                <c:pt idx="100">
                  <c:v>9.3220000000001164</c:v>
                </c:pt>
                <c:pt idx="101">
                  <c:v>9.4150000000008731</c:v>
                </c:pt>
                <c:pt idx="102">
                  <c:v>9.5080000000016298</c:v>
                </c:pt>
                <c:pt idx="103">
                  <c:v>9.6019999999989523</c:v>
                </c:pt>
                <c:pt idx="104">
                  <c:v>9.6959999999962747</c:v>
                </c:pt>
                <c:pt idx="105">
                  <c:v>9.7900000000008731</c:v>
                </c:pt>
                <c:pt idx="106">
                  <c:v>9.8839999999981956</c:v>
                </c:pt>
                <c:pt idx="107">
                  <c:v>9.9749999999985448</c:v>
                </c:pt>
                <c:pt idx="108">
                  <c:v>10.067999999999302</c:v>
                </c:pt>
                <c:pt idx="109">
                  <c:v>10.158999999999651</c:v>
                </c:pt>
                <c:pt idx="110">
                  <c:v>10.254000000000815</c:v>
                </c:pt>
                <c:pt idx="111">
                  <c:v>10.347000000001572</c:v>
                </c:pt>
                <c:pt idx="112">
                  <c:v>10.440000000002328</c:v>
                </c:pt>
                <c:pt idx="113">
                  <c:v>10.531999999999243</c:v>
                </c:pt>
                <c:pt idx="114">
                  <c:v>10.625999999996566</c:v>
                </c:pt>
                <c:pt idx="115">
                  <c:v>10.722000000001572</c:v>
                </c:pt>
                <c:pt idx="116">
                  <c:v>10.813999999998487</c:v>
                </c:pt>
                <c:pt idx="117">
                  <c:v>10.906999999999243</c:v>
                </c:pt>
                <c:pt idx="118">
                  <c:v>11</c:v>
                </c:pt>
                <c:pt idx="119">
                  <c:v>11.091999999996915</c:v>
                </c:pt>
                <c:pt idx="120">
                  <c:v>11.184999999997672</c:v>
                </c:pt>
                <c:pt idx="121">
                  <c:v>11.281000000002678</c:v>
                </c:pt>
                <c:pt idx="122">
                  <c:v>11.372000000003027</c:v>
                </c:pt>
                <c:pt idx="123">
                  <c:v>11.464999999996508</c:v>
                </c:pt>
                <c:pt idx="124">
                  <c:v>11.557999999997264</c:v>
                </c:pt>
                <c:pt idx="125">
                  <c:v>11.650999999998021</c:v>
                </c:pt>
                <c:pt idx="126">
                  <c:v>11.745000000002619</c:v>
                </c:pt>
                <c:pt idx="127">
                  <c:v>11.836000000002969</c:v>
                </c:pt>
                <c:pt idx="128">
                  <c:v>11.932000000000698</c:v>
                </c:pt>
                <c:pt idx="129">
                  <c:v>12.025999999998021</c:v>
                </c:pt>
                <c:pt idx="130">
                  <c:v>12.118000000002212</c:v>
                </c:pt>
                <c:pt idx="131">
                  <c:v>12.209999999999127</c:v>
                </c:pt>
                <c:pt idx="132">
                  <c:v>12.302999999999884</c:v>
                </c:pt>
                <c:pt idx="133">
                  <c:v>12.400000000001455</c:v>
                </c:pt>
                <c:pt idx="134">
                  <c:v>12.489999999997963</c:v>
                </c:pt>
                <c:pt idx="135">
                  <c:v>12.584999999999127</c:v>
                </c:pt>
                <c:pt idx="136">
                  <c:v>12.675999999999476</c:v>
                </c:pt>
                <c:pt idx="137">
                  <c:v>12.77100000000064</c:v>
                </c:pt>
                <c:pt idx="138">
                  <c:v>12.866000000001804</c:v>
                </c:pt>
                <c:pt idx="139">
                  <c:v>12.957000000002154</c:v>
                </c:pt>
                <c:pt idx="140">
                  <c:v>13.05000000000291</c:v>
                </c:pt>
                <c:pt idx="141">
                  <c:v>13.142999999996391</c:v>
                </c:pt>
                <c:pt idx="142">
                  <c:v>13.235000000000582</c:v>
                </c:pt>
                <c:pt idx="143">
                  <c:v>13.330000000001746</c:v>
                </c:pt>
                <c:pt idx="144">
                  <c:v>13.421999999998661</c:v>
                </c:pt>
                <c:pt idx="145">
                  <c:v>13.516999999999825</c:v>
                </c:pt>
                <c:pt idx="146">
                  <c:v>13.610000000000582</c:v>
                </c:pt>
                <c:pt idx="147">
                  <c:v>13.705000000001746</c:v>
                </c:pt>
                <c:pt idx="148">
                  <c:v>13.794999999998254</c:v>
                </c:pt>
                <c:pt idx="149">
                  <c:v>13.889000000002852</c:v>
                </c:pt>
                <c:pt idx="150">
                  <c:v>13.981999999996333</c:v>
                </c:pt>
                <c:pt idx="151">
                  <c:v>14.076999999997497</c:v>
                </c:pt>
                <c:pt idx="152">
                  <c:v>14.171000000002095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F3-44AF-96E9-B6A988D18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Daiki1!$AG$4:$AG$1000</c:f>
              <c:numCache>
                <c:formatCode>General</c:formatCode>
                <c:ptCount val="997"/>
                <c:pt idx="0">
                  <c:v>-14.630000114440918</c:v>
                </c:pt>
                <c:pt idx="1">
                  <c:v>-12.439999580383301</c:v>
                </c:pt>
                <c:pt idx="2">
                  <c:v>-12.460000038146973</c:v>
                </c:pt>
                <c:pt idx="3">
                  <c:v>-14.449999809265137</c:v>
                </c:pt>
                <c:pt idx="4">
                  <c:v>-14.729999542236328</c:v>
                </c:pt>
                <c:pt idx="5">
                  <c:v>-16.129999160766602</c:v>
                </c:pt>
                <c:pt idx="6">
                  <c:v>-16.569999694824219</c:v>
                </c:pt>
                <c:pt idx="7">
                  <c:v>-13.170000076293945</c:v>
                </c:pt>
                <c:pt idx="8">
                  <c:v>-15.510000228881836</c:v>
                </c:pt>
                <c:pt idx="9">
                  <c:v>-15.310000419616699</c:v>
                </c:pt>
                <c:pt idx="10">
                  <c:v>-16.229999542236328</c:v>
                </c:pt>
                <c:pt idx="11">
                  <c:v>-15.760000228881836</c:v>
                </c:pt>
                <c:pt idx="12">
                  <c:v>-16.360000610351563</c:v>
                </c:pt>
                <c:pt idx="13">
                  <c:v>-15.350000381469727</c:v>
                </c:pt>
                <c:pt idx="14">
                  <c:v>-18.180000305175781</c:v>
                </c:pt>
                <c:pt idx="15">
                  <c:v>-16.559999465942383</c:v>
                </c:pt>
                <c:pt idx="16">
                  <c:v>-16.129999160766602</c:v>
                </c:pt>
                <c:pt idx="17">
                  <c:v>-16.799999237060547</c:v>
                </c:pt>
                <c:pt idx="18">
                  <c:v>-14.380000114440918</c:v>
                </c:pt>
                <c:pt idx="19">
                  <c:v>-13.529999732971191</c:v>
                </c:pt>
                <c:pt idx="20">
                  <c:v>-15.140000343322754</c:v>
                </c:pt>
                <c:pt idx="21">
                  <c:v>-17.840000152587891</c:v>
                </c:pt>
                <c:pt idx="22">
                  <c:v>-18.569999694824219</c:v>
                </c:pt>
                <c:pt idx="23">
                  <c:v>-17.479999542236328</c:v>
                </c:pt>
                <c:pt idx="24">
                  <c:v>-17.75</c:v>
                </c:pt>
                <c:pt idx="25">
                  <c:v>-19.620000839233398</c:v>
                </c:pt>
                <c:pt idx="26">
                  <c:v>-20.100000381469727</c:v>
                </c:pt>
                <c:pt idx="27">
                  <c:v>-17</c:v>
                </c:pt>
                <c:pt idx="28">
                  <c:v>-16.879999160766602</c:v>
                </c:pt>
                <c:pt idx="29">
                  <c:v>-16.879999160766602</c:v>
                </c:pt>
                <c:pt idx="30">
                  <c:v>-16.479999542236328</c:v>
                </c:pt>
                <c:pt idx="31">
                  <c:v>-16.049999237060547</c:v>
                </c:pt>
                <c:pt idx="32">
                  <c:v>-15.600000381469727</c:v>
                </c:pt>
                <c:pt idx="33">
                  <c:v>-16.159999847412109</c:v>
                </c:pt>
                <c:pt idx="34">
                  <c:v>-14.5</c:v>
                </c:pt>
                <c:pt idx="35">
                  <c:v>-15.590000152587891</c:v>
                </c:pt>
                <c:pt idx="36">
                  <c:v>-14.210000038146973</c:v>
                </c:pt>
                <c:pt idx="37">
                  <c:v>-14.560000419616699</c:v>
                </c:pt>
                <c:pt idx="38">
                  <c:v>-15.25</c:v>
                </c:pt>
                <c:pt idx="39">
                  <c:v>-15.869999885559082</c:v>
                </c:pt>
                <c:pt idx="40">
                  <c:v>-16</c:v>
                </c:pt>
                <c:pt idx="41">
                  <c:v>-16.049999237060547</c:v>
                </c:pt>
                <c:pt idx="42">
                  <c:v>-15.039999961853027</c:v>
                </c:pt>
                <c:pt idx="43">
                  <c:v>-14.329999923706055</c:v>
                </c:pt>
                <c:pt idx="44">
                  <c:v>-14.609999656677246</c:v>
                </c:pt>
                <c:pt idx="45">
                  <c:v>-14.399999618530273</c:v>
                </c:pt>
                <c:pt idx="46">
                  <c:v>-13.680000305175781</c:v>
                </c:pt>
                <c:pt idx="47">
                  <c:v>-17.809999465942383</c:v>
                </c:pt>
                <c:pt idx="48">
                  <c:v>-20.590000152587891</c:v>
                </c:pt>
                <c:pt idx="49">
                  <c:v>-18.590000152587891</c:v>
                </c:pt>
                <c:pt idx="50">
                  <c:v>-17.629999160766602</c:v>
                </c:pt>
                <c:pt idx="51">
                  <c:v>-17.479999542236328</c:v>
                </c:pt>
                <c:pt idx="52">
                  <c:v>-15.319999694824219</c:v>
                </c:pt>
                <c:pt idx="53">
                  <c:v>-16.239999771118164</c:v>
                </c:pt>
                <c:pt idx="54">
                  <c:v>-17.329999923706055</c:v>
                </c:pt>
                <c:pt idx="55">
                  <c:v>-12.930000305175781</c:v>
                </c:pt>
                <c:pt idx="56">
                  <c:v>-16.850000381469727</c:v>
                </c:pt>
                <c:pt idx="57">
                  <c:v>-14.689999580383301</c:v>
                </c:pt>
                <c:pt idx="58">
                  <c:v>-14.359999656677246</c:v>
                </c:pt>
                <c:pt idx="59">
                  <c:v>-14.449999809265137</c:v>
                </c:pt>
                <c:pt idx="60">
                  <c:v>-17.059999465942383</c:v>
                </c:pt>
                <c:pt idx="61">
                  <c:v>-16.729999542236328</c:v>
                </c:pt>
                <c:pt idx="62">
                  <c:v>-18.110000610351563</c:v>
                </c:pt>
                <c:pt idx="63">
                  <c:v>-17.739999771118164</c:v>
                </c:pt>
                <c:pt idx="64">
                  <c:v>-18.510000228881836</c:v>
                </c:pt>
                <c:pt idx="65">
                  <c:v>-15.199999809265137</c:v>
                </c:pt>
                <c:pt idx="66">
                  <c:v>-15.399999618530273</c:v>
                </c:pt>
                <c:pt idx="67">
                  <c:v>-16.370000839233398</c:v>
                </c:pt>
                <c:pt idx="68">
                  <c:v>-20.129999160766602</c:v>
                </c:pt>
                <c:pt idx="69">
                  <c:v>-19.420000076293945</c:v>
                </c:pt>
                <c:pt idx="70">
                  <c:v>-18.200000762939453</c:v>
                </c:pt>
                <c:pt idx="71">
                  <c:v>-14.609999656677246</c:v>
                </c:pt>
                <c:pt idx="72">
                  <c:v>-14.789999961853027</c:v>
                </c:pt>
                <c:pt idx="73">
                  <c:v>-15.970000267028809</c:v>
                </c:pt>
                <c:pt idx="74">
                  <c:v>-14.909999847412109</c:v>
                </c:pt>
                <c:pt idx="75">
                  <c:v>-15.840000152587891</c:v>
                </c:pt>
                <c:pt idx="76">
                  <c:v>-16.200000762939453</c:v>
                </c:pt>
                <c:pt idx="77">
                  <c:v>-16.700000762939453</c:v>
                </c:pt>
                <c:pt idx="78">
                  <c:v>-15.739999771118164</c:v>
                </c:pt>
                <c:pt idx="79">
                  <c:v>-17.569999694824219</c:v>
                </c:pt>
                <c:pt idx="80">
                  <c:v>-15.609999656677246</c:v>
                </c:pt>
                <c:pt idx="81">
                  <c:v>-17.459999084472656</c:v>
                </c:pt>
                <c:pt idx="82">
                  <c:v>-17.549999237060547</c:v>
                </c:pt>
                <c:pt idx="83">
                  <c:v>-17.059999465942383</c:v>
                </c:pt>
                <c:pt idx="84">
                  <c:v>-16.850000381469727</c:v>
                </c:pt>
                <c:pt idx="85">
                  <c:v>-15.710000038146973</c:v>
                </c:pt>
                <c:pt idx="86">
                  <c:v>-14.880000114440918</c:v>
                </c:pt>
                <c:pt idx="87">
                  <c:v>-15.609999656677246</c:v>
                </c:pt>
                <c:pt idx="88">
                  <c:v>-16.780000686645508</c:v>
                </c:pt>
                <c:pt idx="89">
                  <c:v>-14.420000076293945</c:v>
                </c:pt>
                <c:pt idx="90">
                  <c:v>-15.810000419616699</c:v>
                </c:pt>
                <c:pt idx="91">
                  <c:v>-15.710000038146973</c:v>
                </c:pt>
                <c:pt idx="92">
                  <c:v>-14.949999809265137</c:v>
                </c:pt>
                <c:pt idx="93">
                  <c:v>-15.569999694824219</c:v>
                </c:pt>
                <c:pt idx="94">
                  <c:v>-16.610000610351563</c:v>
                </c:pt>
                <c:pt idx="95">
                  <c:v>-16.780000686645508</c:v>
                </c:pt>
                <c:pt idx="96">
                  <c:v>-16.989999771118164</c:v>
                </c:pt>
                <c:pt idx="97">
                  <c:v>-15.479999542236328</c:v>
                </c:pt>
                <c:pt idx="98">
                  <c:v>-13.369999885559082</c:v>
                </c:pt>
                <c:pt idx="99">
                  <c:v>-14.380000114440918</c:v>
                </c:pt>
                <c:pt idx="100">
                  <c:v>-13.859999656677246</c:v>
                </c:pt>
                <c:pt idx="101">
                  <c:v>-13.640000343322754</c:v>
                </c:pt>
                <c:pt idx="102">
                  <c:v>-14.649999618530273</c:v>
                </c:pt>
                <c:pt idx="103">
                  <c:v>-13.789999961853027</c:v>
                </c:pt>
                <c:pt idx="104">
                  <c:v>-15.109999656677246</c:v>
                </c:pt>
                <c:pt idx="105">
                  <c:v>-15.710000038146973</c:v>
                </c:pt>
                <c:pt idx="106">
                  <c:v>-16.25</c:v>
                </c:pt>
                <c:pt idx="107">
                  <c:v>-14.090000152587891</c:v>
                </c:pt>
                <c:pt idx="108">
                  <c:v>-15.470000267028809</c:v>
                </c:pt>
                <c:pt idx="109">
                  <c:v>-15.229999542236328</c:v>
                </c:pt>
                <c:pt idx="110">
                  <c:v>-14.25</c:v>
                </c:pt>
                <c:pt idx="111">
                  <c:v>-13.199999809265137</c:v>
                </c:pt>
                <c:pt idx="112">
                  <c:v>-11.670000076293945</c:v>
                </c:pt>
                <c:pt idx="113">
                  <c:v>-12.210000038146973</c:v>
                </c:pt>
                <c:pt idx="114">
                  <c:v>-12.989999771118164</c:v>
                </c:pt>
                <c:pt idx="115">
                  <c:v>-12.689999580383301</c:v>
                </c:pt>
                <c:pt idx="116">
                  <c:v>-14.220000267028809</c:v>
                </c:pt>
                <c:pt idx="117">
                  <c:v>-16.489999771118164</c:v>
                </c:pt>
                <c:pt idx="118">
                  <c:v>-15.619999885559082</c:v>
                </c:pt>
                <c:pt idx="119">
                  <c:v>-17.639999389648438</c:v>
                </c:pt>
                <c:pt idx="120">
                  <c:v>-15.689999580383301</c:v>
                </c:pt>
                <c:pt idx="121">
                  <c:v>-16.620000839233398</c:v>
                </c:pt>
                <c:pt idx="122">
                  <c:v>-17.219999313354492</c:v>
                </c:pt>
                <c:pt idx="123">
                  <c:v>-15.960000038146973</c:v>
                </c:pt>
                <c:pt idx="124">
                  <c:v>-14.149999618530273</c:v>
                </c:pt>
                <c:pt idx="125">
                  <c:v>-16.510000228881836</c:v>
                </c:pt>
                <c:pt idx="126">
                  <c:v>-17.790000915527344</c:v>
                </c:pt>
                <c:pt idx="127">
                  <c:v>-14.989999771118164</c:v>
                </c:pt>
                <c:pt idx="128">
                  <c:v>-15.550000190734863</c:v>
                </c:pt>
                <c:pt idx="129">
                  <c:v>-16.860000610351563</c:v>
                </c:pt>
                <c:pt idx="130">
                  <c:v>-15.460000038146973</c:v>
                </c:pt>
                <c:pt idx="131">
                  <c:v>-14.560000419616699</c:v>
                </c:pt>
                <c:pt idx="132">
                  <c:v>-13.479999542236328</c:v>
                </c:pt>
                <c:pt idx="133">
                  <c:v>-13.810000419616699</c:v>
                </c:pt>
                <c:pt idx="134">
                  <c:v>-14.020000457763672</c:v>
                </c:pt>
                <c:pt idx="135">
                  <c:v>-15.819999694824219</c:v>
                </c:pt>
                <c:pt idx="136">
                  <c:v>-14.619999885559082</c:v>
                </c:pt>
                <c:pt idx="137">
                  <c:v>-15.340000152587891</c:v>
                </c:pt>
                <c:pt idx="138">
                  <c:v>-15.109999656677246</c:v>
                </c:pt>
                <c:pt idx="139">
                  <c:v>-12.329999923706055</c:v>
                </c:pt>
                <c:pt idx="140">
                  <c:v>-14.310000419616699</c:v>
                </c:pt>
                <c:pt idx="141">
                  <c:v>-13.810000419616699</c:v>
                </c:pt>
                <c:pt idx="142">
                  <c:v>-13.560000419616699</c:v>
                </c:pt>
                <c:pt idx="143">
                  <c:v>-13.510000228881836</c:v>
                </c:pt>
                <c:pt idx="144">
                  <c:v>-14.779999732971191</c:v>
                </c:pt>
                <c:pt idx="145">
                  <c:v>-15.670000076293945</c:v>
                </c:pt>
                <c:pt idx="146">
                  <c:v>-14.180000305175781</c:v>
                </c:pt>
                <c:pt idx="147">
                  <c:v>-15.619999885559082</c:v>
                </c:pt>
                <c:pt idx="148">
                  <c:v>-13.590000152587891</c:v>
                </c:pt>
                <c:pt idx="149">
                  <c:v>-14.079999923706055</c:v>
                </c:pt>
                <c:pt idx="150">
                  <c:v>-13.989999771118164</c:v>
                </c:pt>
                <c:pt idx="151">
                  <c:v>-14.390000343322754</c:v>
                </c:pt>
                <c:pt idx="152">
                  <c:v>-14.329999923706055</c:v>
                </c:pt>
                <c:pt idx="153">
                  <c:v>-13.770000457763672</c:v>
                </c:pt>
                <c:pt idx="154">
                  <c:v>-14.899999618530273</c:v>
                </c:pt>
                <c:pt idx="155">
                  <c:v>-13.220000267028809</c:v>
                </c:pt>
                <c:pt idx="156">
                  <c:v>-16.729999542236328</c:v>
                </c:pt>
                <c:pt idx="157">
                  <c:v>-17.620000839233398</c:v>
                </c:pt>
                <c:pt idx="158">
                  <c:v>-16.350000381469727</c:v>
                </c:pt>
                <c:pt idx="159">
                  <c:v>-15.510000228881836</c:v>
                </c:pt>
                <c:pt idx="160">
                  <c:v>-17.75</c:v>
                </c:pt>
                <c:pt idx="161">
                  <c:v>-16.510000228881836</c:v>
                </c:pt>
                <c:pt idx="162">
                  <c:v>-17.549999237060547</c:v>
                </c:pt>
                <c:pt idx="163">
                  <c:v>-16.159999847412109</c:v>
                </c:pt>
                <c:pt idx="164">
                  <c:v>-15.220000267028809</c:v>
                </c:pt>
                <c:pt idx="165">
                  <c:v>-17.100000381469727</c:v>
                </c:pt>
                <c:pt idx="166">
                  <c:v>-15.979999542236328</c:v>
                </c:pt>
                <c:pt idx="167">
                  <c:v>-15.979999542236328</c:v>
                </c:pt>
                <c:pt idx="168">
                  <c:v>-12.5</c:v>
                </c:pt>
                <c:pt idx="169">
                  <c:v>-15.720000267028809</c:v>
                </c:pt>
                <c:pt idx="170">
                  <c:v>-14.789999961853027</c:v>
                </c:pt>
                <c:pt idx="171">
                  <c:v>-15.199999809265137</c:v>
                </c:pt>
                <c:pt idx="172">
                  <c:v>-18.170000076293945</c:v>
                </c:pt>
                <c:pt idx="173">
                  <c:v>-17.590000152587891</c:v>
                </c:pt>
                <c:pt idx="174">
                  <c:v>-18.610000610351563</c:v>
                </c:pt>
                <c:pt idx="175">
                  <c:v>-19.020000457763672</c:v>
                </c:pt>
                <c:pt idx="176">
                  <c:v>-16.5</c:v>
                </c:pt>
                <c:pt idx="177">
                  <c:v>-16.75</c:v>
                </c:pt>
                <c:pt idx="178">
                  <c:v>-16.75</c:v>
                </c:pt>
                <c:pt idx="179">
                  <c:v>-16.860000610351563</c:v>
                </c:pt>
                <c:pt idx="180">
                  <c:v>-17.409999847412109</c:v>
                </c:pt>
                <c:pt idx="181">
                  <c:v>-16.469999313354492</c:v>
                </c:pt>
                <c:pt idx="182">
                  <c:v>-15.789999961853027</c:v>
                </c:pt>
                <c:pt idx="183">
                  <c:v>-16.670000076293945</c:v>
                </c:pt>
                <c:pt idx="184">
                  <c:v>-15.960000038146973</c:v>
                </c:pt>
                <c:pt idx="185">
                  <c:v>-15.850000381469727</c:v>
                </c:pt>
                <c:pt idx="186">
                  <c:v>-15.329999923706055</c:v>
                </c:pt>
                <c:pt idx="187">
                  <c:v>-14.010000228881836</c:v>
                </c:pt>
                <c:pt idx="188">
                  <c:v>-15.789999961853027</c:v>
                </c:pt>
                <c:pt idx="189">
                  <c:v>-14.140000343322754</c:v>
                </c:pt>
                <c:pt idx="190">
                  <c:v>-13.140000343322754</c:v>
                </c:pt>
                <c:pt idx="191">
                  <c:v>-12.630000114440918</c:v>
                </c:pt>
                <c:pt idx="192">
                  <c:v>-12.869999885559082</c:v>
                </c:pt>
                <c:pt idx="193">
                  <c:v>-12.960000038146973</c:v>
                </c:pt>
                <c:pt idx="194">
                  <c:v>-13.149999618530273</c:v>
                </c:pt>
                <c:pt idx="195">
                  <c:v>-7.9200000762939453</c:v>
                </c:pt>
                <c:pt idx="196">
                  <c:v>-7.309999942779541</c:v>
                </c:pt>
                <c:pt idx="197">
                  <c:v>-12.579999923706055</c:v>
                </c:pt>
                <c:pt idx="198">
                  <c:v>-1.9500000476837158</c:v>
                </c:pt>
                <c:pt idx="199">
                  <c:v>-3.6600000858306885</c:v>
                </c:pt>
                <c:pt idx="200">
                  <c:v>-6.940000057220459</c:v>
                </c:pt>
                <c:pt idx="201">
                  <c:v>-1.8999999761581421</c:v>
                </c:pt>
                <c:pt idx="202">
                  <c:v>-2.75</c:v>
                </c:pt>
                <c:pt idx="203">
                  <c:v>-1.1299999952316284</c:v>
                </c:pt>
                <c:pt idx="204">
                  <c:v>-4.8400001525878906</c:v>
                </c:pt>
                <c:pt idx="205">
                  <c:v>0.49000000953674316</c:v>
                </c:pt>
                <c:pt idx="206">
                  <c:v>3.7300000190734863</c:v>
                </c:pt>
                <c:pt idx="207">
                  <c:v>0.68999999761581421</c:v>
                </c:pt>
                <c:pt idx="208">
                  <c:v>-0.89999997615814209</c:v>
                </c:pt>
                <c:pt idx="209">
                  <c:v>3.2400000095367432</c:v>
                </c:pt>
                <c:pt idx="210">
                  <c:v>1.75</c:v>
                </c:pt>
                <c:pt idx="211">
                  <c:v>-7.0000000298023224E-2</c:v>
                </c:pt>
                <c:pt idx="212">
                  <c:v>1.6299999952316284</c:v>
                </c:pt>
                <c:pt idx="213">
                  <c:v>8.3400001525878906</c:v>
                </c:pt>
                <c:pt idx="214">
                  <c:v>3.5499999523162842</c:v>
                </c:pt>
              </c:numCache>
            </c:numRef>
          </c:xVal>
          <c:yVal>
            <c:numRef>
              <c:f>Daiki1!$AC$4:$AC$1000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6.0999999999999999E-2</c:v>
                </c:pt>
                <c:pt idx="2">
                  <c:v>0.11600000000000001</c:v>
                </c:pt>
                <c:pt idx="3">
                  <c:v>0.17299999999999999</c:v>
                </c:pt>
                <c:pt idx="4">
                  <c:v>0.249</c:v>
                </c:pt>
                <c:pt idx="5">
                  <c:v>0.32700000000000001</c:v>
                </c:pt>
                <c:pt idx="6">
                  <c:v>0.39900000000000002</c:v>
                </c:pt>
                <c:pt idx="7">
                  <c:v>0.48599999999999999</c:v>
                </c:pt>
                <c:pt idx="8">
                  <c:v>0.54700000000000004</c:v>
                </c:pt>
                <c:pt idx="9">
                  <c:v>0.60399999999999998</c:v>
                </c:pt>
                <c:pt idx="10">
                  <c:v>0.66100000000000003</c:v>
                </c:pt>
                <c:pt idx="11">
                  <c:v>0.72499999999999998</c:v>
                </c:pt>
                <c:pt idx="12">
                  <c:v>0.78900000000000003</c:v>
                </c:pt>
                <c:pt idx="13">
                  <c:v>0.85599999999999998</c:v>
                </c:pt>
                <c:pt idx="14">
                  <c:v>0.93</c:v>
                </c:pt>
                <c:pt idx="15">
                  <c:v>1.004</c:v>
                </c:pt>
                <c:pt idx="16">
                  <c:v>1.0669999999999999</c:v>
                </c:pt>
                <c:pt idx="17">
                  <c:v>1.133</c:v>
                </c:pt>
                <c:pt idx="18">
                  <c:v>1.1970000000000001</c:v>
                </c:pt>
                <c:pt idx="19">
                  <c:v>1.254</c:v>
                </c:pt>
                <c:pt idx="20">
                  <c:v>1.3169999999999999</c:v>
                </c:pt>
                <c:pt idx="21">
                  <c:v>1.375</c:v>
                </c:pt>
                <c:pt idx="22">
                  <c:v>1.4450000000000001</c:v>
                </c:pt>
                <c:pt idx="23">
                  <c:v>1.504</c:v>
                </c:pt>
                <c:pt idx="24">
                  <c:v>1.57</c:v>
                </c:pt>
                <c:pt idx="25">
                  <c:v>1.647</c:v>
                </c:pt>
                <c:pt idx="26">
                  <c:v>1.706</c:v>
                </c:pt>
                <c:pt idx="27">
                  <c:v>1.7729999999999999</c:v>
                </c:pt>
                <c:pt idx="28">
                  <c:v>1.8360000000000001</c:v>
                </c:pt>
                <c:pt idx="29">
                  <c:v>1.9</c:v>
                </c:pt>
                <c:pt idx="30">
                  <c:v>1.976</c:v>
                </c:pt>
                <c:pt idx="31">
                  <c:v>2.0329999999999999</c:v>
                </c:pt>
                <c:pt idx="32">
                  <c:v>2.11</c:v>
                </c:pt>
                <c:pt idx="33">
                  <c:v>2.177</c:v>
                </c:pt>
                <c:pt idx="34">
                  <c:v>2.2549999999999999</c:v>
                </c:pt>
                <c:pt idx="35">
                  <c:v>2.3180000000000001</c:v>
                </c:pt>
                <c:pt idx="36">
                  <c:v>2.3780000000000001</c:v>
                </c:pt>
                <c:pt idx="37">
                  <c:v>2.4449999999999998</c:v>
                </c:pt>
                <c:pt idx="38">
                  <c:v>2.5089999999999999</c:v>
                </c:pt>
                <c:pt idx="39">
                  <c:v>2.5680000000000001</c:v>
                </c:pt>
                <c:pt idx="40">
                  <c:v>2.63</c:v>
                </c:pt>
                <c:pt idx="41">
                  <c:v>2.71</c:v>
                </c:pt>
                <c:pt idx="42">
                  <c:v>2.78</c:v>
                </c:pt>
                <c:pt idx="43">
                  <c:v>2.8420000000000001</c:v>
                </c:pt>
                <c:pt idx="44">
                  <c:v>2.903</c:v>
                </c:pt>
                <c:pt idx="45">
                  <c:v>2.972</c:v>
                </c:pt>
                <c:pt idx="46">
                  <c:v>3.0430000000000001</c:v>
                </c:pt>
                <c:pt idx="47">
                  <c:v>3.1110000000000002</c:v>
                </c:pt>
                <c:pt idx="48">
                  <c:v>3.1720000000000002</c:v>
                </c:pt>
                <c:pt idx="49">
                  <c:v>3.2370000000000001</c:v>
                </c:pt>
                <c:pt idx="50">
                  <c:v>3.3029999999999999</c:v>
                </c:pt>
                <c:pt idx="51">
                  <c:v>3.371</c:v>
                </c:pt>
                <c:pt idx="52">
                  <c:v>3.4420000000000002</c:v>
                </c:pt>
                <c:pt idx="53">
                  <c:v>3.5049999999999999</c:v>
                </c:pt>
                <c:pt idx="54">
                  <c:v>3.5609999999999999</c:v>
                </c:pt>
                <c:pt idx="55">
                  <c:v>3.6269999999999998</c:v>
                </c:pt>
                <c:pt idx="56">
                  <c:v>3.7080000000000002</c:v>
                </c:pt>
                <c:pt idx="57">
                  <c:v>3.7890000000000001</c:v>
                </c:pt>
                <c:pt idx="58">
                  <c:v>3.8559999999999999</c:v>
                </c:pt>
                <c:pt idx="59">
                  <c:v>3.9169999999999998</c:v>
                </c:pt>
                <c:pt idx="60">
                  <c:v>3.9809999999999999</c:v>
                </c:pt>
                <c:pt idx="61">
                  <c:v>4.0309999999999997</c:v>
                </c:pt>
                <c:pt idx="62">
                  <c:v>4.0910000000000002</c:v>
                </c:pt>
                <c:pt idx="63">
                  <c:v>4.16</c:v>
                </c:pt>
                <c:pt idx="64">
                  <c:v>4.2290000000000001</c:v>
                </c:pt>
                <c:pt idx="65">
                  <c:v>4.2910000000000004</c:v>
                </c:pt>
                <c:pt idx="66">
                  <c:v>4.3760000000000003</c:v>
                </c:pt>
                <c:pt idx="67">
                  <c:v>4.4379999999999997</c:v>
                </c:pt>
                <c:pt idx="68">
                  <c:v>4.492</c:v>
                </c:pt>
                <c:pt idx="69">
                  <c:v>4.5590000000000002</c:v>
                </c:pt>
                <c:pt idx="70">
                  <c:v>4.6239999999999997</c:v>
                </c:pt>
                <c:pt idx="71">
                  <c:v>4.6920000000000002</c:v>
                </c:pt>
                <c:pt idx="72">
                  <c:v>4.76</c:v>
                </c:pt>
                <c:pt idx="73">
                  <c:v>4.8390000000000004</c:v>
                </c:pt>
                <c:pt idx="74">
                  <c:v>4.9000000000000004</c:v>
                </c:pt>
                <c:pt idx="75">
                  <c:v>4.9610000000000003</c:v>
                </c:pt>
                <c:pt idx="76">
                  <c:v>5.0229999999999997</c:v>
                </c:pt>
                <c:pt idx="77">
                  <c:v>5.109</c:v>
                </c:pt>
                <c:pt idx="78">
                  <c:v>5.1909999999999998</c:v>
                </c:pt>
                <c:pt idx="79">
                  <c:v>5.266</c:v>
                </c:pt>
                <c:pt idx="80">
                  <c:v>5.3289999999999997</c:v>
                </c:pt>
                <c:pt idx="81">
                  <c:v>5.4039999999999999</c:v>
                </c:pt>
                <c:pt idx="82">
                  <c:v>5.4829999999999997</c:v>
                </c:pt>
                <c:pt idx="83">
                  <c:v>5.548</c:v>
                </c:pt>
                <c:pt idx="84">
                  <c:v>5.6050000000000004</c:v>
                </c:pt>
                <c:pt idx="85">
                  <c:v>5.67</c:v>
                </c:pt>
                <c:pt idx="86">
                  <c:v>5.7359999999999998</c:v>
                </c:pt>
                <c:pt idx="87">
                  <c:v>5.8090000000000002</c:v>
                </c:pt>
                <c:pt idx="88">
                  <c:v>5.875</c:v>
                </c:pt>
                <c:pt idx="89">
                  <c:v>5.9370000000000003</c:v>
                </c:pt>
                <c:pt idx="90">
                  <c:v>6.0010000000000003</c:v>
                </c:pt>
                <c:pt idx="91">
                  <c:v>6.0609999999999999</c:v>
                </c:pt>
                <c:pt idx="92">
                  <c:v>6.12</c:v>
                </c:pt>
                <c:pt idx="93">
                  <c:v>6.1760000000000002</c:v>
                </c:pt>
                <c:pt idx="94">
                  <c:v>6.2220000000000004</c:v>
                </c:pt>
                <c:pt idx="95">
                  <c:v>6.2809999999999997</c:v>
                </c:pt>
                <c:pt idx="96">
                  <c:v>6.3460000000000001</c:v>
                </c:pt>
                <c:pt idx="97">
                  <c:v>6.4420000000000002</c:v>
                </c:pt>
                <c:pt idx="98">
                  <c:v>6.5019999999999998</c:v>
                </c:pt>
                <c:pt idx="99">
                  <c:v>6.5750000000000002</c:v>
                </c:pt>
                <c:pt idx="100">
                  <c:v>6.64</c:v>
                </c:pt>
                <c:pt idx="101">
                  <c:v>6.7169999999999996</c:v>
                </c:pt>
                <c:pt idx="102">
                  <c:v>6.78</c:v>
                </c:pt>
                <c:pt idx="103">
                  <c:v>6.8529999999999998</c:v>
                </c:pt>
                <c:pt idx="104">
                  <c:v>6.9119999999999999</c:v>
                </c:pt>
                <c:pt idx="105">
                  <c:v>6.9770000000000003</c:v>
                </c:pt>
                <c:pt idx="106">
                  <c:v>7.024</c:v>
                </c:pt>
                <c:pt idx="107">
                  <c:v>7.085</c:v>
                </c:pt>
                <c:pt idx="108">
                  <c:v>7.1539999999999999</c:v>
                </c:pt>
                <c:pt idx="109">
                  <c:v>7.2220000000000004</c:v>
                </c:pt>
                <c:pt idx="110">
                  <c:v>7.2939999999999996</c:v>
                </c:pt>
                <c:pt idx="111">
                  <c:v>7.3529999999999998</c:v>
                </c:pt>
                <c:pt idx="112">
                  <c:v>7.42</c:v>
                </c:pt>
                <c:pt idx="113">
                  <c:v>7.4989999999999997</c:v>
                </c:pt>
                <c:pt idx="114">
                  <c:v>7.5510000000000002</c:v>
                </c:pt>
                <c:pt idx="115">
                  <c:v>7.6260000000000003</c:v>
                </c:pt>
                <c:pt idx="116">
                  <c:v>7.6870000000000003</c:v>
                </c:pt>
                <c:pt idx="117">
                  <c:v>7.7809999999999997</c:v>
                </c:pt>
                <c:pt idx="118">
                  <c:v>7.8730000000000002</c:v>
                </c:pt>
                <c:pt idx="119">
                  <c:v>7.9379999999999997</c:v>
                </c:pt>
                <c:pt idx="120">
                  <c:v>7.992</c:v>
                </c:pt>
                <c:pt idx="121">
                  <c:v>8.0470000000000006</c:v>
                </c:pt>
                <c:pt idx="122">
                  <c:v>8.1069999999999993</c:v>
                </c:pt>
                <c:pt idx="123">
                  <c:v>8.1690000000000005</c:v>
                </c:pt>
                <c:pt idx="124">
                  <c:v>8.2360000000000007</c:v>
                </c:pt>
                <c:pt idx="125">
                  <c:v>8.3010000000000002</c:v>
                </c:pt>
                <c:pt idx="126">
                  <c:v>8.3659999999999997</c:v>
                </c:pt>
                <c:pt idx="127">
                  <c:v>8.4359999999999999</c:v>
                </c:pt>
                <c:pt idx="128">
                  <c:v>8.4890000000000008</c:v>
                </c:pt>
                <c:pt idx="129">
                  <c:v>8.5489999999999995</c:v>
                </c:pt>
                <c:pt idx="130">
                  <c:v>8.6110000000000007</c:v>
                </c:pt>
                <c:pt idx="131">
                  <c:v>8.68</c:v>
                </c:pt>
                <c:pt idx="132">
                  <c:v>8.74</c:v>
                </c:pt>
                <c:pt idx="133">
                  <c:v>8.8070000000000004</c:v>
                </c:pt>
                <c:pt idx="134">
                  <c:v>8.8740000000000006</c:v>
                </c:pt>
                <c:pt idx="135">
                  <c:v>8.9380000000000006</c:v>
                </c:pt>
                <c:pt idx="136">
                  <c:v>9.0039999999999996</c:v>
                </c:pt>
                <c:pt idx="137">
                  <c:v>9.0790000000000006</c:v>
                </c:pt>
                <c:pt idx="138">
                  <c:v>9.1530000000000005</c:v>
                </c:pt>
                <c:pt idx="139">
                  <c:v>9.202</c:v>
                </c:pt>
                <c:pt idx="140">
                  <c:v>9.2720000000000002</c:v>
                </c:pt>
                <c:pt idx="141">
                  <c:v>9.3420000000000005</c:v>
                </c:pt>
                <c:pt idx="142">
                  <c:v>9.4049999999999994</c:v>
                </c:pt>
                <c:pt idx="143">
                  <c:v>9.4719999999999995</c:v>
                </c:pt>
                <c:pt idx="144">
                  <c:v>9.5399999999999991</c:v>
                </c:pt>
                <c:pt idx="145">
                  <c:v>9.6010000000000009</c:v>
                </c:pt>
                <c:pt idx="146">
                  <c:v>9.6720000000000006</c:v>
                </c:pt>
                <c:pt idx="147">
                  <c:v>9.7390000000000008</c:v>
                </c:pt>
                <c:pt idx="148">
                  <c:v>9.8070000000000004</c:v>
                </c:pt>
                <c:pt idx="149">
                  <c:v>9.8780000000000001</c:v>
                </c:pt>
                <c:pt idx="150">
                  <c:v>9.9369999999999994</c:v>
                </c:pt>
                <c:pt idx="151">
                  <c:v>9.9990000000000006</c:v>
                </c:pt>
                <c:pt idx="152">
                  <c:v>10.067</c:v>
                </c:pt>
                <c:pt idx="153">
                  <c:v>10.14</c:v>
                </c:pt>
                <c:pt idx="154">
                  <c:v>10.199</c:v>
                </c:pt>
                <c:pt idx="155">
                  <c:v>10.271000000000001</c:v>
                </c:pt>
                <c:pt idx="156">
                  <c:v>10.343999999999999</c:v>
                </c:pt>
                <c:pt idx="157">
                  <c:v>10.413</c:v>
                </c:pt>
                <c:pt idx="158">
                  <c:v>10.487</c:v>
                </c:pt>
                <c:pt idx="159">
                  <c:v>10.553000000000001</c:v>
                </c:pt>
                <c:pt idx="160">
                  <c:v>10.619</c:v>
                </c:pt>
                <c:pt idx="161">
                  <c:v>10.680999999999999</c:v>
                </c:pt>
                <c:pt idx="162">
                  <c:v>10.744</c:v>
                </c:pt>
                <c:pt idx="163">
                  <c:v>10.81</c:v>
                </c:pt>
                <c:pt idx="164">
                  <c:v>10.871</c:v>
                </c:pt>
                <c:pt idx="165">
                  <c:v>10.933999999999999</c:v>
                </c:pt>
                <c:pt idx="166">
                  <c:v>10.997</c:v>
                </c:pt>
                <c:pt idx="167">
                  <c:v>11.073</c:v>
                </c:pt>
                <c:pt idx="168">
                  <c:v>11.153</c:v>
                </c:pt>
                <c:pt idx="169">
                  <c:v>11.228</c:v>
                </c:pt>
                <c:pt idx="170">
                  <c:v>11.298999999999999</c:v>
                </c:pt>
                <c:pt idx="171">
                  <c:v>11.347</c:v>
                </c:pt>
                <c:pt idx="172">
                  <c:v>11.396000000000001</c:v>
                </c:pt>
                <c:pt idx="173">
                  <c:v>11.462</c:v>
                </c:pt>
                <c:pt idx="174">
                  <c:v>11.523999999999999</c:v>
                </c:pt>
                <c:pt idx="175">
                  <c:v>11.603999999999999</c:v>
                </c:pt>
                <c:pt idx="176">
                  <c:v>11.678000000000001</c:v>
                </c:pt>
                <c:pt idx="177">
                  <c:v>11.728</c:v>
                </c:pt>
                <c:pt idx="178">
                  <c:v>11.791</c:v>
                </c:pt>
                <c:pt idx="179">
                  <c:v>11.87</c:v>
                </c:pt>
                <c:pt idx="180">
                  <c:v>11.923999999999999</c:v>
                </c:pt>
                <c:pt idx="181">
                  <c:v>11.991</c:v>
                </c:pt>
                <c:pt idx="182">
                  <c:v>12.057</c:v>
                </c:pt>
                <c:pt idx="183">
                  <c:v>12.125999999999999</c:v>
                </c:pt>
                <c:pt idx="184">
                  <c:v>12.188000000000001</c:v>
                </c:pt>
                <c:pt idx="185">
                  <c:v>12.254</c:v>
                </c:pt>
                <c:pt idx="186">
                  <c:v>12.321999999999999</c:v>
                </c:pt>
                <c:pt idx="187">
                  <c:v>12.39</c:v>
                </c:pt>
                <c:pt idx="188">
                  <c:v>12.454000000000001</c:v>
                </c:pt>
                <c:pt idx="189">
                  <c:v>12.522</c:v>
                </c:pt>
                <c:pt idx="190">
                  <c:v>12.593999999999999</c:v>
                </c:pt>
                <c:pt idx="191">
                  <c:v>12.653</c:v>
                </c:pt>
                <c:pt idx="192">
                  <c:v>12.722</c:v>
                </c:pt>
                <c:pt idx="193">
                  <c:v>12.788</c:v>
                </c:pt>
                <c:pt idx="194">
                  <c:v>12.853999999999999</c:v>
                </c:pt>
                <c:pt idx="195">
                  <c:v>12.922000000000001</c:v>
                </c:pt>
                <c:pt idx="196">
                  <c:v>12.991</c:v>
                </c:pt>
                <c:pt idx="197">
                  <c:v>13.053000000000001</c:v>
                </c:pt>
                <c:pt idx="198">
                  <c:v>13.12</c:v>
                </c:pt>
                <c:pt idx="199">
                  <c:v>13.19</c:v>
                </c:pt>
                <c:pt idx="200">
                  <c:v>13.252000000000001</c:v>
                </c:pt>
                <c:pt idx="201">
                  <c:v>13.319000000000001</c:v>
                </c:pt>
                <c:pt idx="202">
                  <c:v>13.387</c:v>
                </c:pt>
                <c:pt idx="203">
                  <c:v>13.45</c:v>
                </c:pt>
                <c:pt idx="204">
                  <c:v>13.523</c:v>
                </c:pt>
                <c:pt idx="205">
                  <c:v>13.587999999999999</c:v>
                </c:pt>
                <c:pt idx="206">
                  <c:v>13.670999999999999</c:v>
                </c:pt>
                <c:pt idx="207">
                  <c:v>13.757</c:v>
                </c:pt>
                <c:pt idx="208">
                  <c:v>13.824999999999999</c:v>
                </c:pt>
                <c:pt idx="209">
                  <c:v>13.888</c:v>
                </c:pt>
                <c:pt idx="210">
                  <c:v>13.948</c:v>
                </c:pt>
                <c:pt idx="211">
                  <c:v>14.013</c:v>
                </c:pt>
                <c:pt idx="212">
                  <c:v>14.079000000000001</c:v>
                </c:pt>
                <c:pt idx="213">
                  <c:v>14.138999999999999</c:v>
                </c:pt>
                <c:pt idx="214">
                  <c:v>14.183999999999999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FD-4BB2-B9AB-E9A068B9D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1.4449999999999932E-3</c:v>
                </c:pt>
                <c:pt idx="2">
                  <c:v>-5.0880000000000222E-3</c:v>
                </c:pt>
                <c:pt idx="3">
                  <c:v>5.8499999999997953E-4</c:v>
                </c:pt>
                <c:pt idx="4">
                  <c:v>2.9529999999999747E-3</c:v>
                </c:pt>
                <c:pt idx="5">
                  <c:v>1.099799999999999E-2</c:v>
                </c:pt>
                <c:pt idx="6">
                  <c:v>1.0406000000000006E-2</c:v>
                </c:pt>
                <c:pt idx="7">
                  <c:v>1.4010999999999968E-2</c:v>
                </c:pt>
                <c:pt idx="8">
                  <c:v>7.129000000000019E-3</c:v>
                </c:pt>
                <c:pt idx="9">
                  <c:v>7.4289999999999738E-3</c:v>
                </c:pt>
                <c:pt idx="10">
                  <c:v>5.3559999999999944E-3</c:v>
                </c:pt>
                <c:pt idx="11">
                  <c:v>-7.2019999999999983E-3</c:v>
                </c:pt>
                <c:pt idx="12">
                  <c:v>-3.2909999999999971E-3</c:v>
                </c:pt>
                <c:pt idx="13">
                  <c:v>-1.6999999999995907E-5</c:v>
                </c:pt>
                <c:pt idx="14">
                  <c:v>-3.2400000000001227E-4</c:v>
                </c:pt>
                <c:pt idx="15">
                  <c:v>-2.386000000000024E-3</c:v>
                </c:pt>
                <c:pt idx="16">
                  <c:v>-1.8109999999999786E-3</c:v>
                </c:pt>
                <c:pt idx="17">
                  <c:v>8.6700000000001869E-4</c:v>
                </c:pt>
                <c:pt idx="18">
                  <c:v>1.2757000000000004E-2</c:v>
                </c:pt>
                <c:pt idx="19">
                  <c:v>2.1748999999999966E-2</c:v>
                </c:pt>
                <c:pt idx="20">
                  <c:v>5.1733000000000008E-2</c:v>
                </c:pt>
                <c:pt idx="21">
                  <c:v>5.9248999999999996E-2</c:v>
                </c:pt>
                <c:pt idx="22">
                  <c:v>2.3960000000000149E-3</c:v>
                </c:pt>
                <c:pt idx="23">
                  <c:v>2.8610000000000014E-2</c:v>
                </c:pt>
                <c:pt idx="24">
                  <c:v>3.2589E-2</c:v>
                </c:pt>
                <c:pt idx="25">
                  <c:v>6.216000000000008E-3</c:v>
                </c:pt>
                <c:pt idx="26">
                  <c:v>6.3176999999999997E-2</c:v>
                </c:pt>
                <c:pt idx="27">
                  <c:v>8.4834000000000007E-2</c:v>
                </c:pt>
                <c:pt idx="28">
                  <c:v>3.1105999999999995E-2</c:v>
                </c:pt>
                <c:pt idx="29">
                  <c:v>4.2447999999999979E-2</c:v>
                </c:pt>
                <c:pt idx="30">
                  <c:v>5.2168000000000006E-2</c:v>
                </c:pt>
                <c:pt idx="31">
                  <c:v>4.6402999999999993E-2</c:v>
                </c:pt>
                <c:pt idx="32">
                  <c:v>5.6739000000000005E-2</c:v>
                </c:pt>
                <c:pt idx="33">
                  <c:v>4.7978999999999987E-2</c:v>
                </c:pt>
                <c:pt idx="34">
                  <c:v>6.6806999999999991E-2</c:v>
                </c:pt>
                <c:pt idx="35">
                  <c:v>6.9579000000000016E-2</c:v>
                </c:pt>
                <c:pt idx="36">
                  <c:v>4.512299999999999E-2</c:v>
                </c:pt>
                <c:pt idx="37">
                  <c:v>8.5370000000000001E-2</c:v>
                </c:pt>
                <c:pt idx="38">
                  <c:v>8.1702999999999998E-2</c:v>
                </c:pt>
                <c:pt idx="39">
                  <c:v>7.7698000000000003E-2</c:v>
                </c:pt>
                <c:pt idx="40">
                  <c:v>0.10763299999999998</c:v>
                </c:pt>
                <c:pt idx="41">
                  <c:v>6.6174999999999984E-2</c:v>
                </c:pt>
                <c:pt idx="42">
                  <c:v>7.0627999999999982E-2</c:v>
                </c:pt>
                <c:pt idx="43">
                  <c:v>0.10911900000000001</c:v>
                </c:pt>
                <c:pt idx="44">
                  <c:v>0.11575000000000001</c:v>
                </c:pt>
                <c:pt idx="45">
                  <c:v>8.8658999999999988E-2</c:v>
                </c:pt>
                <c:pt idx="46">
                  <c:v>8.5418999999999981E-2</c:v>
                </c:pt>
                <c:pt idx="47">
                  <c:v>9.2984999999999984E-2</c:v>
                </c:pt>
                <c:pt idx="48">
                  <c:v>9.9002999999999994E-2</c:v>
                </c:pt>
                <c:pt idx="49">
                  <c:v>9.4889999999999988E-2</c:v>
                </c:pt>
                <c:pt idx="50">
                  <c:v>0.108464</c:v>
                </c:pt>
                <c:pt idx="51">
                  <c:v>9.2233999999999983E-2</c:v>
                </c:pt>
                <c:pt idx="52">
                  <c:v>0.11413</c:v>
                </c:pt>
                <c:pt idx="53">
                  <c:v>9.5526999999999987E-2</c:v>
                </c:pt>
                <c:pt idx="54">
                  <c:v>0.12357</c:v>
                </c:pt>
                <c:pt idx="55">
                  <c:v>8.6442000000000005E-2</c:v>
                </c:pt>
                <c:pt idx="56">
                  <c:v>0.11711300000000001</c:v>
                </c:pt>
                <c:pt idx="57">
                  <c:v>8.9431999999999984E-2</c:v>
                </c:pt>
                <c:pt idx="58">
                  <c:v>0.103785</c:v>
                </c:pt>
                <c:pt idx="59">
                  <c:v>0.12026200000000001</c:v>
                </c:pt>
                <c:pt idx="60">
                  <c:v>8.6641999999999997E-2</c:v>
                </c:pt>
                <c:pt idx="61">
                  <c:v>0.10878600000000001</c:v>
                </c:pt>
                <c:pt idx="62">
                  <c:v>0.11817599999999999</c:v>
                </c:pt>
                <c:pt idx="63">
                  <c:v>0.104119</c:v>
                </c:pt>
                <c:pt idx="64">
                  <c:v>0.10396799999999999</c:v>
                </c:pt>
                <c:pt idx="65">
                  <c:v>0.10250899999999999</c:v>
                </c:pt>
                <c:pt idx="66">
                  <c:v>9.0824999999999989E-2</c:v>
                </c:pt>
                <c:pt idx="67">
                  <c:v>9.8917000000000005E-2</c:v>
                </c:pt>
                <c:pt idx="68">
                  <c:v>0.113231</c:v>
                </c:pt>
                <c:pt idx="69">
                  <c:v>0.11994200000000001</c:v>
                </c:pt>
                <c:pt idx="70">
                  <c:v>9.6830999999999987E-2</c:v>
                </c:pt>
                <c:pt idx="71">
                  <c:v>0.12340699999999999</c:v>
                </c:pt>
                <c:pt idx="72">
                  <c:v>0.112399</c:v>
                </c:pt>
                <c:pt idx="73">
                  <c:v>0.12214499999999999</c:v>
                </c:pt>
                <c:pt idx="74">
                  <c:v>0.10832499999999999</c:v>
                </c:pt>
                <c:pt idx="75">
                  <c:v>0.13804399999999997</c:v>
                </c:pt>
                <c:pt idx="76">
                  <c:v>0.13460800000000001</c:v>
                </c:pt>
                <c:pt idx="77">
                  <c:v>0.118724</c:v>
                </c:pt>
                <c:pt idx="78">
                  <c:v>0.14748499999999998</c:v>
                </c:pt>
                <c:pt idx="79">
                  <c:v>0.14494100000000001</c:v>
                </c:pt>
                <c:pt idx="80">
                  <c:v>0.14726600000000001</c:v>
                </c:pt>
                <c:pt idx="81">
                  <c:v>0.13742199999999999</c:v>
                </c:pt>
                <c:pt idx="82">
                  <c:v>0.15157200000000001</c:v>
                </c:pt>
                <c:pt idx="83">
                  <c:v>0.14213100000000001</c:v>
                </c:pt>
                <c:pt idx="84">
                  <c:v>0.13307999999999998</c:v>
                </c:pt>
                <c:pt idx="85">
                  <c:v>0.14308899999999999</c:v>
                </c:pt>
                <c:pt idx="86">
                  <c:v>0.15135300000000002</c:v>
                </c:pt>
                <c:pt idx="87">
                  <c:v>0.14739099999999999</c:v>
                </c:pt>
                <c:pt idx="88">
                  <c:v>0.148759</c:v>
                </c:pt>
                <c:pt idx="89">
                  <c:v>0.14652199999999999</c:v>
                </c:pt>
                <c:pt idx="90">
                  <c:v>0.15460599999999999</c:v>
                </c:pt>
                <c:pt idx="91">
                  <c:v>0.14830099999999999</c:v>
                </c:pt>
                <c:pt idx="92">
                  <c:v>0.150695</c:v>
                </c:pt>
                <c:pt idx="93">
                  <c:v>0.16639099999999998</c:v>
                </c:pt>
                <c:pt idx="94">
                  <c:v>0.15920400000000001</c:v>
                </c:pt>
                <c:pt idx="95">
                  <c:v>0.163186</c:v>
                </c:pt>
                <c:pt idx="96">
                  <c:v>0.16073799999999999</c:v>
                </c:pt>
                <c:pt idx="97">
                  <c:v>0.17357299999999998</c:v>
                </c:pt>
                <c:pt idx="98">
                  <c:v>0.17374000000000001</c:v>
                </c:pt>
                <c:pt idx="99">
                  <c:v>0.16931100000000002</c:v>
                </c:pt>
                <c:pt idx="100">
                  <c:v>0.17471499999999998</c:v>
                </c:pt>
                <c:pt idx="101">
                  <c:v>0.165961</c:v>
                </c:pt>
                <c:pt idx="102">
                  <c:v>0.168956</c:v>
                </c:pt>
                <c:pt idx="103">
                  <c:v>0.165658</c:v>
                </c:pt>
                <c:pt idx="104">
                  <c:v>0.16486300000000001</c:v>
                </c:pt>
                <c:pt idx="105">
                  <c:v>0.16841800000000001</c:v>
                </c:pt>
                <c:pt idx="106">
                  <c:v>0.15285399999999999</c:v>
                </c:pt>
                <c:pt idx="107">
                  <c:v>0.15834199999999998</c:v>
                </c:pt>
                <c:pt idx="108">
                  <c:v>0.157384</c:v>
                </c:pt>
                <c:pt idx="109">
                  <c:v>0.15762299999999999</c:v>
                </c:pt>
                <c:pt idx="110">
                  <c:v>0.16193299999999999</c:v>
                </c:pt>
                <c:pt idx="111">
                  <c:v>0.15306799999999998</c:v>
                </c:pt>
                <c:pt idx="112">
                  <c:v>0.149399</c:v>
                </c:pt>
                <c:pt idx="113">
                  <c:v>0.14042199999999999</c:v>
                </c:pt>
                <c:pt idx="114">
                  <c:v>0.13639099999999998</c:v>
                </c:pt>
                <c:pt idx="115">
                  <c:v>0.13809100000000002</c:v>
                </c:pt>
                <c:pt idx="116">
                  <c:v>0.12895599999999999</c:v>
                </c:pt>
                <c:pt idx="117">
                  <c:v>0.118548</c:v>
                </c:pt>
                <c:pt idx="118">
                  <c:v>0.11484899999999999</c:v>
                </c:pt>
                <c:pt idx="119">
                  <c:v>0.11655799999999999</c:v>
                </c:pt>
                <c:pt idx="120">
                  <c:v>0.10866800000000001</c:v>
                </c:pt>
                <c:pt idx="121">
                  <c:v>9.1037000000000007E-2</c:v>
                </c:pt>
                <c:pt idx="122">
                  <c:v>8.6878999999999998E-2</c:v>
                </c:pt>
                <c:pt idx="123">
                  <c:v>0.110543</c:v>
                </c:pt>
                <c:pt idx="124">
                  <c:v>0.10893199999999999</c:v>
                </c:pt>
                <c:pt idx="125">
                  <c:v>0.104375</c:v>
                </c:pt>
                <c:pt idx="126">
                  <c:v>7.6244000000000006E-2</c:v>
                </c:pt>
                <c:pt idx="127">
                  <c:v>0.10392900000000001</c:v>
                </c:pt>
                <c:pt idx="128">
                  <c:v>8.9866999999999989E-2</c:v>
                </c:pt>
                <c:pt idx="129">
                  <c:v>0.104766</c:v>
                </c:pt>
                <c:pt idx="130">
                  <c:v>0.10618899999999999</c:v>
                </c:pt>
                <c:pt idx="131">
                  <c:v>8.3597999999999992E-2</c:v>
                </c:pt>
                <c:pt idx="132">
                  <c:v>0.107726</c:v>
                </c:pt>
                <c:pt idx="133">
                  <c:v>0.116242</c:v>
                </c:pt>
                <c:pt idx="134">
                  <c:v>0.109584</c:v>
                </c:pt>
                <c:pt idx="135">
                  <c:v>0.13105900000000001</c:v>
                </c:pt>
                <c:pt idx="136">
                  <c:v>0.12122000000000001</c:v>
                </c:pt>
                <c:pt idx="137">
                  <c:v>0.14660999999999999</c:v>
                </c:pt>
                <c:pt idx="138">
                  <c:v>0.19040299999999999</c:v>
                </c:pt>
                <c:pt idx="139">
                  <c:v>0.15726499999999999</c:v>
                </c:pt>
                <c:pt idx="140">
                  <c:v>0.141759</c:v>
                </c:pt>
                <c:pt idx="141">
                  <c:v>0.17164300000000002</c:v>
                </c:pt>
                <c:pt idx="142">
                  <c:v>0.20480199999999998</c:v>
                </c:pt>
                <c:pt idx="143">
                  <c:v>0.20414400000000002</c:v>
                </c:pt>
                <c:pt idx="144">
                  <c:v>0.16930799999999999</c:v>
                </c:pt>
                <c:pt idx="145">
                  <c:v>0.18008399999999999</c:v>
                </c:pt>
                <c:pt idx="146">
                  <c:v>0.18403199999999997</c:v>
                </c:pt>
                <c:pt idx="147">
                  <c:v>0.178171</c:v>
                </c:pt>
                <c:pt idx="148">
                  <c:v>0.21093500000000001</c:v>
                </c:pt>
                <c:pt idx="149">
                  <c:v>0.21909100000000001</c:v>
                </c:pt>
                <c:pt idx="150">
                  <c:v>0.22795499999999999</c:v>
                </c:pt>
                <c:pt idx="151">
                  <c:v>0.193494</c:v>
                </c:pt>
                <c:pt idx="152">
                  <c:v>0.19255800000000001</c:v>
                </c:pt>
              </c:numCache>
            </c:numRef>
          </c:xVal>
          <c:yVal>
            <c:numRef>
              <c:f>Daiki1!$D$4:$D$1000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0.1860000000015134</c:v>
                </c:pt>
                <c:pt idx="3">
                  <c:v>0.27799999999842839</c:v>
                </c:pt>
                <c:pt idx="4">
                  <c:v>0.37399999999615829</c:v>
                </c:pt>
                <c:pt idx="5">
                  <c:v>0.4680000000007567</c:v>
                </c:pt>
                <c:pt idx="6">
                  <c:v>0.5610000000015134</c:v>
                </c:pt>
                <c:pt idx="7">
                  <c:v>0.6569999999992433</c:v>
                </c:pt>
                <c:pt idx="8">
                  <c:v>0.7529999999969732</c:v>
                </c:pt>
                <c:pt idx="9">
                  <c:v>0.84500000000116415</c:v>
                </c:pt>
                <c:pt idx="10">
                  <c:v>0.9360000000015134</c:v>
                </c:pt>
                <c:pt idx="11">
                  <c:v>1.0259999999980209</c:v>
                </c:pt>
                <c:pt idx="12">
                  <c:v>1.1209999999991851</c:v>
                </c:pt>
                <c:pt idx="13">
                  <c:v>1.2129999999961001</c:v>
                </c:pt>
                <c:pt idx="14">
                  <c:v>1.3039999999964493</c:v>
                </c:pt>
                <c:pt idx="15">
                  <c:v>1.3980000000010477</c:v>
                </c:pt>
                <c:pt idx="16">
                  <c:v>1.4899999999979627</c:v>
                </c:pt>
                <c:pt idx="17">
                  <c:v>1.5860000000029686</c:v>
                </c:pt>
                <c:pt idx="18">
                  <c:v>1.6779999999998836</c:v>
                </c:pt>
                <c:pt idx="19">
                  <c:v>1.7710000000006403</c:v>
                </c:pt>
                <c:pt idx="20">
                  <c:v>1.8620000000009895</c:v>
                </c:pt>
                <c:pt idx="21">
                  <c:v>1.955999999998312</c:v>
                </c:pt>
                <c:pt idx="22">
                  <c:v>2.0519999999960419</c:v>
                </c:pt>
                <c:pt idx="23">
                  <c:v>2.1429999999963911</c:v>
                </c:pt>
                <c:pt idx="24">
                  <c:v>2.2359999999971478</c:v>
                </c:pt>
                <c:pt idx="25">
                  <c:v>2.3300000000017462</c:v>
                </c:pt>
                <c:pt idx="26">
                  <c:v>2.4230000000025029</c:v>
                </c:pt>
                <c:pt idx="27">
                  <c:v>2.5179999999963911</c:v>
                </c:pt>
                <c:pt idx="28">
                  <c:v>2.6120000000009895</c:v>
                </c:pt>
                <c:pt idx="29">
                  <c:v>2.7030000000013388</c:v>
                </c:pt>
                <c:pt idx="30">
                  <c:v>2.7969999999986612</c:v>
                </c:pt>
                <c:pt idx="31">
                  <c:v>2.8909999999959837</c:v>
                </c:pt>
                <c:pt idx="32">
                  <c:v>2.9819999999963329</c:v>
                </c:pt>
                <c:pt idx="33">
                  <c:v>3.0769999999974971</c:v>
                </c:pt>
                <c:pt idx="34">
                  <c:v>3.1699999999982538</c:v>
                </c:pt>
                <c:pt idx="35">
                  <c:v>3.2620000000024447</c:v>
                </c:pt>
                <c:pt idx="36">
                  <c:v>3.3549999999959255</c:v>
                </c:pt>
                <c:pt idx="37">
                  <c:v>3.4490000000005239</c:v>
                </c:pt>
                <c:pt idx="38">
                  <c:v>3.5400000000008731</c:v>
                </c:pt>
                <c:pt idx="39">
                  <c:v>3.6330000000016298</c:v>
                </c:pt>
                <c:pt idx="40">
                  <c:v>3.7249999999985448</c:v>
                </c:pt>
                <c:pt idx="41">
                  <c:v>3.8209999999962747</c:v>
                </c:pt>
                <c:pt idx="42">
                  <c:v>3.9130000000004657</c:v>
                </c:pt>
                <c:pt idx="43">
                  <c:v>4.0069999999977881</c:v>
                </c:pt>
                <c:pt idx="44">
                  <c:v>4.1010000000023865</c:v>
                </c:pt>
                <c:pt idx="45">
                  <c:v>4.1939999999958673</c:v>
                </c:pt>
                <c:pt idx="46">
                  <c:v>4.2880000000004657</c:v>
                </c:pt>
                <c:pt idx="47">
                  <c:v>4.3799999999973807</c:v>
                </c:pt>
                <c:pt idx="48">
                  <c:v>4.4729999999981374</c:v>
                </c:pt>
                <c:pt idx="49">
                  <c:v>4.5659999999988941</c:v>
                </c:pt>
                <c:pt idx="50">
                  <c:v>4.6589999999996508</c:v>
                </c:pt>
                <c:pt idx="51">
                  <c:v>4.7549999999973807</c:v>
                </c:pt>
                <c:pt idx="52">
                  <c:v>4.8450000000011642</c:v>
                </c:pt>
                <c:pt idx="53">
                  <c:v>4.9380000000019209</c:v>
                </c:pt>
                <c:pt idx="54">
                  <c:v>5.0310000000026776</c:v>
                </c:pt>
                <c:pt idx="55">
                  <c:v>5.1270000000004075</c:v>
                </c:pt>
                <c:pt idx="56">
                  <c:v>5.2189999999973224</c:v>
                </c:pt>
                <c:pt idx="57">
                  <c:v>5.3119999999980791</c:v>
                </c:pt>
                <c:pt idx="58">
                  <c:v>5.4060000000026776</c:v>
                </c:pt>
                <c:pt idx="59">
                  <c:v>5.5</c:v>
                </c:pt>
                <c:pt idx="60">
                  <c:v>5.591999999996915</c:v>
                </c:pt>
                <c:pt idx="61">
                  <c:v>5.6860000000015134</c:v>
                </c:pt>
                <c:pt idx="62">
                  <c:v>5.7790000000022701</c:v>
                </c:pt>
                <c:pt idx="63">
                  <c:v>5.8709999999991851</c:v>
                </c:pt>
                <c:pt idx="64">
                  <c:v>5.9649999999965075</c:v>
                </c:pt>
                <c:pt idx="65">
                  <c:v>6.0570000000006985</c:v>
                </c:pt>
                <c:pt idx="66">
                  <c:v>6.1500000000014552</c:v>
                </c:pt>
                <c:pt idx="67">
                  <c:v>6.2430000000022119</c:v>
                </c:pt>
                <c:pt idx="68">
                  <c:v>6.3379999999961001</c:v>
                </c:pt>
                <c:pt idx="69">
                  <c:v>6.4320000000006985</c:v>
                </c:pt>
                <c:pt idx="70">
                  <c:v>6.5250000000014552</c:v>
                </c:pt>
                <c:pt idx="71">
                  <c:v>6.6189999999987776</c:v>
                </c:pt>
                <c:pt idx="72">
                  <c:v>6.7110000000029686</c:v>
                </c:pt>
                <c:pt idx="73">
                  <c:v>6.8039999999964493</c:v>
                </c:pt>
                <c:pt idx="74">
                  <c:v>6.896999999997206</c:v>
                </c:pt>
                <c:pt idx="75">
                  <c:v>6.9899999999979627</c:v>
                </c:pt>
                <c:pt idx="76">
                  <c:v>7.0840000000025611</c:v>
                </c:pt>
                <c:pt idx="77">
                  <c:v>7.1789999999964493</c:v>
                </c:pt>
                <c:pt idx="78">
                  <c:v>7.271999999997206</c:v>
                </c:pt>
                <c:pt idx="79">
                  <c:v>7.364000000001397</c:v>
                </c:pt>
                <c:pt idx="80">
                  <c:v>7.4570000000021537</c:v>
                </c:pt>
                <c:pt idx="81">
                  <c:v>7.5509999999994761</c:v>
                </c:pt>
                <c:pt idx="82">
                  <c:v>7.6440000000002328</c:v>
                </c:pt>
                <c:pt idx="83">
                  <c:v>7.7359999999971478</c:v>
                </c:pt>
                <c:pt idx="84">
                  <c:v>7.8300000000017462</c:v>
                </c:pt>
                <c:pt idx="85">
                  <c:v>7.9219999999986612</c:v>
                </c:pt>
                <c:pt idx="86">
                  <c:v>8.0169999999998254</c:v>
                </c:pt>
                <c:pt idx="87">
                  <c:v>8.1100000000005821</c:v>
                </c:pt>
                <c:pt idx="88">
                  <c:v>8.2050000000017462</c:v>
                </c:pt>
                <c:pt idx="89">
                  <c:v>8.2980000000025029</c:v>
                </c:pt>
                <c:pt idx="90">
                  <c:v>8.3909999999959837</c:v>
                </c:pt>
                <c:pt idx="91">
                  <c:v>8.4830000000001746</c:v>
                </c:pt>
                <c:pt idx="92">
                  <c:v>8.5749999999970896</c:v>
                </c:pt>
                <c:pt idx="93">
                  <c:v>8.6699999999982538</c:v>
                </c:pt>
                <c:pt idx="94">
                  <c:v>8.7620000000024447</c:v>
                </c:pt>
                <c:pt idx="95">
                  <c:v>8.8569999999963329</c:v>
                </c:pt>
                <c:pt idx="96">
                  <c:v>8.9510000000009313</c:v>
                </c:pt>
                <c:pt idx="97">
                  <c:v>9.0449999999982538</c:v>
                </c:pt>
                <c:pt idx="98">
                  <c:v>9.135999999998603</c:v>
                </c:pt>
                <c:pt idx="99">
                  <c:v>9.2299999999959255</c:v>
                </c:pt>
                <c:pt idx="100">
                  <c:v>9.3220000000001164</c:v>
                </c:pt>
                <c:pt idx="101">
                  <c:v>9.4150000000008731</c:v>
                </c:pt>
                <c:pt idx="102">
                  <c:v>9.5080000000016298</c:v>
                </c:pt>
                <c:pt idx="103">
                  <c:v>9.6019999999989523</c:v>
                </c:pt>
                <c:pt idx="104">
                  <c:v>9.6959999999962747</c:v>
                </c:pt>
                <c:pt idx="105">
                  <c:v>9.7900000000008731</c:v>
                </c:pt>
                <c:pt idx="106">
                  <c:v>9.8839999999981956</c:v>
                </c:pt>
                <c:pt idx="107">
                  <c:v>9.9749999999985448</c:v>
                </c:pt>
                <c:pt idx="108">
                  <c:v>10.067999999999302</c:v>
                </c:pt>
                <c:pt idx="109">
                  <c:v>10.158999999999651</c:v>
                </c:pt>
                <c:pt idx="110">
                  <c:v>10.254000000000815</c:v>
                </c:pt>
                <c:pt idx="111">
                  <c:v>10.347000000001572</c:v>
                </c:pt>
                <c:pt idx="112">
                  <c:v>10.440000000002328</c:v>
                </c:pt>
                <c:pt idx="113">
                  <c:v>10.531999999999243</c:v>
                </c:pt>
                <c:pt idx="114">
                  <c:v>10.625999999996566</c:v>
                </c:pt>
                <c:pt idx="115">
                  <c:v>10.722000000001572</c:v>
                </c:pt>
                <c:pt idx="116">
                  <c:v>10.813999999998487</c:v>
                </c:pt>
                <c:pt idx="117">
                  <c:v>10.906999999999243</c:v>
                </c:pt>
                <c:pt idx="118">
                  <c:v>11</c:v>
                </c:pt>
                <c:pt idx="119">
                  <c:v>11.091999999996915</c:v>
                </c:pt>
                <c:pt idx="120">
                  <c:v>11.184999999997672</c:v>
                </c:pt>
                <c:pt idx="121">
                  <c:v>11.281000000002678</c:v>
                </c:pt>
                <c:pt idx="122">
                  <c:v>11.372000000003027</c:v>
                </c:pt>
                <c:pt idx="123">
                  <c:v>11.464999999996508</c:v>
                </c:pt>
                <c:pt idx="124">
                  <c:v>11.557999999997264</c:v>
                </c:pt>
                <c:pt idx="125">
                  <c:v>11.650999999998021</c:v>
                </c:pt>
                <c:pt idx="126">
                  <c:v>11.745000000002619</c:v>
                </c:pt>
                <c:pt idx="127">
                  <c:v>11.836000000002969</c:v>
                </c:pt>
                <c:pt idx="128">
                  <c:v>11.932000000000698</c:v>
                </c:pt>
                <c:pt idx="129">
                  <c:v>12.025999999998021</c:v>
                </c:pt>
                <c:pt idx="130">
                  <c:v>12.118000000002212</c:v>
                </c:pt>
                <c:pt idx="131">
                  <c:v>12.209999999999127</c:v>
                </c:pt>
                <c:pt idx="132">
                  <c:v>12.302999999999884</c:v>
                </c:pt>
                <c:pt idx="133">
                  <c:v>12.400000000001455</c:v>
                </c:pt>
                <c:pt idx="134">
                  <c:v>12.489999999997963</c:v>
                </c:pt>
                <c:pt idx="135">
                  <c:v>12.584999999999127</c:v>
                </c:pt>
                <c:pt idx="136">
                  <c:v>12.675999999999476</c:v>
                </c:pt>
                <c:pt idx="137">
                  <c:v>12.77100000000064</c:v>
                </c:pt>
                <c:pt idx="138">
                  <c:v>12.866000000001804</c:v>
                </c:pt>
                <c:pt idx="139">
                  <c:v>12.957000000002154</c:v>
                </c:pt>
                <c:pt idx="140">
                  <c:v>13.05000000000291</c:v>
                </c:pt>
                <c:pt idx="141">
                  <c:v>13.142999999996391</c:v>
                </c:pt>
                <c:pt idx="142">
                  <c:v>13.235000000000582</c:v>
                </c:pt>
                <c:pt idx="143">
                  <c:v>13.330000000001746</c:v>
                </c:pt>
                <c:pt idx="144">
                  <c:v>13.421999999998661</c:v>
                </c:pt>
                <c:pt idx="145">
                  <c:v>13.516999999999825</c:v>
                </c:pt>
                <c:pt idx="146">
                  <c:v>13.610000000000582</c:v>
                </c:pt>
                <c:pt idx="147">
                  <c:v>13.705000000001746</c:v>
                </c:pt>
                <c:pt idx="148">
                  <c:v>13.794999999998254</c:v>
                </c:pt>
                <c:pt idx="149">
                  <c:v>13.889000000002852</c:v>
                </c:pt>
                <c:pt idx="150">
                  <c:v>13.981999999996333</c:v>
                </c:pt>
                <c:pt idx="151">
                  <c:v>14.076999999997497</c:v>
                </c:pt>
                <c:pt idx="152">
                  <c:v>14.171000000002095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FD-4BB2-B9AB-E9A068B9D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[1]Daiki1!$A$1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[1]Daiki1!$N$4:$N$184</c:f>
              <c:numCache>
                <c:formatCode>General</c:formatCode>
                <c:ptCount val="181"/>
                <c:pt idx="0">
                  <c:v>0</c:v>
                </c:pt>
                <c:pt idx="1">
                  <c:v>1.4449999999999932E-3</c:v>
                </c:pt>
                <c:pt idx="2">
                  <c:v>-5.0880000000000222E-3</c:v>
                </c:pt>
                <c:pt idx="3">
                  <c:v>5.8499999999997953E-4</c:v>
                </c:pt>
                <c:pt idx="4">
                  <c:v>2.9529999999999747E-3</c:v>
                </c:pt>
                <c:pt idx="5">
                  <c:v>1.099799999999999E-2</c:v>
                </c:pt>
                <c:pt idx="6">
                  <c:v>1.0406000000000006E-2</c:v>
                </c:pt>
                <c:pt idx="7">
                  <c:v>1.4010999999999968E-2</c:v>
                </c:pt>
                <c:pt idx="8">
                  <c:v>7.129000000000019E-3</c:v>
                </c:pt>
                <c:pt idx="9">
                  <c:v>7.4289999999999738E-3</c:v>
                </c:pt>
                <c:pt idx="10">
                  <c:v>5.3559999999999944E-3</c:v>
                </c:pt>
                <c:pt idx="11">
                  <c:v>-7.2019999999999983E-3</c:v>
                </c:pt>
                <c:pt idx="12">
                  <c:v>-3.2909999999999971E-3</c:v>
                </c:pt>
                <c:pt idx="13">
                  <c:v>-1.6999999999995907E-5</c:v>
                </c:pt>
                <c:pt idx="14">
                  <c:v>-3.2400000000001227E-4</c:v>
                </c:pt>
                <c:pt idx="15">
                  <c:v>-2.386000000000024E-3</c:v>
                </c:pt>
                <c:pt idx="16">
                  <c:v>-1.8109999999999786E-3</c:v>
                </c:pt>
                <c:pt idx="17">
                  <c:v>8.6700000000001869E-4</c:v>
                </c:pt>
                <c:pt idx="18">
                  <c:v>1.2757000000000004E-2</c:v>
                </c:pt>
                <c:pt idx="19">
                  <c:v>2.1748999999999966E-2</c:v>
                </c:pt>
                <c:pt idx="20">
                  <c:v>5.1733000000000008E-2</c:v>
                </c:pt>
                <c:pt idx="21">
                  <c:v>5.9248999999999996E-2</c:v>
                </c:pt>
                <c:pt idx="22">
                  <c:v>2.3960000000000149E-3</c:v>
                </c:pt>
                <c:pt idx="23">
                  <c:v>2.8610000000000014E-2</c:v>
                </c:pt>
                <c:pt idx="24">
                  <c:v>3.2589E-2</c:v>
                </c:pt>
                <c:pt idx="25">
                  <c:v>6.216000000000008E-3</c:v>
                </c:pt>
                <c:pt idx="26">
                  <c:v>6.3176999999999997E-2</c:v>
                </c:pt>
                <c:pt idx="27">
                  <c:v>8.4834000000000007E-2</c:v>
                </c:pt>
                <c:pt idx="28">
                  <c:v>3.1105999999999995E-2</c:v>
                </c:pt>
                <c:pt idx="29">
                  <c:v>4.2447999999999979E-2</c:v>
                </c:pt>
                <c:pt idx="30">
                  <c:v>5.2168000000000006E-2</c:v>
                </c:pt>
                <c:pt idx="31">
                  <c:v>4.6402999999999993E-2</c:v>
                </c:pt>
                <c:pt idx="32">
                  <c:v>5.6739000000000005E-2</c:v>
                </c:pt>
                <c:pt idx="33">
                  <c:v>4.7978999999999987E-2</c:v>
                </c:pt>
                <c:pt idx="34">
                  <c:v>6.6806999999999991E-2</c:v>
                </c:pt>
                <c:pt idx="35">
                  <c:v>6.9579000000000016E-2</c:v>
                </c:pt>
                <c:pt idx="36">
                  <c:v>4.512299999999999E-2</c:v>
                </c:pt>
                <c:pt idx="37">
                  <c:v>8.5370000000000001E-2</c:v>
                </c:pt>
                <c:pt idx="38">
                  <c:v>8.1702999999999998E-2</c:v>
                </c:pt>
                <c:pt idx="39">
                  <c:v>7.7698000000000003E-2</c:v>
                </c:pt>
                <c:pt idx="40">
                  <c:v>0.10763299999999998</c:v>
                </c:pt>
                <c:pt idx="41">
                  <c:v>6.6174999999999984E-2</c:v>
                </c:pt>
                <c:pt idx="42">
                  <c:v>7.0627999999999982E-2</c:v>
                </c:pt>
                <c:pt idx="43">
                  <c:v>0.10911900000000001</c:v>
                </c:pt>
                <c:pt idx="44">
                  <c:v>0.11575000000000001</c:v>
                </c:pt>
                <c:pt idx="45">
                  <c:v>8.8658999999999988E-2</c:v>
                </c:pt>
                <c:pt idx="46">
                  <c:v>8.5418999999999981E-2</c:v>
                </c:pt>
                <c:pt idx="47">
                  <c:v>9.2984999999999984E-2</c:v>
                </c:pt>
                <c:pt idx="48">
                  <c:v>9.9002999999999994E-2</c:v>
                </c:pt>
                <c:pt idx="49">
                  <c:v>9.4889999999999988E-2</c:v>
                </c:pt>
                <c:pt idx="50">
                  <c:v>0.108464</c:v>
                </c:pt>
                <c:pt idx="51">
                  <c:v>9.2233999999999983E-2</c:v>
                </c:pt>
                <c:pt idx="52">
                  <c:v>0.11413</c:v>
                </c:pt>
                <c:pt idx="53">
                  <c:v>9.5526999999999987E-2</c:v>
                </c:pt>
                <c:pt idx="54">
                  <c:v>0.12357</c:v>
                </c:pt>
                <c:pt idx="55">
                  <c:v>8.6442000000000005E-2</c:v>
                </c:pt>
                <c:pt idx="56">
                  <c:v>0.11711300000000001</c:v>
                </c:pt>
                <c:pt idx="57">
                  <c:v>8.9431999999999984E-2</c:v>
                </c:pt>
                <c:pt idx="58">
                  <c:v>0.103785</c:v>
                </c:pt>
                <c:pt idx="59">
                  <c:v>0.12026200000000001</c:v>
                </c:pt>
                <c:pt idx="60">
                  <c:v>8.6641999999999997E-2</c:v>
                </c:pt>
                <c:pt idx="61">
                  <c:v>0.10878600000000001</c:v>
                </c:pt>
                <c:pt idx="62">
                  <c:v>0.11817599999999999</c:v>
                </c:pt>
                <c:pt idx="63">
                  <c:v>0.104119</c:v>
                </c:pt>
                <c:pt idx="64">
                  <c:v>0.10396799999999999</c:v>
                </c:pt>
                <c:pt idx="65">
                  <c:v>0.10250899999999999</c:v>
                </c:pt>
                <c:pt idx="66">
                  <c:v>9.0824999999999989E-2</c:v>
                </c:pt>
                <c:pt idx="67">
                  <c:v>9.8917000000000005E-2</c:v>
                </c:pt>
                <c:pt idx="68">
                  <c:v>0.113231</c:v>
                </c:pt>
                <c:pt idx="69">
                  <c:v>0.11994200000000001</c:v>
                </c:pt>
                <c:pt idx="70">
                  <c:v>9.6830999999999987E-2</c:v>
                </c:pt>
                <c:pt idx="71">
                  <c:v>0.12340699999999999</c:v>
                </c:pt>
                <c:pt idx="72">
                  <c:v>0.112399</c:v>
                </c:pt>
                <c:pt idx="73">
                  <c:v>0.12214499999999999</c:v>
                </c:pt>
                <c:pt idx="74">
                  <c:v>0.10832499999999999</c:v>
                </c:pt>
                <c:pt idx="75">
                  <c:v>0.13804399999999997</c:v>
                </c:pt>
                <c:pt idx="76">
                  <c:v>0.13460800000000001</c:v>
                </c:pt>
                <c:pt idx="77">
                  <c:v>0.118724</c:v>
                </c:pt>
                <c:pt idx="78">
                  <c:v>0.14748499999999998</c:v>
                </c:pt>
                <c:pt idx="79">
                  <c:v>0.14494100000000001</c:v>
                </c:pt>
                <c:pt idx="80">
                  <c:v>0.14726600000000001</c:v>
                </c:pt>
                <c:pt idx="81">
                  <c:v>0.13742199999999999</c:v>
                </c:pt>
                <c:pt idx="82">
                  <c:v>0.15157200000000001</c:v>
                </c:pt>
                <c:pt idx="83">
                  <c:v>0.14213100000000001</c:v>
                </c:pt>
                <c:pt idx="84">
                  <c:v>0.13307999999999998</c:v>
                </c:pt>
                <c:pt idx="85">
                  <c:v>0.14308899999999999</c:v>
                </c:pt>
                <c:pt idx="86">
                  <c:v>0.15135300000000002</c:v>
                </c:pt>
                <c:pt idx="87">
                  <c:v>0.14739099999999999</c:v>
                </c:pt>
                <c:pt idx="88">
                  <c:v>0.148759</c:v>
                </c:pt>
                <c:pt idx="89">
                  <c:v>0.14652199999999999</c:v>
                </c:pt>
                <c:pt idx="90">
                  <c:v>0.15460599999999999</c:v>
                </c:pt>
                <c:pt idx="91">
                  <c:v>0.14830099999999999</c:v>
                </c:pt>
                <c:pt idx="92">
                  <c:v>0.150695</c:v>
                </c:pt>
                <c:pt idx="93">
                  <c:v>0.16639099999999998</c:v>
                </c:pt>
                <c:pt idx="94">
                  <c:v>0.15920400000000001</c:v>
                </c:pt>
                <c:pt idx="95">
                  <c:v>0.163186</c:v>
                </c:pt>
                <c:pt idx="96">
                  <c:v>0.16073799999999999</c:v>
                </c:pt>
                <c:pt idx="97">
                  <c:v>0.17357299999999998</c:v>
                </c:pt>
                <c:pt idx="98">
                  <c:v>0.17374000000000001</c:v>
                </c:pt>
                <c:pt idx="99">
                  <c:v>0.16931100000000002</c:v>
                </c:pt>
                <c:pt idx="100">
                  <c:v>0.17471499999999998</c:v>
                </c:pt>
                <c:pt idx="101">
                  <c:v>0.165961</c:v>
                </c:pt>
                <c:pt idx="102">
                  <c:v>0.168956</c:v>
                </c:pt>
                <c:pt idx="103">
                  <c:v>0.165658</c:v>
                </c:pt>
                <c:pt idx="104">
                  <c:v>0.16486300000000001</c:v>
                </c:pt>
                <c:pt idx="105">
                  <c:v>0.16841800000000001</c:v>
                </c:pt>
                <c:pt idx="106">
                  <c:v>0.15285399999999999</c:v>
                </c:pt>
                <c:pt idx="107">
                  <c:v>0.15834199999999998</c:v>
                </c:pt>
                <c:pt idx="108">
                  <c:v>0.157384</c:v>
                </c:pt>
                <c:pt idx="109">
                  <c:v>0.15762299999999999</c:v>
                </c:pt>
                <c:pt idx="110">
                  <c:v>0.16193299999999999</c:v>
                </c:pt>
                <c:pt idx="111">
                  <c:v>0.15306799999999998</c:v>
                </c:pt>
                <c:pt idx="112">
                  <c:v>0.149399</c:v>
                </c:pt>
                <c:pt idx="113">
                  <c:v>0.14042199999999999</c:v>
                </c:pt>
                <c:pt idx="114">
                  <c:v>0.13639099999999998</c:v>
                </c:pt>
                <c:pt idx="115">
                  <c:v>0.13809100000000002</c:v>
                </c:pt>
                <c:pt idx="116">
                  <c:v>0.12895599999999999</c:v>
                </c:pt>
                <c:pt idx="117">
                  <c:v>0.118548</c:v>
                </c:pt>
                <c:pt idx="118">
                  <c:v>0.11484899999999999</c:v>
                </c:pt>
                <c:pt idx="119">
                  <c:v>0.11655799999999999</c:v>
                </c:pt>
                <c:pt idx="120">
                  <c:v>0.10866800000000001</c:v>
                </c:pt>
                <c:pt idx="121">
                  <c:v>9.1037000000000007E-2</c:v>
                </c:pt>
                <c:pt idx="122">
                  <c:v>8.6878999999999998E-2</c:v>
                </c:pt>
                <c:pt idx="123">
                  <c:v>0.110543</c:v>
                </c:pt>
                <c:pt idx="124">
                  <c:v>0.10893199999999999</c:v>
                </c:pt>
                <c:pt idx="125">
                  <c:v>0.104375</c:v>
                </c:pt>
                <c:pt idx="126">
                  <c:v>7.6244000000000006E-2</c:v>
                </c:pt>
                <c:pt idx="127">
                  <c:v>0.10392900000000001</c:v>
                </c:pt>
                <c:pt idx="128">
                  <c:v>8.9866999999999989E-2</c:v>
                </c:pt>
                <c:pt idx="129">
                  <c:v>0.104766</c:v>
                </c:pt>
                <c:pt idx="130">
                  <c:v>0.10618899999999999</c:v>
                </c:pt>
                <c:pt idx="131">
                  <c:v>8.3597999999999992E-2</c:v>
                </c:pt>
                <c:pt idx="132">
                  <c:v>0.107726</c:v>
                </c:pt>
                <c:pt idx="133">
                  <c:v>0.116242</c:v>
                </c:pt>
                <c:pt idx="134">
                  <c:v>0.109584</c:v>
                </c:pt>
                <c:pt idx="135">
                  <c:v>0.13105900000000001</c:v>
                </c:pt>
                <c:pt idx="136">
                  <c:v>0.12122000000000001</c:v>
                </c:pt>
                <c:pt idx="137">
                  <c:v>0.14660999999999999</c:v>
                </c:pt>
                <c:pt idx="138">
                  <c:v>0.19040299999999999</c:v>
                </c:pt>
                <c:pt idx="139">
                  <c:v>0.15726499999999999</c:v>
                </c:pt>
                <c:pt idx="140">
                  <c:v>0.141759</c:v>
                </c:pt>
                <c:pt idx="141">
                  <c:v>0.17164300000000002</c:v>
                </c:pt>
                <c:pt idx="142">
                  <c:v>0.20480199999999998</c:v>
                </c:pt>
                <c:pt idx="143">
                  <c:v>0.20414400000000002</c:v>
                </c:pt>
                <c:pt idx="144">
                  <c:v>0.16930799999999999</c:v>
                </c:pt>
                <c:pt idx="145">
                  <c:v>0.18008399999999999</c:v>
                </c:pt>
                <c:pt idx="146">
                  <c:v>0.18403199999999997</c:v>
                </c:pt>
                <c:pt idx="147">
                  <c:v>0.178171</c:v>
                </c:pt>
                <c:pt idx="148">
                  <c:v>0.21093500000000001</c:v>
                </c:pt>
                <c:pt idx="149">
                  <c:v>0.21909100000000001</c:v>
                </c:pt>
                <c:pt idx="150">
                  <c:v>0.22795499999999999</c:v>
                </c:pt>
                <c:pt idx="151">
                  <c:v>0.193494</c:v>
                </c:pt>
                <c:pt idx="152">
                  <c:v>0.19255800000000001</c:v>
                </c:pt>
                <c:pt idx="153">
                  <c:v>0.210004</c:v>
                </c:pt>
                <c:pt idx="154">
                  <c:v>0.22028800000000001</c:v>
                </c:pt>
                <c:pt idx="155">
                  <c:v>0.19621</c:v>
                </c:pt>
                <c:pt idx="156">
                  <c:v>0.23925100000000002</c:v>
                </c:pt>
                <c:pt idx="157">
                  <c:v>0.21575900000000001</c:v>
                </c:pt>
                <c:pt idx="158">
                  <c:v>0.25115699999999996</c:v>
                </c:pt>
                <c:pt idx="159">
                  <c:v>0.17155599999999999</c:v>
                </c:pt>
                <c:pt idx="160">
                  <c:v>0.210757</c:v>
                </c:pt>
                <c:pt idx="161">
                  <c:v>0.195297</c:v>
                </c:pt>
                <c:pt idx="162">
                  <c:v>0.19884399999999999</c:v>
                </c:pt>
                <c:pt idx="163">
                  <c:v>0.132494</c:v>
                </c:pt>
                <c:pt idx="164">
                  <c:v>0.15792599999999998</c:v>
                </c:pt>
                <c:pt idx="165">
                  <c:v>0.16425899999999999</c:v>
                </c:pt>
                <c:pt idx="166">
                  <c:v>0.110668</c:v>
                </c:pt>
                <c:pt idx="167">
                  <c:v>0.12531700000000001</c:v>
                </c:pt>
                <c:pt idx="168">
                  <c:v>9.6193999999999988E-2</c:v>
                </c:pt>
                <c:pt idx="169">
                  <c:v>3.8798999999999979E-2</c:v>
                </c:pt>
                <c:pt idx="170">
                  <c:v>7.7938999999999994E-2</c:v>
                </c:pt>
                <c:pt idx="171">
                  <c:v>3.5552000000000021E-2</c:v>
                </c:pt>
                <c:pt idx="172">
                  <c:v>-5.6200000000001182E-4</c:v>
                </c:pt>
                <c:pt idx="173">
                  <c:v>-5.395999999999998E-2</c:v>
                </c:pt>
                <c:pt idx="174">
                  <c:v>-0.10597000000000004</c:v>
                </c:pt>
                <c:pt idx="175">
                  <c:v>-0.154029</c:v>
                </c:pt>
                <c:pt idx="176">
                  <c:v>-0.25617800000000002</c:v>
                </c:pt>
                <c:pt idx="177">
                  <c:v>-0.30142100000000005</c:v>
                </c:pt>
                <c:pt idx="178">
                  <c:v>-0.39751500000000001</c:v>
                </c:pt>
                <c:pt idx="179">
                  <c:v>-0.44462499999999999</c:v>
                </c:pt>
                <c:pt idx="180">
                  <c:v>-0.52571400000000001</c:v>
                </c:pt>
              </c:numCache>
            </c:numRef>
          </c:xVal>
          <c:yVal>
            <c:numRef>
              <c:f>[1]Daiki1!$O$4:$O$184</c:f>
              <c:numCache>
                <c:formatCode>General</c:formatCode>
                <c:ptCount val="181"/>
                <c:pt idx="0">
                  <c:v>0</c:v>
                </c:pt>
                <c:pt idx="1">
                  <c:v>2.04099999999994E-3</c:v>
                </c:pt>
                <c:pt idx="2">
                  <c:v>-6.8079999999999929E-3</c:v>
                </c:pt>
                <c:pt idx="3">
                  <c:v>8.1200000000001182E-4</c:v>
                </c:pt>
                <c:pt idx="4">
                  <c:v>4.035999999999945E-3</c:v>
                </c:pt>
                <c:pt idx="5">
                  <c:v>1.4876999999999953E-2</c:v>
                </c:pt>
                <c:pt idx="6">
                  <c:v>1.4070999999999913E-2</c:v>
                </c:pt>
                <c:pt idx="7">
                  <c:v>1.8866999999999964E-2</c:v>
                </c:pt>
                <c:pt idx="8">
                  <c:v>9.6539999999999959E-3</c:v>
                </c:pt>
                <c:pt idx="9">
                  <c:v>1.0053999999999974E-2</c:v>
                </c:pt>
                <c:pt idx="10">
                  <c:v>7.2329999999999478E-3</c:v>
                </c:pt>
                <c:pt idx="11">
                  <c:v>-9.5970000000000933E-3</c:v>
                </c:pt>
                <c:pt idx="12">
                  <c:v>-4.4060000000000626E-3</c:v>
                </c:pt>
                <c:pt idx="13">
                  <c:v>1.4000000000010005E-5</c:v>
                </c:pt>
                <c:pt idx="14">
                  <c:v>-3.8200000000006187E-4</c:v>
                </c:pt>
                <c:pt idx="15">
                  <c:v>-3.2100000000000366E-3</c:v>
                </c:pt>
                <c:pt idx="16">
                  <c:v>-2.3910000000000767E-3</c:v>
                </c:pt>
                <c:pt idx="17">
                  <c:v>1.2249999999999091E-3</c:v>
                </c:pt>
                <c:pt idx="18">
                  <c:v>1.7307999999999994E-2</c:v>
                </c:pt>
                <c:pt idx="19">
                  <c:v>2.9312999999999988E-2</c:v>
                </c:pt>
                <c:pt idx="20">
                  <c:v>6.9947999999999982E-2</c:v>
                </c:pt>
                <c:pt idx="21">
                  <c:v>7.9935999999999924E-2</c:v>
                </c:pt>
                <c:pt idx="22">
                  <c:v>0.22550099999999998</c:v>
                </c:pt>
                <c:pt idx="23">
                  <c:v>0.26021299999999986</c:v>
                </c:pt>
                <c:pt idx="24">
                  <c:v>0.37436000000000003</c:v>
                </c:pt>
                <c:pt idx="25">
                  <c:v>0.44760399999999995</c:v>
                </c:pt>
                <c:pt idx="26">
                  <c:v>0.52174500000000001</c:v>
                </c:pt>
                <c:pt idx="27">
                  <c:v>0.54988199999999998</c:v>
                </c:pt>
                <c:pt idx="28">
                  <c:v>0.69153599999999993</c:v>
                </c:pt>
                <c:pt idx="29">
                  <c:v>0.70614600000000005</c:v>
                </c:pt>
                <c:pt idx="30">
                  <c:v>0.822353</c:v>
                </c:pt>
                <c:pt idx="31">
                  <c:v>0.91772999999999993</c:v>
                </c:pt>
                <c:pt idx="32">
                  <c:v>1.0322449999999999</c:v>
                </c:pt>
                <c:pt idx="33">
                  <c:v>1.1217640000000002</c:v>
                </c:pt>
                <c:pt idx="34">
                  <c:v>1.2442629999999999</c:v>
                </c:pt>
                <c:pt idx="35">
                  <c:v>1.3457249999999998</c:v>
                </c:pt>
                <c:pt idx="36">
                  <c:v>1.5099279999999999</c:v>
                </c:pt>
                <c:pt idx="37">
                  <c:v>1.5577440000000002</c:v>
                </c:pt>
                <c:pt idx="38">
                  <c:v>1.742453</c:v>
                </c:pt>
                <c:pt idx="39">
                  <c:v>1.8307600000000002</c:v>
                </c:pt>
                <c:pt idx="40">
                  <c:v>1.957185</c:v>
                </c:pt>
                <c:pt idx="41">
                  <c:v>2.0914389999999998</c:v>
                </c:pt>
                <c:pt idx="42">
                  <c:v>2.2745869999999999</c:v>
                </c:pt>
                <c:pt idx="43">
                  <c:v>2.3173000000000004</c:v>
                </c:pt>
                <c:pt idx="44">
                  <c:v>2.4985149999999998</c:v>
                </c:pt>
                <c:pt idx="45">
                  <c:v>2.6401250000000003</c:v>
                </c:pt>
                <c:pt idx="46">
                  <c:v>2.804627</c:v>
                </c:pt>
                <c:pt idx="47">
                  <c:v>2.8953960000000003</c:v>
                </c:pt>
                <c:pt idx="48">
                  <c:v>3.0648830000000005</c:v>
                </c:pt>
                <c:pt idx="49">
                  <c:v>3.1411979999999997</c:v>
                </c:pt>
                <c:pt idx="50">
                  <c:v>3.3137470000000002</c:v>
                </c:pt>
                <c:pt idx="51">
                  <c:v>3.4538289999999998</c:v>
                </c:pt>
                <c:pt idx="52">
                  <c:v>3.6285400000000001</c:v>
                </c:pt>
                <c:pt idx="53">
                  <c:v>3.7616220000000005</c:v>
                </c:pt>
                <c:pt idx="54">
                  <c:v>3.9362680000000001</c:v>
                </c:pt>
                <c:pt idx="55">
                  <c:v>4.0480230000000006</c:v>
                </c:pt>
                <c:pt idx="56">
                  <c:v>4.2196400000000001</c:v>
                </c:pt>
                <c:pt idx="57">
                  <c:v>4.3363909999999999</c:v>
                </c:pt>
                <c:pt idx="58">
                  <c:v>4.5571619999999999</c:v>
                </c:pt>
                <c:pt idx="59">
                  <c:v>4.63957</c:v>
                </c:pt>
                <c:pt idx="60">
                  <c:v>4.8798170000000001</c:v>
                </c:pt>
                <c:pt idx="61">
                  <c:v>4.9638540000000004</c:v>
                </c:pt>
                <c:pt idx="62">
                  <c:v>5.1660940000000002</c:v>
                </c:pt>
                <c:pt idx="63">
                  <c:v>5.282591</c:v>
                </c:pt>
                <c:pt idx="64">
                  <c:v>5.5327580000000003</c:v>
                </c:pt>
                <c:pt idx="65">
                  <c:v>5.6543489999999998</c:v>
                </c:pt>
                <c:pt idx="66">
                  <c:v>5.8867730000000007</c:v>
                </c:pt>
                <c:pt idx="67">
                  <c:v>6.0106210000000004</c:v>
                </c:pt>
                <c:pt idx="68">
                  <c:v>6.1949499999999995</c:v>
                </c:pt>
                <c:pt idx="69">
                  <c:v>6.3139009999999995</c:v>
                </c:pt>
                <c:pt idx="70">
                  <c:v>6.5795280000000007</c:v>
                </c:pt>
                <c:pt idx="71">
                  <c:v>6.7062230000000005</c:v>
                </c:pt>
                <c:pt idx="72">
                  <c:v>6.9693379999999996</c:v>
                </c:pt>
                <c:pt idx="73">
                  <c:v>7.0810150000000007</c:v>
                </c:pt>
                <c:pt idx="74">
                  <c:v>7.3334950000000001</c:v>
                </c:pt>
                <c:pt idx="75">
                  <c:v>7.4520370000000007</c:v>
                </c:pt>
                <c:pt idx="76">
                  <c:v>7.6515900000000006</c:v>
                </c:pt>
                <c:pt idx="77">
                  <c:v>7.7923060000000008</c:v>
                </c:pt>
                <c:pt idx="78">
                  <c:v>8.0499670000000005</c:v>
                </c:pt>
                <c:pt idx="79">
                  <c:v>8.1446129999999997</c:v>
                </c:pt>
                <c:pt idx="80">
                  <c:v>8.3819990000000004</c:v>
                </c:pt>
                <c:pt idx="81">
                  <c:v>8.5174490000000009</c:v>
                </c:pt>
                <c:pt idx="82">
                  <c:v>8.7070860000000003</c:v>
                </c:pt>
                <c:pt idx="83">
                  <c:v>8.8394910000000007</c:v>
                </c:pt>
                <c:pt idx="84">
                  <c:v>9.0601859999999999</c:v>
                </c:pt>
                <c:pt idx="85">
                  <c:v>9.1523760000000003</c:v>
                </c:pt>
                <c:pt idx="86">
                  <c:v>9.374193</c:v>
                </c:pt>
                <c:pt idx="87">
                  <c:v>9.5027540000000013</c:v>
                </c:pt>
                <c:pt idx="88">
                  <c:v>9.7172870000000007</c:v>
                </c:pt>
                <c:pt idx="89">
                  <c:v>9.8015660000000011</c:v>
                </c:pt>
                <c:pt idx="90">
                  <c:v>10.014081000000001</c:v>
                </c:pt>
                <c:pt idx="91">
                  <c:v>10.137613</c:v>
                </c:pt>
                <c:pt idx="92">
                  <c:v>10.385961</c:v>
                </c:pt>
                <c:pt idx="93">
                  <c:v>10.471159</c:v>
                </c:pt>
                <c:pt idx="94">
                  <c:v>10.713589000000001</c:v>
                </c:pt>
                <c:pt idx="95">
                  <c:v>10.795144000000001</c:v>
                </c:pt>
                <c:pt idx="96">
                  <c:v>11.035632</c:v>
                </c:pt>
                <c:pt idx="97">
                  <c:v>11.117195000000001</c:v>
                </c:pt>
                <c:pt idx="98">
                  <c:v>11.355513999999999</c:v>
                </c:pt>
                <c:pt idx="99">
                  <c:v>11.473668999999999</c:v>
                </c:pt>
                <c:pt idx="100">
                  <c:v>11.749756</c:v>
                </c:pt>
                <c:pt idx="101">
                  <c:v>11.906361</c:v>
                </c:pt>
                <c:pt idx="102">
                  <c:v>12.141615</c:v>
                </c:pt>
                <c:pt idx="103">
                  <c:v>12.21988</c:v>
                </c:pt>
                <c:pt idx="104">
                  <c:v>12.454888</c:v>
                </c:pt>
                <c:pt idx="105">
                  <c:v>12.611443</c:v>
                </c:pt>
                <c:pt idx="106">
                  <c:v>12.887074</c:v>
                </c:pt>
                <c:pt idx="107">
                  <c:v>13.004849</c:v>
                </c:pt>
                <c:pt idx="108">
                  <c:v>13.281558</c:v>
                </c:pt>
                <c:pt idx="109">
                  <c:v>13.40057</c:v>
                </c:pt>
                <c:pt idx="110">
                  <c:v>13.719447000000001</c:v>
                </c:pt>
                <c:pt idx="111">
                  <c:v>13.88185</c:v>
                </c:pt>
                <c:pt idx="112">
                  <c:v>14.166827</c:v>
                </c:pt>
                <c:pt idx="113">
                  <c:v>14.291727000000002</c:v>
                </c:pt>
                <c:pt idx="114">
                  <c:v>14.666405000000001</c:v>
                </c:pt>
                <c:pt idx="115">
                  <c:v>14.834439000000001</c:v>
                </c:pt>
                <c:pt idx="116">
                  <c:v>15.136149</c:v>
                </c:pt>
                <c:pt idx="117">
                  <c:v>15.313036</c:v>
                </c:pt>
                <c:pt idx="118">
                  <c:v>15.623313</c:v>
                </c:pt>
                <c:pt idx="119">
                  <c:v>15.847651000000001</c:v>
                </c:pt>
                <c:pt idx="120">
                  <c:v>16.172378999999999</c:v>
                </c:pt>
                <c:pt idx="121">
                  <c:v>16.320574999999998</c:v>
                </c:pt>
                <c:pt idx="122">
                  <c:v>16.657448999999996</c:v>
                </c:pt>
                <c:pt idx="123">
                  <c:v>16.841251999999997</c:v>
                </c:pt>
                <c:pt idx="124">
                  <c:v>17.192257999999999</c:v>
                </c:pt>
                <c:pt idx="125">
                  <c:v>17.348313999999998</c:v>
                </c:pt>
                <c:pt idx="126">
                  <c:v>17.732599</c:v>
                </c:pt>
                <c:pt idx="127">
                  <c:v>17.932151999999999</c:v>
                </c:pt>
                <c:pt idx="128">
                  <c:v>18.274305999999996</c:v>
                </c:pt>
                <c:pt idx="129">
                  <c:v>18.435399999999998</c:v>
                </c:pt>
                <c:pt idx="130">
                  <c:v>18.785243999999999</c:v>
                </c:pt>
                <c:pt idx="131">
                  <c:v>18.921377999999997</c:v>
                </c:pt>
                <c:pt idx="132">
                  <c:v>19.335704</c:v>
                </c:pt>
                <c:pt idx="133">
                  <c:v>19.520220999999999</c:v>
                </c:pt>
                <c:pt idx="134">
                  <c:v>19.853365</c:v>
                </c:pt>
                <c:pt idx="135">
                  <c:v>20.037540999999997</c:v>
                </c:pt>
                <c:pt idx="136">
                  <c:v>20.393246999999999</c:v>
                </c:pt>
                <c:pt idx="137">
                  <c:v>20.584971999999997</c:v>
                </c:pt>
                <c:pt idx="138">
                  <c:v>20.987137000000001</c:v>
                </c:pt>
                <c:pt idx="139">
                  <c:v>21.172246000000001</c:v>
                </c:pt>
                <c:pt idx="140">
                  <c:v>21.502180999999997</c:v>
                </c:pt>
                <c:pt idx="141">
                  <c:v>21.714361999999998</c:v>
                </c:pt>
                <c:pt idx="142">
                  <c:v>22.097695999999999</c:v>
                </c:pt>
                <c:pt idx="143">
                  <c:v>22.271200999999998</c:v>
                </c:pt>
                <c:pt idx="144">
                  <c:v>22.667404999999999</c:v>
                </c:pt>
                <c:pt idx="145">
                  <c:v>22.838849</c:v>
                </c:pt>
                <c:pt idx="146">
                  <c:v>23.213324999999998</c:v>
                </c:pt>
                <c:pt idx="147">
                  <c:v>23.416268999999996</c:v>
                </c:pt>
                <c:pt idx="148">
                  <c:v>23.778696</c:v>
                </c:pt>
                <c:pt idx="149">
                  <c:v>23.976509999999998</c:v>
                </c:pt>
                <c:pt idx="150">
                  <c:v>24.395449999999997</c:v>
                </c:pt>
                <c:pt idx="151">
                  <c:v>24.553340999999996</c:v>
                </c:pt>
                <c:pt idx="152">
                  <c:v>24.896554999999996</c:v>
                </c:pt>
                <c:pt idx="153">
                  <c:v>25.106583999999998</c:v>
                </c:pt>
                <c:pt idx="154">
                  <c:v>25.454434999999997</c:v>
                </c:pt>
                <c:pt idx="155">
                  <c:v>25.614252999999998</c:v>
                </c:pt>
                <c:pt idx="156">
                  <c:v>26.061512</c:v>
                </c:pt>
                <c:pt idx="157">
                  <c:v>26.230437999999999</c:v>
                </c:pt>
                <c:pt idx="158">
                  <c:v>26.582196999999997</c:v>
                </c:pt>
                <c:pt idx="159">
                  <c:v>26.709933999999997</c:v>
                </c:pt>
                <c:pt idx="160">
                  <c:v>27.073439999999998</c:v>
                </c:pt>
                <c:pt idx="161">
                  <c:v>27.245464000000002</c:v>
                </c:pt>
                <c:pt idx="162">
                  <c:v>27.538928999999996</c:v>
                </c:pt>
                <c:pt idx="163">
                  <c:v>27.651826999999997</c:v>
                </c:pt>
                <c:pt idx="164">
                  <c:v>27.918357</c:v>
                </c:pt>
                <c:pt idx="165">
                  <c:v>28.065645999999997</c:v>
                </c:pt>
                <c:pt idx="166">
                  <c:v>28.321309999999997</c:v>
                </c:pt>
                <c:pt idx="167">
                  <c:v>28.459398999999998</c:v>
                </c:pt>
                <c:pt idx="168">
                  <c:v>28.678660000000001</c:v>
                </c:pt>
                <c:pt idx="169">
                  <c:v>28.782366</c:v>
                </c:pt>
                <c:pt idx="170">
                  <c:v>29.054565</c:v>
                </c:pt>
                <c:pt idx="171">
                  <c:v>29.132853000000001</c:v>
                </c:pt>
                <c:pt idx="172">
                  <c:v>29.376629999999999</c:v>
                </c:pt>
                <c:pt idx="173">
                  <c:v>29.476184999999997</c:v>
                </c:pt>
                <c:pt idx="174">
                  <c:v>29.755369999999999</c:v>
                </c:pt>
                <c:pt idx="175">
                  <c:v>29.845890000000001</c:v>
                </c:pt>
                <c:pt idx="176">
                  <c:v>30.038456</c:v>
                </c:pt>
                <c:pt idx="177">
                  <c:v>30.123709999999999</c:v>
                </c:pt>
                <c:pt idx="178">
                  <c:v>30.304750000000002</c:v>
                </c:pt>
                <c:pt idx="179">
                  <c:v>30.393580999999998</c:v>
                </c:pt>
                <c:pt idx="180">
                  <c:v>30.546400999999999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EB-49A0-9309-7847548A8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Daiki2!$AF$4:$AF$1000</c:f>
              <c:numCache>
                <c:formatCode>General</c:formatCode>
                <c:ptCount val="997"/>
                <c:pt idx="0">
                  <c:v>4.8000001907348633</c:v>
                </c:pt>
                <c:pt idx="1">
                  <c:v>6</c:v>
                </c:pt>
                <c:pt idx="2">
                  <c:v>8.0799999237060547</c:v>
                </c:pt>
                <c:pt idx="3">
                  <c:v>1.5199999809265137</c:v>
                </c:pt>
                <c:pt idx="4">
                  <c:v>0.67000001668930054</c:v>
                </c:pt>
                <c:pt idx="5">
                  <c:v>5.0500001907348633</c:v>
                </c:pt>
                <c:pt idx="6">
                  <c:v>1.440000057220459</c:v>
                </c:pt>
                <c:pt idx="7">
                  <c:v>3.5299999713897705</c:v>
                </c:pt>
                <c:pt idx="8">
                  <c:v>4.7300000190734863</c:v>
                </c:pt>
                <c:pt idx="9">
                  <c:v>5.3400001525878906</c:v>
                </c:pt>
                <c:pt idx="10">
                  <c:v>1.3500000238418579</c:v>
                </c:pt>
                <c:pt idx="11">
                  <c:v>1.9800000190734863</c:v>
                </c:pt>
                <c:pt idx="12">
                  <c:v>-2.25</c:v>
                </c:pt>
                <c:pt idx="13">
                  <c:v>-3.2000000476837158</c:v>
                </c:pt>
                <c:pt idx="14">
                  <c:v>-1.7699999809265137</c:v>
                </c:pt>
                <c:pt idx="15">
                  <c:v>2.2699999809265137</c:v>
                </c:pt>
                <c:pt idx="16">
                  <c:v>5.2699999809265137</c:v>
                </c:pt>
                <c:pt idx="17">
                  <c:v>5.929999828338623</c:v>
                </c:pt>
                <c:pt idx="18">
                  <c:v>3.809999942779541</c:v>
                </c:pt>
                <c:pt idx="19">
                  <c:v>5.5500001907348633</c:v>
                </c:pt>
                <c:pt idx="20">
                  <c:v>4.7300000190734863</c:v>
                </c:pt>
                <c:pt idx="21">
                  <c:v>4.380000114440918</c:v>
                </c:pt>
                <c:pt idx="22">
                  <c:v>5.9899997711181641</c:v>
                </c:pt>
                <c:pt idx="23">
                  <c:v>6.6399998664855957</c:v>
                </c:pt>
                <c:pt idx="24">
                  <c:v>3.4000000953674316</c:v>
                </c:pt>
                <c:pt idx="25">
                  <c:v>4.2199997901916504</c:v>
                </c:pt>
                <c:pt idx="26">
                  <c:v>6.8299999237060547</c:v>
                </c:pt>
                <c:pt idx="27">
                  <c:v>4.7800002098083496</c:v>
                </c:pt>
                <c:pt idx="28">
                  <c:v>1.190000057220459</c:v>
                </c:pt>
                <c:pt idx="29">
                  <c:v>2.6700000762939453</c:v>
                </c:pt>
                <c:pt idx="30">
                  <c:v>5.190000057220459</c:v>
                </c:pt>
                <c:pt idx="31">
                  <c:v>5.1100001335144043</c:v>
                </c:pt>
                <c:pt idx="32">
                  <c:v>4.440000057220459</c:v>
                </c:pt>
                <c:pt idx="33">
                  <c:v>3.7599999904632568</c:v>
                </c:pt>
                <c:pt idx="34">
                  <c:v>3.4500000476837158</c:v>
                </c:pt>
                <c:pt idx="35">
                  <c:v>3.5199999809265137</c:v>
                </c:pt>
                <c:pt idx="36">
                  <c:v>5.0100002288818359</c:v>
                </c:pt>
                <c:pt idx="37">
                  <c:v>6.8000001907348633</c:v>
                </c:pt>
                <c:pt idx="38">
                  <c:v>8.1400003433227539</c:v>
                </c:pt>
                <c:pt idx="39">
                  <c:v>8.7899999618530273</c:v>
                </c:pt>
                <c:pt idx="40">
                  <c:v>5.1999998092651367</c:v>
                </c:pt>
                <c:pt idx="41">
                  <c:v>1.690000057220459</c:v>
                </c:pt>
                <c:pt idx="42">
                  <c:v>3.6099998950958252</c:v>
                </c:pt>
                <c:pt idx="43">
                  <c:v>5.7899999618530273</c:v>
                </c:pt>
                <c:pt idx="44">
                  <c:v>6.4699997901916504</c:v>
                </c:pt>
                <c:pt idx="45">
                  <c:v>4.820000171661377</c:v>
                </c:pt>
                <c:pt idx="46">
                  <c:v>5.0500001907348633</c:v>
                </c:pt>
                <c:pt idx="47">
                  <c:v>4.0100002288818359</c:v>
                </c:pt>
                <c:pt idx="48">
                  <c:v>5.380000114440918</c:v>
                </c:pt>
                <c:pt idx="49">
                  <c:v>4.7899999618530273</c:v>
                </c:pt>
                <c:pt idx="50">
                  <c:v>4.429999828338623</c:v>
                </c:pt>
                <c:pt idx="51">
                  <c:v>2.7000000476837158</c:v>
                </c:pt>
                <c:pt idx="52">
                  <c:v>2.9800000190734863</c:v>
                </c:pt>
                <c:pt idx="53">
                  <c:v>2.2200000286102295</c:v>
                </c:pt>
                <c:pt idx="54">
                  <c:v>4.8600001335144043</c:v>
                </c:pt>
                <c:pt idx="55">
                  <c:v>4.9699997901916504</c:v>
                </c:pt>
                <c:pt idx="56">
                  <c:v>5.0799999237060547</c:v>
                </c:pt>
                <c:pt idx="57">
                  <c:v>6.4600000381469727</c:v>
                </c:pt>
                <c:pt idx="58">
                  <c:v>2.7799999713897705</c:v>
                </c:pt>
                <c:pt idx="59">
                  <c:v>4.5500001907348633</c:v>
                </c:pt>
                <c:pt idx="60">
                  <c:v>4.630000114440918</c:v>
                </c:pt>
                <c:pt idx="61">
                  <c:v>5.3299999237060547</c:v>
                </c:pt>
                <c:pt idx="62">
                  <c:v>5.6599998474121094</c:v>
                </c:pt>
                <c:pt idx="63">
                  <c:v>5.3899998664855957</c:v>
                </c:pt>
                <c:pt idx="64">
                  <c:v>4.679999828338623</c:v>
                </c:pt>
                <c:pt idx="65">
                  <c:v>4.9499998092651367</c:v>
                </c:pt>
                <c:pt idx="66">
                  <c:v>3.9200000762939453</c:v>
                </c:pt>
                <c:pt idx="67">
                  <c:v>3.2999999523162842</c:v>
                </c:pt>
                <c:pt idx="68">
                  <c:v>2.809999942779541</c:v>
                </c:pt>
                <c:pt idx="69">
                  <c:v>8.4600000381469727</c:v>
                </c:pt>
                <c:pt idx="70">
                  <c:v>5.0999999046325684</c:v>
                </c:pt>
                <c:pt idx="71">
                  <c:v>3.0099999904632568</c:v>
                </c:pt>
                <c:pt idx="72">
                  <c:v>-0.12999999523162842</c:v>
                </c:pt>
                <c:pt idx="73">
                  <c:v>2.2200000286102295</c:v>
                </c:pt>
                <c:pt idx="74">
                  <c:v>1.6100000143051147</c:v>
                </c:pt>
                <c:pt idx="75">
                  <c:v>1.8600000143051147</c:v>
                </c:pt>
                <c:pt idx="76">
                  <c:v>4.4000000953674316</c:v>
                </c:pt>
                <c:pt idx="77">
                  <c:v>5.4899997711181641</c:v>
                </c:pt>
                <c:pt idx="78">
                  <c:v>2.940000057220459</c:v>
                </c:pt>
                <c:pt idx="79">
                  <c:v>2.6800000667572021</c:v>
                </c:pt>
                <c:pt idx="80">
                  <c:v>4.4099998474121094</c:v>
                </c:pt>
                <c:pt idx="81">
                  <c:v>4.7399997711181641</c:v>
                </c:pt>
                <c:pt idx="82">
                  <c:v>4.679999828338623</c:v>
                </c:pt>
                <c:pt idx="83">
                  <c:v>3.2100000381469727</c:v>
                </c:pt>
                <c:pt idx="84">
                  <c:v>1.6499999761581421</c:v>
                </c:pt>
                <c:pt idx="85">
                  <c:v>3.630000114440918</c:v>
                </c:pt>
                <c:pt idx="86">
                  <c:v>1.5800000429153442</c:v>
                </c:pt>
                <c:pt idx="87">
                  <c:v>3.8499999046325684</c:v>
                </c:pt>
                <c:pt idx="88">
                  <c:v>0.56999999284744263</c:v>
                </c:pt>
                <c:pt idx="89">
                  <c:v>1.7999999523162842</c:v>
                </c:pt>
                <c:pt idx="90">
                  <c:v>1.1100000143051147</c:v>
                </c:pt>
                <c:pt idx="91">
                  <c:v>0.49000000953674316</c:v>
                </c:pt>
                <c:pt idx="92">
                  <c:v>-3.9999999105930328E-2</c:v>
                </c:pt>
                <c:pt idx="93">
                  <c:v>-1.8200000524520874</c:v>
                </c:pt>
                <c:pt idx="94">
                  <c:v>-0.33000001311302185</c:v>
                </c:pt>
                <c:pt idx="95">
                  <c:v>-1.2200000286102295</c:v>
                </c:pt>
                <c:pt idx="96">
                  <c:v>-0.81000000238418579</c:v>
                </c:pt>
                <c:pt idx="97">
                  <c:v>3.7100000381469727</c:v>
                </c:pt>
                <c:pt idx="98">
                  <c:v>5.0199999809265137</c:v>
                </c:pt>
                <c:pt idx="99">
                  <c:v>0.40999999642372131</c:v>
                </c:pt>
                <c:pt idx="100">
                  <c:v>-1.5499999523162842</c:v>
                </c:pt>
                <c:pt idx="101">
                  <c:v>5.5300002098083496</c:v>
                </c:pt>
                <c:pt idx="102">
                  <c:v>3.2899999618530273</c:v>
                </c:pt>
                <c:pt idx="103">
                  <c:v>3.5699999332427979</c:v>
                </c:pt>
                <c:pt idx="104">
                  <c:v>3.4800000190734863</c:v>
                </c:pt>
                <c:pt idx="105">
                  <c:v>5.2100000381469727</c:v>
                </c:pt>
                <c:pt idx="106">
                  <c:v>4.4200000762939453</c:v>
                </c:pt>
                <c:pt idx="107">
                  <c:v>1.559999942779541</c:v>
                </c:pt>
                <c:pt idx="108">
                  <c:v>-1.1000000238418579</c:v>
                </c:pt>
                <c:pt idx="109">
                  <c:v>-0.40000000596046448</c:v>
                </c:pt>
                <c:pt idx="110">
                  <c:v>-0.85000002384185791</c:v>
                </c:pt>
                <c:pt idx="111">
                  <c:v>3.0799999237060547</c:v>
                </c:pt>
                <c:pt idx="112">
                  <c:v>0.11999999731779099</c:v>
                </c:pt>
                <c:pt idx="113">
                  <c:v>2.2899999618530273</c:v>
                </c:pt>
                <c:pt idx="114">
                  <c:v>2.7699999809265137</c:v>
                </c:pt>
                <c:pt idx="115">
                  <c:v>-1.1200000047683716</c:v>
                </c:pt>
                <c:pt idx="116">
                  <c:v>-7.0000000298023224E-2</c:v>
                </c:pt>
                <c:pt idx="117">
                  <c:v>-1.2400000095367432</c:v>
                </c:pt>
                <c:pt idx="118">
                  <c:v>-0.54000002145767212</c:v>
                </c:pt>
                <c:pt idx="119">
                  <c:v>-1.2599999904632568</c:v>
                </c:pt>
                <c:pt idx="120">
                  <c:v>0.77999997138977051</c:v>
                </c:pt>
                <c:pt idx="121">
                  <c:v>-3.440000057220459</c:v>
                </c:pt>
                <c:pt idx="122">
                  <c:v>-3.440000057220459</c:v>
                </c:pt>
                <c:pt idx="123">
                  <c:v>-0.36000001430511475</c:v>
                </c:pt>
                <c:pt idx="124">
                  <c:v>-1.9600000381469727</c:v>
                </c:pt>
                <c:pt idx="125">
                  <c:v>-1.2000000476837158</c:v>
                </c:pt>
                <c:pt idx="126">
                  <c:v>-2.0699999332427979</c:v>
                </c:pt>
                <c:pt idx="127">
                  <c:v>-2.0699999332427979</c:v>
                </c:pt>
                <c:pt idx="128">
                  <c:v>-3.6099998950958252</c:v>
                </c:pt>
                <c:pt idx="129">
                  <c:v>-1.940000057220459</c:v>
                </c:pt>
                <c:pt idx="130">
                  <c:v>0.28999999165534973</c:v>
                </c:pt>
                <c:pt idx="131">
                  <c:v>1.059999942779541</c:v>
                </c:pt>
                <c:pt idx="132">
                  <c:v>0.37999999523162842</c:v>
                </c:pt>
                <c:pt idx="133">
                  <c:v>1.1399999856948853</c:v>
                </c:pt>
                <c:pt idx="134">
                  <c:v>1.0700000524520874</c:v>
                </c:pt>
                <c:pt idx="135">
                  <c:v>3.75</c:v>
                </c:pt>
                <c:pt idx="136">
                  <c:v>2.4700000286102295</c:v>
                </c:pt>
                <c:pt idx="137">
                  <c:v>0.37999999523162842</c:v>
                </c:pt>
                <c:pt idx="138">
                  <c:v>1.8999999761581421</c:v>
                </c:pt>
                <c:pt idx="139">
                  <c:v>1.2200000286102295</c:v>
                </c:pt>
                <c:pt idx="140">
                  <c:v>-0.92000001668930054</c:v>
                </c:pt>
                <c:pt idx="141">
                  <c:v>-3.1700000762939453</c:v>
                </c:pt>
                <c:pt idx="142">
                  <c:v>-0.43999999761581421</c:v>
                </c:pt>
                <c:pt idx="143">
                  <c:v>7.9999998211860657E-2</c:v>
                </c:pt>
                <c:pt idx="144">
                  <c:v>-1.5</c:v>
                </c:pt>
                <c:pt idx="145">
                  <c:v>-1.1499999761581421</c:v>
                </c:pt>
                <c:pt idx="146">
                  <c:v>-7.0000000298023224E-2</c:v>
                </c:pt>
                <c:pt idx="147">
                  <c:v>-1.4099999666213989</c:v>
                </c:pt>
                <c:pt idx="148">
                  <c:v>-1.2400000095367432</c:v>
                </c:pt>
                <c:pt idx="149">
                  <c:v>-0.75999999046325684</c:v>
                </c:pt>
                <c:pt idx="150">
                  <c:v>-0.73000001907348633</c:v>
                </c:pt>
                <c:pt idx="151">
                  <c:v>-0.40000000596046448</c:v>
                </c:pt>
                <c:pt idx="152">
                  <c:v>-2.3499999046325684</c:v>
                </c:pt>
                <c:pt idx="153">
                  <c:v>0.93000000715255737</c:v>
                </c:pt>
                <c:pt idx="154">
                  <c:v>0.67000001668930054</c:v>
                </c:pt>
                <c:pt idx="155">
                  <c:v>1.2999999523162842</c:v>
                </c:pt>
                <c:pt idx="156">
                  <c:v>-0.93999999761581421</c:v>
                </c:pt>
                <c:pt idx="157">
                  <c:v>-2.4000000953674316</c:v>
                </c:pt>
                <c:pt idx="158">
                  <c:v>1.5</c:v>
                </c:pt>
                <c:pt idx="159">
                  <c:v>2.2300000190734863</c:v>
                </c:pt>
                <c:pt idx="160">
                  <c:v>3.7300000190734863</c:v>
                </c:pt>
                <c:pt idx="161">
                  <c:v>3.4700000286102295</c:v>
                </c:pt>
                <c:pt idx="162">
                  <c:v>0.62000000476837158</c:v>
                </c:pt>
                <c:pt idx="163">
                  <c:v>2.9100000858306885</c:v>
                </c:pt>
                <c:pt idx="164">
                  <c:v>3.2100000381469727</c:v>
                </c:pt>
                <c:pt idx="165">
                  <c:v>-0.46000000834465027</c:v>
                </c:pt>
                <c:pt idx="166">
                  <c:v>-0.46000000834465027</c:v>
                </c:pt>
                <c:pt idx="167">
                  <c:v>2.0299999713897705</c:v>
                </c:pt>
                <c:pt idx="168">
                  <c:v>1.2100000381469727</c:v>
                </c:pt>
                <c:pt idx="169">
                  <c:v>2.130000114440918</c:v>
                </c:pt>
                <c:pt idx="170">
                  <c:v>0.47999998927116394</c:v>
                </c:pt>
                <c:pt idx="171">
                  <c:v>-0.68000000715255737</c:v>
                </c:pt>
                <c:pt idx="172">
                  <c:v>2.3299999237060547</c:v>
                </c:pt>
                <c:pt idx="173">
                  <c:v>1</c:v>
                </c:pt>
                <c:pt idx="174">
                  <c:v>-0.69999998807907104</c:v>
                </c:pt>
                <c:pt idx="175">
                  <c:v>-1.4900000095367432</c:v>
                </c:pt>
                <c:pt idx="176">
                  <c:v>2.7999999523162842</c:v>
                </c:pt>
                <c:pt idx="177">
                  <c:v>-0.20000000298023224</c:v>
                </c:pt>
                <c:pt idx="178">
                  <c:v>-0.93000000715255737</c:v>
                </c:pt>
                <c:pt idx="179">
                  <c:v>0.88999998569488525</c:v>
                </c:pt>
                <c:pt idx="180">
                  <c:v>5.440000057220459</c:v>
                </c:pt>
                <c:pt idx="181">
                  <c:v>4.130000114440918</c:v>
                </c:pt>
                <c:pt idx="182">
                  <c:v>0.9100000262260437</c:v>
                </c:pt>
                <c:pt idx="183">
                  <c:v>-5.9899997711181641</c:v>
                </c:pt>
                <c:pt idx="184">
                  <c:v>-0.20999999344348907</c:v>
                </c:pt>
                <c:pt idx="185">
                  <c:v>1.25</c:v>
                </c:pt>
                <c:pt idx="186">
                  <c:v>-0.38999998569488525</c:v>
                </c:pt>
                <c:pt idx="187">
                  <c:v>-5.559999942779541</c:v>
                </c:pt>
                <c:pt idx="188">
                  <c:v>0.34000000357627869</c:v>
                </c:pt>
                <c:pt idx="189">
                  <c:v>-3.6099998950958252</c:v>
                </c:pt>
                <c:pt idx="190">
                  <c:v>-2.119999885559082</c:v>
                </c:pt>
                <c:pt idx="191">
                  <c:v>0.37000000476837158</c:v>
                </c:pt>
                <c:pt idx="192">
                  <c:v>-3.690000057220459</c:v>
                </c:pt>
                <c:pt idx="193">
                  <c:v>-20.909999847412109</c:v>
                </c:pt>
                <c:pt idx="194">
                  <c:v>5.7800002098083496</c:v>
                </c:pt>
                <c:pt idx="195">
                  <c:v>-1.3500000238418579</c:v>
                </c:pt>
                <c:pt idx="196">
                  <c:v>3.2400000095367432</c:v>
                </c:pt>
                <c:pt idx="197">
                  <c:v>41.330001831054688</c:v>
                </c:pt>
                <c:pt idx="198">
                  <c:v>1.5299999713897705</c:v>
                </c:pt>
                <c:pt idx="199">
                  <c:v>-16.510000228881836</c:v>
                </c:pt>
                <c:pt idx="200">
                  <c:v>32.619998931884766</c:v>
                </c:pt>
                <c:pt idx="201">
                  <c:v>-4.6700000762939453</c:v>
                </c:pt>
                <c:pt idx="202">
                  <c:v>-1.7000000476837158</c:v>
                </c:pt>
                <c:pt idx="203">
                  <c:v>0.25</c:v>
                </c:pt>
                <c:pt idx="204">
                  <c:v>-9.9999997764825821E-3</c:v>
                </c:pt>
                <c:pt idx="205">
                  <c:v>1.7300000190734863</c:v>
                </c:pt>
                <c:pt idx="206">
                  <c:v>0.15000000596046448</c:v>
                </c:pt>
                <c:pt idx="207">
                  <c:v>2.4600000381469727</c:v>
                </c:pt>
                <c:pt idx="208">
                  <c:v>3.3900001049041748</c:v>
                </c:pt>
                <c:pt idx="209">
                  <c:v>3.119999885559082</c:v>
                </c:pt>
                <c:pt idx="210">
                  <c:v>4.6700000762939453</c:v>
                </c:pt>
              </c:numCache>
            </c:numRef>
          </c:xVal>
          <c:yVal>
            <c:numRef>
              <c:f>Daiki2!$AC$4:$AC$1000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7.0999999999999994E-2</c:v>
                </c:pt>
                <c:pt idx="2">
                  <c:v>0.14000000000000001</c:v>
                </c:pt>
                <c:pt idx="3">
                  <c:v>0.20499999999999999</c:v>
                </c:pt>
                <c:pt idx="4">
                  <c:v>0.27100000000000002</c:v>
                </c:pt>
                <c:pt idx="5">
                  <c:v>0.33100000000000002</c:v>
                </c:pt>
                <c:pt idx="6">
                  <c:v>0.39100000000000001</c:v>
                </c:pt>
                <c:pt idx="7">
                  <c:v>0.45200000000000001</c:v>
                </c:pt>
                <c:pt idx="8">
                  <c:v>0.51</c:v>
                </c:pt>
                <c:pt idx="9">
                  <c:v>0.57999999999999996</c:v>
                </c:pt>
                <c:pt idx="10">
                  <c:v>0.65400000000000003</c:v>
                </c:pt>
                <c:pt idx="11">
                  <c:v>0.72099999999999997</c:v>
                </c:pt>
                <c:pt idx="12">
                  <c:v>0.78100000000000003</c:v>
                </c:pt>
                <c:pt idx="13">
                  <c:v>0.84299999999999997</c:v>
                </c:pt>
                <c:pt idx="14">
                  <c:v>0.90500000000000003</c:v>
                </c:pt>
                <c:pt idx="15">
                  <c:v>0.97099999999999997</c:v>
                </c:pt>
                <c:pt idx="16">
                  <c:v>1.0409999999999999</c:v>
                </c:pt>
                <c:pt idx="17">
                  <c:v>1.1040000000000001</c:v>
                </c:pt>
                <c:pt idx="18">
                  <c:v>1.1719999999999999</c:v>
                </c:pt>
                <c:pt idx="19">
                  <c:v>1.2410000000000001</c:v>
                </c:pt>
                <c:pt idx="20">
                  <c:v>1.3109999999999999</c:v>
                </c:pt>
                <c:pt idx="21">
                  <c:v>1.381</c:v>
                </c:pt>
                <c:pt idx="22">
                  <c:v>1.4430000000000001</c:v>
                </c:pt>
                <c:pt idx="23">
                  <c:v>1.5069999999999999</c:v>
                </c:pt>
                <c:pt idx="24">
                  <c:v>1.5680000000000001</c:v>
                </c:pt>
                <c:pt idx="25">
                  <c:v>1.64</c:v>
                </c:pt>
                <c:pt idx="26">
                  <c:v>1.7</c:v>
                </c:pt>
                <c:pt idx="27">
                  <c:v>1.7769999999999999</c:v>
                </c:pt>
                <c:pt idx="28">
                  <c:v>1.837</c:v>
                </c:pt>
                <c:pt idx="29">
                  <c:v>1.9079999999999999</c:v>
                </c:pt>
                <c:pt idx="30">
                  <c:v>1.9690000000000001</c:v>
                </c:pt>
                <c:pt idx="31">
                  <c:v>2.044</c:v>
                </c:pt>
                <c:pt idx="32">
                  <c:v>2.11</c:v>
                </c:pt>
                <c:pt idx="33">
                  <c:v>2.1720000000000002</c:v>
                </c:pt>
                <c:pt idx="34">
                  <c:v>2.2410000000000001</c:v>
                </c:pt>
                <c:pt idx="35">
                  <c:v>2.3079999999999998</c:v>
                </c:pt>
                <c:pt idx="36">
                  <c:v>2.371</c:v>
                </c:pt>
                <c:pt idx="37">
                  <c:v>2.4420000000000002</c:v>
                </c:pt>
                <c:pt idx="38">
                  <c:v>2.5099999999999998</c:v>
                </c:pt>
                <c:pt idx="39">
                  <c:v>2.5739999999999998</c:v>
                </c:pt>
                <c:pt idx="40">
                  <c:v>2.9950000000000001</c:v>
                </c:pt>
                <c:pt idx="41">
                  <c:v>3.0680000000000001</c:v>
                </c:pt>
                <c:pt idx="42">
                  <c:v>3.1240000000000001</c:v>
                </c:pt>
                <c:pt idx="43">
                  <c:v>3.1890000000000001</c:v>
                </c:pt>
                <c:pt idx="44">
                  <c:v>3.258</c:v>
                </c:pt>
                <c:pt idx="45">
                  <c:v>3.3210000000000002</c:v>
                </c:pt>
                <c:pt idx="46">
                  <c:v>3.3780000000000001</c:v>
                </c:pt>
                <c:pt idx="47">
                  <c:v>3.4359999999999999</c:v>
                </c:pt>
                <c:pt idx="48">
                  <c:v>3.5129999999999999</c:v>
                </c:pt>
                <c:pt idx="49">
                  <c:v>3.5819999999999999</c:v>
                </c:pt>
                <c:pt idx="50">
                  <c:v>3.645</c:v>
                </c:pt>
                <c:pt idx="51">
                  <c:v>3.7010000000000001</c:v>
                </c:pt>
                <c:pt idx="52">
                  <c:v>3.7629999999999999</c:v>
                </c:pt>
                <c:pt idx="53">
                  <c:v>3.827</c:v>
                </c:pt>
                <c:pt idx="54">
                  <c:v>3.891</c:v>
                </c:pt>
                <c:pt idx="55">
                  <c:v>3.96</c:v>
                </c:pt>
                <c:pt idx="56">
                  <c:v>4.024</c:v>
                </c:pt>
                <c:pt idx="57">
                  <c:v>4.1109999999999998</c:v>
                </c:pt>
                <c:pt idx="58">
                  <c:v>4.1669999999999998</c:v>
                </c:pt>
                <c:pt idx="59">
                  <c:v>4.234</c:v>
                </c:pt>
                <c:pt idx="60">
                  <c:v>4.3040000000000003</c:v>
                </c:pt>
                <c:pt idx="61">
                  <c:v>4.359</c:v>
                </c:pt>
                <c:pt idx="62">
                  <c:v>4.4290000000000003</c:v>
                </c:pt>
                <c:pt idx="63">
                  <c:v>4.5060000000000002</c:v>
                </c:pt>
                <c:pt idx="64">
                  <c:v>4.5869999999999997</c:v>
                </c:pt>
                <c:pt idx="65">
                  <c:v>4.6520000000000001</c:v>
                </c:pt>
                <c:pt idx="66">
                  <c:v>4.7190000000000003</c:v>
                </c:pt>
                <c:pt idx="67">
                  <c:v>4.7869999999999999</c:v>
                </c:pt>
                <c:pt idx="68">
                  <c:v>4.851</c:v>
                </c:pt>
                <c:pt idx="69">
                  <c:v>4.9139999999999997</c:v>
                </c:pt>
                <c:pt idx="70">
                  <c:v>4.9740000000000002</c:v>
                </c:pt>
                <c:pt idx="71">
                  <c:v>5.0350000000000001</c:v>
                </c:pt>
                <c:pt idx="72">
                  <c:v>5.0979999999999999</c:v>
                </c:pt>
                <c:pt idx="73">
                  <c:v>5.1619999999999999</c:v>
                </c:pt>
                <c:pt idx="74">
                  <c:v>5.2320000000000002</c:v>
                </c:pt>
                <c:pt idx="75">
                  <c:v>5.2960000000000003</c:v>
                </c:pt>
                <c:pt idx="76">
                  <c:v>5.3620000000000001</c:v>
                </c:pt>
                <c:pt idx="77">
                  <c:v>5.4279999999999999</c:v>
                </c:pt>
                <c:pt idx="78">
                  <c:v>5.4989999999999997</c:v>
                </c:pt>
                <c:pt idx="79">
                  <c:v>5.56</c:v>
                </c:pt>
                <c:pt idx="80">
                  <c:v>5.6210000000000004</c:v>
                </c:pt>
                <c:pt idx="81">
                  <c:v>5.6890000000000001</c:v>
                </c:pt>
                <c:pt idx="82">
                  <c:v>5.7549999999999999</c:v>
                </c:pt>
                <c:pt idx="83">
                  <c:v>5.8170000000000002</c:v>
                </c:pt>
                <c:pt idx="84">
                  <c:v>5.8929999999999998</c:v>
                </c:pt>
                <c:pt idx="85">
                  <c:v>5.9530000000000003</c:v>
                </c:pt>
                <c:pt idx="86">
                  <c:v>6.02</c:v>
                </c:pt>
                <c:pt idx="87">
                  <c:v>6.0880000000000001</c:v>
                </c:pt>
                <c:pt idx="88">
                  <c:v>6.1559999999999997</c:v>
                </c:pt>
                <c:pt idx="89">
                  <c:v>6.22</c:v>
                </c:pt>
                <c:pt idx="90">
                  <c:v>6.2789999999999999</c:v>
                </c:pt>
                <c:pt idx="91">
                  <c:v>6.35</c:v>
                </c:pt>
                <c:pt idx="92">
                  <c:v>6.423</c:v>
                </c:pt>
                <c:pt idx="93">
                  <c:v>6.4880000000000004</c:v>
                </c:pt>
                <c:pt idx="94">
                  <c:v>6.5460000000000003</c:v>
                </c:pt>
                <c:pt idx="95">
                  <c:v>6.6230000000000002</c:v>
                </c:pt>
                <c:pt idx="96">
                  <c:v>6.69</c:v>
                </c:pt>
                <c:pt idx="97">
                  <c:v>6.7539999999999996</c:v>
                </c:pt>
                <c:pt idx="98">
                  <c:v>6.8150000000000004</c:v>
                </c:pt>
                <c:pt idx="99">
                  <c:v>6.8810000000000002</c:v>
                </c:pt>
                <c:pt idx="100">
                  <c:v>6.9489999999999998</c:v>
                </c:pt>
                <c:pt idx="101">
                  <c:v>7.024</c:v>
                </c:pt>
                <c:pt idx="102">
                  <c:v>7.0819999999999999</c:v>
                </c:pt>
                <c:pt idx="103">
                  <c:v>7.1529999999999996</c:v>
                </c:pt>
                <c:pt idx="104">
                  <c:v>7.2329999999999997</c:v>
                </c:pt>
                <c:pt idx="105">
                  <c:v>7.2809999999999997</c:v>
                </c:pt>
                <c:pt idx="106">
                  <c:v>7.34</c:v>
                </c:pt>
                <c:pt idx="107">
                  <c:v>7.4080000000000004</c:v>
                </c:pt>
                <c:pt idx="108">
                  <c:v>7.4740000000000002</c:v>
                </c:pt>
                <c:pt idx="109">
                  <c:v>7.556</c:v>
                </c:pt>
                <c:pt idx="110">
                  <c:v>7.6189999999999998</c:v>
                </c:pt>
                <c:pt idx="111">
                  <c:v>7.6879999999999997</c:v>
                </c:pt>
                <c:pt idx="112">
                  <c:v>7.7610000000000001</c:v>
                </c:pt>
                <c:pt idx="113">
                  <c:v>7.8360000000000003</c:v>
                </c:pt>
                <c:pt idx="114">
                  <c:v>7.9130000000000003</c:v>
                </c:pt>
                <c:pt idx="115">
                  <c:v>7.9859999999999998</c:v>
                </c:pt>
                <c:pt idx="116">
                  <c:v>8.0389999999999997</c:v>
                </c:pt>
                <c:pt idx="117">
                  <c:v>8.1080000000000005</c:v>
                </c:pt>
                <c:pt idx="118">
                  <c:v>8.1660000000000004</c:v>
                </c:pt>
                <c:pt idx="119">
                  <c:v>8.2319999999999993</c:v>
                </c:pt>
                <c:pt idx="120">
                  <c:v>8.298</c:v>
                </c:pt>
                <c:pt idx="121">
                  <c:v>8.3650000000000002</c:v>
                </c:pt>
                <c:pt idx="122">
                  <c:v>8.4130000000000003</c:v>
                </c:pt>
                <c:pt idx="123">
                  <c:v>8.4740000000000002</c:v>
                </c:pt>
                <c:pt idx="124">
                  <c:v>8.5359999999999996</c:v>
                </c:pt>
                <c:pt idx="125">
                  <c:v>8.6240000000000006</c:v>
                </c:pt>
                <c:pt idx="126">
                  <c:v>8.69</c:v>
                </c:pt>
                <c:pt idx="127">
                  <c:v>8.7490000000000006</c:v>
                </c:pt>
                <c:pt idx="128">
                  <c:v>8.8119999999999994</c:v>
                </c:pt>
                <c:pt idx="129">
                  <c:v>8.8829999999999991</c:v>
                </c:pt>
                <c:pt idx="130">
                  <c:v>8.9420000000000002</c:v>
                </c:pt>
                <c:pt idx="131">
                  <c:v>9.0060000000000002</c:v>
                </c:pt>
                <c:pt idx="132">
                  <c:v>9.0730000000000004</c:v>
                </c:pt>
                <c:pt idx="133">
                  <c:v>9.1389999999999993</c:v>
                </c:pt>
                <c:pt idx="134">
                  <c:v>9.2050000000000001</c:v>
                </c:pt>
                <c:pt idx="135">
                  <c:v>9.2799999999999994</c:v>
                </c:pt>
                <c:pt idx="136">
                  <c:v>9.3469999999999995</c:v>
                </c:pt>
                <c:pt idx="137">
                  <c:v>9.4109999999999996</c:v>
                </c:pt>
                <c:pt idx="138">
                  <c:v>9.4740000000000002</c:v>
                </c:pt>
                <c:pt idx="139">
                  <c:v>9.5370000000000008</c:v>
                </c:pt>
                <c:pt idx="140">
                  <c:v>9.6120000000000001</c:v>
                </c:pt>
                <c:pt idx="141">
                  <c:v>9.6720000000000006</c:v>
                </c:pt>
                <c:pt idx="142">
                  <c:v>9.734</c:v>
                </c:pt>
                <c:pt idx="143">
                  <c:v>9.8030000000000008</c:v>
                </c:pt>
                <c:pt idx="144">
                  <c:v>9.8699999999999992</c:v>
                </c:pt>
                <c:pt idx="145">
                  <c:v>9.9359999999999999</c:v>
                </c:pt>
                <c:pt idx="146">
                  <c:v>9.9949999999999992</c:v>
                </c:pt>
                <c:pt idx="147">
                  <c:v>10.073</c:v>
                </c:pt>
                <c:pt idx="148">
                  <c:v>10.135999999999999</c:v>
                </c:pt>
                <c:pt idx="149">
                  <c:v>10.215999999999999</c:v>
                </c:pt>
                <c:pt idx="150">
                  <c:v>10.282</c:v>
                </c:pt>
                <c:pt idx="151">
                  <c:v>10.347</c:v>
                </c:pt>
                <c:pt idx="152">
                  <c:v>10.409000000000001</c:v>
                </c:pt>
                <c:pt idx="153">
                  <c:v>10.476000000000001</c:v>
                </c:pt>
                <c:pt idx="154">
                  <c:v>10.541</c:v>
                </c:pt>
                <c:pt idx="155">
                  <c:v>10.605</c:v>
                </c:pt>
                <c:pt idx="156">
                  <c:v>10.673999999999999</c:v>
                </c:pt>
                <c:pt idx="157">
                  <c:v>10.736000000000001</c:v>
                </c:pt>
                <c:pt idx="158">
                  <c:v>10.792</c:v>
                </c:pt>
                <c:pt idx="159">
                  <c:v>10.86</c:v>
                </c:pt>
                <c:pt idx="160">
                  <c:v>10.930999999999999</c:v>
                </c:pt>
                <c:pt idx="161">
                  <c:v>11.003</c:v>
                </c:pt>
                <c:pt idx="162">
                  <c:v>11.073</c:v>
                </c:pt>
                <c:pt idx="163">
                  <c:v>11.129</c:v>
                </c:pt>
                <c:pt idx="164">
                  <c:v>11.202999999999999</c:v>
                </c:pt>
                <c:pt idx="165">
                  <c:v>11.269</c:v>
                </c:pt>
                <c:pt idx="166">
                  <c:v>11.33</c:v>
                </c:pt>
                <c:pt idx="167">
                  <c:v>11.41</c:v>
                </c:pt>
                <c:pt idx="168">
                  <c:v>11.465999999999999</c:v>
                </c:pt>
                <c:pt idx="169">
                  <c:v>11.532999999999999</c:v>
                </c:pt>
                <c:pt idx="170">
                  <c:v>11.599</c:v>
                </c:pt>
                <c:pt idx="171">
                  <c:v>11.673999999999999</c:v>
                </c:pt>
                <c:pt idx="172">
                  <c:v>11.736000000000001</c:v>
                </c:pt>
                <c:pt idx="173">
                  <c:v>11.791</c:v>
                </c:pt>
                <c:pt idx="174">
                  <c:v>11.871</c:v>
                </c:pt>
                <c:pt idx="175">
                  <c:v>11.977</c:v>
                </c:pt>
                <c:pt idx="176">
                  <c:v>12.053000000000001</c:v>
                </c:pt>
                <c:pt idx="177">
                  <c:v>12.116</c:v>
                </c:pt>
                <c:pt idx="178">
                  <c:v>12.18</c:v>
                </c:pt>
                <c:pt idx="179">
                  <c:v>12.244</c:v>
                </c:pt>
                <c:pt idx="180">
                  <c:v>12.292999999999999</c:v>
                </c:pt>
                <c:pt idx="181">
                  <c:v>12.347</c:v>
                </c:pt>
                <c:pt idx="182">
                  <c:v>12.41</c:v>
                </c:pt>
                <c:pt idx="183">
                  <c:v>12.47</c:v>
                </c:pt>
                <c:pt idx="184">
                  <c:v>12.536</c:v>
                </c:pt>
                <c:pt idx="185">
                  <c:v>12.602</c:v>
                </c:pt>
                <c:pt idx="186">
                  <c:v>12.659000000000001</c:v>
                </c:pt>
                <c:pt idx="187">
                  <c:v>12.739000000000001</c:v>
                </c:pt>
                <c:pt idx="188">
                  <c:v>12.792</c:v>
                </c:pt>
                <c:pt idx="189">
                  <c:v>12.861000000000001</c:v>
                </c:pt>
                <c:pt idx="190">
                  <c:v>12.919</c:v>
                </c:pt>
                <c:pt idx="191">
                  <c:v>12.984999999999999</c:v>
                </c:pt>
                <c:pt idx="192">
                  <c:v>13.055</c:v>
                </c:pt>
                <c:pt idx="193">
                  <c:v>13.118</c:v>
                </c:pt>
                <c:pt idx="194">
                  <c:v>13.186</c:v>
                </c:pt>
                <c:pt idx="195">
                  <c:v>13.253</c:v>
                </c:pt>
                <c:pt idx="196">
                  <c:v>13.319000000000001</c:v>
                </c:pt>
                <c:pt idx="197">
                  <c:v>13.387</c:v>
                </c:pt>
                <c:pt idx="198">
                  <c:v>13.461</c:v>
                </c:pt>
                <c:pt idx="199">
                  <c:v>13.523</c:v>
                </c:pt>
                <c:pt idx="200">
                  <c:v>13.583</c:v>
                </c:pt>
                <c:pt idx="201">
                  <c:v>13.65</c:v>
                </c:pt>
                <c:pt idx="202">
                  <c:v>13.717000000000001</c:v>
                </c:pt>
                <c:pt idx="203">
                  <c:v>13.789</c:v>
                </c:pt>
                <c:pt idx="204">
                  <c:v>13.853999999999999</c:v>
                </c:pt>
                <c:pt idx="205">
                  <c:v>13.922000000000001</c:v>
                </c:pt>
                <c:pt idx="206">
                  <c:v>14.003</c:v>
                </c:pt>
                <c:pt idx="207">
                  <c:v>14.058999999999999</c:v>
                </c:pt>
                <c:pt idx="208">
                  <c:v>14.117000000000001</c:v>
                </c:pt>
                <c:pt idx="209">
                  <c:v>14.179</c:v>
                </c:pt>
                <c:pt idx="210">
                  <c:v>14.252000000000001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25-4BFD-941B-079279DEF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-5.7679999999999728E-3</c:v>
                </c:pt>
                <c:pt idx="2">
                  <c:v>-1.3558999999999969E-2</c:v>
                </c:pt>
                <c:pt idx="3">
                  <c:v>-1.476400000000001E-2</c:v>
                </c:pt>
                <c:pt idx="4">
                  <c:v>2.4085000000000037E-2</c:v>
                </c:pt>
                <c:pt idx="5">
                  <c:v>1.8093999999999996E-2</c:v>
                </c:pt>
                <c:pt idx="6">
                  <c:v>6.0187000000000011E-2</c:v>
                </c:pt>
                <c:pt idx="7">
                  <c:v>6.2287000000000037E-2</c:v>
                </c:pt>
                <c:pt idx="8">
                  <c:v>4.6198000000000038E-2</c:v>
                </c:pt>
                <c:pt idx="9">
                  <c:v>4.4098000000000012E-2</c:v>
                </c:pt>
                <c:pt idx="10">
                  <c:v>2.6855000000000018E-2</c:v>
                </c:pt>
                <c:pt idx="11">
                  <c:v>2.9557999999999994E-2</c:v>
                </c:pt>
                <c:pt idx="12">
                  <c:v>2.1221000000000004E-2</c:v>
                </c:pt>
                <c:pt idx="13">
                  <c:v>7.8199999999999936E-3</c:v>
                </c:pt>
                <c:pt idx="14">
                  <c:v>4.9759000000000018E-2</c:v>
                </c:pt>
                <c:pt idx="15">
                  <c:v>8.4268000000000037E-2</c:v>
                </c:pt>
                <c:pt idx="16">
                  <c:v>6.9827E-2</c:v>
                </c:pt>
                <c:pt idx="17">
                  <c:v>6.0146999999999992E-2</c:v>
                </c:pt>
                <c:pt idx="18">
                  <c:v>4.7458000000000028E-2</c:v>
                </c:pt>
                <c:pt idx="19">
                  <c:v>5.481900000000002E-2</c:v>
                </c:pt>
                <c:pt idx="20">
                  <c:v>5.3088000000000024E-2</c:v>
                </c:pt>
                <c:pt idx="21">
                  <c:v>5.6927000000000019E-2</c:v>
                </c:pt>
                <c:pt idx="22">
                  <c:v>6.5465000000000037E-2</c:v>
                </c:pt>
                <c:pt idx="23">
                  <c:v>7.1877999999999984E-2</c:v>
                </c:pt>
                <c:pt idx="24">
                  <c:v>7.2251000000000037E-2</c:v>
                </c:pt>
                <c:pt idx="25">
                  <c:v>8.6896999999999988E-2</c:v>
                </c:pt>
                <c:pt idx="26">
                  <c:v>9.1316000000000036E-2</c:v>
                </c:pt>
                <c:pt idx="27">
                  <c:v>9.7483E-2</c:v>
                </c:pt>
                <c:pt idx="28">
                  <c:v>0.107209</c:v>
                </c:pt>
                <c:pt idx="29">
                  <c:v>0.11131100000000001</c:v>
                </c:pt>
                <c:pt idx="30">
                  <c:v>0.11487300000000002</c:v>
                </c:pt>
                <c:pt idx="31">
                  <c:v>9.297500000000003E-2</c:v>
                </c:pt>
                <c:pt idx="32">
                  <c:v>4.4420999999999995E-2</c:v>
                </c:pt>
                <c:pt idx="33">
                  <c:v>8.3425999999999986E-2</c:v>
                </c:pt>
                <c:pt idx="34">
                  <c:v>0.10691600000000002</c:v>
                </c:pt>
                <c:pt idx="35">
                  <c:v>5.4511000000000025E-2</c:v>
                </c:pt>
                <c:pt idx="36">
                  <c:v>8.1014000000000017E-2</c:v>
                </c:pt>
                <c:pt idx="37">
                  <c:v>0.12980000000000003</c:v>
                </c:pt>
                <c:pt idx="38">
                  <c:v>0.10405700000000002</c:v>
                </c:pt>
                <c:pt idx="39">
                  <c:v>0.11245400000000001</c:v>
                </c:pt>
                <c:pt idx="40">
                  <c:v>0.14661299999999999</c:v>
                </c:pt>
                <c:pt idx="41">
                  <c:v>0.100887</c:v>
                </c:pt>
                <c:pt idx="42">
                  <c:v>0.14343200000000003</c:v>
                </c:pt>
                <c:pt idx="43">
                  <c:v>0.13129199999999999</c:v>
                </c:pt>
                <c:pt idx="44">
                  <c:v>0.11422800000000001</c:v>
                </c:pt>
                <c:pt idx="45">
                  <c:v>0.13975000000000001</c:v>
                </c:pt>
                <c:pt idx="46">
                  <c:v>0.12554900000000002</c:v>
                </c:pt>
                <c:pt idx="47">
                  <c:v>0.14996000000000001</c:v>
                </c:pt>
                <c:pt idx="48">
                  <c:v>9.9081000000000016E-2</c:v>
                </c:pt>
                <c:pt idx="49">
                  <c:v>7.7371000000000037E-2</c:v>
                </c:pt>
                <c:pt idx="50">
                  <c:v>0.11157000000000003</c:v>
                </c:pt>
                <c:pt idx="51">
                  <c:v>0.129276</c:v>
                </c:pt>
                <c:pt idx="52">
                  <c:v>8.9081000000000021E-2</c:v>
                </c:pt>
                <c:pt idx="53">
                  <c:v>9.9538000000000015E-2</c:v>
                </c:pt>
                <c:pt idx="54">
                  <c:v>0.11036900000000001</c:v>
                </c:pt>
                <c:pt idx="55">
                  <c:v>7.5735000000000011E-2</c:v>
                </c:pt>
                <c:pt idx="56">
                  <c:v>0.12043000000000001</c:v>
                </c:pt>
                <c:pt idx="57">
                  <c:v>9.0818000000000038E-2</c:v>
                </c:pt>
                <c:pt idx="58">
                  <c:v>9.8213999999999996E-2</c:v>
                </c:pt>
                <c:pt idx="59">
                  <c:v>7.724099999999999E-2</c:v>
                </c:pt>
                <c:pt idx="60">
                  <c:v>5.2162000000000035E-2</c:v>
                </c:pt>
                <c:pt idx="61">
                  <c:v>5.5501000000000036E-2</c:v>
                </c:pt>
                <c:pt idx="62">
                  <c:v>7.9946000000000031E-2</c:v>
                </c:pt>
                <c:pt idx="63">
                  <c:v>7.180099999999999E-2</c:v>
                </c:pt>
                <c:pt idx="64">
                  <c:v>6.3279000000000002E-2</c:v>
                </c:pt>
                <c:pt idx="65">
                  <c:v>7.3319000000000023E-2</c:v>
                </c:pt>
                <c:pt idx="66">
                  <c:v>5.538499999999999E-2</c:v>
                </c:pt>
                <c:pt idx="67">
                  <c:v>6.6783000000000023E-2</c:v>
                </c:pt>
                <c:pt idx="68">
                  <c:v>6.7026000000000016E-2</c:v>
                </c:pt>
                <c:pt idx="69">
                  <c:v>5.2747000000000016E-2</c:v>
                </c:pt>
                <c:pt idx="70">
                  <c:v>4.729000000000002E-2</c:v>
                </c:pt>
                <c:pt idx="71">
                  <c:v>5.0487999999999998E-2</c:v>
                </c:pt>
                <c:pt idx="72">
                  <c:v>5.3648000000000029E-2</c:v>
                </c:pt>
                <c:pt idx="73">
                  <c:v>5.8454000000000006E-2</c:v>
                </c:pt>
                <c:pt idx="74">
                  <c:v>5.3471000000000005E-2</c:v>
                </c:pt>
                <c:pt idx="75">
                  <c:v>5.5025000000000032E-2</c:v>
                </c:pt>
                <c:pt idx="76">
                  <c:v>3.8915000000000019E-2</c:v>
                </c:pt>
                <c:pt idx="77">
                  <c:v>3.9727000000000033E-2</c:v>
                </c:pt>
                <c:pt idx="78">
                  <c:v>4.376600000000002E-2</c:v>
                </c:pt>
                <c:pt idx="79">
                  <c:v>2.6169000000000039E-2</c:v>
                </c:pt>
                <c:pt idx="80">
                  <c:v>4.5763000000000033E-2</c:v>
                </c:pt>
                <c:pt idx="81">
                  <c:v>6.3601000000000005E-2</c:v>
                </c:pt>
                <c:pt idx="82">
                  <c:v>4.1600999999999999E-2</c:v>
                </c:pt>
                <c:pt idx="83">
                  <c:v>7.0884000000000016E-2</c:v>
                </c:pt>
                <c:pt idx="84">
                  <c:v>5.3287000000000036E-2</c:v>
                </c:pt>
                <c:pt idx="85">
                  <c:v>6.6281000000000007E-2</c:v>
                </c:pt>
                <c:pt idx="86">
                  <c:v>8.9906000000000014E-2</c:v>
                </c:pt>
                <c:pt idx="87">
                  <c:v>6.6473000000000018E-2</c:v>
                </c:pt>
                <c:pt idx="88">
                  <c:v>8.8665999999999995E-2</c:v>
                </c:pt>
                <c:pt idx="89">
                  <c:v>9.3656000000000003E-2</c:v>
                </c:pt>
                <c:pt idx="90">
                  <c:v>7.7516000000000015E-2</c:v>
                </c:pt>
                <c:pt idx="91">
                  <c:v>9.6040000000000028E-2</c:v>
                </c:pt>
                <c:pt idx="92">
                  <c:v>0.10795400000000001</c:v>
                </c:pt>
                <c:pt idx="93">
                  <c:v>8.1701999999999997E-2</c:v>
                </c:pt>
                <c:pt idx="94">
                  <c:v>0.10620400000000001</c:v>
                </c:pt>
                <c:pt idx="95">
                  <c:v>0.11474600000000001</c:v>
                </c:pt>
                <c:pt idx="96">
                  <c:v>0.120245</c:v>
                </c:pt>
                <c:pt idx="97">
                  <c:v>0.12851600000000002</c:v>
                </c:pt>
                <c:pt idx="98">
                  <c:v>0.12242200000000003</c:v>
                </c:pt>
                <c:pt idx="99">
                  <c:v>0.13534900000000002</c:v>
                </c:pt>
                <c:pt idx="100">
                  <c:v>0.13477</c:v>
                </c:pt>
                <c:pt idx="101">
                  <c:v>0.15012500000000001</c:v>
                </c:pt>
                <c:pt idx="102">
                  <c:v>0.15508300000000003</c:v>
                </c:pt>
                <c:pt idx="103">
                  <c:v>0.14640700000000001</c:v>
                </c:pt>
                <c:pt idx="104">
                  <c:v>0.16671100000000003</c:v>
                </c:pt>
                <c:pt idx="105">
                  <c:v>0.16961000000000001</c:v>
                </c:pt>
                <c:pt idx="106">
                  <c:v>0.17800300000000002</c:v>
                </c:pt>
                <c:pt idx="107">
                  <c:v>0.18218200000000001</c:v>
                </c:pt>
                <c:pt idx="108">
                  <c:v>0.17945600000000003</c:v>
                </c:pt>
                <c:pt idx="109">
                  <c:v>0.17149900000000004</c:v>
                </c:pt>
                <c:pt idx="110">
                  <c:v>0.179203</c:v>
                </c:pt>
                <c:pt idx="111">
                  <c:v>0.181424</c:v>
                </c:pt>
                <c:pt idx="112">
                  <c:v>0.18590100000000001</c:v>
                </c:pt>
                <c:pt idx="113">
                  <c:v>0.18417500000000001</c:v>
                </c:pt>
                <c:pt idx="114">
                  <c:v>0.181119</c:v>
                </c:pt>
                <c:pt idx="115">
                  <c:v>0.17722300000000002</c:v>
                </c:pt>
                <c:pt idx="116">
                  <c:v>0.17962500000000001</c:v>
                </c:pt>
                <c:pt idx="117">
                  <c:v>0.18618700000000002</c:v>
                </c:pt>
                <c:pt idx="118">
                  <c:v>0.18349000000000001</c:v>
                </c:pt>
                <c:pt idx="119">
                  <c:v>0.19366400000000003</c:v>
                </c:pt>
                <c:pt idx="120">
                  <c:v>0.17315800000000001</c:v>
                </c:pt>
                <c:pt idx="121">
                  <c:v>0.20943800000000001</c:v>
                </c:pt>
                <c:pt idx="122">
                  <c:v>0.17652100000000001</c:v>
                </c:pt>
                <c:pt idx="123">
                  <c:v>0.17954300000000001</c:v>
                </c:pt>
                <c:pt idx="124">
                  <c:v>0.179399</c:v>
                </c:pt>
                <c:pt idx="125">
                  <c:v>0.17883700000000002</c:v>
                </c:pt>
                <c:pt idx="126">
                  <c:v>0.18829100000000004</c:v>
                </c:pt>
                <c:pt idx="127">
                  <c:v>0.19136100000000003</c:v>
                </c:pt>
                <c:pt idx="128">
                  <c:v>0.18180000000000002</c:v>
                </c:pt>
                <c:pt idx="129">
                  <c:v>0.17143200000000003</c:v>
                </c:pt>
                <c:pt idx="130">
                  <c:v>0.19534200000000002</c:v>
                </c:pt>
                <c:pt idx="131">
                  <c:v>0.21378300000000003</c:v>
                </c:pt>
                <c:pt idx="132">
                  <c:v>0.18578800000000001</c:v>
                </c:pt>
                <c:pt idx="133">
                  <c:v>0.22393700000000002</c:v>
                </c:pt>
                <c:pt idx="134">
                  <c:v>0.200187</c:v>
                </c:pt>
                <c:pt idx="135">
                  <c:v>0.20083900000000002</c:v>
                </c:pt>
                <c:pt idx="136">
                  <c:v>0.19301700000000002</c:v>
                </c:pt>
                <c:pt idx="137">
                  <c:v>0.20637</c:v>
                </c:pt>
                <c:pt idx="138">
                  <c:v>0.24160000000000004</c:v>
                </c:pt>
                <c:pt idx="139">
                  <c:v>0.220054</c:v>
                </c:pt>
                <c:pt idx="140">
                  <c:v>0.20922800000000003</c:v>
                </c:pt>
                <c:pt idx="141">
                  <c:v>0.20755500000000002</c:v>
                </c:pt>
                <c:pt idx="142">
                  <c:v>0.19874200000000003</c:v>
                </c:pt>
                <c:pt idx="143">
                  <c:v>0.26922700000000005</c:v>
                </c:pt>
                <c:pt idx="144">
                  <c:v>0.273895</c:v>
                </c:pt>
                <c:pt idx="145">
                  <c:v>0.243005</c:v>
                </c:pt>
                <c:pt idx="146">
                  <c:v>0.24959300000000001</c:v>
                </c:pt>
                <c:pt idx="147">
                  <c:v>0.22369700000000001</c:v>
                </c:pt>
                <c:pt idx="148">
                  <c:v>0.24316400000000002</c:v>
                </c:pt>
                <c:pt idx="149">
                  <c:v>0.27356600000000003</c:v>
                </c:pt>
                <c:pt idx="150">
                  <c:v>0.29295900000000002</c:v>
                </c:pt>
                <c:pt idx="151">
                  <c:v>0.29180600000000007</c:v>
                </c:pt>
                <c:pt idx="152">
                  <c:v>0.28805600000000003</c:v>
                </c:pt>
                <c:pt idx="153">
                  <c:v>0.292514</c:v>
                </c:pt>
              </c:numCache>
            </c:numRef>
          </c:xVal>
          <c:yVal>
            <c:numRef>
              <c:f>Daiki2!$D$4:$D$1000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0.18400000000110595</c:v>
                </c:pt>
                <c:pt idx="3">
                  <c:v>0.2760000000052969</c:v>
                </c:pt>
                <c:pt idx="4">
                  <c:v>0.36899999999877764</c:v>
                </c:pt>
                <c:pt idx="5">
                  <c:v>0.46300000000337604</c:v>
                </c:pt>
                <c:pt idx="6">
                  <c:v>0.55500000000029104</c:v>
                </c:pt>
                <c:pt idx="7">
                  <c:v>0.64900000000488944</c:v>
                </c:pt>
                <c:pt idx="8">
                  <c:v>0.74100000000180444</c:v>
                </c:pt>
                <c:pt idx="9">
                  <c:v>0.83699999999953434</c:v>
                </c:pt>
                <c:pt idx="10">
                  <c:v>0.93200000000069849</c:v>
                </c:pt>
                <c:pt idx="11">
                  <c:v>1.0250000000014552</c:v>
                </c:pt>
                <c:pt idx="12">
                  <c:v>1.1180000000022119</c:v>
                </c:pt>
                <c:pt idx="13">
                  <c:v>1.213000000003376</c:v>
                </c:pt>
                <c:pt idx="14">
                  <c:v>1.3020000000033178</c:v>
                </c:pt>
                <c:pt idx="15">
                  <c:v>1.3960000000006403</c:v>
                </c:pt>
                <c:pt idx="16">
                  <c:v>1.489000000001397</c:v>
                </c:pt>
                <c:pt idx="17">
                  <c:v>1.5820000000021537</c:v>
                </c:pt>
                <c:pt idx="18">
                  <c:v>1.6739999999990687</c:v>
                </c:pt>
                <c:pt idx="19">
                  <c:v>1.7669999999998254</c:v>
                </c:pt>
                <c:pt idx="20">
                  <c:v>1.8600000000005821</c:v>
                </c:pt>
                <c:pt idx="21">
                  <c:v>1.952000000004773</c:v>
                </c:pt>
                <c:pt idx="22">
                  <c:v>2.0480000000025029</c:v>
                </c:pt>
                <c:pt idx="23">
                  <c:v>2.1390000000028522</c:v>
                </c:pt>
                <c:pt idx="24">
                  <c:v>2.2340000000040163</c:v>
                </c:pt>
                <c:pt idx="25">
                  <c:v>2.3260000000009313</c:v>
                </c:pt>
                <c:pt idx="26">
                  <c:v>2.419000000001688</c:v>
                </c:pt>
                <c:pt idx="27">
                  <c:v>2.5140000000028522</c:v>
                </c:pt>
                <c:pt idx="28">
                  <c:v>2.6050000000032014</c:v>
                </c:pt>
                <c:pt idx="29">
                  <c:v>2.7010000000009313</c:v>
                </c:pt>
                <c:pt idx="30">
                  <c:v>2.7910000000047148</c:v>
                </c:pt>
                <c:pt idx="31">
                  <c:v>2.8850000000020373</c:v>
                </c:pt>
                <c:pt idx="32">
                  <c:v>2.978000000002794</c:v>
                </c:pt>
                <c:pt idx="33">
                  <c:v>3.0710000000035507</c:v>
                </c:pt>
                <c:pt idx="34">
                  <c:v>3.1640000000043074</c:v>
                </c:pt>
                <c:pt idx="35">
                  <c:v>3.2560000000012224</c:v>
                </c:pt>
                <c:pt idx="36">
                  <c:v>3.3490000000019791</c:v>
                </c:pt>
                <c:pt idx="37">
                  <c:v>3.4420000000027358</c:v>
                </c:pt>
                <c:pt idx="38">
                  <c:v>3.5360000000000582</c:v>
                </c:pt>
                <c:pt idx="39">
                  <c:v>3.6290000000008149</c:v>
                </c:pt>
                <c:pt idx="40">
                  <c:v>3.7229999999981374</c:v>
                </c:pt>
                <c:pt idx="41">
                  <c:v>3.8170000000027358</c:v>
                </c:pt>
                <c:pt idx="42">
                  <c:v>3.908000000003085</c:v>
                </c:pt>
                <c:pt idx="43">
                  <c:v>4.0030000000042492</c:v>
                </c:pt>
                <c:pt idx="44">
                  <c:v>4.0960000000050059</c:v>
                </c:pt>
                <c:pt idx="45">
                  <c:v>4.1900000000023283</c:v>
                </c:pt>
                <c:pt idx="46">
                  <c:v>4.2839999999996508</c:v>
                </c:pt>
                <c:pt idx="47">
                  <c:v>4.3740000000034343</c:v>
                </c:pt>
                <c:pt idx="48">
                  <c:v>4.4700000000011642</c:v>
                </c:pt>
                <c:pt idx="49">
                  <c:v>4.5619999999980791</c:v>
                </c:pt>
                <c:pt idx="50">
                  <c:v>4.6540000000022701</c:v>
                </c:pt>
                <c:pt idx="51">
                  <c:v>4.7479999999995925</c:v>
                </c:pt>
                <c:pt idx="52">
                  <c:v>4.842000000004191</c:v>
                </c:pt>
                <c:pt idx="53">
                  <c:v>4.9340000000011059</c:v>
                </c:pt>
                <c:pt idx="54">
                  <c:v>5.0270000000018626</c:v>
                </c:pt>
                <c:pt idx="55">
                  <c:v>5.1189999999987776</c:v>
                </c:pt>
                <c:pt idx="56">
                  <c:v>5.2110000000029686</c:v>
                </c:pt>
                <c:pt idx="57">
                  <c:v>5.3020000000033178</c:v>
                </c:pt>
                <c:pt idx="58">
                  <c:v>5.3950000000040745</c:v>
                </c:pt>
                <c:pt idx="59">
                  <c:v>5.489000000001397</c:v>
                </c:pt>
                <c:pt idx="60">
                  <c:v>5.580999999998312</c:v>
                </c:pt>
                <c:pt idx="61">
                  <c:v>5.6750000000029104</c:v>
                </c:pt>
                <c:pt idx="62">
                  <c:v>5.7669999999998254</c:v>
                </c:pt>
                <c:pt idx="63">
                  <c:v>5.8590000000040163</c:v>
                </c:pt>
                <c:pt idx="64">
                  <c:v>5.952000000004773</c:v>
                </c:pt>
                <c:pt idx="65">
                  <c:v>6.044000000001688</c:v>
                </c:pt>
                <c:pt idx="66">
                  <c:v>6.135999999998603</c:v>
                </c:pt>
                <c:pt idx="67">
                  <c:v>6.2300000000032014</c:v>
                </c:pt>
                <c:pt idx="68">
                  <c:v>6.3230000000039581</c:v>
                </c:pt>
                <c:pt idx="69">
                  <c:v>6.4150000000008731</c:v>
                </c:pt>
                <c:pt idx="70">
                  <c:v>6.5080000000016298</c:v>
                </c:pt>
                <c:pt idx="71">
                  <c:v>6.5990000000019791</c:v>
                </c:pt>
                <c:pt idx="72">
                  <c:v>6.6929999999993015</c:v>
                </c:pt>
                <c:pt idx="73">
                  <c:v>6.7870000000038999</c:v>
                </c:pt>
                <c:pt idx="74">
                  <c:v>6.8800000000046566</c:v>
                </c:pt>
                <c:pt idx="75">
                  <c:v>6.9720000000015716</c:v>
                </c:pt>
                <c:pt idx="76">
                  <c:v>7.0659999999988941</c:v>
                </c:pt>
                <c:pt idx="77">
                  <c:v>7.158000000003085</c:v>
                </c:pt>
                <c:pt idx="78">
                  <c:v>7.2490000000034343</c:v>
                </c:pt>
                <c:pt idx="79">
                  <c:v>7.342000000004191</c:v>
                </c:pt>
                <c:pt idx="80">
                  <c:v>7.4350000000049477</c:v>
                </c:pt>
                <c:pt idx="81">
                  <c:v>7.5290000000022701</c:v>
                </c:pt>
                <c:pt idx="82">
                  <c:v>7.6229999999995925</c:v>
                </c:pt>
                <c:pt idx="83">
                  <c:v>7.7160000000003492</c:v>
                </c:pt>
                <c:pt idx="84">
                  <c:v>7.8090000000011059</c:v>
                </c:pt>
                <c:pt idx="85">
                  <c:v>7.9020000000018626</c:v>
                </c:pt>
                <c:pt idx="86">
                  <c:v>7.9959999999991851</c:v>
                </c:pt>
                <c:pt idx="87">
                  <c:v>8.088000000003376</c:v>
                </c:pt>
                <c:pt idx="88">
                  <c:v>8.1830000000045402</c:v>
                </c:pt>
                <c:pt idx="89">
                  <c:v>8.2760000000052969</c:v>
                </c:pt>
                <c:pt idx="90">
                  <c:v>8.3700000000026193</c:v>
                </c:pt>
                <c:pt idx="91">
                  <c:v>8.4619999999995343</c:v>
                </c:pt>
                <c:pt idx="92">
                  <c:v>8.5560000000041327</c:v>
                </c:pt>
                <c:pt idx="93">
                  <c:v>8.6490000000048894</c:v>
                </c:pt>
                <c:pt idx="94">
                  <c:v>8.7450000000026193</c:v>
                </c:pt>
                <c:pt idx="95">
                  <c:v>8.838000000003376</c:v>
                </c:pt>
                <c:pt idx="96">
                  <c:v>8.9320000000006985</c:v>
                </c:pt>
                <c:pt idx="97">
                  <c:v>9.0250000000014552</c:v>
                </c:pt>
                <c:pt idx="98">
                  <c:v>9.1200000000026193</c:v>
                </c:pt>
                <c:pt idx="99">
                  <c:v>9.2110000000029686</c:v>
                </c:pt>
                <c:pt idx="100">
                  <c:v>9.3029999999998836</c:v>
                </c:pt>
                <c:pt idx="101">
                  <c:v>9.3980000000010477</c:v>
                </c:pt>
                <c:pt idx="102">
                  <c:v>9.4900000000052387</c:v>
                </c:pt>
                <c:pt idx="103">
                  <c:v>9.5829999999987194</c:v>
                </c:pt>
                <c:pt idx="104">
                  <c:v>9.6739999999990687</c:v>
                </c:pt>
                <c:pt idx="105">
                  <c:v>9.7700000000040745</c:v>
                </c:pt>
                <c:pt idx="106">
                  <c:v>9.864000000001397</c:v>
                </c:pt>
                <c:pt idx="107">
                  <c:v>9.9570000000021537</c:v>
                </c:pt>
                <c:pt idx="108">
                  <c:v>10.052000000003318</c:v>
                </c:pt>
                <c:pt idx="109">
                  <c:v>10.145000000004075</c:v>
                </c:pt>
                <c:pt idx="110">
                  <c:v>10.239000000001397</c:v>
                </c:pt>
                <c:pt idx="111">
                  <c:v>10.330999999998312</c:v>
                </c:pt>
                <c:pt idx="112">
                  <c:v>10.423000000002503</c:v>
                </c:pt>
                <c:pt idx="113">
                  <c:v>10.51600000000326</c:v>
                </c:pt>
                <c:pt idx="114">
                  <c:v>10.608000000000175</c:v>
                </c:pt>
                <c:pt idx="115">
                  <c:v>10.70400000000518</c:v>
                </c:pt>
                <c:pt idx="116">
                  <c:v>10.794999999998254</c:v>
                </c:pt>
                <c:pt idx="117">
                  <c:v>10.89100000000326</c:v>
                </c:pt>
                <c:pt idx="118">
                  <c:v>10.983000000000175</c:v>
                </c:pt>
                <c:pt idx="119">
                  <c:v>11.076000000000931</c:v>
                </c:pt>
                <c:pt idx="120">
                  <c:v>11.171000000002095</c:v>
                </c:pt>
                <c:pt idx="121">
                  <c:v>11.262000000002445</c:v>
                </c:pt>
                <c:pt idx="122">
                  <c:v>11.355000000003201</c:v>
                </c:pt>
                <c:pt idx="123">
                  <c:v>11.449000000000524</c:v>
                </c:pt>
                <c:pt idx="124">
                  <c:v>11.541000000004715</c:v>
                </c:pt>
                <c:pt idx="125">
                  <c:v>11.635999999998603</c:v>
                </c:pt>
                <c:pt idx="126">
                  <c:v>11.72899999999936</c:v>
                </c:pt>
                <c:pt idx="127">
                  <c:v>11.823000000003958</c:v>
                </c:pt>
                <c:pt idx="128">
                  <c:v>11.916000000004715</c:v>
                </c:pt>
                <c:pt idx="129">
                  <c:v>12.00800000000163</c:v>
                </c:pt>
                <c:pt idx="130">
                  <c:v>12.103000000002794</c:v>
                </c:pt>
                <c:pt idx="131">
                  <c:v>12.194999999999709</c:v>
                </c:pt>
                <c:pt idx="132">
                  <c:v>12.289000000004307</c:v>
                </c:pt>
                <c:pt idx="133">
                  <c:v>12.382000000005064</c:v>
                </c:pt>
                <c:pt idx="134">
                  <c:v>12.476999999998952</c:v>
                </c:pt>
                <c:pt idx="135">
                  <c:v>12.569999999999709</c:v>
                </c:pt>
                <c:pt idx="136">
                  <c:v>12.663000000000466</c:v>
                </c:pt>
                <c:pt idx="137">
                  <c:v>12.756000000001222</c:v>
                </c:pt>
                <c:pt idx="138">
                  <c:v>12.849999999998545</c:v>
                </c:pt>
                <c:pt idx="139">
                  <c:v>12.942000000002736</c:v>
                </c:pt>
                <c:pt idx="140">
                  <c:v>13.036000000000058</c:v>
                </c:pt>
                <c:pt idx="141">
                  <c:v>13.129000000000815</c:v>
                </c:pt>
                <c:pt idx="142">
                  <c:v>13.222000000001572</c:v>
                </c:pt>
                <c:pt idx="143">
                  <c:v>13.315000000002328</c:v>
                </c:pt>
                <c:pt idx="144">
                  <c:v>13.406000000002678</c:v>
                </c:pt>
                <c:pt idx="145">
                  <c:v>13.499000000003434</c:v>
                </c:pt>
                <c:pt idx="146">
                  <c:v>13.593000000000757</c:v>
                </c:pt>
                <c:pt idx="147">
                  <c:v>13.685000000004948</c:v>
                </c:pt>
                <c:pt idx="148">
                  <c:v>13.777999999998428</c:v>
                </c:pt>
                <c:pt idx="149">
                  <c:v>13.872000000003027</c:v>
                </c:pt>
                <c:pt idx="150">
                  <c:v>13.966000000000349</c:v>
                </c:pt>
                <c:pt idx="151">
                  <c:v>14.059000000001106</c:v>
                </c:pt>
                <c:pt idx="152">
                  <c:v>14.152999999998428</c:v>
                </c:pt>
                <c:pt idx="153">
                  <c:v>14.243000000002212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25-4BFD-941B-079279DEF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Daiki2!$AG$4:$AG$1000</c:f>
              <c:numCache>
                <c:formatCode>General</c:formatCode>
                <c:ptCount val="997"/>
                <c:pt idx="0">
                  <c:v>-14.840000152587891</c:v>
                </c:pt>
                <c:pt idx="1">
                  <c:v>-14.159999847412109</c:v>
                </c:pt>
                <c:pt idx="2">
                  <c:v>-13.810000419616699</c:v>
                </c:pt>
                <c:pt idx="3">
                  <c:v>-14.670000076293945</c:v>
                </c:pt>
                <c:pt idx="4">
                  <c:v>-14.310000419616699</c:v>
                </c:pt>
                <c:pt idx="5">
                  <c:v>-14.060000419616699</c:v>
                </c:pt>
                <c:pt idx="6">
                  <c:v>-14.880000114440918</c:v>
                </c:pt>
                <c:pt idx="7">
                  <c:v>-16.180000305175781</c:v>
                </c:pt>
                <c:pt idx="8">
                  <c:v>-14.859999656677246</c:v>
                </c:pt>
                <c:pt idx="9">
                  <c:v>-14.789999961853027</c:v>
                </c:pt>
                <c:pt idx="10">
                  <c:v>-13.430000305175781</c:v>
                </c:pt>
                <c:pt idx="11">
                  <c:v>-12.569999694824219</c:v>
                </c:pt>
                <c:pt idx="12">
                  <c:v>-13.5</c:v>
                </c:pt>
                <c:pt idx="13">
                  <c:v>-14.579999923706055</c:v>
                </c:pt>
                <c:pt idx="14">
                  <c:v>-15.020000457763672</c:v>
                </c:pt>
                <c:pt idx="15">
                  <c:v>-9.6999998092651367</c:v>
                </c:pt>
                <c:pt idx="16">
                  <c:v>-3.9600000381469727</c:v>
                </c:pt>
                <c:pt idx="17">
                  <c:v>-4.4200000762939453</c:v>
                </c:pt>
                <c:pt idx="18">
                  <c:v>-3.1099998950958252</c:v>
                </c:pt>
                <c:pt idx="19">
                  <c:v>-2.9200000762939453</c:v>
                </c:pt>
                <c:pt idx="20">
                  <c:v>-3.4700000286102295</c:v>
                </c:pt>
                <c:pt idx="21">
                  <c:v>-1.7400000095367432</c:v>
                </c:pt>
                <c:pt idx="22">
                  <c:v>-2.4100000858306885</c:v>
                </c:pt>
                <c:pt idx="23">
                  <c:v>-3.880000114440918</c:v>
                </c:pt>
                <c:pt idx="24">
                  <c:v>-6.0199999809265137</c:v>
                </c:pt>
                <c:pt idx="25">
                  <c:v>-7.2899999618530273</c:v>
                </c:pt>
                <c:pt idx="26">
                  <c:v>-7.3000001907348633</c:v>
                </c:pt>
                <c:pt idx="27">
                  <c:v>-7.2300000190734863</c:v>
                </c:pt>
                <c:pt idx="28">
                  <c:v>-8.0900001525878906</c:v>
                </c:pt>
                <c:pt idx="29">
                  <c:v>-7.2600002288818359</c:v>
                </c:pt>
                <c:pt idx="30">
                  <c:v>-4.6700000762939453</c:v>
                </c:pt>
                <c:pt idx="31">
                  <c:v>-5.8299999237060547</c:v>
                </c:pt>
                <c:pt idx="32">
                  <c:v>-5.7800002098083496</c:v>
                </c:pt>
                <c:pt idx="33">
                  <c:v>-7.3499999046325684</c:v>
                </c:pt>
                <c:pt idx="34">
                  <c:v>-6.690000057220459</c:v>
                </c:pt>
                <c:pt idx="35">
                  <c:v>-7.119999885559082</c:v>
                </c:pt>
                <c:pt idx="36">
                  <c:v>-5.3299999237060547</c:v>
                </c:pt>
                <c:pt idx="37">
                  <c:v>-4.8899998664855957</c:v>
                </c:pt>
                <c:pt idx="38">
                  <c:v>-5.5100002288818359</c:v>
                </c:pt>
                <c:pt idx="39">
                  <c:v>-6.1399998664855957</c:v>
                </c:pt>
                <c:pt idx="40">
                  <c:v>-6.380000114440918</c:v>
                </c:pt>
                <c:pt idx="41">
                  <c:v>-8.9600000381469727</c:v>
                </c:pt>
                <c:pt idx="42">
                  <c:v>-9.4099998474121094</c:v>
                </c:pt>
                <c:pt idx="43">
                  <c:v>-5.2300000190734863</c:v>
                </c:pt>
                <c:pt idx="44">
                  <c:v>-5.9800000190734863</c:v>
                </c:pt>
                <c:pt idx="45">
                  <c:v>-3.3199999332427979</c:v>
                </c:pt>
                <c:pt idx="46">
                  <c:v>-3.0899999141693115</c:v>
                </c:pt>
                <c:pt idx="47">
                  <c:v>-6.3299999237060547</c:v>
                </c:pt>
                <c:pt idx="48">
                  <c:v>-4.5199999809265137</c:v>
                </c:pt>
                <c:pt idx="49">
                  <c:v>-7.3000001907348633</c:v>
                </c:pt>
                <c:pt idx="50">
                  <c:v>-7.4899997711181641</c:v>
                </c:pt>
                <c:pt idx="51">
                  <c:v>-8.619999885559082</c:v>
                </c:pt>
                <c:pt idx="52">
                  <c:v>-8.5200004577636719</c:v>
                </c:pt>
                <c:pt idx="53">
                  <c:v>-10.239999771118164</c:v>
                </c:pt>
                <c:pt idx="54">
                  <c:v>-5.9800000190734863</c:v>
                </c:pt>
                <c:pt idx="55">
                  <c:v>-5.1700000762939453</c:v>
                </c:pt>
                <c:pt idx="56">
                  <c:v>-5.880000114440918</c:v>
                </c:pt>
                <c:pt idx="57">
                  <c:v>-4.2800002098083496</c:v>
                </c:pt>
                <c:pt idx="58">
                  <c:v>-4.320000171661377</c:v>
                </c:pt>
                <c:pt idx="59">
                  <c:v>-0.10999999940395355</c:v>
                </c:pt>
                <c:pt idx="60">
                  <c:v>-5.0100002288818359</c:v>
                </c:pt>
                <c:pt idx="61">
                  <c:v>-2.0999999046325684</c:v>
                </c:pt>
                <c:pt idx="62">
                  <c:v>-5.940000057220459</c:v>
                </c:pt>
                <c:pt idx="63">
                  <c:v>-4.3299999237060547</c:v>
                </c:pt>
                <c:pt idx="64">
                  <c:v>-4.570000171661377</c:v>
                </c:pt>
                <c:pt idx="65">
                  <c:v>-4.0500001907348633</c:v>
                </c:pt>
                <c:pt idx="66">
                  <c:v>-4.75</c:v>
                </c:pt>
                <c:pt idx="67">
                  <c:v>-4.440000057220459</c:v>
                </c:pt>
                <c:pt idx="68">
                  <c:v>-1.9700000286102295</c:v>
                </c:pt>
                <c:pt idx="69">
                  <c:v>-0.72000002861022949</c:v>
                </c:pt>
                <c:pt idx="70">
                  <c:v>-4.9800000190734863</c:v>
                </c:pt>
                <c:pt idx="71">
                  <c:v>-8.6000003814697266</c:v>
                </c:pt>
                <c:pt idx="72">
                  <c:v>-8.7200002670288086</c:v>
                </c:pt>
                <c:pt idx="73">
                  <c:v>-8.119999885559082</c:v>
                </c:pt>
                <c:pt idx="74">
                  <c:v>-8.5600004196166992</c:v>
                </c:pt>
                <c:pt idx="75">
                  <c:v>-9.5299997329711914</c:v>
                </c:pt>
                <c:pt idx="76">
                  <c:v>-8.4899997711181641</c:v>
                </c:pt>
                <c:pt idx="77">
                  <c:v>-7.0799999237060547</c:v>
                </c:pt>
                <c:pt idx="78">
                  <c:v>-4.5999999046325684</c:v>
                </c:pt>
                <c:pt idx="79">
                  <c:v>-5.6700000762939453</c:v>
                </c:pt>
                <c:pt idx="80">
                  <c:v>-5.820000171661377</c:v>
                </c:pt>
                <c:pt idx="81">
                  <c:v>-5.7699999809265137</c:v>
                </c:pt>
                <c:pt idx="82">
                  <c:v>-6.9699997901916504</c:v>
                </c:pt>
                <c:pt idx="83">
                  <c:v>-6.369999885559082</c:v>
                </c:pt>
                <c:pt idx="84">
                  <c:v>-8.2899999618530273</c:v>
                </c:pt>
                <c:pt idx="85">
                  <c:v>-5.8899998664855957</c:v>
                </c:pt>
                <c:pt idx="86">
                  <c:v>-7.0100002288818359</c:v>
                </c:pt>
                <c:pt idx="87">
                  <c:v>-7.630000114440918</c:v>
                </c:pt>
                <c:pt idx="88">
                  <c:v>-6.809999942779541</c:v>
                </c:pt>
                <c:pt idx="89">
                  <c:v>-6.5500001907348633</c:v>
                </c:pt>
                <c:pt idx="90">
                  <c:v>-6.880000114440918</c:v>
                </c:pt>
                <c:pt idx="91">
                  <c:v>-8.2799997329711914</c:v>
                </c:pt>
                <c:pt idx="92">
                  <c:v>-7.070000171661377</c:v>
                </c:pt>
                <c:pt idx="93">
                  <c:v>-6.880000114440918</c:v>
                </c:pt>
                <c:pt idx="94">
                  <c:v>-8.4799995422363281</c:v>
                </c:pt>
                <c:pt idx="95">
                  <c:v>-8.6899995803833008</c:v>
                </c:pt>
                <c:pt idx="96">
                  <c:v>-8.0600004196166992</c:v>
                </c:pt>
                <c:pt idx="97">
                  <c:v>-7.369999885559082</c:v>
                </c:pt>
                <c:pt idx="98">
                  <c:v>-6.4200000762939453</c:v>
                </c:pt>
                <c:pt idx="99">
                  <c:v>-3.1099998950958252</c:v>
                </c:pt>
                <c:pt idx="100">
                  <c:v>-7.3299999237060547</c:v>
                </c:pt>
                <c:pt idx="101">
                  <c:v>-7.4800000190734863</c:v>
                </c:pt>
                <c:pt idx="102">
                  <c:v>-10.130000114440918</c:v>
                </c:pt>
                <c:pt idx="103">
                  <c:v>-9.4099998474121094</c:v>
                </c:pt>
                <c:pt idx="104">
                  <c:v>-9.0799999237060547</c:v>
                </c:pt>
                <c:pt idx="105">
                  <c:v>-6.1500000953674316</c:v>
                </c:pt>
                <c:pt idx="106">
                  <c:v>-6.2600002288818359</c:v>
                </c:pt>
                <c:pt idx="107">
                  <c:v>5.130000114440918</c:v>
                </c:pt>
                <c:pt idx="108">
                  <c:v>-5.3400001525878906</c:v>
                </c:pt>
                <c:pt idx="109">
                  <c:v>-7.2800002098083496</c:v>
                </c:pt>
                <c:pt idx="110">
                  <c:v>-8.4300003051757813</c:v>
                </c:pt>
                <c:pt idx="111">
                  <c:v>0.5</c:v>
                </c:pt>
                <c:pt idx="112">
                  <c:v>-3.9100000858306885</c:v>
                </c:pt>
                <c:pt idx="113">
                  <c:v>-4.8400001525878906</c:v>
                </c:pt>
                <c:pt idx="114">
                  <c:v>-3.2999999523162842</c:v>
                </c:pt>
                <c:pt idx="115">
                  <c:v>-5.2300000190734863</c:v>
                </c:pt>
                <c:pt idx="116">
                  <c:v>-4.9000000953674316</c:v>
                </c:pt>
                <c:pt idx="117">
                  <c:v>-2.9100000858306885</c:v>
                </c:pt>
                <c:pt idx="118">
                  <c:v>-2.6800000667572021</c:v>
                </c:pt>
                <c:pt idx="119">
                  <c:v>-4.9000000953674316</c:v>
                </c:pt>
                <c:pt idx="120">
                  <c:v>-3.0099999904632568</c:v>
                </c:pt>
                <c:pt idx="121">
                  <c:v>-5.7399997711181641</c:v>
                </c:pt>
                <c:pt idx="122">
                  <c:v>-5.7399997711181641</c:v>
                </c:pt>
                <c:pt idx="123">
                  <c:v>-4.7100000381469727</c:v>
                </c:pt>
                <c:pt idx="124">
                  <c:v>-5.7600002288818359</c:v>
                </c:pt>
                <c:pt idx="125">
                  <c:v>-6.5300002098083496</c:v>
                </c:pt>
                <c:pt idx="126">
                  <c:v>-7.2600002288818359</c:v>
                </c:pt>
                <c:pt idx="127">
                  <c:v>-4.119999885559082</c:v>
                </c:pt>
                <c:pt idx="128">
                  <c:v>-0.55000001192092896</c:v>
                </c:pt>
                <c:pt idx="129">
                  <c:v>-3.4000000953674316</c:v>
                </c:pt>
                <c:pt idx="130">
                  <c:v>-3.8599998950958252</c:v>
                </c:pt>
                <c:pt idx="131">
                  <c:v>-4.0799999237060547</c:v>
                </c:pt>
                <c:pt idx="132">
                  <c:v>-5.2399997711181641</c:v>
                </c:pt>
                <c:pt idx="133">
                  <c:v>-4.3600001335144043</c:v>
                </c:pt>
                <c:pt idx="134">
                  <c:v>-3.3399999141693115</c:v>
                </c:pt>
                <c:pt idx="135">
                  <c:v>-2.809999942779541</c:v>
                </c:pt>
                <c:pt idx="136">
                  <c:v>-4.059999942779541</c:v>
                </c:pt>
                <c:pt idx="137">
                  <c:v>-4.559999942779541</c:v>
                </c:pt>
                <c:pt idx="138">
                  <c:v>-4.369999885559082</c:v>
                </c:pt>
                <c:pt idx="139">
                  <c:v>-5.1500000953674316</c:v>
                </c:pt>
                <c:pt idx="140">
                  <c:v>-5.5300002098083496</c:v>
                </c:pt>
                <c:pt idx="141">
                  <c:v>-8.2399997711181641</c:v>
                </c:pt>
                <c:pt idx="142">
                  <c:v>-3.0699999332427979</c:v>
                </c:pt>
                <c:pt idx="143">
                  <c:v>-3.7200000286102295</c:v>
                </c:pt>
                <c:pt idx="144">
                  <c:v>-3.5399999618530273</c:v>
                </c:pt>
                <c:pt idx="145">
                  <c:v>-5.559999942779541</c:v>
                </c:pt>
                <c:pt idx="146">
                  <c:v>-2.5699999332427979</c:v>
                </c:pt>
                <c:pt idx="147">
                  <c:v>-5.1399998664855957</c:v>
                </c:pt>
                <c:pt idx="148">
                  <c:v>-5.6100001335144043</c:v>
                </c:pt>
                <c:pt idx="149">
                  <c:v>-6.5199999809265137</c:v>
                </c:pt>
                <c:pt idx="150">
                  <c:v>-7.1500000953674316</c:v>
                </c:pt>
                <c:pt idx="151">
                  <c:v>-7.1700000762939453</c:v>
                </c:pt>
                <c:pt idx="152">
                  <c:v>-6.9699997901916504</c:v>
                </c:pt>
                <c:pt idx="153">
                  <c:v>-9.6999998092651367</c:v>
                </c:pt>
                <c:pt idx="154">
                  <c:v>-9.4200000762939453</c:v>
                </c:pt>
                <c:pt idx="155">
                  <c:v>-8.9399995803833008</c:v>
                </c:pt>
                <c:pt idx="156">
                  <c:v>-10.289999961853027</c:v>
                </c:pt>
                <c:pt idx="157">
                  <c:v>-11.229999542236328</c:v>
                </c:pt>
                <c:pt idx="158">
                  <c:v>-9.7299995422363281</c:v>
                </c:pt>
                <c:pt idx="159">
                  <c:v>-8.7799997329711914</c:v>
                </c:pt>
                <c:pt idx="160">
                  <c:v>-8</c:v>
                </c:pt>
                <c:pt idx="161">
                  <c:v>-8.0100002288818359</c:v>
                </c:pt>
                <c:pt idx="162">
                  <c:v>-9.4099998474121094</c:v>
                </c:pt>
                <c:pt idx="163">
                  <c:v>-9.5600004196166992</c:v>
                </c:pt>
                <c:pt idx="164">
                  <c:v>-7.7699999809265137</c:v>
                </c:pt>
                <c:pt idx="165">
                  <c:v>-10.390000343322754</c:v>
                </c:pt>
                <c:pt idx="166">
                  <c:v>-11.439999580383301</c:v>
                </c:pt>
                <c:pt idx="167">
                  <c:v>-9.4799995422363281</c:v>
                </c:pt>
                <c:pt idx="168">
                  <c:v>-8.880000114440918</c:v>
                </c:pt>
                <c:pt idx="169">
                  <c:v>-9.3100004196166992</c:v>
                </c:pt>
                <c:pt idx="170">
                  <c:v>-9.8999996185302734</c:v>
                </c:pt>
                <c:pt idx="171">
                  <c:v>-10.960000038146973</c:v>
                </c:pt>
                <c:pt idx="172">
                  <c:v>-9.8000001907348633</c:v>
                </c:pt>
                <c:pt idx="173">
                  <c:v>-10.090000152587891</c:v>
                </c:pt>
                <c:pt idx="174">
                  <c:v>-11.630000114440918</c:v>
                </c:pt>
                <c:pt idx="175">
                  <c:v>-11.720000267028809</c:v>
                </c:pt>
                <c:pt idx="176">
                  <c:v>-11.699999809265137</c:v>
                </c:pt>
                <c:pt idx="177">
                  <c:v>-14.449999809265137</c:v>
                </c:pt>
                <c:pt idx="178">
                  <c:v>-14.899999618530273</c:v>
                </c:pt>
                <c:pt idx="179">
                  <c:v>-12.300000190734863</c:v>
                </c:pt>
                <c:pt idx="180">
                  <c:v>-12.829999923706055</c:v>
                </c:pt>
                <c:pt idx="181">
                  <c:v>-13.970000267028809</c:v>
                </c:pt>
                <c:pt idx="182">
                  <c:v>-10.630000114440918</c:v>
                </c:pt>
                <c:pt idx="183">
                  <c:v>-14.310000419616699</c:v>
                </c:pt>
                <c:pt idx="184">
                  <c:v>-10.489999771118164</c:v>
                </c:pt>
                <c:pt idx="185">
                  <c:v>-7.869999885559082</c:v>
                </c:pt>
                <c:pt idx="186">
                  <c:v>-13.060000419616699</c:v>
                </c:pt>
                <c:pt idx="187">
                  <c:v>-11.270000457763672</c:v>
                </c:pt>
                <c:pt idx="188">
                  <c:v>-5.25</c:v>
                </c:pt>
                <c:pt idx="189">
                  <c:v>-13.119999885559082</c:v>
                </c:pt>
                <c:pt idx="190">
                  <c:v>-9.3999996185302734</c:v>
                </c:pt>
                <c:pt idx="191">
                  <c:v>-5.679999828338623</c:v>
                </c:pt>
                <c:pt idx="192">
                  <c:v>-13.270000457763672</c:v>
                </c:pt>
                <c:pt idx="193">
                  <c:v>-13.369999885559082</c:v>
                </c:pt>
                <c:pt idx="194">
                  <c:v>-8.8100004196166992</c:v>
                </c:pt>
                <c:pt idx="195">
                  <c:v>-9.0699996948242188</c:v>
                </c:pt>
                <c:pt idx="196">
                  <c:v>-4.929999828338623</c:v>
                </c:pt>
                <c:pt idx="197">
                  <c:v>12.869999885559082</c:v>
                </c:pt>
                <c:pt idx="198">
                  <c:v>11.409999847412109</c:v>
                </c:pt>
                <c:pt idx="199">
                  <c:v>4.5999999046325684</c:v>
                </c:pt>
                <c:pt idx="200">
                  <c:v>27.239999771118164</c:v>
                </c:pt>
                <c:pt idx="201">
                  <c:v>-5.0500001907348633</c:v>
                </c:pt>
                <c:pt idx="202">
                  <c:v>-4.929999828338623</c:v>
                </c:pt>
                <c:pt idx="203">
                  <c:v>-7.7100000381469727</c:v>
                </c:pt>
                <c:pt idx="204">
                  <c:v>-8.5200004577636719</c:v>
                </c:pt>
                <c:pt idx="205">
                  <c:v>-8.0500001907348633</c:v>
                </c:pt>
                <c:pt idx="206">
                  <c:v>-7.4099998474121094</c:v>
                </c:pt>
                <c:pt idx="207">
                  <c:v>-5.7300000190734863</c:v>
                </c:pt>
                <c:pt idx="208">
                  <c:v>-9.0699996948242188</c:v>
                </c:pt>
                <c:pt idx="209">
                  <c:v>-12.850000381469727</c:v>
                </c:pt>
                <c:pt idx="210">
                  <c:v>-10.319999694824219</c:v>
                </c:pt>
              </c:numCache>
            </c:numRef>
          </c:xVal>
          <c:yVal>
            <c:numRef>
              <c:f>Daiki2!$AC$4:$AC$1000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7.0999999999999994E-2</c:v>
                </c:pt>
                <c:pt idx="2">
                  <c:v>0.14000000000000001</c:v>
                </c:pt>
                <c:pt idx="3">
                  <c:v>0.20499999999999999</c:v>
                </c:pt>
                <c:pt idx="4">
                  <c:v>0.27100000000000002</c:v>
                </c:pt>
                <c:pt idx="5">
                  <c:v>0.33100000000000002</c:v>
                </c:pt>
                <c:pt idx="6">
                  <c:v>0.39100000000000001</c:v>
                </c:pt>
                <c:pt idx="7">
                  <c:v>0.45200000000000001</c:v>
                </c:pt>
                <c:pt idx="8">
                  <c:v>0.51</c:v>
                </c:pt>
                <c:pt idx="9">
                  <c:v>0.57999999999999996</c:v>
                </c:pt>
                <c:pt idx="10">
                  <c:v>0.65400000000000003</c:v>
                </c:pt>
                <c:pt idx="11">
                  <c:v>0.72099999999999997</c:v>
                </c:pt>
                <c:pt idx="12">
                  <c:v>0.78100000000000003</c:v>
                </c:pt>
                <c:pt idx="13">
                  <c:v>0.84299999999999997</c:v>
                </c:pt>
                <c:pt idx="14">
                  <c:v>0.90500000000000003</c:v>
                </c:pt>
                <c:pt idx="15">
                  <c:v>0.97099999999999997</c:v>
                </c:pt>
                <c:pt idx="16">
                  <c:v>1.0409999999999999</c:v>
                </c:pt>
                <c:pt idx="17">
                  <c:v>1.1040000000000001</c:v>
                </c:pt>
                <c:pt idx="18">
                  <c:v>1.1719999999999999</c:v>
                </c:pt>
                <c:pt idx="19">
                  <c:v>1.2410000000000001</c:v>
                </c:pt>
                <c:pt idx="20">
                  <c:v>1.3109999999999999</c:v>
                </c:pt>
                <c:pt idx="21">
                  <c:v>1.381</c:v>
                </c:pt>
                <c:pt idx="22">
                  <c:v>1.4430000000000001</c:v>
                </c:pt>
                <c:pt idx="23">
                  <c:v>1.5069999999999999</c:v>
                </c:pt>
                <c:pt idx="24">
                  <c:v>1.5680000000000001</c:v>
                </c:pt>
                <c:pt idx="25">
                  <c:v>1.64</c:v>
                </c:pt>
                <c:pt idx="26">
                  <c:v>1.7</c:v>
                </c:pt>
                <c:pt idx="27">
                  <c:v>1.7769999999999999</c:v>
                </c:pt>
                <c:pt idx="28">
                  <c:v>1.837</c:v>
                </c:pt>
                <c:pt idx="29">
                  <c:v>1.9079999999999999</c:v>
                </c:pt>
                <c:pt idx="30">
                  <c:v>1.9690000000000001</c:v>
                </c:pt>
                <c:pt idx="31">
                  <c:v>2.044</c:v>
                </c:pt>
                <c:pt idx="32">
                  <c:v>2.11</c:v>
                </c:pt>
                <c:pt idx="33">
                  <c:v>2.1720000000000002</c:v>
                </c:pt>
                <c:pt idx="34">
                  <c:v>2.2410000000000001</c:v>
                </c:pt>
                <c:pt idx="35">
                  <c:v>2.3079999999999998</c:v>
                </c:pt>
                <c:pt idx="36">
                  <c:v>2.371</c:v>
                </c:pt>
                <c:pt idx="37">
                  <c:v>2.4420000000000002</c:v>
                </c:pt>
                <c:pt idx="38">
                  <c:v>2.5099999999999998</c:v>
                </c:pt>
                <c:pt idx="39">
                  <c:v>2.5739999999999998</c:v>
                </c:pt>
                <c:pt idx="40">
                  <c:v>2.9950000000000001</c:v>
                </c:pt>
                <c:pt idx="41">
                  <c:v>3.0680000000000001</c:v>
                </c:pt>
                <c:pt idx="42">
                  <c:v>3.1240000000000001</c:v>
                </c:pt>
                <c:pt idx="43">
                  <c:v>3.1890000000000001</c:v>
                </c:pt>
                <c:pt idx="44">
                  <c:v>3.258</c:v>
                </c:pt>
                <c:pt idx="45">
                  <c:v>3.3210000000000002</c:v>
                </c:pt>
                <c:pt idx="46">
                  <c:v>3.3780000000000001</c:v>
                </c:pt>
                <c:pt idx="47">
                  <c:v>3.4359999999999999</c:v>
                </c:pt>
                <c:pt idx="48">
                  <c:v>3.5129999999999999</c:v>
                </c:pt>
                <c:pt idx="49">
                  <c:v>3.5819999999999999</c:v>
                </c:pt>
                <c:pt idx="50">
                  <c:v>3.645</c:v>
                </c:pt>
                <c:pt idx="51">
                  <c:v>3.7010000000000001</c:v>
                </c:pt>
                <c:pt idx="52">
                  <c:v>3.7629999999999999</c:v>
                </c:pt>
                <c:pt idx="53">
                  <c:v>3.827</c:v>
                </c:pt>
                <c:pt idx="54">
                  <c:v>3.891</c:v>
                </c:pt>
                <c:pt idx="55">
                  <c:v>3.96</c:v>
                </c:pt>
                <c:pt idx="56">
                  <c:v>4.024</c:v>
                </c:pt>
                <c:pt idx="57">
                  <c:v>4.1109999999999998</c:v>
                </c:pt>
                <c:pt idx="58">
                  <c:v>4.1669999999999998</c:v>
                </c:pt>
                <c:pt idx="59">
                  <c:v>4.234</c:v>
                </c:pt>
                <c:pt idx="60">
                  <c:v>4.3040000000000003</c:v>
                </c:pt>
                <c:pt idx="61">
                  <c:v>4.359</c:v>
                </c:pt>
                <c:pt idx="62">
                  <c:v>4.4290000000000003</c:v>
                </c:pt>
                <c:pt idx="63">
                  <c:v>4.5060000000000002</c:v>
                </c:pt>
                <c:pt idx="64">
                  <c:v>4.5869999999999997</c:v>
                </c:pt>
                <c:pt idx="65">
                  <c:v>4.6520000000000001</c:v>
                </c:pt>
                <c:pt idx="66">
                  <c:v>4.7190000000000003</c:v>
                </c:pt>
                <c:pt idx="67">
                  <c:v>4.7869999999999999</c:v>
                </c:pt>
                <c:pt idx="68">
                  <c:v>4.851</c:v>
                </c:pt>
                <c:pt idx="69">
                  <c:v>4.9139999999999997</c:v>
                </c:pt>
                <c:pt idx="70">
                  <c:v>4.9740000000000002</c:v>
                </c:pt>
                <c:pt idx="71">
                  <c:v>5.0350000000000001</c:v>
                </c:pt>
                <c:pt idx="72">
                  <c:v>5.0979999999999999</c:v>
                </c:pt>
                <c:pt idx="73">
                  <c:v>5.1619999999999999</c:v>
                </c:pt>
                <c:pt idx="74">
                  <c:v>5.2320000000000002</c:v>
                </c:pt>
                <c:pt idx="75">
                  <c:v>5.2960000000000003</c:v>
                </c:pt>
                <c:pt idx="76">
                  <c:v>5.3620000000000001</c:v>
                </c:pt>
                <c:pt idx="77">
                  <c:v>5.4279999999999999</c:v>
                </c:pt>
                <c:pt idx="78">
                  <c:v>5.4989999999999997</c:v>
                </c:pt>
                <c:pt idx="79">
                  <c:v>5.56</c:v>
                </c:pt>
                <c:pt idx="80">
                  <c:v>5.6210000000000004</c:v>
                </c:pt>
                <c:pt idx="81">
                  <c:v>5.6890000000000001</c:v>
                </c:pt>
                <c:pt idx="82">
                  <c:v>5.7549999999999999</c:v>
                </c:pt>
                <c:pt idx="83">
                  <c:v>5.8170000000000002</c:v>
                </c:pt>
                <c:pt idx="84">
                  <c:v>5.8929999999999998</c:v>
                </c:pt>
                <c:pt idx="85">
                  <c:v>5.9530000000000003</c:v>
                </c:pt>
                <c:pt idx="86">
                  <c:v>6.02</c:v>
                </c:pt>
                <c:pt idx="87">
                  <c:v>6.0880000000000001</c:v>
                </c:pt>
                <c:pt idx="88">
                  <c:v>6.1559999999999997</c:v>
                </c:pt>
                <c:pt idx="89">
                  <c:v>6.22</c:v>
                </c:pt>
                <c:pt idx="90">
                  <c:v>6.2789999999999999</c:v>
                </c:pt>
                <c:pt idx="91">
                  <c:v>6.35</c:v>
                </c:pt>
                <c:pt idx="92">
                  <c:v>6.423</c:v>
                </c:pt>
                <c:pt idx="93">
                  <c:v>6.4880000000000004</c:v>
                </c:pt>
                <c:pt idx="94">
                  <c:v>6.5460000000000003</c:v>
                </c:pt>
                <c:pt idx="95">
                  <c:v>6.6230000000000002</c:v>
                </c:pt>
                <c:pt idx="96">
                  <c:v>6.69</c:v>
                </c:pt>
                <c:pt idx="97">
                  <c:v>6.7539999999999996</c:v>
                </c:pt>
                <c:pt idx="98">
                  <c:v>6.8150000000000004</c:v>
                </c:pt>
                <c:pt idx="99">
                  <c:v>6.8810000000000002</c:v>
                </c:pt>
                <c:pt idx="100">
                  <c:v>6.9489999999999998</c:v>
                </c:pt>
                <c:pt idx="101">
                  <c:v>7.024</c:v>
                </c:pt>
                <c:pt idx="102">
                  <c:v>7.0819999999999999</c:v>
                </c:pt>
                <c:pt idx="103">
                  <c:v>7.1529999999999996</c:v>
                </c:pt>
                <c:pt idx="104">
                  <c:v>7.2329999999999997</c:v>
                </c:pt>
                <c:pt idx="105">
                  <c:v>7.2809999999999997</c:v>
                </c:pt>
                <c:pt idx="106">
                  <c:v>7.34</c:v>
                </c:pt>
                <c:pt idx="107">
                  <c:v>7.4080000000000004</c:v>
                </c:pt>
                <c:pt idx="108">
                  <c:v>7.4740000000000002</c:v>
                </c:pt>
                <c:pt idx="109">
                  <c:v>7.556</c:v>
                </c:pt>
                <c:pt idx="110">
                  <c:v>7.6189999999999998</c:v>
                </c:pt>
                <c:pt idx="111">
                  <c:v>7.6879999999999997</c:v>
                </c:pt>
                <c:pt idx="112">
                  <c:v>7.7610000000000001</c:v>
                </c:pt>
                <c:pt idx="113">
                  <c:v>7.8360000000000003</c:v>
                </c:pt>
                <c:pt idx="114">
                  <c:v>7.9130000000000003</c:v>
                </c:pt>
                <c:pt idx="115">
                  <c:v>7.9859999999999998</c:v>
                </c:pt>
                <c:pt idx="116">
                  <c:v>8.0389999999999997</c:v>
                </c:pt>
                <c:pt idx="117">
                  <c:v>8.1080000000000005</c:v>
                </c:pt>
                <c:pt idx="118">
                  <c:v>8.1660000000000004</c:v>
                </c:pt>
                <c:pt idx="119">
                  <c:v>8.2319999999999993</c:v>
                </c:pt>
                <c:pt idx="120">
                  <c:v>8.298</c:v>
                </c:pt>
                <c:pt idx="121">
                  <c:v>8.3650000000000002</c:v>
                </c:pt>
                <c:pt idx="122">
                  <c:v>8.4130000000000003</c:v>
                </c:pt>
                <c:pt idx="123">
                  <c:v>8.4740000000000002</c:v>
                </c:pt>
                <c:pt idx="124">
                  <c:v>8.5359999999999996</c:v>
                </c:pt>
                <c:pt idx="125">
                  <c:v>8.6240000000000006</c:v>
                </c:pt>
                <c:pt idx="126">
                  <c:v>8.69</c:v>
                </c:pt>
                <c:pt idx="127">
                  <c:v>8.7490000000000006</c:v>
                </c:pt>
                <c:pt idx="128">
                  <c:v>8.8119999999999994</c:v>
                </c:pt>
                <c:pt idx="129">
                  <c:v>8.8829999999999991</c:v>
                </c:pt>
                <c:pt idx="130">
                  <c:v>8.9420000000000002</c:v>
                </c:pt>
                <c:pt idx="131">
                  <c:v>9.0060000000000002</c:v>
                </c:pt>
                <c:pt idx="132">
                  <c:v>9.0730000000000004</c:v>
                </c:pt>
                <c:pt idx="133">
                  <c:v>9.1389999999999993</c:v>
                </c:pt>
                <c:pt idx="134">
                  <c:v>9.2050000000000001</c:v>
                </c:pt>
                <c:pt idx="135">
                  <c:v>9.2799999999999994</c:v>
                </c:pt>
                <c:pt idx="136">
                  <c:v>9.3469999999999995</c:v>
                </c:pt>
                <c:pt idx="137">
                  <c:v>9.4109999999999996</c:v>
                </c:pt>
                <c:pt idx="138">
                  <c:v>9.4740000000000002</c:v>
                </c:pt>
                <c:pt idx="139">
                  <c:v>9.5370000000000008</c:v>
                </c:pt>
                <c:pt idx="140">
                  <c:v>9.6120000000000001</c:v>
                </c:pt>
                <c:pt idx="141">
                  <c:v>9.6720000000000006</c:v>
                </c:pt>
                <c:pt idx="142">
                  <c:v>9.734</c:v>
                </c:pt>
                <c:pt idx="143">
                  <c:v>9.8030000000000008</c:v>
                </c:pt>
                <c:pt idx="144">
                  <c:v>9.8699999999999992</c:v>
                </c:pt>
                <c:pt idx="145">
                  <c:v>9.9359999999999999</c:v>
                </c:pt>
                <c:pt idx="146">
                  <c:v>9.9949999999999992</c:v>
                </c:pt>
                <c:pt idx="147">
                  <c:v>10.073</c:v>
                </c:pt>
                <c:pt idx="148">
                  <c:v>10.135999999999999</c:v>
                </c:pt>
                <c:pt idx="149">
                  <c:v>10.215999999999999</c:v>
                </c:pt>
                <c:pt idx="150">
                  <c:v>10.282</c:v>
                </c:pt>
                <c:pt idx="151">
                  <c:v>10.347</c:v>
                </c:pt>
                <c:pt idx="152">
                  <c:v>10.409000000000001</c:v>
                </c:pt>
                <c:pt idx="153">
                  <c:v>10.476000000000001</c:v>
                </c:pt>
                <c:pt idx="154">
                  <c:v>10.541</c:v>
                </c:pt>
                <c:pt idx="155">
                  <c:v>10.605</c:v>
                </c:pt>
                <c:pt idx="156">
                  <c:v>10.673999999999999</c:v>
                </c:pt>
                <c:pt idx="157">
                  <c:v>10.736000000000001</c:v>
                </c:pt>
                <c:pt idx="158">
                  <c:v>10.792</c:v>
                </c:pt>
                <c:pt idx="159">
                  <c:v>10.86</c:v>
                </c:pt>
                <c:pt idx="160">
                  <c:v>10.930999999999999</c:v>
                </c:pt>
                <c:pt idx="161">
                  <c:v>11.003</c:v>
                </c:pt>
                <c:pt idx="162">
                  <c:v>11.073</c:v>
                </c:pt>
                <c:pt idx="163">
                  <c:v>11.129</c:v>
                </c:pt>
                <c:pt idx="164">
                  <c:v>11.202999999999999</c:v>
                </c:pt>
                <c:pt idx="165">
                  <c:v>11.269</c:v>
                </c:pt>
                <c:pt idx="166">
                  <c:v>11.33</c:v>
                </c:pt>
                <c:pt idx="167">
                  <c:v>11.41</c:v>
                </c:pt>
                <c:pt idx="168">
                  <c:v>11.465999999999999</c:v>
                </c:pt>
                <c:pt idx="169">
                  <c:v>11.532999999999999</c:v>
                </c:pt>
                <c:pt idx="170">
                  <c:v>11.599</c:v>
                </c:pt>
                <c:pt idx="171">
                  <c:v>11.673999999999999</c:v>
                </c:pt>
                <c:pt idx="172">
                  <c:v>11.736000000000001</c:v>
                </c:pt>
                <c:pt idx="173">
                  <c:v>11.791</c:v>
                </c:pt>
                <c:pt idx="174">
                  <c:v>11.871</c:v>
                </c:pt>
                <c:pt idx="175">
                  <c:v>11.977</c:v>
                </c:pt>
                <c:pt idx="176">
                  <c:v>12.053000000000001</c:v>
                </c:pt>
                <c:pt idx="177">
                  <c:v>12.116</c:v>
                </c:pt>
                <c:pt idx="178">
                  <c:v>12.18</c:v>
                </c:pt>
                <c:pt idx="179">
                  <c:v>12.244</c:v>
                </c:pt>
                <c:pt idx="180">
                  <c:v>12.292999999999999</c:v>
                </c:pt>
                <c:pt idx="181">
                  <c:v>12.347</c:v>
                </c:pt>
                <c:pt idx="182">
                  <c:v>12.41</c:v>
                </c:pt>
                <c:pt idx="183">
                  <c:v>12.47</c:v>
                </c:pt>
                <c:pt idx="184">
                  <c:v>12.536</c:v>
                </c:pt>
                <c:pt idx="185">
                  <c:v>12.602</c:v>
                </c:pt>
                <c:pt idx="186">
                  <c:v>12.659000000000001</c:v>
                </c:pt>
                <c:pt idx="187">
                  <c:v>12.739000000000001</c:v>
                </c:pt>
                <c:pt idx="188">
                  <c:v>12.792</c:v>
                </c:pt>
                <c:pt idx="189">
                  <c:v>12.861000000000001</c:v>
                </c:pt>
                <c:pt idx="190">
                  <c:v>12.919</c:v>
                </c:pt>
                <c:pt idx="191">
                  <c:v>12.984999999999999</c:v>
                </c:pt>
                <c:pt idx="192">
                  <c:v>13.055</c:v>
                </c:pt>
                <c:pt idx="193">
                  <c:v>13.118</c:v>
                </c:pt>
                <c:pt idx="194">
                  <c:v>13.186</c:v>
                </c:pt>
                <c:pt idx="195">
                  <c:v>13.253</c:v>
                </c:pt>
                <c:pt idx="196">
                  <c:v>13.319000000000001</c:v>
                </c:pt>
                <c:pt idx="197">
                  <c:v>13.387</c:v>
                </c:pt>
                <c:pt idx="198">
                  <c:v>13.461</c:v>
                </c:pt>
                <c:pt idx="199">
                  <c:v>13.523</c:v>
                </c:pt>
                <c:pt idx="200">
                  <c:v>13.583</c:v>
                </c:pt>
                <c:pt idx="201">
                  <c:v>13.65</c:v>
                </c:pt>
                <c:pt idx="202">
                  <c:v>13.717000000000001</c:v>
                </c:pt>
                <c:pt idx="203">
                  <c:v>13.789</c:v>
                </c:pt>
                <c:pt idx="204">
                  <c:v>13.853999999999999</c:v>
                </c:pt>
                <c:pt idx="205">
                  <c:v>13.922000000000001</c:v>
                </c:pt>
                <c:pt idx="206">
                  <c:v>14.003</c:v>
                </c:pt>
                <c:pt idx="207">
                  <c:v>14.058999999999999</c:v>
                </c:pt>
                <c:pt idx="208">
                  <c:v>14.117000000000001</c:v>
                </c:pt>
                <c:pt idx="209">
                  <c:v>14.179</c:v>
                </c:pt>
                <c:pt idx="210">
                  <c:v>14.252000000000001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5B-498B-B68B-020B113C0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-5.7679999999999728E-3</c:v>
                </c:pt>
                <c:pt idx="2">
                  <c:v>-1.3558999999999969E-2</c:v>
                </c:pt>
                <c:pt idx="3">
                  <c:v>-1.476400000000001E-2</c:v>
                </c:pt>
                <c:pt idx="4">
                  <c:v>2.4085000000000037E-2</c:v>
                </c:pt>
                <c:pt idx="5">
                  <c:v>1.8093999999999996E-2</c:v>
                </c:pt>
                <c:pt idx="6">
                  <c:v>6.0187000000000011E-2</c:v>
                </c:pt>
                <c:pt idx="7">
                  <c:v>6.2287000000000037E-2</c:v>
                </c:pt>
                <c:pt idx="8">
                  <c:v>4.6198000000000038E-2</c:v>
                </c:pt>
                <c:pt idx="9">
                  <c:v>4.4098000000000012E-2</c:v>
                </c:pt>
                <c:pt idx="10">
                  <c:v>2.6855000000000018E-2</c:v>
                </c:pt>
                <c:pt idx="11">
                  <c:v>2.9557999999999994E-2</c:v>
                </c:pt>
                <c:pt idx="12">
                  <c:v>2.1221000000000004E-2</c:v>
                </c:pt>
                <c:pt idx="13">
                  <c:v>7.8199999999999936E-3</c:v>
                </c:pt>
                <c:pt idx="14">
                  <c:v>4.9759000000000018E-2</c:v>
                </c:pt>
                <c:pt idx="15">
                  <c:v>8.4268000000000037E-2</c:v>
                </c:pt>
                <c:pt idx="16">
                  <c:v>6.9827E-2</c:v>
                </c:pt>
                <c:pt idx="17">
                  <c:v>6.0146999999999992E-2</c:v>
                </c:pt>
                <c:pt idx="18">
                  <c:v>4.7458000000000028E-2</c:v>
                </c:pt>
                <c:pt idx="19">
                  <c:v>5.481900000000002E-2</c:v>
                </c:pt>
                <c:pt idx="20">
                  <c:v>5.3088000000000024E-2</c:v>
                </c:pt>
                <c:pt idx="21">
                  <c:v>5.6927000000000019E-2</c:v>
                </c:pt>
                <c:pt idx="22">
                  <c:v>6.5465000000000037E-2</c:v>
                </c:pt>
                <c:pt idx="23">
                  <c:v>7.1877999999999984E-2</c:v>
                </c:pt>
                <c:pt idx="24">
                  <c:v>7.2251000000000037E-2</c:v>
                </c:pt>
                <c:pt idx="25">
                  <c:v>8.6896999999999988E-2</c:v>
                </c:pt>
                <c:pt idx="26">
                  <c:v>9.1316000000000036E-2</c:v>
                </c:pt>
                <c:pt idx="27">
                  <c:v>9.7483E-2</c:v>
                </c:pt>
                <c:pt idx="28">
                  <c:v>0.107209</c:v>
                </c:pt>
                <c:pt idx="29">
                  <c:v>0.11131100000000001</c:v>
                </c:pt>
                <c:pt idx="30">
                  <c:v>0.11487300000000002</c:v>
                </c:pt>
                <c:pt idx="31">
                  <c:v>9.297500000000003E-2</c:v>
                </c:pt>
                <c:pt idx="32">
                  <c:v>4.4420999999999995E-2</c:v>
                </c:pt>
                <c:pt idx="33">
                  <c:v>8.3425999999999986E-2</c:v>
                </c:pt>
                <c:pt idx="34">
                  <c:v>0.10691600000000002</c:v>
                </c:pt>
                <c:pt idx="35">
                  <c:v>5.4511000000000025E-2</c:v>
                </c:pt>
                <c:pt idx="36">
                  <c:v>8.1014000000000017E-2</c:v>
                </c:pt>
                <c:pt idx="37">
                  <c:v>0.12980000000000003</c:v>
                </c:pt>
                <c:pt idx="38">
                  <c:v>0.10405700000000002</c:v>
                </c:pt>
                <c:pt idx="39">
                  <c:v>0.11245400000000001</c:v>
                </c:pt>
                <c:pt idx="40">
                  <c:v>0.14661299999999999</c:v>
                </c:pt>
                <c:pt idx="41">
                  <c:v>0.100887</c:v>
                </c:pt>
                <c:pt idx="42">
                  <c:v>0.14343200000000003</c:v>
                </c:pt>
                <c:pt idx="43">
                  <c:v>0.13129199999999999</c:v>
                </c:pt>
                <c:pt idx="44">
                  <c:v>0.11422800000000001</c:v>
                </c:pt>
                <c:pt idx="45">
                  <c:v>0.13975000000000001</c:v>
                </c:pt>
                <c:pt idx="46">
                  <c:v>0.12554900000000002</c:v>
                </c:pt>
                <c:pt idx="47">
                  <c:v>0.14996000000000001</c:v>
                </c:pt>
                <c:pt idx="48">
                  <c:v>9.9081000000000016E-2</c:v>
                </c:pt>
                <c:pt idx="49">
                  <c:v>7.7371000000000037E-2</c:v>
                </c:pt>
                <c:pt idx="50">
                  <c:v>0.11157000000000003</c:v>
                </c:pt>
                <c:pt idx="51">
                  <c:v>0.129276</c:v>
                </c:pt>
                <c:pt idx="52">
                  <c:v>8.9081000000000021E-2</c:v>
                </c:pt>
                <c:pt idx="53">
                  <c:v>9.9538000000000015E-2</c:v>
                </c:pt>
                <c:pt idx="54">
                  <c:v>0.11036900000000001</c:v>
                </c:pt>
                <c:pt idx="55">
                  <c:v>7.5735000000000011E-2</c:v>
                </c:pt>
                <c:pt idx="56">
                  <c:v>0.12043000000000001</c:v>
                </c:pt>
                <c:pt idx="57">
                  <c:v>9.0818000000000038E-2</c:v>
                </c:pt>
                <c:pt idx="58">
                  <c:v>9.8213999999999996E-2</c:v>
                </c:pt>
                <c:pt idx="59">
                  <c:v>7.724099999999999E-2</c:v>
                </c:pt>
                <c:pt idx="60">
                  <c:v>5.2162000000000035E-2</c:v>
                </c:pt>
                <c:pt idx="61">
                  <c:v>5.5501000000000036E-2</c:v>
                </c:pt>
                <c:pt idx="62">
                  <c:v>7.9946000000000031E-2</c:v>
                </c:pt>
                <c:pt idx="63">
                  <c:v>7.180099999999999E-2</c:v>
                </c:pt>
                <c:pt idx="64">
                  <c:v>6.3279000000000002E-2</c:v>
                </c:pt>
                <c:pt idx="65">
                  <c:v>7.3319000000000023E-2</c:v>
                </c:pt>
                <c:pt idx="66">
                  <c:v>5.538499999999999E-2</c:v>
                </c:pt>
                <c:pt idx="67">
                  <c:v>6.6783000000000023E-2</c:v>
                </c:pt>
                <c:pt idx="68">
                  <c:v>6.7026000000000016E-2</c:v>
                </c:pt>
                <c:pt idx="69">
                  <c:v>5.2747000000000016E-2</c:v>
                </c:pt>
                <c:pt idx="70">
                  <c:v>4.729000000000002E-2</c:v>
                </c:pt>
                <c:pt idx="71">
                  <c:v>5.0487999999999998E-2</c:v>
                </c:pt>
                <c:pt idx="72">
                  <c:v>5.3648000000000029E-2</c:v>
                </c:pt>
                <c:pt idx="73">
                  <c:v>5.8454000000000006E-2</c:v>
                </c:pt>
                <c:pt idx="74">
                  <c:v>5.3471000000000005E-2</c:v>
                </c:pt>
                <c:pt idx="75">
                  <c:v>5.5025000000000032E-2</c:v>
                </c:pt>
                <c:pt idx="76">
                  <c:v>3.8915000000000019E-2</c:v>
                </c:pt>
                <c:pt idx="77">
                  <c:v>3.9727000000000033E-2</c:v>
                </c:pt>
                <c:pt idx="78">
                  <c:v>4.376600000000002E-2</c:v>
                </c:pt>
                <c:pt idx="79">
                  <c:v>2.6169000000000039E-2</c:v>
                </c:pt>
                <c:pt idx="80">
                  <c:v>4.5763000000000033E-2</c:v>
                </c:pt>
                <c:pt idx="81">
                  <c:v>6.3601000000000005E-2</c:v>
                </c:pt>
                <c:pt idx="82">
                  <c:v>4.1600999999999999E-2</c:v>
                </c:pt>
                <c:pt idx="83">
                  <c:v>7.0884000000000016E-2</c:v>
                </c:pt>
                <c:pt idx="84">
                  <c:v>5.3287000000000036E-2</c:v>
                </c:pt>
                <c:pt idx="85">
                  <c:v>6.6281000000000007E-2</c:v>
                </c:pt>
                <c:pt idx="86">
                  <c:v>8.9906000000000014E-2</c:v>
                </c:pt>
                <c:pt idx="87">
                  <c:v>6.6473000000000018E-2</c:v>
                </c:pt>
                <c:pt idx="88">
                  <c:v>8.8665999999999995E-2</c:v>
                </c:pt>
                <c:pt idx="89">
                  <c:v>9.3656000000000003E-2</c:v>
                </c:pt>
                <c:pt idx="90">
                  <c:v>7.7516000000000015E-2</c:v>
                </c:pt>
                <c:pt idx="91">
                  <c:v>9.6040000000000028E-2</c:v>
                </c:pt>
                <c:pt idx="92">
                  <c:v>0.10795400000000001</c:v>
                </c:pt>
                <c:pt idx="93">
                  <c:v>8.1701999999999997E-2</c:v>
                </c:pt>
                <c:pt idx="94">
                  <c:v>0.10620400000000001</c:v>
                </c:pt>
                <c:pt idx="95">
                  <c:v>0.11474600000000001</c:v>
                </c:pt>
                <c:pt idx="96">
                  <c:v>0.120245</c:v>
                </c:pt>
                <c:pt idx="97">
                  <c:v>0.12851600000000002</c:v>
                </c:pt>
                <c:pt idx="98">
                  <c:v>0.12242200000000003</c:v>
                </c:pt>
                <c:pt idx="99">
                  <c:v>0.13534900000000002</c:v>
                </c:pt>
                <c:pt idx="100">
                  <c:v>0.13477</c:v>
                </c:pt>
                <c:pt idx="101">
                  <c:v>0.15012500000000001</c:v>
                </c:pt>
                <c:pt idx="102">
                  <c:v>0.15508300000000003</c:v>
                </c:pt>
                <c:pt idx="103">
                  <c:v>0.14640700000000001</c:v>
                </c:pt>
                <c:pt idx="104">
                  <c:v>0.16671100000000003</c:v>
                </c:pt>
                <c:pt idx="105">
                  <c:v>0.16961000000000001</c:v>
                </c:pt>
                <c:pt idx="106">
                  <c:v>0.17800300000000002</c:v>
                </c:pt>
                <c:pt idx="107">
                  <c:v>0.18218200000000001</c:v>
                </c:pt>
                <c:pt idx="108">
                  <c:v>0.17945600000000003</c:v>
                </c:pt>
                <c:pt idx="109">
                  <c:v>0.17149900000000004</c:v>
                </c:pt>
                <c:pt idx="110">
                  <c:v>0.179203</c:v>
                </c:pt>
                <c:pt idx="111">
                  <c:v>0.181424</c:v>
                </c:pt>
                <c:pt idx="112">
                  <c:v>0.18590100000000001</c:v>
                </c:pt>
                <c:pt idx="113">
                  <c:v>0.18417500000000001</c:v>
                </c:pt>
                <c:pt idx="114">
                  <c:v>0.181119</c:v>
                </c:pt>
                <c:pt idx="115">
                  <c:v>0.17722300000000002</c:v>
                </c:pt>
                <c:pt idx="116">
                  <c:v>0.17962500000000001</c:v>
                </c:pt>
                <c:pt idx="117">
                  <c:v>0.18618700000000002</c:v>
                </c:pt>
                <c:pt idx="118">
                  <c:v>0.18349000000000001</c:v>
                </c:pt>
                <c:pt idx="119">
                  <c:v>0.19366400000000003</c:v>
                </c:pt>
                <c:pt idx="120">
                  <c:v>0.17315800000000001</c:v>
                </c:pt>
                <c:pt idx="121">
                  <c:v>0.20943800000000001</c:v>
                </c:pt>
                <c:pt idx="122">
                  <c:v>0.17652100000000001</c:v>
                </c:pt>
                <c:pt idx="123">
                  <c:v>0.17954300000000001</c:v>
                </c:pt>
                <c:pt idx="124">
                  <c:v>0.179399</c:v>
                </c:pt>
                <c:pt idx="125">
                  <c:v>0.17883700000000002</c:v>
                </c:pt>
                <c:pt idx="126">
                  <c:v>0.18829100000000004</c:v>
                </c:pt>
                <c:pt idx="127">
                  <c:v>0.19136100000000003</c:v>
                </c:pt>
                <c:pt idx="128">
                  <c:v>0.18180000000000002</c:v>
                </c:pt>
                <c:pt idx="129">
                  <c:v>0.17143200000000003</c:v>
                </c:pt>
                <c:pt idx="130">
                  <c:v>0.19534200000000002</c:v>
                </c:pt>
                <c:pt idx="131">
                  <c:v>0.21378300000000003</c:v>
                </c:pt>
                <c:pt idx="132">
                  <c:v>0.18578800000000001</c:v>
                </c:pt>
                <c:pt idx="133">
                  <c:v>0.22393700000000002</c:v>
                </c:pt>
                <c:pt idx="134">
                  <c:v>0.200187</c:v>
                </c:pt>
                <c:pt idx="135">
                  <c:v>0.20083900000000002</c:v>
                </c:pt>
                <c:pt idx="136">
                  <c:v>0.19301700000000002</c:v>
                </c:pt>
                <c:pt idx="137">
                  <c:v>0.20637</c:v>
                </c:pt>
                <c:pt idx="138">
                  <c:v>0.24160000000000004</c:v>
                </c:pt>
                <c:pt idx="139">
                  <c:v>0.220054</c:v>
                </c:pt>
                <c:pt idx="140">
                  <c:v>0.20922800000000003</c:v>
                </c:pt>
                <c:pt idx="141">
                  <c:v>0.20755500000000002</c:v>
                </c:pt>
                <c:pt idx="142">
                  <c:v>0.19874200000000003</c:v>
                </c:pt>
                <c:pt idx="143">
                  <c:v>0.26922700000000005</c:v>
                </c:pt>
                <c:pt idx="144">
                  <c:v>0.273895</c:v>
                </c:pt>
                <c:pt idx="145">
                  <c:v>0.243005</c:v>
                </c:pt>
                <c:pt idx="146">
                  <c:v>0.24959300000000001</c:v>
                </c:pt>
                <c:pt idx="147">
                  <c:v>0.22369700000000001</c:v>
                </c:pt>
                <c:pt idx="148">
                  <c:v>0.24316400000000002</c:v>
                </c:pt>
                <c:pt idx="149">
                  <c:v>0.27356600000000003</c:v>
                </c:pt>
                <c:pt idx="150">
                  <c:v>0.29295900000000002</c:v>
                </c:pt>
                <c:pt idx="151">
                  <c:v>0.29180600000000007</c:v>
                </c:pt>
                <c:pt idx="152">
                  <c:v>0.28805600000000003</c:v>
                </c:pt>
                <c:pt idx="153">
                  <c:v>0.292514</c:v>
                </c:pt>
              </c:numCache>
            </c:numRef>
          </c:xVal>
          <c:yVal>
            <c:numRef>
              <c:f>Daiki2!$D$4:$D$1000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0.18400000000110595</c:v>
                </c:pt>
                <c:pt idx="3">
                  <c:v>0.2760000000052969</c:v>
                </c:pt>
                <c:pt idx="4">
                  <c:v>0.36899999999877764</c:v>
                </c:pt>
                <c:pt idx="5">
                  <c:v>0.46300000000337604</c:v>
                </c:pt>
                <c:pt idx="6">
                  <c:v>0.55500000000029104</c:v>
                </c:pt>
                <c:pt idx="7">
                  <c:v>0.64900000000488944</c:v>
                </c:pt>
                <c:pt idx="8">
                  <c:v>0.74100000000180444</c:v>
                </c:pt>
                <c:pt idx="9">
                  <c:v>0.83699999999953434</c:v>
                </c:pt>
                <c:pt idx="10">
                  <c:v>0.93200000000069849</c:v>
                </c:pt>
                <c:pt idx="11">
                  <c:v>1.0250000000014552</c:v>
                </c:pt>
                <c:pt idx="12">
                  <c:v>1.1180000000022119</c:v>
                </c:pt>
                <c:pt idx="13">
                  <c:v>1.213000000003376</c:v>
                </c:pt>
                <c:pt idx="14">
                  <c:v>1.3020000000033178</c:v>
                </c:pt>
                <c:pt idx="15">
                  <c:v>1.3960000000006403</c:v>
                </c:pt>
                <c:pt idx="16">
                  <c:v>1.489000000001397</c:v>
                </c:pt>
                <c:pt idx="17">
                  <c:v>1.5820000000021537</c:v>
                </c:pt>
                <c:pt idx="18">
                  <c:v>1.6739999999990687</c:v>
                </c:pt>
                <c:pt idx="19">
                  <c:v>1.7669999999998254</c:v>
                </c:pt>
                <c:pt idx="20">
                  <c:v>1.8600000000005821</c:v>
                </c:pt>
                <c:pt idx="21">
                  <c:v>1.952000000004773</c:v>
                </c:pt>
                <c:pt idx="22">
                  <c:v>2.0480000000025029</c:v>
                </c:pt>
                <c:pt idx="23">
                  <c:v>2.1390000000028522</c:v>
                </c:pt>
                <c:pt idx="24">
                  <c:v>2.2340000000040163</c:v>
                </c:pt>
                <c:pt idx="25">
                  <c:v>2.3260000000009313</c:v>
                </c:pt>
                <c:pt idx="26">
                  <c:v>2.419000000001688</c:v>
                </c:pt>
                <c:pt idx="27">
                  <c:v>2.5140000000028522</c:v>
                </c:pt>
                <c:pt idx="28">
                  <c:v>2.6050000000032014</c:v>
                </c:pt>
                <c:pt idx="29">
                  <c:v>2.7010000000009313</c:v>
                </c:pt>
                <c:pt idx="30">
                  <c:v>2.7910000000047148</c:v>
                </c:pt>
                <c:pt idx="31">
                  <c:v>2.8850000000020373</c:v>
                </c:pt>
                <c:pt idx="32">
                  <c:v>2.978000000002794</c:v>
                </c:pt>
                <c:pt idx="33">
                  <c:v>3.0710000000035507</c:v>
                </c:pt>
                <c:pt idx="34">
                  <c:v>3.1640000000043074</c:v>
                </c:pt>
                <c:pt idx="35">
                  <c:v>3.2560000000012224</c:v>
                </c:pt>
                <c:pt idx="36">
                  <c:v>3.3490000000019791</c:v>
                </c:pt>
                <c:pt idx="37">
                  <c:v>3.4420000000027358</c:v>
                </c:pt>
                <c:pt idx="38">
                  <c:v>3.5360000000000582</c:v>
                </c:pt>
                <c:pt idx="39">
                  <c:v>3.6290000000008149</c:v>
                </c:pt>
                <c:pt idx="40">
                  <c:v>3.7229999999981374</c:v>
                </c:pt>
                <c:pt idx="41">
                  <c:v>3.8170000000027358</c:v>
                </c:pt>
                <c:pt idx="42">
                  <c:v>3.908000000003085</c:v>
                </c:pt>
                <c:pt idx="43">
                  <c:v>4.0030000000042492</c:v>
                </c:pt>
                <c:pt idx="44">
                  <c:v>4.0960000000050059</c:v>
                </c:pt>
                <c:pt idx="45">
                  <c:v>4.1900000000023283</c:v>
                </c:pt>
                <c:pt idx="46">
                  <c:v>4.2839999999996508</c:v>
                </c:pt>
                <c:pt idx="47">
                  <c:v>4.3740000000034343</c:v>
                </c:pt>
                <c:pt idx="48">
                  <c:v>4.4700000000011642</c:v>
                </c:pt>
                <c:pt idx="49">
                  <c:v>4.5619999999980791</c:v>
                </c:pt>
                <c:pt idx="50">
                  <c:v>4.6540000000022701</c:v>
                </c:pt>
                <c:pt idx="51">
                  <c:v>4.7479999999995925</c:v>
                </c:pt>
                <c:pt idx="52">
                  <c:v>4.842000000004191</c:v>
                </c:pt>
                <c:pt idx="53">
                  <c:v>4.9340000000011059</c:v>
                </c:pt>
                <c:pt idx="54">
                  <c:v>5.0270000000018626</c:v>
                </c:pt>
                <c:pt idx="55">
                  <c:v>5.1189999999987776</c:v>
                </c:pt>
                <c:pt idx="56">
                  <c:v>5.2110000000029686</c:v>
                </c:pt>
                <c:pt idx="57">
                  <c:v>5.3020000000033178</c:v>
                </c:pt>
                <c:pt idx="58">
                  <c:v>5.3950000000040745</c:v>
                </c:pt>
                <c:pt idx="59">
                  <c:v>5.489000000001397</c:v>
                </c:pt>
                <c:pt idx="60">
                  <c:v>5.580999999998312</c:v>
                </c:pt>
                <c:pt idx="61">
                  <c:v>5.6750000000029104</c:v>
                </c:pt>
                <c:pt idx="62">
                  <c:v>5.7669999999998254</c:v>
                </c:pt>
                <c:pt idx="63">
                  <c:v>5.8590000000040163</c:v>
                </c:pt>
                <c:pt idx="64">
                  <c:v>5.952000000004773</c:v>
                </c:pt>
                <c:pt idx="65">
                  <c:v>6.044000000001688</c:v>
                </c:pt>
                <c:pt idx="66">
                  <c:v>6.135999999998603</c:v>
                </c:pt>
                <c:pt idx="67">
                  <c:v>6.2300000000032014</c:v>
                </c:pt>
                <c:pt idx="68">
                  <c:v>6.3230000000039581</c:v>
                </c:pt>
                <c:pt idx="69">
                  <c:v>6.4150000000008731</c:v>
                </c:pt>
                <c:pt idx="70">
                  <c:v>6.5080000000016298</c:v>
                </c:pt>
                <c:pt idx="71">
                  <c:v>6.5990000000019791</c:v>
                </c:pt>
                <c:pt idx="72">
                  <c:v>6.6929999999993015</c:v>
                </c:pt>
                <c:pt idx="73">
                  <c:v>6.7870000000038999</c:v>
                </c:pt>
                <c:pt idx="74">
                  <c:v>6.8800000000046566</c:v>
                </c:pt>
                <c:pt idx="75">
                  <c:v>6.9720000000015716</c:v>
                </c:pt>
                <c:pt idx="76">
                  <c:v>7.0659999999988941</c:v>
                </c:pt>
                <c:pt idx="77">
                  <c:v>7.158000000003085</c:v>
                </c:pt>
                <c:pt idx="78">
                  <c:v>7.2490000000034343</c:v>
                </c:pt>
                <c:pt idx="79">
                  <c:v>7.342000000004191</c:v>
                </c:pt>
                <c:pt idx="80">
                  <c:v>7.4350000000049477</c:v>
                </c:pt>
                <c:pt idx="81">
                  <c:v>7.5290000000022701</c:v>
                </c:pt>
                <c:pt idx="82">
                  <c:v>7.6229999999995925</c:v>
                </c:pt>
                <c:pt idx="83">
                  <c:v>7.7160000000003492</c:v>
                </c:pt>
                <c:pt idx="84">
                  <c:v>7.8090000000011059</c:v>
                </c:pt>
                <c:pt idx="85">
                  <c:v>7.9020000000018626</c:v>
                </c:pt>
                <c:pt idx="86">
                  <c:v>7.9959999999991851</c:v>
                </c:pt>
                <c:pt idx="87">
                  <c:v>8.088000000003376</c:v>
                </c:pt>
                <c:pt idx="88">
                  <c:v>8.1830000000045402</c:v>
                </c:pt>
                <c:pt idx="89">
                  <c:v>8.2760000000052969</c:v>
                </c:pt>
                <c:pt idx="90">
                  <c:v>8.3700000000026193</c:v>
                </c:pt>
                <c:pt idx="91">
                  <c:v>8.4619999999995343</c:v>
                </c:pt>
                <c:pt idx="92">
                  <c:v>8.5560000000041327</c:v>
                </c:pt>
                <c:pt idx="93">
                  <c:v>8.6490000000048894</c:v>
                </c:pt>
                <c:pt idx="94">
                  <c:v>8.7450000000026193</c:v>
                </c:pt>
                <c:pt idx="95">
                  <c:v>8.838000000003376</c:v>
                </c:pt>
                <c:pt idx="96">
                  <c:v>8.9320000000006985</c:v>
                </c:pt>
                <c:pt idx="97">
                  <c:v>9.0250000000014552</c:v>
                </c:pt>
                <c:pt idx="98">
                  <c:v>9.1200000000026193</c:v>
                </c:pt>
                <c:pt idx="99">
                  <c:v>9.2110000000029686</c:v>
                </c:pt>
                <c:pt idx="100">
                  <c:v>9.3029999999998836</c:v>
                </c:pt>
                <c:pt idx="101">
                  <c:v>9.3980000000010477</c:v>
                </c:pt>
                <c:pt idx="102">
                  <c:v>9.4900000000052387</c:v>
                </c:pt>
                <c:pt idx="103">
                  <c:v>9.5829999999987194</c:v>
                </c:pt>
                <c:pt idx="104">
                  <c:v>9.6739999999990687</c:v>
                </c:pt>
                <c:pt idx="105">
                  <c:v>9.7700000000040745</c:v>
                </c:pt>
                <c:pt idx="106">
                  <c:v>9.864000000001397</c:v>
                </c:pt>
                <c:pt idx="107">
                  <c:v>9.9570000000021537</c:v>
                </c:pt>
                <c:pt idx="108">
                  <c:v>10.052000000003318</c:v>
                </c:pt>
                <c:pt idx="109">
                  <c:v>10.145000000004075</c:v>
                </c:pt>
                <c:pt idx="110">
                  <c:v>10.239000000001397</c:v>
                </c:pt>
                <c:pt idx="111">
                  <c:v>10.330999999998312</c:v>
                </c:pt>
                <c:pt idx="112">
                  <c:v>10.423000000002503</c:v>
                </c:pt>
                <c:pt idx="113">
                  <c:v>10.51600000000326</c:v>
                </c:pt>
                <c:pt idx="114">
                  <c:v>10.608000000000175</c:v>
                </c:pt>
                <c:pt idx="115">
                  <c:v>10.70400000000518</c:v>
                </c:pt>
                <c:pt idx="116">
                  <c:v>10.794999999998254</c:v>
                </c:pt>
                <c:pt idx="117">
                  <c:v>10.89100000000326</c:v>
                </c:pt>
                <c:pt idx="118">
                  <c:v>10.983000000000175</c:v>
                </c:pt>
                <c:pt idx="119">
                  <c:v>11.076000000000931</c:v>
                </c:pt>
                <c:pt idx="120">
                  <c:v>11.171000000002095</c:v>
                </c:pt>
                <c:pt idx="121">
                  <c:v>11.262000000002445</c:v>
                </c:pt>
                <c:pt idx="122">
                  <c:v>11.355000000003201</c:v>
                </c:pt>
                <c:pt idx="123">
                  <c:v>11.449000000000524</c:v>
                </c:pt>
                <c:pt idx="124">
                  <c:v>11.541000000004715</c:v>
                </c:pt>
                <c:pt idx="125">
                  <c:v>11.635999999998603</c:v>
                </c:pt>
                <c:pt idx="126">
                  <c:v>11.72899999999936</c:v>
                </c:pt>
                <c:pt idx="127">
                  <c:v>11.823000000003958</c:v>
                </c:pt>
                <c:pt idx="128">
                  <c:v>11.916000000004715</c:v>
                </c:pt>
                <c:pt idx="129">
                  <c:v>12.00800000000163</c:v>
                </c:pt>
                <c:pt idx="130">
                  <c:v>12.103000000002794</c:v>
                </c:pt>
                <c:pt idx="131">
                  <c:v>12.194999999999709</c:v>
                </c:pt>
                <c:pt idx="132">
                  <c:v>12.289000000004307</c:v>
                </c:pt>
                <c:pt idx="133">
                  <c:v>12.382000000005064</c:v>
                </c:pt>
                <c:pt idx="134">
                  <c:v>12.476999999998952</c:v>
                </c:pt>
                <c:pt idx="135">
                  <c:v>12.569999999999709</c:v>
                </c:pt>
                <c:pt idx="136">
                  <c:v>12.663000000000466</c:v>
                </c:pt>
                <c:pt idx="137">
                  <c:v>12.756000000001222</c:v>
                </c:pt>
                <c:pt idx="138">
                  <c:v>12.849999999998545</c:v>
                </c:pt>
                <c:pt idx="139">
                  <c:v>12.942000000002736</c:v>
                </c:pt>
                <c:pt idx="140">
                  <c:v>13.036000000000058</c:v>
                </c:pt>
                <c:pt idx="141">
                  <c:v>13.129000000000815</c:v>
                </c:pt>
                <c:pt idx="142">
                  <c:v>13.222000000001572</c:v>
                </c:pt>
                <c:pt idx="143">
                  <c:v>13.315000000002328</c:v>
                </c:pt>
                <c:pt idx="144">
                  <c:v>13.406000000002678</c:v>
                </c:pt>
                <c:pt idx="145">
                  <c:v>13.499000000003434</c:v>
                </c:pt>
                <c:pt idx="146">
                  <c:v>13.593000000000757</c:v>
                </c:pt>
                <c:pt idx="147">
                  <c:v>13.685000000004948</c:v>
                </c:pt>
                <c:pt idx="148">
                  <c:v>13.777999999998428</c:v>
                </c:pt>
                <c:pt idx="149">
                  <c:v>13.872000000003027</c:v>
                </c:pt>
                <c:pt idx="150">
                  <c:v>13.966000000000349</c:v>
                </c:pt>
                <c:pt idx="151">
                  <c:v>14.059000000001106</c:v>
                </c:pt>
                <c:pt idx="152">
                  <c:v>14.152999999998428</c:v>
                </c:pt>
                <c:pt idx="153">
                  <c:v>14.243000000002212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5B-498B-B68B-020B113C0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[1]Daiki2!$A$1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[1]Daiki2!$N$4:$N$173</c:f>
              <c:numCache>
                <c:formatCode>General</c:formatCode>
                <c:ptCount val="170"/>
                <c:pt idx="0">
                  <c:v>0</c:v>
                </c:pt>
                <c:pt idx="1">
                  <c:v>-5.7679999999999728E-3</c:v>
                </c:pt>
                <c:pt idx="2">
                  <c:v>-1.3558999999999969E-2</c:v>
                </c:pt>
                <c:pt idx="3">
                  <c:v>-1.476400000000001E-2</c:v>
                </c:pt>
                <c:pt idx="4">
                  <c:v>2.4085000000000037E-2</c:v>
                </c:pt>
                <c:pt idx="5">
                  <c:v>1.8093999999999996E-2</c:v>
                </c:pt>
                <c:pt idx="6">
                  <c:v>6.0187000000000011E-2</c:v>
                </c:pt>
                <c:pt idx="7">
                  <c:v>6.2287000000000037E-2</c:v>
                </c:pt>
                <c:pt idx="8">
                  <c:v>4.6198000000000038E-2</c:v>
                </c:pt>
                <c:pt idx="9">
                  <c:v>4.4098000000000012E-2</c:v>
                </c:pt>
                <c:pt idx="10">
                  <c:v>2.6855000000000018E-2</c:v>
                </c:pt>
                <c:pt idx="11">
                  <c:v>2.9557999999999994E-2</c:v>
                </c:pt>
                <c:pt idx="12">
                  <c:v>2.1221000000000004E-2</c:v>
                </c:pt>
                <c:pt idx="13">
                  <c:v>7.8199999999999936E-3</c:v>
                </c:pt>
                <c:pt idx="14">
                  <c:v>4.9759000000000018E-2</c:v>
                </c:pt>
                <c:pt idx="15">
                  <c:v>8.4268000000000037E-2</c:v>
                </c:pt>
                <c:pt idx="16">
                  <c:v>6.9827E-2</c:v>
                </c:pt>
                <c:pt idx="17">
                  <c:v>6.0146999999999992E-2</c:v>
                </c:pt>
                <c:pt idx="18">
                  <c:v>4.7458000000000028E-2</c:v>
                </c:pt>
                <c:pt idx="19">
                  <c:v>5.481900000000002E-2</c:v>
                </c:pt>
                <c:pt idx="20">
                  <c:v>5.3088000000000024E-2</c:v>
                </c:pt>
                <c:pt idx="21">
                  <c:v>5.6927000000000019E-2</c:v>
                </c:pt>
                <c:pt idx="22">
                  <c:v>6.5465000000000037E-2</c:v>
                </c:pt>
                <c:pt idx="23">
                  <c:v>7.1877999999999984E-2</c:v>
                </c:pt>
                <c:pt idx="24">
                  <c:v>7.2251000000000037E-2</c:v>
                </c:pt>
                <c:pt idx="25">
                  <c:v>8.6896999999999988E-2</c:v>
                </c:pt>
                <c:pt idx="26">
                  <c:v>9.1316000000000036E-2</c:v>
                </c:pt>
                <c:pt idx="27">
                  <c:v>9.7483E-2</c:v>
                </c:pt>
                <c:pt idx="28">
                  <c:v>0.107209</c:v>
                </c:pt>
                <c:pt idx="29">
                  <c:v>0.11131100000000001</c:v>
                </c:pt>
                <c:pt idx="30">
                  <c:v>0.11487300000000002</c:v>
                </c:pt>
                <c:pt idx="31">
                  <c:v>9.297500000000003E-2</c:v>
                </c:pt>
                <c:pt idx="32">
                  <c:v>4.4420999999999995E-2</c:v>
                </c:pt>
                <c:pt idx="33">
                  <c:v>8.3425999999999986E-2</c:v>
                </c:pt>
                <c:pt idx="34">
                  <c:v>0.10691600000000002</c:v>
                </c:pt>
                <c:pt idx="35">
                  <c:v>5.4511000000000025E-2</c:v>
                </c:pt>
                <c:pt idx="36">
                  <c:v>8.1014000000000017E-2</c:v>
                </c:pt>
                <c:pt idx="37">
                  <c:v>0.12980000000000003</c:v>
                </c:pt>
                <c:pt idx="38">
                  <c:v>0.10405700000000002</c:v>
                </c:pt>
                <c:pt idx="39">
                  <c:v>0.11245400000000001</c:v>
                </c:pt>
                <c:pt idx="40">
                  <c:v>0.14661299999999999</c:v>
                </c:pt>
                <c:pt idx="41">
                  <c:v>0.100887</c:v>
                </c:pt>
                <c:pt idx="42">
                  <c:v>0.14343200000000003</c:v>
                </c:pt>
                <c:pt idx="43">
                  <c:v>0.13129199999999999</c:v>
                </c:pt>
                <c:pt idx="44">
                  <c:v>0.11422800000000001</c:v>
                </c:pt>
                <c:pt idx="45">
                  <c:v>0.13975000000000001</c:v>
                </c:pt>
                <c:pt idx="46">
                  <c:v>0.12554900000000002</c:v>
                </c:pt>
                <c:pt idx="47">
                  <c:v>0.14996000000000001</c:v>
                </c:pt>
                <c:pt idx="48">
                  <c:v>9.9081000000000016E-2</c:v>
                </c:pt>
                <c:pt idx="49">
                  <c:v>7.7371000000000037E-2</c:v>
                </c:pt>
                <c:pt idx="50">
                  <c:v>0.11157000000000003</c:v>
                </c:pt>
                <c:pt idx="51">
                  <c:v>0.129276</c:v>
                </c:pt>
                <c:pt idx="52">
                  <c:v>8.9081000000000021E-2</c:v>
                </c:pt>
                <c:pt idx="53">
                  <c:v>9.9538000000000015E-2</c:v>
                </c:pt>
                <c:pt idx="54">
                  <c:v>0.11036900000000001</c:v>
                </c:pt>
                <c:pt idx="55">
                  <c:v>7.5735000000000011E-2</c:v>
                </c:pt>
                <c:pt idx="56">
                  <c:v>0.12043000000000001</c:v>
                </c:pt>
                <c:pt idx="57">
                  <c:v>9.0818000000000038E-2</c:v>
                </c:pt>
                <c:pt idx="58">
                  <c:v>9.8213999999999996E-2</c:v>
                </c:pt>
                <c:pt idx="59">
                  <c:v>7.724099999999999E-2</c:v>
                </c:pt>
                <c:pt idx="60">
                  <c:v>5.2162000000000035E-2</c:v>
                </c:pt>
                <c:pt idx="61">
                  <c:v>5.5501000000000036E-2</c:v>
                </c:pt>
                <c:pt idx="62">
                  <c:v>7.9946000000000031E-2</c:v>
                </c:pt>
                <c:pt idx="63">
                  <c:v>7.180099999999999E-2</c:v>
                </c:pt>
                <c:pt idx="64">
                  <c:v>6.3279000000000002E-2</c:v>
                </c:pt>
                <c:pt idx="65">
                  <c:v>7.3319000000000023E-2</c:v>
                </c:pt>
                <c:pt idx="66">
                  <c:v>5.538499999999999E-2</c:v>
                </c:pt>
                <c:pt idx="67">
                  <c:v>6.6783000000000023E-2</c:v>
                </c:pt>
                <c:pt idx="68">
                  <c:v>6.7026000000000016E-2</c:v>
                </c:pt>
                <c:pt idx="69">
                  <c:v>5.2747000000000016E-2</c:v>
                </c:pt>
                <c:pt idx="70">
                  <c:v>4.729000000000002E-2</c:v>
                </c:pt>
                <c:pt idx="71">
                  <c:v>5.0487999999999998E-2</c:v>
                </c:pt>
                <c:pt idx="72">
                  <c:v>5.3648000000000029E-2</c:v>
                </c:pt>
                <c:pt idx="73">
                  <c:v>5.8454000000000006E-2</c:v>
                </c:pt>
                <c:pt idx="74">
                  <c:v>5.3471000000000005E-2</c:v>
                </c:pt>
                <c:pt idx="75">
                  <c:v>5.5025000000000032E-2</c:v>
                </c:pt>
                <c:pt idx="76">
                  <c:v>3.8915000000000019E-2</c:v>
                </c:pt>
                <c:pt idx="77">
                  <c:v>3.9727000000000033E-2</c:v>
                </c:pt>
                <c:pt idx="78">
                  <c:v>4.376600000000002E-2</c:v>
                </c:pt>
                <c:pt idx="79">
                  <c:v>2.6169000000000039E-2</c:v>
                </c:pt>
                <c:pt idx="80">
                  <c:v>4.5763000000000033E-2</c:v>
                </c:pt>
                <c:pt idx="81">
                  <c:v>6.3601000000000005E-2</c:v>
                </c:pt>
                <c:pt idx="82">
                  <c:v>4.1600999999999999E-2</c:v>
                </c:pt>
                <c:pt idx="83">
                  <c:v>7.0884000000000016E-2</c:v>
                </c:pt>
                <c:pt idx="84">
                  <c:v>5.3287000000000036E-2</c:v>
                </c:pt>
                <c:pt idx="85">
                  <c:v>6.6281000000000007E-2</c:v>
                </c:pt>
                <c:pt idx="86">
                  <c:v>8.9906000000000014E-2</c:v>
                </c:pt>
                <c:pt idx="87">
                  <c:v>6.6473000000000018E-2</c:v>
                </c:pt>
                <c:pt idx="88">
                  <c:v>8.8665999999999995E-2</c:v>
                </c:pt>
                <c:pt idx="89">
                  <c:v>9.3656000000000003E-2</c:v>
                </c:pt>
                <c:pt idx="90">
                  <c:v>7.7516000000000015E-2</c:v>
                </c:pt>
                <c:pt idx="91">
                  <c:v>9.6040000000000028E-2</c:v>
                </c:pt>
                <c:pt idx="92">
                  <c:v>0.10795400000000001</c:v>
                </c:pt>
                <c:pt idx="93">
                  <c:v>8.1701999999999997E-2</c:v>
                </c:pt>
                <c:pt idx="94">
                  <c:v>0.10620400000000001</c:v>
                </c:pt>
                <c:pt idx="95">
                  <c:v>0.11474600000000001</c:v>
                </c:pt>
                <c:pt idx="96">
                  <c:v>0.120245</c:v>
                </c:pt>
                <c:pt idx="97">
                  <c:v>0.12851600000000002</c:v>
                </c:pt>
                <c:pt idx="98">
                  <c:v>0.12242200000000003</c:v>
                </c:pt>
                <c:pt idx="99">
                  <c:v>0.13534900000000002</c:v>
                </c:pt>
                <c:pt idx="100">
                  <c:v>0.13477</c:v>
                </c:pt>
                <c:pt idx="101">
                  <c:v>0.15012500000000001</c:v>
                </c:pt>
                <c:pt idx="102">
                  <c:v>0.15508300000000003</c:v>
                </c:pt>
                <c:pt idx="103">
                  <c:v>0.14640700000000001</c:v>
                </c:pt>
                <c:pt idx="104">
                  <c:v>0.16671100000000003</c:v>
                </c:pt>
                <c:pt idx="105">
                  <c:v>0.16961000000000001</c:v>
                </c:pt>
                <c:pt idx="106">
                  <c:v>0.17800300000000002</c:v>
                </c:pt>
                <c:pt idx="107">
                  <c:v>0.18218200000000001</c:v>
                </c:pt>
                <c:pt idx="108">
                  <c:v>0.17945600000000003</c:v>
                </c:pt>
                <c:pt idx="109">
                  <c:v>0.17149900000000004</c:v>
                </c:pt>
                <c:pt idx="110">
                  <c:v>0.179203</c:v>
                </c:pt>
                <c:pt idx="111">
                  <c:v>0.181424</c:v>
                </c:pt>
                <c:pt idx="112">
                  <c:v>0.18590100000000001</c:v>
                </c:pt>
                <c:pt idx="113">
                  <c:v>0.18417500000000001</c:v>
                </c:pt>
                <c:pt idx="114">
                  <c:v>0.181119</c:v>
                </c:pt>
                <c:pt idx="115">
                  <c:v>0.17722300000000002</c:v>
                </c:pt>
                <c:pt idx="116">
                  <c:v>0.17962500000000001</c:v>
                </c:pt>
                <c:pt idx="117">
                  <c:v>0.18618700000000002</c:v>
                </c:pt>
                <c:pt idx="118">
                  <c:v>0.18349000000000001</c:v>
                </c:pt>
                <c:pt idx="119">
                  <c:v>0.19366400000000003</c:v>
                </c:pt>
                <c:pt idx="120">
                  <c:v>0.17315800000000001</c:v>
                </c:pt>
                <c:pt idx="121">
                  <c:v>0.20943800000000001</c:v>
                </c:pt>
                <c:pt idx="122">
                  <c:v>0.17652100000000001</c:v>
                </c:pt>
                <c:pt idx="123">
                  <c:v>0.17954300000000001</c:v>
                </c:pt>
                <c:pt idx="124">
                  <c:v>0.179399</c:v>
                </c:pt>
                <c:pt idx="125">
                  <c:v>0.17883700000000002</c:v>
                </c:pt>
                <c:pt idx="126">
                  <c:v>0.18829100000000004</c:v>
                </c:pt>
                <c:pt idx="127">
                  <c:v>0.19136100000000003</c:v>
                </c:pt>
                <c:pt idx="128">
                  <c:v>0.18180000000000002</c:v>
                </c:pt>
                <c:pt idx="129">
                  <c:v>0.17143200000000003</c:v>
                </c:pt>
                <c:pt idx="130">
                  <c:v>0.19534200000000002</c:v>
                </c:pt>
                <c:pt idx="131">
                  <c:v>0.21378300000000003</c:v>
                </c:pt>
                <c:pt idx="132">
                  <c:v>0.18578800000000001</c:v>
                </c:pt>
                <c:pt idx="133">
                  <c:v>0.22393700000000002</c:v>
                </c:pt>
                <c:pt idx="134">
                  <c:v>0.200187</c:v>
                </c:pt>
                <c:pt idx="135">
                  <c:v>0.20083900000000002</c:v>
                </c:pt>
                <c:pt idx="136">
                  <c:v>0.19301700000000002</c:v>
                </c:pt>
                <c:pt idx="137">
                  <c:v>0.20637</c:v>
                </c:pt>
                <c:pt idx="138">
                  <c:v>0.24160000000000004</c:v>
                </c:pt>
                <c:pt idx="139">
                  <c:v>0.220054</c:v>
                </c:pt>
                <c:pt idx="140">
                  <c:v>0.20922800000000003</c:v>
                </c:pt>
                <c:pt idx="141">
                  <c:v>0.20755500000000002</c:v>
                </c:pt>
                <c:pt idx="142">
                  <c:v>0.19874200000000003</c:v>
                </c:pt>
                <c:pt idx="143">
                  <c:v>0.26922700000000005</c:v>
                </c:pt>
                <c:pt idx="144">
                  <c:v>0.273895</c:v>
                </c:pt>
                <c:pt idx="145">
                  <c:v>0.243005</c:v>
                </c:pt>
                <c:pt idx="146">
                  <c:v>0.24959300000000001</c:v>
                </c:pt>
                <c:pt idx="147">
                  <c:v>0.22369700000000001</c:v>
                </c:pt>
                <c:pt idx="148">
                  <c:v>0.24316400000000002</c:v>
                </c:pt>
                <c:pt idx="149">
                  <c:v>0.27356600000000003</c:v>
                </c:pt>
                <c:pt idx="150">
                  <c:v>0.29295900000000002</c:v>
                </c:pt>
                <c:pt idx="151">
                  <c:v>0.29180600000000007</c:v>
                </c:pt>
                <c:pt idx="152">
                  <c:v>0.28805600000000003</c:v>
                </c:pt>
                <c:pt idx="153">
                  <c:v>0.292514</c:v>
                </c:pt>
                <c:pt idx="154">
                  <c:v>0.32572099999999998</c:v>
                </c:pt>
                <c:pt idx="155">
                  <c:v>0.27479100000000001</c:v>
                </c:pt>
                <c:pt idx="156">
                  <c:v>0.31770500000000007</c:v>
                </c:pt>
                <c:pt idx="157">
                  <c:v>0.28281499999999998</c:v>
                </c:pt>
                <c:pt idx="158">
                  <c:v>0.32381600000000005</c:v>
                </c:pt>
                <c:pt idx="159">
                  <c:v>0.27687200000000001</c:v>
                </c:pt>
                <c:pt idx="160">
                  <c:v>0.33261800000000002</c:v>
                </c:pt>
                <c:pt idx="161">
                  <c:v>0.325521</c:v>
                </c:pt>
                <c:pt idx="162">
                  <c:v>0.25482800000000005</c:v>
                </c:pt>
                <c:pt idx="163">
                  <c:v>0.24468400000000004</c:v>
                </c:pt>
                <c:pt idx="164">
                  <c:v>0.31975900000000002</c:v>
                </c:pt>
                <c:pt idx="165">
                  <c:v>0.32550900000000005</c:v>
                </c:pt>
                <c:pt idx="166">
                  <c:v>0.26385000000000003</c:v>
                </c:pt>
                <c:pt idx="167">
                  <c:v>0.28338600000000003</c:v>
                </c:pt>
                <c:pt idx="168">
                  <c:v>0.22776400000000002</c:v>
                </c:pt>
                <c:pt idx="169">
                  <c:v>0.255274</c:v>
                </c:pt>
              </c:numCache>
            </c:numRef>
          </c:xVal>
          <c:yVal>
            <c:numRef>
              <c:f>[1]Daiki2!$O$4:$O$173</c:f>
              <c:numCache>
                <c:formatCode>General</c:formatCode>
                <c:ptCount val="170"/>
                <c:pt idx="0">
                  <c:v>0</c:v>
                </c:pt>
                <c:pt idx="1">
                  <c:v>-7.5489999999999785E-3</c:v>
                </c:pt>
                <c:pt idx="2">
                  <c:v>-1.7956000000000017E-2</c:v>
                </c:pt>
                <c:pt idx="3">
                  <c:v>-1.9552000000000021E-2</c:v>
                </c:pt>
                <c:pt idx="4">
                  <c:v>-7.8951000000000021E-2</c:v>
                </c:pt>
                <c:pt idx="5">
                  <c:v>-8.6957999999999966E-2</c:v>
                </c:pt>
                <c:pt idx="6">
                  <c:v>-0.14243600000000003</c:v>
                </c:pt>
                <c:pt idx="7">
                  <c:v>-0.13963499999999998</c:v>
                </c:pt>
                <c:pt idx="8">
                  <c:v>-0.16131700000000002</c:v>
                </c:pt>
                <c:pt idx="9">
                  <c:v>-0.16411699999999996</c:v>
                </c:pt>
                <c:pt idx="10">
                  <c:v>-0.18743399999999996</c:v>
                </c:pt>
                <c:pt idx="11">
                  <c:v>-0.183837</c:v>
                </c:pt>
                <c:pt idx="12">
                  <c:v>-0.19508400000000006</c:v>
                </c:pt>
                <c:pt idx="13">
                  <c:v>-0.21315700000000004</c:v>
                </c:pt>
                <c:pt idx="14">
                  <c:v>-0.26976499999999998</c:v>
                </c:pt>
                <c:pt idx="15">
                  <c:v>-0.33693600000000007</c:v>
                </c:pt>
                <c:pt idx="16">
                  <c:v>-0.35672699999999996</c:v>
                </c:pt>
                <c:pt idx="17">
                  <c:v>-0.37008900000000006</c:v>
                </c:pt>
                <c:pt idx="18">
                  <c:v>-0.38744600000000001</c:v>
                </c:pt>
                <c:pt idx="19">
                  <c:v>-0.37734299999999998</c:v>
                </c:pt>
                <c:pt idx="20">
                  <c:v>-0.37979399999999996</c:v>
                </c:pt>
                <c:pt idx="21">
                  <c:v>-0.37454799999999999</c:v>
                </c:pt>
                <c:pt idx="22">
                  <c:v>-0.36282900000000007</c:v>
                </c:pt>
                <c:pt idx="23">
                  <c:v>-0.35389200000000004</c:v>
                </c:pt>
                <c:pt idx="24">
                  <c:v>-0.35354500000000005</c:v>
                </c:pt>
                <c:pt idx="25">
                  <c:v>-0.33328400000000002</c:v>
                </c:pt>
                <c:pt idx="26">
                  <c:v>-0.32722400000000007</c:v>
                </c:pt>
                <c:pt idx="27">
                  <c:v>-0.31872500000000004</c:v>
                </c:pt>
                <c:pt idx="28">
                  <c:v>-0.30539600000000006</c:v>
                </c:pt>
                <c:pt idx="29">
                  <c:v>-0.29972500000000002</c:v>
                </c:pt>
                <c:pt idx="30">
                  <c:v>-0.29489700000000008</c:v>
                </c:pt>
                <c:pt idx="31">
                  <c:v>-0.21093200000000001</c:v>
                </c:pt>
                <c:pt idx="32">
                  <c:v>-0.16373500000000002</c:v>
                </c:pt>
                <c:pt idx="33">
                  <c:v>-0.11111599999999999</c:v>
                </c:pt>
                <c:pt idx="34">
                  <c:v>-7.9359000000000041E-2</c:v>
                </c:pt>
                <c:pt idx="35">
                  <c:v>7.2240000000000013E-2</c:v>
                </c:pt>
                <c:pt idx="36">
                  <c:v>0.10735799999999995</c:v>
                </c:pt>
                <c:pt idx="37">
                  <c:v>0.17201900000000001</c:v>
                </c:pt>
                <c:pt idx="38">
                  <c:v>0.24657999999999994</c:v>
                </c:pt>
                <c:pt idx="39">
                  <c:v>0.36500199999999994</c:v>
                </c:pt>
                <c:pt idx="40">
                  <c:v>0.40937200000000007</c:v>
                </c:pt>
                <c:pt idx="41">
                  <c:v>0.56127500000000008</c:v>
                </c:pt>
                <c:pt idx="42">
                  <c:v>0.6155989999999999</c:v>
                </c:pt>
                <c:pt idx="43">
                  <c:v>0.80612499999999998</c:v>
                </c:pt>
                <c:pt idx="44">
                  <c:v>0.886212</c:v>
                </c:pt>
                <c:pt idx="45">
                  <c:v>1.0180940000000001</c:v>
                </c:pt>
                <c:pt idx="46">
                  <c:v>1.0997860000000002</c:v>
                </c:pt>
                <c:pt idx="47">
                  <c:v>1.227474</c:v>
                </c:pt>
                <c:pt idx="48">
                  <c:v>1.3596719999999998</c:v>
                </c:pt>
                <c:pt idx="49">
                  <c:v>1.5242800000000001</c:v>
                </c:pt>
                <c:pt idx="50">
                  <c:v>1.5641099999999999</c:v>
                </c:pt>
                <c:pt idx="51">
                  <c:v>1.770092</c:v>
                </c:pt>
                <c:pt idx="52">
                  <c:v>1.9065710000000002</c:v>
                </c:pt>
                <c:pt idx="53">
                  <c:v>2.0970930000000001</c:v>
                </c:pt>
                <c:pt idx="54">
                  <c:v>2.1970730000000005</c:v>
                </c:pt>
                <c:pt idx="55">
                  <c:v>2.4189160000000003</c:v>
                </c:pt>
                <c:pt idx="56">
                  <c:v>2.4667960000000004</c:v>
                </c:pt>
                <c:pt idx="57">
                  <c:v>2.687411</c:v>
                </c:pt>
                <c:pt idx="58">
                  <c:v>2.7776480000000001</c:v>
                </c:pt>
                <c:pt idx="59">
                  <c:v>2.9996580000000006</c:v>
                </c:pt>
                <c:pt idx="60">
                  <c:v>3.133772</c:v>
                </c:pt>
                <c:pt idx="61">
                  <c:v>3.3709600000000002</c:v>
                </c:pt>
                <c:pt idx="62">
                  <c:v>3.4709460000000001</c:v>
                </c:pt>
                <c:pt idx="63">
                  <c:v>3.6888930000000002</c:v>
                </c:pt>
                <c:pt idx="64">
                  <c:v>3.8286289999999998</c:v>
                </c:pt>
                <c:pt idx="65">
                  <c:v>4.0546090000000001</c:v>
                </c:pt>
                <c:pt idx="66">
                  <c:v>4.1806590000000003</c:v>
                </c:pt>
                <c:pt idx="67">
                  <c:v>4.399375</c:v>
                </c:pt>
                <c:pt idx="68">
                  <c:v>4.5361980000000006</c:v>
                </c:pt>
                <c:pt idx="69">
                  <c:v>4.7919630000000009</c:v>
                </c:pt>
                <c:pt idx="70">
                  <c:v>4.9187250000000002</c:v>
                </c:pt>
                <c:pt idx="71">
                  <c:v>5.1780439999999999</c:v>
                </c:pt>
                <c:pt idx="72">
                  <c:v>5.3061920000000002</c:v>
                </c:pt>
                <c:pt idx="73">
                  <c:v>5.5563590000000005</c:v>
                </c:pt>
                <c:pt idx="74">
                  <c:v>5.6738170000000006</c:v>
                </c:pt>
                <c:pt idx="75">
                  <c:v>5.9124840000000001</c:v>
                </c:pt>
                <c:pt idx="76">
                  <c:v>6.0762089999999995</c:v>
                </c:pt>
                <c:pt idx="77">
                  <c:v>6.3050760000000006</c:v>
                </c:pt>
                <c:pt idx="78">
                  <c:v>6.4198640000000005</c:v>
                </c:pt>
                <c:pt idx="79">
                  <c:v>6.684539</c:v>
                </c:pt>
                <c:pt idx="80">
                  <c:v>6.8043069999999997</c:v>
                </c:pt>
                <c:pt idx="81">
                  <c:v>7.0795960000000004</c:v>
                </c:pt>
                <c:pt idx="82">
                  <c:v>7.2234780000000001</c:v>
                </c:pt>
                <c:pt idx="83">
                  <c:v>7.4435120000000001</c:v>
                </c:pt>
                <c:pt idx="84">
                  <c:v>7.5853679999999999</c:v>
                </c:pt>
                <c:pt idx="85">
                  <c:v>7.8388550000000006</c:v>
                </c:pt>
                <c:pt idx="86">
                  <c:v>7.9471819999999997</c:v>
                </c:pt>
                <c:pt idx="87">
                  <c:v>8.2237259999999992</c:v>
                </c:pt>
                <c:pt idx="88">
                  <c:v>8.3742289999999997</c:v>
                </c:pt>
                <c:pt idx="89">
                  <c:v>8.653420999999998</c:v>
                </c:pt>
                <c:pt idx="90">
                  <c:v>8.8290959999999998</c:v>
                </c:pt>
                <c:pt idx="91">
                  <c:v>9.1039129999999986</c:v>
                </c:pt>
                <c:pt idx="92">
                  <c:v>9.2400690000000001</c:v>
                </c:pt>
                <c:pt idx="93">
                  <c:v>9.5362699999999982</c:v>
                </c:pt>
                <c:pt idx="94">
                  <c:v>9.6720799999999993</c:v>
                </c:pt>
                <c:pt idx="95">
                  <c:v>9.9706069999999993</c:v>
                </c:pt>
                <c:pt idx="96">
                  <c:v>10.097483</c:v>
                </c:pt>
                <c:pt idx="97">
                  <c:v>10.430209</c:v>
                </c:pt>
                <c:pt idx="98">
                  <c:v>10.592847000000001</c:v>
                </c:pt>
                <c:pt idx="99">
                  <c:v>10.879026</c:v>
                </c:pt>
                <c:pt idx="100">
                  <c:v>11.040030999999999</c:v>
                </c:pt>
                <c:pt idx="101">
                  <c:v>11.361542999999999</c:v>
                </c:pt>
                <c:pt idx="102">
                  <c:v>11.520914999999999</c:v>
                </c:pt>
                <c:pt idx="103">
                  <c:v>11.837332999999999</c:v>
                </c:pt>
                <c:pt idx="104">
                  <c:v>11.995893000000001</c:v>
                </c:pt>
                <c:pt idx="105">
                  <c:v>12.311151000000001</c:v>
                </c:pt>
                <c:pt idx="106">
                  <c:v>12.547371999999999</c:v>
                </c:pt>
                <c:pt idx="107">
                  <c:v>12.863045999999999</c:v>
                </c:pt>
                <c:pt idx="108">
                  <c:v>13.021724999999998</c:v>
                </c:pt>
                <c:pt idx="109">
                  <c:v>13.341450999999999</c:v>
                </c:pt>
                <c:pt idx="110">
                  <c:v>13.500857</c:v>
                </c:pt>
                <c:pt idx="111">
                  <c:v>13.823808999999999</c:v>
                </c:pt>
                <c:pt idx="112">
                  <c:v>13.985974999999998</c:v>
                </c:pt>
                <c:pt idx="113">
                  <c:v>14.315979</c:v>
                </c:pt>
                <c:pt idx="114">
                  <c:v>14.525656999999999</c:v>
                </c:pt>
                <c:pt idx="115">
                  <c:v>14.865935</c:v>
                </c:pt>
                <c:pt idx="116">
                  <c:v>15.037476999999999</c:v>
                </c:pt>
                <c:pt idx="117">
                  <c:v>15.385383000000001</c:v>
                </c:pt>
                <c:pt idx="118">
                  <c:v>15.564664</c:v>
                </c:pt>
                <c:pt idx="119">
                  <c:v>15.878311999999998</c:v>
                </c:pt>
                <c:pt idx="120">
                  <c:v>16.072075000000002</c:v>
                </c:pt>
                <c:pt idx="121">
                  <c:v>16.434245999999998</c:v>
                </c:pt>
                <c:pt idx="122">
                  <c:v>16.595255999999999</c:v>
                </c:pt>
                <c:pt idx="123">
                  <c:v>16.940318000000001</c:v>
                </c:pt>
                <c:pt idx="124">
                  <c:v>17.092327999999998</c:v>
                </c:pt>
                <c:pt idx="125">
                  <c:v>17.455848</c:v>
                </c:pt>
                <c:pt idx="126">
                  <c:v>17.609774999999999</c:v>
                </c:pt>
                <c:pt idx="127">
                  <c:v>17.934436999999999</c:v>
                </c:pt>
                <c:pt idx="128">
                  <c:v>18.164536999999999</c:v>
                </c:pt>
                <c:pt idx="129">
                  <c:v>18.576740999999998</c:v>
                </c:pt>
                <c:pt idx="130">
                  <c:v>18.738444999999999</c:v>
                </c:pt>
                <c:pt idx="131">
                  <c:v>19.091897000000003</c:v>
                </c:pt>
                <c:pt idx="132">
                  <c:v>19.239365999999997</c:v>
                </c:pt>
                <c:pt idx="133">
                  <c:v>19.596458999999999</c:v>
                </c:pt>
                <c:pt idx="134">
                  <c:v>19.749179999999999</c:v>
                </c:pt>
                <c:pt idx="135">
                  <c:v>20.089914</c:v>
                </c:pt>
                <c:pt idx="136">
                  <c:v>20.308033999999999</c:v>
                </c:pt>
                <c:pt idx="137">
                  <c:v>20.659023999999999</c:v>
                </c:pt>
                <c:pt idx="138">
                  <c:v>20.849968000000001</c:v>
                </c:pt>
                <c:pt idx="139">
                  <c:v>21.17943</c:v>
                </c:pt>
                <c:pt idx="140">
                  <c:v>21.348809999999997</c:v>
                </c:pt>
                <c:pt idx="141">
                  <c:v>21.676313999999998</c:v>
                </c:pt>
                <c:pt idx="142">
                  <c:v>21.853318999999999</c:v>
                </c:pt>
                <c:pt idx="143">
                  <c:v>22.295814</c:v>
                </c:pt>
                <c:pt idx="144">
                  <c:v>22.469984</c:v>
                </c:pt>
                <c:pt idx="145">
                  <c:v>22.782730000000001</c:v>
                </c:pt>
                <c:pt idx="146">
                  <c:v>22.964324000000001</c:v>
                </c:pt>
                <c:pt idx="147">
                  <c:v>23.288130999999996</c:v>
                </c:pt>
                <c:pt idx="148">
                  <c:v>23.463881999999998</c:v>
                </c:pt>
                <c:pt idx="149">
                  <c:v>23.837581999999998</c:v>
                </c:pt>
                <c:pt idx="150">
                  <c:v>24.024933000000001</c:v>
                </c:pt>
                <c:pt idx="151">
                  <c:v>24.354843000000002</c:v>
                </c:pt>
                <c:pt idx="152">
                  <c:v>24.585614999999997</c:v>
                </c:pt>
                <c:pt idx="153">
                  <c:v>24.928094999999999</c:v>
                </c:pt>
                <c:pt idx="154">
                  <c:v>25.119515</c:v>
                </c:pt>
                <c:pt idx="155">
                  <c:v>25.440315999999999</c:v>
                </c:pt>
                <c:pt idx="156">
                  <c:v>25.628255000000003</c:v>
                </c:pt>
                <c:pt idx="157">
                  <c:v>25.940652</c:v>
                </c:pt>
                <c:pt idx="158">
                  <c:v>26.142768</c:v>
                </c:pt>
                <c:pt idx="159">
                  <c:v>26.490819999999999</c:v>
                </c:pt>
                <c:pt idx="160">
                  <c:v>26.681515000000001</c:v>
                </c:pt>
                <c:pt idx="161">
                  <c:v>26.981750999999999</c:v>
                </c:pt>
                <c:pt idx="162">
                  <c:v>27.099696000000002</c:v>
                </c:pt>
                <c:pt idx="163">
                  <c:v>27.416396000000002</c:v>
                </c:pt>
                <c:pt idx="164">
                  <c:v>27.594926000000001</c:v>
                </c:pt>
                <c:pt idx="165">
                  <c:v>27.90042</c:v>
                </c:pt>
                <c:pt idx="166">
                  <c:v>28.009674</c:v>
                </c:pt>
                <c:pt idx="167">
                  <c:v>28.301835000000001</c:v>
                </c:pt>
                <c:pt idx="168">
                  <c:v>28.402463000000001</c:v>
                </c:pt>
                <c:pt idx="169">
                  <c:v>28.691219999999998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DF-46C9-9DD2-D7A53221F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Hikaru1!$AF$4:$AF$1000</c:f>
              <c:numCache>
                <c:formatCode>General</c:formatCode>
                <c:ptCount val="997"/>
                <c:pt idx="0">
                  <c:v>-1.9900000095367432</c:v>
                </c:pt>
                <c:pt idx="1">
                  <c:v>-1.5700000524520874</c:v>
                </c:pt>
                <c:pt idx="2">
                  <c:v>-2.2100000381469727</c:v>
                </c:pt>
                <c:pt idx="3">
                  <c:v>-1.3899999856948853</c:v>
                </c:pt>
                <c:pt idx="4">
                  <c:v>0.18000000715255737</c:v>
                </c:pt>
                <c:pt idx="5">
                  <c:v>-0.18000000715255737</c:v>
                </c:pt>
                <c:pt idx="6">
                  <c:v>2.5299999713897705</c:v>
                </c:pt>
                <c:pt idx="7">
                  <c:v>1.1599999666213989</c:v>
                </c:pt>
                <c:pt idx="8">
                  <c:v>2.2200000286102295</c:v>
                </c:pt>
                <c:pt idx="9">
                  <c:v>0.31000000238418579</c:v>
                </c:pt>
                <c:pt idx="10">
                  <c:v>-0.72000002861022949</c:v>
                </c:pt>
                <c:pt idx="11">
                  <c:v>-1.309999942779541</c:v>
                </c:pt>
                <c:pt idx="12">
                  <c:v>-3.5899999141693115</c:v>
                </c:pt>
                <c:pt idx="13">
                  <c:v>-1.4600000381469727</c:v>
                </c:pt>
                <c:pt idx="14">
                  <c:v>-1.1000000238418579</c:v>
                </c:pt>
                <c:pt idx="15">
                  <c:v>-1.2599999904632568</c:v>
                </c:pt>
                <c:pt idx="16">
                  <c:v>-1.9600000381469727</c:v>
                </c:pt>
                <c:pt idx="17">
                  <c:v>-1.5700000524520874</c:v>
                </c:pt>
                <c:pt idx="18">
                  <c:v>-1.9800000190734863</c:v>
                </c:pt>
                <c:pt idx="19">
                  <c:v>-1.9800000190734863</c:v>
                </c:pt>
                <c:pt idx="20">
                  <c:v>-1.1399999856948853</c:v>
                </c:pt>
                <c:pt idx="21">
                  <c:v>-1.1000000238418579</c:v>
                </c:pt>
                <c:pt idx="22">
                  <c:v>-1.3700000047683716</c:v>
                </c:pt>
                <c:pt idx="23">
                  <c:v>-1.3799999952316284</c:v>
                </c:pt>
                <c:pt idx="24">
                  <c:v>-2.7899999618530273</c:v>
                </c:pt>
                <c:pt idx="25">
                  <c:v>-2.6099998950958252</c:v>
                </c:pt>
                <c:pt idx="26">
                  <c:v>0.17000000178813934</c:v>
                </c:pt>
                <c:pt idx="27">
                  <c:v>0.50999999046325684</c:v>
                </c:pt>
                <c:pt idx="28">
                  <c:v>1.9700000286102295</c:v>
                </c:pt>
                <c:pt idx="29">
                  <c:v>0.27000001072883606</c:v>
                </c:pt>
                <c:pt idx="30">
                  <c:v>-2.2200000286102295</c:v>
                </c:pt>
                <c:pt idx="31">
                  <c:v>0.98000001907348633</c:v>
                </c:pt>
                <c:pt idx="32">
                  <c:v>-1.4500000476837158</c:v>
                </c:pt>
                <c:pt idx="33">
                  <c:v>-1.809999942779541</c:v>
                </c:pt>
                <c:pt idx="34">
                  <c:v>-1.7100000381469727</c:v>
                </c:pt>
                <c:pt idx="35">
                  <c:v>-0.94999998807907104</c:v>
                </c:pt>
                <c:pt idx="36">
                  <c:v>-2.130000114440918</c:v>
                </c:pt>
                <c:pt idx="37">
                  <c:v>-1.0800000429153442</c:v>
                </c:pt>
                <c:pt idx="38">
                  <c:v>1.9999999552965164E-2</c:v>
                </c:pt>
                <c:pt idx="39">
                  <c:v>-2.369999885559082</c:v>
                </c:pt>
                <c:pt idx="40">
                  <c:v>-1.8700000047683716</c:v>
                </c:pt>
                <c:pt idx="41">
                  <c:v>-1.0399999618530273</c:v>
                </c:pt>
                <c:pt idx="42">
                  <c:v>-2.3399999141693115</c:v>
                </c:pt>
                <c:pt idx="43">
                  <c:v>-4.1700000762939453</c:v>
                </c:pt>
                <c:pt idx="44">
                  <c:v>-6.6399998664855957</c:v>
                </c:pt>
                <c:pt idx="45">
                  <c:v>-1.2000000476837158</c:v>
                </c:pt>
                <c:pt idx="46">
                  <c:v>-2.4600000381469727</c:v>
                </c:pt>
                <c:pt idx="47">
                  <c:v>-1.3899999856948853</c:v>
                </c:pt>
                <c:pt idx="48">
                  <c:v>-2.8199999332427979</c:v>
                </c:pt>
                <c:pt idx="49">
                  <c:v>-2.5499999523162842</c:v>
                </c:pt>
                <c:pt idx="50">
                  <c:v>-3.3900001049041748</c:v>
                </c:pt>
                <c:pt idx="51">
                  <c:v>-3.5699999332427979</c:v>
                </c:pt>
                <c:pt idx="52">
                  <c:v>-3.5699999332427979</c:v>
                </c:pt>
                <c:pt idx="53">
                  <c:v>-2.130000114440918</c:v>
                </c:pt>
                <c:pt idx="54">
                  <c:v>-0.17000000178813934</c:v>
                </c:pt>
                <c:pt idx="55">
                  <c:v>-0.73000001907348633</c:v>
                </c:pt>
                <c:pt idx="56">
                  <c:v>-0.75999999046325684</c:v>
                </c:pt>
                <c:pt idx="57">
                  <c:v>-2.1700000762939453</c:v>
                </c:pt>
                <c:pt idx="58">
                  <c:v>-1.1200000047683716</c:v>
                </c:pt>
                <c:pt idx="59">
                  <c:v>-1.5099999904632568</c:v>
                </c:pt>
                <c:pt idx="60">
                  <c:v>-0.34000000357627869</c:v>
                </c:pt>
                <c:pt idx="61">
                  <c:v>-1.4600000381469727</c:v>
                </c:pt>
                <c:pt idx="62">
                  <c:v>-4.940000057220459</c:v>
                </c:pt>
                <c:pt idx="63">
                  <c:v>-3.7300000190734863</c:v>
                </c:pt>
                <c:pt idx="64">
                  <c:v>-4.130000114440918</c:v>
                </c:pt>
                <c:pt idx="65">
                  <c:v>-4.7199997901916504</c:v>
                </c:pt>
                <c:pt idx="66">
                  <c:v>-4.369999885559082</c:v>
                </c:pt>
                <c:pt idx="67">
                  <c:v>-3.9100000858306885</c:v>
                </c:pt>
                <c:pt idx="68">
                  <c:v>-5.4800000190734863</c:v>
                </c:pt>
                <c:pt idx="69">
                  <c:v>-7.3400001525878906</c:v>
                </c:pt>
                <c:pt idx="70">
                  <c:v>-6.7899999618530273</c:v>
                </c:pt>
                <c:pt idx="71">
                  <c:v>-5.3000001907348633</c:v>
                </c:pt>
                <c:pt idx="72">
                  <c:v>-3.8900001049041748</c:v>
                </c:pt>
                <c:pt idx="73">
                  <c:v>-4.0500001907348633</c:v>
                </c:pt>
                <c:pt idx="74">
                  <c:v>-4.070000171661377</c:v>
                </c:pt>
                <c:pt idx="75">
                  <c:v>-4</c:v>
                </c:pt>
                <c:pt idx="76">
                  <c:v>-4.4800000190734863</c:v>
                </c:pt>
                <c:pt idx="77">
                  <c:v>-1.7699999809265137</c:v>
                </c:pt>
                <c:pt idx="78">
                  <c:v>-2.25</c:v>
                </c:pt>
                <c:pt idx="79">
                  <c:v>-0.80000001192092896</c:v>
                </c:pt>
                <c:pt idx="80">
                  <c:v>0.11999999731779099</c:v>
                </c:pt>
                <c:pt idx="81">
                  <c:v>0.31000000238418579</c:v>
                </c:pt>
                <c:pt idx="82">
                  <c:v>0.72000002861022949</c:v>
                </c:pt>
                <c:pt idx="83">
                  <c:v>-0.15000000596046448</c:v>
                </c:pt>
                <c:pt idx="84">
                  <c:v>-1.7000000476837158</c:v>
                </c:pt>
                <c:pt idx="85">
                  <c:v>-3.5399999618530273</c:v>
                </c:pt>
                <c:pt idx="86">
                  <c:v>-3.7400000095367432</c:v>
                </c:pt>
                <c:pt idx="87">
                  <c:v>-0.62000000476837158</c:v>
                </c:pt>
                <c:pt idx="88">
                  <c:v>-1.5099999904632568</c:v>
                </c:pt>
                <c:pt idx="89">
                  <c:v>-0.9100000262260437</c:v>
                </c:pt>
                <c:pt idx="90">
                  <c:v>1.7200000286102295</c:v>
                </c:pt>
                <c:pt idx="91">
                  <c:v>0.87000000476837158</c:v>
                </c:pt>
                <c:pt idx="92">
                  <c:v>-2.9300000667572021</c:v>
                </c:pt>
                <c:pt idx="93">
                  <c:v>-4.3000001907348633</c:v>
                </c:pt>
                <c:pt idx="94">
                  <c:v>-4.4800000190734863</c:v>
                </c:pt>
                <c:pt idx="95">
                  <c:v>-2.440000057220459</c:v>
                </c:pt>
                <c:pt idx="96">
                  <c:v>-3.190000057220459</c:v>
                </c:pt>
                <c:pt idx="97">
                  <c:v>-5.7600002288818359</c:v>
                </c:pt>
                <c:pt idx="98">
                  <c:v>-2.9000000953674316</c:v>
                </c:pt>
                <c:pt idx="99">
                  <c:v>-2.619999885559082</c:v>
                </c:pt>
                <c:pt idx="100">
                  <c:v>-5.070000171661377</c:v>
                </c:pt>
                <c:pt idx="101">
                  <c:v>-4.309999942779541</c:v>
                </c:pt>
                <c:pt idx="102">
                  <c:v>-4.7399997711181641</c:v>
                </c:pt>
                <c:pt idx="103">
                  <c:v>-2.190000057220459</c:v>
                </c:pt>
                <c:pt idx="104">
                  <c:v>-0.93000000715255737</c:v>
                </c:pt>
                <c:pt idx="105">
                  <c:v>-2.2300000190734863</c:v>
                </c:pt>
                <c:pt idx="106">
                  <c:v>-3.5099999904632568</c:v>
                </c:pt>
                <c:pt idx="107">
                  <c:v>-4.7399997711181641</c:v>
                </c:pt>
                <c:pt idx="108">
                  <c:v>-3.7200000286102295</c:v>
                </c:pt>
                <c:pt idx="109">
                  <c:v>-4.1100001335144043</c:v>
                </c:pt>
                <c:pt idx="110">
                  <c:v>-5.0199999809265137</c:v>
                </c:pt>
                <c:pt idx="111">
                  <c:v>-3.9900000095367432</c:v>
                </c:pt>
                <c:pt idx="112">
                  <c:v>-3.2100000381469727</c:v>
                </c:pt>
                <c:pt idx="113">
                  <c:v>-3.6800000667572021</c:v>
                </c:pt>
                <c:pt idx="114">
                  <c:v>-4.1500000953674316</c:v>
                </c:pt>
                <c:pt idx="115">
                  <c:v>-3.9800000190734863</c:v>
                </c:pt>
                <c:pt idx="116">
                  <c:v>-6.2699999809265137</c:v>
                </c:pt>
                <c:pt idx="117">
                  <c:v>-9.1899995803833008</c:v>
                </c:pt>
                <c:pt idx="118">
                  <c:v>-5.7399997711181641</c:v>
                </c:pt>
                <c:pt idx="119">
                  <c:v>-4.8899998664855957</c:v>
                </c:pt>
                <c:pt idx="120">
                  <c:v>-4.820000171661377</c:v>
                </c:pt>
                <c:pt idx="121">
                  <c:v>-4.9000000953674316</c:v>
                </c:pt>
                <c:pt idx="122">
                  <c:v>-5.2199997901916504</c:v>
                </c:pt>
                <c:pt idx="123">
                  <c:v>-3.5799999237060547</c:v>
                </c:pt>
                <c:pt idx="124">
                  <c:v>-2.3299999237060547</c:v>
                </c:pt>
                <c:pt idx="125">
                  <c:v>-0.87000000476837158</c:v>
                </c:pt>
                <c:pt idx="126">
                  <c:v>-0.76999998092651367</c:v>
                </c:pt>
                <c:pt idx="127">
                  <c:v>-1.6200000047683716</c:v>
                </c:pt>
                <c:pt idx="128">
                  <c:v>-1.4299999475479126</c:v>
                </c:pt>
                <c:pt idx="129">
                  <c:v>0.10999999940395355</c:v>
                </c:pt>
                <c:pt idx="130">
                  <c:v>-0.34999999403953552</c:v>
                </c:pt>
                <c:pt idx="131">
                  <c:v>2.5499999523162842</c:v>
                </c:pt>
                <c:pt idx="132">
                  <c:v>0.5899999737739563</c:v>
                </c:pt>
                <c:pt idx="133">
                  <c:v>0.82999998331069946</c:v>
                </c:pt>
                <c:pt idx="134">
                  <c:v>2.1700000762939453</c:v>
                </c:pt>
                <c:pt idx="135">
                  <c:v>0.79000002145767212</c:v>
                </c:pt>
                <c:pt idx="136">
                  <c:v>-0.75</c:v>
                </c:pt>
                <c:pt idx="137">
                  <c:v>-1.0800000429153442</c:v>
                </c:pt>
                <c:pt idx="138">
                  <c:v>-0.4699999988079071</c:v>
                </c:pt>
                <c:pt idx="139">
                  <c:v>-1.8500000238418579</c:v>
                </c:pt>
                <c:pt idx="140">
                  <c:v>-2.3499999046325684</c:v>
                </c:pt>
                <c:pt idx="141">
                  <c:v>-0.87000000476837158</c:v>
                </c:pt>
                <c:pt idx="142">
                  <c:v>-1.6699999570846558</c:v>
                </c:pt>
                <c:pt idx="143">
                  <c:v>-2.6099998950958252</c:v>
                </c:pt>
                <c:pt idx="144">
                  <c:v>-0.81000000238418579</c:v>
                </c:pt>
                <c:pt idx="145">
                  <c:v>-0.92000001668930054</c:v>
                </c:pt>
                <c:pt idx="146">
                  <c:v>-0.8399999737739563</c:v>
                </c:pt>
                <c:pt idx="147">
                  <c:v>-0.81999999284744263</c:v>
                </c:pt>
                <c:pt idx="148">
                  <c:v>-2.8199999332427979</c:v>
                </c:pt>
                <c:pt idx="149">
                  <c:v>-4.6399998664855957</c:v>
                </c:pt>
                <c:pt idx="150">
                  <c:v>-3.3299999237060547</c:v>
                </c:pt>
                <c:pt idx="151">
                  <c:v>-3.690000057220459</c:v>
                </c:pt>
                <c:pt idx="152">
                  <c:v>-2.6700000762939453</c:v>
                </c:pt>
                <c:pt idx="153">
                  <c:v>-2.559999942779541</c:v>
                </c:pt>
                <c:pt idx="154">
                  <c:v>-1.5499999523162842</c:v>
                </c:pt>
                <c:pt idx="155">
                  <c:v>1.9999999552965164E-2</c:v>
                </c:pt>
                <c:pt idx="156">
                  <c:v>1.9999999552965164E-2</c:v>
                </c:pt>
                <c:pt idx="157">
                  <c:v>-2.1700000762939453</c:v>
                </c:pt>
                <c:pt idx="158">
                  <c:v>-1.5199999809265137</c:v>
                </c:pt>
                <c:pt idx="159">
                  <c:v>-2.0399999618530273</c:v>
                </c:pt>
                <c:pt idx="160">
                  <c:v>-1.1499999761581421</c:v>
                </c:pt>
                <c:pt idx="161">
                  <c:v>-2.3299999237060547</c:v>
                </c:pt>
                <c:pt idx="162">
                  <c:v>-2.9700000286102295</c:v>
                </c:pt>
                <c:pt idx="163">
                  <c:v>-1.3500000238418579</c:v>
                </c:pt>
                <c:pt idx="164">
                  <c:v>-3</c:v>
                </c:pt>
                <c:pt idx="165">
                  <c:v>-3.2799999713897705</c:v>
                </c:pt>
                <c:pt idx="166">
                  <c:v>-2.0799999237060547</c:v>
                </c:pt>
                <c:pt idx="167">
                  <c:v>-2</c:v>
                </c:pt>
                <c:pt idx="168">
                  <c:v>-3.4500000476837158</c:v>
                </c:pt>
                <c:pt idx="169">
                  <c:v>-3.059999942779541</c:v>
                </c:pt>
                <c:pt idx="170">
                  <c:v>-2.880000114440918</c:v>
                </c:pt>
                <c:pt idx="171">
                  <c:v>-3.190000057220459</c:v>
                </c:pt>
                <c:pt idx="172">
                  <c:v>-2.8599998950958252</c:v>
                </c:pt>
                <c:pt idx="173">
                  <c:v>-3.2100000381469727</c:v>
                </c:pt>
                <c:pt idx="174">
                  <c:v>-2.4500000476837158</c:v>
                </c:pt>
                <c:pt idx="175">
                  <c:v>-2.2100000381469727</c:v>
                </c:pt>
                <c:pt idx="176">
                  <c:v>-1.8200000524520874</c:v>
                </c:pt>
                <c:pt idx="177">
                  <c:v>-1.7899999618530273</c:v>
                </c:pt>
                <c:pt idx="178">
                  <c:v>-2.5799999237060547</c:v>
                </c:pt>
                <c:pt idx="179">
                  <c:v>-3.1600000858306885</c:v>
                </c:pt>
                <c:pt idx="180">
                  <c:v>-2.559999942779541</c:v>
                </c:pt>
                <c:pt idx="181">
                  <c:v>-1.2899999618530273</c:v>
                </c:pt>
                <c:pt idx="182">
                  <c:v>-1.9600000381469727</c:v>
                </c:pt>
                <c:pt idx="183">
                  <c:v>-1.9099999666213989</c:v>
                </c:pt>
                <c:pt idx="184">
                  <c:v>-1.1200000047683716</c:v>
                </c:pt>
                <c:pt idx="185">
                  <c:v>-3.0699999332427979</c:v>
                </c:pt>
                <c:pt idx="186">
                  <c:v>-3.9300000667572021</c:v>
                </c:pt>
                <c:pt idx="187">
                  <c:v>-1.2999999523162842</c:v>
                </c:pt>
                <c:pt idx="188">
                  <c:v>-4.7100000381469727</c:v>
                </c:pt>
                <c:pt idx="189">
                  <c:v>-3.4900000095367432</c:v>
                </c:pt>
                <c:pt idx="190">
                  <c:v>-3.0999999046325684</c:v>
                </c:pt>
                <c:pt idx="191">
                  <c:v>-3.309999942779541</c:v>
                </c:pt>
                <c:pt idx="192">
                  <c:v>-2.8499999046325684</c:v>
                </c:pt>
                <c:pt idx="193">
                  <c:v>-2.4300000667572021</c:v>
                </c:pt>
                <c:pt idx="194">
                  <c:v>-2.9300000667572021</c:v>
                </c:pt>
                <c:pt idx="195">
                  <c:v>-2.2200000286102295</c:v>
                </c:pt>
                <c:pt idx="196">
                  <c:v>-2.6700000762939453</c:v>
                </c:pt>
                <c:pt idx="197">
                  <c:v>-4.2800002098083496</c:v>
                </c:pt>
                <c:pt idx="198">
                  <c:v>-5.2300000190734863</c:v>
                </c:pt>
                <c:pt idx="199">
                  <c:v>-2.5799999237060547</c:v>
                </c:pt>
                <c:pt idx="200">
                  <c:v>-5.7600002288818359</c:v>
                </c:pt>
                <c:pt idx="201">
                  <c:v>0.23999999463558197</c:v>
                </c:pt>
                <c:pt idx="202">
                  <c:v>-3.2400000095367432</c:v>
                </c:pt>
                <c:pt idx="203">
                  <c:v>-0.70999997854232788</c:v>
                </c:pt>
                <c:pt idx="204">
                  <c:v>-4.2699999809265137</c:v>
                </c:pt>
                <c:pt idx="205">
                  <c:v>-8.1000003814697266</c:v>
                </c:pt>
                <c:pt idx="206">
                  <c:v>-1.8899999856948853</c:v>
                </c:pt>
                <c:pt idx="207">
                  <c:v>-0.52999997138977051</c:v>
                </c:pt>
                <c:pt idx="208">
                  <c:v>-9.7600002288818359</c:v>
                </c:pt>
                <c:pt idx="209">
                  <c:v>-9.4700002670288086</c:v>
                </c:pt>
                <c:pt idx="210">
                  <c:v>-8.7700004577636719</c:v>
                </c:pt>
                <c:pt idx="211">
                  <c:v>-9.619999885559082</c:v>
                </c:pt>
                <c:pt idx="212">
                  <c:v>-8.7200002670288086</c:v>
                </c:pt>
                <c:pt idx="213">
                  <c:v>-6.869999885559082</c:v>
                </c:pt>
                <c:pt idx="214">
                  <c:v>-8.0200004577636719</c:v>
                </c:pt>
                <c:pt idx="215">
                  <c:v>-5</c:v>
                </c:pt>
                <c:pt idx="216">
                  <c:v>-4.880000114440918</c:v>
                </c:pt>
                <c:pt idx="217">
                  <c:v>-9.2700004577636719</c:v>
                </c:pt>
                <c:pt idx="218">
                  <c:v>-6.679999828338623</c:v>
                </c:pt>
                <c:pt idx="219">
                  <c:v>-7.2300000190734863</c:v>
                </c:pt>
                <c:pt idx="220">
                  <c:v>-7.5500001907348633</c:v>
                </c:pt>
                <c:pt idx="221">
                  <c:v>-8.3900003433227539</c:v>
                </c:pt>
                <c:pt idx="222">
                  <c:v>-8.8400001525878906</c:v>
                </c:pt>
                <c:pt idx="223">
                  <c:v>-8.3500003814697266</c:v>
                </c:pt>
                <c:pt idx="224">
                  <c:v>-6.130000114440918</c:v>
                </c:pt>
                <c:pt idx="225">
                  <c:v>-5.5999999046325684</c:v>
                </c:pt>
                <c:pt idx="226">
                  <c:v>-5.5999999046325684</c:v>
                </c:pt>
              </c:numCache>
            </c:numRef>
          </c:xVal>
          <c:yVal>
            <c:numRef>
              <c:f>Hikaru1!$AC$4:$AC$1000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6.0999999999999999E-2</c:v>
                </c:pt>
                <c:pt idx="2">
                  <c:v>0.124</c:v>
                </c:pt>
                <c:pt idx="3">
                  <c:v>0.187</c:v>
                </c:pt>
                <c:pt idx="4">
                  <c:v>0.25900000000000001</c:v>
                </c:pt>
                <c:pt idx="5">
                  <c:v>0.32200000000000001</c:v>
                </c:pt>
                <c:pt idx="6">
                  <c:v>0.39300000000000002</c:v>
                </c:pt>
                <c:pt idx="7">
                  <c:v>0.45200000000000001</c:v>
                </c:pt>
                <c:pt idx="8">
                  <c:v>0.51800000000000002</c:v>
                </c:pt>
                <c:pt idx="9">
                  <c:v>0.58699999999999997</c:v>
                </c:pt>
                <c:pt idx="10">
                  <c:v>0.65500000000000003</c:v>
                </c:pt>
                <c:pt idx="11">
                  <c:v>0.73099999999999998</c:v>
                </c:pt>
                <c:pt idx="12">
                  <c:v>0.78400000000000003</c:v>
                </c:pt>
                <c:pt idx="13">
                  <c:v>0.85099999999999998</c:v>
                </c:pt>
                <c:pt idx="14">
                  <c:v>0.92800000000000005</c:v>
                </c:pt>
                <c:pt idx="15">
                  <c:v>0.99</c:v>
                </c:pt>
                <c:pt idx="16">
                  <c:v>1.0580000000000001</c:v>
                </c:pt>
                <c:pt idx="17">
                  <c:v>1.1160000000000001</c:v>
                </c:pt>
                <c:pt idx="18">
                  <c:v>1.177</c:v>
                </c:pt>
                <c:pt idx="19">
                  <c:v>1.2450000000000001</c:v>
                </c:pt>
                <c:pt idx="20">
                  <c:v>1.3160000000000001</c:v>
                </c:pt>
                <c:pt idx="21">
                  <c:v>1.395</c:v>
                </c:pt>
                <c:pt idx="22">
                  <c:v>1.4550000000000001</c:v>
                </c:pt>
                <c:pt idx="23">
                  <c:v>1.5229999999999999</c:v>
                </c:pt>
                <c:pt idx="24">
                  <c:v>1.5820000000000001</c:v>
                </c:pt>
                <c:pt idx="25">
                  <c:v>1.6519999999999999</c:v>
                </c:pt>
                <c:pt idx="26">
                  <c:v>1.72</c:v>
                </c:pt>
                <c:pt idx="27">
                  <c:v>1.7809999999999999</c:v>
                </c:pt>
                <c:pt idx="28">
                  <c:v>1.8520000000000001</c:v>
                </c:pt>
                <c:pt idx="29">
                  <c:v>1.9119999999999999</c:v>
                </c:pt>
                <c:pt idx="30">
                  <c:v>1.9870000000000001</c:v>
                </c:pt>
                <c:pt idx="31">
                  <c:v>2.052</c:v>
                </c:pt>
                <c:pt idx="32">
                  <c:v>2.121</c:v>
                </c:pt>
                <c:pt idx="33">
                  <c:v>2.1909999999999998</c:v>
                </c:pt>
                <c:pt idx="34">
                  <c:v>2.25</c:v>
                </c:pt>
                <c:pt idx="35">
                  <c:v>2.3199999999999998</c:v>
                </c:pt>
                <c:pt idx="36">
                  <c:v>2.3769999999999998</c:v>
                </c:pt>
                <c:pt idx="37">
                  <c:v>2.4580000000000002</c:v>
                </c:pt>
                <c:pt idx="38">
                  <c:v>2.5339999999999998</c:v>
                </c:pt>
                <c:pt idx="39">
                  <c:v>2.6030000000000002</c:v>
                </c:pt>
                <c:pt idx="40">
                  <c:v>2.6659999999999999</c:v>
                </c:pt>
                <c:pt idx="41">
                  <c:v>2.734</c:v>
                </c:pt>
                <c:pt idx="42">
                  <c:v>2.7909999999999999</c:v>
                </c:pt>
                <c:pt idx="43">
                  <c:v>2.8460000000000001</c:v>
                </c:pt>
                <c:pt idx="44">
                  <c:v>2.9089999999999998</c:v>
                </c:pt>
                <c:pt idx="45">
                  <c:v>2.9710000000000001</c:v>
                </c:pt>
                <c:pt idx="46">
                  <c:v>3.0590000000000002</c:v>
                </c:pt>
                <c:pt idx="47">
                  <c:v>3.1259999999999999</c:v>
                </c:pt>
                <c:pt idx="48">
                  <c:v>3.1930000000000001</c:v>
                </c:pt>
                <c:pt idx="49">
                  <c:v>3.2669999999999999</c:v>
                </c:pt>
                <c:pt idx="50">
                  <c:v>3.3290000000000002</c:v>
                </c:pt>
                <c:pt idx="51">
                  <c:v>3.3809999999999998</c:v>
                </c:pt>
                <c:pt idx="52">
                  <c:v>3.444</c:v>
                </c:pt>
                <c:pt idx="53">
                  <c:v>3.5070000000000001</c:v>
                </c:pt>
                <c:pt idx="54">
                  <c:v>3.577</c:v>
                </c:pt>
                <c:pt idx="55">
                  <c:v>3.6440000000000001</c:v>
                </c:pt>
                <c:pt idx="56">
                  <c:v>3.702</c:v>
                </c:pt>
                <c:pt idx="57">
                  <c:v>3.7850000000000001</c:v>
                </c:pt>
                <c:pt idx="58">
                  <c:v>3.859</c:v>
                </c:pt>
                <c:pt idx="59">
                  <c:v>3.9260000000000002</c:v>
                </c:pt>
                <c:pt idx="60">
                  <c:v>3.9910000000000001</c:v>
                </c:pt>
                <c:pt idx="61">
                  <c:v>4.0620000000000003</c:v>
                </c:pt>
                <c:pt idx="62">
                  <c:v>4.1230000000000002</c:v>
                </c:pt>
                <c:pt idx="63">
                  <c:v>4.1920000000000002</c:v>
                </c:pt>
                <c:pt idx="64">
                  <c:v>4.2640000000000002</c:v>
                </c:pt>
                <c:pt idx="65">
                  <c:v>4.343</c:v>
                </c:pt>
                <c:pt idx="66">
                  <c:v>4.4249999999999998</c:v>
                </c:pt>
                <c:pt idx="67">
                  <c:v>4.5060000000000002</c:v>
                </c:pt>
                <c:pt idx="68">
                  <c:v>4.58</c:v>
                </c:pt>
                <c:pt idx="69">
                  <c:v>4.641</c:v>
                </c:pt>
                <c:pt idx="70">
                  <c:v>4.7069999999999999</c:v>
                </c:pt>
                <c:pt idx="71">
                  <c:v>4.7670000000000003</c:v>
                </c:pt>
                <c:pt idx="72">
                  <c:v>4.8390000000000004</c:v>
                </c:pt>
                <c:pt idx="73">
                  <c:v>4.8959999999999999</c:v>
                </c:pt>
                <c:pt idx="74">
                  <c:v>4.97</c:v>
                </c:pt>
                <c:pt idx="75">
                  <c:v>5.0369999999999999</c:v>
                </c:pt>
                <c:pt idx="76">
                  <c:v>5.0990000000000002</c:v>
                </c:pt>
                <c:pt idx="77">
                  <c:v>5.1779999999999999</c:v>
                </c:pt>
                <c:pt idx="78">
                  <c:v>5.2329999999999997</c:v>
                </c:pt>
                <c:pt idx="79">
                  <c:v>5.298</c:v>
                </c:pt>
                <c:pt idx="80">
                  <c:v>5.3639999999999999</c:v>
                </c:pt>
                <c:pt idx="81">
                  <c:v>5.4290000000000003</c:v>
                </c:pt>
                <c:pt idx="82">
                  <c:v>5.5010000000000003</c:v>
                </c:pt>
                <c:pt idx="83">
                  <c:v>5.57</c:v>
                </c:pt>
                <c:pt idx="84">
                  <c:v>5.6349999999999998</c:v>
                </c:pt>
                <c:pt idx="85">
                  <c:v>5.6959999999999997</c:v>
                </c:pt>
                <c:pt idx="86">
                  <c:v>5.7670000000000003</c:v>
                </c:pt>
                <c:pt idx="87">
                  <c:v>5.827</c:v>
                </c:pt>
                <c:pt idx="88">
                  <c:v>5.9020000000000001</c:v>
                </c:pt>
                <c:pt idx="89">
                  <c:v>5.9710000000000001</c:v>
                </c:pt>
                <c:pt idx="90">
                  <c:v>6.0529999999999999</c:v>
                </c:pt>
                <c:pt idx="91">
                  <c:v>6.1310000000000002</c:v>
                </c:pt>
                <c:pt idx="92">
                  <c:v>6.1929999999999996</c:v>
                </c:pt>
                <c:pt idx="93">
                  <c:v>6.25</c:v>
                </c:pt>
                <c:pt idx="94">
                  <c:v>6.3090000000000002</c:v>
                </c:pt>
                <c:pt idx="95">
                  <c:v>6.3689999999999998</c:v>
                </c:pt>
                <c:pt idx="96">
                  <c:v>6.4279999999999999</c:v>
                </c:pt>
                <c:pt idx="97">
                  <c:v>6.5030000000000001</c:v>
                </c:pt>
                <c:pt idx="98">
                  <c:v>6.577</c:v>
                </c:pt>
                <c:pt idx="99">
                  <c:v>6.6449999999999996</c:v>
                </c:pt>
                <c:pt idx="100">
                  <c:v>6.7270000000000003</c:v>
                </c:pt>
                <c:pt idx="101">
                  <c:v>6.7930000000000001</c:v>
                </c:pt>
                <c:pt idx="102">
                  <c:v>6.8659999999999997</c:v>
                </c:pt>
                <c:pt idx="103">
                  <c:v>6.9409999999999998</c:v>
                </c:pt>
                <c:pt idx="104">
                  <c:v>6.9980000000000002</c:v>
                </c:pt>
                <c:pt idx="105">
                  <c:v>7.0519999999999996</c:v>
                </c:pt>
                <c:pt idx="106">
                  <c:v>7.0960000000000001</c:v>
                </c:pt>
                <c:pt idx="107">
                  <c:v>7.1589999999999998</c:v>
                </c:pt>
                <c:pt idx="108">
                  <c:v>7.218</c:v>
                </c:pt>
                <c:pt idx="109">
                  <c:v>7.3079999999999998</c:v>
                </c:pt>
                <c:pt idx="110">
                  <c:v>7.3650000000000002</c:v>
                </c:pt>
                <c:pt idx="111">
                  <c:v>7.423</c:v>
                </c:pt>
                <c:pt idx="112">
                  <c:v>7.4880000000000004</c:v>
                </c:pt>
                <c:pt idx="113">
                  <c:v>7.5579999999999998</c:v>
                </c:pt>
                <c:pt idx="114">
                  <c:v>7.633</c:v>
                </c:pt>
                <c:pt idx="115">
                  <c:v>7.6909999999999998</c:v>
                </c:pt>
                <c:pt idx="116">
                  <c:v>7.7690000000000001</c:v>
                </c:pt>
                <c:pt idx="117">
                  <c:v>7.84</c:v>
                </c:pt>
                <c:pt idx="118">
                  <c:v>7.9029999999999996</c:v>
                </c:pt>
                <c:pt idx="119">
                  <c:v>7.9569999999999999</c:v>
                </c:pt>
                <c:pt idx="120">
                  <c:v>8.032</c:v>
                </c:pt>
                <c:pt idx="121">
                  <c:v>8.0920000000000005</c:v>
                </c:pt>
                <c:pt idx="122">
                  <c:v>8.1709999999999994</c:v>
                </c:pt>
                <c:pt idx="123">
                  <c:v>8.2270000000000003</c:v>
                </c:pt>
                <c:pt idx="124">
                  <c:v>8.2989999999999995</c:v>
                </c:pt>
                <c:pt idx="125">
                  <c:v>8.3610000000000007</c:v>
                </c:pt>
                <c:pt idx="126">
                  <c:v>8.4220000000000006</c:v>
                </c:pt>
                <c:pt idx="127">
                  <c:v>8.49</c:v>
                </c:pt>
                <c:pt idx="128">
                  <c:v>8.5570000000000004</c:v>
                </c:pt>
                <c:pt idx="129">
                  <c:v>8.625</c:v>
                </c:pt>
                <c:pt idx="130">
                  <c:v>8.69</c:v>
                </c:pt>
                <c:pt idx="131">
                  <c:v>8.7520000000000007</c:v>
                </c:pt>
                <c:pt idx="132">
                  <c:v>8.8190000000000008</c:v>
                </c:pt>
                <c:pt idx="133">
                  <c:v>8.8800000000000008</c:v>
                </c:pt>
                <c:pt idx="134">
                  <c:v>8.9489999999999998</c:v>
                </c:pt>
                <c:pt idx="135">
                  <c:v>9.0190000000000001</c:v>
                </c:pt>
                <c:pt idx="136">
                  <c:v>9.077</c:v>
                </c:pt>
                <c:pt idx="137">
                  <c:v>9.15</c:v>
                </c:pt>
                <c:pt idx="138">
                  <c:v>9.2200000000000006</c:v>
                </c:pt>
                <c:pt idx="139">
                  <c:v>9.2949999999999999</c:v>
                </c:pt>
                <c:pt idx="140">
                  <c:v>9.3559999999999999</c:v>
                </c:pt>
                <c:pt idx="141">
                  <c:v>9.4149999999999991</c:v>
                </c:pt>
                <c:pt idx="142">
                  <c:v>9.4819999999999993</c:v>
                </c:pt>
                <c:pt idx="143">
                  <c:v>9.5500000000000007</c:v>
                </c:pt>
                <c:pt idx="144">
                  <c:v>9.6289999999999996</c:v>
                </c:pt>
                <c:pt idx="145">
                  <c:v>9.6940000000000008</c:v>
                </c:pt>
                <c:pt idx="146">
                  <c:v>9.77</c:v>
                </c:pt>
                <c:pt idx="147">
                  <c:v>9.8290000000000006</c:v>
                </c:pt>
                <c:pt idx="148">
                  <c:v>9.89</c:v>
                </c:pt>
                <c:pt idx="149">
                  <c:v>9.9450000000000003</c:v>
                </c:pt>
                <c:pt idx="150">
                  <c:v>10.010999999999999</c:v>
                </c:pt>
                <c:pt idx="151">
                  <c:v>10.081</c:v>
                </c:pt>
                <c:pt idx="152">
                  <c:v>10.138999999999999</c:v>
                </c:pt>
                <c:pt idx="153">
                  <c:v>10.205</c:v>
                </c:pt>
                <c:pt idx="154">
                  <c:v>10.282999999999999</c:v>
                </c:pt>
                <c:pt idx="155">
                  <c:v>10.340999999999999</c:v>
                </c:pt>
                <c:pt idx="156">
                  <c:v>10.414999999999999</c:v>
                </c:pt>
                <c:pt idx="157">
                  <c:v>10.512</c:v>
                </c:pt>
                <c:pt idx="158">
                  <c:v>10.579000000000001</c:v>
                </c:pt>
                <c:pt idx="159">
                  <c:v>10.64</c:v>
                </c:pt>
                <c:pt idx="160">
                  <c:v>10.698</c:v>
                </c:pt>
                <c:pt idx="161">
                  <c:v>10.752000000000001</c:v>
                </c:pt>
                <c:pt idx="162">
                  <c:v>10.815</c:v>
                </c:pt>
                <c:pt idx="163">
                  <c:v>10.882</c:v>
                </c:pt>
                <c:pt idx="164">
                  <c:v>10.946</c:v>
                </c:pt>
                <c:pt idx="165">
                  <c:v>11.037000000000001</c:v>
                </c:pt>
                <c:pt idx="166">
                  <c:v>11.102</c:v>
                </c:pt>
                <c:pt idx="167">
                  <c:v>11.161</c:v>
                </c:pt>
                <c:pt idx="168">
                  <c:v>11.218999999999999</c:v>
                </c:pt>
                <c:pt idx="169">
                  <c:v>11.282</c:v>
                </c:pt>
                <c:pt idx="170">
                  <c:v>11.348000000000001</c:v>
                </c:pt>
                <c:pt idx="171">
                  <c:v>11.41</c:v>
                </c:pt>
                <c:pt idx="172">
                  <c:v>11.476000000000001</c:v>
                </c:pt>
                <c:pt idx="173">
                  <c:v>11.539</c:v>
                </c:pt>
                <c:pt idx="174">
                  <c:v>11.605</c:v>
                </c:pt>
                <c:pt idx="175">
                  <c:v>11.675000000000001</c:v>
                </c:pt>
                <c:pt idx="176">
                  <c:v>11.739000000000001</c:v>
                </c:pt>
                <c:pt idx="177">
                  <c:v>11.81</c:v>
                </c:pt>
                <c:pt idx="178">
                  <c:v>11.877000000000001</c:v>
                </c:pt>
                <c:pt idx="179">
                  <c:v>11.943</c:v>
                </c:pt>
                <c:pt idx="180">
                  <c:v>12.016999999999999</c:v>
                </c:pt>
                <c:pt idx="181">
                  <c:v>12.09</c:v>
                </c:pt>
                <c:pt idx="182">
                  <c:v>12.148999999999999</c:v>
                </c:pt>
                <c:pt idx="183">
                  <c:v>12.21</c:v>
                </c:pt>
                <c:pt idx="184">
                  <c:v>12.271000000000001</c:v>
                </c:pt>
                <c:pt idx="185">
                  <c:v>12.333</c:v>
                </c:pt>
                <c:pt idx="186">
                  <c:v>12.414</c:v>
                </c:pt>
                <c:pt idx="187">
                  <c:v>12.478</c:v>
                </c:pt>
                <c:pt idx="188">
                  <c:v>12.561</c:v>
                </c:pt>
                <c:pt idx="189">
                  <c:v>12.627000000000001</c:v>
                </c:pt>
                <c:pt idx="190">
                  <c:v>12.702</c:v>
                </c:pt>
                <c:pt idx="191">
                  <c:v>12.772</c:v>
                </c:pt>
                <c:pt idx="192">
                  <c:v>12.842000000000001</c:v>
                </c:pt>
                <c:pt idx="193">
                  <c:v>12.895</c:v>
                </c:pt>
                <c:pt idx="194">
                  <c:v>12.943</c:v>
                </c:pt>
                <c:pt idx="195">
                  <c:v>12.997999999999999</c:v>
                </c:pt>
                <c:pt idx="196">
                  <c:v>13.061</c:v>
                </c:pt>
                <c:pt idx="197">
                  <c:v>13.132</c:v>
                </c:pt>
                <c:pt idx="198">
                  <c:v>13.201000000000001</c:v>
                </c:pt>
                <c:pt idx="199">
                  <c:v>13.265000000000001</c:v>
                </c:pt>
                <c:pt idx="200">
                  <c:v>13.34</c:v>
                </c:pt>
                <c:pt idx="201">
                  <c:v>13.417</c:v>
                </c:pt>
                <c:pt idx="202">
                  <c:v>13.474</c:v>
                </c:pt>
                <c:pt idx="203">
                  <c:v>13.536</c:v>
                </c:pt>
                <c:pt idx="204">
                  <c:v>13.602</c:v>
                </c:pt>
                <c:pt idx="205">
                  <c:v>13.676</c:v>
                </c:pt>
                <c:pt idx="206">
                  <c:v>13.741</c:v>
                </c:pt>
                <c:pt idx="207">
                  <c:v>13.802</c:v>
                </c:pt>
                <c:pt idx="208">
                  <c:v>13.866</c:v>
                </c:pt>
                <c:pt idx="209">
                  <c:v>13.932</c:v>
                </c:pt>
                <c:pt idx="210">
                  <c:v>13.996</c:v>
                </c:pt>
                <c:pt idx="211">
                  <c:v>14.063000000000001</c:v>
                </c:pt>
                <c:pt idx="212">
                  <c:v>14.129</c:v>
                </c:pt>
                <c:pt idx="213">
                  <c:v>14.186999999999999</c:v>
                </c:pt>
                <c:pt idx="214">
                  <c:v>14.266</c:v>
                </c:pt>
                <c:pt idx="215">
                  <c:v>14.324999999999999</c:v>
                </c:pt>
                <c:pt idx="216">
                  <c:v>14.388</c:v>
                </c:pt>
                <c:pt idx="217">
                  <c:v>14.464</c:v>
                </c:pt>
                <c:pt idx="218">
                  <c:v>14.523999999999999</c:v>
                </c:pt>
                <c:pt idx="219">
                  <c:v>14.584</c:v>
                </c:pt>
                <c:pt idx="220">
                  <c:v>14.667</c:v>
                </c:pt>
                <c:pt idx="221">
                  <c:v>14.731999999999999</c:v>
                </c:pt>
                <c:pt idx="222">
                  <c:v>14.79</c:v>
                </c:pt>
                <c:pt idx="223">
                  <c:v>14.866</c:v>
                </c:pt>
                <c:pt idx="224">
                  <c:v>14.942</c:v>
                </c:pt>
                <c:pt idx="225">
                  <c:v>14.997</c:v>
                </c:pt>
                <c:pt idx="226">
                  <c:v>15.061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A4-4499-A8F7-32B20B423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5.3569999999999998E-3</c:v>
                </c:pt>
                <c:pt idx="2">
                  <c:v>-2.2830000000000012E-3</c:v>
                </c:pt>
                <c:pt idx="3">
                  <c:v>1.7019999999999982E-3</c:v>
                </c:pt>
                <c:pt idx="4">
                  <c:v>-2.5000000000002132E-5</c:v>
                </c:pt>
                <c:pt idx="5">
                  <c:v>2.4299999999999856E-4</c:v>
                </c:pt>
                <c:pt idx="6">
                  <c:v>8.0599999999999737E-4</c:v>
                </c:pt>
                <c:pt idx="7">
                  <c:v>-1.1630000000000002E-3</c:v>
                </c:pt>
                <c:pt idx="8">
                  <c:v>1.9549999999999984E-3</c:v>
                </c:pt>
                <c:pt idx="9">
                  <c:v>-3.7020000000000017E-3</c:v>
                </c:pt>
                <c:pt idx="10">
                  <c:v>-1.7409999999999997E-3</c:v>
                </c:pt>
                <c:pt idx="11">
                  <c:v>-3.7060000000000031E-3</c:v>
                </c:pt>
                <c:pt idx="12">
                  <c:v>-2.2789999999999998E-3</c:v>
                </c:pt>
                <c:pt idx="13">
                  <c:v>-1.0233000000000001E-2</c:v>
                </c:pt>
                <c:pt idx="14">
                  <c:v>-1.3639000000000002E-2</c:v>
                </c:pt>
                <c:pt idx="15">
                  <c:v>-1.3939000000000002E-2</c:v>
                </c:pt>
                <c:pt idx="16">
                  <c:v>-9.7020000000000023E-3</c:v>
                </c:pt>
                <c:pt idx="17">
                  <c:v>-1.7550000000000027E-3</c:v>
                </c:pt>
                <c:pt idx="18">
                  <c:v>3.373999999999999E-3</c:v>
                </c:pt>
                <c:pt idx="19">
                  <c:v>1.4146000000000001E-2</c:v>
                </c:pt>
                <c:pt idx="20">
                  <c:v>2.154E-2</c:v>
                </c:pt>
                <c:pt idx="21">
                  <c:v>2.3234000000000001E-2</c:v>
                </c:pt>
                <c:pt idx="22">
                  <c:v>4.2490999999999994E-2</c:v>
                </c:pt>
                <c:pt idx="23">
                  <c:v>5.6106000000000003E-2</c:v>
                </c:pt>
                <c:pt idx="24">
                  <c:v>3.9148000000000002E-2</c:v>
                </c:pt>
                <c:pt idx="25">
                  <c:v>8.9480000000000011E-3</c:v>
                </c:pt>
                <c:pt idx="26">
                  <c:v>4.7984999999999993E-2</c:v>
                </c:pt>
                <c:pt idx="27">
                  <c:v>7.0681999999999995E-2</c:v>
                </c:pt>
                <c:pt idx="28">
                  <c:v>6.7437999999999984E-2</c:v>
                </c:pt>
                <c:pt idx="29">
                  <c:v>3.5841000000000005E-2</c:v>
                </c:pt>
                <c:pt idx="30">
                  <c:v>9.8039999999999988E-2</c:v>
                </c:pt>
                <c:pt idx="31">
                  <c:v>7.0550000000000015E-2</c:v>
                </c:pt>
                <c:pt idx="32">
                  <c:v>7.635900000000001E-2</c:v>
                </c:pt>
                <c:pt idx="33">
                  <c:v>5.5097999999999994E-2</c:v>
                </c:pt>
                <c:pt idx="34">
                  <c:v>5.2095999999999996E-2</c:v>
                </c:pt>
                <c:pt idx="35">
                  <c:v>9.0202000000000004E-2</c:v>
                </c:pt>
                <c:pt idx="36">
                  <c:v>5.0790000000000002E-2</c:v>
                </c:pt>
                <c:pt idx="37">
                  <c:v>9.0841000000000005E-2</c:v>
                </c:pt>
                <c:pt idx="38">
                  <c:v>7.2415999999999994E-2</c:v>
                </c:pt>
                <c:pt idx="39">
                  <c:v>5.8005000000000001E-2</c:v>
                </c:pt>
                <c:pt idx="40">
                  <c:v>8.1062000000000009E-2</c:v>
                </c:pt>
                <c:pt idx="41">
                  <c:v>3.0137000000000001E-2</c:v>
                </c:pt>
                <c:pt idx="42">
                  <c:v>1.3378000000000001E-2</c:v>
                </c:pt>
                <c:pt idx="43">
                  <c:v>5.9684000000000008E-2</c:v>
                </c:pt>
                <c:pt idx="44">
                  <c:v>5.9123000000000002E-2</c:v>
                </c:pt>
                <c:pt idx="45">
                  <c:v>2.2981000000000001E-2</c:v>
                </c:pt>
                <c:pt idx="46">
                  <c:v>4.0291000000000007E-2</c:v>
                </c:pt>
                <c:pt idx="47">
                  <c:v>4.1291999999999995E-2</c:v>
                </c:pt>
                <c:pt idx="48">
                  <c:v>2.3539000000000001E-2</c:v>
                </c:pt>
                <c:pt idx="49">
                  <c:v>3.9922999999999993E-2</c:v>
                </c:pt>
                <c:pt idx="50">
                  <c:v>1.6153000000000001E-2</c:v>
                </c:pt>
                <c:pt idx="51">
                  <c:v>2.2905000000000002E-2</c:v>
                </c:pt>
                <c:pt idx="52">
                  <c:v>8.3260000000000001E-3</c:v>
                </c:pt>
                <c:pt idx="53">
                  <c:v>2.4707999999999997E-2</c:v>
                </c:pt>
                <c:pt idx="54">
                  <c:v>1.5030999999999999E-2</c:v>
                </c:pt>
                <c:pt idx="55">
                  <c:v>2.8659999999999996E-3</c:v>
                </c:pt>
                <c:pt idx="56">
                  <c:v>3.5324999999999995E-2</c:v>
                </c:pt>
                <c:pt idx="57">
                  <c:v>2.0259999999999997E-2</c:v>
                </c:pt>
                <c:pt idx="58">
                  <c:v>-2.2690000000000019E-3</c:v>
                </c:pt>
                <c:pt idx="59">
                  <c:v>-4.610000000000021E-4</c:v>
                </c:pt>
                <c:pt idx="60">
                  <c:v>1.1533000000000002E-2</c:v>
                </c:pt>
                <c:pt idx="61">
                  <c:v>3.934E-2</c:v>
                </c:pt>
                <c:pt idx="62">
                  <c:v>2.8729000000000001E-2</c:v>
                </c:pt>
                <c:pt idx="63">
                  <c:v>2.3110999999999996E-2</c:v>
                </c:pt>
                <c:pt idx="64">
                  <c:v>1.8446999999999995E-2</c:v>
                </c:pt>
                <c:pt idx="65">
                  <c:v>1.2744999999999998E-2</c:v>
                </c:pt>
                <c:pt idx="66">
                  <c:v>3.5051000000000006E-2</c:v>
                </c:pt>
                <c:pt idx="67">
                  <c:v>3.3879999999999993E-2</c:v>
                </c:pt>
                <c:pt idx="68">
                  <c:v>1.5667999999999998E-2</c:v>
                </c:pt>
                <c:pt idx="69">
                  <c:v>2.7031999999999997E-2</c:v>
                </c:pt>
                <c:pt idx="70">
                  <c:v>1.7180999999999998E-2</c:v>
                </c:pt>
                <c:pt idx="71">
                  <c:v>2.3009999999999999E-2</c:v>
                </c:pt>
                <c:pt idx="72">
                  <c:v>3.9074000000000005E-2</c:v>
                </c:pt>
                <c:pt idx="73">
                  <c:v>1.3920000000000002E-2</c:v>
                </c:pt>
                <c:pt idx="74">
                  <c:v>3.2205999999999999E-2</c:v>
                </c:pt>
                <c:pt idx="75">
                  <c:v>1.3757999999999996E-2</c:v>
                </c:pt>
                <c:pt idx="76">
                  <c:v>2.8415999999999997E-2</c:v>
                </c:pt>
                <c:pt idx="77">
                  <c:v>2.3286000000000001E-2</c:v>
                </c:pt>
                <c:pt idx="78">
                  <c:v>1.1555999999999997E-2</c:v>
                </c:pt>
                <c:pt idx="79">
                  <c:v>1.2463000000000002E-2</c:v>
                </c:pt>
                <c:pt idx="80">
                  <c:v>1.5981000000000002E-2</c:v>
                </c:pt>
                <c:pt idx="81">
                  <c:v>2.4177999999999998E-2</c:v>
                </c:pt>
                <c:pt idx="82">
                  <c:v>8.6419999999999969E-3</c:v>
                </c:pt>
                <c:pt idx="83">
                  <c:v>4.9099999999999968E-3</c:v>
                </c:pt>
                <c:pt idx="84">
                  <c:v>1.8704000000000002E-2</c:v>
                </c:pt>
                <c:pt idx="85">
                  <c:v>1.0348999999999997E-2</c:v>
                </c:pt>
                <c:pt idx="86">
                  <c:v>1.0579999999999999E-3</c:v>
                </c:pt>
                <c:pt idx="87">
                  <c:v>-4.106000000000002E-3</c:v>
                </c:pt>
                <c:pt idx="88">
                  <c:v>5.4540000000000005E-3</c:v>
                </c:pt>
                <c:pt idx="89">
                  <c:v>-9.9800000000000106E-4</c:v>
                </c:pt>
                <c:pt idx="90">
                  <c:v>-6.7900000000000208E-4</c:v>
                </c:pt>
                <c:pt idx="91">
                  <c:v>3.0799999999999985E-3</c:v>
                </c:pt>
                <c:pt idx="92">
                  <c:v>-6.2300000000000003E-3</c:v>
                </c:pt>
                <c:pt idx="93">
                  <c:v>-6.2360000000000011E-3</c:v>
                </c:pt>
                <c:pt idx="94">
                  <c:v>-1.3678000000000001E-2</c:v>
                </c:pt>
                <c:pt idx="95">
                  <c:v>-6.6020000000000002E-3</c:v>
                </c:pt>
                <c:pt idx="96">
                  <c:v>-1.5144000000000003E-2</c:v>
                </c:pt>
                <c:pt idx="97">
                  <c:v>-3.1000000000000016E-3</c:v>
                </c:pt>
                <c:pt idx="98">
                  <c:v>-3.1050000000000006E-3</c:v>
                </c:pt>
                <c:pt idx="99">
                  <c:v>-8.3360000000000014E-3</c:v>
                </c:pt>
                <c:pt idx="100">
                  <c:v>-9.6199999999999975E-4</c:v>
                </c:pt>
                <c:pt idx="101">
                  <c:v>-6.7890000000000016E-3</c:v>
                </c:pt>
                <c:pt idx="102">
                  <c:v>-1.6981000000000003E-2</c:v>
                </c:pt>
                <c:pt idx="103">
                  <c:v>-2.2283000000000001E-2</c:v>
                </c:pt>
                <c:pt idx="104">
                  <c:v>-1.3184000000000001E-2</c:v>
                </c:pt>
                <c:pt idx="105">
                  <c:v>-1.8762000000000001E-2</c:v>
                </c:pt>
                <c:pt idx="106">
                  <c:v>-1.6414999999999999E-2</c:v>
                </c:pt>
                <c:pt idx="107">
                  <c:v>-1.9671000000000001E-2</c:v>
                </c:pt>
                <c:pt idx="108">
                  <c:v>-1.6391000000000003E-2</c:v>
                </c:pt>
                <c:pt idx="109">
                  <c:v>-1.0200000000000002E-2</c:v>
                </c:pt>
                <c:pt idx="110">
                  <c:v>-1.4675000000000001E-2</c:v>
                </c:pt>
                <c:pt idx="111">
                  <c:v>-1.9356999999999999E-2</c:v>
                </c:pt>
                <c:pt idx="112">
                  <c:v>-2.0581000000000002E-2</c:v>
                </c:pt>
                <c:pt idx="113">
                  <c:v>-5.2720000000000024E-3</c:v>
                </c:pt>
                <c:pt idx="114">
                  <c:v>-2.843E-3</c:v>
                </c:pt>
                <c:pt idx="115">
                  <c:v>-1.8783999999999999E-2</c:v>
                </c:pt>
                <c:pt idx="116">
                  <c:v>-8.6790000000000027E-3</c:v>
                </c:pt>
                <c:pt idx="117">
                  <c:v>-2.7483E-2</c:v>
                </c:pt>
                <c:pt idx="118">
                  <c:v>-2.4615999999999999E-2</c:v>
                </c:pt>
                <c:pt idx="119">
                  <c:v>-2.0428000000000002E-2</c:v>
                </c:pt>
                <c:pt idx="120">
                  <c:v>-2.2671E-2</c:v>
                </c:pt>
                <c:pt idx="121">
                  <c:v>-2.4864000000000001E-2</c:v>
                </c:pt>
                <c:pt idx="122">
                  <c:v>-3.6110000000000003E-2</c:v>
                </c:pt>
                <c:pt idx="123">
                  <c:v>-3.7538000000000002E-2</c:v>
                </c:pt>
                <c:pt idx="124">
                  <c:v>-2.6301999999999999E-2</c:v>
                </c:pt>
                <c:pt idx="125">
                  <c:v>-2.5458000000000001E-2</c:v>
                </c:pt>
                <c:pt idx="126">
                  <c:v>-4.1386000000000006E-2</c:v>
                </c:pt>
                <c:pt idx="127">
                  <c:v>-3.4986000000000003E-2</c:v>
                </c:pt>
                <c:pt idx="128">
                  <c:v>-2.2382000000000003E-2</c:v>
                </c:pt>
                <c:pt idx="129">
                  <c:v>-6.7120000000000001E-3</c:v>
                </c:pt>
                <c:pt idx="130">
                  <c:v>-1.0683E-2</c:v>
                </c:pt>
                <c:pt idx="131">
                  <c:v>-2.4855000000000002E-2</c:v>
                </c:pt>
                <c:pt idx="132">
                  <c:v>-3.7645000000000005E-2</c:v>
                </c:pt>
                <c:pt idx="133">
                  <c:v>-2.2587000000000003E-2</c:v>
                </c:pt>
                <c:pt idx="134">
                  <c:v>-1.7635000000000001E-2</c:v>
                </c:pt>
                <c:pt idx="135">
                  <c:v>-2.3234000000000001E-2</c:v>
                </c:pt>
                <c:pt idx="136">
                  <c:v>-1.7507000000000002E-2</c:v>
                </c:pt>
                <c:pt idx="137">
                  <c:v>4.716999999999999E-3</c:v>
                </c:pt>
                <c:pt idx="138">
                  <c:v>8.9230000000000021E-3</c:v>
                </c:pt>
                <c:pt idx="139">
                  <c:v>-1.6122000000000001E-2</c:v>
                </c:pt>
                <c:pt idx="140">
                  <c:v>-6.1400000000000005E-3</c:v>
                </c:pt>
                <c:pt idx="141">
                  <c:v>-7.0130000000000019E-3</c:v>
                </c:pt>
                <c:pt idx="142">
                  <c:v>1.9629999999999973E-3</c:v>
                </c:pt>
                <c:pt idx="143">
                  <c:v>6.2869999999999992E-3</c:v>
                </c:pt>
                <c:pt idx="144">
                  <c:v>1.3899999999999999E-2</c:v>
                </c:pt>
                <c:pt idx="145">
                  <c:v>-1.2570000000000014E-3</c:v>
                </c:pt>
                <c:pt idx="146">
                  <c:v>2.6959999999999979E-3</c:v>
                </c:pt>
                <c:pt idx="147">
                  <c:v>6.3590000000000018E-3</c:v>
                </c:pt>
                <c:pt idx="148">
                  <c:v>1.6722999999999998E-2</c:v>
                </c:pt>
                <c:pt idx="149">
                  <c:v>3.9069999999999964E-3</c:v>
                </c:pt>
                <c:pt idx="150">
                  <c:v>1.7272999999999997E-2</c:v>
                </c:pt>
                <c:pt idx="151">
                  <c:v>5.2289999999999993E-3</c:v>
                </c:pt>
                <c:pt idx="152">
                  <c:v>-1.4387000000000002E-2</c:v>
                </c:pt>
                <c:pt idx="153">
                  <c:v>-3.2140000000000024E-3</c:v>
                </c:pt>
                <c:pt idx="154">
                  <c:v>1.7342999999999997E-2</c:v>
                </c:pt>
                <c:pt idx="155">
                  <c:v>2.1434999999999996E-2</c:v>
                </c:pt>
                <c:pt idx="156">
                  <c:v>3.9969999999999997E-3</c:v>
                </c:pt>
                <c:pt idx="157">
                  <c:v>1.3116999999999998E-2</c:v>
                </c:pt>
                <c:pt idx="158">
                  <c:v>-6.5790000000000006E-3</c:v>
                </c:pt>
                <c:pt idx="159">
                  <c:v>4.5387999999999998E-2</c:v>
                </c:pt>
                <c:pt idx="160">
                  <c:v>2.4914000000000002E-2</c:v>
                </c:pt>
                <c:pt idx="161">
                  <c:v>6.3794000000000003E-2</c:v>
                </c:pt>
                <c:pt idx="162">
                  <c:v>4.4616999999999997E-2</c:v>
                </c:pt>
              </c:numCache>
            </c:numRef>
          </c:xVal>
          <c:yVal>
            <c:numRef>
              <c:f>Hikaru1!$D$4:$D$1000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8.8999999999941792E-2</c:v>
                </c:pt>
                <c:pt idx="2">
                  <c:v>0.18400000000110595</c:v>
                </c:pt>
                <c:pt idx="3">
                  <c:v>0.27700000000186265</c:v>
                </c:pt>
                <c:pt idx="4">
                  <c:v>0.37000000000261934</c:v>
                </c:pt>
                <c:pt idx="5">
                  <c:v>0.46399999999994179</c:v>
                </c:pt>
                <c:pt idx="6">
                  <c:v>0.55799999999726424</c:v>
                </c:pt>
                <c:pt idx="7">
                  <c:v>0.65200000000186265</c:v>
                </c:pt>
                <c:pt idx="8">
                  <c:v>0.7470000000030268</c:v>
                </c:pt>
                <c:pt idx="9">
                  <c:v>0.84100000000034925</c:v>
                </c:pt>
                <c:pt idx="10">
                  <c:v>0.93299999999726424</c:v>
                </c:pt>
                <c:pt idx="11">
                  <c:v>1.0239999999976135</c:v>
                </c:pt>
                <c:pt idx="12">
                  <c:v>1.1180000000022119</c:v>
                </c:pt>
                <c:pt idx="13">
                  <c:v>1.2129999999961001</c:v>
                </c:pt>
                <c:pt idx="14">
                  <c:v>1.305000000000291</c:v>
                </c:pt>
                <c:pt idx="15">
                  <c:v>1.4020000000018626</c:v>
                </c:pt>
                <c:pt idx="16">
                  <c:v>1.4939999999987776</c:v>
                </c:pt>
                <c:pt idx="17">
                  <c:v>1.5860000000029686</c:v>
                </c:pt>
                <c:pt idx="18">
                  <c:v>1.680000000000291</c:v>
                </c:pt>
                <c:pt idx="19">
                  <c:v>1.771999999997206</c:v>
                </c:pt>
                <c:pt idx="20">
                  <c:v>1.8649999999979627</c:v>
                </c:pt>
                <c:pt idx="21">
                  <c:v>1.9579999999987194</c:v>
                </c:pt>
                <c:pt idx="22">
                  <c:v>2.0509999999994761</c:v>
                </c:pt>
                <c:pt idx="23">
                  <c:v>2.1440000000002328</c:v>
                </c:pt>
                <c:pt idx="24">
                  <c:v>2.2359999999971478</c:v>
                </c:pt>
                <c:pt idx="25">
                  <c:v>2.3300000000017462</c:v>
                </c:pt>
                <c:pt idx="26">
                  <c:v>2.4219999999986612</c:v>
                </c:pt>
                <c:pt idx="27">
                  <c:v>2.5169999999998254</c:v>
                </c:pt>
                <c:pt idx="28">
                  <c:v>2.6129999999975553</c:v>
                </c:pt>
                <c:pt idx="29">
                  <c:v>2.7030000000013388</c:v>
                </c:pt>
                <c:pt idx="30">
                  <c:v>2.7989999999990687</c:v>
                </c:pt>
                <c:pt idx="31">
                  <c:v>2.8919999999998254</c:v>
                </c:pt>
                <c:pt idx="32">
                  <c:v>2.9850000000005821</c:v>
                </c:pt>
                <c:pt idx="33">
                  <c:v>3.0789999999979045</c:v>
                </c:pt>
                <c:pt idx="34">
                  <c:v>3.1710000000020955</c:v>
                </c:pt>
                <c:pt idx="35">
                  <c:v>3.2629999999990105</c:v>
                </c:pt>
                <c:pt idx="36">
                  <c:v>3.3550000000032014</c:v>
                </c:pt>
                <c:pt idx="37">
                  <c:v>3.4490000000005239</c:v>
                </c:pt>
                <c:pt idx="38">
                  <c:v>3.5429999999978463</c:v>
                </c:pt>
                <c:pt idx="39">
                  <c:v>3.6350000000020373</c:v>
                </c:pt>
                <c:pt idx="40">
                  <c:v>3.728000000002794</c:v>
                </c:pt>
                <c:pt idx="41">
                  <c:v>3.8220000000001164</c:v>
                </c:pt>
                <c:pt idx="42">
                  <c:v>3.9150000000008731</c:v>
                </c:pt>
                <c:pt idx="43">
                  <c:v>4.0080000000016298</c:v>
                </c:pt>
                <c:pt idx="44">
                  <c:v>4.0999999999985448</c:v>
                </c:pt>
                <c:pt idx="45">
                  <c:v>4.1940000000031432</c:v>
                </c:pt>
                <c:pt idx="46">
                  <c:v>4.286999999996624</c:v>
                </c:pt>
                <c:pt idx="47">
                  <c:v>4.3810000000012224</c:v>
                </c:pt>
                <c:pt idx="48">
                  <c:v>4.4720000000015716</c:v>
                </c:pt>
                <c:pt idx="49">
                  <c:v>4.5630000000019209</c:v>
                </c:pt>
                <c:pt idx="50">
                  <c:v>4.6569999999992433</c:v>
                </c:pt>
                <c:pt idx="51">
                  <c:v>4.75</c:v>
                </c:pt>
                <c:pt idx="52">
                  <c:v>4.8439999999973224</c:v>
                </c:pt>
                <c:pt idx="53">
                  <c:v>4.9380000000019209</c:v>
                </c:pt>
                <c:pt idx="54">
                  <c:v>5.0290000000022701</c:v>
                </c:pt>
                <c:pt idx="55">
                  <c:v>5.1220000000030268</c:v>
                </c:pt>
                <c:pt idx="56">
                  <c:v>5.2149999999965075</c:v>
                </c:pt>
                <c:pt idx="57">
                  <c:v>5.3079999999972642</c:v>
                </c:pt>
                <c:pt idx="58">
                  <c:v>5.4020000000018626</c:v>
                </c:pt>
                <c:pt idx="59">
                  <c:v>5.4950000000026193</c:v>
                </c:pt>
                <c:pt idx="60">
                  <c:v>5.5860000000029686</c:v>
                </c:pt>
                <c:pt idx="61">
                  <c:v>5.6789999999964493</c:v>
                </c:pt>
                <c:pt idx="62">
                  <c:v>5.7730000000010477</c:v>
                </c:pt>
                <c:pt idx="63">
                  <c:v>5.8660000000018044</c:v>
                </c:pt>
                <c:pt idx="64">
                  <c:v>5.9599999999991269</c:v>
                </c:pt>
                <c:pt idx="65">
                  <c:v>6.0500000000029104</c:v>
                </c:pt>
                <c:pt idx="66">
                  <c:v>6.1449999999967986</c:v>
                </c:pt>
                <c:pt idx="67">
                  <c:v>6.2350000000005821</c:v>
                </c:pt>
                <c:pt idx="68">
                  <c:v>6.3269999999974971</c:v>
                </c:pt>
                <c:pt idx="69">
                  <c:v>6.4199999999982538</c:v>
                </c:pt>
                <c:pt idx="70">
                  <c:v>6.5129999999990105</c:v>
                </c:pt>
                <c:pt idx="71">
                  <c:v>6.6069999999963329</c:v>
                </c:pt>
                <c:pt idx="72">
                  <c:v>6.7010000000009313</c:v>
                </c:pt>
                <c:pt idx="73">
                  <c:v>6.7929999999978463</c:v>
                </c:pt>
                <c:pt idx="74">
                  <c:v>6.8870000000024447</c:v>
                </c:pt>
                <c:pt idx="75">
                  <c:v>6.9819999999963329</c:v>
                </c:pt>
                <c:pt idx="76">
                  <c:v>7.0760000000009313</c:v>
                </c:pt>
                <c:pt idx="77">
                  <c:v>7.1659999999974389</c:v>
                </c:pt>
                <c:pt idx="78">
                  <c:v>7.2600000000020373</c:v>
                </c:pt>
                <c:pt idx="79">
                  <c:v>7.3519999999989523</c:v>
                </c:pt>
                <c:pt idx="80">
                  <c:v>7.444999999999709</c:v>
                </c:pt>
                <c:pt idx="81">
                  <c:v>7.536999999996624</c:v>
                </c:pt>
                <c:pt idx="82">
                  <c:v>7.6310000000012224</c:v>
                </c:pt>
                <c:pt idx="83">
                  <c:v>7.7209999999977299</c:v>
                </c:pt>
                <c:pt idx="84">
                  <c:v>7.8150000000023283</c:v>
                </c:pt>
                <c:pt idx="85">
                  <c:v>7.908000000003085</c:v>
                </c:pt>
                <c:pt idx="86">
                  <c:v>7.9989999999961583</c:v>
                </c:pt>
                <c:pt idx="87">
                  <c:v>8.0950000000011642</c:v>
                </c:pt>
                <c:pt idx="88">
                  <c:v>8.1860000000015134</c:v>
                </c:pt>
                <c:pt idx="89">
                  <c:v>8.2810000000026776</c:v>
                </c:pt>
                <c:pt idx="90">
                  <c:v>8.3709999999991851</c:v>
                </c:pt>
                <c:pt idx="91">
                  <c:v>8.4649999999965075</c:v>
                </c:pt>
                <c:pt idx="92">
                  <c:v>8.5590000000011059</c:v>
                </c:pt>
                <c:pt idx="93">
                  <c:v>8.6509999999980209</c:v>
                </c:pt>
                <c:pt idx="94">
                  <c:v>8.7419999999983702</c:v>
                </c:pt>
                <c:pt idx="95">
                  <c:v>8.8349999999991269</c:v>
                </c:pt>
                <c:pt idx="96">
                  <c:v>8.9279999999998836</c:v>
                </c:pt>
                <c:pt idx="97">
                  <c:v>9.0230000000010477</c:v>
                </c:pt>
                <c:pt idx="98">
                  <c:v>9.1169999999983702</c:v>
                </c:pt>
                <c:pt idx="99">
                  <c:v>9.2110000000029686</c:v>
                </c:pt>
                <c:pt idx="100">
                  <c:v>9.3019999999960419</c:v>
                </c:pt>
                <c:pt idx="101">
                  <c:v>9.3960000000006403</c:v>
                </c:pt>
                <c:pt idx="102">
                  <c:v>9.4879999999975553</c:v>
                </c:pt>
                <c:pt idx="103">
                  <c:v>9.5800000000017462</c:v>
                </c:pt>
                <c:pt idx="104">
                  <c:v>9.6730000000025029</c:v>
                </c:pt>
                <c:pt idx="105">
                  <c:v>9.7649999999994179</c:v>
                </c:pt>
                <c:pt idx="106">
                  <c:v>9.8589999999967404</c:v>
                </c:pt>
                <c:pt idx="107">
                  <c:v>9.9550000000017462</c:v>
                </c:pt>
                <c:pt idx="108">
                  <c:v>10.048999999999069</c:v>
                </c:pt>
                <c:pt idx="109">
                  <c:v>10.139999999999418</c:v>
                </c:pt>
                <c:pt idx="110">
                  <c:v>10.233000000000175</c:v>
                </c:pt>
                <c:pt idx="111">
                  <c:v>10.328999999997905</c:v>
                </c:pt>
                <c:pt idx="112">
                  <c:v>10.421999999998661</c:v>
                </c:pt>
                <c:pt idx="113">
                  <c:v>10.51299999999901</c:v>
                </c:pt>
                <c:pt idx="114">
                  <c:v>10.605999999999767</c:v>
                </c:pt>
                <c:pt idx="115">
                  <c:v>10.69999999999709</c:v>
                </c:pt>
                <c:pt idx="116">
                  <c:v>10.794999999998254</c:v>
                </c:pt>
                <c:pt idx="117">
                  <c:v>10.887000000002445</c:v>
                </c:pt>
                <c:pt idx="118">
                  <c:v>10.980999999999767</c:v>
                </c:pt>
                <c:pt idx="119">
                  <c:v>11.07499999999709</c:v>
                </c:pt>
                <c:pt idx="120">
                  <c:v>11.167000000001281</c:v>
                </c:pt>
                <c:pt idx="121">
                  <c:v>11.262000000002445</c:v>
                </c:pt>
                <c:pt idx="122">
                  <c:v>11.355000000003201</c:v>
                </c:pt>
                <c:pt idx="123">
                  <c:v>11.447000000000116</c:v>
                </c:pt>
                <c:pt idx="124">
                  <c:v>11.540000000000873</c:v>
                </c:pt>
                <c:pt idx="125">
                  <c:v>11.63300000000163</c:v>
                </c:pt>
                <c:pt idx="126">
                  <c:v>11.726000000002387</c:v>
                </c:pt>
                <c:pt idx="127">
                  <c:v>11.817000000002736</c:v>
                </c:pt>
                <c:pt idx="128">
                  <c:v>11.913000000000466</c:v>
                </c:pt>
                <c:pt idx="129">
                  <c:v>12.006999999997788</c:v>
                </c:pt>
                <c:pt idx="130">
                  <c:v>12.099999999998545</c:v>
                </c:pt>
                <c:pt idx="131">
                  <c:v>12.194999999999709</c:v>
                </c:pt>
                <c:pt idx="132">
                  <c:v>12.286000000000058</c:v>
                </c:pt>
                <c:pt idx="133">
                  <c:v>12.379999999997381</c:v>
                </c:pt>
                <c:pt idx="134">
                  <c:v>12.468999999997322</c:v>
                </c:pt>
                <c:pt idx="135">
                  <c:v>12.563000000001921</c:v>
                </c:pt>
                <c:pt idx="136">
                  <c:v>12.656000000002678</c:v>
                </c:pt>
                <c:pt idx="137">
                  <c:v>12.745999999999185</c:v>
                </c:pt>
                <c:pt idx="138">
                  <c:v>12.839999999996508</c:v>
                </c:pt>
                <c:pt idx="139">
                  <c:v>12.930000000000291</c:v>
                </c:pt>
                <c:pt idx="140">
                  <c:v>13.023999999997613</c:v>
                </c:pt>
                <c:pt idx="141">
                  <c:v>13.11699999999837</c:v>
                </c:pt>
                <c:pt idx="142">
                  <c:v>13.209999999999127</c:v>
                </c:pt>
                <c:pt idx="143">
                  <c:v>13.302999999999884</c:v>
                </c:pt>
                <c:pt idx="144">
                  <c:v>13.398000000001048</c:v>
                </c:pt>
                <c:pt idx="145">
                  <c:v>13.489999999997963</c:v>
                </c:pt>
                <c:pt idx="146">
                  <c:v>13.582999999998719</c:v>
                </c:pt>
                <c:pt idx="147">
                  <c:v>13.676999999996042</c:v>
                </c:pt>
                <c:pt idx="148">
                  <c:v>13.769999999996799</c:v>
                </c:pt>
                <c:pt idx="149">
                  <c:v>13.862999999997555</c:v>
                </c:pt>
                <c:pt idx="150">
                  <c:v>13.955999999998312</c:v>
                </c:pt>
                <c:pt idx="151">
                  <c:v>14.048000000002503</c:v>
                </c:pt>
                <c:pt idx="152">
                  <c:v>14.144000000000233</c:v>
                </c:pt>
                <c:pt idx="153">
                  <c:v>14.235999999997148</c:v>
                </c:pt>
                <c:pt idx="154">
                  <c:v>14.330999999998312</c:v>
                </c:pt>
                <c:pt idx="155">
                  <c:v>14.423000000002503</c:v>
                </c:pt>
                <c:pt idx="156">
                  <c:v>14.516999999999825</c:v>
                </c:pt>
                <c:pt idx="157">
                  <c:v>14.608000000000175</c:v>
                </c:pt>
                <c:pt idx="158">
                  <c:v>14.701999999997497</c:v>
                </c:pt>
                <c:pt idx="159">
                  <c:v>14.794999999998254</c:v>
                </c:pt>
                <c:pt idx="160">
                  <c:v>14.887000000002445</c:v>
                </c:pt>
                <c:pt idx="161">
                  <c:v>14.981999999996333</c:v>
                </c:pt>
                <c:pt idx="162">
                  <c:v>15.074000000000524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A4-4499-A8F7-32B20B423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Hikaru1!$AG$4:$AG$1000</c:f>
              <c:numCache>
                <c:formatCode>General</c:formatCode>
                <c:ptCount val="997"/>
                <c:pt idx="0">
                  <c:v>-12.579999923706055</c:v>
                </c:pt>
                <c:pt idx="1">
                  <c:v>-12.310000419616699</c:v>
                </c:pt>
                <c:pt idx="2">
                  <c:v>-11.729999542236328</c:v>
                </c:pt>
                <c:pt idx="3">
                  <c:v>-11.760000228881836</c:v>
                </c:pt>
                <c:pt idx="4">
                  <c:v>-7.929999828338623</c:v>
                </c:pt>
                <c:pt idx="5">
                  <c:v>-7.440000057220459</c:v>
                </c:pt>
                <c:pt idx="6">
                  <c:v>-5.559999942779541</c:v>
                </c:pt>
                <c:pt idx="7">
                  <c:v>-5.5999999046325684</c:v>
                </c:pt>
                <c:pt idx="8">
                  <c:v>-4.6399998664855957</c:v>
                </c:pt>
                <c:pt idx="9">
                  <c:v>-5.059999942779541</c:v>
                </c:pt>
                <c:pt idx="10">
                  <c:v>-4.929999828338623</c:v>
                </c:pt>
                <c:pt idx="11">
                  <c:v>-5.2699999809265137</c:v>
                </c:pt>
                <c:pt idx="12">
                  <c:v>-5.4800000190734863</c:v>
                </c:pt>
                <c:pt idx="13">
                  <c:v>-3.7799999713897705</c:v>
                </c:pt>
                <c:pt idx="14">
                  <c:v>-3.6400001049041748</c:v>
                </c:pt>
                <c:pt idx="15">
                  <c:v>-3.059999942779541</c:v>
                </c:pt>
                <c:pt idx="16">
                  <c:v>-3.1400001049041748</c:v>
                </c:pt>
                <c:pt idx="17">
                  <c:v>-1.8600000143051147</c:v>
                </c:pt>
                <c:pt idx="18">
                  <c:v>-2.130000114440918</c:v>
                </c:pt>
                <c:pt idx="19">
                  <c:v>-2.130000114440918</c:v>
                </c:pt>
                <c:pt idx="20">
                  <c:v>-1.940000057220459</c:v>
                </c:pt>
                <c:pt idx="21">
                  <c:v>-3.5999999046325684</c:v>
                </c:pt>
                <c:pt idx="22">
                  <c:v>-2.6600000858306885</c:v>
                </c:pt>
                <c:pt idx="23">
                  <c:v>-3.2400000095367432</c:v>
                </c:pt>
                <c:pt idx="24">
                  <c:v>-3.9600000381469727</c:v>
                </c:pt>
                <c:pt idx="25">
                  <c:v>-5.2100000381469727</c:v>
                </c:pt>
                <c:pt idx="26">
                  <c:v>-6.2699999809265137</c:v>
                </c:pt>
                <c:pt idx="27">
                  <c:v>-5.2699999809265137</c:v>
                </c:pt>
                <c:pt idx="28">
                  <c:v>-4.179999828338623</c:v>
                </c:pt>
                <c:pt idx="29">
                  <c:v>-3.7599999904632568</c:v>
                </c:pt>
                <c:pt idx="30">
                  <c:v>-7.2899999618530273</c:v>
                </c:pt>
                <c:pt idx="31">
                  <c:v>-6.2899999618530273</c:v>
                </c:pt>
                <c:pt idx="32">
                  <c:v>-6.5500001907348633</c:v>
                </c:pt>
                <c:pt idx="33">
                  <c:v>-4.070000171661377</c:v>
                </c:pt>
                <c:pt idx="34">
                  <c:v>-4.5300002098083496</c:v>
                </c:pt>
                <c:pt idx="35">
                  <c:v>-4.0399999618530273</c:v>
                </c:pt>
                <c:pt idx="36">
                  <c:v>-4.929999828338623</c:v>
                </c:pt>
                <c:pt idx="37">
                  <c:v>-2.5</c:v>
                </c:pt>
                <c:pt idx="38">
                  <c:v>-3.2799999713897705</c:v>
                </c:pt>
                <c:pt idx="39">
                  <c:v>-5.2699999809265137</c:v>
                </c:pt>
                <c:pt idx="40">
                  <c:v>-4.619999885559082</c:v>
                </c:pt>
                <c:pt idx="41">
                  <c:v>-2.6500000953674316</c:v>
                </c:pt>
                <c:pt idx="42">
                  <c:v>-4.130000114440918</c:v>
                </c:pt>
                <c:pt idx="43">
                  <c:v>-6.6500000953674316</c:v>
                </c:pt>
                <c:pt idx="44">
                  <c:v>-3.9200000762939453</c:v>
                </c:pt>
                <c:pt idx="45">
                  <c:v>-4.3299999237060547</c:v>
                </c:pt>
                <c:pt idx="46">
                  <c:v>-5.25</c:v>
                </c:pt>
                <c:pt idx="47">
                  <c:v>-3.75</c:v>
                </c:pt>
                <c:pt idx="48">
                  <c:v>-3.8599998950958252</c:v>
                </c:pt>
                <c:pt idx="49">
                  <c:v>-4.1399998664855957</c:v>
                </c:pt>
                <c:pt idx="50">
                  <c:v>-7.7300000190734863</c:v>
                </c:pt>
                <c:pt idx="51">
                  <c:v>-5.7600002288818359</c:v>
                </c:pt>
                <c:pt idx="52">
                  <c:v>-5.7600002288818359</c:v>
                </c:pt>
                <c:pt idx="53">
                  <c:v>-7.0100002288818359</c:v>
                </c:pt>
                <c:pt idx="54">
                  <c:v>-5.7100000381469727</c:v>
                </c:pt>
                <c:pt idx="55">
                  <c:v>-3.9600000381469727</c:v>
                </c:pt>
                <c:pt idx="56">
                  <c:v>-3.9200000762939453</c:v>
                </c:pt>
                <c:pt idx="57">
                  <c:v>-4.0799999237060547</c:v>
                </c:pt>
                <c:pt idx="58">
                  <c:v>-2.5</c:v>
                </c:pt>
                <c:pt idx="59">
                  <c:v>-2.9100000858306885</c:v>
                </c:pt>
                <c:pt idx="60">
                  <c:v>-1.8400000333786011</c:v>
                </c:pt>
                <c:pt idx="61">
                  <c:v>-1.9299999475479126</c:v>
                </c:pt>
                <c:pt idx="62">
                  <c:v>-5.2300000190734863</c:v>
                </c:pt>
                <c:pt idx="63">
                  <c:v>-4.4800000190734863</c:v>
                </c:pt>
                <c:pt idx="64">
                  <c:v>-6.2300000190734863</c:v>
                </c:pt>
                <c:pt idx="65">
                  <c:v>-5.8400001525878906</c:v>
                </c:pt>
                <c:pt idx="66">
                  <c:v>-7.0900001525878906</c:v>
                </c:pt>
                <c:pt idx="67">
                  <c:v>-7.6999998092651367</c:v>
                </c:pt>
                <c:pt idx="68">
                  <c:v>-5.4600000381469727</c:v>
                </c:pt>
                <c:pt idx="69">
                  <c:v>-7.7899999618530273</c:v>
                </c:pt>
                <c:pt idx="70">
                  <c:v>-9.9899997711181641</c:v>
                </c:pt>
                <c:pt idx="71">
                  <c:v>-9.5600004196166992</c:v>
                </c:pt>
                <c:pt idx="72">
                  <c:v>-8.9499998092651367</c:v>
                </c:pt>
                <c:pt idx="73">
                  <c:v>-8.380000114440918</c:v>
                </c:pt>
                <c:pt idx="74">
                  <c:v>-10.369999885559082</c:v>
                </c:pt>
                <c:pt idx="75">
                  <c:v>-10.210000038146973</c:v>
                </c:pt>
                <c:pt idx="76">
                  <c:v>-10.909999847412109</c:v>
                </c:pt>
                <c:pt idx="77">
                  <c:v>-12.590000152587891</c:v>
                </c:pt>
                <c:pt idx="78">
                  <c:v>-13.569999694824219</c:v>
                </c:pt>
                <c:pt idx="79">
                  <c:v>-15.25</c:v>
                </c:pt>
                <c:pt idx="80">
                  <c:v>-15.479999542236328</c:v>
                </c:pt>
                <c:pt idx="81">
                  <c:v>-13.590000152587891</c:v>
                </c:pt>
                <c:pt idx="82">
                  <c:v>-16.049999237060547</c:v>
                </c:pt>
                <c:pt idx="83">
                  <c:v>-14.930000305175781</c:v>
                </c:pt>
                <c:pt idx="84">
                  <c:v>-15.680000305175781</c:v>
                </c:pt>
                <c:pt idx="85">
                  <c:v>-13.439999580383301</c:v>
                </c:pt>
                <c:pt idx="86">
                  <c:v>-9.7600002288818359</c:v>
                </c:pt>
                <c:pt idx="87">
                  <c:v>-8.6000003814697266</c:v>
                </c:pt>
                <c:pt idx="88">
                  <c:v>-14.819999694824219</c:v>
                </c:pt>
                <c:pt idx="89">
                  <c:v>-17.069999694824219</c:v>
                </c:pt>
                <c:pt idx="90">
                  <c:v>-5.7699999809265137</c:v>
                </c:pt>
                <c:pt idx="91">
                  <c:v>-11.460000038146973</c:v>
                </c:pt>
                <c:pt idx="92">
                  <c:v>-9.0399999618530273</c:v>
                </c:pt>
                <c:pt idx="93">
                  <c:v>-9.6000003814697266</c:v>
                </c:pt>
                <c:pt idx="94">
                  <c:v>-10.949999809265137</c:v>
                </c:pt>
                <c:pt idx="95">
                  <c:v>-9.7100000381469727</c:v>
                </c:pt>
                <c:pt idx="96">
                  <c:v>-11.729999542236328</c:v>
                </c:pt>
                <c:pt idx="97">
                  <c:v>-13.100000381469727</c:v>
                </c:pt>
                <c:pt idx="98">
                  <c:v>-10.210000038146973</c:v>
                </c:pt>
                <c:pt idx="99">
                  <c:v>-12.130000114440918</c:v>
                </c:pt>
                <c:pt idx="100">
                  <c:v>-11.279999732971191</c:v>
                </c:pt>
                <c:pt idx="101">
                  <c:v>-15.210000038146973</c:v>
                </c:pt>
                <c:pt idx="102">
                  <c:v>-14.119999885559082</c:v>
                </c:pt>
                <c:pt idx="103">
                  <c:v>-11.359999656677246</c:v>
                </c:pt>
                <c:pt idx="104">
                  <c:v>-10.270000457763672</c:v>
                </c:pt>
                <c:pt idx="105">
                  <c:v>-10.920000076293945</c:v>
                </c:pt>
                <c:pt idx="106">
                  <c:v>-10.140000343322754</c:v>
                </c:pt>
                <c:pt idx="107">
                  <c:v>-12.670000076293945</c:v>
                </c:pt>
                <c:pt idx="108">
                  <c:v>-11.300000190734863</c:v>
                </c:pt>
                <c:pt idx="109">
                  <c:v>-9.3900003433227539</c:v>
                </c:pt>
                <c:pt idx="110">
                  <c:v>-10.920000076293945</c:v>
                </c:pt>
                <c:pt idx="111">
                  <c:v>-10.350000381469727</c:v>
                </c:pt>
                <c:pt idx="112">
                  <c:v>-11.25</c:v>
                </c:pt>
                <c:pt idx="113">
                  <c:v>-12.470000267028809</c:v>
                </c:pt>
                <c:pt idx="114">
                  <c:v>-10.920000076293945</c:v>
                </c:pt>
                <c:pt idx="115">
                  <c:v>-10.210000038146973</c:v>
                </c:pt>
                <c:pt idx="116">
                  <c:v>-10.619999885559082</c:v>
                </c:pt>
                <c:pt idx="117">
                  <c:v>-13.880000114440918</c:v>
                </c:pt>
                <c:pt idx="118">
                  <c:v>-13.380000114440918</c:v>
                </c:pt>
                <c:pt idx="119">
                  <c:v>-11.899999618530273</c:v>
                </c:pt>
                <c:pt idx="120">
                  <c:v>-10.340000152587891</c:v>
                </c:pt>
                <c:pt idx="121">
                  <c:v>-11.949999809265137</c:v>
                </c:pt>
                <c:pt idx="122">
                  <c:v>-9.25</c:v>
                </c:pt>
                <c:pt idx="123">
                  <c:v>-10.199999809265137</c:v>
                </c:pt>
                <c:pt idx="124">
                  <c:v>-11.029999732971191</c:v>
                </c:pt>
                <c:pt idx="125">
                  <c:v>-10.319999694824219</c:v>
                </c:pt>
                <c:pt idx="126">
                  <c:v>-7.4099998474121094</c:v>
                </c:pt>
                <c:pt idx="127">
                  <c:v>-13.489999771118164</c:v>
                </c:pt>
                <c:pt idx="128">
                  <c:v>-8.869999885559082</c:v>
                </c:pt>
                <c:pt idx="129">
                  <c:v>-11.270000457763672</c:v>
                </c:pt>
                <c:pt idx="130">
                  <c:v>-14.619999885559082</c:v>
                </c:pt>
                <c:pt idx="131">
                  <c:v>-11.109999656677246</c:v>
                </c:pt>
                <c:pt idx="132">
                  <c:v>-10.310000419616699</c:v>
                </c:pt>
                <c:pt idx="133">
                  <c:v>-10.550000190734863</c:v>
                </c:pt>
                <c:pt idx="134">
                  <c:v>-11.520000457763672</c:v>
                </c:pt>
                <c:pt idx="135">
                  <c:v>-12.229999542236328</c:v>
                </c:pt>
                <c:pt idx="136">
                  <c:v>-15.779999732971191</c:v>
                </c:pt>
                <c:pt idx="137">
                  <c:v>-15.199999809265137</c:v>
                </c:pt>
                <c:pt idx="138">
                  <c:v>-13.420000076293945</c:v>
                </c:pt>
                <c:pt idx="139">
                  <c:v>-12.649999618530273</c:v>
                </c:pt>
                <c:pt idx="140">
                  <c:v>-10.630000114440918</c:v>
                </c:pt>
                <c:pt idx="141">
                  <c:v>-13.569999694824219</c:v>
                </c:pt>
                <c:pt idx="142">
                  <c:v>-13.800000190734863</c:v>
                </c:pt>
                <c:pt idx="143">
                  <c:v>-12.880000114440918</c:v>
                </c:pt>
                <c:pt idx="144">
                  <c:v>-13.689999580383301</c:v>
                </c:pt>
                <c:pt idx="145">
                  <c:v>-10.590000152587891</c:v>
                </c:pt>
                <c:pt idx="146">
                  <c:v>-13.720000267028809</c:v>
                </c:pt>
                <c:pt idx="147">
                  <c:v>-10.779999732971191</c:v>
                </c:pt>
                <c:pt idx="148">
                  <c:v>-14.470000267028809</c:v>
                </c:pt>
                <c:pt idx="149">
                  <c:v>-14.949999809265137</c:v>
                </c:pt>
                <c:pt idx="150">
                  <c:v>-15.119999885559082</c:v>
                </c:pt>
                <c:pt idx="151">
                  <c:v>-10.539999961853027</c:v>
                </c:pt>
                <c:pt idx="152">
                  <c:v>-12.159999847412109</c:v>
                </c:pt>
                <c:pt idx="153">
                  <c:v>-10.380000114440918</c:v>
                </c:pt>
                <c:pt idx="154">
                  <c:v>-11.069999694824219</c:v>
                </c:pt>
                <c:pt idx="155">
                  <c:v>-11.149999618530273</c:v>
                </c:pt>
                <c:pt idx="156">
                  <c:v>-11.149999618530273</c:v>
                </c:pt>
                <c:pt idx="157">
                  <c:v>-13.979999542236328</c:v>
                </c:pt>
                <c:pt idx="158">
                  <c:v>-11.260000228881836</c:v>
                </c:pt>
                <c:pt idx="159">
                  <c:v>-12.060000419616699</c:v>
                </c:pt>
                <c:pt idx="160">
                  <c:v>-11.869999885559082</c:v>
                </c:pt>
                <c:pt idx="161">
                  <c:v>-13.960000038146973</c:v>
                </c:pt>
                <c:pt idx="162">
                  <c:v>-10.689999580383301</c:v>
                </c:pt>
                <c:pt idx="163">
                  <c:v>-12.859999656677246</c:v>
                </c:pt>
                <c:pt idx="164">
                  <c:v>-12.930000305175781</c:v>
                </c:pt>
                <c:pt idx="165">
                  <c:v>-12.670000076293945</c:v>
                </c:pt>
                <c:pt idx="166">
                  <c:v>-10.010000228881836</c:v>
                </c:pt>
                <c:pt idx="167">
                  <c:v>-10.199999809265137</c:v>
                </c:pt>
                <c:pt idx="168">
                  <c:v>-14.789999961853027</c:v>
                </c:pt>
                <c:pt idx="169">
                  <c:v>-17.040000915527344</c:v>
                </c:pt>
                <c:pt idx="170">
                  <c:v>-15.470000267028809</c:v>
                </c:pt>
                <c:pt idx="171">
                  <c:v>-13.090000152587891</c:v>
                </c:pt>
                <c:pt idx="172">
                  <c:v>-15.560000419616699</c:v>
                </c:pt>
                <c:pt idx="173">
                  <c:v>-12.020000457763672</c:v>
                </c:pt>
                <c:pt idx="174">
                  <c:v>-11.609999656677246</c:v>
                </c:pt>
                <c:pt idx="175">
                  <c:v>-11.479999542236328</c:v>
                </c:pt>
                <c:pt idx="176">
                  <c:v>-12.069999694824219</c:v>
                </c:pt>
                <c:pt idx="177">
                  <c:v>-12.359999656677246</c:v>
                </c:pt>
                <c:pt idx="178">
                  <c:v>-12.409999847412109</c:v>
                </c:pt>
                <c:pt idx="179">
                  <c:v>-13.920000076293945</c:v>
                </c:pt>
                <c:pt idx="180">
                  <c:v>-16.319999694824219</c:v>
                </c:pt>
                <c:pt idx="181">
                  <c:v>-14.180000305175781</c:v>
                </c:pt>
                <c:pt idx="182">
                  <c:v>-11.850000381469727</c:v>
                </c:pt>
                <c:pt idx="183">
                  <c:v>-10.279999732971191</c:v>
                </c:pt>
                <c:pt idx="184">
                  <c:v>-10.310000419616699</c:v>
                </c:pt>
                <c:pt idx="185">
                  <c:v>-11.710000038146973</c:v>
                </c:pt>
                <c:pt idx="186">
                  <c:v>-16.270000457763672</c:v>
                </c:pt>
                <c:pt idx="187">
                  <c:v>-13.609999656677246</c:v>
                </c:pt>
                <c:pt idx="188">
                  <c:v>-16.909999847412109</c:v>
                </c:pt>
                <c:pt idx="189">
                  <c:v>-14.079999923706055</c:v>
                </c:pt>
                <c:pt idx="190">
                  <c:v>-14.649999618530273</c:v>
                </c:pt>
                <c:pt idx="191">
                  <c:v>-17.469999313354492</c:v>
                </c:pt>
                <c:pt idx="192">
                  <c:v>-18.870000839233398</c:v>
                </c:pt>
                <c:pt idx="193">
                  <c:v>-10.390000343322754</c:v>
                </c:pt>
                <c:pt idx="194">
                  <c:v>-11.680000305175781</c:v>
                </c:pt>
                <c:pt idx="195">
                  <c:v>-9.7700004577636719</c:v>
                </c:pt>
                <c:pt idx="196">
                  <c:v>-8.2899999618530273</c:v>
                </c:pt>
                <c:pt idx="197">
                  <c:v>-9.5799999237060547</c:v>
                </c:pt>
                <c:pt idx="198">
                  <c:v>-8.6499996185302734</c:v>
                </c:pt>
                <c:pt idx="199">
                  <c:v>-9.7899999618530273</c:v>
                </c:pt>
                <c:pt idx="200">
                  <c:v>-8.1499996185302734</c:v>
                </c:pt>
                <c:pt idx="201">
                  <c:v>-5.5100002288818359</c:v>
                </c:pt>
                <c:pt idx="202">
                  <c:v>-7.6700000762939453</c:v>
                </c:pt>
                <c:pt idx="203">
                  <c:v>-11.819999694824219</c:v>
                </c:pt>
                <c:pt idx="204">
                  <c:v>-9.4499998092651367</c:v>
                </c:pt>
                <c:pt idx="205">
                  <c:v>-11.210000038146973</c:v>
                </c:pt>
                <c:pt idx="206">
                  <c:v>-8.130000114440918</c:v>
                </c:pt>
                <c:pt idx="207">
                  <c:v>-7.0500001907348633</c:v>
                </c:pt>
                <c:pt idx="208">
                  <c:v>-12.130000114440918</c:v>
                </c:pt>
                <c:pt idx="209">
                  <c:v>-11.170000076293945</c:v>
                </c:pt>
                <c:pt idx="210">
                  <c:v>-12.739999771118164</c:v>
                </c:pt>
                <c:pt idx="211">
                  <c:v>-12.25</c:v>
                </c:pt>
                <c:pt idx="212">
                  <c:v>-12.930000305175781</c:v>
                </c:pt>
                <c:pt idx="213">
                  <c:v>-10.880000114440918</c:v>
                </c:pt>
                <c:pt idx="214">
                  <c:v>-12.430000305175781</c:v>
                </c:pt>
                <c:pt idx="215">
                  <c:v>-10.75</c:v>
                </c:pt>
                <c:pt idx="216">
                  <c:v>-10.590000152587891</c:v>
                </c:pt>
                <c:pt idx="217">
                  <c:v>-8.8400001525878906</c:v>
                </c:pt>
                <c:pt idx="218">
                  <c:v>-11.920000076293945</c:v>
                </c:pt>
                <c:pt idx="219">
                  <c:v>-10.380000114440918</c:v>
                </c:pt>
                <c:pt idx="220">
                  <c:v>-9.8999996185302734</c:v>
                </c:pt>
                <c:pt idx="221">
                  <c:v>-9.3999996185302734</c:v>
                </c:pt>
                <c:pt idx="222">
                  <c:v>-10.609999656677246</c:v>
                </c:pt>
                <c:pt idx="223">
                  <c:v>-10.140000343322754</c:v>
                </c:pt>
                <c:pt idx="224">
                  <c:v>-6.619999885559082</c:v>
                </c:pt>
                <c:pt idx="225">
                  <c:v>-6.929999828338623</c:v>
                </c:pt>
                <c:pt idx="226">
                  <c:v>-6.929999828338623</c:v>
                </c:pt>
              </c:numCache>
            </c:numRef>
          </c:xVal>
          <c:yVal>
            <c:numRef>
              <c:f>Hikaru1!$AC$4:$AC$1000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6.0999999999999999E-2</c:v>
                </c:pt>
                <c:pt idx="2">
                  <c:v>0.124</c:v>
                </c:pt>
                <c:pt idx="3">
                  <c:v>0.187</c:v>
                </c:pt>
                <c:pt idx="4">
                  <c:v>0.25900000000000001</c:v>
                </c:pt>
                <c:pt idx="5">
                  <c:v>0.32200000000000001</c:v>
                </c:pt>
                <c:pt idx="6">
                  <c:v>0.39300000000000002</c:v>
                </c:pt>
                <c:pt idx="7">
                  <c:v>0.45200000000000001</c:v>
                </c:pt>
                <c:pt idx="8">
                  <c:v>0.51800000000000002</c:v>
                </c:pt>
                <c:pt idx="9">
                  <c:v>0.58699999999999997</c:v>
                </c:pt>
                <c:pt idx="10">
                  <c:v>0.65500000000000003</c:v>
                </c:pt>
                <c:pt idx="11">
                  <c:v>0.73099999999999998</c:v>
                </c:pt>
                <c:pt idx="12">
                  <c:v>0.78400000000000003</c:v>
                </c:pt>
                <c:pt idx="13">
                  <c:v>0.85099999999999998</c:v>
                </c:pt>
                <c:pt idx="14">
                  <c:v>0.92800000000000005</c:v>
                </c:pt>
                <c:pt idx="15">
                  <c:v>0.99</c:v>
                </c:pt>
                <c:pt idx="16">
                  <c:v>1.0580000000000001</c:v>
                </c:pt>
                <c:pt idx="17">
                  <c:v>1.1160000000000001</c:v>
                </c:pt>
                <c:pt idx="18">
                  <c:v>1.177</c:v>
                </c:pt>
                <c:pt idx="19">
                  <c:v>1.2450000000000001</c:v>
                </c:pt>
                <c:pt idx="20">
                  <c:v>1.3160000000000001</c:v>
                </c:pt>
                <c:pt idx="21">
                  <c:v>1.395</c:v>
                </c:pt>
                <c:pt idx="22">
                  <c:v>1.4550000000000001</c:v>
                </c:pt>
                <c:pt idx="23">
                  <c:v>1.5229999999999999</c:v>
                </c:pt>
                <c:pt idx="24">
                  <c:v>1.5820000000000001</c:v>
                </c:pt>
                <c:pt idx="25">
                  <c:v>1.6519999999999999</c:v>
                </c:pt>
                <c:pt idx="26">
                  <c:v>1.72</c:v>
                </c:pt>
                <c:pt idx="27">
                  <c:v>1.7809999999999999</c:v>
                </c:pt>
                <c:pt idx="28">
                  <c:v>1.8520000000000001</c:v>
                </c:pt>
                <c:pt idx="29">
                  <c:v>1.9119999999999999</c:v>
                </c:pt>
                <c:pt idx="30">
                  <c:v>1.9870000000000001</c:v>
                </c:pt>
                <c:pt idx="31">
                  <c:v>2.052</c:v>
                </c:pt>
                <c:pt idx="32">
                  <c:v>2.121</c:v>
                </c:pt>
                <c:pt idx="33">
                  <c:v>2.1909999999999998</c:v>
                </c:pt>
                <c:pt idx="34">
                  <c:v>2.25</c:v>
                </c:pt>
                <c:pt idx="35">
                  <c:v>2.3199999999999998</c:v>
                </c:pt>
                <c:pt idx="36">
                  <c:v>2.3769999999999998</c:v>
                </c:pt>
                <c:pt idx="37">
                  <c:v>2.4580000000000002</c:v>
                </c:pt>
                <c:pt idx="38">
                  <c:v>2.5339999999999998</c:v>
                </c:pt>
                <c:pt idx="39">
                  <c:v>2.6030000000000002</c:v>
                </c:pt>
                <c:pt idx="40">
                  <c:v>2.6659999999999999</c:v>
                </c:pt>
                <c:pt idx="41">
                  <c:v>2.734</c:v>
                </c:pt>
                <c:pt idx="42">
                  <c:v>2.7909999999999999</c:v>
                </c:pt>
                <c:pt idx="43">
                  <c:v>2.8460000000000001</c:v>
                </c:pt>
                <c:pt idx="44">
                  <c:v>2.9089999999999998</c:v>
                </c:pt>
                <c:pt idx="45">
                  <c:v>2.9710000000000001</c:v>
                </c:pt>
                <c:pt idx="46">
                  <c:v>3.0590000000000002</c:v>
                </c:pt>
                <c:pt idx="47">
                  <c:v>3.1259999999999999</c:v>
                </c:pt>
                <c:pt idx="48">
                  <c:v>3.1930000000000001</c:v>
                </c:pt>
                <c:pt idx="49">
                  <c:v>3.2669999999999999</c:v>
                </c:pt>
                <c:pt idx="50">
                  <c:v>3.3290000000000002</c:v>
                </c:pt>
                <c:pt idx="51">
                  <c:v>3.3809999999999998</c:v>
                </c:pt>
                <c:pt idx="52">
                  <c:v>3.444</c:v>
                </c:pt>
                <c:pt idx="53">
                  <c:v>3.5070000000000001</c:v>
                </c:pt>
                <c:pt idx="54">
                  <c:v>3.577</c:v>
                </c:pt>
                <c:pt idx="55">
                  <c:v>3.6440000000000001</c:v>
                </c:pt>
                <c:pt idx="56">
                  <c:v>3.702</c:v>
                </c:pt>
                <c:pt idx="57">
                  <c:v>3.7850000000000001</c:v>
                </c:pt>
                <c:pt idx="58">
                  <c:v>3.859</c:v>
                </c:pt>
                <c:pt idx="59">
                  <c:v>3.9260000000000002</c:v>
                </c:pt>
                <c:pt idx="60">
                  <c:v>3.9910000000000001</c:v>
                </c:pt>
                <c:pt idx="61">
                  <c:v>4.0620000000000003</c:v>
                </c:pt>
                <c:pt idx="62">
                  <c:v>4.1230000000000002</c:v>
                </c:pt>
                <c:pt idx="63">
                  <c:v>4.1920000000000002</c:v>
                </c:pt>
                <c:pt idx="64">
                  <c:v>4.2640000000000002</c:v>
                </c:pt>
                <c:pt idx="65">
                  <c:v>4.343</c:v>
                </c:pt>
                <c:pt idx="66">
                  <c:v>4.4249999999999998</c:v>
                </c:pt>
                <c:pt idx="67">
                  <c:v>4.5060000000000002</c:v>
                </c:pt>
                <c:pt idx="68">
                  <c:v>4.58</c:v>
                </c:pt>
                <c:pt idx="69">
                  <c:v>4.641</c:v>
                </c:pt>
                <c:pt idx="70">
                  <c:v>4.7069999999999999</c:v>
                </c:pt>
                <c:pt idx="71">
                  <c:v>4.7670000000000003</c:v>
                </c:pt>
                <c:pt idx="72">
                  <c:v>4.8390000000000004</c:v>
                </c:pt>
                <c:pt idx="73">
                  <c:v>4.8959999999999999</c:v>
                </c:pt>
                <c:pt idx="74">
                  <c:v>4.97</c:v>
                </c:pt>
                <c:pt idx="75">
                  <c:v>5.0369999999999999</c:v>
                </c:pt>
                <c:pt idx="76">
                  <c:v>5.0990000000000002</c:v>
                </c:pt>
                <c:pt idx="77">
                  <c:v>5.1779999999999999</c:v>
                </c:pt>
                <c:pt idx="78">
                  <c:v>5.2329999999999997</c:v>
                </c:pt>
                <c:pt idx="79">
                  <c:v>5.298</c:v>
                </c:pt>
                <c:pt idx="80">
                  <c:v>5.3639999999999999</c:v>
                </c:pt>
                <c:pt idx="81">
                  <c:v>5.4290000000000003</c:v>
                </c:pt>
                <c:pt idx="82">
                  <c:v>5.5010000000000003</c:v>
                </c:pt>
                <c:pt idx="83">
                  <c:v>5.57</c:v>
                </c:pt>
                <c:pt idx="84">
                  <c:v>5.6349999999999998</c:v>
                </c:pt>
                <c:pt idx="85">
                  <c:v>5.6959999999999997</c:v>
                </c:pt>
                <c:pt idx="86">
                  <c:v>5.7670000000000003</c:v>
                </c:pt>
                <c:pt idx="87">
                  <c:v>5.827</c:v>
                </c:pt>
                <c:pt idx="88">
                  <c:v>5.9020000000000001</c:v>
                </c:pt>
                <c:pt idx="89">
                  <c:v>5.9710000000000001</c:v>
                </c:pt>
                <c:pt idx="90">
                  <c:v>6.0529999999999999</c:v>
                </c:pt>
                <c:pt idx="91">
                  <c:v>6.1310000000000002</c:v>
                </c:pt>
                <c:pt idx="92">
                  <c:v>6.1929999999999996</c:v>
                </c:pt>
                <c:pt idx="93">
                  <c:v>6.25</c:v>
                </c:pt>
                <c:pt idx="94">
                  <c:v>6.3090000000000002</c:v>
                </c:pt>
                <c:pt idx="95">
                  <c:v>6.3689999999999998</c:v>
                </c:pt>
                <c:pt idx="96">
                  <c:v>6.4279999999999999</c:v>
                </c:pt>
                <c:pt idx="97">
                  <c:v>6.5030000000000001</c:v>
                </c:pt>
                <c:pt idx="98">
                  <c:v>6.577</c:v>
                </c:pt>
                <c:pt idx="99">
                  <c:v>6.6449999999999996</c:v>
                </c:pt>
                <c:pt idx="100">
                  <c:v>6.7270000000000003</c:v>
                </c:pt>
                <c:pt idx="101">
                  <c:v>6.7930000000000001</c:v>
                </c:pt>
                <c:pt idx="102">
                  <c:v>6.8659999999999997</c:v>
                </c:pt>
                <c:pt idx="103">
                  <c:v>6.9409999999999998</c:v>
                </c:pt>
                <c:pt idx="104">
                  <c:v>6.9980000000000002</c:v>
                </c:pt>
                <c:pt idx="105">
                  <c:v>7.0519999999999996</c:v>
                </c:pt>
                <c:pt idx="106">
                  <c:v>7.0960000000000001</c:v>
                </c:pt>
                <c:pt idx="107">
                  <c:v>7.1589999999999998</c:v>
                </c:pt>
                <c:pt idx="108">
                  <c:v>7.218</c:v>
                </c:pt>
                <c:pt idx="109">
                  <c:v>7.3079999999999998</c:v>
                </c:pt>
                <c:pt idx="110">
                  <c:v>7.3650000000000002</c:v>
                </c:pt>
                <c:pt idx="111">
                  <c:v>7.423</c:v>
                </c:pt>
                <c:pt idx="112">
                  <c:v>7.4880000000000004</c:v>
                </c:pt>
                <c:pt idx="113">
                  <c:v>7.5579999999999998</c:v>
                </c:pt>
                <c:pt idx="114">
                  <c:v>7.633</c:v>
                </c:pt>
                <c:pt idx="115">
                  <c:v>7.6909999999999998</c:v>
                </c:pt>
                <c:pt idx="116">
                  <c:v>7.7690000000000001</c:v>
                </c:pt>
                <c:pt idx="117">
                  <c:v>7.84</c:v>
                </c:pt>
                <c:pt idx="118">
                  <c:v>7.9029999999999996</c:v>
                </c:pt>
                <c:pt idx="119">
                  <c:v>7.9569999999999999</c:v>
                </c:pt>
                <c:pt idx="120">
                  <c:v>8.032</c:v>
                </c:pt>
                <c:pt idx="121">
                  <c:v>8.0920000000000005</c:v>
                </c:pt>
                <c:pt idx="122">
                  <c:v>8.1709999999999994</c:v>
                </c:pt>
                <c:pt idx="123">
                  <c:v>8.2270000000000003</c:v>
                </c:pt>
                <c:pt idx="124">
                  <c:v>8.2989999999999995</c:v>
                </c:pt>
                <c:pt idx="125">
                  <c:v>8.3610000000000007</c:v>
                </c:pt>
                <c:pt idx="126">
                  <c:v>8.4220000000000006</c:v>
                </c:pt>
                <c:pt idx="127">
                  <c:v>8.49</c:v>
                </c:pt>
                <c:pt idx="128">
                  <c:v>8.5570000000000004</c:v>
                </c:pt>
                <c:pt idx="129">
                  <c:v>8.625</c:v>
                </c:pt>
                <c:pt idx="130">
                  <c:v>8.69</c:v>
                </c:pt>
                <c:pt idx="131">
                  <c:v>8.7520000000000007</c:v>
                </c:pt>
                <c:pt idx="132">
                  <c:v>8.8190000000000008</c:v>
                </c:pt>
                <c:pt idx="133">
                  <c:v>8.8800000000000008</c:v>
                </c:pt>
                <c:pt idx="134">
                  <c:v>8.9489999999999998</c:v>
                </c:pt>
                <c:pt idx="135">
                  <c:v>9.0190000000000001</c:v>
                </c:pt>
                <c:pt idx="136">
                  <c:v>9.077</c:v>
                </c:pt>
                <c:pt idx="137">
                  <c:v>9.15</c:v>
                </c:pt>
                <c:pt idx="138">
                  <c:v>9.2200000000000006</c:v>
                </c:pt>
                <c:pt idx="139">
                  <c:v>9.2949999999999999</c:v>
                </c:pt>
                <c:pt idx="140">
                  <c:v>9.3559999999999999</c:v>
                </c:pt>
                <c:pt idx="141">
                  <c:v>9.4149999999999991</c:v>
                </c:pt>
                <c:pt idx="142">
                  <c:v>9.4819999999999993</c:v>
                </c:pt>
                <c:pt idx="143">
                  <c:v>9.5500000000000007</c:v>
                </c:pt>
                <c:pt idx="144">
                  <c:v>9.6289999999999996</c:v>
                </c:pt>
                <c:pt idx="145">
                  <c:v>9.6940000000000008</c:v>
                </c:pt>
                <c:pt idx="146">
                  <c:v>9.77</c:v>
                </c:pt>
                <c:pt idx="147">
                  <c:v>9.8290000000000006</c:v>
                </c:pt>
                <c:pt idx="148">
                  <c:v>9.89</c:v>
                </c:pt>
                <c:pt idx="149">
                  <c:v>9.9450000000000003</c:v>
                </c:pt>
                <c:pt idx="150">
                  <c:v>10.010999999999999</c:v>
                </c:pt>
                <c:pt idx="151">
                  <c:v>10.081</c:v>
                </c:pt>
                <c:pt idx="152">
                  <c:v>10.138999999999999</c:v>
                </c:pt>
                <c:pt idx="153">
                  <c:v>10.205</c:v>
                </c:pt>
                <c:pt idx="154">
                  <c:v>10.282999999999999</c:v>
                </c:pt>
                <c:pt idx="155">
                  <c:v>10.340999999999999</c:v>
                </c:pt>
                <c:pt idx="156">
                  <c:v>10.414999999999999</c:v>
                </c:pt>
                <c:pt idx="157">
                  <c:v>10.512</c:v>
                </c:pt>
                <c:pt idx="158">
                  <c:v>10.579000000000001</c:v>
                </c:pt>
                <c:pt idx="159">
                  <c:v>10.64</c:v>
                </c:pt>
                <c:pt idx="160">
                  <c:v>10.698</c:v>
                </c:pt>
                <c:pt idx="161">
                  <c:v>10.752000000000001</c:v>
                </c:pt>
                <c:pt idx="162">
                  <c:v>10.815</c:v>
                </c:pt>
                <c:pt idx="163">
                  <c:v>10.882</c:v>
                </c:pt>
                <c:pt idx="164">
                  <c:v>10.946</c:v>
                </c:pt>
                <c:pt idx="165">
                  <c:v>11.037000000000001</c:v>
                </c:pt>
                <c:pt idx="166">
                  <c:v>11.102</c:v>
                </c:pt>
                <c:pt idx="167">
                  <c:v>11.161</c:v>
                </c:pt>
                <c:pt idx="168">
                  <c:v>11.218999999999999</c:v>
                </c:pt>
                <c:pt idx="169">
                  <c:v>11.282</c:v>
                </c:pt>
                <c:pt idx="170">
                  <c:v>11.348000000000001</c:v>
                </c:pt>
                <c:pt idx="171">
                  <c:v>11.41</c:v>
                </c:pt>
                <c:pt idx="172">
                  <c:v>11.476000000000001</c:v>
                </c:pt>
                <c:pt idx="173">
                  <c:v>11.539</c:v>
                </c:pt>
                <c:pt idx="174">
                  <c:v>11.605</c:v>
                </c:pt>
                <c:pt idx="175">
                  <c:v>11.675000000000001</c:v>
                </c:pt>
                <c:pt idx="176">
                  <c:v>11.739000000000001</c:v>
                </c:pt>
                <c:pt idx="177">
                  <c:v>11.81</c:v>
                </c:pt>
                <c:pt idx="178">
                  <c:v>11.877000000000001</c:v>
                </c:pt>
                <c:pt idx="179">
                  <c:v>11.943</c:v>
                </c:pt>
                <c:pt idx="180">
                  <c:v>12.016999999999999</c:v>
                </c:pt>
                <c:pt idx="181">
                  <c:v>12.09</c:v>
                </c:pt>
                <c:pt idx="182">
                  <c:v>12.148999999999999</c:v>
                </c:pt>
                <c:pt idx="183">
                  <c:v>12.21</c:v>
                </c:pt>
                <c:pt idx="184">
                  <c:v>12.271000000000001</c:v>
                </c:pt>
                <c:pt idx="185">
                  <c:v>12.333</c:v>
                </c:pt>
                <c:pt idx="186">
                  <c:v>12.414</c:v>
                </c:pt>
                <c:pt idx="187">
                  <c:v>12.478</c:v>
                </c:pt>
                <c:pt idx="188">
                  <c:v>12.561</c:v>
                </c:pt>
                <c:pt idx="189">
                  <c:v>12.627000000000001</c:v>
                </c:pt>
                <c:pt idx="190">
                  <c:v>12.702</c:v>
                </c:pt>
                <c:pt idx="191">
                  <c:v>12.772</c:v>
                </c:pt>
                <c:pt idx="192">
                  <c:v>12.842000000000001</c:v>
                </c:pt>
                <c:pt idx="193">
                  <c:v>12.895</c:v>
                </c:pt>
                <c:pt idx="194">
                  <c:v>12.943</c:v>
                </c:pt>
                <c:pt idx="195">
                  <c:v>12.997999999999999</c:v>
                </c:pt>
                <c:pt idx="196">
                  <c:v>13.061</c:v>
                </c:pt>
                <c:pt idx="197">
                  <c:v>13.132</c:v>
                </c:pt>
                <c:pt idx="198">
                  <c:v>13.201000000000001</c:v>
                </c:pt>
                <c:pt idx="199">
                  <c:v>13.265000000000001</c:v>
                </c:pt>
                <c:pt idx="200">
                  <c:v>13.34</c:v>
                </c:pt>
                <c:pt idx="201">
                  <c:v>13.417</c:v>
                </c:pt>
                <c:pt idx="202">
                  <c:v>13.474</c:v>
                </c:pt>
                <c:pt idx="203">
                  <c:v>13.536</c:v>
                </c:pt>
                <c:pt idx="204">
                  <c:v>13.602</c:v>
                </c:pt>
                <c:pt idx="205">
                  <c:v>13.676</c:v>
                </c:pt>
                <c:pt idx="206">
                  <c:v>13.741</c:v>
                </c:pt>
                <c:pt idx="207">
                  <c:v>13.802</c:v>
                </c:pt>
                <c:pt idx="208">
                  <c:v>13.866</c:v>
                </c:pt>
                <c:pt idx="209">
                  <c:v>13.932</c:v>
                </c:pt>
                <c:pt idx="210">
                  <c:v>13.996</c:v>
                </c:pt>
                <c:pt idx="211">
                  <c:v>14.063000000000001</c:v>
                </c:pt>
                <c:pt idx="212">
                  <c:v>14.129</c:v>
                </c:pt>
                <c:pt idx="213">
                  <c:v>14.186999999999999</c:v>
                </c:pt>
                <c:pt idx="214">
                  <c:v>14.266</c:v>
                </c:pt>
                <c:pt idx="215">
                  <c:v>14.324999999999999</c:v>
                </c:pt>
                <c:pt idx="216">
                  <c:v>14.388</c:v>
                </c:pt>
                <c:pt idx="217">
                  <c:v>14.464</c:v>
                </c:pt>
                <c:pt idx="218">
                  <c:v>14.523999999999999</c:v>
                </c:pt>
                <c:pt idx="219">
                  <c:v>14.584</c:v>
                </c:pt>
                <c:pt idx="220">
                  <c:v>14.667</c:v>
                </c:pt>
                <c:pt idx="221">
                  <c:v>14.731999999999999</c:v>
                </c:pt>
                <c:pt idx="222">
                  <c:v>14.79</c:v>
                </c:pt>
                <c:pt idx="223">
                  <c:v>14.866</c:v>
                </c:pt>
                <c:pt idx="224">
                  <c:v>14.942</c:v>
                </c:pt>
                <c:pt idx="225">
                  <c:v>14.997</c:v>
                </c:pt>
                <c:pt idx="226">
                  <c:v>15.061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DE-4A45-BDFB-EAD8E650C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5.3569999999999998E-3</c:v>
                </c:pt>
                <c:pt idx="2">
                  <c:v>-2.2830000000000012E-3</c:v>
                </c:pt>
                <c:pt idx="3">
                  <c:v>1.7019999999999982E-3</c:v>
                </c:pt>
                <c:pt idx="4">
                  <c:v>-2.5000000000002132E-5</c:v>
                </c:pt>
                <c:pt idx="5">
                  <c:v>2.4299999999999856E-4</c:v>
                </c:pt>
                <c:pt idx="6">
                  <c:v>8.0599999999999737E-4</c:v>
                </c:pt>
                <c:pt idx="7">
                  <c:v>-1.1630000000000002E-3</c:v>
                </c:pt>
                <c:pt idx="8">
                  <c:v>1.9549999999999984E-3</c:v>
                </c:pt>
                <c:pt idx="9">
                  <c:v>-3.7020000000000017E-3</c:v>
                </c:pt>
                <c:pt idx="10">
                  <c:v>-1.7409999999999997E-3</c:v>
                </c:pt>
                <c:pt idx="11">
                  <c:v>-3.7060000000000031E-3</c:v>
                </c:pt>
                <c:pt idx="12">
                  <c:v>-2.2789999999999998E-3</c:v>
                </c:pt>
                <c:pt idx="13">
                  <c:v>-1.0233000000000001E-2</c:v>
                </c:pt>
                <c:pt idx="14">
                  <c:v>-1.3639000000000002E-2</c:v>
                </c:pt>
                <c:pt idx="15">
                  <c:v>-1.3939000000000002E-2</c:v>
                </c:pt>
                <c:pt idx="16">
                  <c:v>-9.7020000000000023E-3</c:v>
                </c:pt>
                <c:pt idx="17">
                  <c:v>-1.7550000000000027E-3</c:v>
                </c:pt>
                <c:pt idx="18">
                  <c:v>3.373999999999999E-3</c:v>
                </c:pt>
                <c:pt idx="19">
                  <c:v>1.4146000000000001E-2</c:v>
                </c:pt>
                <c:pt idx="20">
                  <c:v>2.154E-2</c:v>
                </c:pt>
                <c:pt idx="21">
                  <c:v>2.3234000000000001E-2</c:v>
                </c:pt>
                <c:pt idx="22">
                  <c:v>4.2490999999999994E-2</c:v>
                </c:pt>
                <c:pt idx="23">
                  <c:v>5.6106000000000003E-2</c:v>
                </c:pt>
                <c:pt idx="24">
                  <c:v>3.9148000000000002E-2</c:v>
                </c:pt>
                <c:pt idx="25">
                  <c:v>8.9480000000000011E-3</c:v>
                </c:pt>
                <c:pt idx="26">
                  <c:v>4.7984999999999993E-2</c:v>
                </c:pt>
                <c:pt idx="27">
                  <c:v>7.0681999999999995E-2</c:v>
                </c:pt>
                <c:pt idx="28">
                  <c:v>6.7437999999999984E-2</c:v>
                </c:pt>
                <c:pt idx="29">
                  <c:v>3.5841000000000005E-2</c:v>
                </c:pt>
                <c:pt idx="30">
                  <c:v>9.8039999999999988E-2</c:v>
                </c:pt>
                <c:pt idx="31">
                  <c:v>7.0550000000000015E-2</c:v>
                </c:pt>
                <c:pt idx="32">
                  <c:v>7.635900000000001E-2</c:v>
                </c:pt>
                <c:pt idx="33">
                  <c:v>5.5097999999999994E-2</c:v>
                </c:pt>
                <c:pt idx="34">
                  <c:v>5.2095999999999996E-2</c:v>
                </c:pt>
                <c:pt idx="35">
                  <c:v>9.0202000000000004E-2</c:v>
                </c:pt>
                <c:pt idx="36">
                  <c:v>5.0790000000000002E-2</c:v>
                </c:pt>
                <c:pt idx="37">
                  <c:v>9.0841000000000005E-2</c:v>
                </c:pt>
                <c:pt idx="38">
                  <c:v>7.2415999999999994E-2</c:v>
                </c:pt>
                <c:pt idx="39">
                  <c:v>5.8005000000000001E-2</c:v>
                </c:pt>
                <c:pt idx="40">
                  <c:v>8.1062000000000009E-2</c:v>
                </c:pt>
                <c:pt idx="41">
                  <c:v>3.0137000000000001E-2</c:v>
                </c:pt>
                <c:pt idx="42">
                  <c:v>1.3378000000000001E-2</c:v>
                </c:pt>
                <c:pt idx="43">
                  <c:v>5.9684000000000008E-2</c:v>
                </c:pt>
                <c:pt idx="44">
                  <c:v>5.9123000000000002E-2</c:v>
                </c:pt>
                <c:pt idx="45">
                  <c:v>2.2981000000000001E-2</c:v>
                </c:pt>
                <c:pt idx="46">
                  <c:v>4.0291000000000007E-2</c:v>
                </c:pt>
                <c:pt idx="47">
                  <c:v>4.1291999999999995E-2</c:v>
                </c:pt>
                <c:pt idx="48">
                  <c:v>2.3539000000000001E-2</c:v>
                </c:pt>
                <c:pt idx="49">
                  <c:v>3.9922999999999993E-2</c:v>
                </c:pt>
                <c:pt idx="50">
                  <c:v>1.6153000000000001E-2</c:v>
                </c:pt>
                <c:pt idx="51">
                  <c:v>2.2905000000000002E-2</c:v>
                </c:pt>
                <c:pt idx="52">
                  <c:v>8.3260000000000001E-3</c:v>
                </c:pt>
                <c:pt idx="53">
                  <c:v>2.4707999999999997E-2</c:v>
                </c:pt>
                <c:pt idx="54">
                  <c:v>1.5030999999999999E-2</c:v>
                </c:pt>
                <c:pt idx="55">
                  <c:v>2.8659999999999996E-3</c:v>
                </c:pt>
                <c:pt idx="56">
                  <c:v>3.5324999999999995E-2</c:v>
                </c:pt>
                <c:pt idx="57">
                  <c:v>2.0259999999999997E-2</c:v>
                </c:pt>
                <c:pt idx="58">
                  <c:v>-2.2690000000000019E-3</c:v>
                </c:pt>
                <c:pt idx="59">
                  <c:v>-4.610000000000021E-4</c:v>
                </c:pt>
                <c:pt idx="60">
                  <c:v>1.1533000000000002E-2</c:v>
                </c:pt>
                <c:pt idx="61">
                  <c:v>3.934E-2</c:v>
                </c:pt>
                <c:pt idx="62">
                  <c:v>2.8729000000000001E-2</c:v>
                </c:pt>
                <c:pt idx="63">
                  <c:v>2.3110999999999996E-2</c:v>
                </c:pt>
                <c:pt idx="64">
                  <c:v>1.8446999999999995E-2</c:v>
                </c:pt>
                <c:pt idx="65">
                  <c:v>1.2744999999999998E-2</c:v>
                </c:pt>
                <c:pt idx="66">
                  <c:v>3.5051000000000006E-2</c:v>
                </c:pt>
                <c:pt idx="67">
                  <c:v>3.3879999999999993E-2</c:v>
                </c:pt>
                <c:pt idx="68">
                  <c:v>1.5667999999999998E-2</c:v>
                </c:pt>
                <c:pt idx="69">
                  <c:v>2.7031999999999997E-2</c:v>
                </c:pt>
                <c:pt idx="70">
                  <c:v>1.7180999999999998E-2</c:v>
                </c:pt>
                <c:pt idx="71">
                  <c:v>2.3009999999999999E-2</c:v>
                </c:pt>
                <c:pt idx="72">
                  <c:v>3.9074000000000005E-2</c:v>
                </c:pt>
                <c:pt idx="73">
                  <c:v>1.3920000000000002E-2</c:v>
                </c:pt>
                <c:pt idx="74">
                  <c:v>3.2205999999999999E-2</c:v>
                </c:pt>
                <c:pt idx="75">
                  <c:v>1.3757999999999996E-2</c:v>
                </c:pt>
                <c:pt idx="76">
                  <c:v>2.8415999999999997E-2</c:v>
                </c:pt>
                <c:pt idx="77">
                  <c:v>2.3286000000000001E-2</c:v>
                </c:pt>
                <c:pt idx="78">
                  <c:v>1.1555999999999997E-2</c:v>
                </c:pt>
                <c:pt idx="79">
                  <c:v>1.2463000000000002E-2</c:v>
                </c:pt>
                <c:pt idx="80">
                  <c:v>1.5981000000000002E-2</c:v>
                </c:pt>
                <c:pt idx="81">
                  <c:v>2.4177999999999998E-2</c:v>
                </c:pt>
                <c:pt idx="82">
                  <c:v>8.6419999999999969E-3</c:v>
                </c:pt>
                <c:pt idx="83">
                  <c:v>4.9099999999999968E-3</c:v>
                </c:pt>
                <c:pt idx="84">
                  <c:v>1.8704000000000002E-2</c:v>
                </c:pt>
                <c:pt idx="85">
                  <c:v>1.0348999999999997E-2</c:v>
                </c:pt>
                <c:pt idx="86">
                  <c:v>1.0579999999999999E-3</c:v>
                </c:pt>
                <c:pt idx="87">
                  <c:v>-4.106000000000002E-3</c:v>
                </c:pt>
                <c:pt idx="88">
                  <c:v>5.4540000000000005E-3</c:v>
                </c:pt>
                <c:pt idx="89">
                  <c:v>-9.9800000000000106E-4</c:v>
                </c:pt>
                <c:pt idx="90">
                  <c:v>-6.7900000000000208E-4</c:v>
                </c:pt>
                <c:pt idx="91">
                  <c:v>3.0799999999999985E-3</c:v>
                </c:pt>
                <c:pt idx="92">
                  <c:v>-6.2300000000000003E-3</c:v>
                </c:pt>
                <c:pt idx="93">
                  <c:v>-6.2360000000000011E-3</c:v>
                </c:pt>
                <c:pt idx="94">
                  <c:v>-1.3678000000000001E-2</c:v>
                </c:pt>
                <c:pt idx="95">
                  <c:v>-6.6020000000000002E-3</c:v>
                </c:pt>
                <c:pt idx="96">
                  <c:v>-1.5144000000000003E-2</c:v>
                </c:pt>
                <c:pt idx="97">
                  <c:v>-3.1000000000000016E-3</c:v>
                </c:pt>
                <c:pt idx="98">
                  <c:v>-3.1050000000000006E-3</c:v>
                </c:pt>
                <c:pt idx="99">
                  <c:v>-8.3360000000000014E-3</c:v>
                </c:pt>
                <c:pt idx="100">
                  <c:v>-9.6199999999999975E-4</c:v>
                </c:pt>
                <c:pt idx="101">
                  <c:v>-6.7890000000000016E-3</c:v>
                </c:pt>
                <c:pt idx="102">
                  <c:v>-1.6981000000000003E-2</c:v>
                </c:pt>
                <c:pt idx="103">
                  <c:v>-2.2283000000000001E-2</c:v>
                </c:pt>
                <c:pt idx="104">
                  <c:v>-1.3184000000000001E-2</c:v>
                </c:pt>
                <c:pt idx="105">
                  <c:v>-1.8762000000000001E-2</c:v>
                </c:pt>
                <c:pt idx="106">
                  <c:v>-1.6414999999999999E-2</c:v>
                </c:pt>
                <c:pt idx="107">
                  <c:v>-1.9671000000000001E-2</c:v>
                </c:pt>
                <c:pt idx="108">
                  <c:v>-1.6391000000000003E-2</c:v>
                </c:pt>
                <c:pt idx="109">
                  <c:v>-1.0200000000000002E-2</c:v>
                </c:pt>
                <c:pt idx="110">
                  <c:v>-1.4675000000000001E-2</c:v>
                </c:pt>
                <c:pt idx="111">
                  <c:v>-1.9356999999999999E-2</c:v>
                </c:pt>
                <c:pt idx="112">
                  <c:v>-2.0581000000000002E-2</c:v>
                </c:pt>
                <c:pt idx="113">
                  <c:v>-5.2720000000000024E-3</c:v>
                </c:pt>
                <c:pt idx="114">
                  <c:v>-2.843E-3</c:v>
                </c:pt>
                <c:pt idx="115">
                  <c:v>-1.8783999999999999E-2</c:v>
                </c:pt>
                <c:pt idx="116">
                  <c:v>-8.6790000000000027E-3</c:v>
                </c:pt>
                <c:pt idx="117">
                  <c:v>-2.7483E-2</c:v>
                </c:pt>
                <c:pt idx="118">
                  <c:v>-2.4615999999999999E-2</c:v>
                </c:pt>
                <c:pt idx="119">
                  <c:v>-2.0428000000000002E-2</c:v>
                </c:pt>
                <c:pt idx="120">
                  <c:v>-2.2671E-2</c:v>
                </c:pt>
                <c:pt idx="121">
                  <c:v>-2.4864000000000001E-2</c:v>
                </c:pt>
                <c:pt idx="122">
                  <c:v>-3.6110000000000003E-2</c:v>
                </c:pt>
                <c:pt idx="123">
                  <c:v>-3.7538000000000002E-2</c:v>
                </c:pt>
                <c:pt idx="124">
                  <c:v>-2.6301999999999999E-2</c:v>
                </c:pt>
                <c:pt idx="125">
                  <c:v>-2.5458000000000001E-2</c:v>
                </c:pt>
                <c:pt idx="126">
                  <c:v>-4.1386000000000006E-2</c:v>
                </c:pt>
                <c:pt idx="127">
                  <c:v>-3.4986000000000003E-2</c:v>
                </c:pt>
                <c:pt idx="128">
                  <c:v>-2.2382000000000003E-2</c:v>
                </c:pt>
                <c:pt idx="129">
                  <c:v>-6.7120000000000001E-3</c:v>
                </c:pt>
                <c:pt idx="130">
                  <c:v>-1.0683E-2</c:v>
                </c:pt>
                <c:pt idx="131">
                  <c:v>-2.4855000000000002E-2</c:v>
                </c:pt>
                <c:pt idx="132">
                  <c:v>-3.7645000000000005E-2</c:v>
                </c:pt>
                <c:pt idx="133">
                  <c:v>-2.2587000000000003E-2</c:v>
                </c:pt>
                <c:pt idx="134">
                  <c:v>-1.7635000000000001E-2</c:v>
                </c:pt>
                <c:pt idx="135">
                  <c:v>-2.3234000000000001E-2</c:v>
                </c:pt>
                <c:pt idx="136">
                  <c:v>-1.7507000000000002E-2</c:v>
                </c:pt>
                <c:pt idx="137">
                  <c:v>4.716999999999999E-3</c:v>
                </c:pt>
                <c:pt idx="138">
                  <c:v>8.9230000000000021E-3</c:v>
                </c:pt>
                <c:pt idx="139">
                  <c:v>-1.6122000000000001E-2</c:v>
                </c:pt>
                <c:pt idx="140">
                  <c:v>-6.1400000000000005E-3</c:v>
                </c:pt>
                <c:pt idx="141">
                  <c:v>-7.0130000000000019E-3</c:v>
                </c:pt>
                <c:pt idx="142">
                  <c:v>1.9629999999999973E-3</c:v>
                </c:pt>
                <c:pt idx="143">
                  <c:v>6.2869999999999992E-3</c:v>
                </c:pt>
                <c:pt idx="144">
                  <c:v>1.3899999999999999E-2</c:v>
                </c:pt>
                <c:pt idx="145">
                  <c:v>-1.2570000000000014E-3</c:v>
                </c:pt>
                <c:pt idx="146">
                  <c:v>2.6959999999999979E-3</c:v>
                </c:pt>
                <c:pt idx="147">
                  <c:v>6.3590000000000018E-3</c:v>
                </c:pt>
                <c:pt idx="148">
                  <c:v>1.6722999999999998E-2</c:v>
                </c:pt>
                <c:pt idx="149">
                  <c:v>3.9069999999999964E-3</c:v>
                </c:pt>
                <c:pt idx="150">
                  <c:v>1.7272999999999997E-2</c:v>
                </c:pt>
                <c:pt idx="151">
                  <c:v>5.2289999999999993E-3</c:v>
                </c:pt>
                <c:pt idx="152">
                  <c:v>-1.4387000000000002E-2</c:v>
                </c:pt>
                <c:pt idx="153">
                  <c:v>-3.2140000000000024E-3</c:v>
                </c:pt>
                <c:pt idx="154">
                  <c:v>1.7342999999999997E-2</c:v>
                </c:pt>
                <c:pt idx="155">
                  <c:v>2.1434999999999996E-2</c:v>
                </c:pt>
                <c:pt idx="156">
                  <c:v>3.9969999999999997E-3</c:v>
                </c:pt>
                <c:pt idx="157">
                  <c:v>1.3116999999999998E-2</c:v>
                </c:pt>
                <c:pt idx="158">
                  <c:v>-6.5790000000000006E-3</c:v>
                </c:pt>
                <c:pt idx="159">
                  <c:v>4.5387999999999998E-2</c:v>
                </c:pt>
                <c:pt idx="160">
                  <c:v>2.4914000000000002E-2</c:v>
                </c:pt>
                <c:pt idx="161">
                  <c:v>6.3794000000000003E-2</c:v>
                </c:pt>
                <c:pt idx="162">
                  <c:v>4.4616999999999997E-2</c:v>
                </c:pt>
              </c:numCache>
            </c:numRef>
          </c:xVal>
          <c:yVal>
            <c:numRef>
              <c:f>Hikaru1!$D$4:$D$1000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8.8999999999941792E-2</c:v>
                </c:pt>
                <c:pt idx="2">
                  <c:v>0.18400000000110595</c:v>
                </c:pt>
                <c:pt idx="3">
                  <c:v>0.27700000000186265</c:v>
                </c:pt>
                <c:pt idx="4">
                  <c:v>0.37000000000261934</c:v>
                </c:pt>
                <c:pt idx="5">
                  <c:v>0.46399999999994179</c:v>
                </c:pt>
                <c:pt idx="6">
                  <c:v>0.55799999999726424</c:v>
                </c:pt>
                <c:pt idx="7">
                  <c:v>0.65200000000186265</c:v>
                </c:pt>
                <c:pt idx="8">
                  <c:v>0.7470000000030268</c:v>
                </c:pt>
                <c:pt idx="9">
                  <c:v>0.84100000000034925</c:v>
                </c:pt>
                <c:pt idx="10">
                  <c:v>0.93299999999726424</c:v>
                </c:pt>
                <c:pt idx="11">
                  <c:v>1.0239999999976135</c:v>
                </c:pt>
                <c:pt idx="12">
                  <c:v>1.1180000000022119</c:v>
                </c:pt>
                <c:pt idx="13">
                  <c:v>1.2129999999961001</c:v>
                </c:pt>
                <c:pt idx="14">
                  <c:v>1.305000000000291</c:v>
                </c:pt>
                <c:pt idx="15">
                  <c:v>1.4020000000018626</c:v>
                </c:pt>
                <c:pt idx="16">
                  <c:v>1.4939999999987776</c:v>
                </c:pt>
                <c:pt idx="17">
                  <c:v>1.5860000000029686</c:v>
                </c:pt>
                <c:pt idx="18">
                  <c:v>1.680000000000291</c:v>
                </c:pt>
                <c:pt idx="19">
                  <c:v>1.771999999997206</c:v>
                </c:pt>
                <c:pt idx="20">
                  <c:v>1.8649999999979627</c:v>
                </c:pt>
                <c:pt idx="21">
                  <c:v>1.9579999999987194</c:v>
                </c:pt>
                <c:pt idx="22">
                  <c:v>2.0509999999994761</c:v>
                </c:pt>
                <c:pt idx="23">
                  <c:v>2.1440000000002328</c:v>
                </c:pt>
                <c:pt idx="24">
                  <c:v>2.2359999999971478</c:v>
                </c:pt>
                <c:pt idx="25">
                  <c:v>2.3300000000017462</c:v>
                </c:pt>
                <c:pt idx="26">
                  <c:v>2.4219999999986612</c:v>
                </c:pt>
                <c:pt idx="27">
                  <c:v>2.5169999999998254</c:v>
                </c:pt>
                <c:pt idx="28">
                  <c:v>2.6129999999975553</c:v>
                </c:pt>
                <c:pt idx="29">
                  <c:v>2.7030000000013388</c:v>
                </c:pt>
                <c:pt idx="30">
                  <c:v>2.7989999999990687</c:v>
                </c:pt>
                <c:pt idx="31">
                  <c:v>2.8919999999998254</c:v>
                </c:pt>
                <c:pt idx="32">
                  <c:v>2.9850000000005821</c:v>
                </c:pt>
                <c:pt idx="33">
                  <c:v>3.0789999999979045</c:v>
                </c:pt>
                <c:pt idx="34">
                  <c:v>3.1710000000020955</c:v>
                </c:pt>
                <c:pt idx="35">
                  <c:v>3.2629999999990105</c:v>
                </c:pt>
                <c:pt idx="36">
                  <c:v>3.3550000000032014</c:v>
                </c:pt>
                <c:pt idx="37">
                  <c:v>3.4490000000005239</c:v>
                </c:pt>
                <c:pt idx="38">
                  <c:v>3.5429999999978463</c:v>
                </c:pt>
                <c:pt idx="39">
                  <c:v>3.6350000000020373</c:v>
                </c:pt>
                <c:pt idx="40">
                  <c:v>3.728000000002794</c:v>
                </c:pt>
                <c:pt idx="41">
                  <c:v>3.8220000000001164</c:v>
                </c:pt>
                <c:pt idx="42">
                  <c:v>3.9150000000008731</c:v>
                </c:pt>
                <c:pt idx="43">
                  <c:v>4.0080000000016298</c:v>
                </c:pt>
                <c:pt idx="44">
                  <c:v>4.0999999999985448</c:v>
                </c:pt>
                <c:pt idx="45">
                  <c:v>4.1940000000031432</c:v>
                </c:pt>
                <c:pt idx="46">
                  <c:v>4.286999999996624</c:v>
                </c:pt>
                <c:pt idx="47">
                  <c:v>4.3810000000012224</c:v>
                </c:pt>
                <c:pt idx="48">
                  <c:v>4.4720000000015716</c:v>
                </c:pt>
                <c:pt idx="49">
                  <c:v>4.5630000000019209</c:v>
                </c:pt>
                <c:pt idx="50">
                  <c:v>4.6569999999992433</c:v>
                </c:pt>
                <c:pt idx="51">
                  <c:v>4.75</c:v>
                </c:pt>
                <c:pt idx="52">
                  <c:v>4.8439999999973224</c:v>
                </c:pt>
                <c:pt idx="53">
                  <c:v>4.9380000000019209</c:v>
                </c:pt>
                <c:pt idx="54">
                  <c:v>5.0290000000022701</c:v>
                </c:pt>
                <c:pt idx="55">
                  <c:v>5.1220000000030268</c:v>
                </c:pt>
                <c:pt idx="56">
                  <c:v>5.2149999999965075</c:v>
                </c:pt>
                <c:pt idx="57">
                  <c:v>5.3079999999972642</c:v>
                </c:pt>
                <c:pt idx="58">
                  <c:v>5.4020000000018626</c:v>
                </c:pt>
                <c:pt idx="59">
                  <c:v>5.4950000000026193</c:v>
                </c:pt>
                <c:pt idx="60">
                  <c:v>5.5860000000029686</c:v>
                </c:pt>
                <c:pt idx="61">
                  <c:v>5.6789999999964493</c:v>
                </c:pt>
                <c:pt idx="62">
                  <c:v>5.7730000000010477</c:v>
                </c:pt>
                <c:pt idx="63">
                  <c:v>5.8660000000018044</c:v>
                </c:pt>
                <c:pt idx="64">
                  <c:v>5.9599999999991269</c:v>
                </c:pt>
                <c:pt idx="65">
                  <c:v>6.0500000000029104</c:v>
                </c:pt>
                <c:pt idx="66">
                  <c:v>6.1449999999967986</c:v>
                </c:pt>
                <c:pt idx="67">
                  <c:v>6.2350000000005821</c:v>
                </c:pt>
                <c:pt idx="68">
                  <c:v>6.3269999999974971</c:v>
                </c:pt>
                <c:pt idx="69">
                  <c:v>6.4199999999982538</c:v>
                </c:pt>
                <c:pt idx="70">
                  <c:v>6.5129999999990105</c:v>
                </c:pt>
                <c:pt idx="71">
                  <c:v>6.6069999999963329</c:v>
                </c:pt>
                <c:pt idx="72">
                  <c:v>6.7010000000009313</c:v>
                </c:pt>
                <c:pt idx="73">
                  <c:v>6.7929999999978463</c:v>
                </c:pt>
                <c:pt idx="74">
                  <c:v>6.8870000000024447</c:v>
                </c:pt>
                <c:pt idx="75">
                  <c:v>6.9819999999963329</c:v>
                </c:pt>
                <c:pt idx="76">
                  <c:v>7.0760000000009313</c:v>
                </c:pt>
                <c:pt idx="77">
                  <c:v>7.1659999999974389</c:v>
                </c:pt>
                <c:pt idx="78">
                  <c:v>7.2600000000020373</c:v>
                </c:pt>
                <c:pt idx="79">
                  <c:v>7.3519999999989523</c:v>
                </c:pt>
                <c:pt idx="80">
                  <c:v>7.444999999999709</c:v>
                </c:pt>
                <c:pt idx="81">
                  <c:v>7.536999999996624</c:v>
                </c:pt>
                <c:pt idx="82">
                  <c:v>7.6310000000012224</c:v>
                </c:pt>
                <c:pt idx="83">
                  <c:v>7.7209999999977299</c:v>
                </c:pt>
                <c:pt idx="84">
                  <c:v>7.8150000000023283</c:v>
                </c:pt>
                <c:pt idx="85">
                  <c:v>7.908000000003085</c:v>
                </c:pt>
                <c:pt idx="86">
                  <c:v>7.9989999999961583</c:v>
                </c:pt>
                <c:pt idx="87">
                  <c:v>8.0950000000011642</c:v>
                </c:pt>
                <c:pt idx="88">
                  <c:v>8.1860000000015134</c:v>
                </c:pt>
                <c:pt idx="89">
                  <c:v>8.2810000000026776</c:v>
                </c:pt>
                <c:pt idx="90">
                  <c:v>8.3709999999991851</c:v>
                </c:pt>
                <c:pt idx="91">
                  <c:v>8.4649999999965075</c:v>
                </c:pt>
                <c:pt idx="92">
                  <c:v>8.5590000000011059</c:v>
                </c:pt>
                <c:pt idx="93">
                  <c:v>8.6509999999980209</c:v>
                </c:pt>
                <c:pt idx="94">
                  <c:v>8.7419999999983702</c:v>
                </c:pt>
                <c:pt idx="95">
                  <c:v>8.8349999999991269</c:v>
                </c:pt>
                <c:pt idx="96">
                  <c:v>8.9279999999998836</c:v>
                </c:pt>
                <c:pt idx="97">
                  <c:v>9.0230000000010477</c:v>
                </c:pt>
                <c:pt idx="98">
                  <c:v>9.1169999999983702</c:v>
                </c:pt>
                <c:pt idx="99">
                  <c:v>9.2110000000029686</c:v>
                </c:pt>
                <c:pt idx="100">
                  <c:v>9.3019999999960419</c:v>
                </c:pt>
                <c:pt idx="101">
                  <c:v>9.3960000000006403</c:v>
                </c:pt>
                <c:pt idx="102">
                  <c:v>9.4879999999975553</c:v>
                </c:pt>
                <c:pt idx="103">
                  <c:v>9.5800000000017462</c:v>
                </c:pt>
                <c:pt idx="104">
                  <c:v>9.6730000000025029</c:v>
                </c:pt>
                <c:pt idx="105">
                  <c:v>9.7649999999994179</c:v>
                </c:pt>
                <c:pt idx="106">
                  <c:v>9.8589999999967404</c:v>
                </c:pt>
                <c:pt idx="107">
                  <c:v>9.9550000000017462</c:v>
                </c:pt>
                <c:pt idx="108">
                  <c:v>10.048999999999069</c:v>
                </c:pt>
                <c:pt idx="109">
                  <c:v>10.139999999999418</c:v>
                </c:pt>
                <c:pt idx="110">
                  <c:v>10.233000000000175</c:v>
                </c:pt>
                <c:pt idx="111">
                  <c:v>10.328999999997905</c:v>
                </c:pt>
                <c:pt idx="112">
                  <c:v>10.421999999998661</c:v>
                </c:pt>
                <c:pt idx="113">
                  <c:v>10.51299999999901</c:v>
                </c:pt>
                <c:pt idx="114">
                  <c:v>10.605999999999767</c:v>
                </c:pt>
                <c:pt idx="115">
                  <c:v>10.69999999999709</c:v>
                </c:pt>
                <c:pt idx="116">
                  <c:v>10.794999999998254</c:v>
                </c:pt>
                <c:pt idx="117">
                  <c:v>10.887000000002445</c:v>
                </c:pt>
                <c:pt idx="118">
                  <c:v>10.980999999999767</c:v>
                </c:pt>
                <c:pt idx="119">
                  <c:v>11.07499999999709</c:v>
                </c:pt>
                <c:pt idx="120">
                  <c:v>11.167000000001281</c:v>
                </c:pt>
                <c:pt idx="121">
                  <c:v>11.262000000002445</c:v>
                </c:pt>
                <c:pt idx="122">
                  <c:v>11.355000000003201</c:v>
                </c:pt>
                <c:pt idx="123">
                  <c:v>11.447000000000116</c:v>
                </c:pt>
                <c:pt idx="124">
                  <c:v>11.540000000000873</c:v>
                </c:pt>
                <c:pt idx="125">
                  <c:v>11.63300000000163</c:v>
                </c:pt>
                <c:pt idx="126">
                  <c:v>11.726000000002387</c:v>
                </c:pt>
                <c:pt idx="127">
                  <c:v>11.817000000002736</c:v>
                </c:pt>
                <c:pt idx="128">
                  <c:v>11.913000000000466</c:v>
                </c:pt>
                <c:pt idx="129">
                  <c:v>12.006999999997788</c:v>
                </c:pt>
                <c:pt idx="130">
                  <c:v>12.099999999998545</c:v>
                </c:pt>
                <c:pt idx="131">
                  <c:v>12.194999999999709</c:v>
                </c:pt>
                <c:pt idx="132">
                  <c:v>12.286000000000058</c:v>
                </c:pt>
                <c:pt idx="133">
                  <c:v>12.379999999997381</c:v>
                </c:pt>
                <c:pt idx="134">
                  <c:v>12.468999999997322</c:v>
                </c:pt>
                <c:pt idx="135">
                  <c:v>12.563000000001921</c:v>
                </c:pt>
                <c:pt idx="136">
                  <c:v>12.656000000002678</c:v>
                </c:pt>
                <c:pt idx="137">
                  <c:v>12.745999999999185</c:v>
                </c:pt>
                <c:pt idx="138">
                  <c:v>12.839999999996508</c:v>
                </c:pt>
                <c:pt idx="139">
                  <c:v>12.930000000000291</c:v>
                </c:pt>
                <c:pt idx="140">
                  <c:v>13.023999999997613</c:v>
                </c:pt>
                <c:pt idx="141">
                  <c:v>13.11699999999837</c:v>
                </c:pt>
                <c:pt idx="142">
                  <c:v>13.209999999999127</c:v>
                </c:pt>
                <c:pt idx="143">
                  <c:v>13.302999999999884</c:v>
                </c:pt>
                <c:pt idx="144">
                  <c:v>13.398000000001048</c:v>
                </c:pt>
                <c:pt idx="145">
                  <c:v>13.489999999997963</c:v>
                </c:pt>
                <c:pt idx="146">
                  <c:v>13.582999999998719</c:v>
                </c:pt>
                <c:pt idx="147">
                  <c:v>13.676999999996042</c:v>
                </c:pt>
                <c:pt idx="148">
                  <c:v>13.769999999996799</c:v>
                </c:pt>
                <c:pt idx="149">
                  <c:v>13.862999999997555</c:v>
                </c:pt>
                <c:pt idx="150">
                  <c:v>13.955999999998312</c:v>
                </c:pt>
                <c:pt idx="151">
                  <c:v>14.048000000002503</c:v>
                </c:pt>
                <c:pt idx="152">
                  <c:v>14.144000000000233</c:v>
                </c:pt>
                <c:pt idx="153">
                  <c:v>14.235999999997148</c:v>
                </c:pt>
                <c:pt idx="154">
                  <c:v>14.330999999998312</c:v>
                </c:pt>
                <c:pt idx="155">
                  <c:v>14.423000000002503</c:v>
                </c:pt>
                <c:pt idx="156">
                  <c:v>14.516999999999825</c:v>
                </c:pt>
                <c:pt idx="157">
                  <c:v>14.608000000000175</c:v>
                </c:pt>
                <c:pt idx="158">
                  <c:v>14.701999999997497</c:v>
                </c:pt>
                <c:pt idx="159">
                  <c:v>14.794999999998254</c:v>
                </c:pt>
                <c:pt idx="160">
                  <c:v>14.887000000002445</c:v>
                </c:pt>
                <c:pt idx="161">
                  <c:v>14.981999999996333</c:v>
                </c:pt>
                <c:pt idx="162">
                  <c:v>15.074000000000524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DE-4A45-BDFB-EAD8E650C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[1]Hikaru1!$A$1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[1]Hikaru1!$N$4:$N$186</c:f>
              <c:numCache>
                <c:formatCode>General</c:formatCode>
                <c:ptCount val="183"/>
                <c:pt idx="0">
                  <c:v>0</c:v>
                </c:pt>
                <c:pt idx="1">
                  <c:v>5.3569999999999998E-3</c:v>
                </c:pt>
                <c:pt idx="2">
                  <c:v>-2.2830000000000012E-3</c:v>
                </c:pt>
                <c:pt idx="3">
                  <c:v>1.7019999999999982E-3</c:v>
                </c:pt>
                <c:pt idx="4">
                  <c:v>-2.5000000000002132E-5</c:v>
                </c:pt>
                <c:pt idx="5">
                  <c:v>2.4299999999999856E-4</c:v>
                </c:pt>
                <c:pt idx="6">
                  <c:v>8.0599999999999737E-4</c:v>
                </c:pt>
                <c:pt idx="7">
                  <c:v>-1.1630000000000002E-3</c:v>
                </c:pt>
                <c:pt idx="8">
                  <c:v>1.9549999999999984E-3</c:v>
                </c:pt>
                <c:pt idx="9">
                  <c:v>-3.7020000000000017E-3</c:v>
                </c:pt>
                <c:pt idx="10">
                  <c:v>-1.7409999999999997E-3</c:v>
                </c:pt>
                <c:pt idx="11">
                  <c:v>-3.7060000000000031E-3</c:v>
                </c:pt>
                <c:pt idx="12">
                  <c:v>-2.2789999999999998E-3</c:v>
                </c:pt>
                <c:pt idx="13">
                  <c:v>-1.0233000000000001E-2</c:v>
                </c:pt>
                <c:pt idx="14">
                  <c:v>-1.3639000000000002E-2</c:v>
                </c:pt>
                <c:pt idx="15">
                  <c:v>-1.3939000000000002E-2</c:v>
                </c:pt>
                <c:pt idx="16">
                  <c:v>-9.7020000000000023E-3</c:v>
                </c:pt>
                <c:pt idx="17">
                  <c:v>-1.7550000000000027E-3</c:v>
                </c:pt>
                <c:pt idx="18">
                  <c:v>3.373999999999999E-3</c:v>
                </c:pt>
                <c:pt idx="19">
                  <c:v>1.4146000000000001E-2</c:v>
                </c:pt>
                <c:pt idx="20">
                  <c:v>2.154E-2</c:v>
                </c:pt>
                <c:pt idx="21">
                  <c:v>2.3234000000000001E-2</c:v>
                </c:pt>
                <c:pt idx="22">
                  <c:v>4.2490999999999994E-2</c:v>
                </c:pt>
                <c:pt idx="23">
                  <c:v>5.6106000000000003E-2</c:v>
                </c:pt>
                <c:pt idx="24">
                  <c:v>3.9148000000000002E-2</c:v>
                </c:pt>
                <c:pt idx="25">
                  <c:v>8.9480000000000011E-3</c:v>
                </c:pt>
                <c:pt idx="26">
                  <c:v>4.7984999999999993E-2</c:v>
                </c:pt>
                <c:pt idx="27">
                  <c:v>7.0681999999999995E-2</c:v>
                </c:pt>
                <c:pt idx="28">
                  <c:v>6.7437999999999984E-2</c:v>
                </c:pt>
                <c:pt idx="29">
                  <c:v>3.5841000000000005E-2</c:v>
                </c:pt>
                <c:pt idx="30">
                  <c:v>9.8039999999999988E-2</c:v>
                </c:pt>
                <c:pt idx="31">
                  <c:v>7.0550000000000015E-2</c:v>
                </c:pt>
                <c:pt idx="32">
                  <c:v>7.635900000000001E-2</c:v>
                </c:pt>
                <c:pt idx="33">
                  <c:v>5.5097999999999994E-2</c:v>
                </c:pt>
                <c:pt idx="34">
                  <c:v>5.2095999999999996E-2</c:v>
                </c:pt>
                <c:pt idx="35">
                  <c:v>9.0202000000000004E-2</c:v>
                </c:pt>
                <c:pt idx="36">
                  <c:v>5.0790000000000002E-2</c:v>
                </c:pt>
                <c:pt idx="37">
                  <c:v>9.0841000000000005E-2</c:v>
                </c:pt>
                <c:pt idx="38">
                  <c:v>7.2415999999999994E-2</c:v>
                </c:pt>
                <c:pt idx="39">
                  <c:v>5.8005000000000001E-2</c:v>
                </c:pt>
                <c:pt idx="40">
                  <c:v>8.1062000000000009E-2</c:v>
                </c:pt>
                <c:pt idx="41">
                  <c:v>3.0137000000000001E-2</c:v>
                </c:pt>
                <c:pt idx="42">
                  <c:v>1.3378000000000001E-2</c:v>
                </c:pt>
                <c:pt idx="43">
                  <c:v>5.9684000000000008E-2</c:v>
                </c:pt>
                <c:pt idx="44">
                  <c:v>5.9123000000000002E-2</c:v>
                </c:pt>
                <c:pt idx="45">
                  <c:v>2.2981000000000001E-2</c:v>
                </c:pt>
                <c:pt idx="46">
                  <c:v>4.0291000000000007E-2</c:v>
                </c:pt>
                <c:pt idx="47">
                  <c:v>4.1291999999999995E-2</c:v>
                </c:pt>
                <c:pt idx="48">
                  <c:v>2.3539000000000001E-2</c:v>
                </c:pt>
                <c:pt idx="49">
                  <c:v>3.9922999999999993E-2</c:v>
                </c:pt>
                <c:pt idx="50">
                  <c:v>1.6153000000000001E-2</c:v>
                </c:pt>
                <c:pt idx="51">
                  <c:v>2.2905000000000002E-2</c:v>
                </c:pt>
                <c:pt idx="52">
                  <c:v>8.3260000000000001E-3</c:v>
                </c:pt>
                <c:pt idx="53">
                  <c:v>2.4707999999999997E-2</c:v>
                </c:pt>
                <c:pt idx="54">
                  <c:v>1.5030999999999999E-2</c:v>
                </c:pt>
                <c:pt idx="55">
                  <c:v>2.8659999999999996E-3</c:v>
                </c:pt>
                <c:pt idx="56">
                  <c:v>3.5324999999999995E-2</c:v>
                </c:pt>
                <c:pt idx="57">
                  <c:v>2.0259999999999997E-2</c:v>
                </c:pt>
                <c:pt idx="58">
                  <c:v>-2.2690000000000019E-3</c:v>
                </c:pt>
                <c:pt idx="59">
                  <c:v>-4.610000000000021E-4</c:v>
                </c:pt>
                <c:pt idx="60">
                  <c:v>1.1533000000000002E-2</c:v>
                </c:pt>
                <c:pt idx="61">
                  <c:v>3.934E-2</c:v>
                </c:pt>
                <c:pt idx="62">
                  <c:v>2.8729000000000001E-2</c:v>
                </c:pt>
                <c:pt idx="63">
                  <c:v>2.3110999999999996E-2</c:v>
                </c:pt>
                <c:pt idx="64">
                  <c:v>1.8446999999999995E-2</c:v>
                </c:pt>
                <c:pt idx="65">
                  <c:v>1.2744999999999998E-2</c:v>
                </c:pt>
                <c:pt idx="66">
                  <c:v>3.5051000000000006E-2</c:v>
                </c:pt>
                <c:pt idx="67">
                  <c:v>3.3879999999999993E-2</c:v>
                </c:pt>
                <c:pt idx="68">
                  <c:v>1.5667999999999998E-2</c:v>
                </c:pt>
                <c:pt idx="69">
                  <c:v>2.7031999999999997E-2</c:v>
                </c:pt>
                <c:pt idx="70">
                  <c:v>1.7180999999999998E-2</c:v>
                </c:pt>
                <c:pt idx="71">
                  <c:v>2.3009999999999999E-2</c:v>
                </c:pt>
                <c:pt idx="72">
                  <c:v>3.9074000000000005E-2</c:v>
                </c:pt>
                <c:pt idx="73">
                  <c:v>1.3920000000000002E-2</c:v>
                </c:pt>
                <c:pt idx="74">
                  <c:v>3.2205999999999999E-2</c:v>
                </c:pt>
                <c:pt idx="75">
                  <c:v>1.3757999999999996E-2</c:v>
                </c:pt>
                <c:pt idx="76">
                  <c:v>2.8415999999999997E-2</c:v>
                </c:pt>
                <c:pt idx="77">
                  <c:v>2.3286000000000001E-2</c:v>
                </c:pt>
                <c:pt idx="78">
                  <c:v>1.1555999999999997E-2</c:v>
                </c:pt>
                <c:pt idx="79">
                  <c:v>1.2463000000000002E-2</c:v>
                </c:pt>
                <c:pt idx="80">
                  <c:v>1.5981000000000002E-2</c:v>
                </c:pt>
                <c:pt idx="81">
                  <c:v>2.4177999999999998E-2</c:v>
                </c:pt>
                <c:pt idx="82">
                  <c:v>8.6419999999999969E-3</c:v>
                </c:pt>
                <c:pt idx="83">
                  <c:v>4.9099999999999968E-3</c:v>
                </c:pt>
                <c:pt idx="84">
                  <c:v>1.8704000000000002E-2</c:v>
                </c:pt>
                <c:pt idx="85">
                  <c:v>1.0348999999999997E-2</c:v>
                </c:pt>
                <c:pt idx="86">
                  <c:v>1.0579999999999999E-3</c:v>
                </c:pt>
                <c:pt idx="87">
                  <c:v>-4.106000000000002E-3</c:v>
                </c:pt>
                <c:pt idx="88">
                  <c:v>5.4540000000000005E-3</c:v>
                </c:pt>
                <c:pt idx="89">
                  <c:v>-9.9800000000000106E-4</c:v>
                </c:pt>
                <c:pt idx="90">
                  <c:v>-6.7900000000000208E-4</c:v>
                </c:pt>
                <c:pt idx="91">
                  <c:v>3.0799999999999985E-3</c:v>
                </c:pt>
                <c:pt idx="92">
                  <c:v>-6.2300000000000003E-3</c:v>
                </c:pt>
                <c:pt idx="93">
                  <c:v>-6.2360000000000011E-3</c:v>
                </c:pt>
                <c:pt idx="94">
                  <c:v>-1.3678000000000001E-2</c:v>
                </c:pt>
                <c:pt idx="95">
                  <c:v>-6.6020000000000002E-3</c:v>
                </c:pt>
                <c:pt idx="96">
                  <c:v>-1.5144000000000003E-2</c:v>
                </c:pt>
                <c:pt idx="97">
                  <c:v>-3.1000000000000016E-3</c:v>
                </c:pt>
                <c:pt idx="98">
                  <c:v>-3.1050000000000006E-3</c:v>
                </c:pt>
                <c:pt idx="99">
                  <c:v>-8.3360000000000014E-3</c:v>
                </c:pt>
                <c:pt idx="100">
                  <c:v>-9.6199999999999975E-4</c:v>
                </c:pt>
                <c:pt idx="101">
                  <c:v>-6.7890000000000016E-3</c:v>
                </c:pt>
                <c:pt idx="102">
                  <c:v>-1.6981000000000003E-2</c:v>
                </c:pt>
                <c:pt idx="103">
                  <c:v>-2.2283000000000001E-2</c:v>
                </c:pt>
                <c:pt idx="104">
                  <c:v>-1.3184000000000001E-2</c:v>
                </c:pt>
                <c:pt idx="105">
                  <c:v>-1.8762000000000001E-2</c:v>
                </c:pt>
                <c:pt idx="106">
                  <c:v>-1.6414999999999999E-2</c:v>
                </c:pt>
                <c:pt idx="107">
                  <c:v>-1.9671000000000001E-2</c:v>
                </c:pt>
                <c:pt idx="108">
                  <c:v>-1.6391000000000003E-2</c:v>
                </c:pt>
                <c:pt idx="109">
                  <c:v>-1.0200000000000002E-2</c:v>
                </c:pt>
                <c:pt idx="110">
                  <c:v>-1.4675000000000001E-2</c:v>
                </c:pt>
                <c:pt idx="111">
                  <c:v>-1.9356999999999999E-2</c:v>
                </c:pt>
                <c:pt idx="112">
                  <c:v>-2.0581000000000002E-2</c:v>
                </c:pt>
                <c:pt idx="113">
                  <c:v>-5.2720000000000024E-3</c:v>
                </c:pt>
                <c:pt idx="114">
                  <c:v>-2.843E-3</c:v>
                </c:pt>
                <c:pt idx="115">
                  <c:v>-1.8783999999999999E-2</c:v>
                </c:pt>
                <c:pt idx="116">
                  <c:v>-8.6790000000000027E-3</c:v>
                </c:pt>
                <c:pt idx="117">
                  <c:v>-2.7483E-2</c:v>
                </c:pt>
                <c:pt idx="118">
                  <c:v>-2.4615999999999999E-2</c:v>
                </c:pt>
                <c:pt idx="119">
                  <c:v>-2.0428000000000002E-2</c:v>
                </c:pt>
                <c:pt idx="120">
                  <c:v>-2.2671E-2</c:v>
                </c:pt>
                <c:pt idx="121">
                  <c:v>-2.4864000000000001E-2</c:v>
                </c:pt>
                <c:pt idx="122">
                  <c:v>-3.6110000000000003E-2</c:v>
                </c:pt>
                <c:pt idx="123">
                  <c:v>-3.7538000000000002E-2</c:v>
                </c:pt>
                <c:pt idx="124">
                  <c:v>-2.6301999999999999E-2</c:v>
                </c:pt>
                <c:pt idx="125">
                  <c:v>-2.5458000000000001E-2</c:v>
                </c:pt>
                <c:pt idx="126">
                  <c:v>-4.1386000000000006E-2</c:v>
                </c:pt>
                <c:pt idx="127">
                  <c:v>-3.4986000000000003E-2</c:v>
                </c:pt>
                <c:pt idx="128">
                  <c:v>-2.2382000000000003E-2</c:v>
                </c:pt>
                <c:pt idx="129">
                  <c:v>-6.7120000000000001E-3</c:v>
                </c:pt>
                <c:pt idx="130">
                  <c:v>-1.0683E-2</c:v>
                </c:pt>
                <c:pt idx="131">
                  <c:v>-2.4855000000000002E-2</c:v>
                </c:pt>
                <c:pt idx="132">
                  <c:v>-3.7645000000000005E-2</c:v>
                </c:pt>
                <c:pt idx="133">
                  <c:v>-2.2587000000000003E-2</c:v>
                </c:pt>
                <c:pt idx="134">
                  <c:v>-1.7635000000000001E-2</c:v>
                </c:pt>
                <c:pt idx="135">
                  <c:v>-2.3234000000000001E-2</c:v>
                </c:pt>
                <c:pt idx="136">
                  <c:v>-1.7507000000000002E-2</c:v>
                </c:pt>
                <c:pt idx="137">
                  <c:v>4.716999999999999E-3</c:v>
                </c:pt>
                <c:pt idx="138">
                  <c:v>8.9230000000000021E-3</c:v>
                </c:pt>
                <c:pt idx="139">
                  <c:v>-1.6122000000000001E-2</c:v>
                </c:pt>
                <c:pt idx="140">
                  <c:v>-6.1400000000000005E-3</c:v>
                </c:pt>
                <c:pt idx="141">
                  <c:v>-7.0130000000000019E-3</c:v>
                </c:pt>
                <c:pt idx="142">
                  <c:v>1.9629999999999973E-3</c:v>
                </c:pt>
                <c:pt idx="143">
                  <c:v>6.2869999999999992E-3</c:v>
                </c:pt>
                <c:pt idx="144">
                  <c:v>1.3899999999999999E-2</c:v>
                </c:pt>
                <c:pt idx="145">
                  <c:v>-1.2570000000000014E-3</c:v>
                </c:pt>
                <c:pt idx="146">
                  <c:v>2.6959999999999979E-3</c:v>
                </c:pt>
                <c:pt idx="147">
                  <c:v>6.3590000000000018E-3</c:v>
                </c:pt>
                <c:pt idx="148">
                  <c:v>1.6722999999999998E-2</c:v>
                </c:pt>
                <c:pt idx="149">
                  <c:v>3.9069999999999964E-3</c:v>
                </c:pt>
                <c:pt idx="150">
                  <c:v>1.7272999999999997E-2</c:v>
                </c:pt>
                <c:pt idx="151">
                  <c:v>5.2289999999999993E-3</c:v>
                </c:pt>
                <c:pt idx="152">
                  <c:v>-1.4387000000000002E-2</c:v>
                </c:pt>
                <c:pt idx="153">
                  <c:v>-3.2140000000000024E-3</c:v>
                </c:pt>
                <c:pt idx="154">
                  <c:v>1.7342999999999997E-2</c:v>
                </c:pt>
                <c:pt idx="155">
                  <c:v>2.1434999999999996E-2</c:v>
                </c:pt>
                <c:pt idx="156">
                  <c:v>3.9969999999999997E-3</c:v>
                </c:pt>
                <c:pt idx="157">
                  <c:v>1.3116999999999998E-2</c:v>
                </c:pt>
                <c:pt idx="158">
                  <c:v>-6.5790000000000006E-3</c:v>
                </c:pt>
                <c:pt idx="159">
                  <c:v>4.5387999999999998E-2</c:v>
                </c:pt>
                <c:pt idx="160">
                  <c:v>2.4914000000000002E-2</c:v>
                </c:pt>
                <c:pt idx="161">
                  <c:v>6.3794000000000003E-2</c:v>
                </c:pt>
                <c:pt idx="162">
                  <c:v>4.4616999999999997E-2</c:v>
                </c:pt>
                <c:pt idx="163">
                  <c:v>3.3946999999999998E-2</c:v>
                </c:pt>
                <c:pt idx="164">
                  <c:v>1.5501999999999995E-2</c:v>
                </c:pt>
                <c:pt idx="165">
                  <c:v>9.385999999999995E-3</c:v>
                </c:pt>
                <c:pt idx="166">
                  <c:v>3.5598999999999999E-2</c:v>
                </c:pt>
                <c:pt idx="167">
                  <c:v>2.8917999999999999E-2</c:v>
                </c:pt>
                <c:pt idx="168">
                  <c:v>3.4518E-2</c:v>
                </c:pt>
                <c:pt idx="169">
                  <c:v>4.129E-2</c:v>
                </c:pt>
                <c:pt idx="170">
                  <c:v>4.4454E-2</c:v>
                </c:pt>
                <c:pt idx="171">
                  <c:v>5.9791999999999998E-2</c:v>
                </c:pt>
                <c:pt idx="172">
                  <c:v>5.0606000000000005E-2</c:v>
                </c:pt>
                <c:pt idx="173">
                  <c:v>4.9392000000000005E-2</c:v>
                </c:pt>
                <c:pt idx="174">
                  <c:v>6.4775000000000013E-2</c:v>
                </c:pt>
                <c:pt idx="175">
                  <c:v>8.0631000000000008E-2</c:v>
                </c:pt>
                <c:pt idx="176">
                  <c:v>3.5415000000000002E-2</c:v>
                </c:pt>
                <c:pt idx="177">
                  <c:v>5.7507000000000003E-2</c:v>
                </c:pt>
                <c:pt idx="178">
                  <c:v>6.665299999999999E-2</c:v>
                </c:pt>
                <c:pt idx="179">
                  <c:v>5.3533999999999998E-2</c:v>
                </c:pt>
                <c:pt idx="180">
                  <c:v>6.5824999999999995E-2</c:v>
                </c:pt>
                <c:pt idx="181">
                  <c:v>3.6562999999999998E-2</c:v>
                </c:pt>
                <c:pt idx="182">
                  <c:v>6.6784999999999997E-2</c:v>
                </c:pt>
              </c:numCache>
            </c:numRef>
          </c:xVal>
          <c:yVal>
            <c:numRef>
              <c:f>[1]Hikaru1!$O$4:$O$186</c:f>
              <c:numCache>
                <c:formatCode>General</c:formatCode>
                <c:ptCount val="183"/>
                <c:pt idx="0">
                  <c:v>0</c:v>
                </c:pt>
                <c:pt idx="1">
                  <c:v>7.8450000000000273E-3</c:v>
                </c:pt>
                <c:pt idx="2">
                  <c:v>-3.2849999999999681E-3</c:v>
                </c:pt>
                <c:pt idx="3">
                  <c:v>2.4710000000000036E-3</c:v>
                </c:pt>
                <c:pt idx="4">
                  <c:v>1.6999999999995907E-5</c:v>
                </c:pt>
                <c:pt idx="5">
                  <c:v>4.3999999999999774E-4</c:v>
                </c:pt>
                <c:pt idx="6">
                  <c:v>1.2660000000000195E-3</c:v>
                </c:pt>
                <c:pt idx="7">
                  <c:v>-1.627999999999986E-3</c:v>
                </c:pt>
                <c:pt idx="8">
                  <c:v>2.9039999999999964E-3</c:v>
                </c:pt>
                <c:pt idx="9">
                  <c:v>-5.3430000000000179E-3</c:v>
                </c:pt>
                <c:pt idx="10">
                  <c:v>-2.4440000000000169E-3</c:v>
                </c:pt>
                <c:pt idx="11">
                  <c:v>-5.339999999999975E-3</c:v>
                </c:pt>
                <c:pt idx="12">
                  <c:v>-3.288000000000011E-3</c:v>
                </c:pt>
                <c:pt idx="13">
                  <c:v>-1.480899999999997E-2</c:v>
                </c:pt>
                <c:pt idx="14">
                  <c:v>-1.9747999999999991E-2</c:v>
                </c:pt>
                <c:pt idx="15">
                  <c:v>-2.0147999999999968E-2</c:v>
                </c:pt>
                <c:pt idx="16">
                  <c:v>-1.3959999999999979E-2</c:v>
                </c:pt>
                <c:pt idx="17">
                  <c:v>-2.4339999999999692E-3</c:v>
                </c:pt>
                <c:pt idx="18">
                  <c:v>4.9610000000000131E-3</c:v>
                </c:pt>
                <c:pt idx="19">
                  <c:v>2.0612999999999999E-2</c:v>
                </c:pt>
                <c:pt idx="20">
                  <c:v>3.1305000000000006E-2</c:v>
                </c:pt>
                <c:pt idx="21">
                  <c:v>3.3781000000000005E-2</c:v>
                </c:pt>
                <c:pt idx="22">
                  <c:v>6.1800999999999988E-2</c:v>
                </c:pt>
                <c:pt idx="23">
                  <c:v>8.1566000000000027E-2</c:v>
                </c:pt>
                <c:pt idx="24">
                  <c:v>0.17519499999999999</c:v>
                </c:pt>
                <c:pt idx="25">
                  <c:v>0.24890600000000007</c:v>
                </c:pt>
                <c:pt idx="26">
                  <c:v>0.30458400000000008</c:v>
                </c:pt>
                <c:pt idx="27">
                  <c:v>0.33691100000000007</c:v>
                </c:pt>
                <c:pt idx="28">
                  <c:v>0.44729100000000005</c:v>
                </c:pt>
                <c:pt idx="29">
                  <c:v>0.51657500000000001</c:v>
                </c:pt>
                <c:pt idx="30">
                  <c:v>0.60363800000000001</c:v>
                </c:pt>
                <c:pt idx="31">
                  <c:v>0.67736300000000005</c:v>
                </c:pt>
                <c:pt idx="32">
                  <c:v>0.79619999999999991</c:v>
                </c:pt>
                <c:pt idx="33">
                  <c:v>0.87660600000000011</c:v>
                </c:pt>
                <c:pt idx="34">
                  <c:v>0.98090700000000008</c:v>
                </c:pt>
                <c:pt idx="35">
                  <c:v>1.0323270000000002</c:v>
                </c:pt>
                <c:pt idx="36">
                  <c:v>1.1923170000000001</c:v>
                </c:pt>
                <c:pt idx="37">
                  <c:v>1.2454000000000001</c:v>
                </c:pt>
                <c:pt idx="38">
                  <c:v>1.4285190000000003</c:v>
                </c:pt>
                <c:pt idx="39">
                  <c:v>1.5121190000000002</c:v>
                </c:pt>
                <c:pt idx="40">
                  <c:v>1.6426500000000002</c:v>
                </c:pt>
                <c:pt idx="41">
                  <c:v>1.777158</c:v>
                </c:pt>
                <c:pt idx="42">
                  <c:v>1.951667</c:v>
                </c:pt>
                <c:pt idx="43">
                  <c:v>2.008737</c:v>
                </c:pt>
                <c:pt idx="44">
                  <c:v>2.1985140000000003</c:v>
                </c:pt>
                <c:pt idx="45">
                  <c:v>2.3418630000000005</c:v>
                </c:pt>
                <c:pt idx="46">
                  <c:v>2.5454900000000005</c:v>
                </c:pt>
                <c:pt idx="47">
                  <c:v>2.6367590000000001</c:v>
                </c:pt>
                <c:pt idx="48">
                  <c:v>2.8816200000000003</c:v>
                </c:pt>
                <c:pt idx="49">
                  <c:v>2.986688</c:v>
                </c:pt>
                <c:pt idx="50">
                  <c:v>3.2155150000000003</c:v>
                </c:pt>
                <c:pt idx="51">
                  <c:v>3.3063740000000004</c:v>
                </c:pt>
                <c:pt idx="52">
                  <c:v>3.5368630000000003</c:v>
                </c:pt>
                <c:pt idx="53">
                  <c:v>3.6344310000000002</c:v>
                </c:pt>
                <c:pt idx="54">
                  <c:v>3.8615090000000007</c:v>
                </c:pt>
                <c:pt idx="55">
                  <c:v>4.0039410000000002</c:v>
                </c:pt>
                <c:pt idx="56">
                  <c:v>4.1879420000000005</c:v>
                </c:pt>
                <c:pt idx="57">
                  <c:v>4.3224879999999999</c:v>
                </c:pt>
                <c:pt idx="58">
                  <c:v>4.5927230000000003</c:v>
                </c:pt>
                <c:pt idx="59">
                  <c:v>4.736745</c:v>
                </c:pt>
                <c:pt idx="60">
                  <c:v>4.9568279999999998</c:v>
                </c:pt>
                <c:pt idx="61">
                  <c:v>5.0499749999999999</c:v>
                </c:pt>
                <c:pt idx="62">
                  <c:v>5.3093649999999997</c:v>
                </c:pt>
                <c:pt idx="63">
                  <c:v>5.4360859999999995</c:v>
                </c:pt>
                <c:pt idx="64">
                  <c:v>5.6896079999999998</c:v>
                </c:pt>
                <c:pt idx="65">
                  <c:v>5.8110869999999997</c:v>
                </c:pt>
                <c:pt idx="66">
                  <c:v>6.0751590000000002</c:v>
                </c:pt>
                <c:pt idx="67">
                  <c:v>6.1949639999999997</c:v>
                </c:pt>
                <c:pt idx="68">
                  <c:v>6.4769820000000005</c:v>
                </c:pt>
                <c:pt idx="69">
                  <c:v>6.6006799999999997</c:v>
                </c:pt>
                <c:pt idx="70">
                  <c:v>6.876811</c:v>
                </c:pt>
                <c:pt idx="71">
                  <c:v>6.99153</c:v>
                </c:pt>
                <c:pt idx="72">
                  <c:v>7.2195339999999995</c:v>
                </c:pt>
                <c:pt idx="73">
                  <c:v>7.3639969999999995</c:v>
                </c:pt>
                <c:pt idx="74">
                  <c:v>7.5847469999999992</c:v>
                </c:pt>
                <c:pt idx="75">
                  <c:v>7.7283719999999994</c:v>
                </c:pt>
                <c:pt idx="76">
                  <c:v>7.9889409999999987</c:v>
                </c:pt>
                <c:pt idx="77">
                  <c:v>8.1345989999999997</c:v>
                </c:pt>
                <c:pt idx="78">
                  <c:v>8.3716639999999991</c:v>
                </c:pt>
                <c:pt idx="79">
                  <c:v>8.5154750000000003</c:v>
                </c:pt>
                <c:pt idx="80">
                  <c:v>8.7521160000000009</c:v>
                </c:pt>
                <c:pt idx="81">
                  <c:v>8.8944270000000003</c:v>
                </c:pt>
                <c:pt idx="82">
                  <c:v>9.1603869999999983</c:v>
                </c:pt>
                <c:pt idx="83">
                  <c:v>9.2930709999999994</c:v>
                </c:pt>
                <c:pt idx="84">
                  <c:v>9.518915999999999</c:v>
                </c:pt>
                <c:pt idx="85">
                  <c:v>9.6463940000000008</c:v>
                </c:pt>
                <c:pt idx="86">
                  <c:v>9.943543</c:v>
                </c:pt>
                <c:pt idx="87">
                  <c:v>10.068788999999999</c:v>
                </c:pt>
                <c:pt idx="88">
                  <c:v>10.322424999999999</c:v>
                </c:pt>
                <c:pt idx="89">
                  <c:v>10.444654999999999</c:v>
                </c:pt>
                <c:pt idx="90">
                  <c:v>10.730879999999999</c:v>
                </c:pt>
                <c:pt idx="91">
                  <c:v>10.812732</c:v>
                </c:pt>
                <c:pt idx="92">
                  <c:v>11.091739</c:v>
                </c:pt>
                <c:pt idx="93">
                  <c:v>11.211247999999999</c:v>
                </c:pt>
                <c:pt idx="94">
                  <c:v>11.526081</c:v>
                </c:pt>
                <c:pt idx="95">
                  <c:v>11.605573</c:v>
                </c:pt>
                <c:pt idx="96">
                  <c:v>11.76098</c:v>
                </c:pt>
                <c:pt idx="97">
                  <c:v>12.073150999999999</c:v>
                </c:pt>
                <c:pt idx="98">
                  <c:v>12.150556</c:v>
                </c:pt>
                <c:pt idx="99">
                  <c:v>12.459016</c:v>
                </c:pt>
                <c:pt idx="100">
                  <c:v>12.536311</c:v>
                </c:pt>
                <c:pt idx="101">
                  <c:v>12.767156999999999</c:v>
                </c:pt>
                <c:pt idx="102">
                  <c:v>12.921144</c:v>
                </c:pt>
                <c:pt idx="103">
                  <c:v>13.230002999999998</c:v>
                </c:pt>
                <c:pt idx="104">
                  <c:v>13.30672</c:v>
                </c:pt>
                <c:pt idx="105">
                  <c:v>13.539468999999999</c:v>
                </c:pt>
                <c:pt idx="106">
                  <c:v>13.694709</c:v>
                </c:pt>
                <c:pt idx="107">
                  <c:v>13.929287</c:v>
                </c:pt>
                <c:pt idx="108">
                  <c:v>14.085839</c:v>
                </c:pt>
                <c:pt idx="109">
                  <c:v>14.321832000000001</c:v>
                </c:pt>
                <c:pt idx="110">
                  <c:v>14.481689000000001</c:v>
                </c:pt>
                <c:pt idx="111">
                  <c:v>14.72345</c:v>
                </c:pt>
                <c:pt idx="112">
                  <c:v>14.845243999999999</c:v>
                </c:pt>
                <c:pt idx="113">
                  <c:v>15.127552</c:v>
                </c:pt>
                <c:pt idx="114">
                  <c:v>15.250791</c:v>
                </c:pt>
                <c:pt idx="115">
                  <c:v>15.506215000000001</c:v>
                </c:pt>
                <c:pt idx="116">
                  <c:v>15.672450999999999</c:v>
                </c:pt>
                <c:pt idx="117">
                  <c:v>15.893538000000001</c:v>
                </c:pt>
                <c:pt idx="118">
                  <c:v>16.022983</c:v>
                </c:pt>
                <c:pt idx="119">
                  <c:v>16.286052999999999</c:v>
                </c:pt>
                <c:pt idx="120">
                  <c:v>16.421336000000004</c:v>
                </c:pt>
                <c:pt idx="121">
                  <c:v>16.649526000000002</c:v>
                </c:pt>
                <c:pt idx="122">
                  <c:v>16.746696</c:v>
                </c:pt>
                <c:pt idx="123">
                  <c:v>17.028400000000001</c:v>
                </c:pt>
                <c:pt idx="124">
                  <c:v>17.166147000000002</c:v>
                </c:pt>
                <c:pt idx="125">
                  <c:v>17.408276000000001</c:v>
                </c:pt>
                <c:pt idx="126">
                  <c:v>17.515289000000003</c:v>
                </c:pt>
                <c:pt idx="127">
                  <c:v>17.762686000000002</c:v>
                </c:pt>
                <c:pt idx="128">
                  <c:v>17.908851000000002</c:v>
                </c:pt>
                <c:pt idx="129">
                  <c:v>18.159861000000003</c:v>
                </c:pt>
                <c:pt idx="130">
                  <c:v>18.321724000000003</c:v>
                </c:pt>
                <c:pt idx="131">
                  <c:v>18.547668000000002</c:v>
                </c:pt>
                <c:pt idx="132">
                  <c:v>18.666621000000003</c:v>
                </c:pt>
                <c:pt idx="133">
                  <c:v>18.938225000000003</c:v>
                </c:pt>
                <c:pt idx="134">
                  <c:v>19.049694000000002</c:v>
                </c:pt>
                <c:pt idx="135">
                  <c:v>19.288143000000002</c:v>
                </c:pt>
                <c:pt idx="136">
                  <c:v>19.403321999999999</c:v>
                </c:pt>
                <c:pt idx="137">
                  <c:v>19.691315000000003</c:v>
                </c:pt>
                <c:pt idx="138">
                  <c:v>19.812875000000002</c:v>
                </c:pt>
                <c:pt idx="139">
                  <c:v>20.088290000000001</c:v>
                </c:pt>
                <c:pt idx="140">
                  <c:v>20.210421000000004</c:v>
                </c:pt>
                <c:pt idx="141">
                  <c:v>20.477830000000001</c:v>
                </c:pt>
                <c:pt idx="142">
                  <c:v>20.606249000000002</c:v>
                </c:pt>
                <c:pt idx="143">
                  <c:v>20.881223000000002</c:v>
                </c:pt>
                <c:pt idx="144">
                  <c:v>21.016726000000002</c:v>
                </c:pt>
                <c:pt idx="145">
                  <c:v>21.249658000000004</c:v>
                </c:pt>
                <c:pt idx="146">
                  <c:v>21.394717</c:v>
                </c:pt>
                <c:pt idx="147">
                  <c:v>21.696384000000002</c:v>
                </c:pt>
                <c:pt idx="148">
                  <c:v>21.842422000000003</c:v>
                </c:pt>
                <c:pt idx="149">
                  <c:v>22.096084000000005</c:v>
                </c:pt>
                <c:pt idx="150">
                  <c:v>22.245858999999999</c:v>
                </c:pt>
                <c:pt idx="151">
                  <c:v>22.510631</c:v>
                </c:pt>
                <c:pt idx="152">
                  <c:v>22.618000000000002</c:v>
                </c:pt>
                <c:pt idx="153">
                  <c:v>22.956762000000001</c:v>
                </c:pt>
                <c:pt idx="154">
                  <c:v>23.113524000000002</c:v>
                </c:pt>
                <c:pt idx="155">
                  <c:v>23.386395</c:v>
                </c:pt>
                <c:pt idx="156">
                  <c:v>23.502190000000002</c:v>
                </c:pt>
                <c:pt idx="157">
                  <c:v>23.780923000000001</c:v>
                </c:pt>
                <c:pt idx="158">
                  <c:v>23.904391000000004</c:v>
                </c:pt>
                <c:pt idx="159">
                  <c:v>24.243651000000003</c:v>
                </c:pt>
                <c:pt idx="160">
                  <c:v>24.374711000000005</c:v>
                </c:pt>
                <c:pt idx="161">
                  <c:v>24.642206000000002</c:v>
                </c:pt>
                <c:pt idx="162">
                  <c:v>24.777182</c:v>
                </c:pt>
                <c:pt idx="163">
                  <c:v>25.014069000000003</c:v>
                </c:pt>
                <c:pt idx="164">
                  <c:v>25.153154000000004</c:v>
                </c:pt>
                <c:pt idx="165">
                  <c:v>25.392997000000005</c:v>
                </c:pt>
                <c:pt idx="166">
                  <c:v>25.591732</c:v>
                </c:pt>
                <c:pt idx="167">
                  <c:v>25.844170000000002</c:v>
                </c:pt>
                <c:pt idx="168">
                  <c:v>25.959447000000001</c:v>
                </c:pt>
                <c:pt idx="169">
                  <c:v>26.201147000000002</c:v>
                </c:pt>
                <c:pt idx="170">
                  <c:v>26.324795000000002</c:v>
                </c:pt>
                <c:pt idx="171">
                  <c:v>26.562800000000003</c:v>
                </c:pt>
                <c:pt idx="172">
                  <c:v>26.710999000000001</c:v>
                </c:pt>
                <c:pt idx="173">
                  <c:v>26.986005000000002</c:v>
                </c:pt>
                <c:pt idx="174">
                  <c:v>27.100301000000005</c:v>
                </c:pt>
                <c:pt idx="175">
                  <c:v>27.358414</c:v>
                </c:pt>
                <c:pt idx="176">
                  <c:v>27.433868000000004</c:v>
                </c:pt>
                <c:pt idx="177">
                  <c:v>27.690057000000003</c:v>
                </c:pt>
                <c:pt idx="178">
                  <c:v>27.824178</c:v>
                </c:pt>
                <c:pt idx="179">
                  <c:v>27.998931000000002</c:v>
                </c:pt>
                <c:pt idx="180">
                  <c:v>28.131891000000003</c:v>
                </c:pt>
                <c:pt idx="181">
                  <c:v>28.340449</c:v>
                </c:pt>
                <c:pt idx="182">
                  <c:v>28.445926000000004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37-417B-9BD6-6E9D560C6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Hikaru2!$AF$4:$AF$1000</c:f>
              <c:numCache>
                <c:formatCode>General</c:formatCode>
                <c:ptCount val="997"/>
                <c:pt idx="0">
                  <c:v>-1.5900000333786011</c:v>
                </c:pt>
                <c:pt idx="1">
                  <c:v>-1.9299999475479126</c:v>
                </c:pt>
                <c:pt idx="2">
                  <c:v>-1.9299999475479126</c:v>
                </c:pt>
                <c:pt idx="3">
                  <c:v>-2.2100000381469727</c:v>
                </c:pt>
                <c:pt idx="4">
                  <c:v>-2.2699999809265137</c:v>
                </c:pt>
                <c:pt idx="5">
                  <c:v>-1.6699999570846558</c:v>
                </c:pt>
                <c:pt idx="6">
                  <c:v>-1.0199999809265137</c:v>
                </c:pt>
                <c:pt idx="7">
                  <c:v>-0.33000001311302185</c:v>
                </c:pt>
                <c:pt idx="8">
                  <c:v>0.20000000298023224</c:v>
                </c:pt>
                <c:pt idx="9">
                  <c:v>0.68999999761581421</c:v>
                </c:pt>
                <c:pt idx="10">
                  <c:v>0.9100000262260437</c:v>
                </c:pt>
                <c:pt idx="11">
                  <c:v>2</c:v>
                </c:pt>
                <c:pt idx="12">
                  <c:v>5.9699997901916504</c:v>
                </c:pt>
                <c:pt idx="13">
                  <c:v>3.7300000190734863</c:v>
                </c:pt>
                <c:pt idx="14">
                  <c:v>7.809999942779541</c:v>
                </c:pt>
                <c:pt idx="15">
                  <c:v>6.5199999809265137</c:v>
                </c:pt>
                <c:pt idx="16">
                  <c:v>1.7400000095367432</c:v>
                </c:pt>
                <c:pt idx="17">
                  <c:v>-0.47999998927116394</c:v>
                </c:pt>
                <c:pt idx="18">
                  <c:v>-1.440000057220459</c:v>
                </c:pt>
                <c:pt idx="19">
                  <c:v>-0.94999998807907104</c:v>
                </c:pt>
                <c:pt idx="20">
                  <c:v>0.31999999284744263</c:v>
                </c:pt>
                <c:pt idx="21">
                  <c:v>-0.75</c:v>
                </c:pt>
                <c:pt idx="22">
                  <c:v>-3.2200000286102295</c:v>
                </c:pt>
                <c:pt idx="23">
                  <c:v>-5.179999828338623</c:v>
                </c:pt>
                <c:pt idx="24">
                  <c:v>-4.7199997901916504</c:v>
                </c:pt>
                <c:pt idx="25">
                  <c:v>-4.679999828338623</c:v>
                </c:pt>
                <c:pt idx="26">
                  <c:v>-5.440000057220459</c:v>
                </c:pt>
                <c:pt idx="27">
                  <c:v>-4.320000171661377</c:v>
                </c:pt>
                <c:pt idx="28">
                  <c:v>-4.3299999237060547</c:v>
                </c:pt>
                <c:pt idx="29">
                  <c:v>-5.5399999618530273</c:v>
                </c:pt>
                <c:pt idx="30">
                  <c:v>-3.880000114440918</c:v>
                </c:pt>
                <c:pt idx="31">
                  <c:v>-3.2300000190734863</c:v>
                </c:pt>
                <c:pt idx="32">
                  <c:v>-6.4000000953674316</c:v>
                </c:pt>
                <c:pt idx="33">
                  <c:v>-5.8299999237060547</c:v>
                </c:pt>
                <c:pt idx="34">
                  <c:v>-0.62000000476837158</c:v>
                </c:pt>
                <c:pt idx="35">
                  <c:v>-5.5999999046325684</c:v>
                </c:pt>
                <c:pt idx="36">
                  <c:v>-5.809999942779541</c:v>
                </c:pt>
                <c:pt idx="37">
                  <c:v>-5.8000001907348633</c:v>
                </c:pt>
                <c:pt idx="38">
                  <c:v>-6.1700000762939453</c:v>
                </c:pt>
                <c:pt idx="39">
                  <c:v>-6.3000001907348633</c:v>
                </c:pt>
                <c:pt idx="40">
                  <c:v>-6.3600001335144043</c:v>
                </c:pt>
                <c:pt idx="41">
                  <c:v>-4.9099998474121094</c:v>
                </c:pt>
                <c:pt idx="42">
                  <c:v>-5.6500000953674316</c:v>
                </c:pt>
                <c:pt idx="43">
                  <c:v>-5.0300002098083496</c:v>
                </c:pt>
                <c:pt idx="44">
                  <c:v>-5.5300002098083496</c:v>
                </c:pt>
                <c:pt idx="45">
                  <c:v>-4.6700000762939453</c:v>
                </c:pt>
                <c:pt idx="46">
                  <c:v>-6.3400001525878906</c:v>
                </c:pt>
                <c:pt idx="47">
                  <c:v>-6.940000057220459</c:v>
                </c:pt>
                <c:pt idx="48">
                  <c:v>-5.7199997901916504</c:v>
                </c:pt>
                <c:pt idx="49">
                  <c:v>-6.7199997901916504</c:v>
                </c:pt>
                <c:pt idx="50">
                  <c:v>-5.3899998664855957</c:v>
                </c:pt>
                <c:pt idx="51">
                  <c:v>-5.0300002098083496</c:v>
                </c:pt>
                <c:pt idx="52">
                  <c:v>-4.369999885559082</c:v>
                </c:pt>
                <c:pt idx="53">
                  <c:v>-5.0399999618530273</c:v>
                </c:pt>
                <c:pt idx="54">
                  <c:v>-1.190000057220459</c:v>
                </c:pt>
                <c:pt idx="55">
                  <c:v>-1.2799999713897705</c:v>
                </c:pt>
                <c:pt idx="56">
                  <c:v>-2.880000114440918</c:v>
                </c:pt>
                <c:pt idx="57">
                  <c:v>-6.2399997711181641</c:v>
                </c:pt>
                <c:pt idx="58">
                  <c:v>-5.2600002288818359</c:v>
                </c:pt>
                <c:pt idx="59">
                  <c:v>-5.0399999618530273</c:v>
                </c:pt>
                <c:pt idx="60">
                  <c:v>-4.619999885559082</c:v>
                </c:pt>
                <c:pt idx="61">
                  <c:v>-2.9700000286102295</c:v>
                </c:pt>
                <c:pt idx="62">
                  <c:v>-3.6800000667572021</c:v>
                </c:pt>
                <c:pt idx="63">
                  <c:v>-2.369999885559082</c:v>
                </c:pt>
                <c:pt idx="64">
                  <c:v>-3.1800000667572021</c:v>
                </c:pt>
                <c:pt idx="65">
                  <c:v>-2.9900000095367432</c:v>
                </c:pt>
                <c:pt idx="66">
                  <c:v>0.62999999523162842</c:v>
                </c:pt>
                <c:pt idx="67">
                  <c:v>1.2699999809265137</c:v>
                </c:pt>
                <c:pt idx="68">
                  <c:v>-0.5</c:v>
                </c:pt>
                <c:pt idx="69">
                  <c:v>0.31999999284744263</c:v>
                </c:pt>
                <c:pt idx="70">
                  <c:v>-2.4100000858306885</c:v>
                </c:pt>
                <c:pt idx="71">
                  <c:v>-0.31999999284744263</c:v>
                </c:pt>
                <c:pt idx="72">
                  <c:v>-4.8600001335144043</c:v>
                </c:pt>
                <c:pt idx="73">
                  <c:v>-3.4200000762939453</c:v>
                </c:pt>
                <c:pt idx="74">
                  <c:v>-4.1999998092651367</c:v>
                </c:pt>
                <c:pt idx="75">
                  <c:v>-4.9200000762939453</c:v>
                </c:pt>
                <c:pt idx="76">
                  <c:v>-4.3499999046325684</c:v>
                </c:pt>
                <c:pt idx="77">
                  <c:v>-3.3499999046325684</c:v>
                </c:pt>
                <c:pt idx="78">
                  <c:v>-3.5299999713897705</c:v>
                </c:pt>
                <c:pt idx="79">
                  <c:v>-1.1299999952316284</c:v>
                </c:pt>
                <c:pt idx="80">
                  <c:v>7.9999998211860657E-2</c:v>
                </c:pt>
                <c:pt idx="81">
                  <c:v>1.6699999570846558</c:v>
                </c:pt>
                <c:pt idx="82">
                  <c:v>2.119999885559082</c:v>
                </c:pt>
                <c:pt idx="83">
                  <c:v>3.5799999237060547</c:v>
                </c:pt>
                <c:pt idx="84">
                  <c:v>2.6400001049041748</c:v>
                </c:pt>
                <c:pt idx="85">
                  <c:v>6.380000114440918</c:v>
                </c:pt>
                <c:pt idx="86">
                  <c:v>0.99000000953674316</c:v>
                </c:pt>
                <c:pt idx="87">
                  <c:v>5.5799999237060547</c:v>
                </c:pt>
                <c:pt idx="88">
                  <c:v>3.4500000476837158</c:v>
                </c:pt>
                <c:pt idx="89">
                  <c:v>4.059999942779541</c:v>
                </c:pt>
                <c:pt idx="90">
                  <c:v>-1.1599999666213989</c:v>
                </c:pt>
                <c:pt idx="91">
                  <c:v>-4.0100002288818359</c:v>
                </c:pt>
                <c:pt idx="92">
                  <c:v>-2.7200000286102295</c:v>
                </c:pt>
                <c:pt idx="93">
                  <c:v>-5.7399997711181641</c:v>
                </c:pt>
                <c:pt idx="94">
                  <c:v>-4.929999828338623</c:v>
                </c:pt>
                <c:pt idx="95">
                  <c:v>-3.9000000953674316</c:v>
                </c:pt>
                <c:pt idx="96">
                  <c:v>-3.4100000858306885</c:v>
                </c:pt>
                <c:pt idx="97">
                  <c:v>-2.059999942779541</c:v>
                </c:pt>
                <c:pt idx="98">
                  <c:v>-1.309999942779541</c:v>
                </c:pt>
                <c:pt idx="99">
                  <c:v>-2.5499999523162842</c:v>
                </c:pt>
                <c:pt idx="100">
                  <c:v>-2.9300000667572021</c:v>
                </c:pt>
                <c:pt idx="101">
                  <c:v>-2.7699999809265137</c:v>
                </c:pt>
                <c:pt idx="102">
                  <c:v>-5.8299999237060547</c:v>
                </c:pt>
                <c:pt idx="103">
                  <c:v>-6.130000114440918</c:v>
                </c:pt>
                <c:pt idx="104">
                  <c:v>-3.75</c:v>
                </c:pt>
                <c:pt idx="105">
                  <c:v>-2.0999999046325684</c:v>
                </c:pt>
                <c:pt idx="106">
                  <c:v>-2.9900000095367432</c:v>
                </c:pt>
                <c:pt idx="107">
                  <c:v>-1.8899999856948853</c:v>
                </c:pt>
                <c:pt idx="108">
                  <c:v>-4</c:v>
                </c:pt>
                <c:pt idx="109">
                  <c:v>-2.5099999904632568</c:v>
                </c:pt>
                <c:pt idx="110">
                  <c:v>-0.46000000834465027</c:v>
                </c:pt>
                <c:pt idx="111">
                  <c:v>-2.75</c:v>
                </c:pt>
                <c:pt idx="112">
                  <c:v>-0.50999999046325684</c:v>
                </c:pt>
                <c:pt idx="113">
                  <c:v>1.1399999856948853</c:v>
                </c:pt>
                <c:pt idx="114">
                  <c:v>1.4199999570846558</c:v>
                </c:pt>
                <c:pt idx="115">
                  <c:v>1.7999999523162842</c:v>
                </c:pt>
                <c:pt idx="116">
                  <c:v>-2.1600000858306885</c:v>
                </c:pt>
                <c:pt idx="117">
                  <c:v>-0.85000002384185791</c:v>
                </c:pt>
                <c:pt idx="118">
                  <c:v>-1.9299999475479126</c:v>
                </c:pt>
                <c:pt idx="119">
                  <c:v>-5.4800000190734863</c:v>
                </c:pt>
                <c:pt idx="120">
                  <c:v>-1.7899999618530273</c:v>
                </c:pt>
                <c:pt idx="121">
                  <c:v>-2.5299999713897705</c:v>
                </c:pt>
                <c:pt idx="122">
                  <c:v>-2.75</c:v>
                </c:pt>
                <c:pt idx="123">
                  <c:v>-2.4200000762939453</c:v>
                </c:pt>
                <c:pt idx="124">
                  <c:v>-3.2799999713897705</c:v>
                </c:pt>
                <c:pt idx="125">
                  <c:v>-0.56999999284744263</c:v>
                </c:pt>
                <c:pt idx="126">
                  <c:v>-4.0199999809265137</c:v>
                </c:pt>
                <c:pt idx="127">
                  <c:v>-2.869999885559082</c:v>
                </c:pt>
                <c:pt idx="128">
                  <c:v>-3.130000114440918</c:v>
                </c:pt>
                <c:pt idx="129">
                  <c:v>-2.4900000095367432</c:v>
                </c:pt>
                <c:pt idx="130">
                  <c:v>-3.5199999809265137</c:v>
                </c:pt>
                <c:pt idx="131">
                  <c:v>-1.6399999856948853</c:v>
                </c:pt>
                <c:pt idx="132">
                  <c:v>-3.5499999523162842</c:v>
                </c:pt>
                <c:pt idx="133">
                  <c:v>-2.7300000190734863</c:v>
                </c:pt>
                <c:pt idx="134">
                  <c:v>-2.75</c:v>
                </c:pt>
                <c:pt idx="135">
                  <c:v>-3.9900000095367432</c:v>
                </c:pt>
                <c:pt idx="136">
                  <c:v>-5.130000114440918</c:v>
                </c:pt>
                <c:pt idx="137">
                  <c:v>-3.5199999809265137</c:v>
                </c:pt>
                <c:pt idx="138">
                  <c:v>-4.619999885559082</c:v>
                </c:pt>
                <c:pt idx="139">
                  <c:v>-3.75</c:v>
                </c:pt>
                <c:pt idx="140">
                  <c:v>-3.8499999046325684</c:v>
                </c:pt>
                <c:pt idx="141">
                  <c:v>-3.7100000381469727</c:v>
                </c:pt>
                <c:pt idx="142">
                  <c:v>-1.9600000381469727</c:v>
                </c:pt>
                <c:pt idx="143">
                  <c:v>-4.25</c:v>
                </c:pt>
                <c:pt idx="144">
                  <c:v>-2.3399999141693115</c:v>
                </c:pt>
                <c:pt idx="145">
                  <c:v>-4.2199997901916504</c:v>
                </c:pt>
                <c:pt idx="146">
                  <c:v>-0.72000002861022949</c:v>
                </c:pt>
                <c:pt idx="147">
                  <c:v>-2.4500000476837158</c:v>
                </c:pt>
                <c:pt idx="148">
                  <c:v>-3.3499999046325684</c:v>
                </c:pt>
                <c:pt idx="149">
                  <c:v>0.44999998807907104</c:v>
                </c:pt>
                <c:pt idx="150">
                  <c:v>-0.10999999940395355</c:v>
                </c:pt>
                <c:pt idx="151">
                  <c:v>0.87000000476837158</c:v>
                </c:pt>
                <c:pt idx="152">
                  <c:v>-0.10999999940395355</c:v>
                </c:pt>
                <c:pt idx="153">
                  <c:v>1.1100000143051147</c:v>
                </c:pt>
                <c:pt idx="154">
                  <c:v>-1</c:v>
                </c:pt>
                <c:pt idx="155">
                  <c:v>0.25</c:v>
                </c:pt>
                <c:pt idx="156">
                  <c:v>0.74000000953674316</c:v>
                </c:pt>
                <c:pt idx="157">
                  <c:v>-0.98000001907348633</c:v>
                </c:pt>
                <c:pt idx="158">
                  <c:v>2.940000057220459</c:v>
                </c:pt>
                <c:pt idx="159">
                  <c:v>5.429999828338623</c:v>
                </c:pt>
                <c:pt idx="160">
                  <c:v>6.119999885559082</c:v>
                </c:pt>
                <c:pt idx="161">
                  <c:v>6.8299999237060547</c:v>
                </c:pt>
                <c:pt idx="162">
                  <c:v>6.059999942779541</c:v>
                </c:pt>
                <c:pt idx="163">
                  <c:v>5.5900001525878906</c:v>
                </c:pt>
                <c:pt idx="164">
                  <c:v>5.809999942779541</c:v>
                </c:pt>
                <c:pt idx="165">
                  <c:v>5.0300002098083496</c:v>
                </c:pt>
                <c:pt idx="166">
                  <c:v>5.6399998664855957</c:v>
                </c:pt>
                <c:pt idx="167">
                  <c:v>1.3999999761581421</c:v>
                </c:pt>
                <c:pt idx="168">
                  <c:v>1.1200000047683716</c:v>
                </c:pt>
                <c:pt idx="169">
                  <c:v>3.8299999237060547</c:v>
                </c:pt>
                <c:pt idx="170">
                  <c:v>2.2000000476837158</c:v>
                </c:pt>
                <c:pt idx="171">
                  <c:v>2.8399999141693115</c:v>
                </c:pt>
                <c:pt idx="172">
                  <c:v>8.369999885559082</c:v>
                </c:pt>
                <c:pt idx="173">
                  <c:v>6.130000114440918</c:v>
                </c:pt>
                <c:pt idx="174">
                  <c:v>-2.7200000286102295</c:v>
                </c:pt>
                <c:pt idx="175">
                  <c:v>2.9900000095367432</c:v>
                </c:pt>
                <c:pt idx="176">
                  <c:v>6.0900001525878906</c:v>
                </c:pt>
                <c:pt idx="177">
                  <c:v>6.809999942779541</c:v>
                </c:pt>
                <c:pt idx="178">
                  <c:v>4.9000000953674316</c:v>
                </c:pt>
                <c:pt idx="179">
                  <c:v>6.119999885559082</c:v>
                </c:pt>
                <c:pt idx="180">
                  <c:v>6.0799999237060547</c:v>
                </c:pt>
                <c:pt idx="181">
                  <c:v>7.2800002098083496</c:v>
                </c:pt>
                <c:pt idx="182">
                  <c:v>7.2300000190734863</c:v>
                </c:pt>
                <c:pt idx="183">
                  <c:v>3.0899999141693115</c:v>
                </c:pt>
                <c:pt idx="184">
                  <c:v>0.98000001907348633</c:v>
                </c:pt>
                <c:pt idx="185">
                  <c:v>1.9199999570846558</c:v>
                </c:pt>
                <c:pt idx="186">
                  <c:v>3.5399999618530273</c:v>
                </c:pt>
                <c:pt idx="187">
                  <c:v>2.25</c:v>
                </c:pt>
                <c:pt idx="188">
                  <c:v>-0.41999998688697815</c:v>
                </c:pt>
                <c:pt idx="189">
                  <c:v>-0.81000000238418579</c:v>
                </c:pt>
                <c:pt idx="190">
                  <c:v>4.1599998474121094</c:v>
                </c:pt>
                <c:pt idx="191">
                  <c:v>0.36000001430511475</c:v>
                </c:pt>
                <c:pt idx="192">
                  <c:v>1.0099999904632568</c:v>
                </c:pt>
                <c:pt idx="193">
                  <c:v>1.5499999523162842</c:v>
                </c:pt>
                <c:pt idx="194">
                  <c:v>-2.380000114440918</c:v>
                </c:pt>
                <c:pt idx="195">
                  <c:v>-3.2599999904632568</c:v>
                </c:pt>
                <c:pt idx="196">
                  <c:v>-3.380000114440918</c:v>
                </c:pt>
                <c:pt idx="197">
                  <c:v>-3.7599999904632568</c:v>
                </c:pt>
                <c:pt idx="198">
                  <c:v>-1.7200000286102295</c:v>
                </c:pt>
                <c:pt idx="199">
                  <c:v>-8.8000001907348633</c:v>
                </c:pt>
                <c:pt idx="200">
                  <c:v>-4.679999828338623</c:v>
                </c:pt>
              </c:numCache>
            </c:numRef>
          </c:xVal>
          <c:yVal>
            <c:numRef>
              <c:f>Hikaru2!$AC$4:$AC$1000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7.2999999999999995E-2</c:v>
                </c:pt>
                <c:pt idx="2">
                  <c:v>0.157</c:v>
                </c:pt>
                <c:pt idx="3">
                  <c:v>0.23899999999999999</c:v>
                </c:pt>
                <c:pt idx="4">
                  <c:v>0.29699999999999999</c:v>
                </c:pt>
                <c:pt idx="5">
                  <c:v>0.35299999999999998</c:v>
                </c:pt>
                <c:pt idx="6">
                  <c:v>0.41199999999999998</c:v>
                </c:pt>
                <c:pt idx="7">
                  <c:v>0.47</c:v>
                </c:pt>
                <c:pt idx="8">
                  <c:v>0.53100000000000003</c:v>
                </c:pt>
                <c:pt idx="9">
                  <c:v>0.58699999999999997</c:v>
                </c:pt>
                <c:pt idx="10">
                  <c:v>0.65100000000000002</c:v>
                </c:pt>
                <c:pt idx="11">
                  <c:v>0.71599999999999997</c:v>
                </c:pt>
                <c:pt idx="12">
                  <c:v>0.78100000000000003</c:v>
                </c:pt>
                <c:pt idx="13">
                  <c:v>0.86399999999999999</c:v>
                </c:pt>
                <c:pt idx="14">
                  <c:v>0.92600000000000005</c:v>
                </c:pt>
                <c:pt idx="15">
                  <c:v>0.98899999999999999</c:v>
                </c:pt>
                <c:pt idx="16">
                  <c:v>1.048</c:v>
                </c:pt>
                <c:pt idx="17">
                  <c:v>1.115</c:v>
                </c:pt>
                <c:pt idx="18">
                  <c:v>1.1830000000000001</c:v>
                </c:pt>
                <c:pt idx="19">
                  <c:v>1.2569999999999999</c:v>
                </c:pt>
                <c:pt idx="20">
                  <c:v>1.321</c:v>
                </c:pt>
                <c:pt idx="21">
                  <c:v>1.387</c:v>
                </c:pt>
                <c:pt idx="22">
                  <c:v>1.46</c:v>
                </c:pt>
                <c:pt idx="23">
                  <c:v>1.5229999999999999</c:v>
                </c:pt>
                <c:pt idx="24">
                  <c:v>1.5780000000000001</c:v>
                </c:pt>
                <c:pt idx="25">
                  <c:v>1.647</c:v>
                </c:pt>
                <c:pt idx="26">
                  <c:v>1.714</c:v>
                </c:pt>
                <c:pt idx="27">
                  <c:v>1.786</c:v>
                </c:pt>
                <c:pt idx="28">
                  <c:v>1.8640000000000001</c:v>
                </c:pt>
                <c:pt idx="29">
                  <c:v>1.9359999999999999</c:v>
                </c:pt>
                <c:pt idx="30">
                  <c:v>2.0049999999999999</c:v>
                </c:pt>
                <c:pt idx="31">
                  <c:v>2.069</c:v>
                </c:pt>
                <c:pt idx="32">
                  <c:v>2.1230000000000002</c:v>
                </c:pt>
                <c:pt idx="33">
                  <c:v>2.1819999999999999</c:v>
                </c:pt>
                <c:pt idx="34">
                  <c:v>2.2639999999999998</c:v>
                </c:pt>
                <c:pt idx="35">
                  <c:v>2.319</c:v>
                </c:pt>
                <c:pt idx="36">
                  <c:v>2.3730000000000002</c:v>
                </c:pt>
                <c:pt idx="37">
                  <c:v>2.4580000000000002</c:v>
                </c:pt>
                <c:pt idx="38">
                  <c:v>2.5129999999999999</c:v>
                </c:pt>
                <c:pt idx="39">
                  <c:v>2.569</c:v>
                </c:pt>
                <c:pt idx="40">
                  <c:v>2.6379999999999999</c:v>
                </c:pt>
                <c:pt idx="41">
                  <c:v>2.718</c:v>
                </c:pt>
                <c:pt idx="42">
                  <c:v>2.7879999999999998</c:v>
                </c:pt>
                <c:pt idx="43">
                  <c:v>2.85</c:v>
                </c:pt>
                <c:pt idx="44">
                  <c:v>2.9049999999999998</c:v>
                </c:pt>
                <c:pt idx="45">
                  <c:v>2.9689999999999999</c:v>
                </c:pt>
                <c:pt idx="46">
                  <c:v>3.044</c:v>
                </c:pt>
                <c:pt idx="47">
                  <c:v>3.129</c:v>
                </c:pt>
                <c:pt idx="48">
                  <c:v>3.2029999999999998</c:v>
                </c:pt>
                <c:pt idx="49">
                  <c:v>3.2909999999999999</c:v>
                </c:pt>
                <c:pt idx="50">
                  <c:v>3.3570000000000002</c:v>
                </c:pt>
                <c:pt idx="51">
                  <c:v>3.427</c:v>
                </c:pt>
                <c:pt idx="52">
                  <c:v>3.488</c:v>
                </c:pt>
                <c:pt idx="53">
                  <c:v>3.5459999999999998</c:v>
                </c:pt>
                <c:pt idx="54">
                  <c:v>3.5990000000000002</c:v>
                </c:pt>
                <c:pt idx="55">
                  <c:v>3.653</c:v>
                </c:pt>
                <c:pt idx="56">
                  <c:v>3.7029999999999998</c:v>
                </c:pt>
                <c:pt idx="57">
                  <c:v>3.7650000000000001</c:v>
                </c:pt>
                <c:pt idx="58">
                  <c:v>3.839</c:v>
                </c:pt>
                <c:pt idx="59">
                  <c:v>3.9209999999999998</c:v>
                </c:pt>
                <c:pt idx="60">
                  <c:v>3.988</c:v>
                </c:pt>
                <c:pt idx="61">
                  <c:v>4.0469999999999997</c:v>
                </c:pt>
                <c:pt idx="62">
                  <c:v>4.1070000000000002</c:v>
                </c:pt>
                <c:pt idx="63">
                  <c:v>4.1669999999999998</c:v>
                </c:pt>
                <c:pt idx="64">
                  <c:v>4.2290000000000001</c:v>
                </c:pt>
                <c:pt idx="65">
                  <c:v>4.2990000000000004</c:v>
                </c:pt>
                <c:pt idx="66">
                  <c:v>4.3639999999999999</c:v>
                </c:pt>
                <c:pt idx="67">
                  <c:v>4.4470000000000001</c:v>
                </c:pt>
                <c:pt idx="68">
                  <c:v>4.5190000000000001</c:v>
                </c:pt>
                <c:pt idx="69">
                  <c:v>4.5810000000000004</c:v>
                </c:pt>
                <c:pt idx="70">
                  <c:v>4.633</c:v>
                </c:pt>
                <c:pt idx="71">
                  <c:v>4.71</c:v>
                </c:pt>
                <c:pt idx="72">
                  <c:v>4.76</c:v>
                </c:pt>
                <c:pt idx="73">
                  <c:v>4.8339999999999996</c:v>
                </c:pt>
                <c:pt idx="74">
                  <c:v>4.9119999999999999</c:v>
                </c:pt>
                <c:pt idx="75">
                  <c:v>4.99</c:v>
                </c:pt>
                <c:pt idx="76">
                  <c:v>5.0629999999999997</c:v>
                </c:pt>
                <c:pt idx="77">
                  <c:v>5.1429999999999998</c:v>
                </c:pt>
                <c:pt idx="78">
                  <c:v>5.2229999999999999</c:v>
                </c:pt>
                <c:pt idx="79">
                  <c:v>5.2949999999999999</c:v>
                </c:pt>
                <c:pt idx="80">
                  <c:v>5.3659999999999997</c:v>
                </c:pt>
                <c:pt idx="81">
                  <c:v>5.4279999999999999</c:v>
                </c:pt>
                <c:pt idx="82">
                  <c:v>5.4960000000000004</c:v>
                </c:pt>
                <c:pt idx="83">
                  <c:v>5.5609999999999999</c:v>
                </c:pt>
                <c:pt idx="84">
                  <c:v>5.6369999999999996</c:v>
                </c:pt>
                <c:pt idx="85">
                  <c:v>5.7080000000000002</c:v>
                </c:pt>
                <c:pt idx="86">
                  <c:v>5.7690000000000001</c:v>
                </c:pt>
                <c:pt idx="87">
                  <c:v>5.8280000000000003</c:v>
                </c:pt>
                <c:pt idx="88">
                  <c:v>5.8940000000000001</c:v>
                </c:pt>
                <c:pt idx="89">
                  <c:v>5.9660000000000002</c:v>
                </c:pt>
                <c:pt idx="90">
                  <c:v>6.0270000000000001</c:v>
                </c:pt>
                <c:pt idx="91">
                  <c:v>6.093</c:v>
                </c:pt>
                <c:pt idx="92">
                  <c:v>6.16</c:v>
                </c:pt>
                <c:pt idx="93">
                  <c:v>6.2279999999999998</c:v>
                </c:pt>
                <c:pt idx="94">
                  <c:v>6.3129999999999997</c:v>
                </c:pt>
                <c:pt idx="95">
                  <c:v>6.3979999999999997</c:v>
                </c:pt>
                <c:pt idx="96">
                  <c:v>6.47</c:v>
                </c:pt>
                <c:pt idx="97">
                  <c:v>6.548</c:v>
                </c:pt>
                <c:pt idx="98">
                  <c:v>6.6210000000000004</c:v>
                </c:pt>
                <c:pt idx="99">
                  <c:v>6.6989999999999998</c:v>
                </c:pt>
                <c:pt idx="100">
                  <c:v>6.7750000000000004</c:v>
                </c:pt>
                <c:pt idx="101">
                  <c:v>6.8380000000000001</c:v>
                </c:pt>
                <c:pt idx="102">
                  <c:v>6.8959999999999999</c:v>
                </c:pt>
                <c:pt idx="103">
                  <c:v>6.9580000000000002</c:v>
                </c:pt>
                <c:pt idx="104">
                  <c:v>7.0279999999999996</c:v>
                </c:pt>
                <c:pt idx="105">
                  <c:v>7.1</c:v>
                </c:pt>
                <c:pt idx="106">
                  <c:v>7.1719999999999997</c:v>
                </c:pt>
                <c:pt idx="107">
                  <c:v>7.2290000000000001</c:v>
                </c:pt>
                <c:pt idx="108">
                  <c:v>7.2949999999999999</c:v>
                </c:pt>
                <c:pt idx="109">
                  <c:v>7.375</c:v>
                </c:pt>
                <c:pt idx="110">
                  <c:v>7.4450000000000003</c:v>
                </c:pt>
                <c:pt idx="111">
                  <c:v>7.516</c:v>
                </c:pt>
                <c:pt idx="112">
                  <c:v>7.5720000000000001</c:v>
                </c:pt>
                <c:pt idx="113">
                  <c:v>7.6319999999999997</c:v>
                </c:pt>
                <c:pt idx="114">
                  <c:v>7.6989999999999998</c:v>
                </c:pt>
                <c:pt idx="115">
                  <c:v>7.766</c:v>
                </c:pt>
                <c:pt idx="116">
                  <c:v>7.8390000000000004</c:v>
                </c:pt>
                <c:pt idx="117">
                  <c:v>7.9109999999999996</c:v>
                </c:pt>
                <c:pt idx="118">
                  <c:v>7.9690000000000003</c:v>
                </c:pt>
                <c:pt idx="119">
                  <c:v>8.0259999999999998</c:v>
                </c:pt>
                <c:pt idx="120">
                  <c:v>8.0850000000000009</c:v>
                </c:pt>
                <c:pt idx="121">
                  <c:v>8.1460000000000008</c:v>
                </c:pt>
                <c:pt idx="122">
                  <c:v>8.2270000000000003</c:v>
                </c:pt>
                <c:pt idx="123">
                  <c:v>8.3089999999999993</c:v>
                </c:pt>
                <c:pt idx="124">
                  <c:v>8.3689999999999998</c:v>
                </c:pt>
                <c:pt idx="125">
                  <c:v>8.4309999999999992</c:v>
                </c:pt>
                <c:pt idx="126">
                  <c:v>8.4930000000000003</c:v>
                </c:pt>
                <c:pt idx="127">
                  <c:v>8.5459999999999994</c:v>
                </c:pt>
                <c:pt idx="128">
                  <c:v>8.6129999999999995</c:v>
                </c:pt>
                <c:pt idx="129">
                  <c:v>8.6760000000000002</c:v>
                </c:pt>
                <c:pt idx="130">
                  <c:v>8.7420000000000009</c:v>
                </c:pt>
                <c:pt idx="131">
                  <c:v>8.8079999999999998</c:v>
                </c:pt>
                <c:pt idx="132">
                  <c:v>8.8829999999999991</c:v>
                </c:pt>
                <c:pt idx="133">
                  <c:v>8.9450000000000003</c:v>
                </c:pt>
                <c:pt idx="134">
                  <c:v>9.016</c:v>
                </c:pt>
                <c:pt idx="135">
                  <c:v>9.0779999999999994</c:v>
                </c:pt>
                <c:pt idx="136">
                  <c:v>9.1460000000000008</c:v>
                </c:pt>
                <c:pt idx="137">
                  <c:v>9.2289999999999992</c:v>
                </c:pt>
                <c:pt idx="138">
                  <c:v>9.2829999999999995</c:v>
                </c:pt>
                <c:pt idx="139">
                  <c:v>9.3480000000000008</c:v>
                </c:pt>
                <c:pt idx="140">
                  <c:v>9.4120000000000008</c:v>
                </c:pt>
                <c:pt idx="141">
                  <c:v>9.4809999999999999</c:v>
                </c:pt>
                <c:pt idx="142">
                  <c:v>9.5449999999999999</c:v>
                </c:pt>
                <c:pt idx="143">
                  <c:v>9.6110000000000007</c:v>
                </c:pt>
                <c:pt idx="144">
                  <c:v>9.6790000000000003</c:v>
                </c:pt>
                <c:pt idx="145">
                  <c:v>9.7569999999999997</c:v>
                </c:pt>
                <c:pt idx="146">
                  <c:v>9.8279999999999994</c:v>
                </c:pt>
                <c:pt idx="147">
                  <c:v>9.891</c:v>
                </c:pt>
                <c:pt idx="148">
                  <c:v>9.9540000000000006</c:v>
                </c:pt>
                <c:pt idx="149">
                  <c:v>10.019</c:v>
                </c:pt>
                <c:pt idx="150">
                  <c:v>10.087999999999999</c:v>
                </c:pt>
                <c:pt idx="151">
                  <c:v>10.148999999999999</c:v>
                </c:pt>
                <c:pt idx="152">
                  <c:v>10.218</c:v>
                </c:pt>
                <c:pt idx="153">
                  <c:v>10.281000000000001</c:v>
                </c:pt>
                <c:pt idx="154">
                  <c:v>10.343</c:v>
                </c:pt>
                <c:pt idx="155">
                  <c:v>10.407</c:v>
                </c:pt>
                <c:pt idx="156">
                  <c:v>10.473000000000001</c:v>
                </c:pt>
                <c:pt idx="157">
                  <c:v>10.555999999999999</c:v>
                </c:pt>
                <c:pt idx="158">
                  <c:v>10.615</c:v>
                </c:pt>
                <c:pt idx="159">
                  <c:v>10.675000000000001</c:v>
                </c:pt>
                <c:pt idx="160">
                  <c:v>10.739000000000001</c:v>
                </c:pt>
                <c:pt idx="161">
                  <c:v>10.801</c:v>
                </c:pt>
                <c:pt idx="162">
                  <c:v>10.875</c:v>
                </c:pt>
                <c:pt idx="163">
                  <c:v>10.939</c:v>
                </c:pt>
                <c:pt idx="164">
                  <c:v>11.013</c:v>
                </c:pt>
                <c:pt idx="165">
                  <c:v>11.076000000000001</c:v>
                </c:pt>
                <c:pt idx="166">
                  <c:v>11.141999999999999</c:v>
                </c:pt>
                <c:pt idx="167">
                  <c:v>11.205</c:v>
                </c:pt>
                <c:pt idx="168">
                  <c:v>11.266999999999999</c:v>
                </c:pt>
                <c:pt idx="169">
                  <c:v>11.342000000000001</c:v>
                </c:pt>
                <c:pt idx="170">
                  <c:v>11.41</c:v>
                </c:pt>
                <c:pt idx="171">
                  <c:v>11.483000000000001</c:v>
                </c:pt>
                <c:pt idx="172">
                  <c:v>11.55</c:v>
                </c:pt>
                <c:pt idx="173">
                  <c:v>11.616</c:v>
                </c:pt>
                <c:pt idx="174">
                  <c:v>11.67</c:v>
                </c:pt>
                <c:pt idx="175">
                  <c:v>11.731999999999999</c:v>
                </c:pt>
                <c:pt idx="176">
                  <c:v>11.798999999999999</c:v>
                </c:pt>
                <c:pt idx="177">
                  <c:v>11.877000000000001</c:v>
                </c:pt>
                <c:pt idx="178">
                  <c:v>11.941000000000001</c:v>
                </c:pt>
                <c:pt idx="179">
                  <c:v>12.005000000000001</c:v>
                </c:pt>
                <c:pt idx="180">
                  <c:v>12.061</c:v>
                </c:pt>
                <c:pt idx="181">
                  <c:v>12.128</c:v>
                </c:pt>
                <c:pt idx="182">
                  <c:v>12.192</c:v>
                </c:pt>
                <c:pt idx="183">
                  <c:v>12.266999999999999</c:v>
                </c:pt>
                <c:pt idx="184">
                  <c:v>12.343</c:v>
                </c:pt>
                <c:pt idx="185">
                  <c:v>12.401999999999999</c:v>
                </c:pt>
                <c:pt idx="186">
                  <c:v>12.472</c:v>
                </c:pt>
                <c:pt idx="187">
                  <c:v>12.535</c:v>
                </c:pt>
                <c:pt idx="188">
                  <c:v>12.599</c:v>
                </c:pt>
                <c:pt idx="189">
                  <c:v>12.677</c:v>
                </c:pt>
                <c:pt idx="190">
                  <c:v>12.734999999999999</c:v>
                </c:pt>
                <c:pt idx="191">
                  <c:v>12.823</c:v>
                </c:pt>
                <c:pt idx="192">
                  <c:v>12.887</c:v>
                </c:pt>
                <c:pt idx="193">
                  <c:v>12.965</c:v>
                </c:pt>
                <c:pt idx="194">
                  <c:v>13.031000000000001</c:v>
                </c:pt>
                <c:pt idx="195">
                  <c:v>13.099</c:v>
                </c:pt>
                <c:pt idx="196">
                  <c:v>13.164999999999999</c:v>
                </c:pt>
                <c:pt idx="197">
                  <c:v>13.225</c:v>
                </c:pt>
                <c:pt idx="198">
                  <c:v>13.288</c:v>
                </c:pt>
                <c:pt idx="199">
                  <c:v>13.346</c:v>
                </c:pt>
                <c:pt idx="200">
                  <c:v>13.401999999999999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8D-44AE-9A1B-32EC587D8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-1.0667000000000001E-2</c:v>
                </c:pt>
                <c:pt idx="2">
                  <c:v>-6.1839999999999977E-3</c:v>
                </c:pt>
                <c:pt idx="3">
                  <c:v>1.7036000000000003E-2</c:v>
                </c:pt>
                <c:pt idx="4">
                  <c:v>1.7888000000000005E-2</c:v>
                </c:pt>
                <c:pt idx="5">
                  <c:v>3.7213999999999997E-2</c:v>
                </c:pt>
                <c:pt idx="6">
                  <c:v>-3.2450000000000048E-3</c:v>
                </c:pt>
                <c:pt idx="7">
                  <c:v>-2.9274000000000001E-2</c:v>
                </c:pt>
                <c:pt idx="8">
                  <c:v>-1.0563000000000003E-2</c:v>
                </c:pt>
                <c:pt idx="9">
                  <c:v>3.9046999999999998E-2</c:v>
                </c:pt>
                <c:pt idx="10">
                  <c:v>5.2365999999999989E-2</c:v>
                </c:pt>
                <c:pt idx="11">
                  <c:v>-8.6690000000000118E-3</c:v>
                </c:pt>
                <c:pt idx="12">
                  <c:v>1.0862999999999999E-2</c:v>
                </c:pt>
                <c:pt idx="13">
                  <c:v>7.3732000000000006E-2</c:v>
                </c:pt>
                <c:pt idx="14">
                  <c:v>4.2879999999999995E-2</c:v>
                </c:pt>
                <c:pt idx="15">
                  <c:v>3.9683999999999997E-2</c:v>
                </c:pt>
                <c:pt idx="16">
                  <c:v>6.7633999999999986E-2</c:v>
                </c:pt>
                <c:pt idx="17">
                  <c:v>2.7780000000000003E-2</c:v>
                </c:pt>
                <c:pt idx="18">
                  <c:v>5.3081999999999997E-2</c:v>
                </c:pt>
                <c:pt idx="19">
                  <c:v>1.8488000000000001E-2</c:v>
                </c:pt>
                <c:pt idx="20">
                  <c:v>5.9603999999999983E-2</c:v>
                </c:pt>
                <c:pt idx="21">
                  <c:v>2.3826999999999997E-2</c:v>
                </c:pt>
                <c:pt idx="22">
                  <c:v>5.219E-2</c:v>
                </c:pt>
                <c:pt idx="23">
                  <c:v>3.4140999999999991E-2</c:v>
                </c:pt>
                <c:pt idx="24">
                  <c:v>7.1323999999999985E-2</c:v>
                </c:pt>
                <c:pt idx="25">
                  <c:v>4.2097999999999983E-2</c:v>
                </c:pt>
                <c:pt idx="26">
                  <c:v>4.0580999999999992E-2</c:v>
                </c:pt>
                <c:pt idx="27">
                  <c:v>9.2293999999999987E-2</c:v>
                </c:pt>
                <c:pt idx="28">
                  <c:v>4.0517999999999998E-2</c:v>
                </c:pt>
                <c:pt idx="29">
                  <c:v>3.2980999999999996E-2</c:v>
                </c:pt>
                <c:pt idx="30">
                  <c:v>6.8013000000000004E-2</c:v>
                </c:pt>
                <c:pt idx="31">
                  <c:v>6.8776999999999991E-2</c:v>
                </c:pt>
                <c:pt idx="32">
                  <c:v>4.2867999999999996E-2</c:v>
                </c:pt>
                <c:pt idx="33">
                  <c:v>3.8582999999999999E-2</c:v>
                </c:pt>
                <c:pt idx="34">
                  <c:v>8.8194999999999996E-2</c:v>
                </c:pt>
                <c:pt idx="35">
                  <c:v>5.8972999999999984E-2</c:v>
                </c:pt>
                <c:pt idx="36">
                  <c:v>6.2483999999999984E-2</c:v>
                </c:pt>
                <c:pt idx="37">
                  <c:v>8.4361999999999993E-2</c:v>
                </c:pt>
                <c:pt idx="38">
                  <c:v>6.2856999999999996E-2</c:v>
                </c:pt>
                <c:pt idx="39">
                  <c:v>4.6597999999999987E-2</c:v>
                </c:pt>
                <c:pt idx="40">
                  <c:v>5.5716999999999989E-2</c:v>
                </c:pt>
                <c:pt idx="41">
                  <c:v>4.7504999999999999E-2</c:v>
                </c:pt>
                <c:pt idx="42">
                  <c:v>5.4942000000000012E-2</c:v>
                </c:pt>
                <c:pt idx="43">
                  <c:v>4.1519000000000007E-2</c:v>
                </c:pt>
                <c:pt idx="44">
                  <c:v>5.7163999999999986E-2</c:v>
                </c:pt>
                <c:pt idx="45">
                  <c:v>4.1417000000000002E-2</c:v>
                </c:pt>
                <c:pt idx="46">
                  <c:v>1.897200000000001E-2</c:v>
                </c:pt>
                <c:pt idx="47">
                  <c:v>3.4015999999999991E-2</c:v>
                </c:pt>
                <c:pt idx="48">
                  <c:v>5.8968999999999994E-2</c:v>
                </c:pt>
                <c:pt idx="49">
                  <c:v>2.858500000000001E-2</c:v>
                </c:pt>
                <c:pt idx="50">
                  <c:v>6.3171999999999992E-2</c:v>
                </c:pt>
                <c:pt idx="51">
                  <c:v>4.8651999999999987E-2</c:v>
                </c:pt>
                <c:pt idx="52">
                  <c:v>5.2160999999999999E-2</c:v>
                </c:pt>
                <c:pt idx="53">
                  <c:v>4.2500000000000003E-2</c:v>
                </c:pt>
                <c:pt idx="54">
                  <c:v>7.497100000000001E-2</c:v>
                </c:pt>
                <c:pt idx="55">
                  <c:v>7.3584000000000011E-2</c:v>
                </c:pt>
                <c:pt idx="56">
                  <c:v>7.4142E-2</c:v>
                </c:pt>
                <c:pt idx="57">
                  <c:v>6.4965000000000009E-2</c:v>
                </c:pt>
                <c:pt idx="58">
                  <c:v>6.4376000000000003E-2</c:v>
                </c:pt>
                <c:pt idx="59">
                  <c:v>6.3874E-2</c:v>
                </c:pt>
                <c:pt idx="60">
                  <c:v>7.2744000000000003E-2</c:v>
                </c:pt>
                <c:pt idx="61">
                  <c:v>7.553799999999998E-2</c:v>
                </c:pt>
                <c:pt idx="62">
                  <c:v>7.2894999999999988E-2</c:v>
                </c:pt>
                <c:pt idx="63">
                  <c:v>6.1198999999999983E-2</c:v>
                </c:pt>
                <c:pt idx="64">
                  <c:v>8.3721000000000004E-2</c:v>
                </c:pt>
                <c:pt idx="65">
                  <c:v>9.0123999999999996E-2</c:v>
                </c:pt>
                <c:pt idx="66">
                  <c:v>8.3895999999999984E-2</c:v>
                </c:pt>
                <c:pt idx="67">
                  <c:v>9.4038999999999984E-2</c:v>
                </c:pt>
                <c:pt idx="68">
                  <c:v>0.10259100000000002</c:v>
                </c:pt>
                <c:pt idx="69">
                  <c:v>9.8495000000000013E-2</c:v>
                </c:pt>
                <c:pt idx="70">
                  <c:v>8.7649000000000005E-2</c:v>
                </c:pt>
                <c:pt idx="71">
                  <c:v>9.7883999999999985E-2</c:v>
                </c:pt>
                <c:pt idx="72">
                  <c:v>0.10139699999999999</c:v>
                </c:pt>
                <c:pt idx="73">
                  <c:v>9.9353999999999984E-2</c:v>
                </c:pt>
                <c:pt idx="74">
                  <c:v>0.10408500000000001</c:v>
                </c:pt>
                <c:pt idx="75">
                  <c:v>9.1376999999999986E-2</c:v>
                </c:pt>
                <c:pt idx="76">
                  <c:v>0.10447000000000001</c:v>
                </c:pt>
                <c:pt idx="77">
                  <c:v>8.9091999999999991E-2</c:v>
                </c:pt>
                <c:pt idx="78">
                  <c:v>8.6085000000000009E-2</c:v>
                </c:pt>
                <c:pt idx="79">
                  <c:v>9.0445999999999999E-2</c:v>
                </c:pt>
                <c:pt idx="80">
                  <c:v>9.1614000000000001E-2</c:v>
                </c:pt>
                <c:pt idx="81">
                  <c:v>8.5542000000000007E-2</c:v>
                </c:pt>
                <c:pt idx="82">
                  <c:v>7.2760999999999992E-2</c:v>
                </c:pt>
                <c:pt idx="83">
                  <c:v>8.3065E-2</c:v>
                </c:pt>
                <c:pt idx="84">
                  <c:v>7.8333E-2</c:v>
                </c:pt>
                <c:pt idx="85">
                  <c:v>9.1680000000000011E-2</c:v>
                </c:pt>
                <c:pt idx="86">
                  <c:v>8.4589999999999999E-2</c:v>
                </c:pt>
                <c:pt idx="87">
                  <c:v>8.1284999999999996E-2</c:v>
                </c:pt>
                <c:pt idx="88">
                  <c:v>7.4349999999999999E-2</c:v>
                </c:pt>
                <c:pt idx="89">
                  <c:v>8.2181999999999991E-2</c:v>
                </c:pt>
                <c:pt idx="90">
                  <c:v>6.6575999999999996E-2</c:v>
                </c:pt>
                <c:pt idx="91">
                  <c:v>7.1294999999999983E-2</c:v>
                </c:pt>
                <c:pt idx="92">
                  <c:v>6.2729999999999994E-2</c:v>
                </c:pt>
                <c:pt idx="93">
                  <c:v>6.4671999999999993E-2</c:v>
                </c:pt>
                <c:pt idx="94">
                  <c:v>6.7672999999999997E-2</c:v>
                </c:pt>
                <c:pt idx="95">
                  <c:v>6.401599999999999E-2</c:v>
                </c:pt>
                <c:pt idx="96">
                  <c:v>6.2769999999999979E-2</c:v>
                </c:pt>
                <c:pt idx="97">
                  <c:v>7.7780000000000002E-2</c:v>
                </c:pt>
                <c:pt idx="98">
                  <c:v>7.2298000000000001E-2</c:v>
                </c:pt>
                <c:pt idx="99">
                  <c:v>6.6586999999999993E-2</c:v>
                </c:pt>
                <c:pt idx="100">
                  <c:v>6.2647999999999995E-2</c:v>
                </c:pt>
                <c:pt idx="101">
                  <c:v>6.4828000000000011E-2</c:v>
                </c:pt>
                <c:pt idx="102">
                  <c:v>5.8419999999999986E-2</c:v>
                </c:pt>
                <c:pt idx="103">
                  <c:v>6.0384999999999994E-2</c:v>
                </c:pt>
                <c:pt idx="104">
                  <c:v>5.6222000000000008E-2</c:v>
                </c:pt>
                <c:pt idx="105">
                  <c:v>5.1373999999999996E-2</c:v>
                </c:pt>
                <c:pt idx="106">
                  <c:v>5.0305000000000009E-2</c:v>
                </c:pt>
                <c:pt idx="107">
                  <c:v>6.2894999999999979E-2</c:v>
                </c:pt>
                <c:pt idx="108">
                  <c:v>5.9955999999999988E-2</c:v>
                </c:pt>
                <c:pt idx="109">
                  <c:v>5.8123999999999995E-2</c:v>
                </c:pt>
                <c:pt idx="110">
                  <c:v>6.1897999999999995E-2</c:v>
                </c:pt>
                <c:pt idx="111">
                  <c:v>5.8659999999999997E-2</c:v>
                </c:pt>
                <c:pt idx="112">
                  <c:v>7.8356999999999996E-2</c:v>
                </c:pt>
                <c:pt idx="113">
                  <c:v>5.7163999999999986E-2</c:v>
                </c:pt>
                <c:pt idx="114">
                  <c:v>6.1353999999999985E-2</c:v>
                </c:pt>
                <c:pt idx="115">
                  <c:v>8.9066000000000006E-2</c:v>
                </c:pt>
                <c:pt idx="116">
                  <c:v>8.596899999999999E-2</c:v>
                </c:pt>
                <c:pt idx="117">
                  <c:v>8.5761000000000004E-2</c:v>
                </c:pt>
                <c:pt idx="118">
                  <c:v>0.112316</c:v>
                </c:pt>
                <c:pt idx="119">
                  <c:v>0.10488999999999998</c:v>
                </c:pt>
                <c:pt idx="120">
                  <c:v>0.10251999999999999</c:v>
                </c:pt>
                <c:pt idx="121">
                  <c:v>0.15361499999999997</c:v>
                </c:pt>
                <c:pt idx="122">
                  <c:v>0.13068800000000003</c:v>
                </c:pt>
                <c:pt idx="123">
                  <c:v>0.13603400000000002</c:v>
                </c:pt>
                <c:pt idx="124">
                  <c:v>0.13860599999999998</c:v>
                </c:pt>
                <c:pt idx="125">
                  <c:v>0.13975800000000002</c:v>
                </c:pt>
                <c:pt idx="126">
                  <c:v>0.14826199999999998</c:v>
                </c:pt>
                <c:pt idx="127">
                  <c:v>0.15519500000000003</c:v>
                </c:pt>
                <c:pt idx="128">
                  <c:v>0.14302700000000002</c:v>
                </c:pt>
                <c:pt idx="129">
                  <c:v>0.15842699999999998</c:v>
                </c:pt>
                <c:pt idx="130">
                  <c:v>0.18732599999999999</c:v>
                </c:pt>
                <c:pt idx="131">
                  <c:v>0.16230499999999998</c:v>
                </c:pt>
                <c:pt idx="132">
                  <c:v>0.14308399999999999</c:v>
                </c:pt>
                <c:pt idx="133">
                  <c:v>0.17299100000000001</c:v>
                </c:pt>
                <c:pt idx="134">
                  <c:v>0.19873999999999997</c:v>
                </c:pt>
                <c:pt idx="135">
                  <c:v>0.16993300000000003</c:v>
                </c:pt>
                <c:pt idx="136">
                  <c:v>0.15524600000000002</c:v>
                </c:pt>
                <c:pt idx="137">
                  <c:v>0.16491799999999998</c:v>
                </c:pt>
                <c:pt idx="138">
                  <c:v>0.14973700000000001</c:v>
                </c:pt>
                <c:pt idx="139">
                  <c:v>0.16631399999999999</c:v>
                </c:pt>
                <c:pt idx="140">
                  <c:v>0.15419899999999997</c:v>
                </c:pt>
                <c:pt idx="141">
                  <c:v>0.17571799999999999</c:v>
                </c:pt>
                <c:pt idx="142">
                  <c:v>0.15540200000000001</c:v>
                </c:pt>
                <c:pt idx="143">
                  <c:v>0.16602500000000001</c:v>
                </c:pt>
                <c:pt idx="144">
                  <c:v>0.155388</c:v>
                </c:pt>
              </c:numCache>
            </c:numRef>
          </c:xVal>
          <c:yVal>
            <c:numRef>
              <c:f>Hikaru2!$D$4:$D$1000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0.1860000000015134</c:v>
                </c:pt>
                <c:pt idx="3">
                  <c:v>0.27799999999842839</c:v>
                </c:pt>
                <c:pt idx="4">
                  <c:v>0.37199999999575084</c:v>
                </c:pt>
                <c:pt idx="5">
                  <c:v>0.46699999999691499</c:v>
                </c:pt>
                <c:pt idx="6">
                  <c:v>0.55999999999767169</c:v>
                </c:pt>
                <c:pt idx="7">
                  <c:v>0.65200000000186265</c:v>
                </c:pt>
                <c:pt idx="8">
                  <c:v>0.74500000000261934</c:v>
                </c:pt>
                <c:pt idx="9">
                  <c:v>0.83799999999610009</c:v>
                </c:pt>
                <c:pt idx="10">
                  <c:v>0.93000000000029104</c:v>
                </c:pt>
                <c:pt idx="11">
                  <c:v>1.0230000000010477</c:v>
                </c:pt>
                <c:pt idx="12">
                  <c:v>1.1169999999983702</c:v>
                </c:pt>
                <c:pt idx="13">
                  <c:v>1.2090000000025611</c:v>
                </c:pt>
                <c:pt idx="14">
                  <c:v>1.3029999999998836</c:v>
                </c:pt>
                <c:pt idx="15">
                  <c:v>1.3940000000002328</c:v>
                </c:pt>
                <c:pt idx="16">
                  <c:v>1.4879999999975553</c:v>
                </c:pt>
                <c:pt idx="17">
                  <c:v>1.5820000000021537</c:v>
                </c:pt>
                <c:pt idx="18">
                  <c:v>1.6759999999994761</c:v>
                </c:pt>
                <c:pt idx="19">
                  <c:v>1.7679999999963911</c:v>
                </c:pt>
                <c:pt idx="20">
                  <c:v>1.8620000000009895</c:v>
                </c:pt>
                <c:pt idx="21">
                  <c:v>1.955999999998312</c:v>
                </c:pt>
                <c:pt idx="22">
                  <c:v>2.0480000000025029</c:v>
                </c:pt>
                <c:pt idx="23">
                  <c:v>2.1390000000028522</c:v>
                </c:pt>
                <c:pt idx="24">
                  <c:v>2.2339999999967404</c:v>
                </c:pt>
                <c:pt idx="25">
                  <c:v>2.3280000000013388</c:v>
                </c:pt>
                <c:pt idx="26">
                  <c:v>2.419000000001688</c:v>
                </c:pt>
                <c:pt idx="27">
                  <c:v>2.5140000000028522</c:v>
                </c:pt>
                <c:pt idx="28">
                  <c:v>2.6059999999997672</c:v>
                </c:pt>
                <c:pt idx="29">
                  <c:v>2.7010000000009313</c:v>
                </c:pt>
                <c:pt idx="30">
                  <c:v>2.7929999999978463</c:v>
                </c:pt>
                <c:pt idx="31">
                  <c:v>2.885999999998603</c:v>
                </c:pt>
                <c:pt idx="32">
                  <c:v>2.9799999999959255</c:v>
                </c:pt>
                <c:pt idx="33">
                  <c:v>3.0729999999966822</c:v>
                </c:pt>
                <c:pt idx="34">
                  <c:v>3.1670000000012806</c:v>
                </c:pt>
                <c:pt idx="35">
                  <c:v>3.2589999999981956</c:v>
                </c:pt>
                <c:pt idx="36">
                  <c:v>3.353000000002794</c:v>
                </c:pt>
                <c:pt idx="37">
                  <c:v>3.4459999999962747</c:v>
                </c:pt>
                <c:pt idx="38">
                  <c:v>3.5400000000008731</c:v>
                </c:pt>
                <c:pt idx="39">
                  <c:v>3.6339999999981956</c:v>
                </c:pt>
                <c:pt idx="40">
                  <c:v>3.7269999999989523</c:v>
                </c:pt>
                <c:pt idx="41">
                  <c:v>3.8189999999958673</c:v>
                </c:pt>
                <c:pt idx="42">
                  <c:v>3.911999999996624</c:v>
                </c:pt>
                <c:pt idx="43">
                  <c:v>4.0049999999973807</c:v>
                </c:pt>
                <c:pt idx="44">
                  <c:v>4.0970000000015716</c:v>
                </c:pt>
                <c:pt idx="45">
                  <c:v>4.1909999999988941</c:v>
                </c:pt>
                <c:pt idx="46">
                  <c:v>4.2860000000000582</c:v>
                </c:pt>
                <c:pt idx="47">
                  <c:v>4.3770000000004075</c:v>
                </c:pt>
                <c:pt idx="48">
                  <c:v>4.4709999999977299</c:v>
                </c:pt>
                <c:pt idx="49">
                  <c:v>4.5650000000023283</c:v>
                </c:pt>
                <c:pt idx="50">
                  <c:v>4.657999999995809</c:v>
                </c:pt>
                <c:pt idx="51">
                  <c:v>4.7520000000004075</c:v>
                </c:pt>
                <c:pt idx="52">
                  <c:v>4.8459999999977299</c:v>
                </c:pt>
                <c:pt idx="53">
                  <c:v>4.9389999999984866</c:v>
                </c:pt>
                <c:pt idx="54">
                  <c:v>5.032999999995809</c:v>
                </c:pt>
                <c:pt idx="55">
                  <c:v>5.125</c:v>
                </c:pt>
                <c:pt idx="56">
                  <c:v>5.2200000000011642</c:v>
                </c:pt>
                <c:pt idx="57">
                  <c:v>5.3099999999976717</c:v>
                </c:pt>
                <c:pt idx="58">
                  <c:v>5.4029999999984284</c:v>
                </c:pt>
                <c:pt idx="59">
                  <c:v>5.4950000000026193</c:v>
                </c:pt>
                <c:pt idx="60">
                  <c:v>5.5889999999999418</c:v>
                </c:pt>
                <c:pt idx="61">
                  <c:v>5.6809999999968568</c:v>
                </c:pt>
                <c:pt idx="62">
                  <c:v>5.7739999999976135</c:v>
                </c:pt>
                <c:pt idx="63">
                  <c:v>5.8669999999983702</c:v>
                </c:pt>
                <c:pt idx="64">
                  <c:v>5.9609999999956926</c:v>
                </c:pt>
                <c:pt idx="65">
                  <c:v>6.0529999999998836</c:v>
                </c:pt>
                <c:pt idx="66">
                  <c:v>6.1489999999976135</c:v>
                </c:pt>
                <c:pt idx="67">
                  <c:v>6.2399999999979627</c:v>
                </c:pt>
                <c:pt idx="68">
                  <c:v>6.3320000000021537</c:v>
                </c:pt>
                <c:pt idx="69">
                  <c:v>6.4239999999990687</c:v>
                </c:pt>
                <c:pt idx="70">
                  <c:v>6.5169999999998254</c:v>
                </c:pt>
                <c:pt idx="71">
                  <c:v>6.6109999999971478</c:v>
                </c:pt>
                <c:pt idx="72">
                  <c:v>6.7039999999979045</c:v>
                </c:pt>
                <c:pt idx="73">
                  <c:v>6.7989999999990687</c:v>
                </c:pt>
                <c:pt idx="74">
                  <c:v>6.8919999999998254</c:v>
                </c:pt>
                <c:pt idx="75">
                  <c:v>6.9859999999971478</c:v>
                </c:pt>
                <c:pt idx="76">
                  <c:v>7.0800000000017462</c:v>
                </c:pt>
                <c:pt idx="77">
                  <c:v>7.1719999999986612</c:v>
                </c:pt>
                <c:pt idx="78">
                  <c:v>7.2659999999959837</c:v>
                </c:pt>
                <c:pt idx="79">
                  <c:v>7.3580000000001746</c:v>
                </c:pt>
                <c:pt idx="80">
                  <c:v>7.4519999999974971</c:v>
                </c:pt>
                <c:pt idx="81">
                  <c:v>7.544000000001688</c:v>
                </c:pt>
                <c:pt idx="82">
                  <c:v>7.635999999998603</c:v>
                </c:pt>
                <c:pt idx="83">
                  <c:v>7.7289999999993597</c:v>
                </c:pt>
                <c:pt idx="84">
                  <c:v>7.8240000000005239</c:v>
                </c:pt>
                <c:pt idx="85">
                  <c:v>7.9170000000012806</c:v>
                </c:pt>
                <c:pt idx="86">
                  <c:v>8.0100000000020373</c:v>
                </c:pt>
                <c:pt idx="87">
                  <c:v>8.1039999999993597</c:v>
                </c:pt>
                <c:pt idx="88">
                  <c:v>8.1970000000001164</c:v>
                </c:pt>
                <c:pt idx="89">
                  <c:v>8.2889999999970314</c:v>
                </c:pt>
                <c:pt idx="90">
                  <c:v>8.3819999999977881</c:v>
                </c:pt>
                <c:pt idx="91">
                  <c:v>8.4749999999985448</c:v>
                </c:pt>
                <c:pt idx="92">
                  <c:v>8.5679999999993015</c:v>
                </c:pt>
                <c:pt idx="93">
                  <c:v>8.6589999999996508</c:v>
                </c:pt>
                <c:pt idx="94">
                  <c:v>8.7529999999969732</c:v>
                </c:pt>
                <c:pt idx="95">
                  <c:v>8.8459999999977299</c:v>
                </c:pt>
                <c:pt idx="96">
                  <c:v>8.9369999999980791</c:v>
                </c:pt>
                <c:pt idx="97">
                  <c:v>9.0319999999992433</c:v>
                </c:pt>
                <c:pt idx="98">
                  <c:v>9.125</c:v>
                </c:pt>
                <c:pt idx="99">
                  <c:v>9.216999999996915</c:v>
                </c:pt>
                <c:pt idx="100">
                  <c:v>9.3099999999976717</c:v>
                </c:pt>
                <c:pt idx="101">
                  <c:v>9.4009999999980209</c:v>
                </c:pt>
                <c:pt idx="102">
                  <c:v>9.4930000000022119</c:v>
                </c:pt>
                <c:pt idx="103">
                  <c:v>9.5869999999995343</c:v>
                </c:pt>
                <c:pt idx="104">
                  <c:v>9.6789999999964493</c:v>
                </c:pt>
                <c:pt idx="105">
                  <c:v>9.771999999997206</c:v>
                </c:pt>
                <c:pt idx="106">
                  <c:v>9.864000000001397</c:v>
                </c:pt>
                <c:pt idx="107">
                  <c:v>9.9579999999987194</c:v>
                </c:pt>
                <c:pt idx="108">
                  <c:v>10.049999999995634</c:v>
                </c:pt>
                <c:pt idx="109">
                  <c:v>10.142999999996391</c:v>
                </c:pt>
                <c:pt idx="110">
                  <c:v>10.23700000000099</c:v>
                </c:pt>
                <c:pt idx="111">
                  <c:v>10.328999999997905</c:v>
                </c:pt>
                <c:pt idx="112">
                  <c:v>10.423000000002503</c:v>
                </c:pt>
                <c:pt idx="113">
                  <c:v>10.514000000002852</c:v>
                </c:pt>
                <c:pt idx="114">
                  <c:v>10.606999999996333</c:v>
                </c:pt>
                <c:pt idx="115">
                  <c:v>10.701000000000931</c:v>
                </c:pt>
                <c:pt idx="116">
                  <c:v>10.794000000001688</c:v>
                </c:pt>
                <c:pt idx="117">
                  <c:v>10.887000000002445</c:v>
                </c:pt>
                <c:pt idx="118">
                  <c:v>10.97899999999936</c:v>
                </c:pt>
                <c:pt idx="119">
                  <c:v>11.072000000000116</c:v>
                </c:pt>
                <c:pt idx="120">
                  <c:v>11.163999999997031</c:v>
                </c:pt>
                <c:pt idx="121">
                  <c:v>11.256000000001222</c:v>
                </c:pt>
                <c:pt idx="122">
                  <c:v>11.351999999998952</c:v>
                </c:pt>
                <c:pt idx="123">
                  <c:v>11.444999999999709</c:v>
                </c:pt>
                <c:pt idx="124">
                  <c:v>11.536999999996624</c:v>
                </c:pt>
                <c:pt idx="125">
                  <c:v>11.629000000000815</c:v>
                </c:pt>
                <c:pt idx="126">
                  <c:v>11.722999999998137</c:v>
                </c:pt>
                <c:pt idx="127">
                  <c:v>11.815999999998894</c:v>
                </c:pt>
                <c:pt idx="128">
                  <c:v>11.908999999999651</c:v>
                </c:pt>
                <c:pt idx="129">
                  <c:v>12</c:v>
                </c:pt>
                <c:pt idx="130">
                  <c:v>12.095000000001164</c:v>
                </c:pt>
                <c:pt idx="131">
                  <c:v>12.188999999998487</c:v>
                </c:pt>
                <c:pt idx="132">
                  <c:v>12.282999999995809</c:v>
                </c:pt>
                <c:pt idx="133">
                  <c:v>12.375</c:v>
                </c:pt>
                <c:pt idx="134">
                  <c:v>12.468999999997322</c:v>
                </c:pt>
                <c:pt idx="135">
                  <c:v>12.561000000001513</c:v>
                </c:pt>
                <c:pt idx="136">
                  <c:v>12.65400000000227</c:v>
                </c:pt>
                <c:pt idx="137">
                  <c:v>12.746999999995751</c:v>
                </c:pt>
                <c:pt idx="138">
                  <c:v>12.838999999999942</c:v>
                </c:pt>
                <c:pt idx="139">
                  <c:v>12.932999999997264</c:v>
                </c:pt>
                <c:pt idx="140">
                  <c:v>13.025999999998021</c:v>
                </c:pt>
                <c:pt idx="141">
                  <c:v>13.118999999998778</c:v>
                </c:pt>
                <c:pt idx="142">
                  <c:v>13.2129999999961</c:v>
                </c:pt>
                <c:pt idx="143">
                  <c:v>13.305000000000291</c:v>
                </c:pt>
                <c:pt idx="144">
                  <c:v>13.398000000001048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8D-44AE-9A1B-32EC587D8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Hikaru2!$AG$4:$AG$1000</c:f>
              <c:numCache>
                <c:formatCode>General</c:formatCode>
                <c:ptCount val="997"/>
                <c:pt idx="0">
                  <c:v>-1.0700000524520874</c:v>
                </c:pt>
                <c:pt idx="1">
                  <c:v>-4.4800000190734863</c:v>
                </c:pt>
                <c:pt idx="2">
                  <c:v>-5.3400001525878906</c:v>
                </c:pt>
                <c:pt idx="3">
                  <c:v>-5.4899997711181641</c:v>
                </c:pt>
                <c:pt idx="4">
                  <c:v>-4.3299999237060547</c:v>
                </c:pt>
                <c:pt idx="5">
                  <c:v>-6.4099998474121094</c:v>
                </c:pt>
                <c:pt idx="6">
                  <c:v>-4.3299999237060547</c:v>
                </c:pt>
                <c:pt idx="7">
                  <c:v>-1.4900000095367432</c:v>
                </c:pt>
                <c:pt idx="8">
                  <c:v>-5.000000074505806E-2</c:v>
                </c:pt>
                <c:pt idx="9">
                  <c:v>-1.440000057220459</c:v>
                </c:pt>
                <c:pt idx="10">
                  <c:v>-2.0999999046325684</c:v>
                </c:pt>
                <c:pt idx="11">
                  <c:v>-0.15999999642372131</c:v>
                </c:pt>
                <c:pt idx="12">
                  <c:v>-7.0000000298023224E-2</c:v>
                </c:pt>
                <c:pt idx="13">
                  <c:v>0.97000002861022949</c:v>
                </c:pt>
                <c:pt idx="14">
                  <c:v>5.5799999237060547</c:v>
                </c:pt>
                <c:pt idx="15">
                  <c:v>4.380000114440918</c:v>
                </c:pt>
                <c:pt idx="16">
                  <c:v>2.9700000286102295</c:v>
                </c:pt>
                <c:pt idx="17">
                  <c:v>-1.5499999523162842</c:v>
                </c:pt>
                <c:pt idx="18">
                  <c:v>-0.25999999046325684</c:v>
                </c:pt>
                <c:pt idx="19">
                  <c:v>9.0000003576278687E-2</c:v>
                </c:pt>
                <c:pt idx="20">
                  <c:v>-0.40999999642372131</c:v>
                </c:pt>
                <c:pt idx="21">
                  <c:v>0.10999999940395355</c:v>
                </c:pt>
                <c:pt idx="22">
                  <c:v>-5.820000171661377</c:v>
                </c:pt>
                <c:pt idx="23">
                  <c:v>-4.7699999809265137</c:v>
                </c:pt>
                <c:pt idx="24">
                  <c:v>-3.4800000190734863</c:v>
                </c:pt>
                <c:pt idx="25">
                  <c:v>-4.3499999046325684</c:v>
                </c:pt>
                <c:pt idx="26">
                  <c:v>-4.6599998474121094</c:v>
                </c:pt>
                <c:pt idx="27">
                  <c:v>-2.6600000858306885</c:v>
                </c:pt>
                <c:pt idx="28">
                  <c:v>-5.2399997711181641</c:v>
                </c:pt>
                <c:pt idx="29">
                  <c:v>-5.440000057220459</c:v>
                </c:pt>
                <c:pt idx="30">
                  <c:v>-2.9600000381469727</c:v>
                </c:pt>
                <c:pt idx="31">
                  <c:v>-4.25</c:v>
                </c:pt>
                <c:pt idx="32">
                  <c:v>-5.4200000762939453</c:v>
                </c:pt>
                <c:pt idx="33">
                  <c:v>-5.8499999046325684</c:v>
                </c:pt>
                <c:pt idx="34">
                  <c:v>-3.559999942779541</c:v>
                </c:pt>
                <c:pt idx="35">
                  <c:v>-6.059999942779541</c:v>
                </c:pt>
                <c:pt idx="36">
                  <c:v>-4.4699997901916504</c:v>
                </c:pt>
                <c:pt idx="37">
                  <c:v>-4.3499999046325684</c:v>
                </c:pt>
                <c:pt idx="38">
                  <c:v>-7.2699999809265137</c:v>
                </c:pt>
                <c:pt idx="39">
                  <c:v>-9.3999996185302734</c:v>
                </c:pt>
                <c:pt idx="40">
                  <c:v>-9.0500001907348633</c:v>
                </c:pt>
                <c:pt idx="41">
                  <c:v>-8.1899995803833008</c:v>
                </c:pt>
                <c:pt idx="42">
                  <c:v>-7.2100000381469727</c:v>
                </c:pt>
                <c:pt idx="43">
                  <c:v>-3.2300000190734863</c:v>
                </c:pt>
                <c:pt idx="44">
                  <c:v>-5.0999999046325684</c:v>
                </c:pt>
                <c:pt idx="45">
                  <c:v>-4.1399998664855957</c:v>
                </c:pt>
                <c:pt idx="46">
                  <c:v>-5.4200000762939453</c:v>
                </c:pt>
                <c:pt idx="47">
                  <c:v>-4.6500000953674316</c:v>
                </c:pt>
                <c:pt idx="48">
                  <c:v>-9.1999998092651367</c:v>
                </c:pt>
                <c:pt idx="49">
                  <c:v>-8.5600004196166992</c:v>
                </c:pt>
                <c:pt idx="50">
                  <c:v>-7.630000114440918</c:v>
                </c:pt>
                <c:pt idx="51">
                  <c:v>-9.3000001907348633</c:v>
                </c:pt>
                <c:pt idx="52">
                  <c:v>-10.460000038146973</c:v>
                </c:pt>
                <c:pt idx="53">
                  <c:v>-9.7799997329711914</c:v>
                </c:pt>
                <c:pt idx="54">
                  <c:v>-10.340000152587891</c:v>
                </c:pt>
                <c:pt idx="55">
                  <c:v>-8.8500003814697266</c:v>
                </c:pt>
                <c:pt idx="56">
                  <c:v>-13.430000305175781</c:v>
                </c:pt>
                <c:pt idx="57">
                  <c:v>-11.840000152587891</c:v>
                </c:pt>
                <c:pt idx="58">
                  <c:v>-11.439999580383301</c:v>
                </c:pt>
                <c:pt idx="59">
                  <c:v>-12.350000381469727</c:v>
                </c:pt>
                <c:pt idx="60">
                  <c:v>-12.909999847412109</c:v>
                </c:pt>
                <c:pt idx="61">
                  <c:v>-10.420000076293945</c:v>
                </c:pt>
                <c:pt idx="62">
                  <c:v>-9.9399995803833008</c:v>
                </c:pt>
                <c:pt idx="63">
                  <c:v>-10.460000038146973</c:v>
                </c:pt>
                <c:pt idx="64">
                  <c:v>-10.979999542236328</c:v>
                </c:pt>
                <c:pt idx="65">
                  <c:v>-9.369999885559082</c:v>
                </c:pt>
                <c:pt idx="66">
                  <c:v>-8.7899999618530273</c:v>
                </c:pt>
                <c:pt idx="67">
                  <c:v>-10.010000228881836</c:v>
                </c:pt>
                <c:pt idx="68">
                  <c:v>-13.239999771118164</c:v>
                </c:pt>
                <c:pt idx="69">
                  <c:v>-9.4600000381469727</c:v>
                </c:pt>
                <c:pt idx="70">
                  <c:v>-10.659999847412109</c:v>
                </c:pt>
                <c:pt idx="71">
                  <c:v>-7.2800002098083496</c:v>
                </c:pt>
                <c:pt idx="72">
                  <c:v>-11.069999694824219</c:v>
                </c:pt>
                <c:pt idx="73">
                  <c:v>-8.0799999237060547</c:v>
                </c:pt>
                <c:pt idx="74">
                  <c:v>-10.029999732971191</c:v>
                </c:pt>
                <c:pt idx="75">
                  <c:v>-10.289999961853027</c:v>
                </c:pt>
                <c:pt idx="76">
                  <c:v>-10.300000190734863</c:v>
                </c:pt>
                <c:pt idx="77">
                  <c:v>-15.640000343322754</c:v>
                </c:pt>
                <c:pt idx="78">
                  <c:v>-15.380000114440918</c:v>
                </c:pt>
                <c:pt idx="79">
                  <c:v>-13.880000114440918</c:v>
                </c:pt>
                <c:pt idx="80">
                  <c:v>-11.390000343322754</c:v>
                </c:pt>
                <c:pt idx="81">
                  <c:v>-10.699999809265137</c:v>
                </c:pt>
                <c:pt idx="82">
                  <c:v>-12.060000419616699</c:v>
                </c:pt>
                <c:pt idx="83">
                  <c:v>-12.180000305175781</c:v>
                </c:pt>
                <c:pt idx="84">
                  <c:v>-13.319999694824219</c:v>
                </c:pt>
                <c:pt idx="85">
                  <c:v>-8.7700004577636719</c:v>
                </c:pt>
                <c:pt idx="86">
                  <c:v>-9.8900003433227539</c:v>
                </c:pt>
                <c:pt idx="87">
                  <c:v>-9.9099998474121094</c:v>
                </c:pt>
                <c:pt idx="88">
                  <c:v>-10.649999618530273</c:v>
                </c:pt>
                <c:pt idx="89">
                  <c:v>-11.810000419616699</c:v>
                </c:pt>
                <c:pt idx="90">
                  <c:v>-14.430000305175781</c:v>
                </c:pt>
                <c:pt idx="91">
                  <c:v>-12.880000114440918</c:v>
                </c:pt>
                <c:pt idx="92">
                  <c:v>-14.270000457763672</c:v>
                </c:pt>
                <c:pt idx="93">
                  <c:v>-14.529999732971191</c:v>
                </c:pt>
                <c:pt idx="94">
                  <c:v>-12.050000190734863</c:v>
                </c:pt>
                <c:pt idx="95">
                  <c:v>-10.909999847412109</c:v>
                </c:pt>
                <c:pt idx="96">
                  <c:v>-12.130000114440918</c:v>
                </c:pt>
                <c:pt idx="97">
                  <c:v>-10.289999961853027</c:v>
                </c:pt>
                <c:pt idx="98">
                  <c:v>-11.310000419616699</c:v>
                </c:pt>
                <c:pt idx="99">
                  <c:v>-14.939999580383301</c:v>
                </c:pt>
                <c:pt idx="100">
                  <c:v>-12.699999809265137</c:v>
                </c:pt>
                <c:pt idx="101">
                  <c:v>-12.810000419616699</c:v>
                </c:pt>
                <c:pt idx="102">
                  <c:v>-11.380000114440918</c:v>
                </c:pt>
                <c:pt idx="103">
                  <c:v>-11.939999580383301</c:v>
                </c:pt>
                <c:pt idx="104">
                  <c:v>-12.189999580383301</c:v>
                </c:pt>
                <c:pt idx="105">
                  <c:v>-10.869999885559082</c:v>
                </c:pt>
                <c:pt idx="106">
                  <c:v>-14.079999923706055</c:v>
                </c:pt>
                <c:pt idx="107">
                  <c:v>-13.449999809265137</c:v>
                </c:pt>
                <c:pt idx="108">
                  <c:v>-15.039999961853027</c:v>
                </c:pt>
                <c:pt idx="109">
                  <c:v>-16.350000381469727</c:v>
                </c:pt>
                <c:pt idx="110">
                  <c:v>-13.680000305175781</c:v>
                </c:pt>
                <c:pt idx="111">
                  <c:v>-14.590000152587891</c:v>
                </c:pt>
                <c:pt idx="112">
                  <c:v>-13.180000305175781</c:v>
                </c:pt>
                <c:pt idx="113">
                  <c:v>-10.550000190734863</c:v>
                </c:pt>
                <c:pt idx="114">
                  <c:v>-12.060000419616699</c:v>
                </c:pt>
                <c:pt idx="115">
                  <c:v>-10.840000152587891</c:v>
                </c:pt>
                <c:pt idx="116">
                  <c:v>-11.609999656677246</c:v>
                </c:pt>
                <c:pt idx="117">
                  <c:v>-14.979999542236328</c:v>
                </c:pt>
                <c:pt idx="118">
                  <c:v>-14.340000152587891</c:v>
                </c:pt>
                <c:pt idx="119">
                  <c:v>-15.859999656677246</c:v>
                </c:pt>
                <c:pt idx="120">
                  <c:v>-14.970000267028809</c:v>
                </c:pt>
                <c:pt idx="121">
                  <c:v>-13.329999923706055</c:v>
                </c:pt>
                <c:pt idx="122">
                  <c:v>-13.520000457763672</c:v>
                </c:pt>
                <c:pt idx="123">
                  <c:v>-12.949999809265137</c:v>
                </c:pt>
                <c:pt idx="124">
                  <c:v>-15.869999885559082</c:v>
                </c:pt>
                <c:pt idx="125">
                  <c:v>-13.100000381469727</c:v>
                </c:pt>
                <c:pt idx="126">
                  <c:v>-11.449999809265137</c:v>
                </c:pt>
                <c:pt idx="127">
                  <c:v>-12.460000038146973</c:v>
                </c:pt>
                <c:pt idx="128">
                  <c:v>-10.350000381469727</c:v>
                </c:pt>
                <c:pt idx="129">
                  <c:v>-10.579999923706055</c:v>
                </c:pt>
                <c:pt idx="130">
                  <c:v>-11.680000305175781</c:v>
                </c:pt>
                <c:pt idx="131">
                  <c:v>-10.199999809265137</c:v>
                </c:pt>
                <c:pt idx="132">
                  <c:v>-12</c:v>
                </c:pt>
                <c:pt idx="133">
                  <c:v>-10.529999732971191</c:v>
                </c:pt>
                <c:pt idx="134">
                  <c:v>-13.109999656677246</c:v>
                </c:pt>
                <c:pt idx="135">
                  <c:v>-13.800000190734863</c:v>
                </c:pt>
                <c:pt idx="136">
                  <c:v>-13.659999847412109</c:v>
                </c:pt>
                <c:pt idx="137">
                  <c:v>-13.449999809265137</c:v>
                </c:pt>
                <c:pt idx="138">
                  <c:v>-14.050000190734863</c:v>
                </c:pt>
                <c:pt idx="139">
                  <c:v>-15.300000190734863</c:v>
                </c:pt>
                <c:pt idx="140">
                  <c:v>-15.520000457763672</c:v>
                </c:pt>
                <c:pt idx="141">
                  <c:v>-15.010000228881836</c:v>
                </c:pt>
                <c:pt idx="142">
                  <c:v>-16.649999618530273</c:v>
                </c:pt>
                <c:pt idx="143">
                  <c:v>-14.130000114440918</c:v>
                </c:pt>
                <c:pt idx="144">
                  <c:v>-13.239999771118164</c:v>
                </c:pt>
                <c:pt idx="145">
                  <c:v>-13.869999885559082</c:v>
                </c:pt>
                <c:pt idx="146">
                  <c:v>-9.619999885559082</c:v>
                </c:pt>
                <c:pt idx="147">
                  <c:v>-13.329999923706055</c:v>
                </c:pt>
                <c:pt idx="148">
                  <c:v>-14.159999847412109</c:v>
                </c:pt>
                <c:pt idx="149">
                  <c:v>-12.770000457763672</c:v>
                </c:pt>
                <c:pt idx="150">
                  <c:v>-13.520000457763672</c:v>
                </c:pt>
                <c:pt idx="151">
                  <c:v>-14.949999809265137</c:v>
                </c:pt>
                <c:pt idx="152">
                  <c:v>-15.779999732971191</c:v>
                </c:pt>
                <c:pt idx="153">
                  <c:v>-14.770000457763672</c:v>
                </c:pt>
                <c:pt idx="154">
                  <c:v>-14.710000038146973</c:v>
                </c:pt>
                <c:pt idx="155">
                  <c:v>-11.710000038146973</c:v>
                </c:pt>
                <c:pt idx="156">
                  <c:v>-12.159999847412109</c:v>
                </c:pt>
                <c:pt idx="157">
                  <c:v>-11.649999618530273</c:v>
                </c:pt>
                <c:pt idx="158">
                  <c:v>-7.6100001335144043</c:v>
                </c:pt>
                <c:pt idx="159">
                  <c:v>-11.630000114440918</c:v>
                </c:pt>
                <c:pt idx="160">
                  <c:v>-10.520000457763672</c:v>
                </c:pt>
                <c:pt idx="161">
                  <c:v>-11.560000419616699</c:v>
                </c:pt>
                <c:pt idx="162">
                  <c:v>-10.100000381469727</c:v>
                </c:pt>
                <c:pt idx="163">
                  <c:v>-4.2699999809265137</c:v>
                </c:pt>
                <c:pt idx="164">
                  <c:v>-8.619999885559082</c:v>
                </c:pt>
                <c:pt idx="165">
                  <c:v>-6.9600000381469727</c:v>
                </c:pt>
                <c:pt idx="166">
                  <c:v>-8.6499996185302734</c:v>
                </c:pt>
                <c:pt idx="167">
                  <c:v>-5.4000000953674316</c:v>
                </c:pt>
                <c:pt idx="168">
                  <c:v>-6.679999828338623</c:v>
                </c:pt>
                <c:pt idx="169">
                  <c:v>-6.4000000953674316</c:v>
                </c:pt>
                <c:pt idx="170">
                  <c:v>-5.679999828338623</c:v>
                </c:pt>
                <c:pt idx="171">
                  <c:v>-8.7600002288818359</c:v>
                </c:pt>
                <c:pt idx="172">
                  <c:v>1.0499999523162842</c:v>
                </c:pt>
                <c:pt idx="173">
                  <c:v>-9.1599998474121094</c:v>
                </c:pt>
                <c:pt idx="174">
                  <c:v>-8.1999998092651367</c:v>
                </c:pt>
                <c:pt idx="175">
                  <c:v>-4.3899998664855957</c:v>
                </c:pt>
                <c:pt idx="176">
                  <c:v>-4.440000057220459</c:v>
                </c:pt>
                <c:pt idx="177">
                  <c:v>-4.440000057220459</c:v>
                </c:pt>
                <c:pt idx="178">
                  <c:v>-3.25</c:v>
                </c:pt>
                <c:pt idx="179">
                  <c:v>-1.2000000476837158</c:v>
                </c:pt>
                <c:pt idx="180">
                  <c:v>-2.7300000190734863</c:v>
                </c:pt>
                <c:pt idx="181">
                  <c:v>-5.6599998474121094</c:v>
                </c:pt>
                <c:pt idx="182">
                  <c:v>-4.5999999046325684</c:v>
                </c:pt>
                <c:pt idx="183">
                  <c:v>-5.6100001335144043</c:v>
                </c:pt>
                <c:pt idx="184">
                  <c:v>-7.2699999809265137</c:v>
                </c:pt>
                <c:pt idx="185">
                  <c:v>-6.7199997901916504</c:v>
                </c:pt>
                <c:pt idx="186">
                  <c:v>-6.559999942779541</c:v>
                </c:pt>
                <c:pt idx="187">
                  <c:v>-7.679999828338623</c:v>
                </c:pt>
                <c:pt idx="188">
                  <c:v>-6.369999885559082</c:v>
                </c:pt>
                <c:pt idx="189">
                  <c:v>-2.440000057220459</c:v>
                </c:pt>
                <c:pt idx="190">
                  <c:v>7.070000171661377</c:v>
                </c:pt>
                <c:pt idx="191">
                  <c:v>4.3899998664855957</c:v>
                </c:pt>
                <c:pt idx="192">
                  <c:v>0.43000000715255737</c:v>
                </c:pt>
                <c:pt idx="193">
                  <c:v>1.0900000333786011</c:v>
                </c:pt>
                <c:pt idx="194">
                  <c:v>0.62000000476837158</c:v>
                </c:pt>
                <c:pt idx="195">
                  <c:v>-1.6000000238418579</c:v>
                </c:pt>
                <c:pt idx="196">
                  <c:v>-7.0100002288818359</c:v>
                </c:pt>
                <c:pt idx="197">
                  <c:v>-0.55000001192092896</c:v>
                </c:pt>
                <c:pt idx="198">
                  <c:v>-3.2000000476837158</c:v>
                </c:pt>
                <c:pt idx="199">
                  <c:v>-6.5500001907348633</c:v>
                </c:pt>
                <c:pt idx="200">
                  <c:v>-5.4000000953674316</c:v>
                </c:pt>
              </c:numCache>
            </c:numRef>
          </c:xVal>
          <c:yVal>
            <c:numRef>
              <c:f>Hikaru2!$AC$4:$AC$1000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7.2999999999999995E-2</c:v>
                </c:pt>
                <c:pt idx="2">
                  <c:v>0.157</c:v>
                </c:pt>
                <c:pt idx="3">
                  <c:v>0.23899999999999999</c:v>
                </c:pt>
                <c:pt idx="4">
                  <c:v>0.29699999999999999</c:v>
                </c:pt>
                <c:pt idx="5">
                  <c:v>0.35299999999999998</c:v>
                </c:pt>
                <c:pt idx="6">
                  <c:v>0.41199999999999998</c:v>
                </c:pt>
                <c:pt idx="7">
                  <c:v>0.47</c:v>
                </c:pt>
                <c:pt idx="8">
                  <c:v>0.53100000000000003</c:v>
                </c:pt>
                <c:pt idx="9">
                  <c:v>0.58699999999999997</c:v>
                </c:pt>
                <c:pt idx="10">
                  <c:v>0.65100000000000002</c:v>
                </c:pt>
                <c:pt idx="11">
                  <c:v>0.71599999999999997</c:v>
                </c:pt>
                <c:pt idx="12">
                  <c:v>0.78100000000000003</c:v>
                </c:pt>
                <c:pt idx="13">
                  <c:v>0.86399999999999999</c:v>
                </c:pt>
                <c:pt idx="14">
                  <c:v>0.92600000000000005</c:v>
                </c:pt>
                <c:pt idx="15">
                  <c:v>0.98899999999999999</c:v>
                </c:pt>
                <c:pt idx="16">
                  <c:v>1.048</c:v>
                </c:pt>
                <c:pt idx="17">
                  <c:v>1.115</c:v>
                </c:pt>
                <c:pt idx="18">
                  <c:v>1.1830000000000001</c:v>
                </c:pt>
                <c:pt idx="19">
                  <c:v>1.2569999999999999</c:v>
                </c:pt>
                <c:pt idx="20">
                  <c:v>1.321</c:v>
                </c:pt>
                <c:pt idx="21">
                  <c:v>1.387</c:v>
                </c:pt>
                <c:pt idx="22">
                  <c:v>1.46</c:v>
                </c:pt>
                <c:pt idx="23">
                  <c:v>1.5229999999999999</c:v>
                </c:pt>
                <c:pt idx="24">
                  <c:v>1.5780000000000001</c:v>
                </c:pt>
                <c:pt idx="25">
                  <c:v>1.647</c:v>
                </c:pt>
                <c:pt idx="26">
                  <c:v>1.714</c:v>
                </c:pt>
                <c:pt idx="27">
                  <c:v>1.786</c:v>
                </c:pt>
                <c:pt idx="28">
                  <c:v>1.8640000000000001</c:v>
                </c:pt>
                <c:pt idx="29">
                  <c:v>1.9359999999999999</c:v>
                </c:pt>
                <c:pt idx="30">
                  <c:v>2.0049999999999999</c:v>
                </c:pt>
                <c:pt idx="31">
                  <c:v>2.069</c:v>
                </c:pt>
                <c:pt idx="32">
                  <c:v>2.1230000000000002</c:v>
                </c:pt>
                <c:pt idx="33">
                  <c:v>2.1819999999999999</c:v>
                </c:pt>
                <c:pt idx="34">
                  <c:v>2.2639999999999998</c:v>
                </c:pt>
                <c:pt idx="35">
                  <c:v>2.319</c:v>
                </c:pt>
                <c:pt idx="36">
                  <c:v>2.3730000000000002</c:v>
                </c:pt>
                <c:pt idx="37">
                  <c:v>2.4580000000000002</c:v>
                </c:pt>
                <c:pt idx="38">
                  <c:v>2.5129999999999999</c:v>
                </c:pt>
                <c:pt idx="39">
                  <c:v>2.569</c:v>
                </c:pt>
                <c:pt idx="40">
                  <c:v>2.6379999999999999</c:v>
                </c:pt>
                <c:pt idx="41">
                  <c:v>2.718</c:v>
                </c:pt>
                <c:pt idx="42">
                  <c:v>2.7879999999999998</c:v>
                </c:pt>
                <c:pt idx="43">
                  <c:v>2.85</c:v>
                </c:pt>
                <c:pt idx="44">
                  <c:v>2.9049999999999998</c:v>
                </c:pt>
                <c:pt idx="45">
                  <c:v>2.9689999999999999</c:v>
                </c:pt>
                <c:pt idx="46">
                  <c:v>3.044</c:v>
                </c:pt>
                <c:pt idx="47">
                  <c:v>3.129</c:v>
                </c:pt>
                <c:pt idx="48">
                  <c:v>3.2029999999999998</c:v>
                </c:pt>
                <c:pt idx="49">
                  <c:v>3.2909999999999999</c:v>
                </c:pt>
                <c:pt idx="50">
                  <c:v>3.3570000000000002</c:v>
                </c:pt>
                <c:pt idx="51">
                  <c:v>3.427</c:v>
                </c:pt>
                <c:pt idx="52">
                  <c:v>3.488</c:v>
                </c:pt>
                <c:pt idx="53">
                  <c:v>3.5459999999999998</c:v>
                </c:pt>
                <c:pt idx="54">
                  <c:v>3.5990000000000002</c:v>
                </c:pt>
                <c:pt idx="55">
                  <c:v>3.653</c:v>
                </c:pt>
                <c:pt idx="56">
                  <c:v>3.7029999999999998</c:v>
                </c:pt>
                <c:pt idx="57">
                  <c:v>3.7650000000000001</c:v>
                </c:pt>
                <c:pt idx="58">
                  <c:v>3.839</c:v>
                </c:pt>
                <c:pt idx="59">
                  <c:v>3.9209999999999998</c:v>
                </c:pt>
                <c:pt idx="60">
                  <c:v>3.988</c:v>
                </c:pt>
                <c:pt idx="61">
                  <c:v>4.0469999999999997</c:v>
                </c:pt>
                <c:pt idx="62">
                  <c:v>4.1070000000000002</c:v>
                </c:pt>
                <c:pt idx="63">
                  <c:v>4.1669999999999998</c:v>
                </c:pt>
                <c:pt idx="64">
                  <c:v>4.2290000000000001</c:v>
                </c:pt>
                <c:pt idx="65">
                  <c:v>4.2990000000000004</c:v>
                </c:pt>
                <c:pt idx="66">
                  <c:v>4.3639999999999999</c:v>
                </c:pt>
                <c:pt idx="67">
                  <c:v>4.4470000000000001</c:v>
                </c:pt>
                <c:pt idx="68">
                  <c:v>4.5190000000000001</c:v>
                </c:pt>
                <c:pt idx="69">
                  <c:v>4.5810000000000004</c:v>
                </c:pt>
                <c:pt idx="70">
                  <c:v>4.633</c:v>
                </c:pt>
                <c:pt idx="71">
                  <c:v>4.71</c:v>
                </c:pt>
                <c:pt idx="72">
                  <c:v>4.76</c:v>
                </c:pt>
                <c:pt idx="73">
                  <c:v>4.8339999999999996</c:v>
                </c:pt>
                <c:pt idx="74">
                  <c:v>4.9119999999999999</c:v>
                </c:pt>
                <c:pt idx="75">
                  <c:v>4.99</c:v>
                </c:pt>
                <c:pt idx="76">
                  <c:v>5.0629999999999997</c:v>
                </c:pt>
                <c:pt idx="77">
                  <c:v>5.1429999999999998</c:v>
                </c:pt>
                <c:pt idx="78">
                  <c:v>5.2229999999999999</c:v>
                </c:pt>
                <c:pt idx="79">
                  <c:v>5.2949999999999999</c:v>
                </c:pt>
                <c:pt idx="80">
                  <c:v>5.3659999999999997</c:v>
                </c:pt>
                <c:pt idx="81">
                  <c:v>5.4279999999999999</c:v>
                </c:pt>
                <c:pt idx="82">
                  <c:v>5.4960000000000004</c:v>
                </c:pt>
                <c:pt idx="83">
                  <c:v>5.5609999999999999</c:v>
                </c:pt>
                <c:pt idx="84">
                  <c:v>5.6369999999999996</c:v>
                </c:pt>
                <c:pt idx="85">
                  <c:v>5.7080000000000002</c:v>
                </c:pt>
                <c:pt idx="86">
                  <c:v>5.7690000000000001</c:v>
                </c:pt>
                <c:pt idx="87">
                  <c:v>5.8280000000000003</c:v>
                </c:pt>
                <c:pt idx="88">
                  <c:v>5.8940000000000001</c:v>
                </c:pt>
                <c:pt idx="89">
                  <c:v>5.9660000000000002</c:v>
                </c:pt>
                <c:pt idx="90">
                  <c:v>6.0270000000000001</c:v>
                </c:pt>
                <c:pt idx="91">
                  <c:v>6.093</c:v>
                </c:pt>
                <c:pt idx="92">
                  <c:v>6.16</c:v>
                </c:pt>
                <c:pt idx="93">
                  <c:v>6.2279999999999998</c:v>
                </c:pt>
                <c:pt idx="94">
                  <c:v>6.3129999999999997</c:v>
                </c:pt>
                <c:pt idx="95">
                  <c:v>6.3979999999999997</c:v>
                </c:pt>
                <c:pt idx="96">
                  <c:v>6.47</c:v>
                </c:pt>
                <c:pt idx="97">
                  <c:v>6.548</c:v>
                </c:pt>
                <c:pt idx="98">
                  <c:v>6.6210000000000004</c:v>
                </c:pt>
                <c:pt idx="99">
                  <c:v>6.6989999999999998</c:v>
                </c:pt>
                <c:pt idx="100">
                  <c:v>6.7750000000000004</c:v>
                </c:pt>
                <c:pt idx="101">
                  <c:v>6.8380000000000001</c:v>
                </c:pt>
                <c:pt idx="102">
                  <c:v>6.8959999999999999</c:v>
                </c:pt>
                <c:pt idx="103">
                  <c:v>6.9580000000000002</c:v>
                </c:pt>
                <c:pt idx="104">
                  <c:v>7.0279999999999996</c:v>
                </c:pt>
                <c:pt idx="105">
                  <c:v>7.1</c:v>
                </c:pt>
                <c:pt idx="106">
                  <c:v>7.1719999999999997</c:v>
                </c:pt>
                <c:pt idx="107">
                  <c:v>7.2290000000000001</c:v>
                </c:pt>
                <c:pt idx="108">
                  <c:v>7.2949999999999999</c:v>
                </c:pt>
                <c:pt idx="109">
                  <c:v>7.375</c:v>
                </c:pt>
                <c:pt idx="110">
                  <c:v>7.4450000000000003</c:v>
                </c:pt>
                <c:pt idx="111">
                  <c:v>7.516</c:v>
                </c:pt>
                <c:pt idx="112">
                  <c:v>7.5720000000000001</c:v>
                </c:pt>
                <c:pt idx="113">
                  <c:v>7.6319999999999997</c:v>
                </c:pt>
                <c:pt idx="114">
                  <c:v>7.6989999999999998</c:v>
                </c:pt>
                <c:pt idx="115">
                  <c:v>7.766</c:v>
                </c:pt>
                <c:pt idx="116">
                  <c:v>7.8390000000000004</c:v>
                </c:pt>
                <c:pt idx="117">
                  <c:v>7.9109999999999996</c:v>
                </c:pt>
                <c:pt idx="118">
                  <c:v>7.9690000000000003</c:v>
                </c:pt>
                <c:pt idx="119">
                  <c:v>8.0259999999999998</c:v>
                </c:pt>
                <c:pt idx="120">
                  <c:v>8.0850000000000009</c:v>
                </c:pt>
                <c:pt idx="121">
                  <c:v>8.1460000000000008</c:v>
                </c:pt>
                <c:pt idx="122">
                  <c:v>8.2270000000000003</c:v>
                </c:pt>
                <c:pt idx="123">
                  <c:v>8.3089999999999993</c:v>
                </c:pt>
                <c:pt idx="124">
                  <c:v>8.3689999999999998</c:v>
                </c:pt>
                <c:pt idx="125">
                  <c:v>8.4309999999999992</c:v>
                </c:pt>
                <c:pt idx="126">
                  <c:v>8.4930000000000003</c:v>
                </c:pt>
                <c:pt idx="127">
                  <c:v>8.5459999999999994</c:v>
                </c:pt>
                <c:pt idx="128">
                  <c:v>8.6129999999999995</c:v>
                </c:pt>
                <c:pt idx="129">
                  <c:v>8.6760000000000002</c:v>
                </c:pt>
                <c:pt idx="130">
                  <c:v>8.7420000000000009</c:v>
                </c:pt>
                <c:pt idx="131">
                  <c:v>8.8079999999999998</c:v>
                </c:pt>
                <c:pt idx="132">
                  <c:v>8.8829999999999991</c:v>
                </c:pt>
                <c:pt idx="133">
                  <c:v>8.9450000000000003</c:v>
                </c:pt>
                <c:pt idx="134">
                  <c:v>9.016</c:v>
                </c:pt>
                <c:pt idx="135">
                  <c:v>9.0779999999999994</c:v>
                </c:pt>
                <c:pt idx="136">
                  <c:v>9.1460000000000008</c:v>
                </c:pt>
                <c:pt idx="137">
                  <c:v>9.2289999999999992</c:v>
                </c:pt>
                <c:pt idx="138">
                  <c:v>9.2829999999999995</c:v>
                </c:pt>
                <c:pt idx="139">
                  <c:v>9.3480000000000008</c:v>
                </c:pt>
                <c:pt idx="140">
                  <c:v>9.4120000000000008</c:v>
                </c:pt>
                <c:pt idx="141">
                  <c:v>9.4809999999999999</c:v>
                </c:pt>
                <c:pt idx="142">
                  <c:v>9.5449999999999999</c:v>
                </c:pt>
                <c:pt idx="143">
                  <c:v>9.6110000000000007</c:v>
                </c:pt>
                <c:pt idx="144">
                  <c:v>9.6790000000000003</c:v>
                </c:pt>
                <c:pt idx="145">
                  <c:v>9.7569999999999997</c:v>
                </c:pt>
                <c:pt idx="146">
                  <c:v>9.8279999999999994</c:v>
                </c:pt>
                <c:pt idx="147">
                  <c:v>9.891</c:v>
                </c:pt>
                <c:pt idx="148">
                  <c:v>9.9540000000000006</c:v>
                </c:pt>
                <c:pt idx="149">
                  <c:v>10.019</c:v>
                </c:pt>
                <c:pt idx="150">
                  <c:v>10.087999999999999</c:v>
                </c:pt>
                <c:pt idx="151">
                  <c:v>10.148999999999999</c:v>
                </c:pt>
                <c:pt idx="152">
                  <c:v>10.218</c:v>
                </c:pt>
                <c:pt idx="153">
                  <c:v>10.281000000000001</c:v>
                </c:pt>
                <c:pt idx="154">
                  <c:v>10.343</c:v>
                </c:pt>
                <c:pt idx="155">
                  <c:v>10.407</c:v>
                </c:pt>
                <c:pt idx="156">
                  <c:v>10.473000000000001</c:v>
                </c:pt>
                <c:pt idx="157">
                  <c:v>10.555999999999999</c:v>
                </c:pt>
                <c:pt idx="158">
                  <c:v>10.615</c:v>
                </c:pt>
                <c:pt idx="159">
                  <c:v>10.675000000000001</c:v>
                </c:pt>
                <c:pt idx="160">
                  <c:v>10.739000000000001</c:v>
                </c:pt>
                <c:pt idx="161">
                  <c:v>10.801</c:v>
                </c:pt>
                <c:pt idx="162">
                  <c:v>10.875</c:v>
                </c:pt>
                <c:pt idx="163">
                  <c:v>10.939</c:v>
                </c:pt>
                <c:pt idx="164">
                  <c:v>11.013</c:v>
                </c:pt>
                <c:pt idx="165">
                  <c:v>11.076000000000001</c:v>
                </c:pt>
                <c:pt idx="166">
                  <c:v>11.141999999999999</c:v>
                </c:pt>
                <c:pt idx="167">
                  <c:v>11.205</c:v>
                </c:pt>
                <c:pt idx="168">
                  <c:v>11.266999999999999</c:v>
                </c:pt>
                <c:pt idx="169">
                  <c:v>11.342000000000001</c:v>
                </c:pt>
                <c:pt idx="170">
                  <c:v>11.41</c:v>
                </c:pt>
                <c:pt idx="171">
                  <c:v>11.483000000000001</c:v>
                </c:pt>
                <c:pt idx="172">
                  <c:v>11.55</c:v>
                </c:pt>
                <c:pt idx="173">
                  <c:v>11.616</c:v>
                </c:pt>
                <c:pt idx="174">
                  <c:v>11.67</c:v>
                </c:pt>
                <c:pt idx="175">
                  <c:v>11.731999999999999</c:v>
                </c:pt>
                <c:pt idx="176">
                  <c:v>11.798999999999999</c:v>
                </c:pt>
                <c:pt idx="177">
                  <c:v>11.877000000000001</c:v>
                </c:pt>
                <c:pt idx="178">
                  <c:v>11.941000000000001</c:v>
                </c:pt>
                <c:pt idx="179">
                  <c:v>12.005000000000001</c:v>
                </c:pt>
                <c:pt idx="180">
                  <c:v>12.061</c:v>
                </c:pt>
                <c:pt idx="181">
                  <c:v>12.128</c:v>
                </c:pt>
                <c:pt idx="182">
                  <c:v>12.192</c:v>
                </c:pt>
                <c:pt idx="183">
                  <c:v>12.266999999999999</c:v>
                </c:pt>
                <c:pt idx="184">
                  <c:v>12.343</c:v>
                </c:pt>
                <c:pt idx="185">
                  <c:v>12.401999999999999</c:v>
                </c:pt>
                <c:pt idx="186">
                  <c:v>12.472</c:v>
                </c:pt>
                <c:pt idx="187">
                  <c:v>12.535</c:v>
                </c:pt>
                <c:pt idx="188">
                  <c:v>12.599</c:v>
                </c:pt>
                <c:pt idx="189">
                  <c:v>12.677</c:v>
                </c:pt>
                <c:pt idx="190">
                  <c:v>12.734999999999999</c:v>
                </c:pt>
                <c:pt idx="191">
                  <c:v>12.823</c:v>
                </c:pt>
                <c:pt idx="192">
                  <c:v>12.887</c:v>
                </c:pt>
                <c:pt idx="193">
                  <c:v>12.965</c:v>
                </c:pt>
                <c:pt idx="194">
                  <c:v>13.031000000000001</c:v>
                </c:pt>
                <c:pt idx="195">
                  <c:v>13.099</c:v>
                </c:pt>
                <c:pt idx="196">
                  <c:v>13.164999999999999</c:v>
                </c:pt>
                <c:pt idx="197">
                  <c:v>13.225</c:v>
                </c:pt>
                <c:pt idx="198">
                  <c:v>13.288</c:v>
                </c:pt>
                <c:pt idx="199">
                  <c:v>13.346</c:v>
                </c:pt>
                <c:pt idx="200">
                  <c:v>13.401999999999999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22-42E9-836A-D6C66865A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-1.0667000000000001E-2</c:v>
                </c:pt>
                <c:pt idx="2">
                  <c:v>-6.1839999999999977E-3</c:v>
                </c:pt>
                <c:pt idx="3">
                  <c:v>1.7036000000000003E-2</c:v>
                </c:pt>
                <c:pt idx="4">
                  <c:v>1.7888000000000005E-2</c:v>
                </c:pt>
                <c:pt idx="5">
                  <c:v>3.7213999999999997E-2</c:v>
                </c:pt>
                <c:pt idx="6">
                  <c:v>-3.2450000000000048E-3</c:v>
                </c:pt>
                <c:pt idx="7">
                  <c:v>-2.9274000000000001E-2</c:v>
                </c:pt>
                <c:pt idx="8">
                  <c:v>-1.0563000000000003E-2</c:v>
                </c:pt>
                <c:pt idx="9">
                  <c:v>3.9046999999999998E-2</c:v>
                </c:pt>
                <c:pt idx="10">
                  <c:v>5.2365999999999989E-2</c:v>
                </c:pt>
                <c:pt idx="11">
                  <c:v>-8.6690000000000118E-3</c:v>
                </c:pt>
                <c:pt idx="12">
                  <c:v>1.0862999999999999E-2</c:v>
                </c:pt>
                <c:pt idx="13">
                  <c:v>7.3732000000000006E-2</c:v>
                </c:pt>
                <c:pt idx="14">
                  <c:v>4.2879999999999995E-2</c:v>
                </c:pt>
                <c:pt idx="15">
                  <c:v>3.9683999999999997E-2</c:v>
                </c:pt>
                <c:pt idx="16">
                  <c:v>6.7633999999999986E-2</c:v>
                </c:pt>
                <c:pt idx="17">
                  <c:v>2.7780000000000003E-2</c:v>
                </c:pt>
                <c:pt idx="18">
                  <c:v>5.3081999999999997E-2</c:v>
                </c:pt>
                <c:pt idx="19">
                  <c:v>1.8488000000000001E-2</c:v>
                </c:pt>
                <c:pt idx="20">
                  <c:v>5.9603999999999983E-2</c:v>
                </c:pt>
                <c:pt idx="21">
                  <c:v>2.3826999999999997E-2</c:v>
                </c:pt>
                <c:pt idx="22">
                  <c:v>5.219E-2</c:v>
                </c:pt>
                <c:pt idx="23">
                  <c:v>3.4140999999999991E-2</c:v>
                </c:pt>
                <c:pt idx="24">
                  <c:v>7.1323999999999985E-2</c:v>
                </c:pt>
                <c:pt idx="25">
                  <c:v>4.2097999999999983E-2</c:v>
                </c:pt>
                <c:pt idx="26">
                  <c:v>4.0580999999999992E-2</c:v>
                </c:pt>
                <c:pt idx="27">
                  <c:v>9.2293999999999987E-2</c:v>
                </c:pt>
                <c:pt idx="28">
                  <c:v>4.0517999999999998E-2</c:v>
                </c:pt>
                <c:pt idx="29">
                  <c:v>3.2980999999999996E-2</c:v>
                </c:pt>
                <c:pt idx="30">
                  <c:v>6.8013000000000004E-2</c:v>
                </c:pt>
                <c:pt idx="31">
                  <c:v>6.8776999999999991E-2</c:v>
                </c:pt>
                <c:pt idx="32">
                  <c:v>4.2867999999999996E-2</c:v>
                </c:pt>
                <c:pt idx="33">
                  <c:v>3.8582999999999999E-2</c:v>
                </c:pt>
                <c:pt idx="34">
                  <c:v>8.8194999999999996E-2</c:v>
                </c:pt>
                <c:pt idx="35">
                  <c:v>5.8972999999999984E-2</c:v>
                </c:pt>
                <c:pt idx="36">
                  <c:v>6.2483999999999984E-2</c:v>
                </c:pt>
                <c:pt idx="37">
                  <c:v>8.4361999999999993E-2</c:v>
                </c:pt>
                <c:pt idx="38">
                  <c:v>6.2856999999999996E-2</c:v>
                </c:pt>
                <c:pt idx="39">
                  <c:v>4.6597999999999987E-2</c:v>
                </c:pt>
                <c:pt idx="40">
                  <c:v>5.5716999999999989E-2</c:v>
                </c:pt>
                <c:pt idx="41">
                  <c:v>4.7504999999999999E-2</c:v>
                </c:pt>
                <c:pt idx="42">
                  <c:v>5.4942000000000012E-2</c:v>
                </c:pt>
                <c:pt idx="43">
                  <c:v>4.1519000000000007E-2</c:v>
                </c:pt>
                <c:pt idx="44">
                  <c:v>5.7163999999999986E-2</c:v>
                </c:pt>
                <c:pt idx="45">
                  <c:v>4.1417000000000002E-2</c:v>
                </c:pt>
                <c:pt idx="46">
                  <c:v>1.897200000000001E-2</c:v>
                </c:pt>
                <c:pt idx="47">
                  <c:v>3.4015999999999991E-2</c:v>
                </c:pt>
                <c:pt idx="48">
                  <c:v>5.8968999999999994E-2</c:v>
                </c:pt>
                <c:pt idx="49">
                  <c:v>2.858500000000001E-2</c:v>
                </c:pt>
                <c:pt idx="50">
                  <c:v>6.3171999999999992E-2</c:v>
                </c:pt>
                <c:pt idx="51">
                  <c:v>4.8651999999999987E-2</c:v>
                </c:pt>
                <c:pt idx="52">
                  <c:v>5.2160999999999999E-2</c:v>
                </c:pt>
                <c:pt idx="53">
                  <c:v>4.2500000000000003E-2</c:v>
                </c:pt>
                <c:pt idx="54">
                  <c:v>7.497100000000001E-2</c:v>
                </c:pt>
                <c:pt idx="55">
                  <c:v>7.3584000000000011E-2</c:v>
                </c:pt>
                <c:pt idx="56">
                  <c:v>7.4142E-2</c:v>
                </c:pt>
                <c:pt idx="57">
                  <c:v>6.4965000000000009E-2</c:v>
                </c:pt>
                <c:pt idx="58">
                  <c:v>6.4376000000000003E-2</c:v>
                </c:pt>
                <c:pt idx="59">
                  <c:v>6.3874E-2</c:v>
                </c:pt>
                <c:pt idx="60">
                  <c:v>7.2744000000000003E-2</c:v>
                </c:pt>
                <c:pt idx="61">
                  <c:v>7.553799999999998E-2</c:v>
                </c:pt>
                <c:pt idx="62">
                  <c:v>7.2894999999999988E-2</c:v>
                </c:pt>
                <c:pt idx="63">
                  <c:v>6.1198999999999983E-2</c:v>
                </c:pt>
                <c:pt idx="64">
                  <c:v>8.3721000000000004E-2</c:v>
                </c:pt>
                <c:pt idx="65">
                  <c:v>9.0123999999999996E-2</c:v>
                </c:pt>
                <c:pt idx="66">
                  <c:v>8.3895999999999984E-2</c:v>
                </c:pt>
                <c:pt idx="67">
                  <c:v>9.4038999999999984E-2</c:v>
                </c:pt>
                <c:pt idx="68">
                  <c:v>0.10259100000000002</c:v>
                </c:pt>
                <c:pt idx="69">
                  <c:v>9.8495000000000013E-2</c:v>
                </c:pt>
                <c:pt idx="70">
                  <c:v>8.7649000000000005E-2</c:v>
                </c:pt>
                <c:pt idx="71">
                  <c:v>9.7883999999999985E-2</c:v>
                </c:pt>
                <c:pt idx="72">
                  <c:v>0.10139699999999999</c:v>
                </c:pt>
                <c:pt idx="73">
                  <c:v>9.9353999999999984E-2</c:v>
                </c:pt>
                <c:pt idx="74">
                  <c:v>0.10408500000000001</c:v>
                </c:pt>
                <c:pt idx="75">
                  <c:v>9.1376999999999986E-2</c:v>
                </c:pt>
                <c:pt idx="76">
                  <c:v>0.10447000000000001</c:v>
                </c:pt>
                <c:pt idx="77">
                  <c:v>8.9091999999999991E-2</c:v>
                </c:pt>
                <c:pt idx="78">
                  <c:v>8.6085000000000009E-2</c:v>
                </c:pt>
                <c:pt idx="79">
                  <c:v>9.0445999999999999E-2</c:v>
                </c:pt>
                <c:pt idx="80">
                  <c:v>9.1614000000000001E-2</c:v>
                </c:pt>
                <c:pt idx="81">
                  <c:v>8.5542000000000007E-2</c:v>
                </c:pt>
                <c:pt idx="82">
                  <c:v>7.2760999999999992E-2</c:v>
                </c:pt>
                <c:pt idx="83">
                  <c:v>8.3065E-2</c:v>
                </c:pt>
                <c:pt idx="84">
                  <c:v>7.8333E-2</c:v>
                </c:pt>
                <c:pt idx="85">
                  <c:v>9.1680000000000011E-2</c:v>
                </c:pt>
                <c:pt idx="86">
                  <c:v>8.4589999999999999E-2</c:v>
                </c:pt>
                <c:pt idx="87">
                  <c:v>8.1284999999999996E-2</c:v>
                </c:pt>
                <c:pt idx="88">
                  <c:v>7.4349999999999999E-2</c:v>
                </c:pt>
                <c:pt idx="89">
                  <c:v>8.2181999999999991E-2</c:v>
                </c:pt>
                <c:pt idx="90">
                  <c:v>6.6575999999999996E-2</c:v>
                </c:pt>
                <c:pt idx="91">
                  <c:v>7.1294999999999983E-2</c:v>
                </c:pt>
                <c:pt idx="92">
                  <c:v>6.2729999999999994E-2</c:v>
                </c:pt>
                <c:pt idx="93">
                  <c:v>6.4671999999999993E-2</c:v>
                </c:pt>
                <c:pt idx="94">
                  <c:v>6.7672999999999997E-2</c:v>
                </c:pt>
                <c:pt idx="95">
                  <c:v>6.401599999999999E-2</c:v>
                </c:pt>
                <c:pt idx="96">
                  <c:v>6.2769999999999979E-2</c:v>
                </c:pt>
                <c:pt idx="97">
                  <c:v>7.7780000000000002E-2</c:v>
                </c:pt>
                <c:pt idx="98">
                  <c:v>7.2298000000000001E-2</c:v>
                </c:pt>
                <c:pt idx="99">
                  <c:v>6.6586999999999993E-2</c:v>
                </c:pt>
                <c:pt idx="100">
                  <c:v>6.2647999999999995E-2</c:v>
                </c:pt>
                <c:pt idx="101">
                  <c:v>6.4828000000000011E-2</c:v>
                </c:pt>
                <c:pt idx="102">
                  <c:v>5.8419999999999986E-2</c:v>
                </c:pt>
                <c:pt idx="103">
                  <c:v>6.0384999999999994E-2</c:v>
                </c:pt>
                <c:pt idx="104">
                  <c:v>5.6222000000000008E-2</c:v>
                </c:pt>
                <c:pt idx="105">
                  <c:v>5.1373999999999996E-2</c:v>
                </c:pt>
                <c:pt idx="106">
                  <c:v>5.0305000000000009E-2</c:v>
                </c:pt>
                <c:pt idx="107">
                  <c:v>6.2894999999999979E-2</c:v>
                </c:pt>
                <c:pt idx="108">
                  <c:v>5.9955999999999988E-2</c:v>
                </c:pt>
                <c:pt idx="109">
                  <c:v>5.8123999999999995E-2</c:v>
                </c:pt>
                <c:pt idx="110">
                  <c:v>6.1897999999999995E-2</c:v>
                </c:pt>
                <c:pt idx="111">
                  <c:v>5.8659999999999997E-2</c:v>
                </c:pt>
                <c:pt idx="112">
                  <c:v>7.8356999999999996E-2</c:v>
                </c:pt>
                <c:pt idx="113">
                  <c:v>5.7163999999999986E-2</c:v>
                </c:pt>
                <c:pt idx="114">
                  <c:v>6.1353999999999985E-2</c:v>
                </c:pt>
                <c:pt idx="115">
                  <c:v>8.9066000000000006E-2</c:v>
                </c:pt>
                <c:pt idx="116">
                  <c:v>8.596899999999999E-2</c:v>
                </c:pt>
                <c:pt idx="117">
                  <c:v>8.5761000000000004E-2</c:v>
                </c:pt>
                <c:pt idx="118">
                  <c:v>0.112316</c:v>
                </c:pt>
                <c:pt idx="119">
                  <c:v>0.10488999999999998</c:v>
                </c:pt>
                <c:pt idx="120">
                  <c:v>0.10251999999999999</c:v>
                </c:pt>
                <c:pt idx="121">
                  <c:v>0.15361499999999997</c:v>
                </c:pt>
                <c:pt idx="122">
                  <c:v>0.13068800000000003</c:v>
                </c:pt>
                <c:pt idx="123">
                  <c:v>0.13603400000000002</c:v>
                </c:pt>
                <c:pt idx="124">
                  <c:v>0.13860599999999998</c:v>
                </c:pt>
                <c:pt idx="125">
                  <c:v>0.13975800000000002</c:v>
                </c:pt>
                <c:pt idx="126">
                  <c:v>0.14826199999999998</c:v>
                </c:pt>
                <c:pt idx="127">
                  <c:v>0.15519500000000003</c:v>
                </c:pt>
                <c:pt idx="128">
                  <c:v>0.14302700000000002</c:v>
                </c:pt>
                <c:pt idx="129">
                  <c:v>0.15842699999999998</c:v>
                </c:pt>
                <c:pt idx="130">
                  <c:v>0.18732599999999999</c:v>
                </c:pt>
                <c:pt idx="131">
                  <c:v>0.16230499999999998</c:v>
                </c:pt>
                <c:pt idx="132">
                  <c:v>0.14308399999999999</c:v>
                </c:pt>
                <c:pt idx="133">
                  <c:v>0.17299100000000001</c:v>
                </c:pt>
                <c:pt idx="134">
                  <c:v>0.19873999999999997</c:v>
                </c:pt>
                <c:pt idx="135">
                  <c:v>0.16993300000000003</c:v>
                </c:pt>
                <c:pt idx="136">
                  <c:v>0.15524600000000002</c:v>
                </c:pt>
                <c:pt idx="137">
                  <c:v>0.16491799999999998</c:v>
                </c:pt>
                <c:pt idx="138">
                  <c:v>0.14973700000000001</c:v>
                </c:pt>
                <c:pt idx="139">
                  <c:v>0.16631399999999999</c:v>
                </c:pt>
                <c:pt idx="140">
                  <c:v>0.15419899999999997</c:v>
                </c:pt>
                <c:pt idx="141">
                  <c:v>0.17571799999999999</c:v>
                </c:pt>
                <c:pt idx="142">
                  <c:v>0.15540200000000001</c:v>
                </c:pt>
                <c:pt idx="143">
                  <c:v>0.16602500000000001</c:v>
                </c:pt>
                <c:pt idx="144">
                  <c:v>0.155388</c:v>
                </c:pt>
              </c:numCache>
            </c:numRef>
          </c:xVal>
          <c:yVal>
            <c:numRef>
              <c:f>Hikaru2!$D$4:$D$1000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0.1860000000015134</c:v>
                </c:pt>
                <c:pt idx="3">
                  <c:v>0.27799999999842839</c:v>
                </c:pt>
                <c:pt idx="4">
                  <c:v>0.37199999999575084</c:v>
                </c:pt>
                <c:pt idx="5">
                  <c:v>0.46699999999691499</c:v>
                </c:pt>
                <c:pt idx="6">
                  <c:v>0.55999999999767169</c:v>
                </c:pt>
                <c:pt idx="7">
                  <c:v>0.65200000000186265</c:v>
                </c:pt>
                <c:pt idx="8">
                  <c:v>0.74500000000261934</c:v>
                </c:pt>
                <c:pt idx="9">
                  <c:v>0.83799999999610009</c:v>
                </c:pt>
                <c:pt idx="10">
                  <c:v>0.93000000000029104</c:v>
                </c:pt>
                <c:pt idx="11">
                  <c:v>1.0230000000010477</c:v>
                </c:pt>
                <c:pt idx="12">
                  <c:v>1.1169999999983702</c:v>
                </c:pt>
                <c:pt idx="13">
                  <c:v>1.2090000000025611</c:v>
                </c:pt>
                <c:pt idx="14">
                  <c:v>1.3029999999998836</c:v>
                </c:pt>
                <c:pt idx="15">
                  <c:v>1.3940000000002328</c:v>
                </c:pt>
                <c:pt idx="16">
                  <c:v>1.4879999999975553</c:v>
                </c:pt>
                <c:pt idx="17">
                  <c:v>1.5820000000021537</c:v>
                </c:pt>
                <c:pt idx="18">
                  <c:v>1.6759999999994761</c:v>
                </c:pt>
                <c:pt idx="19">
                  <c:v>1.7679999999963911</c:v>
                </c:pt>
                <c:pt idx="20">
                  <c:v>1.8620000000009895</c:v>
                </c:pt>
                <c:pt idx="21">
                  <c:v>1.955999999998312</c:v>
                </c:pt>
                <c:pt idx="22">
                  <c:v>2.0480000000025029</c:v>
                </c:pt>
                <c:pt idx="23">
                  <c:v>2.1390000000028522</c:v>
                </c:pt>
                <c:pt idx="24">
                  <c:v>2.2339999999967404</c:v>
                </c:pt>
                <c:pt idx="25">
                  <c:v>2.3280000000013388</c:v>
                </c:pt>
                <c:pt idx="26">
                  <c:v>2.419000000001688</c:v>
                </c:pt>
                <c:pt idx="27">
                  <c:v>2.5140000000028522</c:v>
                </c:pt>
                <c:pt idx="28">
                  <c:v>2.6059999999997672</c:v>
                </c:pt>
                <c:pt idx="29">
                  <c:v>2.7010000000009313</c:v>
                </c:pt>
                <c:pt idx="30">
                  <c:v>2.7929999999978463</c:v>
                </c:pt>
                <c:pt idx="31">
                  <c:v>2.885999999998603</c:v>
                </c:pt>
                <c:pt idx="32">
                  <c:v>2.9799999999959255</c:v>
                </c:pt>
                <c:pt idx="33">
                  <c:v>3.0729999999966822</c:v>
                </c:pt>
                <c:pt idx="34">
                  <c:v>3.1670000000012806</c:v>
                </c:pt>
                <c:pt idx="35">
                  <c:v>3.2589999999981956</c:v>
                </c:pt>
                <c:pt idx="36">
                  <c:v>3.353000000002794</c:v>
                </c:pt>
                <c:pt idx="37">
                  <c:v>3.4459999999962747</c:v>
                </c:pt>
                <c:pt idx="38">
                  <c:v>3.5400000000008731</c:v>
                </c:pt>
                <c:pt idx="39">
                  <c:v>3.6339999999981956</c:v>
                </c:pt>
                <c:pt idx="40">
                  <c:v>3.7269999999989523</c:v>
                </c:pt>
                <c:pt idx="41">
                  <c:v>3.8189999999958673</c:v>
                </c:pt>
                <c:pt idx="42">
                  <c:v>3.911999999996624</c:v>
                </c:pt>
                <c:pt idx="43">
                  <c:v>4.0049999999973807</c:v>
                </c:pt>
                <c:pt idx="44">
                  <c:v>4.0970000000015716</c:v>
                </c:pt>
                <c:pt idx="45">
                  <c:v>4.1909999999988941</c:v>
                </c:pt>
                <c:pt idx="46">
                  <c:v>4.2860000000000582</c:v>
                </c:pt>
                <c:pt idx="47">
                  <c:v>4.3770000000004075</c:v>
                </c:pt>
                <c:pt idx="48">
                  <c:v>4.4709999999977299</c:v>
                </c:pt>
                <c:pt idx="49">
                  <c:v>4.5650000000023283</c:v>
                </c:pt>
                <c:pt idx="50">
                  <c:v>4.657999999995809</c:v>
                </c:pt>
                <c:pt idx="51">
                  <c:v>4.7520000000004075</c:v>
                </c:pt>
                <c:pt idx="52">
                  <c:v>4.8459999999977299</c:v>
                </c:pt>
                <c:pt idx="53">
                  <c:v>4.9389999999984866</c:v>
                </c:pt>
                <c:pt idx="54">
                  <c:v>5.032999999995809</c:v>
                </c:pt>
                <c:pt idx="55">
                  <c:v>5.125</c:v>
                </c:pt>
                <c:pt idx="56">
                  <c:v>5.2200000000011642</c:v>
                </c:pt>
                <c:pt idx="57">
                  <c:v>5.3099999999976717</c:v>
                </c:pt>
                <c:pt idx="58">
                  <c:v>5.4029999999984284</c:v>
                </c:pt>
                <c:pt idx="59">
                  <c:v>5.4950000000026193</c:v>
                </c:pt>
                <c:pt idx="60">
                  <c:v>5.5889999999999418</c:v>
                </c:pt>
                <c:pt idx="61">
                  <c:v>5.6809999999968568</c:v>
                </c:pt>
                <c:pt idx="62">
                  <c:v>5.7739999999976135</c:v>
                </c:pt>
                <c:pt idx="63">
                  <c:v>5.8669999999983702</c:v>
                </c:pt>
                <c:pt idx="64">
                  <c:v>5.9609999999956926</c:v>
                </c:pt>
                <c:pt idx="65">
                  <c:v>6.0529999999998836</c:v>
                </c:pt>
                <c:pt idx="66">
                  <c:v>6.1489999999976135</c:v>
                </c:pt>
                <c:pt idx="67">
                  <c:v>6.2399999999979627</c:v>
                </c:pt>
                <c:pt idx="68">
                  <c:v>6.3320000000021537</c:v>
                </c:pt>
                <c:pt idx="69">
                  <c:v>6.4239999999990687</c:v>
                </c:pt>
                <c:pt idx="70">
                  <c:v>6.5169999999998254</c:v>
                </c:pt>
                <c:pt idx="71">
                  <c:v>6.6109999999971478</c:v>
                </c:pt>
                <c:pt idx="72">
                  <c:v>6.7039999999979045</c:v>
                </c:pt>
                <c:pt idx="73">
                  <c:v>6.7989999999990687</c:v>
                </c:pt>
                <c:pt idx="74">
                  <c:v>6.8919999999998254</c:v>
                </c:pt>
                <c:pt idx="75">
                  <c:v>6.9859999999971478</c:v>
                </c:pt>
                <c:pt idx="76">
                  <c:v>7.0800000000017462</c:v>
                </c:pt>
                <c:pt idx="77">
                  <c:v>7.1719999999986612</c:v>
                </c:pt>
                <c:pt idx="78">
                  <c:v>7.2659999999959837</c:v>
                </c:pt>
                <c:pt idx="79">
                  <c:v>7.3580000000001746</c:v>
                </c:pt>
                <c:pt idx="80">
                  <c:v>7.4519999999974971</c:v>
                </c:pt>
                <c:pt idx="81">
                  <c:v>7.544000000001688</c:v>
                </c:pt>
                <c:pt idx="82">
                  <c:v>7.635999999998603</c:v>
                </c:pt>
                <c:pt idx="83">
                  <c:v>7.7289999999993597</c:v>
                </c:pt>
                <c:pt idx="84">
                  <c:v>7.8240000000005239</c:v>
                </c:pt>
                <c:pt idx="85">
                  <c:v>7.9170000000012806</c:v>
                </c:pt>
                <c:pt idx="86">
                  <c:v>8.0100000000020373</c:v>
                </c:pt>
                <c:pt idx="87">
                  <c:v>8.1039999999993597</c:v>
                </c:pt>
                <c:pt idx="88">
                  <c:v>8.1970000000001164</c:v>
                </c:pt>
                <c:pt idx="89">
                  <c:v>8.2889999999970314</c:v>
                </c:pt>
                <c:pt idx="90">
                  <c:v>8.3819999999977881</c:v>
                </c:pt>
                <c:pt idx="91">
                  <c:v>8.4749999999985448</c:v>
                </c:pt>
                <c:pt idx="92">
                  <c:v>8.5679999999993015</c:v>
                </c:pt>
                <c:pt idx="93">
                  <c:v>8.6589999999996508</c:v>
                </c:pt>
                <c:pt idx="94">
                  <c:v>8.7529999999969732</c:v>
                </c:pt>
                <c:pt idx="95">
                  <c:v>8.8459999999977299</c:v>
                </c:pt>
                <c:pt idx="96">
                  <c:v>8.9369999999980791</c:v>
                </c:pt>
                <c:pt idx="97">
                  <c:v>9.0319999999992433</c:v>
                </c:pt>
                <c:pt idx="98">
                  <c:v>9.125</c:v>
                </c:pt>
                <c:pt idx="99">
                  <c:v>9.216999999996915</c:v>
                </c:pt>
                <c:pt idx="100">
                  <c:v>9.3099999999976717</c:v>
                </c:pt>
                <c:pt idx="101">
                  <c:v>9.4009999999980209</c:v>
                </c:pt>
                <c:pt idx="102">
                  <c:v>9.4930000000022119</c:v>
                </c:pt>
                <c:pt idx="103">
                  <c:v>9.5869999999995343</c:v>
                </c:pt>
                <c:pt idx="104">
                  <c:v>9.6789999999964493</c:v>
                </c:pt>
                <c:pt idx="105">
                  <c:v>9.771999999997206</c:v>
                </c:pt>
                <c:pt idx="106">
                  <c:v>9.864000000001397</c:v>
                </c:pt>
                <c:pt idx="107">
                  <c:v>9.9579999999987194</c:v>
                </c:pt>
                <c:pt idx="108">
                  <c:v>10.049999999995634</c:v>
                </c:pt>
                <c:pt idx="109">
                  <c:v>10.142999999996391</c:v>
                </c:pt>
                <c:pt idx="110">
                  <c:v>10.23700000000099</c:v>
                </c:pt>
                <c:pt idx="111">
                  <c:v>10.328999999997905</c:v>
                </c:pt>
                <c:pt idx="112">
                  <c:v>10.423000000002503</c:v>
                </c:pt>
                <c:pt idx="113">
                  <c:v>10.514000000002852</c:v>
                </c:pt>
                <c:pt idx="114">
                  <c:v>10.606999999996333</c:v>
                </c:pt>
                <c:pt idx="115">
                  <c:v>10.701000000000931</c:v>
                </c:pt>
                <c:pt idx="116">
                  <c:v>10.794000000001688</c:v>
                </c:pt>
                <c:pt idx="117">
                  <c:v>10.887000000002445</c:v>
                </c:pt>
                <c:pt idx="118">
                  <c:v>10.97899999999936</c:v>
                </c:pt>
                <c:pt idx="119">
                  <c:v>11.072000000000116</c:v>
                </c:pt>
                <c:pt idx="120">
                  <c:v>11.163999999997031</c:v>
                </c:pt>
                <c:pt idx="121">
                  <c:v>11.256000000001222</c:v>
                </c:pt>
                <c:pt idx="122">
                  <c:v>11.351999999998952</c:v>
                </c:pt>
                <c:pt idx="123">
                  <c:v>11.444999999999709</c:v>
                </c:pt>
                <c:pt idx="124">
                  <c:v>11.536999999996624</c:v>
                </c:pt>
                <c:pt idx="125">
                  <c:v>11.629000000000815</c:v>
                </c:pt>
                <c:pt idx="126">
                  <c:v>11.722999999998137</c:v>
                </c:pt>
                <c:pt idx="127">
                  <c:v>11.815999999998894</c:v>
                </c:pt>
                <c:pt idx="128">
                  <c:v>11.908999999999651</c:v>
                </c:pt>
                <c:pt idx="129">
                  <c:v>12</c:v>
                </c:pt>
                <c:pt idx="130">
                  <c:v>12.095000000001164</c:v>
                </c:pt>
                <c:pt idx="131">
                  <c:v>12.188999999998487</c:v>
                </c:pt>
                <c:pt idx="132">
                  <c:v>12.282999999995809</c:v>
                </c:pt>
                <c:pt idx="133">
                  <c:v>12.375</c:v>
                </c:pt>
                <c:pt idx="134">
                  <c:v>12.468999999997322</c:v>
                </c:pt>
                <c:pt idx="135">
                  <c:v>12.561000000001513</c:v>
                </c:pt>
                <c:pt idx="136">
                  <c:v>12.65400000000227</c:v>
                </c:pt>
                <c:pt idx="137">
                  <c:v>12.746999999995751</c:v>
                </c:pt>
                <c:pt idx="138">
                  <c:v>12.838999999999942</c:v>
                </c:pt>
                <c:pt idx="139">
                  <c:v>12.932999999997264</c:v>
                </c:pt>
                <c:pt idx="140">
                  <c:v>13.025999999998021</c:v>
                </c:pt>
                <c:pt idx="141">
                  <c:v>13.118999999998778</c:v>
                </c:pt>
                <c:pt idx="142">
                  <c:v>13.2129999999961</c:v>
                </c:pt>
                <c:pt idx="143">
                  <c:v>13.305000000000291</c:v>
                </c:pt>
                <c:pt idx="144">
                  <c:v>13.398000000001048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22-42E9-836A-D6C66865A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[1]Hikaru2!$A$1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[1]Hikaru2!$N$4:$N$174</c:f>
              <c:numCache>
                <c:formatCode>General</c:formatCode>
                <c:ptCount val="171"/>
                <c:pt idx="0">
                  <c:v>0</c:v>
                </c:pt>
                <c:pt idx="1">
                  <c:v>-1.0667000000000001E-2</c:v>
                </c:pt>
                <c:pt idx="2">
                  <c:v>-6.1839999999999977E-3</c:v>
                </c:pt>
                <c:pt idx="3">
                  <c:v>1.7036000000000003E-2</c:v>
                </c:pt>
                <c:pt idx="4">
                  <c:v>1.7888000000000005E-2</c:v>
                </c:pt>
                <c:pt idx="5">
                  <c:v>3.7213999999999997E-2</c:v>
                </c:pt>
                <c:pt idx="6">
                  <c:v>-3.2450000000000048E-3</c:v>
                </c:pt>
                <c:pt idx="7">
                  <c:v>-2.9274000000000001E-2</c:v>
                </c:pt>
                <c:pt idx="8">
                  <c:v>-1.0563000000000003E-2</c:v>
                </c:pt>
                <c:pt idx="9">
                  <c:v>3.9046999999999998E-2</c:v>
                </c:pt>
                <c:pt idx="10">
                  <c:v>5.2365999999999989E-2</c:v>
                </c:pt>
                <c:pt idx="11">
                  <c:v>-8.6690000000000118E-3</c:v>
                </c:pt>
                <c:pt idx="12">
                  <c:v>1.0862999999999999E-2</c:v>
                </c:pt>
                <c:pt idx="13">
                  <c:v>7.3732000000000006E-2</c:v>
                </c:pt>
                <c:pt idx="14">
                  <c:v>4.2879999999999995E-2</c:v>
                </c:pt>
                <c:pt idx="15">
                  <c:v>3.9683999999999997E-2</c:v>
                </c:pt>
                <c:pt idx="16">
                  <c:v>6.7633999999999986E-2</c:v>
                </c:pt>
                <c:pt idx="17">
                  <c:v>2.7780000000000003E-2</c:v>
                </c:pt>
                <c:pt idx="18">
                  <c:v>5.3081999999999997E-2</c:v>
                </c:pt>
                <c:pt idx="19">
                  <c:v>1.8488000000000001E-2</c:v>
                </c:pt>
                <c:pt idx="20">
                  <c:v>5.9603999999999983E-2</c:v>
                </c:pt>
                <c:pt idx="21">
                  <c:v>2.3826999999999997E-2</c:v>
                </c:pt>
                <c:pt idx="22">
                  <c:v>5.219E-2</c:v>
                </c:pt>
                <c:pt idx="23">
                  <c:v>3.4140999999999991E-2</c:v>
                </c:pt>
                <c:pt idx="24">
                  <c:v>7.1323999999999985E-2</c:v>
                </c:pt>
                <c:pt idx="25">
                  <c:v>4.2097999999999983E-2</c:v>
                </c:pt>
                <c:pt idx="26">
                  <c:v>4.0580999999999992E-2</c:v>
                </c:pt>
                <c:pt idx="27">
                  <c:v>9.2293999999999987E-2</c:v>
                </c:pt>
                <c:pt idx="28">
                  <c:v>4.0517999999999998E-2</c:v>
                </c:pt>
                <c:pt idx="29">
                  <c:v>3.2980999999999996E-2</c:v>
                </c:pt>
                <c:pt idx="30">
                  <c:v>6.8013000000000004E-2</c:v>
                </c:pt>
                <c:pt idx="31">
                  <c:v>6.8776999999999991E-2</c:v>
                </c:pt>
                <c:pt idx="32">
                  <c:v>4.2867999999999996E-2</c:v>
                </c:pt>
                <c:pt idx="33">
                  <c:v>3.8582999999999999E-2</c:v>
                </c:pt>
                <c:pt idx="34">
                  <c:v>8.8194999999999996E-2</c:v>
                </c:pt>
                <c:pt idx="35">
                  <c:v>5.8972999999999984E-2</c:v>
                </c:pt>
                <c:pt idx="36">
                  <c:v>6.2483999999999984E-2</c:v>
                </c:pt>
                <c:pt idx="37">
                  <c:v>8.4361999999999993E-2</c:v>
                </c:pt>
                <c:pt idx="38">
                  <c:v>6.2856999999999996E-2</c:v>
                </c:pt>
                <c:pt idx="39">
                  <c:v>4.6597999999999987E-2</c:v>
                </c:pt>
                <c:pt idx="40">
                  <c:v>5.5716999999999989E-2</c:v>
                </c:pt>
                <c:pt idx="41">
                  <c:v>4.7504999999999999E-2</c:v>
                </c:pt>
                <c:pt idx="42">
                  <c:v>5.4942000000000012E-2</c:v>
                </c:pt>
                <c:pt idx="43">
                  <c:v>4.1519000000000007E-2</c:v>
                </c:pt>
                <c:pt idx="44">
                  <c:v>5.7163999999999986E-2</c:v>
                </c:pt>
                <c:pt idx="45">
                  <c:v>4.1417000000000002E-2</c:v>
                </c:pt>
                <c:pt idx="46">
                  <c:v>1.897200000000001E-2</c:v>
                </c:pt>
                <c:pt idx="47">
                  <c:v>3.4015999999999991E-2</c:v>
                </c:pt>
                <c:pt idx="48">
                  <c:v>5.8968999999999994E-2</c:v>
                </c:pt>
                <c:pt idx="49">
                  <c:v>2.858500000000001E-2</c:v>
                </c:pt>
                <c:pt idx="50">
                  <c:v>6.3171999999999992E-2</c:v>
                </c:pt>
                <c:pt idx="51">
                  <c:v>4.8651999999999987E-2</c:v>
                </c:pt>
                <c:pt idx="52">
                  <c:v>5.2160999999999999E-2</c:v>
                </c:pt>
                <c:pt idx="53">
                  <c:v>4.2500000000000003E-2</c:v>
                </c:pt>
                <c:pt idx="54">
                  <c:v>7.497100000000001E-2</c:v>
                </c:pt>
                <c:pt idx="55">
                  <c:v>7.3584000000000011E-2</c:v>
                </c:pt>
                <c:pt idx="56">
                  <c:v>7.4142E-2</c:v>
                </c:pt>
                <c:pt idx="57">
                  <c:v>6.4965000000000009E-2</c:v>
                </c:pt>
                <c:pt idx="58">
                  <c:v>6.4376000000000003E-2</c:v>
                </c:pt>
                <c:pt idx="59">
                  <c:v>6.3874E-2</c:v>
                </c:pt>
                <c:pt idx="60">
                  <c:v>7.2744000000000003E-2</c:v>
                </c:pt>
                <c:pt idx="61">
                  <c:v>7.553799999999998E-2</c:v>
                </c:pt>
                <c:pt idx="62">
                  <c:v>7.2894999999999988E-2</c:v>
                </c:pt>
                <c:pt idx="63">
                  <c:v>6.1198999999999983E-2</c:v>
                </c:pt>
                <c:pt idx="64">
                  <c:v>8.3721000000000004E-2</c:v>
                </c:pt>
                <c:pt idx="65">
                  <c:v>9.0123999999999996E-2</c:v>
                </c:pt>
                <c:pt idx="66">
                  <c:v>8.3895999999999984E-2</c:v>
                </c:pt>
                <c:pt idx="67">
                  <c:v>9.4038999999999984E-2</c:v>
                </c:pt>
                <c:pt idx="68">
                  <c:v>0.10259100000000002</c:v>
                </c:pt>
                <c:pt idx="69">
                  <c:v>9.8495000000000013E-2</c:v>
                </c:pt>
                <c:pt idx="70">
                  <c:v>8.7649000000000005E-2</c:v>
                </c:pt>
                <c:pt idx="71">
                  <c:v>9.7883999999999985E-2</c:v>
                </c:pt>
                <c:pt idx="72">
                  <c:v>0.10139699999999999</c:v>
                </c:pt>
                <c:pt idx="73">
                  <c:v>9.9353999999999984E-2</c:v>
                </c:pt>
                <c:pt idx="74">
                  <c:v>0.10408500000000001</c:v>
                </c:pt>
                <c:pt idx="75">
                  <c:v>9.1376999999999986E-2</c:v>
                </c:pt>
                <c:pt idx="76">
                  <c:v>0.10447000000000001</c:v>
                </c:pt>
                <c:pt idx="77">
                  <c:v>8.9091999999999991E-2</c:v>
                </c:pt>
                <c:pt idx="78">
                  <c:v>8.6085000000000009E-2</c:v>
                </c:pt>
                <c:pt idx="79">
                  <c:v>9.0445999999999999E-2</c:v>
                </c:pt>
                <c:pt idx="80">
                  <c:v>9.1614000000000001E-2</c:v>
                </c:pt>
                <c:pt idx="81">
                  <c:v>8.5542000000000007E-2</c:v>
                </c:pt>
                <c:pt idx="82">
                  <c:v>7.2760999999999992E-2</c:v>
                </c:pt>
                <c:pt idx="83">
                  <c:v>8.3065E-2</c:v>
                </c:pt>
                <c:pt idx="84">
                  <c:v>7.8333E-2</c:v>
                </c:pt>
                <c:pt idx="85">
                  <c:v>9.1680000000000011E-2</c:v>
                </c:pt>
                <c:pt idx="86">
                  <c:v>8.4589999999999999E-2</c:v>
                </c:pt>
                <c:pt idx="87">
                  <c:v>8.1284999999999996E-2</c:v>
                </c:pt>
                <c:pt idx="88">
                  <c:v>7.4349999999999999E-2</c:v>
                </c:pt>
                <c:pt idx="89">
                  <c:v>8.2181999999999991E-2</c:v>
                </c:pt>
                <c:pt idx="90">
                  <c:v>6.6575999999999996E-2</c:v>
                </c:pt>
                <c:pt idx="91">
                  <c:v>7.1294999999999983E-2</c:v>
                </c:pt>
                <c:pt idx="92">
                  <c:v>6.2729999999999994E-2</c:v>
                </c:pt>
                <c:pt idx="93">
                  <c:v>6.4671999999999993E-2</c:v>
                </c:pt>
                <c:pt idx="94">
                  <c:v>6.7672999999999997E-2</c:v>
                </c:pt>
                <c:pt idx="95">
                  <c:v>6.401599999999999E-2</c:v>
                </c:pt>
                <c:pt idx="96">
                  <c:v>6.2769999999999979E-2</c:v>
                </c:pt>
                <c:pt idx="97">
                  <c:v>7.7780000000000002E-2</c:v>
                </c:pt>
                <c:pt idx="98">
                  <c:v>7.2298000000000001E-2</c:v>
                </c:pt>
                <c:pt idx="99">
                  <c:v>6.6586999999999993E-2</c:v>
                </c:pt>
                <c:pt idx="100">
                  <c:v>6.2647999999999995E-2</c:v>
                </c:pt>
                <c:pt idx="101">
                  <c:v>6.4828000000000011E-2</c:v>
                </c:pt>
                <c:pt idx="102">
                  <c:v>5.8419999999999986E-2</c:v>
                </c:pt>
                <c:pt idx="103">
                  <c:v>6.0384999999999994E-2</c:v>
                </c:pt>
                <c:pt idx="104">
                  <c:v>5.6222000000000008E-2</c:v>
                </c:pt>
                <c:pt idx="105">
                  <c:v>5.1373999999999996E-2</c:v>
                </c:pt>
                <c:pt idx="106">
                  <c:v>5.0305000000000009E-2</c:v>
                </c:pt>
                <c:pt idx="107">
                  <c:v>6.2894999999999979E-2</c:v>
                </c:pt>
                <c:pt idx="108">
                  <c:v>5.9955999999999988E-2</c:v>
                </c:pt>
                <c:pt idx="109">
                  <c:v>5.8123999999999995E-2</c:v>
                </c:pt>
                <c:pt idx="110">
                  <c:v>6.1897999999999995E-2</c:v>
                </c:pt>
                <c:pt idx="111">
                  <c:v>5.8659999999999997E-2</c:v>
                </c:pt>
                <c:pt idx="112">
                  <c:v>7.8356999999999996E-2</c:v>
                </c:pt>
                <c:pt idx="113">
                  <c:v>5.7163999999999986E-2</c:v>
                </c:pt>
                <c:pt idx="114">
                  <c:v>6.1353999999999985E-2</c:v>
                </c:pt>
                <c:pt idx="115">
                  <c:v>8.9066000000000006E-2</c:v>
                </c:pt>
                <c:pt idx="116">
                  <c:v>8.596899999999999E-2</c:v>
                </c:pt>
                <c:pt idx="117">
                  <c:v>8.5761000000000004E-2</c:v>
                </c:pt>
                <c:pt idx="118">
                  <c:v>0.112316</c:v>
                </c:pt>
                <c:pt idx="119">
                  <c:v>0.10488999999999998</c:v>
                </c:pt>
                <c:pt idx="120">
                  <c:v>0.10251999999999999</c:v>
                </c:pt>
                <c:pt idx="121">
                  <c:v>0.15361499999999997</c:v>
                </c:pt>
                <c:pt idx="122">
                  <c:v>0.13068800000000003</c:v>
                </c:pt>
                <c:pt idx="123">
                  <c:v>0.13603400000000002</c:v>
                </c:pt>
                <c:pt idx="124">
                  <c:v>0.13860599999999998</c:v>
                </c:pt>
                <c:pt idx="125">
                  <c:v>0.13975800000000002</c:v>
                </c:pt>
                <c:pt idx="126">
                  <c:v>0.14826199999999998</c:v>
                </c:pt>
                <c:pt idx="127">
                  <c:v>0.15519500000000003</c:v>
                </c:pt>
                <c:pt idx="128">
                  <c:v>0.14302700000000002</c:v>
                </c:pt>
                <c:pt idx="129">
                  <c:v>0.15842699999999998</c:v>
                </c:pt>
                <c:pt idx="130">
                  <c:v>0.18732599999999999</c:v>
                </c:pt>
                <c:pt idx="131">
                  <c:v>0.16230499999999998</c:v>
                </c:pt>
                <c:pt idx="132">
                  <c:v>0.14308399999999999</c:v>
                </c:pt>
                <c:pt idx="133">
                  <c:v>0.17299100000000001</c:v>
                </c:pt>
                <c:pt idx="134">
                  <c:v>0.19873999999999997</c:v>
                </c:pt>
                <c:pt idx="135">
                  <c:v>0.16993300000000003</c:v>
                </c:pt>
                <c:pt idx="136">
                  <c:v>0.15524600000000002</c:v>
                </c:pt>
                <c:pt idx="137">
                  <c:v>0.16491799999999998</c:v>
                </c:pt>
                <c:pt idx="138">
                  <c:v>0.14973700000000001</c:v>
                </c:pt>
                <c:pt idx="139">
                  <c:v>0.16631399999999999</c:v>
                </c:pt>
                <c:pt idx="140">
                  <c:v>0.15419899999999997</c:v>
                </c:pt>
                <c:pt idx="141">
                  <c:v>0.17571799999999999</c:v>
                </c:pt>
                <c:pt idx="142">
                  <c:v>0.15540200000000001</c:v>
                </c:pt>
                <c:pt idx="143">
                  <c:v>0.16602500000000001</c:v>
                </c:pt>
                <c:pt idx="144">
                  <c:v>0.155388</c:v>
                </c:pt>
                <c:pt idx="145">
                  <c:v>0.13731699999999999</c:v>
                </c:pt>
                <c:pt idx="146">
                  <c:v>0.18606199999999998</c:v>
                </c:pt>
                <c:pt idx="147">
                  <c:v>0.17968300000000004</c:v>
                </c:pt>
                <c:pt idx="148">
                  <c:v>0.16695099999999999</c:v>
                </c:pt>
                <c:pt idx="149">
                  <c:v>0.16288800000000001</c:v>
                </c:pt>
                <c:pt idx="150">
                  <c:v>0.16209400000000002</c:v>
                </c:pt>
                <c:pt idx="151">
                  <c:v>0.154782</c:v>
                </c:pt>
                <c:pt idx="152">
                  <c:v>0.15323299999999998</c:v>
                </c:pt>
                <c:pt idx="153">
                  <c:v>0.19947999999999999</c:v>
                </c:pt>
                <c:pt idx="154">
                  <c:v>0.142905</c:v>
                </c:pt>
                <c:pt idx="155">
                  <c:v>0.14737699999999998</c:v>
                </c:pt>
                <c:pt idx="156">
                  <c:v>0.146533</c:v>
                </c:pt>
                <c:pt idx="157">
                  <c:v>0.17352399999999998</c:v>
                </c:pt>
                <c:pt idx="158">
                  <c:v>0.18471500000000002</c:v>
                </c:pt>
                <c:pt idx="159">
                  <c:v>0.20638599999999999</c:v>
                </c:pt>
                <c:pt idx="160">
                  <c:v>0.16363899999999998</c:v>
                </c:pt>
                <c:pt idx="161">
                  <c:v>0.19137999999999997</c:v>
                </c:pt>
                <c:pt idx="162">
                  <c:v>0.14824299999999996</c:v>
                </c:pt>
                <c:pt idx="163">
                  <c:v>0.19588899999999998</c:v>
                </c:pt>
                <c:pt idx="164">
                  <c:v>0.15926000000000001</c:v>
                </c:pt>
                <c:pt idx="165">
                  <c:v>0.20533300000000002</c:v>
                </c:pt>
                <c:pt idx="166">
                  <c:v>0.17365099999999997</c:v>
                </c:pt>
                <c:pt idx="167">
                  <c:v>0.16361900000000001</c:v>
                </c:pt>
                <c:pt idx="168">
                  <c:v>0.19765399999999997</c:v>
                </c:pt>
                <c:pt idx="169">
                  <c:v>0.11238200000000001</c:v>
                </c:pt>
                <c:pt idx="170">
                  <c:v>0.21786100000000003</c:v>
                </c:pt>
              </c:numCache>
            </c:numRef>
          </c:xVal>
          <c:yVal>
            <c:numRef>
              <c:f>[1]Hikaru2!$O$4:$O$174</c:f>
              <c:numCache>
                <c:formatCode>General</c:formatCode>
                <c:ptCount val="171"/>
                <c:pt idx="0">
                  <c:v>0</c:v>
                </c:pt>
                <c:pt idx="1">
                  <c:v>-1.5723000000000015E-2</c:v>
                </c:pt>
                <c:pt idx="2">
                  <c:v>-9.0970000000000079E-3</c:v>
                </c:pt>
                <c:pt idx="3">
                  <c:v>2.5298000000000001E-2</c:v>
                </c:pt>
                <c:pt idx="4">
                  <c:v>2.6532999999999987E-2</c:v>
                </c:pt>
                <c:pt idx="5">
                  <c:v>5.5111000000000021E-2</c:v>
                </c:pt>
                <c:pt idx="6">
                  <c:v>0.11564300000000001</c:v>
                </c:pt>
                <c:pt idx="7">
                  <c:v>0.19670099999999999</c:v>
                </c:pt>
                <c:pt idx="8">
                  <c:v>0.22388300000000003</c:v>
                </c:pt>
                <c:pt idx="9">
                  <c:v>0.295958</c:v>
                </c:pt>
                <c:pt idx="10">
                  <c:v>0.31532000000000004</c:v>
                </c:pt>
                <c:pt idx="11">
                  <c:v>0.460034</c:v>
                </c:pt>
                <c:pt idx="12">
                  <c:v>0.48786199999999996</c:v>
                </c:pt>
                <c:pt idx="13">
                  <c:v>0.577515</c:v>
                </c:pt>
                <c:pt idx="14">
                  <c:v>0.64740700000000007</c:v>
                </c:pt>
                <c:pt idx="15">
                  <c:v>0.75539200000000006</c:v>
                </c:pt>
                <c:pt idx="16">
                  <c:v>0.79441899999999999</c:v>
                </c:pt>
                <c:pt idx="17">
                  <c:v>0.96001400000000003</c:v>
                </c:pt>
                <c:pt idx="18">
                  <c:v>0.99477599999999999</c:v>
                </c:pt>
                <c:pt idx="19">
                  <c:v>1.1635059999999999</c:v>
                </c:pt>
                <c:pt idx="20">
                  <c:v>1.2189119999999998</c:v>
                </c:pt>
                <c:pt idx="21">
                  <c:v>1.3817969999999997</c:v>
                </c:pt>
                <c:pt idx="22">
                  <c:v>1.4192769999999999</c:v>
                </c:pt>
                <c:pt idx="23">
                  <c:v>1.60148</c:v>
                </c:pt>
                <c:pt idx="24">
                  <c:v>1.6498379999999999</c:v>
                </c:pt>
                <c:pt idx="25">
                  <c:v>1.812983</c:v>
                </c:pt>
                <c:pt idx="26">
                  <c:v>1.910042</c:v>
                </c:pt>
                <c:pt idx="27">
                  <c:v>2.0727759999999997</c:v>
                </c:pt>
                <c:pt idx="28">
                  <c:v>2.2003820000000003</c:v>
                </c:pt>
                <c:pt idx="29">
                  <c:v>2.3797039999999998</c:v>
                </c:pt>
                <c:pt idx="30">
                  <c:v>2.4221050000000002</c:v>
                </c:pt>
                <c:pt idx="31">
                  <c:v>2.606948</c:v>
                </c:pt>
                <c:pt idx="32">
                  <c:v>2.7567529999999998</c:v>
                </c:pt>
                <c:pt idx="33">
                  <c:v>2.9288829999999999</c:v>
                </c:pt>
                <c:pt idx="34">
                  <c:v>2.9857840000000002</c:v>
                </c:pt>
                <c:pt idx="35">
                  <c:v>3.2107830000000002</c:v>
                </c:pt>
                <c:pt idx="36">
                  <c:v>3.2991929999999998</c:v>
                </c:pt>
                <c:pt idx="37">
                  <c:v>3.4895239999999998</c:v>
                </c:pt>
                <c:pt idx="38">
                  <c:v>3.629362</c:v>
                </c:pt>
                <c:pt idx="39">
                  <c:v>3.85181</c:v>
                </c:pt>
                <c:pt idx="40">
                  <c:v>3.9396779999999998</c:v>
                </c:pt>
                <c:pt idx="41">
                  <c:v>4.1624939999999997</c:v>
                </c:pt>
                <c:pt idx="42">
                  <c:v>4.2456310000000004</c:v>
                </c:pt>
                <c:pt idx="43">
                  <c:v>4.4557130000000003</c:v>
                </c:pt>
                <c:pt idx="44">
                  <c:v>4.5439410000000002</c:v>
                </c:pt>
                <c:pt idx="45">
                  <c:v>4.8157490000000003</c:v>
                </c:pt>
                <c:pt idx="46">
                  <c:v>4.9351729999999998</c:v>
                </c:pt>
                <c:pt idx="47">
                  <c:v>5.1548739999999995</c:v>
                </c:pt>
                <c:pt idx="48">
                  <c:v>5.2444449999999998</c:v>
                </c:pt>
                <c:pt idx="49">
                  <c:v>5.483142</c:v>
                </c:pt>
                <c:pt idx="50">
                  <c:v>5.5774410000000003</c:v>
                </c:pt>
                <c:pt idx="51">
                  <c:v>5.8203620000000003</c:v>
                </c:pt>
                <c:pt idx="52">
                  <c:v>5.9480440000000003</c:v>
                </c:pt>
                <c:pt idx="53">
                  <c:v>6.1850839999999998</c:v>
                </c:pt>
                <c:pt idx="54">
                  <c:v>6.2701469999999997</c:v>
                </c:pt>
                <c:pt idx="55">
                  <c:v>6.5048779999999997</c:v>
                </c:pt>
                <c:pt idx="56">
                  <c:v>6.6209430000000005</c:v>
                </c:pt>
                <c:pt idx="57">
                  <c:v>6.8974419999999999</c:v>
                </c:pt>
                <c:pt idx="58">
                  <c:v>7.0079030000000007</c:v>
                </c:pt>
                <c:pt idx="59">
                  <c:v>7.279147</c:v>
                </c:pt>
                <c:pt idx="60">
                  <c:v>7.3912040000000001</c:v>
                </c:pt>
                <c:pt idx="61">
                  <c:v>7.6021330000000003</c:v>
                </c:pt>
                <c:pt idx="62">
                  <c:v>7.754543</c:v>
                </c:pt>
                <c:pt idx="63">
                  <c:v>7.9994080000000007</c:v>
                </c:pt>
                <c:pt idx="64">
                  <c:v>8.1107910000000007</c:v>
                </c:pt>
                <c:pt idx="65">
                  <c:v>8.356878</c:v>
                </c:pt>
                <c:pt idx="66">
                  <c:v>8.4965720000000005</c:v>
                </c:pt>
                <c:pt idx="67">
                  <c:v>8.7816980000000004</c:v>
                </c:pt>
                <c:pt idx="68">
                  <c:v>8.8774290000000011</c:v>
                </c:pt>
                <c:pt idx="69">
                  <c:v>9.1463190000000019</c:v>
                </c:pt>
                <c:pt idx="70">
                  <c:v>9.2748860000000004</c:v>
                </c:pt>
                <c:pt idx="71">
                  <c:v>9.5410710000000005</c:v>
                </c:pt>
                <c:pt idx="72">
                  <c:v>9.671304000000001</c:v>
                </c:pt>
                <c:pt idx="73">
                  <c:v>9.9247280000000018</c:v>
                </c:pt>
                <c:pt idx="74">
                  <c:v>10.051595000000001</c:v>
                </c:pt>
                <c:pt idx="75">
                  <c:v>10.336061000000003</c:v>
                </c:pt>
                <c:pt idx="76">
                  <c:v>10.461830000000001</c:v>
                </c:pt>
                <c:pt idx="77">
                  <c:v>10.739163000000001</c:v>
                </c:pt>
                <c:pt idx="78">
                  <c:v>10.857735000000002</c:v>
                </c:pt>
                <c:pt idx="79">
                  <c:v>11.173512000000001</c:v>
                </c:pt>
                <c:pt idx="80">
                  <c:v>11.251632000000003</c:v>
                </c:pt>
                <c:pt idx="81">
                  <c:v>11.560181</c:v>
                </c:pt>
                <c:pt idx="82">
                  <c:v>11.711936000000001</c:v>
                </c:pt>
                <c:pt idx="83">
                  <c:v>12.018485</c:v>
                </c:pt>
                <c:pt idx="84">
                  <c:v>12.169738000000001</c:v>
                </c:pt>
                <c:pt idx="85">
                  <c:v>12.397419000000001</c:v>
                </c:pt>
                <c:pt idx="86">
                  <c:v>12.547743000000001</c:v>
                </c:pt>
                <c:pt idx="87">
                  <c:v>12.848725</c:v>
                </c:pt>
                <c:pt idx="88">
                  <c:v>12.924046000000001</c:v>
                </c:pt>
                <c:pt idx="89">
                  <c:v>13.225164000000001</c:v>
                </c:pt>
                <c:pt idx="90">
                  <c:v>13.376885</c:v>
                </c:pt>
                <c:pt idx="91">
                  <c:v>13.679665000000002</c:v>
                </c:pt>
                <c:pt idx="92">
                  <c:v>13.832772</c:v>
                </c:pt>
                <c:pt idx="93">
                  <c:v>14.139119000000001</c:v>
                </c:pt>
                <c:pt idx="94">
                  <c:v>14.254364000000002</c:v>
                </c:pt>
                <c:pt idx="95">
                  <c:v>14.526839000000001</c:v>
                </c:pt>
                <c:pt idx="96">
                  <c:v>14.683936000000001</c:v>
                </c:pt>
                <c:pt idx="97">
                  <c:v>14.957640000000001</c:v>
                </c:pt>
                <c:pt idx="98">
                  <c:v>15.118985</c:v>
                </c:pt>
                <c:pt idx="99">
                  <c:v>15.445339000000001</c:v>
                </c:pt>
                <c:pt idx="100">
                  <c:v>15.570101000000001</c:v>
                </c:pt>
                <c:pt idx="101">
                  <c:v>15.861749000000001</c:v>
                </c:pt>
                <c:pt idx="102">
                  <c:v>15.99118</c:v>
                </c:pt>
                <c:pt idx="103">
                  <c:v>16.292127000000001</c:v>
                </c:pt>
                <c:pt idx="104">
                  <c:v>16.425286</c:v>
                </c:pt>
                <c:pt idx="105">
                  <c:v>16.694747</c:v>
                </c:pt>
                <c:pt idx="106">
                  <c:v>16.831344000000001</c:v>
                </c:pt>
                <c:pt idx="107">
                  <c:v>17.149222000000002</c:v>
                </c:pt>
                <c:pt idx="108">
                  <c:v>17.292396</c:v>
                </c:pt>
                <c:pt idx="109">
                  <c:v>17.582596000000002</c:v>
                </c:pt>
                <c:pt idx="110">
                  <c:v>17.728153000000002</c:v>
                </c:pt>
                <c:pt idx="111">
                  <c:v>18.032036000000002</c:v>
                </c:pt>
                <c:pt idx="112">
                  <c:v>18.174586999999999</c:v>
                </c:pt>
                <c:pt idx="113">
                  <c:v>18.450849000000002</c:v>
                </c:pt>
                <c:pt idx="114">
                  <c:v>18.609711999999998</c:v>
                </c:pt>
                <c:pt idx="115">
                  <c:v>18.921774000000003</c:v>
                </c:pt>
                <c:pt idx="116">
                  <c:v>19.036844000000002</c:v>
                </c:pt>
                <c:pt idx="117">
                  <c:v>19.325563000000002</c:v>
                </c:pt>
                <c:pt idx="118">
                  <c:v>19.482899000000003</c:v>
                </c:pt>
                <c:pt idx="119">
                  <c:v>19.730527000000002</c:v>
                </c:pt>
                <c:pt idx="120">
                  <c:v>19.856008000000003</c:v>
                </c:pt>
                <c:pt idx="121">
                  <c:v>20.193857000000001</c:v>
                </c:pt>
                <c:pt idx="122">
                  <c:v>20.344087999999999</c:v>
                </c:pt>
                <c:pt idx="123">
                  <c:v>20.606373000000001</c:v>
                </c:pt>
                <c:pt idx="124">
                  <c:v>20.740714000000001</c:v>
                </c:pt>
                <c:pt idx="125">
                  <c:v>21.019548999999998</c:v>
                </c:pt>
                <c:pt idx="126">
                  <c:v>21.154762999999999</c:v>
                </c:pt>
                <c:pt idx="127">
                  <c:v>21.441970000000001</c:v>
                </c:pt>
                <c:pt idx="128">
                  <c:v>21.605032999999999</c:v>
                </c:pt>
                <c:pt idx="129">
                  <c:v>21.899043000000002</c:v>
                </c:pt>
                <c:pt idx="130">
                  <c:v>22.027006</c:v>
                </c:pt>
                <c:pt idx="131">
                  <c:v>22.298220000000001</c:v>
                </c:pt>
                <c:pt idx="132">
                  <c:v>22.402593</c:v>
                </c:pt>
                <c:pt idx="133">
                  <c:v>22.709181000000001</c:v>
                </c:pt>
                <c:pt idx="134">
                  <c:v>22.854007000000003</c:v>
                </c:pt>
                <c:pt idx="135">
                  <c:v>23.157278000000002</c:v>
                </c:pt>
                <c:pt idx="136">
                  <c:v>23.266905999999999</c:v>
                </c:pt>
                <c:pt idx="137">
                  <c:v>23.536445000000001</c:v>
                </c:pt>
                <c:pt idx="138">
                  <c:v>23.651368000000002</c:v>
                </c:pt>
                <c:pt idx="139">
                  <c:v>23.924391</c:v>
                </c:pt>
                <c:pt idx="140">
                  <c:v>24.040351000000001</c:v>
                </c:pt>
                <c:pt idx="141">
                  <c:v>24.319435000000002</c:v>
                </c:pt>
                <c:pt idx="142">
                  <c:v>24.451696999999999</c:v>
                </c:pt>
                <c:pt idx="143">
                  <c:v>24.759649000000003</c:v>
                </c:pt>
                <c:pt idx="144">
                  <c:v>24.884629</c:v>
                </c:pt>
                <c:pt idx="145">
                  <c:v>25.135027000000001</c:v>
                </c:pt>
                <c:pt idx="146">
                  <c:v>25.294634000000002</c:v>
                </c:pt>
                <c:pt idx="147">
                  <c:v>25.539373999999999</c:v>
                </c:pt>
                <c:pt idx="148">
                  <c:v>25.678429000000001</c:v>
                </c:pt>
                <c:pt idx="149">
                  <c:v>25.929898000000001</c:v>
                </c:pt>
                <c:pt idx="150">
                  <c:v>26.056298000000002</c:v>
                </c:pt>
                <c:pt idx="151">
                  <c:v>26.323129000000002</c:v>
                </c:pt>
                <c:pt idx="152">
                  <c:v>26.456020000000002</c:v>
                </c:pt>
                <c:pt idx="153">
                  <c:v>26.782909</c:v>
                </c:pt>
                <c:pt idx="154">
                  <c:v>26.875525000000003</c:v>
                </c:pt>
                <c:pt idx="155">
                  <c:v>27.1465</c:v>
                </c:pt>
                <c:pt idx="156">
                  <c:v>27.29</c:v>
                </c:pt>
                <c:pt idx="157">
                  <c:v>27.534348000000001</c:v>
                </c:pt>
                <c:pt idx="158">
                  <c:v>27.663194000000001</c:v>
                </c:pt>
                <c:pt idx="159">
                  <c:v>27.927679000000001</c:v>
                </c:pt>
                <c:pt idx="160">
                  <c:v>28.003362000000003</c:v>
                </c:pt>
                <c:pt idx="161">
                  <c:v>28.266321000000001</c:v>
                </c:pt>
                <c:pt idx="162">
                  <c:v>28.344200000000001</c:v>
                </c:pt>
                <c:pt idx="163">
                  <c:v>28.579999000000001</c:v>
                </c:pt>
                <c:pt idx="164">
                  <c:v>28.647757000000002</c:v>
                </c:pt>
                <c:pt idx="165">
                  <c:v>28.894838</c:v>
                </c:pt>
                <c:pt idx="166">
                  <c:v>28.954456000000004</c:v>
                </c:pt>
                <c:pt idx="167">
                  <c:v>29.144447</c:v>
                </c:pt>
                <c:pt idx="168">
                  <c:v>29.252771000000003</c:v>
                </c:pt>
                <c:pt idx="169">
                  <c:v>29.417042000000002</c:v>
                </c:pt>
                <c:pt idx="170">
                  <c:v>29.568442000000001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4F-485C-AC7D-875178B4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Onoki1!$AF$4:$AF$1000</c:f>
              <c:numCache>
                <c:formatCode>General</c:formatCode>
                <c:ptCount val="997"/>
                <c:pt idx="0">
                  <c:v>1.5399999618530273</c:v>
                </c:pt>
                <c:pt idx="1">
                  <c:v>3.869999885559082</c:v>
                </c:pt>
                <c:pt idx="2">
                  <c:v>6.5300002098083496</c:v>
                </c:pt>
                <c:pt idx="3">
                  <c:v>14.189999580383301</c:v>
                </c:pt>
                <c:pt idx="4">
                  <c:v>0.36000001430511475</c:v>
                </c:pt>
                <c:pt idx="5">
                  <c:v>6.2399997711181641</c:v>
                </c:pt>
                <c:pt idx="6">
                  <c:v>3.7400000095367432</c:v>
                </c:pt>
                <c:pt idx="7">
                  <c:v>4.4800000190734863</c:v>
                </c:pt>
                <c:pt idx="8">
                  <c:v>3.8900001049041748</c:v>
                </c:pt>
                <c:pt idx="9">
                  <c:v>5.4000000953674316</c:v>
                </c:pt>
                <c:pt idx="10">
                  <c:v>0</c:v>
                </c:pt>
                <c:pt idx="11">
                  <c:v>47.900001525878906</c:v>
                </c:pt>
                <c:pt idx="12">
                  <c:v>0.54000002145767212</c:v>
                </c:pt>
                <c:pt idx="13">
                  <c:v>-1.5099999904632568</c:v>
                </c:pt>
                <c:pt idx="14">
                  <c:v>-2.75</c:v>
                </c:pt>
                <c:pt idx="15">
                  <c:v>-1.4099999666213989</c:v>
                </c:pt>
                <c:pt idx="16">
                  <c:v>-0.98000001907348633</c:v>
                </c:pt>
                <c:pt idx="17">
                  <c:v>-1.5800000429153442</c:v>
                </c:pt>
                <c:pt idx="18">
                  <c:v>-0.69999998807907104</c:v>
                </c:pt>
                <c:pt idx="19">
                  <c:v>-2.1500000953674316</c:v>
                </c:pt>
                <c:pt idx="20">
                  <c:v>-0.12999999523162842</c:v>
                </c:pt>
                <c:pt idx="21">
                  <c:v>-4.0999999046325684</c:v>
                </c:pt>
                <c:pt idx="22">
                  <c:v>-2</c:v>
                </c:pt>
                <c:pt idx="23">
                  <c:v>-8.6400003433227539</c:v>
                </c:pt>
                <c:pt idx="24">
                  <c:v>-8.6899995803833008</c:v>
                </c:pt>
                <c:pt idx="25">
                  <c:v>-6.8899998664855957</c:v>
                </c:pt>
                <c:pt idx="26">
                  <c:v>-5.9200000762939453</c:v>
                </c:pt>
                <c:pt idx="27">
                  <c:v>-5.4699997901916504</c:v>
                </c:pt>
                <c:pt idx="28">
                  <c:v>-2.9000000953674316</c:v>
                </c:pt>
                <c:pt idx="29">
                  <c:v>-4.9899997711181641</c:v>
                </c:pt>
                <c:pt idx="30">
                  <c:v>-6.130000114440918</c:v>
                </c:pt>
                <c:pt idx="31">
                  <c:v>-4.3400001525878906</c:v>
                </c:pt>
                <c:pt idx="32">
                  <c:v>-4.820000171661377</c:v>
                </c:pt>
                <c:pt idx="33">
                  <c:v>-3.4600000381469727</c:v>
                </c:pt>
                <c:pt idx="34">
                  <c:v>-4.1700000762939453</c:v>
                </c:pt>
                <c:pt idx="35">
                  <c:v>-4.3499999046325684</c:v>
                </c:pt>
                <c:pt idx="36">
                  <c:v>-2.4800000190734863</c:v>
                </c:pt>
                <c:pt idx="37">
                  <c:v>-2.0899999141693115</c:v>
                </c:pt>
                <c:pt idx="38">
                  <c:v>-2.0899999141693115</c:v>
                </c:pt>
                <c:pt idx="39">
                  <c:v>-3.3499999046325684</c:v>
                </c:pt>
                <c:pt idx="40">
                  <c:v>-2.8299999237060547</c:v>
                </c:pt>
                <c:pt idx="41">
                  <c:v>-2.6700000762939453</c:v>
                </c:pt>
                <c:pt idx="42">
                  <c:v>-4.2100000381469727</c:v>
                </c:pt>
                <c:pt idx="43">
                  <c:v>-4.2100000381469727</c:v>
                </c:pt>
                <c:pt idx="44">
                  <c:v>-6.7300000190734863</c:v>
                </c:pt>
                <c:pt idx="45">
                  <c:v>-3.6800000667572021</c:v>
                </c:pt>
                <c:pt idx="46">
                  <c:v>-6.5100002288818359</c:v>
                </c:pt>
                <c:pt idx="47">
                  <c:v>-7.059999942779541</c:v>
                </c:pt>
                <c:pt idx="48">
                  <c:v>-11.350000381469727</c:v>
                </c:pt>
                <c:pt idx="49">
                  <c:v>-11.439999580383301</c:v>
                </c:pt>
                <c:pt idx="50">
                  <c:v>-6.070000171661377</c:v>
                </c:pt>
                <c:pt idx="51">
                  <c:v>-5.3000001907348633</c:v>
                </c:pt>
                <c:pt idx="52">
                  <c:v>-6.3299999237060547</c:v>
                </c:pt>
                <c:pt idx="53">
                  <c:v>-4.429999828338623</c:v>
                </c:pt>
                <c:pt idx="54">
                  <c:v>-2.8900001049041748</c:v>
                </c:pt>
                <c:pt idx="55">
                  <c:v>-4.380000114440918</c:v>
                </c:pt>
                <c:pt idx="56">
                  <c:v>-3.5799999237060547</c:v>
                </c:pt>
                <c:pt idx="57">
                  <c:v>-4.9699997901916504</c:v>
                </c:pt>
                <c:pt idx="58">
                  <c:v>-7.6599998474121094</c:v>
                </c:pt>
                <c:pt idx="59">
                  <c:v>-4.8600001335144043</c:v>
                </c:pt>
                <c:pt idx="60">
                  <c:v>-2.5399999618530273</c:v>
                </c:pt>
                <c:pt idx="61">
                  <c:v>0</c:v>
                </c:pt>
                <c:pt idx="62">
                  <c:v>0.85000002384185791</c:v>
                </c:pt>
                <c:pt idx="63">
                  <c:v>2.059999942779541</c:v>
                </c:pt>
                <c:pt idx="64">
                  <c:v>5.9600000381469727</c:v>
                </c:pt>
                <c:pt idx="65">
                  <c:v>1.7100000381469727</c:v>
                </c:pt>
                <c:pt idx="66">
                  <c:v>-4.0300002098083496</c:v>
                </c:pt>
                <c:pt idx="67">
                  <c:v>-3.4900000095367432</c:v>
                </c:pt>
                <c:pt idx="68">
                  <c:v>-2.369999885559082</c:v>
                </c:pt>
                <c:pt idx="69">
                  <c:v>-2.369999885559082</c:v>
                </c:pt>
                <c:pt idx="70">
                  <c:v>0.2199999988079071</c:v>
                </c:pt>
                <c:pt idx="71">
                  <c:v>0.2199999988079071</c:v>
                </c:pt>
                <c:pt idx="72">
                  <c:v>3.5899999141693115</c:v>
                </c:pt>
                <c:pt idx="73">
                  <c:v>3.5899999141693115</c:v>
                </c:pt>
                <c:pt idx="74">
                  <c:v>4.3400001525878906</c:v>
                </c:pt>
                <c:pt idx="75">
                  <c:v>-5.8499999046325684</c:v>
                </c:pt>
                <c:pt idx="76">
                  <c:v>-3.2200000286102295</c:v>
                </c:pt>
                <c:pt idx="77">
                  <c:v>-0.81000000238418579</c:v>
                </c:pt>
                <c:pt idx="78">
                  <c:v>-4.4600000381469727</c:v>
                </c:pt>
                <c:pt idx="79">
                  <c:v>-4.3400001525878906</c:v>
                </c:pt>
                <c:pt idx="80">
                  <c:v>-3</c:v>
                </c:pt>
                <c:pt idx="81">
                  <c:v>-3.5199999809265137</c:v>
                </c:pt>
                <c:pt idx="82">
                  <c:v>-1.6699999570846558</c:v>
                </c:pt>
                <c:pt idx="83">
                  <c:v>-0.79000002145767212</c:v>
                </c:pt>
                <c:pt idx="84">
                  <c:v>3.7300000190734863</c:v>
                </c:pt>
                <c:pt idx="85">
                  <c:v>3.190000057220459</c:v>
                </c:pt>
                <c:pt idx="86">
                  <c:v>2.630000114440918</c:v>
                </c:pt>
                <c:pt idx="87">
                  <c:v>1.7400000095367432</c:v>
                </c:pt>
                <c:pt idx="88">
                  <c:v>-0.11999999731779099</c:v>
                </c:pt>
                <c:pt idx="89">
                  <c:v>0.81000000238418579</c:v>
                </c:pt>
                <c:pt idx="90">
                  <c:v>0.67000001668930054</c:v>
                </c:pt>
                <c:pt idx="91">
                  <c:v>0.2199999988079071</c:v>
                </c:pt>
                <c:pt idx="92">
                  <c:v>0.31999999284744263</c:v>
                </c:pt>
                <c:pt idx="93">
                  <c:v>0</c:v>
                </c:pt>
                <c:pt idx="94">
                  <c:v>0.75999999046325684</c:v>
                </c:pt>
                <c:pt idx="95">
                  <c:v>0.10999999940395355</c:v>
                </c:pt>
                <c:pt idx="96">
                  <c:v>1.059999942779541</c:v>
                </c:pt>
                <c:pt idx="97">
                  <c:v>7.809999942779541</c:v>
                </c:pt>
                <c:pt idx="98">
                  <c:v>9.4099998474121094</c:v>
                </c:pt>
                <c:pt idx="99">
                  <c:v>7.9899997711181641</c:v>
                </c:pt>
                <c:pt idx="100">
                  <c:v>4.7800002098083496</c:v>
                </c:pt>
                <c:pt idx="101">
                  <c:v>2.5999999046325684</c:v>
                </c:pt>
                <c:pt idx="102">
                  <c:v>2.5999999046325684</c:v>
                </c:pt>
                <c:pt idx="103">
                  <c:v>2.4800000190734863</c:v>
                </c:pt>
                <c:pt idx="104">
                  <c:v>3.7799999713897705</c:v>
                </c:pt>
                <c:pt idx="105">
                  <c:v>5.1500000953674316</c:v>
                </c:pt>
                <c:pt idx="106">
                  <c:v>4.1700000762939453</c:v>
                </c:pt>
                <c:pt idx="107">
                  <c:v>2.119999885559082</c:v>
                </c:pt>
                <c:pt idx="108">
                  <c:v>3.5699999332427979</c:v>
                </c:pt>
                <c:pt idx="109">
                  <c:v>2.7899999618530273</c:v>
                </c:pt>
                <c:pt idx="110">
                  <c:v>5.630000114440918</c:v>
                </c:pt>
                <c:pt idx="111">
                  <c:v>2.7799999713897705</c:v>
                </c:pt>
                <c:pt idx="112">
                  <c:v>1.3500000238418579</c:v>
                </c:pt>
                <c:pt idx="113">
                  <c:v>1.6100000143051147</c:v>
                </c:pt>
                <c:pt idx="114">
                  <c:v>0.40999999642372131</c:v>
                </c:pt>
                <c:pt idx="115">
                  <c:v>-0.2199999988079071</c:v>
                </c:pt>
                <c:pt idx="116">
                  <c:v>0.62999999523162842</c:v>
                </c:pt>
                <c:pt idx="117">
                  <c:v>-1.3200000524520874</c:v>
                </c:pt>
                <c:pt idx="118">
                  <c:v>-0.62000000476837158</c:v>
                </c:pt>
                <c:pt idx="119">
                  <c:v>1.9500000476837158</c:v>
                </c:pt>
                <c:pt idx="120">
                  <c:v>2.3599998950958252</c:v>
                </c:pt>
                <c:pt idx="121">
                  <c:v>2.2999999523162842</c:v>
                </c:pt>
                <c:pt idx="122">
                  <c:v>1.8600000143051147</c:v>
                </c:pt>
                <c:pt idx="123">
                  <c:v>1.7599999904632568</c:v>
                </c:pt>
                <c:pt idx="124">
                  <c:v>1.0199999809265137</c:v>
                </c:pt>
                <c:pt idx="125">
                  <c:v>-0.25</c:v>
                </c:pt>
                <c:pt idx="126">
                  <c:v>0.2800000011920929</c:v>
                </c:pt>
                <c:pt idx="127">
                  <c:v>0.80000001192092896</c:v>
                </c:pt>
                <c:pt idx="128">
                  <c:v>0.99000000953674316</c:v>
                </c:pt>
                <c:pt idx="129">
                  <c:v>1.0900000333786011</c:v>
                </c:pt>
                <c:pt idx="130">
                  <c:v>3.1700000762939453</c:v>
                </c:pt>
                <c:pt idx="131">
                  <c:v>3.1600000858306885</c:v>
                </c:pt>
                <c:pt idx="132">
                  <c:v>0.67000001668930054</c:v>
                </c:pt>
                <c:pt idx="133">
                  <c:v>-1.1499999761581421</c:v>
                </c:pt>
                <c:pt idx="134">
                  <c:v>1.75</c:v>
                </c:pt>
                <c:pt idx="135">
                  <c:v>1.3600000143051147</c:v>
                </c:pt>
                <c:pt idx="136">
                  <c:v>-1.3400000333786011</c:v>
                </c:pt>
                <c:pt idx="137">
                  <c:v>-0.62999999523162842</c:v>
                </c:pt>
                <c:pt idx="138">
                  <c:v>-0.55000001192092896</c:v>
                </c:pt>
                <c:pt idx="139">
                  <c:v>-1.6100000143051147</c:v>
                </c:pt>
                <c:pt idx="140">
                  <c:v>-1.2200000286102295</c:v>
                </c:pt>
                <c:pt idx="141">
                  <c:v>-3.9999999105930328E-2</c:v>
                </c:pt>
                <c:pt idx="142">
                  <c:v>-4.5300002098083496</c:v>
                </c:pt>
                <c:pt idx="143">
                  <c:v>-4.8400001525878906</c:v>
                </c:pt>
                <c:pt idx="144">
                  <c:v>-3.7400000095367432</c:v>
                </c:pt>
                <c:pt idx="145">
                  <c:v>-4.0500001907348633</c:v>
                </c:pt>
                <c:pt idx="146">
                  <c:v>-3.6700000762939453</c:v>
                </c:pt>
                <c:pt idx="147">
                  <c:v>-3.059999942779541</c:v>
                </c:pt>
                <c:pt idx="148">
                  <c:v>-3.0399999618530273</c:v>
                </c:pt>
                <c:pt idx="149">
                  <c:v>-2.369999885559082</c:v>
                </c:pt>
                <c:pt idx="150">
                  <c:v>-5.0100002288818359</c:v>
                </c:pt>
                <c:pt idx="151">
                  <c:v>-2.7699999809265137</c:v>
                </c:pt>
                <c:pt idx="152">
                  <c:v>-5.8000001907348633</c:v>
                </c:pt>
                <c:pt idx="153">
                  <c:v>-5.809999942779541</c:v>
                </c:pt>
                <c:pt idx="154">
                  <c:v>0.94999998807907104</c:v>
                </c:pt>
                <c:pt idx="155">
                  <c:v>-1.1399999856948853</c:v>
                </c:pt>
                <c:pt idx="156">
                  <c:v>0.27000001072883606</c:v>
                </c:pt>
                <c:pt idx="157">
                  <c:v>-4.4899997711181641</c:v>
                </c:pt>
                <c:pt idx="158">
                  <c:v>-3.2999999523162842</c:v>
                </c:pt>
                <c:pt idx="159">
                  <c:v>-2.7599999904632568</c:v>
                </c:pt>
                <c:pt idx="160">
                  <c:v>-0.37000000476837158</c:v>
                </c:pt>
                <c:pt idx="161">
                  <c:v>-1.7300000190734863</c:v>
                </c:pt>
                <c:pt idx="162">
                  <c:v>-9.0000003576278687E-2</c:v>
                </c:pt>
                <c:pt idx="163">
                  <c:v>-0.43999999761581421</c:v>
                </c:pt>
                <c:pt idx="164">
                  <c:v>1.1000000238418579</c:v>
                </c:pt>
                <c:pt idx="165">
                  <c:v>-3.0499999523162842</c:v>
                </c:pt>
                <c:pt idx="166">
                  <c:v>-8.0299997329711914</c:v>
                </c:pt>
                <c:pt idx="167">
                  <c:v>-7.0900001525878906</c:v>
                </c:pt>
                <c:pt idx="168">
                  <c:v>1.2699999809265137</c:v>
                </c:pt>
                <c:pt idx="169">
                  <c:v>-0.2199999988079071</c:v>
                </c:pt>
                <c:pt idx="170">
                  <c:v>-0.75999999046325684</c:v>
                </c:pt>
                <c:pt idx="171">
                  <c:v>-0.27000001072883606</c:v>
                </c:pt>
                <c:pt idx="172">
                  <c:v>1.9999999552965164E-2</c:v>
                </c:pt>
                <c:pt idx="173">
                  <c:v>0.40000000596046448</c:v>
                </c:pt>
                <c:pt idx="174">
                  <c:v>-0.56000000238418579</c:v>
                </c:pt>
                <c:pt idx="175">
                  <c:v>-0.14000000059604645</c:v>
                </c:pt>
                <c:pt idx="176">
                  <c:v>0.20000000298023224</c:v>
                </c:pt>
                <c:pt idx="177">
                  <c:v>7.9999998211860657E-2</c:v>
                </c:pt>
                <c:pt idx="178">
                  <c:v>-3.619999885559082</c:v>
                </c:pt>
                <c:pt idx="179">
                  <c:v>-1.9900000095367432</c:v>
                </c:pt>
                <c:pt idx="180">
                  <c:v>-0.56000000238418579</c:v>
                </c:pt>
                <c:pt idx="181">
                  <c:v>2.0899999141693115</c:v>
                </c:pt>
                <c:pt idx="182">
                  <c:v>1.0199999809265137</c:v>
                </c:pt>
                <c:pt idx="183">
                  <c:v>-0.81000000238418579</c:v>
                </c:pt>
                <c:pt idx="184">
                  <c:v>-1.2699999809265137</c:v>
                </c:pt>
                <c:pt idx="185">
                  <c:v>-0.61000001430511475</c:v>
                </c:pt>
                <c:pt idx="186">
                  <c:v>-3.130000114440918</c:v>
                </c:pt>
                <c:pt idx="187">
                  <c:v>-3.5299999713897705</c:v>
                </c:pt>
                <c:pt idx="188">
                  <c:v>-3.5299999713897705</c:v>
                </c:pt>
                <c:pt idx="189">
                  <c:v>-3.9900000095367432</c:v>
                </c:pt>
                <c:pt idx="190">
                  <c:v>-3.2100000381469727</c:v>
                </c:pt>
                <c:pt idx="191">
                  <c:v>-3.9200000762939453</c:v>
                </c:pt>
                <c:pt idx="192">
                  <c:v>-4.320000171661377</c:v>
                </c:pt>
                <c:pt idx="193">
                  <c:v>-4.179999828338623</c:v>
                </c:pt>
                <c:pt idx="194">
                  <c:v>-1.809999942779541</c:v>
                </c:pt>
                <c:pt idx="195">
                  <c:v>-2.5799999237060547</c:v>
                </c:pt>
                <c:pt idx="196">
                  <c:v>-1.7100000381469727</c:v>
                </c:pt>
                <c:pt idx="197">
                  <c:v>-4.2100000381469727</c:v>
                </c:pt>
                <c:pt idx="198">
                  <c:v>-5.0399999618530273</c:v>
                </c:pt>
                <c:pt idx="199">
                  <c:v>-5.0399999618530273</c:v>
                </c:pt>
                <c:pt idx="200">
                  <c:v>-4.0199999809265137</c:v>
                </c:pt>
                <c:pt idx="201">
                  <c:v>-1.7699999809265137</c:v>
                </c:pt>
                <c:pt idx="202">
                  <c:v>-3.0299999713897705</c:v>
                </c:pt>
                <c:pt idx="203">
                  <c:v>-2.059999942779541</c:v>
                </c:pt>
                <c:pt idx="204">
                  <c:v>-1.940000057220459</c:v>
                </c:pt>
                <c:pt idx="205">
                  <c:v>-2.2400000095367432</c:v>
                </c:pt>
                <c:pt idx="206">
                  <c:v>-3.5099999904632568</c:v>
                </c:pt>
                <c:pt idx="207">
                  <c:v>-5.179999828338623</c:v>
                </c:pt>
                <c:pt idx="208">
                  <c:v>-4.7199997901916504</c:v>
                </c:pt>
                <c:pt idx="209">
                  <c:v>2.2300000190734863</c:v>
                </c:pt>
                <c:pt idx="210">
                  <c:v>0.50999999046325684</c:v>
                </c:pt>
                <c:pt idx="211">
                  <c:v>-1.1000000238418579</c:v>
                </c:pt>
                <c:pt idx="212">
                  <c:v>-2.059999942779541</c:v>
                </c:pt>
                <c:pt idx="213">
                  <c:v>-0.28999999165534973</c:v>
                </c:pt>
                <c:pt idx="214">
                  <c:v>-4.1599998474121094</c:v>
                </c:pt>
                <c:pt idx="215">
                  <c:v>-1.7799999713897705</c:v>
                </c:pt>
                <c:pt idx="216">
                  <c:v>-5.9699997901916504</c:v>
                </c:pt>
                <c:pt idx="217">
                  <c:v>-6.1700000762939453</c:v>
                </c:pt>
                <c:pt idx="218">
                  <c:v>-7.4899997711181641</c:v>
                </c:pt>
                <c:pt idx="219">
                  <c:v>-5.0999999046325684</c:v>
                </c:pt>
                <c:pt idx="220">
                  <c:v>-3.940000057220459</c:v>
                </c:pt>
                <c:pt idx="221">
                  <c:v>-4.119999885559082</c:v>
                </c:pt>
                <c:pt idx="222">
                  <c:v>-4.119999885559082</c:v>
                </c:pt>
                <c:pt idx="223">
                  <c:v>-7.5500001907348633</c:v>
                </c:pt>
                <c:pt idx="224">
                  <c:v>-9.4399995803833008</c:v>
                </c:pt>
                <c:pt idx="225">
                  <c:v>-7.5100002288818359</c:v>
                </c:pt>
                <c:pt idx="226">
                  <c:v>-8.5600004196166992</c:v>
                </c:pt>
                <c:pt idx="227">
                  <c:v>-7.940000057220459</c:v>
                </c:pt>
                <c:pt idx="228">
                  <c:v>-7.1399998664855957</c:v>
                </c:pt>
                <c:pt idx="229">
                  <c:v>-10.659999847412109</c:v>
                </c:pt>
                <c:pt idx="230">
                  <c:v>-5.0399999618530273</c:v>
                </c:pt>
                <c:pt idx="231">
                  <c:v>-0.87000000476837158</c:v>
                </c:pt>
                <c:pt idx="232">
                  <c:v>-6.7300000190734863</c:v>
                </c:pt>
                <c:pt idx="233">
                  <c:v>-3.4900000095367432</c:v>
                </c:pt>
                <c:pt idx="234">
                  <c:v>1.1399999856948853</c:v>
                </c:pt>
                <c:pt idx="235">
                  <c:v>-3.2899999618530273</c:v>
                </c:pt>
                <c:pt idx="236">
                  <c:v>-1.1499999761581421</c:v>
                </c:pt>
                <c:pt idx="237">
                  <c:v>-1.6399999856948853</c:v>
                </c:pt>
                <c:pt idx="238">
                  <c:v>0.34999999403953552</c:v>
                </c:pt>
                <c:pt idx="239">
                  <c:v>-2.0399999618530273</c:v>
                </c:pt>
                <c:pt idx="240">
                  <c:v>-1.4500000476837158</c:v>
                </c:pt>
                <c:pt idx="241">
                  <c:v>1.6599999666213989</c:v>
                </c:pt>
                <c:pt idx="242">
                  <c:v>-0.31999999284744263</c:v>
                </c:pt>
                <c:pt idx="243">
                  <c:v>-5.5799999237060547</c:v>
                </c:pt>
                <c:pt idx="244">
                  <c:v>7.9999998211860657E-2</c:v>
                </c:pt>
                <c:pt idx="245">
                  <c:v>-1.4199999570846558</c:v>
                </c:pt>
                <c:pt idx="246">
                  <c:v>-1.0099999904632568</c:v>
                </c:pt>
                <c:pt idx="247">
                  <c:v>-1.4900000095367432</c:v>
                </c:pt>
                <c:pt idx="248">
                  <c:v>-2.1800000667572021</c:v>
                </c:pt>
                <c:pt idx="249">
                  <c:v>-0.50999999046325684</c:v>
                </c:pt>
                <c:pt idx="250">
                  <c:v>-2.8599998950958252</c:v>
                </c:pt>
                <c:pt idx="251">
                  <c:v>-2.4100000858306885</c:v>
                </c:pt>
                <c:pt idx="252">
                  <c:v>-2.9300000667572021</c:v>
                </c:pt>
                <c:pt idx="253">
                  <c:v>-2.0699999332427979</c:v>
                </c:pt>
                <c:pt idx="254">
                  <c:v>-4.1500000953674316</c:v>
                </c:pt>
                <c:pt idx="255">
                  <c:v>-2.7999999523162842</c:v>
                </c:pt>
              </c:numCache>
            </c:numRef>
          </c:xVal>
          <c:yVal>
            <c:numRef>
              <c:f>Onoki1!$AC$4:$AC$1000</c:f>
              <c:numCache>
                <c:formatCode>0.000_);[Red]\(0.000\)</c:formatCode>
                <c:ptCount val="997"/>
                <c:pt idx="0">
                  <c:v>0</c:v>
                </c:pt>
                <c:pt idx="1">
                  <c:v>9.9000000000000005E-2</c:v>
                </c:pt>
                <c:pt idx="2">
                  <c:v>0.17199999999999999</c:v>
                </c:pt>
                <c:pt idx="3">
                  <c:v>0.247</c:v>
                </c:pt>
                <c:pt idx="4">
                  <c:v>0.307</c:v>
                </c:pt>
                <c:pt idx="5">
                  <c:v>0.36499999999999999</c:v>
                </c:pt>
                <c:pt idx="6">
                  <c:v>0.42299999999999999</c:v>
                </c:pt>
                <c:pt idx="7">
                  <c:v>0.48</c:v>
                </c:pt>
                <c:pt idx="8">
                  <c:v>0.53600000000000003</c:v>
                </c:pt>
                <c:pt idx="9">
                  <c:v>0.60099999999999998</c:v>
                </c:pt>
                <c:pt idx="10">
                  <c:v>0.65700000000000003</c:v>
                </c:pt>
                <c:pt idx="11">
                  <c:v>0.72199999999999998</c:v>
                </c:pt>
                <c:pt idx="12">
                  <c:v>0.77800000000000002</c:v>
                </c:pt>
                <c:pt idx="13">
                  <c:v>0.84799999999999998</c:v>
                </c:pt>
                <c:pt idx="14">
                  <c:v>0.90700000000000003</c:v>
                </c:pt>
                <c:pt idx="15">
                  <c:v>0.97799999999999998</c:v>
                </c:pt>
                <c:pt idx="16">
                  <c:v>1.0549999999999999</c:v>
                </c:pt>
                <c:pt idx="17">
                  <c:v>1.121</c:v>
                </c:pt>
                <c:pt idx="18">
                  <c:v>1.175</c:v>
                </c:pt>
                <c:pt idx="19">
                  <c:v>1.2509999999999999</c:v>
                </c:pt>
                <c:pt idx="20">
                  <c:v>1.3149999999999999</c:v>
                </c:pt>
                <c:pt idx="21">
                  <c:v>1.377</c:v>
                </c:pt>
                <c:pt idx="22">
                  <c:v>1.4570000000000001</c:v>
                </c:pt>
                <c:pt idx="23">
                  <c:v>1.526</c:v>
                </c:pt>
                <c:pt idx="24">
                  <c:v>1.5880000000000001</c:v>
                </c:pt>
                <c:pt idx="25">
                  <c:v>1.6439999999999999</c:v>
                </c:pt>
                <c:pt idx="26">
                  <c:v>1.7150000000000001</c:v>
                </c:pt>
                <c:pt idx="27">
                  <c:v>1.78</c:v>
                </c:pt>
                <c:pt idx="28">
                  <c:v>1.841</c:v>
                </c:pt>
                <c:pt idx="29">
                  <c:v>1.9139999999999999</c:v>
                </c:pt>
                <c:pt idx="30">
                  <c:v>1.9730000000000001</c:v>
                </c:pt>
                <c:pt idx="31">
                  <c:v>2.0459999999999998</c:v>
                </c:pt>
                <c:pt idx="32">
                  <c:v>2.11</c:v>
                </c:pt>
                <c:pt idx="33">
                  <c:v>2.1709999999999998</c:v>
                </c:pt>
                <c:pt idx="34">
                  <c:v>2.2360000000000002</c:v>
                </c:pt>
                <c:pt idx="35">
                  <c:v>2.3050000000000002</c:v>
                </c:pt>
                <c:pt idx="36">
                  <c:v>2.3820000000000001</c:v>
                </c:pt>
                <c:pt idx="37">
                  <c:v>2.4470000000000001</c:v>
                </c:pt>
                <c:pt idx="38">
                  <c:v>2.504</c:v>
                </c:pt>
                <c:pt idx="39">
                  <c:v>2.5790000000000002</c:v>
                </c:pt>
                <c:pt idx="40">
                  <c:v>2.6560000000000001</c:v>
                </c:pt>
                <c:pt idx="41">
                  <c:v>2.734</c:v>
                </c:pt>
                <c:pt idx="42">
                  <c:v>2.8</c:v>
                </c:pt>
                <c:pt idx="43">
                  <c:v>2.8490000000000002</c:v>
                </c:pt>
                <c:pt idx="44">
                  <c:v>2.9079999999999999</c:v>
                </c:pt>
                <c:pt idx="45">
                  <c:v>2.97</c:v>
                </c:pt>
                <c:pt idx="46">
                  <c:v>3.0470000000000002</c:v>
                </c:pt>
                <c:pt idx="47">
                  <c:v>3.113</c:v>
                </c:pt>
                <c:pt idx="48">
                  <c:v>3.1709999999999998</c:v>
                </c:pt>
                <c:pt idx="49">
                  <c:v>3.2370000000000001</c:v>
                </c:pt>
                <c:pt idx="50">
                  <c:v>3.3119999999999998</c:v>
                </c:pt>
                <c:pt idx="51">
                  <c:v>3.3959999999999999</c:v>
                </c:pt>
                <c:pt idx="52">
                  <c:v>3.4630000000000001</c:v>
                </c:pt>
                <c:pt idx="53">
                  <c:v>3.512</c:v>
                </c:pt>
                <c:pt idx="54">
                  <c:v>3.5710000000000002</c:v>
                </c:pt>
                <c:pt idx="55">
                  <c:v>3.633</c:v>
                </c:pt>
                <c:pt idx="56">
                  <c:v>3.7170000000000001</c:v>
                </c:pt>
                <c:pt idx="57">
                  <c:v>3.7719999999999998</c:v>
                </c:pt>
                <c:pt idx="58">
                  <c:v>3.8420000000000001</c:v>
                </c:pt>
                <c:pt idx="59">
                  <c:v>3.9009999999999998</c:v>
                </c:pt>
                <c:pt idx="60">
                  <c:v>3.964</c:v>
                </c:pt>
                <c:pt idx="61">
                  <c:v>4.0279999999999996</c:v>
                </c:pt>
                <c:pt idx="62">
                  <c:v>4.0990000000000002</c:v>
                </c:pt>
                <c:pt idx="63">
                  <c:v>4.1660000000000004</c:v>
                </c:pt>
                <c:pt idx="64">
                  <c:v>4.2350000000000003</c:v>
                </c:pt>
                <c:pt idx="65">
                  <c:v>4.3</c:v>
                </c:pt>
                <c:pt idx="66">
                  <c:v>4.3710000000000004</c:v>
                </c:pt>
                <c:pt idx="67">
                  <c:v>4.4539999999999997</c:v>
                </c:pt>
                <c:pt idx="68">
                  <c:v>4.5259999999999998</c:v>
                </c:pt>
                <c:pt idx="69">
                  <c:v>4.5830000000000002</c:v>
                </c:pt>
                <c:pt idx="70">
                  <c:v>4.6449999999999996</c:v>
                </c:pt>
                <c:pt idx="71">
                  <c:v>4.6989999999999998</c:v>
                </c:pt>
                <c:pt idx="72">
                  <c:v>4.76</c:v>
                </c:pt>
                <c:pt idx="73">
                  <c:v>4.8330000000000002</c:v>
                </c:pt>
                <c:pt idx="74">
                  <c:v>4.9039999999999999</c:v>
                </c:pt>
                <c:pt idx="75">
                  <c:v>4.9589999999999996</c:v>
                </c:pt>
                <c:pt idx="76">
                  <c:v>5.024</c:v>
                </c:pt>
                <c:pt idx="77">
                  <c:v>5.1040000000000001</c:v>
                </c:pt>
                <c:pt idx="78">
                  <c:v>5.1589999999999998</c:v>
                </c:pt>
                <c:pt idx="79">
                  <c:v>5.2329999999999997</c:v>
                </c:pt>
                <c:pt idx="80">
                  <c:v>5.3129999999999997</c:v>
                </c:pt>
                <c:pt idx="81">
                  <c:v>5.3789999999999996</c:v>
                </c:pt>
                <c:pt idx="82">
                  <c:v>5.44</c:v>
                </c:pt>
                <c:pt idx="83">
                  <c:v>5.5030000000000001</c:v>
                </c:pt>
                <c:pt idx="84">
                  <c:v>5.5629999999999997</c:v>
                </c:pt>
                <c:pt idx="85">
                  <c:v>5.625</c:v>
                </c:pt>
                <c:pt idx="86">
                  <c:v>5.6879999999999997</c:v>
                </c:pt>
                <c:pt idx="87">
                  <c:v>5.7690000000000001</c:v>
                </c:pt>
                <c:pt idx="88">
                  <c:v>5.8310000000000004</c:v>
                </c:pt>
                <c:pt idx="89">
                  <c:v>5.89</c:v>
                </c:pt>
                <c:pt idx="90">
                  <c:v>5.9720000000000004</c:v>
                </c:pt>
                <c:pt idx="91">
                  <c:v>6.0339999999999998</c:v>
                </c:pt>
                <c:pt idx="92">
                  <c:v>6.1120000000000001</c:v>
                </c:pt>
                <c:pt idx="93">
                  <c:v>6.173</c:v>
                </c:pt>
                <c:pt idx="94">
                  <c:v>6.2549999999999999</c:v>
                </c:pt>
                <c:pt idx="95">
                  <c:v>6.3259999999999996</c:v>
                </c:pt>
                <c:pt idx="96">
                  <c:v>6.4029999999999996</c:v>
                </c:pt>
                <c:pt idx="97">
                  <c:v>6.4610000000000003</c:v>
                </c:pt>
                <c:pt idx="98">
                  <c:v>6.5209999999999999</c:v>
                </c:pt>
                <c:pt idx="99">
                  <c:v>6.58</c:v>
                </c:pt>
                <c:pt idx="100">
                  <c:v>6.6459999999999999</c:v>
                </c:pt>
                <c:pt idx="101">
                  <c:v>6.7030000000000003</c:v>
                </c:pt>
                <c:pt idx="102">
                  <c:v>6.7859999999999996</c:v>
                </c:pt>
                <c:pt idx="103">
                  <c:v>6.8440000000000003</c:v>
                </c:pt>
                <c:pt idx="104">
                  <c:v>6.9009999999999998</c:v>
                </c:pt>
                <c:pt idx="105">
                  <c:v>6.9660000000000002</c:v>
                </c:pt>
                <c:pt idx="106">
                  <c:v>7.0220000000000002</c:v>
                </c:pt>
                <c:pt idx="107">
                  <c:v>7.0979999999999999</c:v>
                </c:pt>
                <c:pt idx="108">
                  <c:v>7.149</c:v>
                </c:pt>
                <c:pt idx="109">
                  <c:v>7.2210000000000001</c:v>
                </c:pt>
                <c:pt idx="110">
                  <c:v>7.282</c:v>
                </c:pt>
                <c:pt idx="111">
                  <c:v>7.351</c:v>
                </c:pt>
                <c:pt idx="112">
                  <c:v>7.4189999999999996</c:v>
                </c:pt>
                <c:pt idx="113">
                  <c:v>7.4850000000000003</c:v>
                </c:pt>
                <c:pt idx="114">
                  <c:v>7.5490000000000004</c:v>
                </c:pt>
                <c:pt idx="115">
                  <c:v>7.63</c:v>
                </c:pt>
                <c:pt idx="116">
                  <c:v>7.6870000000000003</c:v>
                </c:pt>
                <c:pt idx="117">
                  <c:v>7.7629999999999999</c:v>
                </c:pt>
                <c:pt idx="118">
                  <c:v>7.8120000000000003</c:v>
                </c:pt>
                <c:pt idx="119">
                  <c:v>7.891</c:v>
                </c:pt>
                <c:pt idx="120">
                  <c:v>7.9589999999999996</c:v>
                </c:pt>
                <c:pt idx="121">
                  <c:v>8.0259999999999998</c:v>
                </c:pt>
                <c:pt idx="122">
                  <c:v>8.0909999999999993</c:v>
                </c:pt>
                <c:pt idx="123">
                  <c:v>8.1539999999999999</c:v>
                </c:pt>
                <c:pt idx="124">
                  <c:v>8.2219999999999995</c:v>
                </c:pt>
                <c:pt idx="125">
                  <c:v>8.2859999999999996</c:v>
                </c:pt>
                <c:pt idx="126">
                  <c:v>8.3490000000000002</c:v>
                </c:pt>
                <c:pt idx="127">
                  <c:v>8.4130000000000003</c:v>
                </c:pt>
                <c:pt idx="128">
                  <c:v>8.4879999999999995</c:v>
                </c:pt>
                <c:pt idx="129">
                  <c:v>8.5549999999999997</c:v>
                </c:pt>
                <c:pt idx="130">
                  <c:v>8.6180000000000003</c:v>
                </c:pt>
                <c:pt idx="131">
                  <c:v>8.68</c:v>
                </c:pt>
                <c:pt idx="132">
                  <c:v>8.7479999999999993</c:v>
                </c:pt>
                <c:pt idx="133">
                  <c:v>8.81</c:v>
                </c:pt>
                <c:pt idx="134">
                  <c:v>8.8719999999999999</c:v>
                </c:pt>
                <c:pt idx="135">
                  <c:v>8.9480000000000004</c:v>
                </c:pt>
                <c:pt idx="136">
                  <c:v>9.0139999999999993</c:v>
                </c:pt>
                <c:pt idx="137">
                  <c:v>9.0809999999999995</c:v>
                </c:pt>
                <c:pt idx="138">
                  <c:v>9.1479999999999997</c:v>
                </c:pt>
                <c:pt idx="139">
                  <c:v>9.2119999999999997</c:v>
                </c:pt>
                <c:pt idx="140">
                  <c:v>9.2750000000000004</c:v>
                </c:pt>
                <c:pt idx="141">
                  <c:v>9.3369999999999997</c:v>
                </c:pt>
                <c:pt idx="142">
                  <c:v>9.4169999999999998</c:v>
                </c:pt>
                <c:pt idx="143">
                  <c:v>9.4789999999999992</c:v>
                </c:pt>
                <c:pt idx="144">
                  <c:v>9.5429999999999993</c:v>
                </c:pt>
                <c:pt idx="145">
                  <c:v>9.6059999999999999</c:v>
                </c:pt>
                <c:pt idx="146">
                  <c:v>9.6720000000000006</c:v>
                </c:pt>
                <c:pt idx="147">
                  <c:v>9.734</c:v>
                </c:pt>
                <c:pt idx="148">
                  <c:v>9.8140000000000001</c:v>
                </c:pt>
                <c:pt idx="149">
                  <c:v>9.8770000000000007</c:v>
                </c:pt>
                <c:pt idx="150">
                  <c:v>9.9580000000000002</c:v>
                </c:pt>
                <c:pt idx="151">
                  <c:v>10.026999999999999</c:v>
                </c:pt>
                <c:pt idx="152">
                  <c:v>10.097</c:v>
                </c:pt>
                <c:pt idx="153">
                  <c:v>10.153</c:v>
                </c:pt>
                <c:pt idx="154">
                  <c:v>10.212</c:v>
                </c:pt>
                <c:pt idx="155">
                  <c:v>10.273999999999999</c:v>
                </c:pt>
                <c:pt idx="156">
                  <c:v>10.336</c:v>
                </c:pt>
                <c:pt idx="157">
                  <c:v>10.409000000000001</c:v>
                </c:pt>
                <c:pt idx="158">
                  <c:v>10.47</c:v>
                </c:pt>
                <c:pt idx="159">
                  <c:v>10.545999999999999</c:v>
                </c:pt>
                <c:pt idx="160">
                  <c:v>10.606</c:v>
                </c:pt>
                <c:pt idx="161">
                  <c:v>10.667</c:v>
                </c:pt>
                <c:pt idx="162">
                  <c:v>10.731999999999999</c:v>
                </c:pt>
                <c:pt idx="163">
                  <c:v>10.813000000000001</c:v>
                </c:pt>
                <c:pt idx="164">
                  <c:v>10.885</c:v>
                </c:pt>
                <c:pt idx="165">
                  <c:v>10.944000000000001</c:v>
                </c:pt>
                <c:pt idx="166">
                  <c:v>11.007</c:v>
                </c:pt>
                <c:pt idx="167">
                  <c:v>11.065</c:v>
                </c:pt>
                <c:pt idx="168">
                  <c:v>11.132</c:v>
                </c:pt>
                <c:pt idx="169">
                  <c:v>11.193</c:v>
                </c:pt>
                <c:pt idx="170">
                  <c:v>11.260999999999999</c:v>
                </c:pt>
                <c:pt idx="171">
                  <c:v>11.327</c:v>
                </c:pt>
                <c:pt idx="172">
                  <c:v>11.397</c:v>
                </c:pt>
                <c:pt idx="173">
                  <c:v>11.46</c:v>
                </c:pt>
                <c:pt idx="174">
                  <c:v>11.545999999999999</c:v>
                </c:pt>
                <c:pt idx="175">
                  <c:v>11.606999999999999</c:v>
                </c:pt>
                <c:pt idx="176">
                  <c:v>11.667</c:v>
                </c:pt>
                <c:pt idx="177">
                  <c:v>11.737</c:v>
                </c:pt>
                <c:pt idx="178">
                  <c:v>11.797000000000001</c:v>
                </c:pt>
                <c:pt idx="179">
                  <c:v>11.862</c:v>
                </c:pt>
                <c:pt idx="180">
                  <c:v>11.928000000000001</c:v>
                </c:pt>
                <c:pt idx="181">
                  <c:v>11.997</c:v>
                </c:pt>
                <c:pt idx="182">
                  <c:v>12.065</c:v>
                </c:pt>
                <c:pt idx="183">
                  <c:v>12.134</c:v>
                </c:pt>
                <c:pt idx="184">
                  <c:v>12.202</c:v>
                </c:pt>
                <c:pt idx="185">
                  <c:v>12.265000000000001</c:v>
                </c:pt>
                <c:pt idx="186">
                  <c:v>12.331</c:v>
                </c:pt>
                <c:pt idx="187">
                  <c:v>12.394</c:v>
                </c:pt>
                <c:pt idx="188">
                  <c:v>12.458</c:v>
                </c:pt>
                <c:pt idx="189">
                  <c:v>12.525</c:v>
                </c:pt>
                <c:pt idx="190">
                  <c:v>12.590999999999999</c:v>
                </c:pt>
                <c:pt idx="191">
                  <c:v>12.66</c:v>
                </c:pt>
                <c:pt idx="192">
                  <c:v>12.724</c:v>
                </c:pt>
                <c:pt idx="193">
                  <c:v>12.795</c:v>
                </c:pt>
                <c:pt idx="194">
                  <c:v>12.859</c:v>
                </c:pt>
                <c:pt idx="195">
                  <c:v>12.926</c:v>
                </c:pt>
                <c:pt idx="196">
                  <c:v>12.997999999999999</c:v>
                </c:pt>
                <c:pt idx="197">
                  <c:v>13.061</c:v>
                </c:pt>
                <c:pt idx="198">
                  <c:v>13.128</c:v>
                </c:pt>
                <c:pt idx="199">
                  <c:v>13.196999999999999</c:v>
                </c:pt>
                <c:pt idx="200">
                  <c:v>13.28</c:v>
                </c:pt>
                <c:pt idx="201">
                  <c:v>13.343</c:v>
                </c:pt>
                <c:pt idx="202">
                  <c:v>13.398999999999999</c:v>
                </c:pt>
                <c:pt idx="203">
                  <c:v>13.465</c:v>
                </c:pt>
                <c:pt idx="204">
                  <c:v>13.523999999999999</c:v>
                </c:pt>
                <c:pt idx="205">
                  <c:v>13.587999999999999</c:v>
                </c:pt>
                <c:pt idx="206">
                  <c:v>13.661</c:v>
                </c:pt>
                <c:pt idx="207">
                  <c:v>13.724</c:v>
                </c:pt>
                <c:pt idx="208">
                  <c:v>13.795</c:v>
                </c:pt>
                <c:pt idx="209">
                  <c:v>13.86</c:v>
                </c:pt>
                <c:pt idx="210">
                  <c:v>13.928000000000001</c:v>
                </c:pt>
                <c:pt idx="211">
                  <c:v>13.994999999999999</c:v>
                </c:pt>
                <c:pt idx="212">
                  <c:v>14.058999999999999</c:v>
                </c:pt>
                <c:pt idx="213">
                  <c:v>14.128</c:v>
                </c:pt>
                <c:pt idx="214">
                  <c:v>14.186</c:v>
                </c:pt>
                <c:pt idx="215">
                  <c:v>14.265000000000001</c:v>
                </c:pt>
                <c:pt idx="216">
                  <c:v>14.329000000000001</c:v>
                </c:pt>
                <c:pt idx="217">
                  <c:v>14.391999999999999</c:v>
                </c:pt>
                <c:pt idx="218">
                  <c:v>14.452</c:v>
                </c:pt>
                <c:pt idx="219">
                  <c:v>14.521000000000001</c:v>
                </c:pt>
                <c:pt idx="220">
                  <c:v>14.593</c:v>
                </c:pt>
                <c:pt idx="221">
                  <c:v>14.651999999999999</c:v>
                </c:pt>
                <c:pt idx="222">
                  <c:v>14.715999999999999</c:v>
                </c:pt>
                <c:pt idx="223">
                  <c:v>14.797000000000001</c:v>
                </c:pt>
                <c:pt idx="224">
                  <c:v>14.866</c:v>
                </c:pt>
                <c:pt idx="225">
                  <c:v>14.923</c:v>
                </c:pt>
                <c:pt idx="226">
                  <c:v>14.984999999999999</c:v>
                </c:pt>
                <c:pt idx="227">
                  <c:v>15.065</c:v>
                </c:pt>
                <c:pt idx="228">
                  <c:v>15.125999999999999</c:v>
                </c:pt>
                <c:pt idx="229">
                  <c:v>15.183</c:v>
                </c:pt>
                <c:pt idx="230">
                  <c:v>15.247</c:v>
                </c:pt>
                <c:pt idx="231">
                  <c:v>15.315</c:v>
                </c:pt>
                <c:pt idx="232">
                  <c:v>15.382</c:v>
                </c:pt>
                <c:pt idx="233">
                  <c:v>15.454000000000001</c:v>
                </c:pt>
                <c:pt idx="234">
                  <c:v>15.513999999999999</c:v>
                </c:pt>
                <c:pt idx="235">
                  <c:v>15.579000000000001</c:v>
                </c:pt>
                <c:pt idx="236">
                  <c:v>15.646000000000001</c:v>
                </c:pt>
                <c:pt idx="237">
                  <c:v>15.727</c:v>
                </c:pt>
                <c:pt idx="238">
                  <c:v>15.79</c:v>
                </c:pt>
                <c:pt idx="239">
                  <c:v>15.867000000000001</c:v>
                </c:pt>
                <c:pt idx="240">
                  <c:v>15.961</c:v>
                </c:pt>
                <c:pt idx="241">
                  <c:v>16.033999999999999</c:v>
                </c:pt>
                <c:pt idx="242">
                  <c:v>16.114999999999998</c:v>
                </c:pt>
                <c:pt idx="243">
                  <c:v>16.181000000000001</c:v>
                </c:pt>
                <c:pt idx="244">
                  <c:v>16.242000000000001</c:v>
                </c:pt>
                <c:pt idx="245">
                  <c:v>16.315000000000001</c:v>
                </c:pt>
                <c:pt idx="246">
                  <c:v>16.38</c:v>
                </c:pt>
                <c:pt idx="247">
                  <c:v>16.452999999999999</c:v>
                </c:pt>
                <c:pt idx="248">
                  <c:v>16.518000000000001</c:v>
                </c:pt>
                <c:pt idx="249">
                  <c:v>16.579999999999998</c:v>
                </c:pt>
                <c:pt idx="250">
                  <c:v>16.641999999999999</c:v>
                </c:pt>
                <c:pt idx="251">
                  <c:v>16.706</c:v>
                </c:pt>
                <c:pt idx="252">
                  <c:v>16.783000000000001</c:v>
                </c:pt>
                <c:pt idx="253">
                  <c:v>16.847000000000001</c:v>
                </c:pt>
                <c:pt idx="254">
                  <c:v>16.916</c:v>
                </c:pt>
                <c:pt idx="255">
                  <c:v>16.975000000000001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D0-4909-A700-C043ADF05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2.5199999999999819E-3</c:v>
                </c:pt>
                <c:pt idx="2">
                  <c:v>1.2113000000000001E-2</c:v>
                </c:pt>
                <c:pt idx="3">
                  <c:v>7.5999999999999662E-3</c:v>
                </c:pt>
                <c:pt idx="4">
                  <c:v>2.8149999999999976E-3</c:v>
                </c:pt>
                <c:pt idx="5">
                  <c:v>7.0299999999999729E-3</c:v>
                </c:pt>
                <c:pt idx="6">
                  <c:v>6.7830000000000156E-3</c:v>
                </c:pt>
                <c:pt idx="7">
                  <c:v>1.6709999999999924E-3</c:v>
                </c:pt>
                <c:pt idx="8">
                  <c:v>2.2369999999999664E-3</c:v>
                </c:pt>
                <c:pt idx="9">
                  <c:v>2.7999999999997271E-4</c:v>
                </c:pt>
                <c:pt idx="10">
                  <c:v>-3.3840000000000146E-3</c:v>
                </c:pt>
                <c:pt idx="11">
                  <c:v>3.1189999999999716E-3</c:v>
                </c:pt>
                <c:pt idx="12">
                  <c:v>1.0999999999967259E-5</c:v>
                </c:pt>
                <c:pt idx="13">
                  <c:v>1.6739999999999782E-3</c:v>
                </c:pt>
                <c:pt idx="14">
                  <c:v>-1.120999999999981E-3</c:v>
                </c:pt>
                <c:pt idx="15">
                  <c:v>-8.8200000000000507E-4</c:v>
                </c:pt>
                <c:pt idx="16">
                  <c:v>5.3240000000000128E-3</c:v>
                </c:pt>
                <c:pt idx="17">
                  <c:v>1.1469999999999913E-3</c:v>
                </c:pt>
                <c:pt idx="18">
                  <c:v>5.5899999999996914E-4</c:v>
                </c:pt>
                <c:pt idx="19">
                  <c:v>7.6039999999999849E-3</c:v>
                </c:pt>
                <c:pt idx="20">
                  <c:v>1.0413999999999988E-2</c:v>
                </c:pt>
                <c:pt idx="21">
                  <c:v>1.099799999999999E-2</c:v>
                </c:pt>
                <c:pt idx="22">
                  <c:v>1.2389000000000011E-2</c:v>
                </c:pt>
                <c:pt idx="23">
                  <c:v>1.0423999999999978E-2</c:v>
                </c:pt>
                <c:pt idx="24">
                  <c:v>1.1546999999999969E-2</c:v>
                </c:pt>
                <c:pt idx="25">
                  <c:v>1.5743999999999973E-2</c:v>
                </c:pt>
                <c:pt idx="26">
                  <c:v>1.0954999999999984E-2</c:v>
                </c:pt>
                <c:pt idx="27">
                  <c:v>2.4447000000000003E-2</c:v>
                </c:pt>
                <c:pt idx="28">
                  <c:v>3.5428000000000001E-2</c:v>
                </c:pt>
                <c:pt idx="29">
                  <c:v>4.6425999999999988E-2</c:v>
                </c:pt>
                <c:pt idx="30">
                  <c:v>1.2721000000000003E-2</c:v>
                </c:pt>
                <c:pt idx="31">
                  <c:v>-2.0052000000000021E-2</c:v>
                </c:pt>
                <c:pt idx="32">
                  <c:v>1.3824999999999988E-2</c:v>
                </c:pt>
                <c:pt idx="33">
                  <c:v>2.8392999999999974E-2</c:v>
                </c:pt>
                <c:pt idx="34">
                  <c:v>-3.0149000000000002E-2</c:v>
                </c:pt>
                <c:pt idx="35">
                  <c:v>-1.4562999999999989E-2</c:v>
                </c:pt>
                <c:pt idx="36">
                  <c:v>-7.9660000000000078E-3</c:v>
                </c:pt>
                <c:pt idx="37">
                  <c:v>-2.8001000000000005E-2</c:v>
                </c:pt>
                <c:pt idx="38">
                  <c:v>-2.7689999999999999E-2</c:v>
                </c:pt>
                <c:pt idx="39">
                  <c:v>-5.1226000000000001E-2</c:v>
                </c:pt>
                <c:pt idx="40">
                  <c:v>-1.039100000000002E-2</c:v>
                </c:pt>
                <c:pt idx="41">
                  <c:v>-2.9155E-2</c:v>
                </c:pt>
                <c:pt idx="42">
                  <c:v>-3.8764000000000014E-2</c:v>
                </c:pt>
                <c:pt idx="43">
                  <c:v>-5.5860000000000128E-3</c:v>
                </c:pt>
                <c:pt idx="44">
                  <c:v>-4.8662000000000004E-2</c:v>
                </c:pt>
                <c:pt idx="45">
                  <c:v>-9.0280000000000204E-3</c:v>
                </c:pt>
                <c:pt idx="46">
                  <c:v>-4.7482000000000003E-2</c:v>
                </c:pt>
                <c:pt idx="47">
                  <c:v>-5.8461000000000013E-2</c:v>
                </c:pt>
                <c:pt idx="48">
                  <c:v>-4.3611000000000018E-2</c:v>
                </c:pt>
                <c:pt idx="49">
                  <c:v>-4.6066000000000003E-2</c:v>
                </c:pt>
                <c:pt idx="50">
                  <c:v>-6.7050000000000012E-2</c:v>
                </c:pt>
                <c:pt idx="51">
                  <c:v>-6.9967000000000015E-2</c:v>
                </c:pt>
                <c:pt idx="52">
                  <c:v>-8.2604000000000011E-2</c:v>
                </c:pt>
                <c:pt idx="53">
                  <c:v>-4.1314999999999998E-2</c:v>
                </c:pt>
                <c:pt idx="54">
                  <c:v>-8.3004999999999995E-2</c:v>
                </c:pt>
                <c:pt idx="55">
                  <c:v>-8.6968000000000018E-2</c:v>
                </c:pt>
                <c:pt idx="56">
                  <c:v>-8.8325000000000015E-2</c:v>
                </c:pt>
                <c:pt idx="57">
                  <c:v>-9.3655000000000002E-2</c:v>
                </c:pt>
                <c:pt idx="58">
                  <c:v>-0.11668900000000003</c:v>
                </c:pt>
                <c:pt idx="59">
                  <c:v>-0.109053</c:v>
                </c:pt>
                <c:pt idx="60">
                  <c:v>-0.13088</c:v>
                </c:pt>
                <c:pt idx="61">
                  <c:v>-0.10877000000000001</c:v>
                </c:pt>
                <c:pt idx="62">
                  <c:v>-0.138185</c:v>
                </c:pt>
                <c:pt idx="63">
                  <c:v>-0.114952</c:v>
                </c:pt>
                <c:pt idx="64">
                  <c:v>-0.14353200000000002</c:v>
                </c:pt>
                <c:pt idx="65">
                  <c:v>-0.12281600000000001</c:v>
                </c:pt>
                <c:pt idx="66">
                  <c:v>-0.13897900000000002</c:v>
                </c:pt>
                <c:pt idx="67">
                  <c:v>-0.14702600000000002</c:v>
                </c:pt>
                <c:pt idx="68">
                  <c:v>-0.15694999999999998</c:v>
                </c:pt>
                <c:pt idx="69">
                  <c:v>-0.16971900000000001</c:v>
                </c:pt>
                <c:pt idx="70">
                  <c:v>-0.14937300000000003</c:v>
                </c:pt>
                <c:pt idx="71">
                  <c:v>-0.16778600000000002</c:v>
                </c:pt>
                <c:pt idx="72">
                  <c:v>-0.15573000000000004</c:v>
                </c:pt>
                <c:pt idx="73">
                  <c:v>-0.16452600000000001</c:v>
                </c:pt>
                <c:pt idx="74">
                  <c:v>-0.18433600000000003</c:v>
                </c:pt>
                <c:pt idx="75">
                  <c:v>-0.18995400000000001</c:v>
                </c:pt>
                <c:pt idx="76">
                  <c:v>-0.18437900000000002</c:v>
                </c:pt>
                <c:pt idx="77">
                  <c:v>-0.18234400000000001</c:v>
                </c:pt>
                <c:pt idx="78">
                  <c:v>-0.189418</c:v>
                </c:pt>
                <c:pt idx="79">
                  <c:v>-0.19259200000000001</c:v>
                </c:pt>
                <c:pt idx="80">
                  <c:v>-0.19537299999999999</c:v>
                </c:pt>
                <c:pt idx="81">
                  <c:v>-0.19501400000000002</c:v>
                </c:pt>
                <c:pt idx="82">
                  <c:v>-0.19635500000000003</c:v>
                </c:pt>
                <c:pt idx="83">
                  <c:v>-0.18834400000000001</c:v>
                </c:pt>
                <c:pt idx="84">
                  <c:v>-0.21295100000000003</c:v>
                </c:pt>
                <c:pt idx="85">
                  <c:v>-0.208039</c:v>
                </c:pt>
                <c:pt idx="86">
                  <c:v>-0.21979400000000002</c:v>
                </c:pt>
                <c:pt idx="87">
                  <c:v>-0.22099299999999999</c:v>
                </c:pt>
                <c:pt idx="88">
                  <c:v>-0.20944600000000002</c:v>
                </c:pt>
                <c:pt idx="89">
                  <c:v>-0.19750000000000001</c:v>
                </c:pt>
                <c:pt idx="90">
                  <c:v>-0.20995500000000003</c:v>
                </c:pt>
                <c:pt idx="91">
                  <c:v>-0.20286400000000002</c:v>
                </c:pt>
                <c:pt idx="92">
                  <c:v>-0.21658700000000003</c:v>
                </c:pt>
                <c:pt idx="93">
                  <c:v>-0.20733800000000002</c:v>
                </c:pt>
                <c:pt idx="94">
                  <c:v>-0.23031600000000002</c:v>
                </c:pt>
                <c:pt idx="95">
                  <c:v>-0.221001</c:v>
                </c:pt>
                <c:pt idx="96">
                  <c:v>-0.20889800000000003</c:v>
                </c:pt>
                <c:pt idx="97">
                  <c:v>-0.22906000000000001</c:v>
                </c:pt>
                <c:pt idx="98">
                  <c:v>-0.233292</c:v>
                </c:pt>
                <c:pt idx="99">
                  <c:v>-0.22826199999999999</c:v>
                </c:pt>
                <c:pt idx="100">
                  <c:v>-0.214784</c:v>
                </c:pt>
                <c:pt idx="101">
                  <c:v>-0.22192200000000004</c:v>
                </c:pt>
                <c:pt idx="102">
                  <c:v>-0.21435500000000002</c:v>
                </c:pt>
                <c:pt idx="103">
                  <c:v>-0.21635900000000002</c:v>
                </c:pt>
                <c:pt idx="104">
                  <c:v>-0.22741500000000003</c:v>
                </c:pt>
                <c:pt idx="105">
                  <c:v>-0.21901100000000004</c:v>
                </c:pt>
                <c:pt idx="106">
                  <c:v>-0.20774900000000002</c:v>
                </c:pt>
                <c:pt idx="107">
                  <c:v>-0.213361</c:v>
                </c:pt>
                <c:pt idx="108">
                  <c:v>-0.21243799999999999</c:v>
                </c:pt>
                <c:pt idx="109">
                  <c:v>-0.21099000000000001</c:v>
                </c:pt>
                <c:pt idx="110">
                  <c:v>-0.22228200000000001</c:v>
                </c:pt>
                <c:pt idx="111">
                  <c:v>-0.22850100000000001</c:v>
                </c:pt>
                <c:pt idx="112">
                  <c:v>-0.23034200000000002</c:v>
                </c:pt>
                <c:pt idx="113">
                  <c:v>-0.22889900000000002</c:v>
                </c:pt>
                <c:pt idx="114">
                  <c:v>-0.22917400000000002</c:v>
                </c:pt>
                <c:pt idx="115">
                  <c:v>-0.23553700000000002</c:v>
                </c:pt>
                <c:pt idx="116">
                  <c:v>-0.23229000000000002</c:v>
                </c:pt>
                <c:pt idx="117">
                  <c:v>-0.23001100000000002</c:v>
                </c:pt>
                <c:pt idx="118">
                  <c:v>-0.23558000000000001</c:v>
                </c:pt>
                <c:pt idx="119">
                  <c:v>-0.23094100000000001</c:v>
                </c:pt>
                <c:pt idx="120">
                  <c:v>-0.22959700000000002</c:v>
                </c:pt>
                <c:pt idx="121">
                  <c:v>-0.25172700000000003</c:v>
                </c:pt>
                <c:pt idx="122">
                  <c:v>-0.24249000000000001</c:v>
                </c:pt>
                <c:pt idx="123">
                  <c:v>-0.250245</c:v>
                </c:pt>
                <c:pt idx="124">
                  <c:v>-0.23894599999999999</c:v>
                </c:pt>
                <c:pt idx="125">
                  <c:v>-0.24646500000000002</c:v>
                </c:pt>
                <c:pt idx="126">
                  <c:v>-0.24139800000000003</c:v>
                </c:pt>
                <c:pt idx="127">
                  <c:v>-0.25708500000000006</c:v>
                </c:pt>
                <c:pt idx="128">
                  <c:v>-0.24798800000000001</c:v>
                </c:pt>
                <c:pt idx="129">
                  <c:v>-0.25906499999999999</c:v>
                </c:pt>
                <c:pt idx="130">
                  <c:v>-0.26073700000000005</c:v>
                </c:pt>
                <c:pt idx="131">
                  <c:v>-0.24722400000000003</c:v>
                </c:pt>
                <c:pt idx="132">
                  <c:v>-0.25458800000000004</c:v>
                </c:pt>
                <c:pt idx="133">
                  <c:v>-0.25627100000000003</c:v>
                </c:pt>
                <c:pt idx="134">
                  <c:v>-0.257411</c:v>
                </c:pt>
                <c:pt idx="135">
                  <c:v>-0.254417</c:v>
                </c:pt>
                <c:pt idx="136">
                  <c:v>-0.27140500000000006</c:v>
                </c:pt>
                <c:pt idx="137">
                  <c:v>-0.268673</c:v>
                </c:pt>
                <c:pt idx="138">
                  <c:v>-0.26649800000000001</c:v>
                </c:pt>
                <c:pt idx="139">
                  <c:v>-0.274563</c:v>
                </c:pt>
                <c:pt idx="140">
                  <c:v>-0.28143699999999999</c:v>
                </c:pt>
                <c:pt idx="141">
                  <c:v>-0.29739499999999996</c:v>
                </c:pt>
                <c:pt idx="142">
                  <c:v>-0.27679700000000002</c:v>
                </c:pt>
                <c:pt idx="143">
                  <c:v>-0.30401699999999998</c:v>
                </c:pt>
                <c:pt idx="144">
                  <c:v>-0.28188200000000002</c:v>
                </c:pt>
                <c:pt idx="145">
                  <c:v>-0.29331400000000002</c:v>
                </c:pt>
                <c:pt idx="146">
                  <c:v>-0.300819</c:v>
                </c:pt>
                <c:pt idx="147">
                  <c:v>-0.31835800000000003</c:v>
                </c:pt>
                <c:pt idx="148">
                  <c:v>-0.31825800000000004</c:v>
                </c:pt>
                <c:pt idx="149">
                  <c:v>-0.321295</c:v>
                </c:pt>
                <c:pt idx="150">
                  <c:v>-0.31626600000000005</c:v>
                </c:pt>
                <c:pt idx="151">
                  <c:v>-0.32791799999999999</c:v>
                </c:pt>
                <c:pt idx="152">
                  <c:v>-0.32268600000000003</c:v>
                </c:pt>
                <c:pt idx="153">
                  <c:v>-0.347304</c:v>
                </c:pt>
                <c:pt idx="154">
                  <c:v>-0.34153100000000003</c:v>
                </c:pt>
                <c:pt idx="155">
                  <c:v>-0.36047500000000005</c:v>
                </c:pt>
                <c:pt idx="156">
                  <c:v>-0.34717000000000003</c:v>
                </c:pt>
                <c:pt idx="157">
                  <c:v>-0.36092700000000005</c:v>
                </c:pt>
                <c:pt idx="158">
                  <c:v>-0.34710700000000005</c:v>
                </c:pt>
                <c:pt idx="159">
                  <c:v>-0.366288</c:v>
                </c:pt>
                <c:pt idx="160">
                  <c:v>-0.34607900000000003</c:v>
                </c:pt>
                <c:pt idx="161">
                  <c:v>-0.37878899999999999</c:v>
                </c:pt>
                <c:pt idx="162">
                  <c:v>-0.398646</c:v>
                </c:pt>
                <c:pt idx="163">
                  <c:v>-0.36127399999999998</c:v>
                </c:pt>
                <c:pt idx="164">
                  <c:v>-0.37388100000000002</c:v>
                </c:pt>
                <c:pt idx="165">
                  <c:v>-0.37698700000000002</c:v>
                </c:pt>
                <c:pt idx="166">
                  <c:v>-0.39671699999999999</c:v>
                </c:pt>
                <c:pt idx="167">
                  <c:v>-0.40385900000000002</c:v>
                </c:pt>
                <c:pt idx="168">
                  <c:v>-0.41164600000000001</c:v>
                </c:pt>
                <c:pt idx="169">
                  <c:v>-0.396899</c:v>
                </c:pt>
                <c:pt idx="170">
                  <c:v>-0.40631299999999998</c:v>
                </c:pt>
                <c:pt idx="171">
                  <c:v>-0.42765800000000004</c:v>
                </c:pt>
                <c:pt idx="172">
                  <c:v>-0.44316700000000003</c:v>
                </c:pt>
                <c:pt idx="173">
                  <c:v>-0.45819799999999999</c:v>
                </c:pt>
                <c:pt idx="174">
                  <c:v>-0.44366899999999998</c:v>
                </c:pt>
                <c:pt idx="175">
                  <c:v>-0.44137999999999999</c:v>
                </c:pt>
                <c:pt idx="176">
                  <c:v>-0.43374800000000008</c:v>
                </c:pt>
                <c:pt idx="177">
                  <c:v>-0.47803100000000004</c:v>
                </c:pt>
                <c:pt idx="178">
                  <c:v>-0.42712</c:v>
                </c:pt>
                <c:pt idx="179">
                  <c:v>-0.42603600000000003</c:v>
                </c:pt>
                <c:pt idx="180">
                  <c:v>-0.47082200000000002</c:v>
                </c:pt>
                <c:pt idx="181">
                  <c:v>-0.46271500000000004</c:v>
                </c:pt>
                <c:pt idx="182">
                  <c:v>-0.50415600000000005</c:v>
                </c:pt>
              </c:numCache>
            </c:numRef>
          </c:xVal>
          <c:yVal>
            <c:numRef>
              <c:f>Onoki1!$D$4:$D$1000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0.18400000000110595</c:v>
                </c:pt>
                <c:pt idx="3">
                  <c:v>0.27999999999883585</c:v>
                </c:pt>
                <c:pt idx="4">
                  <c:v>0.37199999999575084</c:v>
                </c:pt>
                <c:pt idx="5">
                  <c:v>0.46600000000034925</c:v>
                </c:pt>
                <c:pt idx="6">
                  <c:v>0.56199999999807915</c:v>
                </c:pt>
                <c:pt idx="7">
                  <c:v>0.65299999999842839</c:v>
                </c:pt>
                <c:pt idx="8">
                  <c:v>0.74599999999918509</c:v>
                </c:pt>
                <c:pt idx="9">
                  <c:v>0.83799999999610009</c:v>
                </c:pt>
                <c:pt idx="10">
                  <c:v>0.93000000000029104</c:v>
                </c:pt>
                <c:pt idx="11">
                  <c:v>1.0239999999976135</c:v>
                </c:pt>
                <c:pt idx="12">
                  <c:v>1.1199999999953434</c:v>
                </c:pt>
                <c:pt idx="13">
                  <c:v>1.2180000000007567</c:v>
                </c:pt>
                <c:pt idx="14">
                  <c:v>1.3079999999972642</c:v>
                </c:pt>
                <c:pt idx="15">
                  <c:v>1.4000000000014552</c:v>
                </c:pt>
                <c:pt idx="16">
                  <c:v>1.4929999999949359</c:v>
                </c:pt>
                <c:pt idx="17">
                  <c:v>1.5849999999991269</c:v>
                </c:pt>
                <c:pt idx="18">
                  <c:v>1.6789999999964493</c:v>
                </c:pt>
                <c:pt idx="19">
                  <c:v>1.7730000000010477</c:v>
                </c:pt>
                <c:pt idx="20">
                  <c:v>1.8649999999979627</c:v>
                </c:pt>
                <c:pt idx="21">
                  <c:v>1.955999999998312</c:v>
                </c:pt>
                <c:pt idx="22">
                  <c:v>2.0499999999956344</c:v>
                </c:pt>
                <c:pt idx="23">
                  <c:v>2.1409999999959837</c:v>
                </c:pt>
                <c:pt idx="24">
                  <c:v>2.2339999999967404</c:v>
                </c:pt>
                <c:pt idx="25">
                  <c:v>2.3269999999974971</c:v>
                </c:pt>
                <c:pt idx="26">
                  <c:v>2.4189999999944121</c:v>
                </c:pt>
                <c:pt idx="27">
                  <c:v>2.5119999999951688</c:v>
                </c:pt>
                <c:pt idx="28">
                  <c:v>2.6049999999959255</c:v>
                </c:pt>
                <c:pt idx="29">
                  <c:v>2.6990000000005239</c:v>
                </c:pt>
                <c:pt idx="30">
                  <c:v>2.7909999999974389</c:v>
                </c:pt>
                <c:pt idx="31">
                  <c:v>2.8839999999981956</c:v>
                </c:pt>
                <c:pt idx="32">
                  <c:v>2.9759999999951106</c:v>
                </c:pt>
                <c:pt idx="33">
                  <c:v>3.069999999999709</c:v>
                </c:pt>
                <c:pt idx="34">
                  <c:v>3.1639999999970314</c:v>
                </c:pt>
                <c:pt idx="35">
                  <c:v>3.2560000000012224</c:v>
                </c:pt>
                <c:pt idx="36">
                  <c:v>3.3489999999947031</c:v>
                </c:pt>
                <c:pt idx="37">
                  <c:v>3.4419999999954598</c:v>
                </c:pt>
                <c:pt idx="38">
                  <c:v>3.5349999999962165</c:v>
                </c:pt>
                <c:pt idx="39">
                  <c:v>3.6279999999969732</c:v>
                </c:pt>
                <c:pt idx="40">
                  <c:v>3.7219999999942956</c:v>
                </c:pt>
                <c:pt idx="41">
                  <c:v>3.8159999999988941</c:v>
                </c:pt>
                <c:pt idx="42">
                  <c:v>3.9089999999996508</c:v>
                </c:pt>
                <c:pt idx="43">
                  <c:v>4.0029999999969732</c:v>
                </c:pt>
                <c:pt idx="44">
                  <c:v>4.0950000000011642</c:v>
                </c:pt>
                <c:pt idx="45">
                  <c:v>4.1869999999980791</c:v>
                </c:pt>
                <c:pt idx="46">
                  <c:v>4.2809999999954016</c:v>
                </c:pt>
                <c:pt idx="47">
                  <c:v>4.3739999999961583</c:v>
                </c:pt>
                <c:pt idx="48">
                  <c:v>4.4680000000007567</c:v>
                </c:pt>
                <c:pt idx="49">
                  <c:v>4.5599999999976717</c:v>
                </c:pt>
                <c:pt idx="50">
                  <c:v>4.6529999999984284</c:v>
                </c:pt>
                <c:pt idx="51">
                  <c:v>4.7469999999957508</c:v>
                </c:pt>
                <c:pt idx="52">
                  <c:v>4.8379999999961001</c:v>
                </c:pt>
                <c:pt idx="53">
                  <c:v>4.9340000000011059</c:v>
                </c:pt>
                <c:pt idx="54">
                  <c:v>5.0259999999980209</c:v>
                </c:pt>
                <c:pt idx="55">
                  <c:v>5.1209999999991851</c:v>
                </c:pt>
                <c:pt idx="56">
                  <c:v>5.2119999999995343</c:v>
                </c:pt>
                <c:pt idx="57">
                  <c:v>5.305000000000291</c:v>
                </c:pt>
                <c:pt idx="58">
                  <c:v>5.4000000000014552</c:v>
                </c:pt>
                <c:pt idx="59">
                  <c:v>5.4949999999953434</c:v>
                </c:pt>
                <c:pt idx="60">
                  <c:v>5.5879999999961001</c:v>
                </c:pt>
                <c:pt idx="61">
                  <c:v>5.6829999999972642</c:v>
                </c:pt>
                <c:pt idx="62">
                  <c:v>5.7739999999976135</c:v>
                </c:pt>
                <c:pt idx="63">
                  <c:v>5.8689999999987776</c:v>
                </c:pt>
                <c:pt idx="64">
                  <c:v>5.9629999999961001</c:v>
                </c:pt>
                <c:pt idx="65">
                  <c:v>6.055000000000291</c:v>
                </c:pt>
                <c:pt idx="66">
                  <c:v>6.1460000000006403</c:v>
                </c:pt>
                <c:pt idx="67">
                  <c:v>6.239000000001397</c:v>
                </c:pt>
                <c:pt idx="68">
                  <c:v>6.3329999999987194</c:v>
                </c:pt>
                <c:pt idx="69">
                  <c:v>6.422999999995227</c:v>
                </c:pt>
                <c:pt idx="70">
                  <c:v>6.5179999999963911</c:v>
                </c:pt>
                <c:pt idx="71">
                  <c:v>6.6109999999971478</c:v>
                </c:pt>
                <c:pt idx="72">
                  <c:v>6.7030000000013388</c:v>
                </c:pt>
                <c:pt idx="73">
                  <c:v>6.7959999999948195</c:v>
                </c:pt>
                <c:pt idx="74">
                  <c:v>6.8889999999955762</c:v>
                </c:pt>
                <c:pt idx="75">
                  <c:v>6.9839999999967404</c:v>
                </c:pt>
                <c:pt idx="76">
                  <c:v>7.0749999999970896</c:v>
                </c:pt>
                <c:pt idx="77">
                  <c:v>7.1670000000012806</c:v>
                </c:pt>
                <c:pt idx="78">
                  <c:v>7.260999999998603</c:v>
                </c:pt>
                <c:pt idx="79">
                  <c:v>7.352999999995518</c:v>
                </c:pt>
                <c:pt idx="80">
                  <c:v>7.4499999999970896</c:v>
                </c:pt>
                <c:pt idx="81">
                  <c:v>7.5389999999970314</c:v>
                </c:pt>
                <c:pt idx="82">
                  <c:v>7.6339999999981956</c:v>
                </c:pt>
                <c:pt idx="83">
                  <c:v>7.7249999999985448</c:v>
                </c:pt>
                <c:pt idx="84">
                  <c:v>7.8189999999958673</c:v>
                </c:pt>
                <c:pt idx="85">
                  <c:v>7.911999999996624</c:v>
                </c:pt>
                <c:pt idx="86">
                  <c:v>8.0049999999973807</c:v>
                </c:pt>
                <c:pt idx="87">
                  <c:v>8.0969999999942956</c:v>
                </c:pt>
                <c:pt idx="88">
                  <c:v>8.1909999999988941</c:v>
                </c:pt>
                <c:pt idx="89">
                  <c:v>8.282999999995809</c:v>
                </c:pt>
                <c:pt idx="90">
                  <c:v>8.3770000000004075</c:v>
                </c:pt>
                <c:pt idx="91">
                  <c:v>8.4719999999942956</c:v>
                </c:pt>
                <c:pt idx="92">
                  <c:v>8.5659999999988941</c:v>
                </c:pt>
                <c:pt idx="93">
                  <c:v>8.6569999999992433</c:v>
                </c:pt>
                <c:pt idx="94">
                  <c:v>8.7509999999965657</c:v>
                </c:pt>
                <c:pt idx="95">
                  <c:v>8.8450000000011642</c:v>
                </c:pt>
                <c:pt idx="96">
                  <c:v>8.9379999999946449</c:v>
                </c:pt>
                <c:pt idx="97">
                  <c:v>9.0319999999992433</c:v>
                </c:pt>
                <c:pt idx="98">
                  <c:v>9.1229999999995925</c:v>
                </c:pt>
                <c:pt idx="99">
                  <c:v>9.2180000000007567</c:v>
                </c:pt>
                <c:pt idx="100">
                  <c:v>9.3099999999976717</c:v>
                </c:pt>
                <c:pt idx="101">
                  <c:v>9.4039999999949941</c:v>
                </c:pt>
                <c:pt idx="102">
                  <c:v>9.4969999999957508</c:v>
                </c:pt>
                <c:pt idx="103">
                  <c:v>9.5910000000003492</c:v>
                </c:pt>
                <c:pt idx="104">
                  <c:v>9.6829999999972642</c:v>
                </c:pt>
                <c:pt idx="105">
                  <c:v>9.7759999999980209</c:v>
                </c:pt>
                <c:pt idx="106">
                  <c:v>9.8689999999987776</c:v>
                </c:pt>
                <c:pt idx="107">
                  <c:v>9.9619999999995343</c:v>
                </c:pt>
                <c:pt idx="108">
                  <c:v>10.052999999999884</c:v>
                </c:pt>
                <c:pt idx="109">
                  <c:v>10.14600000000064</c:v>
                </c:pt>
                <c:pt idx="110">
                  <c:v>10.239000000001397</c:v>
                </c:pt>
                <c:pt idx="111">
                  <c:v>10.331999999994878</c:v>
                </c:pt>
                <c:pt idx="112">
                  <c:v>10.426999999996042</c:v>
                </c:pt>
                <c:pt idx="113">
                  <c:v>10.519999999996799</c:v>
                </c:pt>
                <c:pt idx="114">
                  <c:v>10.612999999997555</c:v>
                </c:pt>
                <c:pt idx="115">
                  <c:v>10.705999999998312</c:v>
                </c:pt>
                <c:pt idx="116">
                  <c:v>10.799999999995634</c:v>
                </c:pt>
                <c:pt idx="117">
                  <c:v>10.894000000000233</c:v>
                </c:pt>
                <c:pt idx="118">
                  <c:v>10.985999999997148</c:v>
                </c:pt>
                <c:pt idx="119">
                  <c:v>11.076999999997497</c:v>
                </c:pt>
                <c:pt idx="120">
                  <c:v>11.171999999998661</c:v>
                </c:pt>
                <c:pt idx="121">
                  <c:v>11.264999999999418</c:v>
                </c:pt>
                <c:pt idx="122">
                  <c:v>11.356999999996333</c:v>
                </c:pt>
                <c:pt idx="123">
                  <c:v>11.453000000001339</c:v>
                </c:pt>
                <c:pt idx="124">
                  <c:v>11.543999999994412</c:v>
                </c:pt>
                <c:pt idx="125">
                  <c:v>11.635999999998603</c:v>
                </c:pt>
                <c:pt idx="126">
                  <c:v>11.729999999995925</c:v>
                </c:pt>
                <c:pt idx="127">
                  <c:v>11.824000000000524</c:v>
                </c:pt>
                <c:pt idx="128">
                  <c:v>11.915000000000873</c:v>
                </c:pt>
                <c:pt idx="129">
                  <c:v>12.009999999994761</c:v>
                </c:pt>
                <c:pt idx="130">
                  <c:v>12.102999999995518</c:v>
                </c:pt>
                <c:pt idx="131">
                  <c:v>12.195999999996275</c:v>
                </c:pt>
                <c:pt idx="132">
                  <c:v>12.290999999997439</c:v>
                </c:pt>
                <c:pt idx="133">
                  <c:v>12.382999999994354</c:v>
                </c:pt>
                <c:pt idx="134">
                  <c:v>12.474999999998545</c:v>
                </c:pt>
                <c:pt idx="135">
                  <c:v>12.567999999999302</c:v>
                </c:pt>
                <c:pt idx="136">
                  <c:v>12.661000000000058</c:v>
                </c:pt>
                <c:pt idx="137">
                  <c:v>12.754999999997381</c:v>
                </c:pt>
                <c:pt idx="138">
                  <c:v>12.847999999998137</c:v>
                </c:pt>
                <c:pt idx="139">
                  <c:v>12.939999999995052</c:v>
                </c:pt>
                <c:pt idx="140">
                  <c:v>13.034999999996217</c:v>
                </c:pt>
                <c:pt idx="141">
                  <c:v>13.127000000000407</c:v>
                </c:pt>
                <c:pt idx="142">
                  <c:v>13.218999999997322</c:v>
                </c:pt>
                <c:pt idx="143">
                  <c:v>13.312999999994645</c:v>
                </c:pt>
                <c:pt idx="144">
                  <c:v>13.406999999999243</c:v>
                </c:pt>
                <c:pt idx="145">
                  <c:v>13.500999999996566</c:v>
                </c:pt>
                <c:pt idx="146">
                  <c:v>13.593000000000757</c:v>
                </c:pt>
                <c:pt idx="147">
                  <c:v>13.686999999998079</c:v>
                </c:pt>
                <c:pt idx="148">
                  <c:v>13.780999999995402</c:v>
                </c:pt>
                <c:pt idx="149">
                  <c:v>13.873999999996158</c:v>
                </c:pt>
                <c:pt idx="150">
                  <c:v>13.966999999996915</c:v>
                </c:pt>
                <c:pt idx="151">
                  <c:v>14.060999999994237</c:v>
                </c:pt>
                <c:pt idx="152">
                  <c:v>14.152999999998428</c:v>
                </c:pt>
                <c:pt idx="153">
                  <c:v>14.245999999999185</c:v>
                </c:pt>
                <c:pt idx="154">
                  <c:v>14.341000000000349</c:v>
                </c:pt>
                <c:pt idx="155">
                  <c:v>14.434999999997672</c:v>
                </c:pt>
                <c:pt idx="156">
                  <c:v>14.527999999998428</c:v>
                </c:pt>
                <c:pt idx="157">
                  <c:v>14.621999999995751</c:v>
                </c:pt>
                <c:pt idx="158">
                  <c:v>14.716000000000349</c:v>
                </c:pt>
                <c:pt idx="159">
                  <c:v>14.807999999997264</c:v>
                </c:pt>
                <c:pt idx="160">
                  <c:v>14.902999999998428</c:v>
                </c:pt>
                <c:pt idx="161">
                  <c:v>14.995999999999185</c:v>
                </c:pt>
                <c:pt idx="162">
                  <c:v>15.089999999996508</c:v>
                </c:pt>
                <c:pt idx="163">
                  <c:v>15.182999999997264</c:v>
                </c:pt>
                <c:pt idx="164">
                  <c:v>15.275000000001455</c:v>
                </c:pt>
                <c:pt idx="165">
                  <c:v>15.367999999994936</c:v>
                </c:pt>
                <c:pt idx="166">
                  <c:v>15.4629999999961</c:v>
                </c:pt>
                <c:pt idx="167">
                  <c:v>15.555999999996857</c:v>
                </c:pt>
                <c:pt idx="168">
                  <c:v>15.648999999997613</c:v>
                </c:pt>
                <c:pt idx="169">
                  <c:v>15.743999999998778</c:v>
                </c:pt>
                <c:pt idx="170">
                  <c:v>15.836999999999534</c:v>
                </c:pt>
                <c:pt idx="171">
                  <c:v>15.930000000000291</c:v>
                </c:pt>
                <c:pt idx="172">
                  <c:v>16.023999999997613</c:v>
                </c:pt>
                <c:pt idx="173">
                  <c:v>16.117999999994936</c:v>
                </c:pt>
                <c:pt idx="174">
                  <c:v>16.211999999999534</c:v>
                </c:pt>
                <c:pt idx="175">
                  <c:v>16.303999999996449</c:v>
                </c:pt>
                <c:pt idx="176">
                  <c:v>16.400000000001455</c:v>
                </c:pt>
                <c:pt idx="177">
                  <c:v>16.49199999999837</c:v>
                </c:pt>
                <c:pt idx="178">
                  <c:v>16.585999999995693</c:v>
                </c:pt>
                <c:pt idx="179">
                  <c:v>16.675999999999476</c:v>
                </c:pt>
                <c:pt idx="180">
                  <c:v>16.769999999996799</c:v>
                </c:pt>
                <c:pt idx="181">
                  <c:v>16.862999999997555</c:v>
                </c:pt>
                <c:pt idx="182">
                  <c:v>16.955999999998312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D0-4909-A700-C043ADF05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);[Red]\(0.000\)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Onoki1!$AG$4:$AG$1000</c:f>
              <c:numCache>
                <c:formatCode>General</c:formatCode>
                <c:ptCount val="997"/>
                <c:pt idx="0">
                  <c:v>3.5499999523162842</c:v>
                </c:pt>
                <c:pt idx="1">
                  <c:v>2.4000000953674316</c:v>
                </c:pt>
                <c:pt idx="2">
                  <c:v>7.9499998092651367</c:v>
                </c:pt>
                <c:pt idx="3">
                  <c:v>9.4600000381469727</c:v>
                </c:pt>
                <c:pt idx="4">
                  <c:v>-2.75</c:v>
                </c:pt>
                <c:pt idx="5">
                  <c:v>3.75</c:v>
                </c:pt>
                <c:pt idx="6">
                  <c:v>-0.20999999344348907</c:v>
                </c:pt>
                <c:pt idx="7">
                  <c:v>1.1499999761581421</c:v>
                </c:pt>
                <c:pt idx="8">
                  <c:v>6.0399999618530273</c:v>
                </c:pt>
                <c:pt idx="9">
                  <c:v>7.2800002098083496</c:v>
                </c:pt>
                <c:pt idx="10">
                  <c:v>0</c:v>
                </c:pt>
                <c:pt idx="11">
                  <c:v>-14.149999618530273</c:v>
                </c:pt>
                <c:pt idx="12">
                  <c:v>6.6399998664855957</c:v>
                </c:pt>
                <c:pt idx="13">
                  <c:v>-1.5299999713897705</c:v>
                </c:pt>
                <c:pt idx="14">
                  <c:v>-3.5</c:v>
                </c:pt>
                <c:pt idx="15">
                  <c:v>-3.7999999523162842</c:v>
                </c:pt>
                <c:pt idx="16">
                  <c:v>-3.5399999618530273</c:v>
                </c:pt>
                <c:pt idx="17">
                  <c:v>-3.5299999713897705</c:v>
                </c:pt>
                <c:pt idx="18">
                  <c:v>-2.9200000762939453</c:v>
                </c:pt>
                <c:pt idx="19">
                  <c:v>-2.2100000381469727</c:v>
                </c:pt>
                <c:pt idx="20">
                  <c:v>0.34999999403953552</c:v>
                </c:pt>
                <c:pt idx="21">
                  <c:v>-2.619999885559082</c:v>
                </c:pt>
                <c:pt idx="22">
                  <c:v>7.9600000381469727</c:v>
                </c:pt>
                <c:pt idx="23">
                  <c:v>13.399999618530273</c:v>
                </c:pt>
                <c:pt idx="24">
                  <c:v>6.8899998664855957</c:v>
                </c:pt>
                <c:pt idx="25">
                  <c:v>2.7799999713897705</c:v>
                </c:pt>
                <c:pt idx="26">
                  <c:v>3.25</c:v>
                </c:pt>
                <c:pt idx="27">
                  <c:v>7.1100001335144043</c:v>
                </c:pt>
                <c:pt idx="28">
                  <c:v>6.8499999046325684</c:v>
                </c:pt>
                <c:pt idx="29">
                  <c:v>9.2600002288818359</c:v>
                </c:pt>
                <c:pt idx="30">
                  <c:v>9.6700000762939453</c:v>
                </c:pt>
                <c:pt idx="31">
                  <c:v>9.6599998474121094</c:v>
                </c:pt>
                <c:pt idx="32">
                  <c:v>9.7700004577636719</c:v>
                </c:pt>
                <c:pt idx="33">
                  <c:v>11.850000381469727</c:v>
                </c:pt>
                <c:pt idx="34">
                  <c:v>12.909999847412109</c:v>
                </c:pt>
                <c:pt idx="35">
                  <c:v>11.819999694824219</c:v>
                </c:pt>
                <c:pt idx="36">
                  <c:v>11.390000343322754</c:v>
                </c:pt>
                <c:pt idx="37">
                  <c:v>9.3100004196166992</c:v>
                </c:pt>
                <c:pt idx="38">
                  <c:v>8.7200002670288086</c:v>
                </c:pt>
                <c:pt idx="39">
                  <c:v>9.9600000381469727</c:v>
                </c:pt>
                <c:pt idx="40">
                  <c:v>8.9799995422363281</c:v>
                </c:pt>
                <c:pt idx="41">
                  <c:v>7.690000057220459</c:v>
                </c:pt>
                <c:pt idx="42">
                  <c:v>13.210000038146973</c:v>
                </c:pt>
                <c:pt idx="43">
                  <c:v>13.210000038146973</c:v>
                </c:pt>
                <c:pt idx="44">
                  <c:v>12.739999771118164</c:v>
                </c:pt>
                <c:pt idx="45">
                  <c:v>8.3199996948242188</c:v>
                </c:pt>
                <c:pt idx="46">
                  <c:v>4.679999828338623</c:v>
                </c:pt>
                <c:pt idx="47">
                  <c:v>3.940000057220459</c:v>
                </c:pt>
                <c:pt idx="48">
                  <c:v>13.75</c:v>
                </c:pt>
                <c:pt idx="49">
                  <c:v>14.869999885559082</c:v>
                </c:pt>
                <c:pt idx="50">
                  <c:v>6.5399999618530273</c:v>
                </c:pt>
                <c:pt idx="51">
                  <c:v>1.2699999809265137</c:v>
                </c:pt>
                <c:pt idx="52">
                  <c:v>1.8400000333786011</c:v>
                </c:pt>
                <c:pt idx="53">
                  <c:v>5.0399999618530273</c:v>
                </c:pt>
                <c:pt idx="54">
                  <c:v>2.2100000381469727</c:v>
                </c:pt>
                <c:pt idx="55">
                  <c:v>7.7300000190734863</c:v>
                </c:pt>
                <c:pt idx="56">
                  <c:v>2.5199999809265137</c:v>
                </c:pt>
                <c:pt idx="57">
                  <c:v>2.2599999904632568</c:v>
                </c:pt>
                <c:pt idx="58">
                  <c:v>1.2100000381469727</c:v>
                </c:pt>
                <c:pt idx="59">
                  <c:v>-1.1499999761581421</c:v>
                </c:pt>
                <c:pt idx="60">
                  <c:v>-2.5</c:v>
                </c:pt>
                <c:pt idx="61">
                  <c:v>-2.4000000953674316</c:v>
                </c:pt>
                <c:pt idx="62">
                  <c:v>-2.2999999523162842</c:v>
                </c:pt>
                <c:pt idx="63">
                  <c:v>-1.5900000333786011</c:v>
                </c:pt>
                <c:pt idx="64">
                  <c:v>4.119999885559082</c:v>
                </c:pt>
                <c:pt idx="65">
                  <c:v>6.880000114440918</c:v>
                </c:pt>
                <c:pt idx="66">
                  <c:v>-4.4099998474121094</c:v>
                </c:pt>
                <c:pt idx="67">
                  <c:v>-5.5999999046325684</c:v>
                </c:pt>
                <c:pt idx="68">
                  <c:v>-4.8400001525878906</c:v>
                </c:pt>
                <c:pt idx="69">
                  <c:v>-4.8400001525878906</c:v>
                </c:pt>
                <c:pt idx="70">
                  <c:v>-1.9500000476837158</c:v>
                </c:pt>
                <c:pt idx="71">
                  <c:v>-1.9500000476837158</c:v>
                </c:pt>
                <c:pt idx="72">
                  <c:v>-0.99000000953674316</c:v>
                </c:pt>
                <c:pt idx="73">
                  <c:v>-0.99000000953674316</c:v>
                </c:pt>
                <c:pt idx="74">
                  <c:v>9.8999996185302734</c:v>
                </c:pt>
                <c:pt idx="75">
                  <c:v>7.130000114440918</c:v>
                </c:pt>
                <c:pt idx="76">
                  <c:v>0.56999999284744263</c:v>
                </c:pt>
                <c:pt idx="77">
                  <c:v>-1.809999942779541</c:v>
                </c:pt>
                <c:pt idx="78">
                  <c:v>-3.5899999141693115</c:v>
                </c:pt>
                <c:pt idx="79">
                  <c:v>-3.4100000858306885</c:v>
                </c:pt>
                <c:pt idx="80">
                  <c:v>-2.5899999141693115</c:v>
                </c:pt>
                <c:pt idx="81">
                  <c:v>-2.5399999618530273</c:v>
                </c:pt>
                <c:pt idx="82">
                  <c:v>-1.8500000238418579</c:v>
                </c:pt>
                <c:pt idx="83">
                  <c:v>1.4500000476837158</c:v>
                </c:pt>
                <c:pt idx="84">
                  <c:v>11.899999618530273</c:v>
                </c:pt>
                <c:pt idx="85">
                  <c:v>8.9399995803833008</c:v>
                </c:pt>
                <c:pt idx="86">
                  <c:v>6.0399999618530273</c:v>
                </c:pt>
                <c:pt idx="87">
                  <c:v>-0.49000000953674316</c:v>
                </c:pt>
                <c:pt idx="88">
                  <c:v>-2.9200000762939453</c:v>
                </c:pt>
                <c:pt idx="89">
                  <c:v>-0.75999999046325684</c:v>
                </c:pt>
                <c:pt idx="90">
                  <c:v>0.55000001192092896</c:v>
                </c:pt>
                <c:pt idx="91">
                  <c:v>3.0799999237060547</c:v>
                </c:pt>
                <c:pt idx="92">
                  <c:v>-2.5099999904632568</c:v>
                </c:pt>
                <c:pt idx="93">
                  <c:v>0.76999998092651367</c:v>
                </c:pt>
                <c:pt idx="94">
                  <c:v>1.5800000429153442</c:v>
                </c:pt>
                <c:pt idx="95">
                  <c:v>-0.86000001430511475</c:v>
                </c:pt>
                <c:pt idx="96">
                  <c:v>2.2799999713897705</c:v>
                </c:pt>
                <c:pt idx="97">
                  <c:v>8.619999885559082</c:v>
                </c:pt>
                <c:pt idx="98">
                  <c:v>18.239999771118164</c:v>
                </c:pt>
                <c:pt idx="99">
                  <c:v>22.030000686645508</c:v>
                </c:pt>
                <c:pt idx="100">
                  <c:v>3.6600000858306885</c:v>
                </c:pt>
                <c:pt idx="101">
                  <c:v>-2.2799999713897705</c:v>
                </c:pt>
                <c:pt idx="102">
                  <c:v>-2.2799999713897705</c:v>
                </c:pt>
                <c:pt idx="103">
                  <c:v>-2.0399999618530273</c:v>
                </c:pt>
                <c:pt idx="104">
                  <c:v>-2.809999942779541</c:v>
                </c:pt>
                <c:pt idx="105">
                  <c:v>-0.56000000238418579</c:v>
                </c:pt>
                <c:pt idx="106">
                  <c:v>-2.5399999618530273</c:v>
                </c:pt>
                <c:pt idx="107">
                  <c:v>-1.0499999523162842</c:v>
                </c:pt>
                <c:pt idx="108">
                  <c:v>-2.4100000858306885</c:v>
                </c:pt>
                <c:pt idx="109">
                  <c:v>-3.5499999523162842</c:v>
                </c:pt>
                <c:pt idx="110">
                  <c:v>5.25</c:v>
                </c:pt>
                <c:pt idx="111">
                  <c:v>2.8499999046325684</c:v>
                </c:pt>
                <c:pt idx="112">
                  <c:v>3.1600000858306885</c:v>
                </c:pt>
                <c:pt idx="113">
                  <c:v>0.70999997854232788</c:v>
                </c:pt>
                <c:pt idx="114">
                  <c:v>1.9099999666213989</c:v>
                </c:pt>
                <c:pt idx="115">
                  <c:v>2.809999942779541</c:v>
                </c:pt>
                <c:pt idx="116">
                  <c:v>7.929999828338623</c:v>
                </c:pt>
                <c:pt idx="117">
                  <c:v>7.1500000953674316</c:v>
                </c:pt>
                <c:pt idx="118">
                  <c:v>9.5799999237060547</c:v>
                </c:pt>
                <c:pt idx="119">
                  <c:v>6.0399999618530273</c:v>
                </c:pt>
                <c:pt idx="120">
                  <c:v>1.5399999618530273</c:v>
                </c:pt>
                <c:pt idx="121">
                  <c:v>0.69999998807907104</c:v>
                </c:pt>
                <c:pt idx="122">
                  <c:v>1.5499999523162842</c:v>
                </c:pt>
                <c:pt idx="123">
                  <c:v>-1.6000000238418579</c:v>
                </c:pt>
                <c:pt idx="124">
                  <c:v>-1.9600000381469727</c:v>
                </c:pt>
                <c:pt idx="125">
                  <c:v>-2.1800000667572021</c:v>
                </c:pt>
                <c:pt idx="126">
                  <c:v>-1.6000000238418579</c:v>
                </c:pt>
                <c:pt idx="127">
                  <c:v>-0.93000000715255737</c:v>
                </c:pt>
                <c:pt idx="128">
                  <c:v>-0.52999997138977051</c:v>
                </c:pt>
                <c:pt idx="129">
                  <c:v>0.56000000238418579</c:v>
                </c:pt>
                <c:pt idx="130">
                  <c:v>5.8299999237060547</c:v>
                </c:pt>
                <c:pt idx="131">
                  <c:v>3.0999999046325684</c:v>
                </c:pt>
                <c:pt idx="132">
                  <c:v>2.0699999332427979</c:v>
                </c:pt>
                <c:pt idx="133">
                  <c:v>2.2899999618530273</c:v>
                </c:pt>
                <c:pt idx="134">
                  <c:v>1.1200000047683716</c:v>
                </c:pt>
                <c:pt idx="135">
                  <c:v>1.3200000524520874</c:v>
                </c:pt>
                <c:pt idx="136">
                  <c:v>7.4499998092651367</c:v>
                </c:pt>
                <c:pt idx="137">
                  <c:v>4.380000114440918</c:v>
                </c:pt>
                <c:pt idx="138">
                  <c:v>3.690000057220459</c:v>
                </c:pt>
                <c:pt idx="139">
                  <c:v>4.6100001335144043</c:v>
                </c:pt>
                <c:pt idx="140">
                  <c:v>5.4800000190734863</c:v>
                </c:pt>
                <c:pt idx="141">
                  <c:v>5.3000001907348633</c:v>
                </c:pt>
                <c:pt idx="142">
                  <c:v>7.059999942779541</c:v>
                </c:pt>
                <c:pt idx="143">
                  <c:v>0.99000000953674316</c:v>
                </c:pt>
                <c:pt idx="144">
                  <c:v>6.0199999809265137</c:v>
                </c:pt>
                <c:pt idx="145">
                  <c:v>5.4499998092651367</c:v>
                </c:pt>
                <c:pt idx="146">
                  <c:v>6.9200000762939453</c:v>
                </c:pt>
                <c:pt idx="147">
                  <c:v>13.630000114440918</c:v>
                </c:pt>
                <c:pt idx="148">
                  <c:v>15.260000228881836</c:v>
                </c:pt>
                <c:pt idx="149">
                  <c:v>12.680000305175781</c:v>
                </c:pt>
                <c:pt idx="150">
                  <c:v>16.030000686645508</c:v>
                </c:pt>
                <c:pt idx="151">
                  <c:v>15.869999885559082</c:v>
                </c:pt>
                <c:pt idx="152">
                  <c:v>21.729999542236328</c:v>
                </c:pt>
                <c:pt idx="153">
                  <c:v>17.819999694824219</c:v>
                </c:pt>
                <c:pt idx="154">
                  <c:v>21.059999465942383</c:v>
                </c:pt>
                <c:pt idx="155">
                  <c:v>21.120000839233398</c:v>
                </c:pt>
                <c:pt idx="156">
                  <c:v>21.959999084472656</c:v>
                </c:pt>
                <c:pt idx="157">
                  <c:v>5.4099998474121094</c:v>
                </c:pt>
                <c:pt idx="158">
                  <c:v>-2.6099998950958252</c:v>
                </c:pt>
                <c:pt idx="159">
                  <c:v>-4.8299999237060547</c:v>
                </c:pt>
                <c:pt idx="160">
                  <c:v>-0.46000000834465027</c:v>
                </c:pt>
                <c:pt idx="161">
                  <c:v>-4.1700000762939453</c:v>
                </c:pt>
                <c:pt idx="162">
                  <c:v>-4.1500000953674316</c:v>
                </c:pt>
                <c:pt idx="163">
                  <c:v>-3.9000000953674316</c:v>
                </c:pt>
                <c:pt idx="164">
                  <c:v>-3.940000057220459</c:v>
                </c:pt>
                <c:pt idx="165">
                  <c:v>-5.940000057220459</c:v>
                </c:pt>
                <c:pt idx="166">
                  <c:v>-4.0199999809265137</c:v>
                </c:pt>
                <c:pt idx="167">
                  <c:v>5.25</c:v>
                </c:pt>
                <c:pt idx="168">
                  <c:v>1.3400000333786011</c:v>
                </c:pt>
                <c:pt idx="169">
                  <c:v>3.9300000667572021</c:v>
                </c:pt>
                <c:pt idx="170">
                  <c:v>1.3500000238418579</c:v>
                </c:pt>
                <c:pt idx="171">
                  <c:v>2.9999999329447746E-2</c:v>
                </c:pt>
                <c:pt idx="172">
                  <c:v>0.95999997854232788</c:v>
                </c:pt>
                <c:pt idx="173">
                  <c:v>2.190000057220459</c:v>
                </c:pt>
                <c:pt idx="174">
                  <c:v>-9.9999997764825821E-3</c:v>
                </c:pt>
                <c:pt idx="175">
                  <c:v>-0.37000000476837158</c:v>
                </c:pt>
                <c:pt idx="176">
                  <c:v>1.3500000238418579</c:v>
                </c:pt>
                <c:pt idx="177">
                  <c:v>0.67000001668930054</c:v>
                </c:pt>
                <c:pt idx="178">
                  <c:v>-0.68999999761581421</c:v>
                </c:pt>
                <c:pt idx="179">
                  <c:v>1.1699999570846558</c:v>
                </c:pt>
                <c:pt idx="180">
                  <c:v>3.2400000095367432</c:v>
                </c:pt>
                <c:pt idx="181">
                  <c:v>1.9700000286102295</c:v>
                </c:pt>
                <c:pt idx="182">
                  <c:v>5.9000000953674316</c:v>
                </c:pt>
                <c:pt idx="183">
                  <c:v>3.5899999141693115</c:v>
                </c:pt>
                <c:pt idx="184">
                  <c:v>3.7599999904632568</c:v>
                </c:pt>
                <c:pt idx="185">
                  <c:v>6.0199999809265137</c:v>
                </c:pt>
                <c:pt idx="186">
                  <c:v>4.5999999046325684</c:v>
                </c:pt>
                <c:pt idx="187">
                  <c:v>6.0799999237060547</c:v>
                </c:pt>
                <c:pt idx="188">
                  <c:v>6.0799999237060547</c:v>
                </c:pt>
                <c:pt idx="189">
                  <c:v>5.000000074505806E-2</c:v>
                </c:pt>
                <c:pt idx="190">
                  <c:v>-0.81000000238418579</c:v>
                </c:pt>
                <c:pt idx="191">
                  <c:v>-3.2999999523162842</c:v>
                </c:pt>
                <c:pt idx="192">
                  <c:v>-3.130000114440918</c:v>
                </c:pt>
                <c:pt idx="193">
                  <c:v>-3.7999999523162842</c:v>
                </c:pt>
                <c:pt idx="194">
                  <c:v>-3.1600000858306885</c:v>
                </c:pt>
                <c:pt idx="195">
                  <c:v>-3.9800000190734863</c:v>
                </c:pt>
                <c:pt idx="196">
                  <c:v>-4.0100002288818359</c:v>
                </c:pt>
                <c:pt idx="197">
                  <c:v>-7.1100001335144043</c:v>
                </c:pt>
                <c:pt idx="198">
                  <c:v>-6.5</c:v>
                </c:pt>
                <c:pt idx="199">
                  <c:v>-6.5</c:v>
                </c:pt>
                <c:pt idx="200">
                  <c:v>-2.2999999523162842</c:v>
                </c:pt>
                <c:pt idx="201">
                  <c:v>-1.5</c:v>
                </c:pt>
                <c:pt idx="202">
                  <c:v>-2.940000057220459</c:v>
                </c:pt>
                <c:pt idx="203">
                  <c:v>-3.5399999618530273</c:v>
                </c:pt>
                <c:pt idx="204">
                  <c:v>-1.2200000286102295</c:v>
                </c:pt>
                <c:pt idx="205">
                  <c:v>-3.6800000667572021</c:v>
                </c:pt>
                <c:pt idx="206">
                  <c:v>-3.1700000762939453</c:v>
                </c:pt>
                <c:pt idx="207">
                  <c:v>-3.8399999141693115</c:v>
                </c:pt>
                <c:pt idx="208">
                  <c:v>-0.87999999523162842</c:v>
                </c:pt>
                <c:pt idx="209">
                  <c:v>0.11999999731779099</c:v>
                </c:pt>
                <c:pt idx="210">
                  <c:v>-1.4700000286102295</c:v>
                </c:pt>
                <c:pt idx="211">
                  <c:v>-0.76999998092651367</c:v>
                </c:pt>
                <c:pt idx="212">
                  <c:v>-0.86000001430511475</c:v>
                </c:pt>
                <c:pt idx="213">
                  <c:v>-0.76999998092651367</c:v>
                </c:pt>
                <c:pt idx="214">
                  <c:v>0.12999999523162842</c:v>
                </c:pt>
                <c:pt idx="215">
                  <c:v>-1.9500000476837158</c:v>
                </c:pt>
                <c:pt idx="216">
                  <c:v>1.6399999856948853</c:v>
                </c:pt>
                <c:pt idx="217">
                  <c:v>0.18999999761581421</c:v>
                </c:pt>
                <c:pt idx="218">
                  <c:v>0.2199999988079071</c:v>
                </c:pt>
                <c:pt idx="219">
                  <c:v>-9.0000003576278687E-2</c:v>
                </c:pt>
                <c:pt idx="220">
                  <c:v>-2.3499999046325684</c:v>
                </c:pt>
                <c:pt idx="221">
                  <c:v>-2.369999885559082</c:v>
                </c:pt>
                <c:pt idx="222">
                  <c:v>-2.369999885559082</c:v>
                </c:pt>
                <c:pt idx="223">
                  <c:v>3.8299999237060547</c:v>
                </c:pt>
                <c:pt idx="224">
                  <c:v>6.5799999237060547</c:v>
                </c:pt>
                <c:pt idx="225">
                  <c:v>7.2399997711181641</c:v>
                </c:pt>
                <c:pt idx="226">
                  <c:v>7.3899998664855957</c:v>
                </c:pt>
                <c:pt idx="227">
                  <c:v>10.369999885559082</c:v>
                </c:pt>
                <c:pt idx="228">
                  <c:v>13.340000152587891</c:v>
                </c:pt>
                <c:pt idx="229">
                  <c:v>10.199999809265137</c:v>
                </c:pt>
                <c:pt idx="230">
                  <c:v>16.569999694824219</c:v>
                </c:pt>
                <c:pt idx="231">
                  <c:v>15.550000190734863</c:v>
                </c:pt>
                <c:pt idx="232">
                  <c:v>9.6599998474121094</c:v>
                </c:pt>
                <c:pt idx="233">
                  <c:v>8.7700004577636719</c:v>
                </c:pt>
                <c:pt idx="234">
                  <c:v>16.670000076293945</c:v>
                </c:pt>
                <c:pt idx="235">
                  <c:v>14.720000267028809</c:v>
                </c:pt>
                <c:pt idx="236">
                  <c:v>16.229999542236328</c:v>
                </c:pt>
                <c:pt idx="237">
                  <c:v>16.180000305175781</c:v>
                </c:pt>
                <c:pt idx="238">
                  <c:v>17.700000762939453</c:v>
                </c:pt>
                <c:pt idx="239">
                  <c:v>17.379999160766602</c:v>
                </c:pt>
                <c:pt idx="240">
                  <c:v>12.850000381469727</c:v>
                </c:pt>
                <c:pt idx="241">
                  <c:v>17.790000915527344</c:v>
                </c:pt>
                <c:pt idx="242">
                  <c:v>15.310000419616699</c:v>
                </c:pt>
                <c:pt idx="243">
                  <c:v>9.4300003051757813</c:v>
                </c:pt>
                <c:pt idx="244">
                  <c:v>8.1499996185302734</c:v>
                </c:pt>
                <c:pt idx="245">
                  <c:v>7.1999998092651367</c:v>
                </c:pt>
                <c:pt idx="246">
                  <c:v>10.869999885559082</c:v>
                </c:pt>
                <c:pt idx="247">
                  <c:v>6.8299999237060547</c:v>
                </c:pt>
                <c:pt idx="248">
                  <c:v>3.75</c:v>
                </c:pt>
                <c:pt idx="249">
                  <c:v>2.809999942779541</c:v>
                </c:pt>
                <c:pt idx="250">
                  <c:v>3.880000114440918</c:v>
                </c:pt>
                <c:pt idx="251">
                  <c:v>6.3400001525878906</c:v>
                </c:pt>
                <c:pt idx="252">
                  <c:v>2.1400001049041748</c:v>
                </c:pt>
                <c:pt idx="253">
                  <c:v>1.0499999523162842</c:v>
                </c:pt>
                <c:pt idx="254">
                  <c:v>1.0900000333786011</c:v>
                </c:pt>
                <c:pt idx="255">
                  <c:v>0.81000000238418579</c:v>
                </c:pt>
              </c:numCache>
            </c:numRef>
          </c:xVal>
          <c:yVal>
            <c:numRef>
              <c:f>Onoki1!$AC$4:$AC$1000</c:f>
              <c:numCache>
                <c:formatCode>0.000_);[Red]\(0.000\)</c:formatCode>
                <c:ptCount val="997"/>
                <c:pt idx="0">
                  <c:v>0</c:v>
                </c:pt>
                <c:pt idx="1">
                  <c:v>9.9000000000000005E-2</c:v>
                </c:pt>
                <c:pt idx="2">
                  <c:v>0.17199999999999999</c:v>
                </c:pt>
                <c:pt idx="3">
                  <c:v>0.247</c:v>
                </c:pt>
                <c:pt idx="4">
                  <c:v>0.307</c:v>
                </c:pt>
                <c:pt idx="5">
                  <c:v>0.36499999999999999</c:v>
                </c:pt>
                <c:pt idx="6">
                  <c:v>0.42299999999999999</c:v>
                </c:pt>
                <c:pt idx="7">
                  <c:v>0.48</c:v>
                </c:pt>
                <c:pt idx="8">
                  <c:v>0.53600000000000003</c:v>
                </c:pt>
                <c:pt idx="9">
                  <c:v>0.60099999999999998</c:v>
                </c:pt>
                <c:pt idx="10">
                  <c:v>0.65700000000000003</c:v>
                </c:pt>
                <c:pt idx="11">
                  <c:v>0.72199999999999998</c:v>
                </c:pt>
                <c:pt idx="12">
                  <c:v>0.77800000000000002</c:v>
                </c:pt>
                <c:pt idx="13">
                  <c:v>0.84799999999999998</c:v>
                </c:pt>
                <c:pt idx="14">
                  <c:v>0.90700000000000003</c:v>
                </c:pt>
                <c:pt idx="15">
                  <c:v>0.97799999999999998</c:v>
                </c:pt>
                <c:pt idx="16">
                  <c:v>1.0549999999999999</c:v>
                </c:pt>
                <c:pt idx="17">
                  <c:v>1.121</c:v>
                </c:pt>
                <c:pt idx="18">
                  <c:v>1.175</c:v>
                </c:pt>
                <c:pt idx="19">
                  <c:v>1.2509999999999999</c:v>
                </c:pt>
                <c:pt idx="20">
                  <c:v>1.3149999999999999</c:v>
                </c:pt>
                <c:pt idx="21">
                  <c:v>1.377</c:v>
                </c:pt>
                <c:pt idx="22">
                  <c:v>1.4570000000000001</c:v>
                </c:pt>
                <c:pt idx="23">
                  <c:v>1.526</c:v>
                </c:pt>
                <c:pt idx="24">
                  <c:v>1.5880000000000001</c:v>
                </c:pt>
                <c:pt idx="25">
                  <c:v>1.6439999999999999</c:v>
                </c:pt>
                <c:pt idx="26">
                  <c:v>1.7150000000000001</c:v>
                </c:pt>
                <c:pt idx="27">
                  <c:v>1.78</c:v>
                </c:pt>
                <c:pt idx="28">
                  <c:v>1.841</c:v>
                </c:pt>
                <c:pt idx="29">
                  <c:v>1.9139999999999999</c:v>
                </c:pt>
                <c:pt idx="30">
                  <c:v>1.9730000000000001</c:v>
                </c:pt>
                <c:pt idx="31">
                  <c:v>2.0459999999999998</c:v>
                </c:pt>
                <c:pt idx="32">
                  <c:v>2.11</c:v>
                </c:pt>
                <c:pt idx="33">
                  <c:v>2.1709999999999998</c:v>
                </c:pt>
                <c:pt idx="34">
                  <c:v>2.2360000000000002</c:v>
                </c:pt>
                <c:pt idx="35">
                  <c:v>2.3050000000000002</c:v>
                </c:pt>
                <c:pt idx="36">
                  <c:v>2.3820000000000001</c:v>
                </c:pt>
                <c:pt idx="37">
                  <c:v>2.4470000000000001</c:v>
                </c:pt>
                <c:pt idx="38">
                  <c:v>2.504</c:v>
                </c:pt>
                <c:pt idx="39">
                  <c:v>2.5790000000000002</c:v>
                </c:pt>
                <c:pt idx="40">
                  <c:v>2.6560000000000001</c:v>
                </c:pt>
                <c:pt idx="41">
                  <c:v>2.734</c:v>
                </c:pt>
                <c:pt idx="42">
                  <c:v>2.8</c:v>
                </c:pt>
                <c:pt idx="43">
                  <c:v>2.8490000000000002</c:v>
                </c:pt>
                <c:pt idx="44">
                  <c:v>2.9079999999999999</c:v>
                </c:pt>
                <c:pt idx="45">
                  <c:v>2.97</c:v>
                </c:pt>
                <c:pt idx="46">
                  <c:v>3.0470000000000002</c:v>
                </c:pt>
                <c:pt idx="47">
                  <c:v>3.113</c:v>
                </c:pt>
                <c:pt idx="48">
                  <c:v>3.1709999999999998</c:v>
                </c:pt>
                <c:pt idx="49">
                  <c:v>3.2370000000000001</c:v>
                </c:pt>
                <c:pt idx="50">
                  <c:v>3.3119999999999998</c:v>
                </c:pt>
                <c:pt idx="51">
                  <c:v>3.3959999999999999</c:v>
                </c:pt>
                <c:pt idx="52">
                  <c:v>3.4630000000000001</c:v>
                </c:pt>
                <c:pt idx="53">
                  <c:v>3.512</c:v>
                </c:pt>
                <c:pt idx="54">
                  <c:v>3.5710000000000002</c:v>
                </c:pt>
                <c:pt idx="55">
                  <c:v>3.633</c:v>
                </c:pt>
                <c:pt idx="56">
                  <c:v>3.7170000000000001</c:v>
                </c:pt>
                <c:pt idx="57">
                  <c:v>3.7719999999999998</c:v>
                </c:pt>
                <c:pt idx="58">
                  <c:v>3.8420000000000001</c:v>
                </c:pt>
                <c:pt idx="59">
                  <c:v>3.9009999999999998</c:v>
                </c:pt>
                <c:pt idx="60">
                  <c:v>3.964</c:v>
                </c:pt>
                <c:pt idx="61">
                  <c:v>4.0279999999999996</c:v>
                </c:pt>
                <c:pt idx="62">
                  <c:v>4.0990000000000002</c:v>
                </c:pt>
                <c:pt idx="63">
                  <c:v>4.1660000000000004</c:v>
                </c:pt>
                <c:pt idx="64">
                  <c:v>4.2350000000000003</c:v>
                </c:pt>
                <c:pt idx="65">
                  <c:v>4.3</c:v>
                </c:pt>
                <c:pt idx="66">
                  <c:v>4.3710000000000004</c:v>
                </c:pt>
                <c:pt idx="67">
                  <c:v>4.4539999999999997</c:v>
                </c:pt>
                <c:pt idx="68">
                  <c:v>4.5259999999999998</c:v>
                </c:pt>
                <c:pt idx="69">
                  <c:v>4.5830000000000002</c:v>
                </c:pt>
                <c:pt idx="70">
                  <c:v>4.6449999999999996</c:v>
                </c:pt>
                <c:pt idx="71">
                  <c:v>4.6989999999999998</c:v>
                </c:pt>
                <c:pt idx="72">
                  <c:v>4.76</c:v>
                </c:pt>
                <c:pt idx="73">
                  <c:v>4.8330000000000002</c:v>
                </c:pt>
                <c:pt idx="74">
                  <c:v>4.9039999999999999</c:v>
                </c:pt>
                <c:pt idx="75">
                  <c:v>4.9589999999999996</c:v>
                </c:pt>
                <c:pt idx="76">
                  <c:v>5.024</c:v>
                </c:pt>
                <c:pt idx="77">
                  <c:v>5.1040000000000001</c:v>
                </c:pt>
                <c:pt idx="78">
                  <c:v>5.1589999999999998</c:v>
                </c:pt>
                <c:pt idx="79">
                  <c:v>5.2329999999999997</c:v>
                </c:pt>
                <c:pt idx="80">
                  <c:v>5.3129999999999997</c:v>
                </c:pt>
                <c:pt idx="81">
                  <c:v>5.3789999999999996</c:v>
                </c:pt>
                <c:pt idx="82">
                  <c:v>5.44</c:v>
                </c:pt>
                <c:pt idx="83">
                  <c:v>5.5030000000000001</c:v>
                </c:pt>
                <c:pt idx="84">
                  <c:v>5.5629999999999997</c:v>
                </c:pt>
                <c:pt idx="85">
                  <c:v>5.625</c:v>
                </c:pt>
                <c:pt idx="86">
                  <c:v>5.6879999999999997</c:v>
                </c:pt>
                <c:pt idx="87">
                  <c:v>5.7690000000000001</c:v>
                </c:pt>
                <c:pt idx="88">
                  <c:v>5.8310000000000004</c:v>
                </c:pt>
                <c:pt idx="89">
                  <c:v>5.89</c:v>
                </c:pt>
                <c:pt idx="90">
                  <c:v>5.9720000000000004</c:v>
                </c:pt>
                <c:pt idx="91">
                  <c:v>6.0339999999999998</c:v>
                </c:pt>
                <c:pt idx="92">
                  <c:v>6.1120000000000001</c:v>
                </c:pt>
                <c:pt idx="93">
                  <c:v>6.173</c:v>
                </c:pt>
                <c:pt idx="94">
                  <c:v>6.2549999999999999</c:v>
                </c:pt>
                <c:pt idx="95">
                  <c:v>6.3259999999999996</c:v>
                </c:pt>
                <c:pt idx="96">
                  <c:v>6.4029999999999996</c:v>
                </c:pt>
                <c:pt idx="97">
                  <c:v>6.4610000000000003</c:v>
                </c:pt>
                <c:pt idx="98">
                  <c:v>6.5209999999999999</c:v>
                </c:pt>
                <c:pt idx="99">
                  <c:v>6.58</c:v>
                </c:pt>
                <c:pt idx="100">
                  <c:v>6.6459999999999999</c:v>
                </c:pt>
                <c:pt idx="101">
                  <c:v>6.7030000000000003</c:v>
                </c:pt>
                <c:pt idx="102">
                  <c:v>6.7859999999999996</c:v>
                </c:pt>
                <c:pt idx="103">
                  <c:v>6.8440000000000003</c:v>
                </c:pt>
                <c:pt idx="104">
                  <c:v>6.9009999999999998</c:v>
                </c:pt>
                <c:pt idx="105">
                  <c:v>6.9660000000000002</c:v>
                </c:pt>
                <c:pt idx="106">
                  <c:v>7.0220000000000002</c:v>
                </c:pt>
                <c:pt idx="107">
                  <c:v>7.0979999999999999</c:v>
                </c:pt>
                <c:pt idx="108">
                  <c:v>7.149</c:v>
                </c:pt>
                <c:pt idx="109">
                  <c:v>7.2210000000000001</c:v>
                </c:pt>
                <c:pt idx="110">
                  <c:v>7.282</c:v>
                </c:pt>
                <c:pt idx="111">
                  <c:v>7.351</c:v>
                </c:pt>
                <c:pt idx="112">
                  <c:v>7.4189999999999996</c:v>
                </c:pt>
                <c:pt idx="113">
                  <c:v>7.4850000000000003</c:v>
                </c:pt>
                <c:pt idx="114">
                  <c:v>7.5490000000000004</c:v>
                </c:pt>
                <c:pt idx="115">
                  <c:v>7.63</c:v>
                </c:pt>
                <c:pt idx="116">
                  <c:v>7.6870000000000003</c:v>
                </c:pt>
                <c:pt idx="117">
                  <c:v>7.7629999999999999</c:v>
                </c:pt>
                <c:pt idx="118">
                  <c:v>7.8120000000000003</c:v>
                </c:pt>
                <c:pt idx="119">
                  <c:v>7.891</c:v>
                </c:pt>
                <c:pt idx="120">
                  <c:v>7.9589999999999996</c:v>
                </c:pt>
                <c:pt idx="121">
                  <c:v>8.0259999999999998</c:v>
                </c:pt>
                <c:pt idx="122">
                  <c:v>8.0909999999999993</c:v>
                </c:pt>
                <c:pt idx="123">
                  <c:v>8.1539999999999999</c:v>
                </c:pt>
                <c:pt idx="124">
                  <c:v>8.2219999999999995</c:v>
                </c:pt>
                <c:pt idx="125">
                  <c:v>8.2859999999999996</c:v>
                </c:pt>
                <c:pt idx="126">
                  <c:v>8.3490000000000002</c:v>
                </c:pt>
                <c:pt idx="127">
                  <c:v>8.4130000000000003</c:v>
                </c:pt>
                <c:pt idx="128">
                  <c:v>8.4879999999999995</c:v>
                </c:pt>
                <c:pt idx="129">
                  <c:v>8.5549999999999997</c:v>
                </c:pt>
                <c:pt idx="130">
                  <c:v>8.6180000000000003</c:v>
                </c:pt>
                <c:pt idx="131">
                  <c:v>8.68</c:v>
                </c:pt>
                <c:pt idx="132">
                  <c:v>8.7479999999999993</c:v>
                </c:pt>
                <c:pt idx="133">
                  <c:v>8.81</c:v>
                </c:pt>
                <c:pt idx="134">
                  <c:v>8.8719999999999999</c:v>
                </c:pt>
                <c:pt idx="135">
                  <c:v>8.9480000000000004</c:v>
                </c:pt>
                <c:pt idx="136">
                  <c:v>9.0139999999999993</c:v>
                </c:pt>
                <c:pt idx="137">
                  <c:v>9.0809999999999995</c:v>
                </c:pt>
                <c:pt idx="138">
                  <c:v>9.1479999999999997</c:v>
                </c:pt>
                <c:pt idx="139">
                  <c:v>9.2119999999999997</c:v>
                </c:pt>
                <c:pt idx="140">
                  <c:v>9.2750000000000004</c:v>
                </c:pt>
                <c:pt idx="141">
                  <c:v>9.3369999999999997</c:v>
                </c:pt>
                <c:pt idx="142">
                  <c:v>9.4169999999999998</c:v>
                </c:pt>
                <c:pt idx="143">
                  <c:v>9.4789999999999992</c:v>
                </c:pt>
                <c:pt idx="144">
                  <c:v>9.5429999999999993</c:v>
                </c:pt>
                <c:pt idx="145">
                  <c:v>9.6059999999999999</c:v>
                </c:pt>
                <c:pt idx="146">
                  <c:v>9.6720000000000006</c:v>
                </c:pt>
                <c:pt idx="147">
                  <c:v>9.734</c:v>
                </c:pt>
                <c:pt idx="148">
                  <c:v>9.8140000000000001</c:v>
                </c:pt>
                <c:pt idx="149">
                  <c:v>9.8770000000000007</c:v>
                </c:pt>
                <c:pt idx="150">
                  <c:v>9.9580000000000002</c:v>
                </c:pt>
                <c:pt idx="151">
                  <c:v>10.026999999999999</c:v>
                </c:pt>
                <c:pt idx="152">
                  <c:v>10.097</c:v>
                </c:pt>
                <c:pt idx="153">
                  <c:v>10.153</c:v>
                </c:pt>
                <c:pt idx="154">
                  <c:v>10.212</c:v>
                </c:pt>
                <c:pt idx="155">
                  <c:v>10.273999999999999</c:v>
                </c:pt>
                <c:pt idx="156">
                  <c:v>10.336</c:v>
                </c:pt>
                <c:pt idx="157">
                  <c:v>10.409000000000001</c:v>
                </c:pt>
                <c:pt idx="158">
                  <c:v>10.47</c:v>
                </c:pt>
                <c:pt idx="159">
                  <c:v>10.545999999999999</c:v>
                </c:pt>
                <c:pt idx="160">
                  <c:v>10.606</c:v>
                </c:pt>
                <c:pt idx="161">
                  <c:v>10.667</c:v>
                </c:pt>
                <c:pt idx="162">
                  <c:v>10.731999999999999</c:v>
                </c:pt>
                <c:pt idx="163">
                  <c:v>10.813000000000001</c:v>
                </c:pt>
                <c:pt idx="164">
                  <c:v>10.885</c:v>
                </c:pt>
                <c:pt idx="165">
                  <c:v>10.944000000000001</c:v>
                </c:pt>
                <c:pt idx="166">
                  <c:v>11.007</c:v>
                </c:pt>
                <c:pt idx="167">
                  <c:v>11.065</c:v>
                </c:pt>
                <c:pt idx="168">
                  <c:v>11.132</c:v>
                </c:pt>
                <c:pt idx="169">
                  <c:v>11.193</c:v>
                </c:pt>
                <c:pt idx="170">
                  <c:v>11.260999999999999</c:v>
                </c:pt>
                <c:pt idx="171">
                  <c:v>11.327</c:v>
                </c:pt>
                <c:pt idx="172">
                  <c:v>11.397</c:v>
                </c:pt>
                <c:pt idx="173">
                  <c:v>11.46</c:v>
                </c:pt>
                <c:pt idx="174">
                  <c:v>11.545999999999999</c:v>
                </c:pt>
                <c:pt idx="175">
                  <c:v>11.606999999999999</c:v>
                </c:pt>
                <c:pt idx="176">
                  <c:v>11.667</c:v>
                </c:pt>
                <c:pt idx="177">
                  <c:v>11.737</c:v>
                </c:pt>
                <c:pt idx="178">
                  <c:v>11.797000000000001</c:v>
                </c:pt>
                <c:pt idx="179">
                  <c:v>11.862</c:v>
                </c:pt>
                <c:pt idx="180">
                  <c:v>11.928000000000001</c:v>
                </c:pt>
                <c:pt idx="181">
                  <c:v>11.997</c:v>
                </c:pt>
                <c:pt idx="182">
                  <c:v>12.065</c:v>
                </c:pt>
                <c:pt idx="183">
                  <c:v>12.134</c:v>
                </c:pt>
                <c:pt idx="184">
                  <c:v>12.202</c:v>
                </c:pt>
                <c:pt idx="185">
                  <c:v>12.265000000000001</c:v>
                </c:pt>
                <c:pt idx="186">
                  <c:v>12.331</c:v>
                </c:pt>
                <c:pt idx="187">
                  <c:v>12.394</c:v>
                </c:pt>
                <c:pt idx="188">
                  <c:v>12.458</c:v>
                </c:pt>
                <c:pt idx="189">
                  <c:v>12.525</c:v>
                </c:pt>
                <c:pt idx="190">
                  <c:v>12.590999999999999</c:v>
                </c:pt>
                <c:pt idx="191">
                  <c:v>12.66</c:v>
                </c:pt>
                <c:pt idx="192">
                  <c:v>12.724</c:v>
                </c:pt>
                <c:pt idx="193">
                  <c:v>12.795</c:v>
                </c:pt>
                <c:pt idx="194">
                  <c:v>12.859</c:v>
                </c:pt>
                <c:pt idx="195">
                  <c:v>12.926</c:v>
                </c:pt>
                <c:pt idx="196">
                  <c:v>12.997999999999999</c:v>
                </c:pt>
                <c:pt idx="197">
                  <c:v>13.061</c:v>
                </c:pt>
                <c:pt idx="198">
                  <c:v>13.128</c:v>
                </c:pt>
                <c:pt idx="199">
                  <c:v>13.196999999999999</c:v>
                </c:pt>
                <c:pt idx="200">
                  <c:v>13.28</c:v>
                </c:pt>
                <c:pt idx="201">
                  <c:v>13.343</c:v>
                </c:pt>
                <c:pt idx="202">
                  <c:v>13.398999999999999</c:v>
                </c:pt>
                <c:pt idx="203">
                  <c:v>13.465</c:v>
                </c:pt>
                <c:pt idx="204">
                  <c:v>13.523999999999999</c:v>
                </c:pt>
                <c:pt idx="205">
                  <c:v>13.587999999999999</c:v>
                </c:pt>
                <c:pt idx="206">
                  <c:v>13.661</c:v>
                </c:pt>
                <c:pt idx="207">
                  <c:v>13.724</c:v>
                </c:pt>
                <c:pt idx="208">
                  <c:v>13.795</c:v>
                </c:pt>
                <c:pt idx="209">
                  <c:v>13.86</c:v>
                </c:pt>
                <c:pt idx="210">
                  <c:v>13.928000000000001</c:v>
                </c:pt>
                <c:pt idx="211">
                  <c:v>13.994999999999999</c:v>
                </c:pt>
                <c:pt idx="212">
                  <c:v>14.058999999999999</c:v>
                </c:pt>
                <c:pt idx="213">
                  <c:v>14.128</c:v>
                </c:pt>
                <c:pt idx="214">
                  <c:v>14.186</c:v>
                </c:pt>
                <c:pt idx="215">
                  <c:v>14.265000000000001</c:v>
                </c:pt>
                <c:pt idx="216">
                  <c:v>14.329000000000001</c:v>
                </c:pt>
                <c:pt idx="217">
                  <c:v>14.391999999999999</c:v>
                </c:pt>
                <c:pt idx="218">
                  <c:v>14.452</c:v>
                </c:pt>
                <c:pt idx="219">
                  <c:v>14.521000000000001</c:v>
                </c:pt>
                <c:pt idx="220">
                  <c:v>14.593</c:v>
                </c:pt>
                <c:pt idx="221">
                  <c:v>14.651999999999999</c:v>
                </c:pt>
                <c:pt idx="222">
                  <c:v>14.715999999999999</c:v>
                </c:pt>
                <c:pt idx="223">
                  <c:v>14.797000000000001</c:v>
                </c:pt>
                <c:pt idx="224">
                  <c:v>14.866</c:v>
                </c:pt>
                <c:pt idx="225">
                  <c:v>14.923</c:v>
                </c:pt>
                <c:pt idx="226">
                  <c:v>14.984999999999999</c:v>
                </c:pt>
                <c:pt idx="227">
                  <c:v>15.065</c:v>
                </c:pt>
                <c:pt idx="228">
                  <c:v>15.125999999999999</c:v>
                </c:pt>
                <c:pt idx="229">
                  <c:v>15.183</c:v>
                </c:pt>
                <c:pt idx="230">
                  <c:v>15.247</c:v>
                </c:pt>
                <c:pt idx="231">
                  <c:v>15.315</c:v>
                </c:pt>
                <c:pt idx="232">
                  <c:v>15.382</c:v>
                </c:pt>
                <c:pt idx="233">
                  <c:v>15.454000000000001</c:v>
                </c:pt>
                <c:pt idx="234">
                  <c:v>15.513999999999999</c:v>
                </c:pt>
                <c:pt idx="235">
                  <c:v>15.579000000000001</c:v>
                </c:pt>
                <c:pt idx="236">
                  <c:v>15.646000000000001</c:v>
                </c:pt>
                <c:pt idx="237">
                  <c:v>15.727</c:v>
                </c:pt>
                <c:pt idx="238">
                  <c:v>15.79</c:v>
                </c:pt>
                <c:pt idx="239">
                  <c:v>15.867000000000001</c:v>
                </c:pt>
                <c:pt idx="240">
                  <c:v>15.961</c:v>
                </c:pt>
                <c:pt idx="241">
                  <c:v>16.033999999999999</c:v>
                </c:pt>
                <c:pt idx="242">
                  <c:v>16.114999999999998</c:v>
                </c:pt>
                <c:pt idx="243">
                  <c:v>16.181000000000001</c:v>
                </c:pt>
                <c:pt idx="244">
                  <c:v>16.242000000000001</c:v>
                </c:pt>
                <c:pt idx="245">
                  <c:v>16.315000000000001</c:v>
                </c:pt>
                <c:pt idx="246">
                  <c:v>16.38</c:v>
                </c:pt>
                <c:pt idx="247">
                  <c:v>16.452999999999999</c:v>
                </c:pt>
                <c:pt idx="248">
                  <c:v>16.518000000000001</c:v>
                </c:pt>
                <c:pt idx="249">
                  <c:v>16.579999999999998</c:v>
                </c:pt>
                <c:pt idx="250">
                  <c:v>16.641999999999999</c:v>
                </c:pt>
                <c:pt idx="251">
                  <c:v>16.706</c:v>
                </c:pt>
                <c:pt idx="252">
                  <c:v>16.783000000000001</c:v>
                </c:pt>
                <c:pt idx="253">
                  <c:v>16.847000000000001</c:v>
                </c:pt>
                <c:pt idx="254">
                  <c:v>16.916</c:v>
                </c:pt>
                <c:pt idx="255">
                  <c:v>16.975000000000001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65-4B4E-B197-9B5A9FD55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2.5199999999999819E-3</c:v>
                </c:pt>
                <c:pt idx="2">
                  <c:v>1.2113000000000001E-2</c:v>
                </c:pt>
                <c:pt idx="3">
                  <c:v>7.5999999999999662E-3</c:v>
                </c:pt>
                <c:pt idx="4">
                  <c:v>2.8149999999999976E-3</c:v>
                </c:pt>
                <c:pt idx="5">
                  <c:v>7.0299999999999729E-3</c:v>
                </c:pt>
                <c:pt idx="6">
                  <c:v>6.7830000000000156E-3</c:v>
                </c:pt>
                <c:pt idx="7">
                  <c:v>1.6709999999999924E-3</c:v>
                </c:pt>
                <c:pt idx="8">
                  <c:v>2.2369999999999664E-3</c:v>
                </c:pt>
                <c:pt idx="9">
                  <c:v>2.7999999999997271E-4</c:v>
                </c:pt>
                <c:pt idx="10">
                  <c:v>-3.3840000000000146E-3</c:v>
                </c:pt>
                <c:pt idx="11">
                  <c:v>3.1189999999999716E-3</c:v>
                </c:pt>
                <c:pt idx="12">
                  <c:v>1.0999999999967259E-5</c:v>
                </c:pt>
                <c:pt idx="13">
                  <c:v>1.6739999999999782E-3</c:v>
                </c:pt>
                <c:pt idx="14">
                  <c:v>-1.120999999999981E-3</c:v>
                </c:pt>
                <c:pt idx="15">
                  <c:v>-8.8200000000000507E-4</c:v>
                </c:pt>
                <c:pt idx="16">
                  <c:v>5.3240000000000128E-3</c:v>
                </c:pt>
                <c:pt idx="17">
                  <c:v>1.1469999999999913E-3</c:v>
                </c:pt>
                <c:pt idx="18">
                  <c:v>5.5899999999996914E-4</c:v>
                </c:pt>
                <c:pt idx="19">
                  <c:v>7.6039999999999849E-3</c:v>
                </c:pt>
                <c:pt idx="20">
                  <c:v>1.0413999999999988E-2</c:v>
                </c:pt>
                <c:pt idx="21">
                  <c:v>1.099799999999999E-2</c:v>
                </c:pt>
                <c:pt idx="22">
                  <c:v>1.2389000000000011E-2</c:v>
                </c:pt>
                <c:pt idx="23">
                  <c:v>1.0423999999999978E-2</c:v>
                </c:pt>
                <c:pt idx="24">
                  <c:v>1.1546999999999969E-2</c:v>
                </c:pt>
                <c:pt idx="25">
                  <c:v>1.5743999999999973E-2</c:v>
                </c:pt>
                <c:pt idx="26">
                  <c:v>1.0954999999999984E-2</c:v>
                </c:pt>
                <c:pt idx="27">
                  <c:v>2.4447000000000003E-2</c:v>
                </c:pt>
                <c:pt idx="28">
                  <c:v>3.5428000000000001E-2</c:v>
                </c:pt>
                <c:pt idx="29">
                  <c:v>4.6425999999999988E-2</c:v>
                </c:pt>
                <c:pt idx="30">
                  <c:v>1.2721000000000003E-2</c:v>
                </c:pt>
                <c:pt idx="31">
                  <c:v>-2.0052000000000021E-2</c:v>
                </c:pt>
                <c:pt idx="32">
                  <c:v>1.3824999999999988E-2</c:v>
                </c:pt>
                <c:pt idx="33">
                  <c:v>2.8392999999999974E-2</c:v>
                </c:pt>
                <c:pt idx="34">
                  <c:v>-3.0149000000000002E-2</c:v>
                </c:pt>
                <c:pt idx="35">
                  <c:v>-1.4562999999999989E-2</c:v>
                </c:pt>
                <c:pt idx="36">
                  <c:v>-7.9660000000000078E-3</c:v>
                </c:pt>
                <c:pt idx="37">
                  <c:v>-2.8001000000000005E-2</c:v>
                </c:pt>
                <c:pt idx="38">
                  <c:v>-2.7689999999999999E-2</c:v>
                </c:pt>
                <c:pt idx="39">
                  <c:v>-5.1226000000000001E-2</c:v>
                </c:pt>
                <c:pt idx="40">
                  <c:v>-1.039100000000002E-2</c:v>
                </c:pt>
                <c:pt idx="41">
                  <c:v>-2.9155E-2</c:v>
                </c:pt>
                <c:pt idx="42">
                  <c:v>-3.8764000000000014E-2</c:v>
                </c:pt>
                <c:pt idx="43">
                  <c:v>-5.5860000000000128E-3</c:v>
                </c:pt>
                <c:pt idx="44">
                  <c:v>-4.8662000000000004E-2</c:v>
                </c:pt>
                <c:pt idx="45">
                  <c:v>-9.0280000000000204E-3</c:v>
                </c:pt>
                <c:pt idx="46">
                  <c:v>-4.7482000000000003E-2</c:v>
                </c:pt>
                <c:pt idx="47">
                  <c:v>-5.8461000000000013E-2</c:v>
                </c:pt>
                <c:pt idx="48">
                  <c:v>-4.3611000000000018E-2</c:v>
                </c:pt>
                <c:pt idx="49">
                  <c:v>-4.6066000000000003E-2</c:v>
                </c:pt>
                <c:pt idx="50">
                  <c:v>-6.7050000000000012E-2</c:v>
                </c:pt>
                <c:pt idx="51">
                  <c:v>-6.9967000000000015E-2</c:v>
                </c:pt>
                <c:pt idx="52">
                  <c:v>-8.2604000000000011E-2</c:v>
                </c:pt>
                <c:pt idx="53">
                  <c:v>-4.1314999999999998E-2</c:v>
                </c:pt>
                <c:pt idx="54">
                  <c:v>-8.3004999999999995E-2</c:v>
                </c:pt>
                <c:pt idx="55">
                  <c:v>-8.6968000000000018E-2</c:v>
                </c:pt>
                <c:pt idx="56">
                  <c:v>-8.8325000000000015E-2</c:v>
                </c:pt>
                <c:pt idx="57">
                  <c:v>-9.3655000000000002E-2</c:v>
                </c:pt>
                <c:pt idx="58">
                  <c:v>-0.11668900000000003</c:v>
                </c:pt>
                <c:pt idx="59">
                  <c:v>-0.109053</c:v>
                </c:pt>
                <c:pt idx="60">
                  <c:v>-0.13088</c:v>
                </c:pt>
                <c:pt idx="61">
                  <c:v>-0.10877000000000001</c:v>
                </c:pt>
                <c:pt idx="62">
                  <c:v>-0.138185</c:v>
                </c:pt>
                <c:pt idx="63">
                  <c:v>-0.114952</c:v>
                </c:pt>
                <c:pt idx="64">
                  <c:v>-0.14353200000000002</c:v>
                </c:pt>
                <c:pt idx="65">
                  <c:v>-0.12281600000000001</c:v>
                </c:pt>
                <c:pt idx="66">
                  <c:v>-0.13897900000000002</c:v>
                </c:pt>
                <c:pt idx="67">
                  <c:v>-0.14702600000000002</c:v>
                </c:pt>
                <c:pt idx="68">
                  <c:v>-0.15694999999999998</c:v>
                </c:pt>
                <c:pt idx="69">
                  <c:v>-0.16971900000000001</c:v>
                </c:pt>
                <c:pt idx="70">
                  <c:v>-0.14937300000000003</c:v>
                </c:pt>
                <c:pt idx="71">
                  <c:v>-0.16778600000000002</c:v>
                </c:pt>
                <c:pt idx="72">
                  <c:v>-0.15573000000000004</c:v>
                </c:pt>
                <c:pt idx="73">
                  <c:v>-0.16452600000000001</c:v>
                </c:pt>
                <c:pt idx="74">
                  <c:v>-0.18433600000000003</c:v>
                </c:pt>
                <c:pt idx="75">
                  <c:v>-0.18995400000000001</c:v>
                </c:pt>
                <c:pt idx="76">
                  <c:v>-0.18437900000000002</c:v>
                </c:pt>
                <c:pt idx="77">
                  <c:v>-0.18234400000000001</c:v>
                </c:pt>
                <c:pt idx="78">
                  <c:v>-0.189418</c:v>
                </c:pt>
                <c:pt idx="79">
                  <c:v>-0.19259200000000001</c:v>
                </c:pt>
                <c:pt idx="80">
                  <c:v>-0.19537299999999999</c:v>
                </c:pt>
                <c:pt idx="81">
                  <c:v>-0.19501400000000002</c:v>
                </c:pt>
                <c:pt idx="82">
                  <c:v>-0.19635500000000003</c:v>
                </c:pt>
                <c:pt idx="83">
                  <c:v>-0.18834400000000001</c:v>
                </c:pt>
                <c:pt idx="84">
                  <c:v>-0.21295100000000003</c:v>
                </c:pt>
                <c:pt idx="85">
                  <c:v>-0.208039</c:v>
                </c:pt>
                <c:pt idx="86">
                  <c:v>-0.21979400000000002</c:v>
                </c:pt>
                <c:pt idx="87">
                  <c:v>-0.22099299999999999</c:v>
                </c:pt>
                <c:pt idx="88">
                  <c:v>-0.20944600000000002</c:v>
                </c:pt>
                <c:pt idx="89">
                  <c:v>-0.19750000000000001</c:v>
                </c:pt>
                <c:pt idx="90">
                  <c:v>-0.20995500000000003</c:v>
                </c:pt>
                <c:pt idx="91">
                  <c:v>-0.20286400000000002</c:v>
                </c:pt>
                <c:pt idx="92">
                  <c:v>-0.21658700000000003</c:v>
                </c:pt>
                <c:pt idx="93">
                  <c:v>-0.20733800000000002</c:v>
                </c:pt>
                <c:pt idx="94">
                  <c:v>-0.23031600000000002</c:v>
                </c:pt>
                <c:pt idx="95">
                  <c:v>-0.221001</c:v>
                </c:pt>
                <c:pt idx="96">
                  <c:v>-0.20889800000000003</c:v>
                </c:pt>
                <c:pt idx="97">
                  <c:v>-0.22906000000000001</c:v>
                </c:pt>
                <c:pt idx="98">
                  <c:v>-0.233292</c:v>
                </c:pt>
                <c:pt idx="99">
                  <c:v>-0.22826199999999999</c:v>
                </c:pt>
                <c:pt idx="100">
                  <c:v>-0.214784</c:v>
                </c:pt>
                <c:pt idx="101">
                  <c:v>-0.22192200000000004</c:v>
                </c:pt>
                <c:pt idx="102">
                  <c:v>-0.21435500000000002</c:v>
                </c:pt>
                <c:pt idx="103">
                  <c:v>-0.21635900000000002</c:v>
                </c:pt>
                <c:pt idx="104">
                  <c:v>-0.22741500000000003</c:v>
                </c:pt>
                <c:pt idx="105">
                  <c:v>-0.21901100000000004</c:v>
                </c:pt>
                <c:pt idx="106">
                  <c:v>-0.20774900000000002</c:v>
                </c:pt>
                <c:pt idx="107">
                  <c:v>-0.213361</c:v>
                </c:pt>
                <c:pt idx="108">
                  <c:v>-0.21243799999999999</c:v>
                </c:pt>
                <c:pt idx="109">
                  <c:v>-0.21099000000000001</c:v>
                </c:pt>
                <c:pt idx="110">
                  <c:v>-0.22228200000000001</c:v>
                </c:pt>
                <c:pt idx="111">
                  <c:v>-0.22850100000000001</c:v>
                </c:pt>
                <c:pt idx="112">
                  <c:v>-0.23034200000000002</c:v>
                </c:pt>
                <c:pt idx="113">
                  <c:v>-0.22889900000000002</c:v>
                </c:pt>
                <c:pt idx="114">
                  <c:v>-0.22917400000000002</c:v>
                </c:pt>
                <c:pt idx="115">
                  <c:v>-0.23553700000000002</c:v>
                </c:pt>
                <c:pt idx="116">
                  <c:v>-0.23229000000000002</c:v>
                </c:pt>
                <c:pt idx="117">
                  <c:v>-0.23001100000000002</c:v>
                </c:pt>
                <c:pt idx="118">
                  <c:v>-0.23558000000000001</c:v>
                </c:pt>
                <c:pt idx="119">
                  <c:v>-0.23094100000000001</c:v>
                </c:pt>
                <c:pt idx="120">
                  <c:v>-0.22959700000000002</c:v>
                </c:pt>
                <c:pt idx="121">
                  <c:v>-0.25172700000000003</c:v>
                </c:pt>
                <c:pt idx="122">
                  <c:v>-0.24249000000000001</c:v>
                </c:pt>
                <c:pt idx="123">
                  <c:v>-0.250245</c:v>
                </c:pt>
                <c:pt idx="124">
                  <c:v>-0.23894599999999999</c:v>
                </c:pt>
                <c:pt idx="125">
                  <c:v>-0.24646500000000002</c:v>
                </c:pt>
                <c:pt idx="126">
                  <c:v>-0.24139800000000003</c:v>
                </c:pt>
                <c:pt idx="127">
                  <c:v>-0.25708500000000006</c:v>
                </c:pt>
                <c:pt idx="128">
                  <c:v>-0.24798800000000001</c:v>
                </c:pt>
                <c:pt idx="129">
                  <c:v>-0.25906499999999999</c:v>
                </c:pt>
                <c:pt idx="130">
                  <c:v>-0.26073700000000005</c:v>
                </c:pt>
                <c:pt idx="131">
                  <c:v>-0.24722400000000003</c:v>
                </c:pt>
                <c:pt idx="132">
                  <c:v>-0.25458800000000004</c:v>
                </c:pt>
                <c:pt idx="133">
                  <c:v>-0.25627100000000003</c:v>
                </c:pt>
                <c:pt idx="134">
                  <c:v>-0.257411</c:v>
                </c:pt>
                <c:pt idx="135">
                  <c:v>-0.254417</c:v>
                </c:pt>
                <c:pt idx="136">
                  <c:v>-0.27140500000000006</c:v>
                </c:pt>
                <c:pt idx="137">
                  <c:v>-0.268673</c:v>
                </c:pt>
                <c:pt idx="138">
                  <c:v>-0.26649800000000001</c:v>
                </c:pt>
                <c:pt idx="139">
                  <c:v>-0.274563</c:v>
                </c:pt>
                <c:pt idx="140">
                  <c:v>-0.28143699999999999</c:v>
                </c:pt>
                <c:pt idx="141">
                  <c:v>-0.29739499999999996</c:v>
                </c:pt>
                <c:pt idx="142">
                  <c:v>-0.27679700000000002</c:v>
                </c:pt>
                <c:pt idx="143">
                  <c:v>-0.30401699999999998</c:v>
                </c:pt>
                <c:pt idx="144">
                  <c:v>-0.28188200000000002</c:v>
                </c:pt>
                <c:pt idx="145">
                  <c:v>-0.29331400000000002</c:v>
                </c:pt>
                <c:pt idx="146">
                  <c:v>-0.300819</c:v>
                </c:pt>
                <c:pt idx="147">
                  <c:v>-0.31835800000000003</c:v>
                </c:pt>
                <c:pt idx="148">
                  <c:v>-0.31825800000000004</c:v>
                </c:pt>
                <c:pt idx="149">
                  <c:v>-0.321295</c:v>
                </c:pt>
                <c:pt idx="150">
                  <c:v>-0.31626600000000005</c:v>
                </c:pt>
                <c:pt idx="151">
                  <c:v>-0.32791799999999999</c:v>
                </c:pt>
                <c:pt idx="152">
                  <c:v>-0.32268600000000003</c:v>
                </c:pt>
                <c:pt idx="153">
                  <c:v>-0.347304</c:v>
                </c:pt>
                <c:pt idx="154">
                  <c:v>-0.34153100000000003</c:v>
                </c:pt>
                <c:pt idx="155">
                  <c:v>-0.36047500000000005</c:v>
                </c:pt>
                <c:pt idx="156">
                  <c:v>-0.34717000000000003</c:v>
                </c:pt>
                <c:pt idx="157">
                  <c:v>-0.36092700000000005</c:v>
                </c:pt>
                <c:pt idx="158">
                  <c:v>-0.34710700000000005</c:v>
                </c:pt>
                <c:pt idx="159">
                  <c:v>-0.366288</c:v>
                </c:pt>
                <c:pt idx="160">
                  <c:v>-0.34607900000000003</c:v>
                </c:pt>
                <c:pt idx="161">
                  <c:v>-0.37878899999999999</c:v>
                </c:pt>
                <c:pt idx="162">
                  <c:v>-0.398646</c:v>
                </c:pt>
                <c:pt idx="163">
                  <c:v>-0.36127399999999998</c:v>
                </c:pt>
                <c:pt idx="164">
                  <c:v>-0.37388100000000002</c:v>
                </c:pt>
                <c:pt idx="165">
                  <c:v>-0.37698700000000002</c:v>
                </c:pt>
                <c:pt idx="166">
                  <c:v>-0.39671699999999999</c:v>
                </c:pt>
                <c:pt idx="167">
                  <c:v>-0.40385900000000002</c:v>
                </c:pt>
                <c:pt idx="168">
                  <c:v>-0.41164600000000001</c:v>
                </c:pt>
                <c:pt idx="169">
                  <c:v>-0.396899</c:v>
                </c:pt>
                <c:pt idx="170">
                  <c:v>-0.40631299999999998</c:v>
                </c:pt>
                <c:pt idx="171">
                  <c:v>-0.42765800000000004</c:v>
                </c:pt>
                <c:pt idx="172">
                  <c:v>-0.44316700000000003</c:v>
                </c:pt>
                <c:pt idx="173">
                  <c:v>-0.45819799999999999</c:v>
                </c:pt>
                <c:pt idx="174">
                  <c:v>-0.44366899999999998</c:v>
                </c:pt>
                <c:pt idx="175">
                  <c:v>-0.44137999999999999</c:v>
                </c:pt>
                <c:pt idx="176">
                  <c:v>-0.43374800000000008</c:v>
                </c:pt>
                <c:pt idx="177">
                  <c:v>-0.47803100000000004</c:v>
                </c:pt>
                <c:pt idx="178">
                  <c:v>-0.42712</c:v>
                </c:pt>
                <c:pt idx="179">
                  <c:v>-0.42603600000000003</c:v>
                </c:pt>
                <c:pt idx="180">
                  <c:v>-0.47082200000000002</c:v>
                </c:pt>
                <c:pt idx="181">
                  <c:v>-0.46271500000000004</c:v>
                </c:pt>
                <c:pt idx="182">
                  <c:v>-0.50415600000000005</c:v>
                </c:pt>
              </c:numCache>
            </c:numRef>
          </c:xVal>
          <c:yVal>
            <c:numRef>
              <c:f>Onoki1!$D$4:$D$1000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0.18400000000110595</c:v>
                </c:pt>
                <c:pt idx="3">
                  <c:v>0.27999999999883585</c:v>
                </c:pt>
                <c:pt idx="4">
                  <c:v>0.37199999999575084</c:v>
                </c:pt>
                <c:pt idx="5">
                  <c:v>0.46600000000034925</c:v>
                </c:pt>
                <c:pt idx="6">
                  <c:v>0.56199999999807915</c:v>
                </c:pt>
                <c:pt idx="7">
                  <c:v>0.65299999999842839</c:v>
                </c:pt>
                <c:pt idx="8">
                  <c:v>0.74599999999918509</c:v>
                </c:pt>
                <c:pt idx="9">
                  <c:v>0.83799999999610009</c:v>
                </c:pt>
                <c:pt idx="10">
                  <c:v>0.93000000000029104</c:v>
                </c:pt>
                <c:pt idx="11">
                  <c:v>1.0239999999976135</c:v>
                </c:pt>
                <c:pt idx="12">
                  <c:v>1.1199999999953434</c:v>
                </c:pt>
                <c:pt idx="13">
                  <c:v>1.2180000000007567</c:v>
                </c:pt>
                <c:pt idx="14">
                  <c:v>1.3079999999972642</c:v>
                </c:pt>
                <c:pt idx="15">
                  <c:v>1.4000000000014552</c:v>
                </c:pt>
                <c:pt idx="16">
                  <c:v>1.4929999999949359</c:v>
                </c:pt>
                <c:pt idx="17">
                  <c:v>1.5849999999991269</c:v>
                </c:pt>
                <c:pt idx="18">
                  <c:v>1.6789999999964493</c:v>
                </c:pt>
                <c:pt idx="19">
                  <c:v>1.7730000000010477</c:v>
                </c:pt>
                <c:pt idx="20">
                  <c:v>1.8649999999979627</c:v>
                </c:pt>
                <c:pt idx="21">
                  <c:v>1.955999999998312</c:v>
                </c:pt>
                <c:pt idx="22">
                  <c:v>2.0499999999956344</c:v>
                </c:pt>
                <c:pt idx="23">
                  <c:v>2.1409999999959837</c:v>
                </c:pt>
                <c:pt idx="24">
                  <c:v>2.2339999999967404</c:v>
                </c:pt>
                <c:pt idx="25">
                  <c:v>2.3269999999974971</c:v>
                </c:pt>
                <c:pt idx="26">
                  <c:v>2.4189999999944121</c:v>
                </c:pt>
                <c:pt idx="27">
                  <c:v>2.5119999999951688</c:v>
                </c:pt>
                <c:pt idx="28">
                  <c:v>2.6049999999959255</c:v>
                </c:pt>
                <c:pt idx="29">
                  <c:v>2.6990000000005239</c:v>
                </c:pt>
                <c:pt idx="30">
                  <c:v>2.7909999999974389</c:v>
                </c:pt>
                <c:pt idx="31">
                  <c:v>2.8839999999981956</c:v>
                </c:pt>
                <c:pt idx="32">
                  <c:v>2.9759999999951106</c:v>
                </c:pt>
                <c:pt idx="33">
                  <c:v>3.069999999999709</c:v>
                </c:pt>
                <c:pt idx="34">
                  <c:v>3.1639999999970314</c:v>
                </c:pt>
                <c:pt idx="35">
                  <c:v>3.2560000000012224</c:v>
                </c:pt>
                <c:pt idx="36">
                  <c:v>3.3489999999947031</c:v>
                </c:pt>
                <c:pt idx="37">
                  <c:v>3.4419999999954598</c:v>
                </c:pt>
                <c:pt idx="38">
                  <c:v>3.5349999999962165</c:v>
                </c:pt>
                <c:pt idx="39">
                  <c:v>3.6279999999969732</c:v>
                </c:pt>
                <c:pt idx="40">
                  <c:v>3.7219999999942956</c:v>
                </c:pt>
                <c:pt idx="41">
                  <c:v>3.8159999999988941</c:v>
                </c:pt>
                <c:pt idx="42">
                  <c:v>3.9089999999996508</c:v>
                </c:pt>
                <c:pt idx="43">
                  <c:v>4.0029999999969732</c:v>
                </c:pt>
                <c:pt idx="44">
                  <c:v>4.0950000000011642</c:v>
                </c:pt>
                <c:pt idx="45">
                  <c:v>4.1869999999980791</c:v>
                </c:pt>
                <c:pt idx="46">
                  <c:v>4.2809999999954016</c:v>
                </c:pt>
                <c:pt idx="47">
                  <c:v>4.3739999999961583</c:v>
                </c:pt>
                <c:pt idx="48">
                  <c:v>4.4680000000007567</c:v>
                </c:pt>
                <c:pt idx="49">
                  <c:v>4.5599999999976717</c:v>
                </c:pt>
                <c:pt idx="50">
                  <c:v>4.6529999999984284</c:v>
                </c:pt>
                <c:pt idx="51">
                  <c:v>4.7469999999957508</c:v>
                </c:pt>
                <c:pt idx="52">
                  <c:v>4.8379999999961001</c:v>
                </c:pt>
                <c:pt idx="53">
                  <c:v>4.9340000000011059</c:v>
                </c:pt>
                <c:pt idx="54">
                  <c:v>5.0259999999980209</c:v>
                </c:pt>
                <c:pt idx="55">
                  <c:v>5.1209999999991851</c:v>
                </c:pt>
                <c:pt idx="56">
                  <c:v>5.2119999999995343</c:v>
                </c:pt>
                <c:pt idx="57">
                  <c:v>5.305000000000291</c:v>
                </c:pt>
                <c:pt idx="58">
                  <c:v>5.4000000000014552</c:v>
                </c:pt>
                <c:pt idx="59">
                  <c:v>5.4949999999953434</c:v>
                </c:pt>
                <c:pt idx="60">
                  <c:v>5.5879999999961001</c:v>
                </c:pt>
                <c:pt idx="61">
                  <c:v>5.6829999999972642</c:v>
                </c:pt>
                <c:pt idx="62">
                  <c:v>5.7739999999976135</c:v>
                </c:pt>
                <c:pt idx="63">
                  <c:v>5.8689999999987776</c:v>
                </c:pt>
                <c:pt idx="64">
                  <c:v>5.9629999999961001</c:v>
                </c:pt>
                <c:pt idx="65">
                  <c:v>6.055000000000291</c:v>
                </c:pt>
                <c:pt idx="66">
                  <c:v>6.1460000000006403</c:v>
                </c:pt>
                <c:pt idx="67">
                  <c:v>6.239000000001397</c:v>
                </c:pt>
                <c:pt idx="68">
                  <c:v>6.3329999999987194</c:v>
                </c:pt>
                <c:pt idx="69">
                  <c:v>6.422999999995227</c:v>
                </c:pt>
                <c:pt idx="70">
                  <c:v>6.5179999999963911</c:v>
                </c:pt>
                <c:pt idx="71">
                  <c:v>6.6109999999971478</c:v>
                </c:pt>
                <c:pt idx="72">
                  <c:v>6.7030000000013388</c:v>
                </c:pt>
                <c:pt idx="73">
                  <c:v>6.7959999999948195</c:v>
                </c:pt>
                <c:pt idx="74">
                  <c:v>6.8889999999955762</c:v>
                </c:pt>
                <c:pt idx="75">
                  <c:v>6.9839999999967404</c:v>
                </c:pt>
                <c:pt idx="76">
                  <c:v>7.0749999999970896</c:v>
                </c:pt>
                <c:pt idx="77">
                  <c:v>7.1670000000012806</c:v>
                </c:pt>
                <c:pt idx="78">
                  <c:v>7.260999999998603</c:v>
                </c:pt>
                <c:pt idx="79">
                  <c:v>7.352999999995518</c:v>
                </c:pt>
                <c:pt idx="80">
                  <c:v>7.4499999999970896</c:v>
                </c:pt>
                <c:pt idx="81">
                  <c:v>7.5389999999970314</c:v>
                </c:pt>
                <c:pt idx="82">
                  <c:v>7.6339999999981956</c:v>
                </c:pt>
                <c:pt idx="83">
                  <c:v>7.7249999999985448</c:v>
                </c:pt>
                <c:pt idx="84">
                  <c:v>7.8189999999958673</c:v>
                </c:pt>
                <c:pt idx="85">
                  <c:v>7.911999999996624</c:v>
                </c:pt>
                <c:pt idx="86">
                  <c:v>8.0049999999973807</c:v>
                </c:pt>
                <c:pt idx="87">
                  <c:v>8.0969999999942956</c:v>
                </c:pt>
                <c:pt idx="88">
                  <c:v>8.1909999999988941</c:v>
                </c:pt>
                <c:pt idx="89">
                  <c:v>8.282999999995809</c:v>
                </c:pt>
                <c:pt idx="90">
                  <c:v>8.3770000000004075</c:v>
                </c:pt>
                <c:pt idx="91">
                  <c:v>8.4719999999942956</c:v>
                </c:pt>
                <c:pt idx="92">
                  <c:v>8.5659999999988941</c:v>
                </c:pt>
                <c:pt idx="93">
                  <c:v>8.6569999999992433</c:v>
                </c:pt>
                <c:pt idx="94">
                  <c:v>8.7509999999965657</c:v>
                </c:pt>
                <c:pt idx="95">
                  <c:v>8.8450000000011642</c:v>
                </c:pt>
                <c:pt idx="96">
                  <c:v>8.9379999999946449</c:v>
                </c:pt>
                <c:pt idx="97">
                  <c:v>9.0319999999992433</c:v>
                </c:pt>
                <c:pt idx="98">
                  <c:v>9.1229999999995925</c:v>
                </c:pt>
                <c:pt idx="99">
                  <c:v>9.2180000000007567</c:v>
                </c:pt>
                <c:pt idx="100">
                  <c:v>9.3099999999976717</c:v>
                </c:pt>
                <c:pt idx="101">
                  <c:v>9.4039999999949941</c:v>
                </c:pt>
                <c:pt idx="102">
                  <c:v>9.4969999999957508</c:v>
                </c:pt>
                <c:pt idx="103">
                  <c:v>9.5910000000003492</c:v>
                </c:pt>
                <c:pt idx="104">
                  <c:v>9.6829999999972642</c:v>
                </c:pt>
                <c:pt idx="105">
                  <c:v>9.7759999999980209</c:v>
                </c:pt>
                <c:pt idx="106">
                  <c:v>9.8689999999987776</c:v>
                </c:pt>
                <c:pt idx="107">
                  <c:v>9.9619999999995343</c:v>
                </c:pt>
                <c:pt idx="108">
                  <c:v>10.052999999999884</c:v>
                </c:pt>
                <c:pt idx="109">
                  <c:v>10.14600000000064</c:v>
                </c:pt>
                <c:pt idx="110">
                  <c:v>10.239000000001397</c:v>
                </c:pt>
                <c:pt idx="111">
                  <c:v>10.331999999994878</c:v>
                </c:pt>
                <c:pt idx="112">
                  <c:v>10.426999999996042</c:v>
                </c:pt>
                <c:pt idx="113">
                  <c:v>10.519999999996799</c:v>
                </c:pt>
                <c:pt idx="114">
                  <c:v>10.612999999997555</c:v>
                </c:pt>
                <c:pt idx="115">
                  <c:v>10.705999999998312</c:v>
                </c:pt>
                <c:pt idx="116">
                  <c:v>10.799999999995634</c:v>
                </c:pt>
                <c:pt idx="117">
                  <c:v>10.894000000000233</c:v>
                </c:pt>
                <c:pt idx="118">
                  <c:v>10.985999999997148</c:v>
                </c:pt>
                <c:pt idx="119">
                  <c:v>11.076999999997497</c:v>
                </c:pt>
                <c:pt idx="120">
                  <c:v>11.171999999998661</c:v>
                </c:pt>
                <c:pt idx="121">
                  <c:v>11.264999999999418</c:v>
                </c:pt>
                <c:pt idx="122">
                  <c:v>11.356999999996333</c:v>
                </c:pt>
                <c:pt idx="123">
                  <c:v>11.453000000001339</c:v>
                </c:pt>
                <c:pt idx="124">
                  <c:v>11.543999999994412</c:v>
                </c:pt>
                <c:pt idx="125">
                  <c:v>11.635999999998603</c:v>
                </c:pt>
                <c:pt idx="126">
                  <c:v>11.729999999995925</c:v>
                </c:pt>
                <c:pt idx="127">
                  <c:v>11.824000000000524</c:v>
                </c:pt>
                <c:pt idx="128">
                  <c:v>11.915000000000873</c:v>
                </c:pt>
                <c:pt idx="129">
                  <c:v>12.009999999994761</c:v>
                </c:pt>
                <c:pt idx="130">
                  <c:v>12.102999999995518</c:v>
                </c:pt>
                <c:pt idx="131">
                  <c:v>12.195999999996275</c:v>
                </c:pt>
                <c:pt idx="132">
                  <c:v>12.290999999997439</c:v>
                </c:pt>
                <c:pt idx="133">
                  <c:v>12.382999999994354</c:v>
                </c:pt>
                <c:pt idx="134">
                  <c:v>12.474999999998545</c:v>
                </c:pt>
                <c:pt idx="135">
                  <c:v>12.567999999999302</c:v>
                </c:pt>
                <c:pt idx="136">
                  <c:v>12.661000000000058</c:v>
                </c:pt>
                <c:pt idx="137">
                  <c:v>12.754999999997381</c:v>
                </c:pt>
                <c:pt idx="138">
                  <c:v>12.847999999998137</c:v>
                </c:pt>
                <c:pt idx="139">
                  <c:v>12.939999999995052</c:v>
                </c:pt>
                <c:pt idx="140">
                  <c:v>13.034999999996217</c:v>
                </c:pt>
                <c:pt idx="141">
                  <c:v>13.127000000000407</c:v>
                </c:pt>
                <c:pt idx="142">
                  <c:v>13.218999999997322</c:v>
                </c:pt>
                <c:pt idx="143">
                  <c:v>13.312999999994645</c:v>
                </c:pt>
                <c:pt idx="144">
                  <c:v>13.406999999999243</c:v>
                </c:pt>
                <c:pt idx="145">
                  <c:v>13.500999999996566</c:v>
                </c:pt>
                <c:pt idx="146">
                  <c:v>13.593000000000757</c:v>
                </c:pt>
                <c:pt idx="147">
                  <c:v>13.686999999998079</c:v>
                </c:pt>
                <c:pt idx="148">
                  <c:v>13.780999999995402</c:v>
                </c:pt>
                <c:pt idx="149">
                  <c:v>13.873999999996158</c:v>
                </c:pt>
                <c:pt idx="150">
                  <c:v>13.966999999996915</c:v>
                </c:pt>
                <c:pt idx="151">
                  <c:v>14.060999999994237</c:v>
                </c:pt>
                <c:pt idx="152">
                  <c:v>14.152999999998428</c:v>
                </c:pt>
                <c:pt idx="153">
                  <c:v>14.245999999999185</c:v>
                </c:pt>
                <c:pt idx="154">
                  <c:v>14.341000000000349</c:v>
                </c:pt>
                <c:pt idx="155">
                  <c:v>14.434999999997672</c:v>
                </c:pt>
                <c:pt idx="156">
                  <c:v>14.527999999998428</c:v>
                </c:pt>
                <c:pt idx="157">
                  <c:v>14.621999999995751</c:v>
                </c:pt>
                <c:pt idx="158">
                  <c:v>14.716000000000349</c:v>
                </c:pt>
                <c:pt idx="159">
                  <c:v>14.807999999997264</c:v>
                </c:pt>
                <c:pt idx="160">
                  <c:v>14.902999999998428</c:v>
                </c:pt>
                <c:pt idx="161">
                  <c:v>14.995999999999185</c:v>
                </c:pt>
                <c:pt idx="162">
                  <c:v>15.089999999996508</c:v>
                </c:pt>
                <c:pt idx="163">
                  <c:v>15.182999999997264</c:v>
                </c:pt>
                <c:pt idx="164">
                  <c:v>15.275000000001455</c:v>
                </c:pt>
                <c:pt idx="165">
                  <c:v>15.367999999994936</c:v>
                </c:pt>
                <c:pt idx="166">
                  <c:v>15.4629999999961</c:v>
                </c:pt>
                <c:pt idx="167">
                  <c:v>15.555999999996857</c:v>
                </c:pt>
                <c:pt idx="168">
                  <c:v>15.648999999997613</c:v>
                </c:pt>
                <c:pt idx="169">
                  <c:v>15.743999999998778</c:v>
                </c:pt>
                <c:pt idx="170">
                  <c:v>15.836999999999534</c:v>
                </c:pt>
                <c:pt idx="171">
                  <c:v>15.930000000000291</c:v>
                </c:pt>
                <c:pt idx="172">
                  <c:v>16.023999999997613</c:v>
                </c:pt>
                <c:pt idx="173">
                  <c:v>16.117999999994936</c:v>
                </c:pt>
                <c:pt idx="174">
                  <c:v>16.211999999999534</c:v>
                </c:pt>
                <c:pt idx="175">
                  <c:v>16.303999999996449</c:v>
                </c:pt>
                <c:pt idx="176">
                  <c:v>16.400000000001455</c:v>
                </c:pt>
                <c:pt idx="177">
                  <c:v>16.49199999999837</c:v>
                </c:pt>
                <c:pt idx="178">
                  <c:v>16.585999999995693</c:v>
                </c:pt>
                <c:pt idx="179">
                  <c:v>16.675999999999476</c:v>
                </c:pt>
                <c:pt idx="180">
                  <c:v>16.769999999996799</c:v>
                </c:pt>
                <c:pt idx="181">
                  <c:v>16.862999999997555</c:v>
                </c:pt>
                <c:pt idx="182">
                  <c:v>16.955999999998312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65-4B4E-B197-9B5A9FD55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);[Red]\(0.000\)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[1]Onoki1!$A$1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[1]Onoki1!$N$4:$N$209</c:f>
              <c:numCache>
                <c:formatCode>General</c:formatCode>
                <c:ptCount val="206"/>
                <c:pt idx="0">
                  <c:v>0</c:v>
                </c:pt>
                <c:pt idx="1">
                  <c:v>2.5199999999999819E-3</c:v>
                </c:pt>
                <c:pt idx="2">
                  <c:v>1.2113000000000001E-2</c:v>
                </c:pt>
                <c:pt idx="3">
                  <c:v>7.5999999999999662E-3</c:v>
                </c:pt>
                <c:pt idx="4">
                  <c:v>2.8149999999999976E-3</c:v>
                </c:pt>
                <c:pt idx="5">
                  <c:v>7.0299999999999729E-3</c:v>
                </c:pt>
                <c:pt idx="6">
                  <c:v>6.7830000000000156E-3</c:v>
                </c:pt>
                <c:pt idx="7">
                  <c:v>1.6709999999999924E-3</c:v>
                </c:pt>
                <c:pt idx="8">
                  <c:v>2.2369999999999664E-3</c:v>
                </c:pt>
                <c:pt idx="9">
                  <c:v>2.7999999999997271E-4</c:v>
                </c:pt>
                <c:pt idx="10">
                  <c:v>-3.3840000000000146E-3</c:v>
                </c:pt>
                <c:pt idx="11">
                  <c:v>3.1189999999999716E-3</c:v>
                </c:pt>
                <c:pt idx="12">
                  <c:v>1.0999999999967259E-5</c:v>
                </c:pt>
                <c:pt idx="13">
                  <c:v>1.6739999999999782E-3</c:v>
                </c:pt>
                <c:pt idx="14">
                  <c:v>-1.120999999999981E-3</c:v>
                </c:pt>
                <c:pt idx="15">
                  <c:v>-8.8200000000000507E-4</c:v>
                </c:pt>
                <c:pt idx="16">
                  <c:v>5.3240000000000128E-3</c:v>
                </c:pt>
                <c:pt idx="17">
                  <c:v>1.1469999999999913E-3</c:v>
                </c:pt>
                <c:pt idx="18">
                  <c:v>5.5899999999996914E-4</c:v>
                </c:pt>
                <c:pt idx="19">
                  <c:v>7.6039999999999849E-3</c:v>
                </c:pt>
                <c:pt idx="20">
                  <c:v>1.0413999999999988E-2</c:v>
                </c:pt>
                <c:pt idx="21">
                  <c:v>1.099799999999999E-2</c:v>
                </c:pt>
                <c:pt idx="22">
                  <c:v>1.2389000000000011E-2</c:v>
                </c:pt>
                <c:pt idx="23">
                  <c:v>1.0423999999999978E-2</c:v>
                </c:pt>
                <c:pt idx="24">
                  <c:v>1.1546999999999969E-2</c:v>
                </c:pt>
                <c:pt idx="25">
                  <c:v>1.5743999999999973E-2</c:v>
                </c:pt>
                <c:pt idx="26">
                  <c:v>1.0954999999999984E-2</c:v>
                </c:pt>
                <c:pt idx="27">
                  <c:v>2.4447000000000003E-2</c:v>
                </c:pt>
                <c:pt idx="28">
                  <c:v>3.5428000000000001E-2</c:v>
                </c:pt>
                <c:pt idx="29">
                  <c:v>4.6425999999999988E-2</c:v>
                </c:pt>
                <c:pt idx="30">
                  <c:v>1.2721000000000003E-2</c:v>
                </c:pt>
                <c:pt idx="31">
                  <c:v>-2.0052000000000021E-2</c:v>
                </c:pt>
                <c:pt idx="32">
                  <c:v>1.3824999999999988E-2</c:v>
                </c:pt>
                <c:pt idx="33">
                  <c:v>2.8392999999999974E-2</c:v>
                </c:pt>
                <c:pt idx="34">
                  <c:v>-3.0149000000000002E-2</c:v>
                </c:pt>
                <c:pt idx="35">
                  <c:v>-1.4562999999999989E-2</c:v>
                </c:pt>
                <c:pt idx="36">
                  <c:v>-7.9660000000000078E-3</c:v>
                </c:pt>
                <c:pt idx="37">
                  <c:v>-2.8001000000000005E-2</c:v>
                </c:pt>
                <c:pt idx="38">
                  <c:v>-2.7689999999999999E-2</c:v>
                </c:pt>
                <c:pt idx="39">
                  <c:v>-5.1226000000000001E-2</c:v>
                </c:pt>
                <c:pt idx="40">
                  <c:v>-1.039100000000002E-2</c:v>
                </c:pt>
                <c:pt idx="41">
                  <c:v>-2.9155E-2</c:v>
                </c:pt>
                <c:pt idx="42">
                  <c:v>-3.8764000000000014E-2</c:v>
                </c:pt>
                <c:pt idx="43">
                  <c:v>-5.5860000000000128E-3</c:v>
                </c:pt>
                <c:pt idx="44">
                  <c:v>-4.8662000000000004E-2</c:v>
                </c:pt>
                <c:pt idx="45">
                  <c:v>-9.0280000000000204E-3</c:v>
                </c:pt>
                <c:pt idx="46">
                  <c:v>-4.7482000000000003E-2</c:v>
                </c:pt>
                <c:pt idx="47">
                  <c:v>-5.8461000000000013E-2</c:v>
                </c:pt>
                <c:pt idx="48">
                  <c:v>-4.3611000000000018E-2</c:v>
                </c:pt>
                <c:pt idx="49">
                  <c:v>-4.6066000000000003E-2</c:v>
                </c:pt>
                <c:pt idx="50">
                  <c:v>-6.7050000000000012E-2</c:v>
                </c:pt>
                <c:pt idx="51">
                  <c:v>-6.9967000000000015E-2</c:v>
                </c:pt>
                <c:pt idx="52">
                  <c:v>-8.2604000000000011E-2</c:v>
                </c:pt>
                <c:pt idx="53">
                  <c:v>-4.1314999999999998E-2</c:v>
                </c:pt>
                <c:pt idx="54">
                  <c:v>-8.3004999999999995E-2</c:v>
                </c:pt>
                <c:pt idx="55">
                  <c:v>-8.6968000000000018E-2</c:v>
                </c:pt>
                <c:pt idx="56">
                  <c:v>-8.8325000000000015E-2</c:v>
                </c:pt>
                <c:pt idx="57">
                  <c:v>-9.3655000000000002E-2</c:v>
                </c:pt>
                <c:pt idx="58">
                  <c:v>-0.11668900000000003</c:v>
                </c:pt>
                <c:pt idx="59">
                  <c:v>-0.109053</c:v>
                </c:pt>
                <c:pt idx="60">
                  <c:v>-0.13088</c:v>
                </c:pt>
                <c:pt idx="61">
                  <c:v>-0.10877000000000001</c:v>
                </c:pt>
                <c:pt idx="62">
                  <c:v>-0.138185</c:v>
                </c:pt>
                <c:pt idx="63">
                  <c:v>-0.114952</c:v>
                </c:pt>
                <c:pt idx="64">
                  <c:v>-0.14353200000000002</c:v>
                </c:pt>
                <c:pt idx="65">
                  <c:v>-0.12281600000000001</c:v>
                </c:pt>
                <c:pt idx="66">
                  <c:v>-0.13897900000000002</c:v>
                </c:pt>
                <c:pt idx="67">
                  <c:v>-0.14702600000000002</c:v>
                </c:pt>
                <c:pt idx="68">
                  <c:v>-0.15694999999999998</c:v>
                </c:pt>
                <c:pt idx="69">
                  <c:v>-0.16971900000000001</c:v>
                </c:pt>
                <c:pt idx="70">
                  <c:v>-0.14937300000000003</c:v>
                </c:pt>
                <c:pt idx="71">
                  <c:v>-0.16778600000000002</c:v>
                </c:pt>
                <c:pt idx="72">
                  <c:v>-0.15573000000000004</c:v>
                </c:pt>
                <c:pt idx="73">
                  <c:v>-0.16452600000000001</c:v>
                </c:pt>
                <c:pt idx="74">
                  <c:v>-0.18433600000000003</c:v>
                </c:pt>
                <c:pt idx="75">
                  <c:v>-0.18995400000000001</c:v>
                </c:pt>
                <c:pt idx="76">
                  <c:v>-0.18437900000000002</c:v>
                </c:pt>
                <c:pt idx="77">
                  <c:v>-0.18234400000000001</c:v>
                </c:pt>
                <c:pt idx="78">
                  <c:v>-0.189418</c:v>
                </c:pt>
                <c:pt idx="79">
                  <c:v>-0.19259200000000001</c:v>
                </c:pt>
                <c:pt idx="80">
                  <c:v>-0.19537299999999999</c:v>
                </c:pt>
                <c:pt idx="81">
                  <c:v>-0.19501400000000002</c:v>
                </c:pt>
                <c:pt idx="82">
                  <c:v>-0.19635500000000003</c:v>
                </c:pt>
                <c:pt idx="83">
                  <c:v>-0.18834400000000001</c:v>
                </c:pt>
                <c:pt idx="84">
                  <c:v>-0.21295100000000003</c:v>
                </c:pt>
                <c:pt idx="85">
                  <c:v>-0.208039</c:v>
                </c:pt>
                <c:pt idx="86">
                  <c:v>-0.21979400000000002</c:v>
                </c:pt>
                <c:pt idx="87">
                  <c:v>-0.22099299999999999</c:v>
                </c:pt>
                <c:pt idx="88">
                  <c:v>-0.20944600000000002</c:v>
                </c:pt>
                <c:pt idx="89">
                  <c:v>-0.19750000000000001</c:v>
                </c:pt>
                <c:pt idx="90">
                  <c:v>-0.20995500000000003</c:v>
                </c:pt>
                <c:pt idx="91">
                  <c:v>-0.20286400000000002</c:v>
                </c:pt>
                <c:pt idx="92">
                  <c:v>-0.21658700000000003</c:v>
                </c:pt>
                <c:pt idx="93">
                  <c:v>-0.20733800000000002</c:v>
                </c:pt>
                <c:pt idx="94">
                  <c:v>-0.23031600000000002</c:v>
                </c:pt>
                <c:pt idx="95">
                  <c:v>-0.221001</c:v>
                </c:pt>
                <c:pt idx="96">
                  <c:v>-0.20889800000000003</c:v>
                </c:pt>
                <c:pt idx="97">
                  <c:v>-0.22906000000000001</c:v>
                </c:pt>
                <c:pt idx="98">
                  <c:v>-0.233292</c:v>
                </c:pt>
                <c:pt idx="99">
                  <c:v>-0.22826199999999999</c:v>
                </c:pt>
                <c:pt idx="100">
                  <c:v>-0.214784</c:v>
                </c:pt>
                <c:pt idx="101">
                  <c:v>-0.22192200000000004</c:v>
                </c:pt>
                <c:pt idx="102">
                  <c:v>-0.21435500000000002</c:v>
                </c:pt>
                <c:pt idx="103">
                  <c:v>-0.21635900000000002</c:v>
                </c:pt>
                <c:pt idx="104">
                  <c:v>-0.22741500000000003</c:v>
                </c:pt>
                <c:pt idx="105">
                  <c:v>-0.21901100000000004</c:v>
                </c:pt>
                <c:pt idx="106">
                  <c:v>-0.20774900000000002</c:v>
                </c:pt>
                <c:pt idx="107">
                  <c:v>-0.213361</c:v>
                </c:pt>
                <c:pt idx="108">
                  <c:v>-0.21243799999999999</c:v>
                </c:pt>
                <c:pt idx="109">
                  <c:v>-0.21099000000000001</c:v>
                </c:pt>
                <c:pt idx="110">
                  <c:v>-0.22228200000000001</c:v>
                </c:pt>
                <c:pt idx="111">
                  <c:v>-0.22850100000000001</c:v>
                </c:pt>
                <c:pt idx="112">
                  <c:v>-0.23034200000000002</c:v>
                </c:pt>
                <c:pt idx="113">
                  <c:v>-0.22889900000000002</c:v>
                </c:pt>
                <c:pt idx="114">
                  <c:v>-0.22917400000000002</c:v>
                </c:pt>
                <c:pt idx="115">
                  <c:v>-0.23553700000000002</c:v>
                </c:pt>
                <c:pt idx="116">
                  <c:v>-0.23229000000000002</c:v>
                </c:pt>
                <c:pt idx="117">
                  <c:v>-0.23001100000000002</c:v>
                </c:pt>
                <c:pt idx="118">
                  <c:v>-0.23558000000000001</c:v>
                </c:pt>
                <c:pt idx="119">
                  <c:v>-0.23094100000000001</c:v>
                </c:pt>
                <c:pt idx="120">
                  <c:v>-0.22959700000000002</c:v>
                </c:pt>
                <c:pt idx="121">
                  <c:v>-0.25172700000000003</c:v>
                </c:pt>
                <c:pt idx="122">
                  <c:v>-0.24249000000000001</c:v>
                </c:pt>
                <c:pt idx="123">
                  <c:v>-0.250245</c:v>
                </c:pt>
                <c:pt idx="124">
                  <c:v>-0.23894599999999999</c:v>
                </c:pt>
                <c:pt idx="125">
                  <c:v>-0.24646500000000002</c:v>
                </c:pt>
                <c:pt idx="126">
                  <c:v>-0.24139800000000003</c:v>
                </c:pt>
                <c:pt idx="127">
                  <c:v>-0.25708500000000006</c:v>
                </c:pt>
                <c:pt idx="128">
                  <c:v>-0.24798800000000001</c:v>
                </c:pt>
                <c:pt idx="129">
                  <c:v>-0.25906499999999999</c:v>
                </c:pt>
                <c:pt idx="130">
                  <c:v>-0.26073700000000005</c:v>
                </c:pt>
                <c:pt idx="131">
                  <c:v>-0.24722400000000003</c:v>
                </c:pt>
                <c:pt idx="132">
                  <c:v>-0.25458800000000004</c:v>
                </c:pt>
                <c:pt idx="133">
                  <c:v>-0.25627100000000003</c:v>
                </c:pt>
                <c:pt idx="134">
                  <c:v>-0.257411</c:v>
                </c:pt>
                <c:pt idx="135">
                  <c:v>-0.254417</c:v>
                </c:pt>
                <c:pt idx="136">
                  <c:v>-0.27140500000000006</c:v>
                </c:pt>
                <c:pt idx="137">
                  <c:v>-0.268673</c:v>
                </c:pt>
                <c:pt idx="138">
                  <c:v>-0.26649800000000001</c:v>
                </c:pt>
                <c:pt idx="139">
                  <c:v>-0.274563</c:v>
                </c:pt>
                <c:pt idx="140">
                  <c:v>-0.28143699999999999</c:v>
                </c:pt>
                <c:pt idx="141">
                  <c:v>-0.29739499999999996</c:v>
                </c:pt>
                <c:pt idx="142">
                  <c:v>-0.27679700000000002</c:v>
                </c:pt>
                <c:pt idx="143">
                  <c:v>-0.30401699999999998</c:v>
                </c:pt>
                <c:pt idx="144">
                  <c:v>-0.28188200000000002</c:v>
                </c:pt>
                <c:pt idx="145">
                  <c:v>-0.29331400000000002</c:v>
                </c:pt>
                <c:pt idx="146">
                  <c:v>-0.300819</c:v>
                </c:pt>
                <c:pt idx="147">
                  <c:v>-0.31835800000000003</c:v>
                </c:pt>
                <c:pt idx="148">
                  <c:v>-0.31825800000000004</c:v>
                </c:pt>
                <c:pt idx="149">
                  <c:v>-0.321295</c:v>
                </c:pt>
                <c:pt idx="150">
                  <c:v>-0.31626600000000005</c:v>
                </c:pt>
                <c:pt idx="151">
                  <c:v>-0.32791799999999999</c:v>
                </c:pt>
                <c:pt idx="152">
                  <c:v>-0.32268600000000003</c:v>
                </c:pt>
                <c:pt idx="153">
                  <c:v>-0.347304</c:v>
                </c:pt>
                <c:pt idx="154">
                  <c:v>-0.34153100000000003</c:v>
                </c:pt>
                <c:pt idx="155">
                  <c:v>-0.36047500000000005</c:v>
                </c:pt>
                <c:pt idx="156">
                  <c:v>-0.34717000000000003</c:v>
                </c:pt>
                <c:pt idx="157">
                  <c:v>-0.36092700000000005</c:v>
                </c:pt>
                <c:pt idx="158">
                  <c:v>-0.34710700000000005</c:v>
                </c:pt>
                <c:pt idx="159">
                  <c:v>-0.366288</c:v>
                </c:pt>
                <c:pt idx="160">
                  <c:v>-0.34607900000000003</c:v>
                </c:pt>
                <c:pt idx="161">
                  <c:v>-0.37878899999999999</c:v>
                </c:pt>
                <c:pt idx="162">
                  <c:v>-0.398646</c:v>
                </c:pt>
                <c:pt idx="163">
                  <c:v>-0.36127399999999998</c:v>
                </c:pt>
                <c:pt idx="164">
                  <c:v>-0.37388100000000002</c:v>
                </c:pt>
                <c:pt idx="165">
                  <c:v>-0.37698700000000002</c:v>
                </c:pt>
                <c:pt idx="166">
                  <c:v>-0.39671699999999999</c:v>
                </c:pt>
                <c:pt idx="167">
                  <c:v>-0.40385900000000002</c:v>
                </c:pt>
                <c:pt idx="168">
                  <c:v>-0.41164600000000001</c:v>
                </c:pt>
                <c:pt idx="169">
                  <c:v>-0.396899</c:v>
                </c:pt>
                <c:pt idx="170">
                  <c:v>-0.40631299999999998</c:v>
                </c:pt>
                <c:pt idx="171">
                  <c:v>-0.42765800000000004</c:v>
                </c:pt>
                <c:pt idx="172">
                  <c:v>-0.44316700000000003</c:v>
                </c:pt>
                <c:pt idx="173">
                  <c:v>-0.45819799999999999</c:v>
                </c:pt>
                <c:pt idx="174">
                  <c:v>-0.44366899999999998</c:v>
                </c:pt>
                <c:pt idx="175">
                  <c:v>-0.44137999999999999</c:v>
                </c:pt>
                <c:pt idx="176">
                  <c:v>-0.43374800000000008</c:v>
                </c:pt>
                <c:pt idx="177">
                  <c:v>-0.47803100000000004</c:v>
                </c:pt>
                <c:pt idx="178">
                  <c:v>-0.42712</c:v>
                </c:pt>
                <c:pt idx="179">
                  <c:v>-0.42603600000000003</c:v>
                </c:pt>
                <c:pt idx="180">
                  <c:v>-0.47082200000000002</c:v>
                </c:pt>
                <c:pt idx="181">
                  <c:v>-0.46271500000000004</c:v>
                </c:pt>
                <c:pt idx="182">
                  <c:v>-0.50415600000000005</c:v>
                </c:pt>
                <c:pt idx="183">
                  <c:v>-0.47940700000000003</c:v>
                </c:pt>
                <c:pt idx="184">
                  <c:v>-0.46462900000000001</c:v>
                </c:pt>
                <c:pt idx="185">
                  <c:v>-0.48753800000000003</c:v>
                </c:pt>
                <c:pt idx="186">
                  <c:v>-0.51807199999999998</c:v>
                </c:pt>
                <c:pt idx="187">
                  <c:v>-0.46538999999999997</c:v>
                </c:pt>
                <c:pt idx="188">
                  <c:v>-0.51264599999999994</c:v>
                </c:pt>
                <c:pt idx="189">
                  <c:v>-0.45299400000000006</c:v>
                </c:pt>
                <c:pt idx="190">
                  <c:v>-0.48255600000000004</c:v>
                </c:pt>
                <c:pt idx="191">
                  <c:v>-0.54259000000000002</c:v>
                </c:pt>
                <c:pt idx="192">
                  <c:v>-0.50849900000000003</c:v>
                </c:pt>
                <c:pt idx="193">
                  <c:v>-0.49918900000000005</c:v>
                </c:pt>
                <c:pt idx="194">
                  <c:v>-0.51032000000000011</c:v>
                </c:pt>
                <c:pt idx="195">
                  <c:v>-0.5488630000000001</c:v>
                </c:pt>
                <c:pt idx="196">
                  <c:v>-0.564361</c:v>
                </c:pt>
                <c:pt idx="197">
                  <c:v>-0.53117800000000004</c:v>
                </c:pt>
                <c:pt idx="198">
                  <c:v>-0.48691800000000002</c:v>
                </c:pt>
                <c:pt idx="199">
                  <c:v>-0.49965499999999996</c:v>
                </c:pt>
                <c:pt idx="200">
                  <c:v>-0.51036500000000007</c:v>
                </c:pt>
                <c:pt idx="201">
                  <c:v>-0.52128300000000005</c:v>
                </c:pt>
                <c:pt idx="202">
                  <c:v>-0.52529200000000009</c:v>
                </c:pt>
                <c:pt idx="203">
                  <c:v>-0.52099000000000006</c:v>
                </c:pt>
                <c:pt idx="204">
                  <c:v>-0.51836700000000002</c:v>
                </c:pt>
                <c:pt idx="205">
                  <c:v>-0.51926499999999998</c:v>
                </c:pt>
              </c:numCache>
            </c:numRef>
          </c:xVal>
          <c:yVal>
            <c:numRef>
              <c:f>[1]Onoki1!$O$4:$O$209</c:f>
              <c:numCache>
                <c:formatCode>General</c:formatCode>
                <c:ptCount val="206"/>
                <c:pt idx="0">
                  <c:v>0</c:v>
                </c:pt>
                <c:pt idx="1">
                  <c:v>3.7269999999998619E-3</c:v>
                </c:pt>
                <c:pt idx="2">
                  <c:v>1.7762999999999921E-2</c:v>
                </c:pt>
                <c:pt idx="3">
                  <c:v>1.1163000000000011E-2</c:v>
                </c:pt>
                <c:pt idx="4">
                  <c:v>4.1349999999999911E-3</c:v>
                </c:pt>
                <c:pt idx="5">
                  <c:v>1.0337999999999965E-2</c:v>
                </c:pt>
                <c:pt idx="6">
                  <c:v>9.9009999999998405E-3</c:v>
                </c:pt>
                <c:pt idx="7">
                  <c:v>2.494999999999891E-3</c:v>
                </c:pt>
                <c:pt idx="8">
                  <c:v>3.3199999999999363E-3</c:v>
                </c:pt>
                <c:pt idx="9">
                  <c:v>4.1699999999991635E-4</c:v>
                </c:pt>
                <c:pt idx="10">
                  <c:v>-4.9500000000000455E-3</c:v>
                </c:pt>
                <c:pt idx="11">
                  <c:v>4.5329999999999017E-3</c:v>
                </c:pt>
                <c:pt idx="12">
                  <c:v>-9.9999999999909054E-6</c:v>
                </c:pt>
                <c:pt idx="13">
                  <c:v>2.494999999999891E-3</c:v>
                </c:pt>
                <c:pt idx="14">
                  <c:v>-1.6500000000000911E-3</c:v>
                </c:pt>
                <c:pt idx="15">
                  <c:v>-1.2140000000001692E-3</c:v>
                </c:pt>
                <c:pt idx="16">
                  <c:v>7.8719999999998444E-3</c:v>
                </c:pt>
                <c:pt idx="17">
                  <c:v>1.640999999999849E-3</c:v>
                </c:pt>
                <c:pt idx="18">
                  <c:v>8.3499999999980899E-4</c:v>
                </c:pt>
                <c:pt idx="19">
                  <c:v>1.1152999999999793E-2</c:v>
                </c:pt>
                <c:pt idx="20">
                  <c:v>1.5288000000000012E-2</c:v>
                </c:pt>
                <c:pt idx="21">
                  <c:v>1.610299999999984E-2</c:v>
                </c:pt>
                <c:pt idx="22">
                  <c:v>1.8179999999999835E-2</c:v>
                </c:pt>
                <c:pt idx="23">
                  <c:v>1.5288000000000012E-2</c:v>
                </c:pt>
                <c:pt idx="24">
                  <c:v>1.6937999999999873E-2</c:v>
                </c:pt>
                <c:pt idx="25">
                  <c:v>2.3159999999999854E-2</c:v>
                </c:pt>
                <c:pt idx="26">
                  <c:v>1.6131999999999834E-2</c:v>
                </c:pt>
                <c:pt idx="27">
                  <c:v>3.5981999999999972E-2</c:v>
                </c:pt>
                <c:pt idx="28">
                  <c:v>5.2094999999999801E-2</c:v>
                </c:pt>
                <c:pt idx="29">
                  <c:v>6.8198999999999843E-2</c:v>
                </c:pt>
                <c:pt idx="30">
                  <c:v>0.13954099999999994</c:v>
                </c:pt>
                <c:pt idx="31">
                  <c:v>0.21156799999999998</c:v>
                </c:pt>
                <c:pt idx="32">
                  <c:v>0.26048100000000002</c:v>
                </c:pt>
                <c:pt idx="33">
                  <c:v>0.28140999999999988</c:v>
                </c:pt>
                <c:pt idx="34">
                  <c:v>0.43226900000000001</c:v>
                </c:pt>
                <c:pt idx="35">
                  <c:v>0.45431400000000011</c:v>
                </c:pt>
                <c:pt idx="36">
                  <c:v>0.57883999999999991</c:v>
                </c:pt>
                <c:pt idx="37">
                  <c:v>0.66472499999999968</c:v>
                </c:pt>
                <c:pt idx="38">
                  <c:v>0.77786199999999983</c:v>
                </c:pt>
                <c:pt idx="39">
                  <c:v>0.85711300000000012</c:v>
                </c:pt>
                <c:pt idx="40">
                  <c:v>0.9127409999999998</c:v>
                </c:pt>
                <c:pt idx="41">
                  <c:v>0.99717800000000012</c:v>
                </c:pt>
                <c:pt idx="42">
                  <c:v>1.0929599999999999</c:v>
                </c:pt>
                <c:pt idx="43">
                  <c:v>1.1374529999999998</c:v>
                </c:pt>
                <c:pt idx="44">
                  <c:v>1.2938689999999999</c:v>
                </c:pt>
                <c:pt idx="45">
                  <c:v>1.3460150000000002</c:v>
                </c:pt>
                <c:pt idx="46">
                  <c:v>1.5047229999999998</c:v>
                </c:pt>
                <c:pt idx="47">
                  <c:v>1.593526</c:v>
                </c:pt>
                <c:pt idx="48">
                  <c:v>1.7142560000000002</c:v>
                </c:pt>
                <c:pt idx="49">
                  <c:v>1.8116849999999998</c:v>
                </c:pt>
                <c:pt idx="50">
                  <c:v>1.9836849999999997</c:v>
                </c:pt>
                <c:pt idx="51">
                  <c:v>2.07775</c:v>
                </c:pt>
                <c:pt idx="52">
                  <c:v>2.2546899999999996</c:v>
                </c:pt>
                <c:pt idx="53">
                  <c:v>2.3042479999999999</c:v>
                </c:pt>
                <c:pt idx="54">
                  <c:v>2.5353759999999994</c:v>
                </c:pt>
                <c:pt idx="55">
                  <c:v>2.6226120000000002</c:v>
                </c:pt>
                <c:pt idx="56">
                  <c:v>2.8019979999999998</c:v>
                </c:pt>
                <c:pt idx="57">
                  <c:v>2.8851469999999999</c:v>
                </c:pt>
                <c:pt idx="58">
                  <c:v>3.1221849999999995</c:v>
                </c:pt>
                <c:pt idx="59">
                  <c:v>3.2165679999999992</c:v>
                </c:pt>
                <c:pt idx="60">
                  <c:v>3.4464649999999994</c:v>
                </c:pt>
                <c:pt idx="61">
                  <c:v>3.5526599999999999</c:v>
                </c:pt>
                <c:pt idx="62">
                  <c:v>3.7663030000000002</c:v>
                </c:pt>
                <c:pt idx="63">
                  <c:v>3.8700069999999998</c:v>
                </c:pt>
                <c:pt idx="64">
                  <c:v>4.0771399999999991</c:v>
                </c:pt>
                <c:pt idx="65">
                  <c:v>4.1748459999999996</c:v>
                </c:pt>
                <c:pt idx="66">
                  <c:v>4.3870149999999999</c:v>
                </c:pt>
                <c:pt idx="67">
                  <c:v>4.5284230000000001</c:v>
                </c:pt>
                <c:pt idx="68">
                  <c:v>4.8102100000000005</c:v>
                </c:pt>
                <c:pt idx="69">
                  <c:v>4.9409600000000005</c:v>
                </c:pt>
                <c:pt idx="70">
                  <c:v>5.1680609999999998</c:v>
                </c:pt>
                <c:pt idx="71">
                  <c:v>5.2890099999999993</c:v>
                </c:pt>
                <c:pt idx="72">
                  <c:v>5.5006479999999991</c:v>
                </c:pt>
                <c:pt idx="73">
                  <c:v>5.6252909999999989</c:v>
                </c:pt>
                <c:pt idx="74">
                  <c:v>5.8680450000000004</c:v>
                </c:pt>
                <c:pt idx="75">
                  <c:v>5.9905499999999998</c:v>
                </c:pt>
                <c:pt idx="76">
                  <c:v>6.2434129999999994</c:v>
                </c:pt>
                <c:pt idx="77">
                  <c:v>6.3667479999999994</c:v>
                </c:pt>
                <c:pt idx="78">
                  <c:v>6.6007830000000007</c:v>
                </c:pt>
                <c:pt idx="79">
                  <c:v>6.7160299999999999</c:v>
                </c:pt>
                <c:pt idx="80">
                  <c:v>6.9448659999999993</c:v>
                </c:pt>
                <c:pt idx="81">
                  <c:v>7.058463999999999</c:v>
                </c:pt>
                <c:pt idx="82">
                  <c:v>7.2805150000000003</c:v>
                </c:pt>
                <c:pt idx="83">
                  <c:v>7.3950639999999996</c:v>
                </c:pt>
                <c:pt idx="84">
                  <c:v>7.6493769999999994</c:v>
                </c:pt>
                <c:pt idx="85">
                  <c:v>7.7580729999999996</c:v>
                </c:pt>
                <c:pt idx="86">
                  <c:v>8.0115519999999982</c:v>
                </c:pt>
                <c:pt idx="87">
                  <c:v>8.1133050000000004</c:v>
                </c:pt>
                <c:pt idx="88">
                  <c:v>8.3211290000000009</c:v>
                </c:pt>
                <c:pt idx="89">
                  <c:v>8.426578000000001</c:v>
                </c:pt>
                <c:pt idx="90">
                  <c:v>8.6652330000000006</c:v>
                </c:pt>
                <c:pt idx="91">
                  <c:v>8.765053</c:v>
                </c:pt>
                <c:pt idx="92">
                  <c:v>9.0437890000000003</c:v>
                </c:pt>
                <c:pt idx="93">
                  <c:v>9.1413650000000004</c:v>
                </c:pt>
                <c:pt idx="94">
                  <c:v>9.4087550000000011</c:v>
                </c:pt>
                <c:pt idx="95">
                  <c:v>9.5034310000000009</c:v>
                </c:pt>
                <c:pt idx="96">
                  <c:v>9.6881120000000021</c:v>
                </c:pt>
                <c:pt idx="97">
                  <c:v>9.858842000000001</c:v>
                </c:pt>
                <c:pt idx="98">
                  <c:v>10.120721000000001</c:v>
                </c:pt>
                <c:pt idx="99">
                  <c:v>10.209083000000001</c:v>
                </c:pt>
                <c:pt idx="100">
                  <c:v>10.427811</c:v>
                </c:pt>
                <c:pt idx="101">
                  <c:v>10.553367</c:v>
                </c:pt>
                <c:pt idx="102">
                  <c:v>10.765838</c:v>
                </c:pt>
                <c:pt idx="103">
                  <c:v>10.890628000000001</c:v>
                </c:pt>
                <c:pt idx="104">
                  <c:v>11.095409000000002</c:v>
                </c:pt>
                <c:pt idx="105">
                  <c:v>11.220471999999999</c:v>
                </c:pt>
                <c:pt idx="106">
                  <c:v>11.467251000000001</c:v>
                </c:pt>
                <c:pt idx="107">
                  <c:v>11.587846000000001</c:v>
                </c:pt>
                <c:pt idx="108">
                  <c:v>11.789539000000001</c:v>
                </c:pt>
                <c:pt idx="109">
                  <c:v>11.950032000000002</c:v>
                </c:pt>
                <c:pt idx="110">
                  <c:v>12.148504000000001</c:v>
                </c:pt>
                <c:pt idx="111">
                  <c:v>12.267482000000001</c:v>
                </c:pt>
                <c:pt idx="112">
                  <c:v>12.466102000000001</c:v>
                </c:pt>
                <c:pt idx="113">
                  <c:v>12.585181</c:v>
                </c:pt>
                <c:pt idx="114">
                  <c:v>12.862368</c:v>
                </c:pt>
                <c:pt idx="115">
                  <c:v>12.981043000000001</c:v>
                </c:pt>
                <c:pt idx="116">
                  <c:v>13.178995</c:v>
                </c:pt>
                <c:pt idx="117">
                  <c:v>13.297796</c:v>
                </c:pt>
                <c:pt idx="118">
                  <c:v>13.536032000000001</c:v>
                </c:pt>
                <c:pt idx="119">
                  <c:v>13.655094000000002</c:v>
                </c:pt>
                <c:pt idx="120">
                  <c:v>13.894211000000002</c:v>
                </c:pt>
                <c:pt idx="121">
                  <c:v>14.016774000000002</c:v>
                </c:pt>
                <c:pt idx="122">
                  <c:v>14.297812</c:v>
                </c:pt>
                <c:pt idx="123">
                  <c:v>14.420551000000001</c:v>
                </c:pt>
                <c:pt idx="124">
                  <c:v>14.66343</c:v>
                </c:pt>
                <c:pt idx="125">
                  <c:v>14.788176</c:v>
                </c:pt>
                <c:pt idx="126">
                  <c:v>15.035593</c:v>
                </c:pt>
                <c:pt idx="127">
                  <c:v>15.164726999999999</c:v>
                </c:pt>
                <c:pt idx="128">
                  <c:v>15.288707000000002</c:v>
                </c:pt>
                <c:pt idx="129">
                  <c:v>15.546806</c:v>
                </c:pt>
                <c:pt idx="130">
                  <c:v>15.676406999999999</c:v>
                </c:pt>
                <c:pt idx="131">
                  <c:v>15.977063000000003</c:v>
                </c:pt>
                <c:pt idx="132">
                  <c:v>16.112017000000002</c:v>
                </c:pt>
                <c:pt idx="133">
                  <c:v>16.336350000000003</c:v>
                </c:pt>
                <c:pt idx="134">
                  <c:v>16.472666</c:v>
                </c:pt>
                <c:pt idx="135">
                  <c:v>16.701122999999999</c:v>
                </c:pt>
                <c:pt idx="136">
                  <c:v>16.801213000000001</c:v>
                </c:pt>
                <c:pt idx="137">
                  <c:v>17.035865000000001</c:v>
                </c:pt>
                <c:pt idx="138">
                  <c:v>17.178470000000001</c:v>
                </c:pt>
                <c:pt idx="139">
                  <c:v>17.475161</c:v>
                </c:pt>
                <c:pt idx="140">
                  <c:v>17.577916000000002</c:v>
                </c:pt>
                <c:pt idx="141">
                  <c:v>17.838688000000001</c:v>
                </c:pt>
                <c:pt idx="142">
                  <c:v>17.981876</c:v>
                </c:pt>
                <c:pt idx="143">
                  <c:v>18.206440999999998</c:v>
                </c:pt>
                <c:pt idx="144">
                  <c:v>18.353369999999998</c:v>
                </c:pt>
                <c:pt idx="145">
                  <c:v>18.577047999999998</c:v>
                </c:pt>
                <c:pt idx="146">
                  <c:v>18.747510000000002</c:v>
                </c:pt>
                <c:pt idx="147">
                  <c:v>18.984531999999998</c:v>
                </c:pt>
                <c:pt idx="148">
                  <c:v>19.157394</c:v>
                </c:pt>
                <c:pt idx="149">
                  <c:v>19.394796000000003</c:v>
                </c:pt>
                <c:pt idx="150">
                  <c:v>19.511067000000001</c:v>
                </c:pt>
                <c:pt idx="151">
                  <c:v>19.763849000000004</c:v>
                </c:pt>
                <c:pt idx="152">
                  <c:v>19.884527000000002</c:v>
                </c:pt>
                <c:pt idx="153">
                  <c:v>20.093454000000001</c:v>
                </c:pt>
                <c:pt idx="154">
                  <c:v>20.283170000000002</c:v>
                </c:pt>
                <c:pt idx="155">
                  <c:v>20.496848000000004</c:v>
                </c:pt>
                <c:pt idx="156">
                  <c:v>20.620738000000003</c:v>
                </c:pt>
                <c:pt idx="157">
                  <c:v>20.838052999999999</c:v>
                </c:pt>
                <c:pt idx="158">
                  <c:v>20.965958000000004</c:v>
                </c:pt>
                <c:pt idx="159">
                  <c:v>21.196635000000004</c:v>
                </c:pt>
                <c:pt idx="160">
                  <c:v>21.323708000000003</c:v>
                </c:pt>
                <c:pt idx="161">
                  <c:v>21.576338</c:v>
                </c:pt>
                <c:pt idx="162">
                  <c:v>21.670451</c:v>
                </c:pt>
                <c:pt idx="163">
                  <c:v>21.943022000000003</c:v>
                </c:pt>
                <c:pt idx="164">
                  <c:v>22.034023000000001</c:v>
                </c:pt>
                <c:pt idx="165">
                  <c:v>22.277325000000001</c:v>
                </c:pt>
                <c:pt idx="166">
                  <c:v>22.378844000000001</c:v>
                </c:pt>
                <c:pt idx="167">
                  <c:v>22.635745</c:v>
                </c:pt>
                <c:pt idx="168">
                  <c:v>22.728673000000001</c:v>
                </c:pt>
                <c:pt idx="169">
                  <c:v>22.971742000000003</c:v>
                </c:pt>
                <c:pt idx="170">
                  <c:v>23.069929000000002</c:v>
                </c:pt>
                <c:pt idx="171">
                  <c:v>23.27214</c:v>
                </c:pt>
                <c:pt idx="172">
                  <c:v>23.380271</c:v>
                </c:pt>
                <c:pt idx="173">
                  <c:v>23.581947</c:v>
                </c:pt>
                <c:pt idx="174">
                  <c:v>23.753585999999999</c:v>
                </c:pt>
                <c:pt idx="175">
                  <c:v>23.942911000000002</c:v>
                </c:pt>
                <c:pt idx="176">
                  <c:v>24.031241000000001</c:v>
                </c:pt>
                <c:pt idx="177">
                  <c:v>24.183032999999998</c:v>
                </c:pt>
                <c:pt idx="178">
                  <c:v>24.321514000000001</c:v>
                </c:pt>
                <c:pt idx="179">
                  <c:v>24.524412000000002</c:v>
                </c:pt>
                <c:pt idx="180">
                  <c:v>24.580158000000001</c:v>
                </c:pt>
                <c:pt idx="181">
                  <c:v>24.779539</c:v>
                </c:pt>
                <c:pt idx="182">
                  <c:v>24.832172000000003</c:v>
                </c:pt>
                <c:pt idx="183">
                  <c:v>25.015283</c:v>
                </c:pt>
                <c:pt idx="184">
                  <c:v>25.105100000000004</c:v>
                </c:pt>
                <c:pt idx="185">
                  <c:v>25.245349000000001</c:v>
                </c:pt>
                <c:pt idx="186">
                  <c:v>25.285563000000003</c:v>
                </c:pt>
                <c:pt idx="187">
                  <c:v>25.440494999999999</c:v>
                </c:pt>
                <c:pt idx="188">
                  <c:v>25.503779999999999</c:v>
                </c:pt>
                <c:pt idx="189">
                  <c:v>25.652993000000002</c:v>
                </c:pt>
                <c:pt idx="190">
                  <c:v>25.693333000000003</c:v>
                </c:pt>
                <c:pt idx="191">
                  <c:v>25.775189000000001</c:v>
                </c:pt>
                <c:pt idx="192">
                  <c:v>25.846105999999999</c:v>
                </c:pt>
                <c:pt idx="193">
                  <c:v>25.951986000000002</c:v>
                </c:pt>
                <c:pt idx="194">
                  <c:v>25.967299999999998</c:v>
                </c:pt>
                <c:pt idx="195">
                  <c:v>26.020909</c:v>
                </c:pt>
                <c:pt idx="196">
                  <c:v>26.042411000000001</c:v>
                </c:pt>
                <c:pt idx="197">
                  <c:v>26.116804999999999</c:v>
                </c:pt>
                <c:pt idx="198">
                  <c:v>26.176283999999999</c:v>
                </c:pt>
                <c:pt idx="199">
                  <c:v>26.194257</c:v>
                </c:pt>
                <c:pt idx="200">
                  <c:v>26.209281000000001</c:v>
                </c:pt>
                <c:pt idx="201">
                  <c:v>26.224800999999999</c:v>
                </c:pt>
                <c:pt idx="202">
                  <c:v>26.230598000000004</c:v>
                </c:pt>
                <c:pt idx="203">
                  <c:v>26.224408</c:v>
                </c:pt>
                <c:pt idx="204">
                  <c:v>26.220776000000001</c:v>
                </c:pt>
                <c:pt idx="205">
                  <c:v>26.221953000000003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F5-4167-BF35-9D94D0852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Onoki2!$AF$4:$AF$1000</c:f>
              <c:numCache>
                <c:formatCode>General</c:formatCode>
                <c:ptCount val="997"/>
                <c:pt idx="0">
                  <c:v>-1.4099999666213989</c:v>
                </c:pt>
                <c:pt idx="1">
                  <c:v>-4.1999998092651367</c:v>
                </c:pt>
                <c:pt idx="2">
                  <c:v>-1.0199999809265137</c:v>
                </c:pt>
                <c:pt idx="3">
                  <c:v>-2.9700000286102295</c:v>
                </c:pt>
                <c:pt idx="4">
                  <c:v>-0.54000002145767212</c:v>
                </c:pt>
                <c:pt idx="5">
                  <c:v>-4.4099998474121094</c:v>
                </c:pt>
                <c:pt idx="6">
                  <c:v>-4.809999942779541</c:v>
                </c:pt>
                <c:pt idx="7">
                  <c:v>-3.6099998950958252</c:v>
                </c:pt>
                <c:pt idx="8">
                  <c:v>-2.0999999046325684</c:v>
                </c:pt>
                <c:pt idx="9">
                  <c:v>-2.6099998950958252</c:v>
                </c:pt>
                <c:pt idx="10">
                  <c:v>-4.2899999618530273</c:v>
                </c:pt>
                <c:pt idx="11">
                  <c:v>-1.8500000238418579</c:v>
                </c:pt>
                <c:pt idx="12">
                  <c:v>-0.9100000262260437</c:v>
                </c:pt>
                <c:pt idx="13">
                  <c:v>-0.6600000262260437</c:v>
                </c:pt>
                <c:pt idx="14">
                  <c:v>-0.20999999344348907</c:v>
                </c:pt>
                <c:pt idx="15">
                  <c:v>-1.7899999618530273</c:v>
                </c:pt>
                <c:pt idx="16">
                  <c:v>-1.2999999523162842</c:v>
                </c:pt>
                <c:pt idx="17">
                  <c:v>-1.75</c:v>
                </c:pt>
                <c:pt idx="18">
                  <c:v>-0.56000000238418579</c:v>
                </c:pt>
                <c:pt idx="19">
                  <c:v>-0.18999999761581421</c:v>
                </c:pt>
                <c:pt idx="20">
                  <c:v>-3.3299999237060547</c:v>
                </c:pt>
                <c:pt idx="21">
                  <c:v>-2.9600000381469727</c:v>
                </c:pt>
                <c:pt idx="22">
                  <c:v>0.5899999737739563</c:v>
                </c:pt>
                <c:pt idx="23">
                  <c:v>-3.6500000953674316</c:v>
                </c:pt>
                <c:pt idx="24">
                  <c:v>-2.1400001049041748</c:v>
                </c:pt>
                <c:pt idx="25">
                  <c:v>-0.9100000262260437</c:v>
                </c:pt>
                <c:pt idx="26">
                  <c:v>-1.0099999904632568</c:v>
                </c:pt>
                <c:pt idx="27">
                  <c:v>0.36000001430511475</c:v>
                </c:pt>
                <c:pt idx="28">
                  <c:v>1.4800000190734863</c:v>
                </c:pt>
                <c:pt idx="29">
                  <c:v>0.46000000834465027</c:v>
                </c:pt>
                <c:pt idx="30">
                  <c:v>0.33000001311302185</c:v>
                </c:pt>
                <c:pt idx="31">
                  <c:v>-2.059999942779541</c:v>
                </c:pt>
                <c:pt idx="32">
                  <c:v>-2.2599999904632568</c:v>
                </c:pt>
                <c:pt idx="33">
                  <c:v>-1.1200000047683716</c:v>
                </c:pt>
                <c:pt idx="34">
                  <c:v>-4.0300002098083496</c:v>
                </c:pt>
                <c:pt idx="35">
                  <c:v>-4.4000000953674316</c:v>
                </c:pt>
                <c:pt idx="36">
                  <c:v>-2.5299999713897705</c:v>
                </c:pt>
                <c:pt idx="37">
                  <c:v>-2.940000057220459</c:v>
                </c:pt>
                <c:pt idx="38">
                  <c:v>-3.380000114440918</c:v>
                </c:pt>
                <c:pt idx="39">
                  <c:v>-2.9200000762939453</c:v>
                </c:pt>
                <c:pt idx="40">
                  <c:v>-3.190000057220459</c:v>
                </c:pt>
                <c:pt idx="41">
                  <c:v>-2.4100000858306885</c:v>
                </c:pt>
                <c:pt idx="42">
                  <c:v>-1.2400000095367432</c:v>
                </c:pt>
                <c:pt idx="43">
                  <c:v>-0.64999997615814209</c:v>
                </c:pt>
                <c:pt idx="44">
                  <c:v>-3.559999942779541</c:v>
                </c:pt>
                <c:pt idx="45">
                  <c:v>-2.2699999809265137</c:v>
                </c:pt>
                <c:pt idx="46">
                  <c:v>0.34999999403953552</c:v>
                </c:pt>
                <c:pt idx="47">
                  <c:v>-0.43999999761581421</c:v>
                </c:pt>
                <c:pt idx="48">
                  <c:v>-0.23000000417232513</c:v>
                </c:pt>
                <c:pt idx="49">
                  <c:v>-2.5799999237060547</c:v>
                </c:pt>
                <c:pt idx="50">
                  <c:v>-1.7599999904632568</c:v>
                </c:pt>
                <c:pt idx="51">
                  <c:v>-2.2200000286102295</c:v>
                </c:pt>
                <c:pt idx="52">
                  <c:v>-1.3500000238418579</c:v>
                </c:pt>
                <c:pt idx="53">
                  <c:v>-0.98000001907348633</c:v>
                </c:pt>
                <c:pt idx="54">
                  <c:v>-1.2400000095367432</c:v>
                </c:pt>
                <c:pt idx="55">
                  <c:v>-1.9500000476837158</c:v>
                </c:pt>
                <c:pt idx="56">
                  <c:v>-1.9500000476837158</c:v>
                </c:pt>
                <c:pt idx="57">
                  <c:v>-1.5499999523162842</c:v>
                </c:pt>
                <c:pt idx="58">
                  <c:v>-3.0799999237060547</c:v>
                </c:pt>
                <c:pt idx="59">
                  <c:v>-3.0799999237060547</c:v>
                </c:pt>
                <c:pt idx="60">
                  <c:v>-2.9600000381469727</c:v>
                </c:pt>
                <c:pt idx="61">
                  <c:v>-3.9900000095367432</c:v>
                </c:pt>
                <c:pt idx="62">
                  <c:v>-4.2800002098083496</c:v>
                </c:pt>
                <c:pt idx="63">
                  <c:v>-5.8899998664855957</c:v>
                </c:pt>
                <c:pt idx="64">
                  <c:v>-5.5900001525878906</c:v>
                </c:pt>
                <c:pt idx="65">
                  <c:v>-4.2600002288818359</c:v>
                </c:pt>
                <c:pt idx="66">
                  <c:v>-4.0999999046325684</c:v>
                </c:pt>
                <c:pt idx="67">
                  <c:v>-4.9499998092651367</c:v>
                </c:pt>
                <c:pt idx="68">
                  <c:v>-10.970000267028809</c:v>
                </c:pt>
                <c:pt idx="69">
                  <c:v>-13.390000343322754</c:v>
                </c:pt>
                <c:pt idx="70">
                  <c:v>-6.559999942779541</c:v>
                </c:pt>
                <c:pt idx="71">
                  <c:v>-4.369999885559082</c:v>
                </c:pt>
                <c:pt idx="72">
                  <c:v>-4.1399998664855957</c:v>
                </c:pt>
                <c:pt idx="73">
                  <c:v>-1.7000000476837158</c:v>
                </c:pt>
                <c:pt idx="74">
                  <c:v>-2.6099998950958252</c:v>
                </c:pt>
                <c:pt idx="75">
                  <c:v>-3.6400001049041748</c:v>
                </c:pt>
                <c:pt idx="76">
                  <c:v>-2.4900000095367432</c:v>
                </c:pt>
                <c:pt idx="77">
                  <c:v>-7.9999998211860657E-2</c:v>
                </c:pt>
                <c:pt idx="78">
                  <c:v>-3.8399999141693115</c:v>
                </c:pt>
                <c:pt idx="79">
                  <c:v>-4.369999885559082</c:v>
                </c:pt>
                <c:pt idx="80">
                  <c:v>-6.0100002288818359</c:v>
                </c:pt>
                <c:pt idx="81">
                  <c:v>-1.1799999475479126</c:v>
                </c:pt>
                <c:pt idx="82">
                  <c:v>-2.2300000190734863</c:v>
                </c:pt>
                <c:pt idx="83">
                  <c:v>-1.2799999713897705</c:v>
                </c:pt>
                <c:pt idx="84">
                  <c:v>-2.1099998950958252</c:v>
                </c:pt>
                <c:pt idx="85">
                  <c:v>-1.0700000524520874</c:v>
                </c:pt>
                <c:pt idx="86">
                  <c:v>-2.1400001049041748</c:v>
                </c:pt>
                <c:pt idx="87">
                  <c:v>-1.2599999904632568</c:v>
                </c:pt>
                <c:pt idx="88">
                  <c:v>0.10000000149011612</c:v>
                </c:pt>
                <c:pt idx="89">
                  <c:v>-0.73000001907348633</c:v>
                </c:pt>
                <c:pt idx="90">
                  <c:v>-0.74000000953674316</c:v>
                </c:pt>
                <c:pt idx="91">
                  <c:v>-1.4500000476837158</c:v>
                </c:pt>
                <c:pt idx="92">
                  <c:v>-1.7100000381469727</c:v>
                </c:pt>
                <c:pt idx="93">
                  <c:v>-2.2699999809265137</c:v>
                </c:pt>
                <c:pt idx="94">
                  <c:v>-1.7300000190734863</c:v>
                </c:pt>
                <c:pt idx="95">
                  <c:v>-0.92000001668930054</c:v>
                </c:pt>
                <c:pt idx="96">
                  <c:v>-2.7599999904632568</c:v>
                </c:pt>
                <c:pt idx="97">
                  <c:v>-3.6099998950958252</c:v>
                </c:pt>
                <c:pt idx="98">
                  <c:v>-2.7899999618530273</c:v>
                </c:pt>
                <c:pt idx="99">
                  <c:v>-4.3899998664855957</c:v>
                </c:pt>
                <c:pt idx="100">
                  <c:v>-2.2000000476837158</c:v>
                </c:pt>
                <c:pt idx="101">
                  <c:v>0.60000002384185791</c:v>
                </c:pt>
                <c:pt idx="102">
                  <c:v>-0.28999999165534973</c:v>
                </c:pt>
                <c:pt idx="103">
                  <c:v>2.9300000667572021</c:v>
                </c:pt>
                <c:pt idx="104">
                  <c:v>2.4000000953674316</c:v>
                </c:pt>
                <c:pt idx="105">
                  <c:v>2.3399999141693115</c:v>
                </c:pt>
                <c:pt idx="106">
                  <c:v>3.3900001049041748</c:v>
                </c:pt>
                <c:pt idx="107">
                  <c:v>3.2799999713897705</c:v>
                </c:pt>
                <c:pt idx="108">
                  <c:v>2.309999942779541</c:v>
                </c:pt>
                <c:pt idx="109">
                  <c:v>2.0399999618530273</c:v>
                </c:pt>
                <c:pt idx="110">
                  <c:v>-9.9999997764825821E-3</c:v>
                </c:pt>
                <c:pt idx="111">
                  <c:v>0.62000000476837158</c:v>
                </c:pt>
                <c:pt idx="112">
                  <c:v>0.30000001192092896</c:v>
                </c:pt>
                <c:pt idx="113">
                  <c:v>2.4300000667572021</c:v>
                </c:pt>
                <c:pt idx="114">
                  <c:v>1.940000057220459</c:v>
                </c:pt>
                <c:pt idx="115">
                  <c:v>3.0399999618530273</c:v>
                </c:pt>
                <c:pt idx="116">
                  <c:v>2.2100000381469727</c:v>
                </c:pt>
                <c:pt idx="117">
                  <c:v>1.75</c:v>
                </c:pt>
                <c:pt idx="118">
                  <c:v>0</c:v>
                </c:pt>
                <c:pt idx="119">
                  <c:v>0.81000000238418579</c:v>
                </c:pt>
                <c:pt idx="120">
                  <c:v>0.98000001907348633</c:v>
                </c:pt>
                <c:pt idx="121">
                  <c:v>-0.17000000178813934</c:v>
                </c:pt>
                <c:pt idx="122">
                  <c:v>0.54000002145767212</c:v>
                </c:pt>
                <c:pt idx="123">
                  <c:v>0.44999998807907104</c:v>
                </c:pt>
                <c:pt idx="124">
                  <c:v>0</c:v>
                </c:pt>
                <c:pt idx="125">
                  <c:v>0.40999999642372131</c:v>
                </c:pt>
                <c:pt idx="126">
                  <c:v>0.86000001430511475</c:v>
                </c:pt>
                <c:pt idx="127">
                  <c:v>-0.18999999761581421</c:v>
                </c:pt>
                <c:pt idx="128">
                  <c:v>1.2300000190734863</c:v>
                </c:pt>
                <c:pt idx="129">
                  <c:v>3.3199999332427979</c:v>
                </c:pt>
                <c:pt idx="130">
                  <c:v>2.9500000476837158</c:v>
                </c:pt>
                <c:pt idx="131">
                  <c:v>1.8999999761581421</c:v>
                </c:pt>
                <c:pt idx="132">
                  <c:v>3.0499999523162842</c:v>
                </c:pt>
                <c:pt idx="133">
                  <c:v>3.5199999809265137</c:v>
                </c:pt>
                <c:pt idx="134">
                  <c:v>3.9300000667572021</c:v>
                </c:pt>
                <c:pt idx="135">
                  <c:v>4.3400001525878906</c:v>
                </c:pt>
                <c:pt idx="136">
                  <c:v>3.8399999141693115</c:v>
                </c:pt>
                <c:pt idx="137">
                  <c:v>4.2199997901916504</c:v>
                </c:pt>
                <c:pt idx="138">
                  <c:v>5.0199999809265137</c:v>
                </c:pt>
                <c:pt idx="139">
                  <c:v>2.3399999141693115</c:v>
                </c:pt>
                <c:pt idx="140">
                  <c:v>4.380000114440918</c:v>
                </c:pt>
                <c:pt idx="141">
                  <c:v>3.4200000762939453</c:v>
                </c:pt>
                <c:pt idx="142">
                  <c:v>3.2799999713897705</c:v>
                </c:pt>
                <c:pt idx="143">
                  <c:v>1.2000000476837158</c:v>
                </c:pt>
                <c:pt idx="144">
                  <c:v>1.8799999952316284</c:v>
                </c:pt>
                <c:pt idx="145">
                  <c:v>1.4299999475479126</c:v>
                </c:pt>
                <c:pt idx="146">
                  <c:v>1.9099999666213989</c:v>
                </c:pt>
                <c:pt idx="147">
                  <c:v>1.2400000095367432</c:v>
                </c:pt>
                <c:pt idx="148">
                  <c:v>2.4800000190734863</c:v>
                </c:pt>
                <c:pt idx="149">
                  <c:v>4.2199997901916504</c:v>
                </c:pt>
                <c:pt idx="150">
                  <c:v>6.0300002098083496</c:v>
                </c:pt>
                <c:pt idx="151">
                  <c:v>3.6700000762939453</c:v>
                </c:pt>
                <c:pt idx="152">
                  <c:v>3.9200000762939453</c:v>
                </c:pt>
                <c:pt idx="153">
                  <c:v>2.9800000190734863</c:v>
                </c:pt>
                <c:pt idx="154">
                  <c:v>1.5499999523162842</c:v>
                </c:pt>
                <c:pt idx="155">
                  <c:v>1.0499999523162842</c:v>
                </c:pt>
                <c:pt idx="156">
                  <c:v>0.80000001192092896</c:v>
                </c:pt>
                <c:pt idx="157">
                  <c:v>-1.9700000286102295</c:v>
                </c:pt>
                <c:pt idx="158">
                  <c:v>-0.44999998807907104</c:v>
                </c:pt>
                <c:pt idx="159">
                  <c:v>-1.0800000429153442</c:v>
                </c:pt>
                <c:pt idx="160">
                  <c:v>-1.4700000286102295</c:v>
                </c:pt>
                <c:pt idx="161">
                  <c:v>2.7200000286102295</c:v>
                </c:pt>
                <c:pt idx="162">
                  <c:v>-1.9900000095367432</c:v>
                </c:pt>
                <c:pt idx="163">
                  <c:v>-0.28999999165534973</c:v>
                </c:pt>
                <c:pt idx="164">
                  <c:v>-1.7899999618530273</c:v>
                </c:pt>
                <c:pt idx="165">
                  <c:v>-1.6499999761581421</c:v>
                </c:pt>
                <c:pt idx="166">
                  <c:v>0.81000000238418579</c:v>
                </c:pt>
                <c:pt idx="167">
                  <c:v>1.9700000286102295</c:v>
                </c:pt>
                <c:pt idx="168">
                  <c:v>2.0699999332427979</c:v>
                </c:pt>
                <c:pt idx="169">
                  <c:v>3.3499999046325684</c:v>
                </c:pt>
                <c:pt idx="170">
                  <c:v>9.9399995803833008</c:v>
                </c:pt>
                <c:pt idx="171">
                  <c:v>17.790000915527344</c:v>
                </c:pt>
                <c:pt idx="172">
                  <c:v>22.409999847412109</c:v>
                </c:pt>
                <c:pt idx="173">
                  <c:v>30.700000762939453</c:v>
                </c:pt>
                <c:pt idx="174">
                  <c:v>40.040000915527344</c:v>
                </c:pt>
                <c:pt idx="175">
                  <c:v>42.220001220703125</c:v>
                </c:pt>
                <c:pt idx="176">
                  <c:v>38.689998626708984</c:v>
                </c:pt>
                <c:pt idx="177">
                  <c:v>42.810001373291016</c:v>
                </c:pt>
                <c:pt idx="178">
                  <c:v>33.599998474121094</c:v>
                </c:pt>
                <c:pt idx="179">
                  <c:v>24.170000076293945</c:v>
                </c:pt>
                <c:pt idx="180">
                  <c:v>14.909999847412109</c:v>
                </c:pt>
                <c:pt idx="181">
                  <c:v>10.229999542236328</c:v>
                </c:pt>
                <c:pt idx="182">
                  <c:v>8.1400003433227539</c:v>
                </c:pt>
                <c:pt idx="183">
                  <c:v>4.369999885559082</c:v>
                </c:pt>
                <c:pt idx="184">
                  <c:v>3.1600000858306885</c:v>
                </c:pt>
                <c:pt idx="185">
                  <c:v>0.37999999523162842</c:v>
                </c:pt>
                <c:pt idx="186">
                  <c:v>0.51999998092651367</c:v>
                </c:pt>
                <c:pt idx="187">
                  <c:v>0.11999999731779099</c:v>
                </c:pt>
                <c:pt idx="188">
                  <c:v>-0.68000000715255737</c:v>
                </c:pt>
                <c:pt idx="189">
                  <c:v>-1.7899999618530273</c:v>
                </c:pt>
                <c:pt idx="190">
                  <c:v>-2.2799999713897705</c:v>
                </c:pt>
                <c:pt idx="191">
                  <c:v>-2.0399999618530273</c:v>
                </c:pt>
                <c:pt idx="192">
                  <c:v>-1.3899999856948853</c:v>
                </c:pt>
                <c:pt idx="193">
                  <c:v>-2.0799999237060547</c:v>
                </c:pt>
                <c:pt idx="194">
                  <c:v>-1.3799999952316284</c:v>
                </c:pt>
                <c:pt idx="195">
                  <c:v>-2.9900000095367432</c:v>
                </c:pt>
                <c:pt idx="196">
                  <c:v>-1.5900000333786011</c:v>
                </c:pt>
                <c:pt idx="197">
                  <c:v>-1.5199999809265137</c:v>
                </c:pt>
                <c:pt idx="198">
                  <c:v>-1.4700000286102295</c:v>
                </c:pt>
                <c:pt idx="199">
                  <c:v>1.9999999552965164E-2</c:v>
                </c:pt>
                <c:pt idx="200">
                  <c:v>-1.3700000047683716</c:v>
                </c:pt>
                <c:pt idx="201">
                  <c:v>0.34000000357627869</c:v>
                </c:pt>
                <c:pt idx="202">
                  <c:v>-0.55000001192092896</c:v>
                </c:pt>
                <c:pt idx="203">
                  <c:v>-2.0499999523162842</c:v>
                </c:pt>
                <c:pt idx="204">
                  <c:v>-3.0499999523162842</c:v>
                </c:pt>
                <c:pt idx="205">
                  <c:v>-4.0399999618530273</c:v>
                </c:pt>
                <c:pt idx="206">
                  <c:v>-3</c:v>
                </c:pt>
                <c:pt idx="207">
                  <c:v>-2.2100000381469727</c:v>
                </c:pt>
                <c:pt idx="208">
                  <c:v>-2.1700000762939453</c:v>
                </c:pt>
                <c:pt idx="209">
                  <c:v>-2.7899999618530273</c:v>
                </c:pt>
                <c:pt idx="210">
                  <c:v>-3.5499999523162842</c:v>
                </c:pt>
                <c:pt idx="211">
                  <c:v>-3.5</c:v>
                </c:pt>
                <c:pt idx="212">
                  <c:v>-3.2200000286102295</c:v>
                </c:pt>
                <c:pt idx="213">
                  <c:v>-3.0399999618530273</c:v>
                </c:pt>
                <c:pt idx="214">
                  <c:v>-2.7999999523162842</c:v>
                </c:pt>
                <c:pt idx="215">
                  <c:v>-1.2300000190734863</c:v>
                </c:pt>
                <c:pt idx="216">
                  <c:v>-1.2000000476837158</c:v>
                </c:pt>
                <c:pt idx="217">
                  <c:v>1.5399999618530273</c:v>
                </c:pt>
                <c:pt idx="218">
                  <c:v>3.0499999523162842</c:v>
                </c:pt>
                <c:pt idx="219">
                  <c:v>2.9500000476837158</c:v>
                </c:pt>
                <c:pt idx="220">
                  <c:v>-0.55000001192092896</c:v>
                </c:pt>
                <c:pt idx="221">
                  <c:v>-1.4600000381469727</c:v>
                </c:pt>
                <c:pt idx="222">
                  <c:v>-0.56000000238418579</c:v>
                </c:pt>
                <c:pt idx="223">
                  <c:v>-1.0099999904632568</c:v>
                </c:pt>
                <c:pt idx="224">
                  <c:v>5.9999998658895493E-2</c:v>
                </c:pt>
                <c:pt idx="225">
                  <c:v>0.10999999940395355</c:v>
                </c:pt>
                <c:pt idx="226">
                  <c:v>0.69999998807907104</c:v>
                </c:pt>
                <c:pt idx="227">
                  <c:v>0.17000000178813934</c:v>
                </c:pt>
                <c:pt idx="228">
                  <c:v>-0.75999999046325684</c:v>
                </c:pt>
                <c:pt idx="229">
                  <c:v>-0.93999999761581421</c:v>
                </c:pt>
                <c:pt idx="230">
                  <c:v>-1.0099999904632568</c:v>
                </c:pt>
                <c:pt idx="231">
                  <c:v>-1.0199999809265137</c:v>
                </c:pt>
                <c:pt idx="232">
                  <c:v>-1.6200000047683716</c:v>
                </c:pt>
                <c:pt idx="233">
                  <c:v>1.3300000429153442</c:v>
                </c:pt>
                <c:pt idx="234">
                  <c:v>9.0000003576278687E-2</c:v>
                </c:pt>
                <c:pt idx="235">
                  <c:v>-0.5899999737739563</c:v>
                </c:pt>
                <c:pt idx="236">
                  <c:v>0.46000000834465027</c:v>
                </c:pt>
                <c:pt idx="237">
                  <c:v>-0.86000001430511475</c:v>
                </c:pt>
                <c:pt idx="238">
                  <c:v>-2.4100000858306885</c:v>
                </c:pt>
                <c:pt idx="239">
                  <c:v>1.0900000333786011</c:v>
                </c:pt>
                <c:pt idx="240">
                  <c:v>2.1099998950958252</c:v>
                </c:pt>
                <c:pt idx="241">
                  <c:v>-2.0099999904632568</c:v>
                </c:pt>
                <c:pt idx="242">
                  <c:v>-1.3200000524520874</c:v>
                </c:pt>
                <c:pt idx="243">
                  <c:v>2.619999885559082</c:v>
                </c:pt>
                <c:pt idx="244">
                  <c:v>0.51999998092651367</c:v>
                </c:pt>
                <c:pt idx="245">
                  <c:v>-0.25999999046325684</c:v>
                </c:pt>
                <c:pt idx="246">
                  <c:v>-2.7799999713897705</c:v>
                </c:pt>
                <c:pt idx="247">
                  <c:v>3.9600000381469727</c:v>
                </c:pt>
                <c:pt idx="248">
                  <c:v>-0.57999998331069946</c:v>
                </c:pt>
                <c:pt idx="249">
                  <c:v>-2.369999885559082</c:v>
                </c:pt>
                <c:pt idx="250">
                  <c:v>-2.5899999141693115</c:v>
                </c:pt>
                <c:pt idx="251">
                  <c:v>-3.369999885559082</c:v>
                </c:pt>
                <c:pt idx="252">
                  <c:v>-1.0800000429153442</c:v>
                </c:pt>
                <c:pt idx="253">
                  <c:v>0.87999999523162842</c:v>
                </c:pt>
              </c:numCache>
            </c:numRef>
          </c:xVal>
          <c:yVal>
            <c:numRef>
              <c:f>Onoki2!$AC$4:$AC$1000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6.9000000000000006E-2</c:v>
                </c:pt>
                <c:pt idx="2">
                  <c:v>0.13700000000000001</c:v>
                </c:pt>
                <c:pt idx="3">
                  <c:v>0.20899999999999999</c:v>
                </c:pt>
                <c:pt idx="4">
                  <c:v>0.26600000000000001</c:v>
                </c:pt>
                <c:pt idx="5">
                  <c:v>0.34300000000000003</c:v>
                </c:pt>
                <c:pt idx="6">
                  <c:v>0.42399999999999999</c:v>
                </c:pt>
                <c:pt idx="7">
                  <c:v>0.505</c:v>
                </c:pt>
                <c:pt idx="8">
                  <c:v>0.58199999999999996</c:v>
                </c:pt>
                <c:pt idx="9">
                  <c:v>0.65200000000000002</c:v>
                </c:pt>
                <c:pt idx="10">
                  <c:v>0.71299999999999997</c:v>
                </c:pt>
                <c:pt idx="11">
                  <c:v>0.76300000000000001</c:v>
                </c:pt>
                <c:pt idx="12">
                  <c:v>0.81799999999999995</c:v>
                </c:pt>
                <c:pt idx="13">
                  <c:v>0.875</c:v>
                </c:pt>
                <c:pt idx="14">
                  <c:v>0.94299999999999995</c:v>
                </c:pt>
                <c:pt idx="15">
                  <c:v>0.998</c:v>
                </c:pt>
                <c:pt idx="16">
                  <c:v>1.077</c:v>
                </c:pt>
                <c:pt idx="17">
                  <c:v>1.1299999999999999</c:v>
                </c:pt>
                <c:pt idx="18">
                  <c:v>1.198</c:v>
                </c:pt>
                <c:pt idx="19">
                  <c:v>1.2689999999999999</c:v>
                </c:pt>
                <c:pt idx="20">
                  <c:v>1.3320000000000001</c:v>
                </c:pt>
                <c:pt idx="21">
                  <c:v>1.393</c:v>
                </c:pt>
                <c:pt idx="22">
                  <c:v>1.464</c:v>
                </c:pt>
                <c:pt idx="23">
                  <c:v>1.524</c:v>
                </c:pt>
                <c:pt idx="24">
                  <c:v>1.5980000000000001</c:v>
                </c:pt>
                <c:pt idx="25">
                  <c:v>1.67</c:v>
                </c:pt>
                <c:pt idx="26">
                  <c:v>1.73</c:v>
                </c:pt>
                <c:pt idx="27">
                  <c:v>1.786</c:v>
                </c:pt>
                <c:pt idx="28">
                  <c:v>1.865</c:v>
                </c:pt>
                <c:pt idx="29">
                  <c:v>1.93</c:v>
                </c:pt>
                <c:pt idx="30">
                  <c:v>2.0129999999999999</c:v>
                </c:pt>
                <c:pt idx="31">
                  <c:v>2.0760000000000001</c:v>
                </c:pt>
                <c:pt idx="32">
                  <c:v>2.1389999999999998</c:v>
                </c:pt>
                <c:pt idx="33">
                  <c:v>2.194</c:v>
                </c:pt>
                <c:pt idx="34">
                  <c:v>2.262</c:v>
                </c:pt>
                <c:pt idx="35">
                  <c:v>2.3340000000000001</c:v>
                </c:pt>
                <c:pt idx="36">
                  <c:v>2.407</c:v>
                </c:pt>
                <c:pt idx="37">
                  <c:v>2.4710000000000001</c:v>
                </c:pt>
                <c:pt idx="38">
                  <c:v>2.5350000000000001</c:v>
                </c:pt>
                <c:pt idx="39">
                  <c:v>2.5950000000000002</c:v>
                </c:pt>
                <c:pt idx="40">
                  <c:v>2.6539999999999999</c:v>
                </c:pt>
                <c:pt idx="41">
                  <c:v>2.7240000000000002</c:v>
                </c:pt>
                <c:pt idx="42">
                  <c:v>2.7919999999999998</c:v>
                </c:pt>
                <c:pt idx="43">
                  <c:v>2.8540000000000001</c:v>
                </c:pt>
                <c:pt idx="44">
                  <c:v>2.9140000000000001</c:v>
                </c:pt>
                <c:pt idx="45">
                  <c:v>2.9780000000000002</c:v>
                </c:pt>
                <c:pt idx="46">
                  <c:v>3.0619999999999998</c:v>
                </c:pt>
                <c:pt idx="47">
                  <c:v>3.125</c:v>
                </c:pt>
                <c:pt idx="48">
                  <c:v>3.2010000000000001</c:v>
                </c:pt>
                <c:pt idx="49">
                  <c:v>3.2679999999999998</c:v>
                </c:pt>
                <c:pt idx="50">
                  <c:v>3.335</c:v>
                </c:pt>
                <c:pt idx="51">
                  <c:v>3.3940000000000001</c:v>
                </c:pt>
                <c:pt idx="52">
                  <c:v>3.46</c:v>
                </c:pt>
                <c:pt idx="53">
                  <c:v>3.5259999999999998</c:v>
                </c:pt>
                <c:pt idx="54">
                  <c:v>3.5859999999999999</c:v>
                </c:pt>
                <c:pt idx="55">
                  <c:v>3.66</c:v>
                </c:pt>
                <c:pt idx="56">
                  <c:v>3.7149999999999999</c:v>
                </c:pt>
                <c:pt idx="57">
                  <c:v>3.79</c:v>
                </c:pt>
                <c:pt idx="58">
                  <c:v>3.8519999999999999</c:v>
                </c:pt>
                <c:pt idx="59">
                  <c:v>3.9239999999999999</c:v>
                </c:pt>
                <c:pt idx="60">
                  <c:v>4.0010000000000003</c:v>
                </c:pt>
                <c:pt idx="61">
                  <c:v>4.0650000000000004</c:v>
                </c:pt>
                <c:pt idx="62">
                  <c:v>4.1310000000000002</c:v>
                </c:pt>
                <c:pt idx="63">
                  <c:v>4.181</c:v>
                </c:pt>
                <c:pt idx="64">
                  <c:v>4.2439999999999998</c:v>
                </c:pt>
                <c:pt idx="65">
                  <c:v>4.306</c:v>
                </c:pt>
                <c:pt idx="66">
                  <c:v>4.3739999999999997</c:v>
                </c:pt>
                <c:pt idx="67">
                  <c:v>4.4429999999999996</c:v>
                </c:pt>
                <c:pt idx="68">
                  <c:v>4.5229999999999997</c:v>
                </c:pt>
                <c:pt idx="69">
                  <c:v>4.5880000000000001</c:v>
                </c:pt>
                <c:pt idx="70">
                  <c:v>4.6529999999999996</c:v>
                </c:pt>
                <c:pt idx="71">
                  <c:v>4.72</c:v>
                </c:pt>
                <c:pt idx="72">
                  <c:v>4.7830000000000004</c:v>
                </c:pt>
                <c:pt idx="73">
                  <c:v>4.8449999999999998</c:v>
                </c:pt>
                <c:pt idx="74">
                  <c:v>4.923</c:v>
                </c:pt>
                <c:pt idx="75">
                  <c:v>5.0049999999999999</c:v>
                </c:pt>
                <c:pt idx="76">
                  <c:v>5.0640000000000001</c:v>
                </c:pt>
                <c:pt idx="77">
                  <c:v>5.1210000000000004</c:v>
                </c:pt>
                <c:pt idx="78">
                  <c:v>5.1820000000000004</c:v>
                </c:pt>
                <c:pt idx="79">
                  <c:v>5.25</c:v>
                </c:pt>
                <c:pt idx="80">
                  <c:v>5.3079999999999998</c:v>
                </c:pt>
                <c:pt idx="81">
                  <c:v>5.3810000000000002</c:v>
                </c:pt>
                <c:pt idx="82">
                  <c:v>5.4450000000000003</c:v>
                </c:pt>
                <c:pt idx="83">
                  <c:v>5.508</c:v>
                </c:pt>
                <c:pt idx="84">
                  <c:v>5.5670000000000002</c:v>
                </c:pt>
                <c:pt idx="85">
                  <c:v>5.6340000000000003</c:v>
                </c:pt>
                <c:pt idx="86">
                  <c:v>5.7009999999999996</c:v>
                </c:pt>
                <c:pt idx="87">
                  <c:v>5.774</c:v>
                </c:pt>
                <c:pt idx="88">
                  <c:v>5.8390000000000004</c:v>
                </c:pt>
                <c:pt idx="89">
                  <c:v>5.9139999999999997</c:v>
                </c:pt>
                <c:pt idx="90">
                  <c:v>5.9950000000000001</c:v>
                </c:pt>
                <c:pt idx="91">
                  <c:v>6.0860000000000003</c:v>
                </c:pt>
                <c:pt idx="92">
                  <c:v>6.1520000000000001</c:v>
                </c:pt>
                <c:pt idx="93">
                  <c:v>6.2229999999999999</c:v>
                </c:pt>
                <c:pt idx="94">
                  <c:v>6.2880000000000003</c:v>
                </c:pt>
                <c:pt idx="95">
                  <c:v>6.3559999999999999</c:v>
                </c:pt>
                <c:pt idx="96">
                  <c:v>6.4169999999999998</c:v>
                </c:pt>
                <c:pt idx="97">
                  <c:v>6.4909999999999997</c:v>
                </c:pt>
                <c:pt idx="98">
                  <c:v>6.5529999999999999</c:v>
                </c:pt>
                <c:pt idx="99">
                  <c:v>6.617</c:v>
                </c:pt>
                <c:pt idx="100">
                  <c:v>6.6820000000000004</c:v>
                </c:pt>
                <c:pt idx="101">
                  <c:v>6.7530000000000001</c:v>
                </c:pt>
                <c:pt idx="102">
                  <c:v>6.8140000000000001</c:v>
                </c:pt>
                <c:pt idx="103">
                  <c:v>6.883</c:v>
                </c:pt>
                <c:pt idx="104">
                  <c:v>6.944</c:v>
                </c:pt>
                <c:pt idx="105">
                  <c:v>7.0170000000000003</c:v>
                </c:pt>
                <c:pt idx="106">
                  <c:v>7.0830000000000002</c:v>
                </c:pt>
                <c:pt idx="107">
                  <c:v>7.149</c:v>
                </c:pt>
                <c:pt idx="108">
                  <c:v>7.2229999999999999</c:v>
                </c:pt>
                <c:pt idx="109">
                  <c:v>7.2869999999999999</c:v>
                </c:pt>
                <c:pt idx="110">
                  <c:v>7.35</c:v>
                </c:pt>
                <c:pt idx="111">
                  <c:v>7.4210000000000003</c:v>
                </c:pt>
                <c:pt idx="112">
                  <c:v>7.4950000000000001</c:v>
                </c:pt>
                <c:pt idx="113">
                  <c:v>7.5650000000000004</c:v>
                </c:pt>
                <c:pt idx="114">
                  <c:v>7.6289999999999996</c:v>
                </c:pt>
                <c:pt idx="115">
                  <c:v>7.7050000000000001</c:v>
                </c:pt>
                <c:pt idx="116">
                  <c:v>7.7610000000000001</c:v>
                </c:pt>
                <c:pt idx="117">
                  <c:v>7.8380000000000001</c:v>
                </c:pt>
                <c:pt idx="118">
                  <c:v>7.8979999999999997</c:v>
                </c:pt>
                <c:pt idx="119">
                  <c:v>7.9729999999999999</c:v>
                </c:pt>
                <c:pt idx="120">
                  <c:v>8.0370000000000008</c:v>
                </c:pt>
                <c:pt idx="121">
                  <c:v>8.0980000000000008</c:v>
                </c:pt>
                <c:pt idx="122">
                  <c:v>8.1639999999999997</c:v>
                </c:pt>
                <c:pt idx="123">
                  <c:v>8.2240000000000002</c:v>
                </c:pt>
                <c:pt idx="124">
                  <c:v>8.2940000000000005</c:v>
                </c:pt>
                <c:pt idx="125">
                  <c:v>8.3859999999999992</c:v>
                </c:pt>
                <c:pt idx="126">
                  <c:v>8.4429999999999996</c:v>
                </c:pt>
                <c:pt idx="127">
                  <c:v>8.5039999999999996</c:v>
                </c:pt>
                <c:pt idx="128">
                  <c:v>8.5809999999999995</c:v>
                </c:pt>
                <c:pt idx="129">
                  <c:v>8.6340000000000003</c:v>
                </c:pt>
                <c:pt idx="130">
                  <c:v>8.7059999999999995</c:v>
                </c:pt>
                <c:pt idx="131">
                  <c:v>8.7560000000000002</c:v>
                </c:pt>
                <c:pt idx="132">
                  <c:v>8.8249999999999993</c:v>
                </c:pt>
                <c:pt idx="133">
                  <c:v>8.9079999999999995</c:v>
                </c:pt>
                <c:pt idx="134">
                  <c:v>8.9909999999999997</c:v>
                </c:pt>
                <c:pt idx="135">
                  <c:v>9.0809999999999995</c:v>
                </c:pt>
                <c:pt idx="136">
                  <c:v>9.1359999999999992</c:v>
                </c:pt>
                <c:pt idx="137">
                  <c:v>9.1980000000000004</c:v>
                </c:pt>
                <c:pt idx="138">
                  <c:v>9.2629999999999999</c:v>
                </c:pt>
                <c:pt idx="139">
                  <c:v>9.3290000000000006</c:v>
                </c:pt>
                <c:pt idx="140">
                  <c:v>9.3840000000000003</c:v>
                </c:pt>
                <c:pt idx="141">
                  <c:v>9.4489999999999998</c:v>
                </c:pt>
                <c:pt idx="142">
                  <c:v>9.5090000000000003</c:v>
                </c:pt>
                <c:pt idx="143">
                  <c:v>9.5660000000000007</c:v>
                </c:pt>
                <c:pt idx="144">
                  <c:v>9.6310000000000002</c:v>
                </c:pt>
                <c:pt idx="145">
                  <c:v>9.6920000000000002</c:v>
                </c:pt>
                <c:pt idx="146">
                  <c:v>9.76</c:v>
                </c:pt>
                <c:pt idx="147">
                  <c:v>9.8230000000000004</c:v>
                </c:pt>
                <c:pt idx="148">
                  <c:v>9.8879999999999999</c:v>
                </c:pt>
                <c:pt idx="149">
                  <c:v>9.9580000000000002</c:v>
                </c:pt>
                <c:pt idx="150">
                  <c:v>10.036</c:v>
                </c:pt>
                <c:pt idx="151">
                  <c:v>10.097</c:v>
                </c:pt>
                <c:pt idx="152">
                  <c:v>10.159000000000001</c:v>
                </c:pt>
                <c:pt idx="153">
                  <c:v>10.231</c:v>
                </c:pt>
                <c:pt idx="154">
                  <c:v>10.295</c:v>
                </c:pt>
                <c:pt idx="155">
                  <c:v>10.353</c:v>
                </c:pt>
                <c:pt idx="156">
                  <c:v>10.42</c:v>
                </c:pt>
                <c:pt idx="157">
                  <c:v>10.484999999999999</c:v>
                </c:pt>
                <c:pt idx="158">
                  <c:v>10.545999999999999</c:v>
                </c:pt>
                <c:pt idx="159">
                  <c:v>10.618</c:v>
                </c:pt>
                <c:pt idx="160">
                  <c:v>10.68</c:v>
                </c:pt>
                <c:pt idx="161">
                  <c:v>10.746</c:v>
                </c:pt>
                <c:pt idx="162">
                  <c:v>10.817</c:v>
                </c:pt>
                <c:pt idx="163">
                  <c:v>10.88</c:v>
                </c:pt>
                <c:pt idx="164">
                  <c:v>10.954000000000001</c:v>
                </c:pt>
                <c:pt idx="165">
                  <c:v>11.034000000000001</c:v>
                </c:pt>
                <c:pt idx="166">
                  <c:v>11.090999999999999</c:v>
                </c:pt>
                <c:pt idx="167">
                  <c:v>11.148</c:v>
                </c:pt>
                <c:pt idx="168">
                  <c:v>11.215</c:v>
                </c:pt>
                <c:pt idx="169">
                  <c:v>11.28</c:v>
                </c:pt>
                <c:pt idx="170">
                  <c:v>11.352</c:v>
                </c:pt>
                <c:pt idx="171">
                  <c:v>11.414999999999999</c:v>
                </c:pt>
                <c:pt idx="172">
                  <c:v>11.49</c:v>
                </c:pt>
                <c:pt idx="173">
                  <c:v>11.552</c:v>
                </c:pt>
                <c:pt idx="174">
                  <c:v>11.635</c:v>
                </c:pt>
                <c:pt idx="175">
                  <c:v>11.696</c:v>
                </c:pt>
                <c:pt idx="176">
                  <c:v>11.757</c:v>
                </c:pt>
                <c:pt idx="177">
                  <c:v>11.821999999999999</c:v>
                </c:pt>
                <c:pt idx="178">
                  <c:v>11.887</c:v>
                </c:pt>
                <c:pt idx="179">
                  <c:v>11.954000000000001</c:v>
                </c:pt>
                <c:pt idx="180">
                  <c:v>12.023999999999999</c:v>
                </c:pt>
                <c:pt idx="181">
                  <c:v>12.093999999999999</c:v>
                </c:pt>
                <c:pt idx="182">
                  <c:v>12.151999999999999</c:v>
                </c:pt>
                <c:pt idx="183">
                  <c:v>12.215</c:v>
                </c:pt>
                <c:pt idx="184">
                  <c:v>12.282</c:v>
                </c:pt>
                <c:pt idx="185">
                  <c:v>12.347</c:v>
                </c:pt>
                <c:pt idx="186">
                  <c:v>12.413</c:v>
                </c:pt>
                <c:pt idx="187">
                  <c:v>12.473000000000001</c:v>
                </c:pt>
                <c:pt idx="188">
                  <c:v>12.555</c:v>
                </c:pt>
                <c:pt idx="189">
                  <c:v>12.611000000000001</c:v>
                </c:pt>
                <c:pt idx="190">
                  <c:v>12.689</c:v>
                </c:pt>
                <c:pt idx="191">
                  <c:v>12.75</c:v>
                </c:pt>
                <c:pt idx="192">
                  <c:v>12.811</c:v>
                </c:pt>
                <c:pt idx="193">
                  <c:v>12.869</c:v>
                </c:pt>
                <c:pt idx="194">
                  <c:v>12.936</c:v>
                </c:pt>
                <c:pt idx="195">
                  <c:v>13.004</c:v>
                </c:pt>
                <c:pt idx="196">
                  <c:v>13.089</c:v>
                </c:pt>
                <c:pt idx="197">
                  <c:v>13.146000000000001</c:v>
                </c:pt>
                <c:pt idx="198">
                  <c:v>13.211</c:v>
                </c:pt>
                <c:pt idx="199">
                  <c:v>13.285</c:v>
                </c:pt>
                <c:pt idx="200">
                  <c:v>13.369</c:v>
                </c:pt>
                <c:pt idx="201">
                  <c:v>13.446</c:v>
                </c:pt>
                <c:pt idx="202">
                  <c:v>13.526</c:v>
                </c:pt>
                <c:pt idx="203">
                  <c:v>13.590999999999999</c:v>
                </c:pt>
                <c:pt idx="204">
                  <c:v>13.656000000000001</c:v>
                </c:pt>
                <c:pt idx="205">
                  <c:v>13.718999999999999</c:v>
                </c:pt>
                <c:pt idx="206">
                  <c:v>13.789</c:v>
                </c:pt>
                <c:pt idx="207">
                  <c:v>13.846</c:v>
                </c:pt>
                <c:pt idx="208">
                  <c:v>13.9</c:v>
                </c:pt>
                <c:pt idx="209">
                  <c:v>13.962999999999999</c:v>
                </c:pt>
                <c:pt idx="210">
                  <c:v>14.026999999999999</c:v>
                </c:pt>
                <c:pt idx="211">
                  <c:v>14.09</c:v>
                </c:pt>
                <c:pt idx="212">
                  <c:v>14.156000000000001</c:v>
                </c:pt>
                <c:pt idx="213">
                  <c:v>14.218</c:v>
                </c:pt>
                <c:pt idx="214">
                  <c:v>14.281000000000001</c:v>
                </c:pt>
                <c:pt idx="215">
                  <c:v>14.369</c:v>
                </c:pt>
                <c:pt idx="216">
                  <c:v>14.433999999999999</c:v>
                </c:pt>
                <c:pt idx="217">
                  <c:v>14.492000000000001</c:v>
                </c:pt>
                <c:pt idx="218">
                  <c:v>14.55</c:v>
                </c:pt>
                <c:pt idx="219">
                  <c:v>14.606</c:v>
                </c:pt>
                <c:pt idx="220">
                  <c:v>14.669</c:v>
                </c:pt>
                <c:pt idx="221">
                  <c:v>14.733000000000001</c:v>
                </c:pt>
                <c:pt idx="222">
                  <c:v>14.797000000000001</c:v>
                </c:pt>
                <c:pt idx="223">
                  <c:v>14.86</c:v>
                </c:pt>
                <c:pt idx="224">
                  <c:v>14.93</c:v>
                </c:pt>
                <c:pt idx="225">
                  <c:v>14.999000000000001</c:v>
                </c:pt>
                <c:pt idx="226">
                  <c:v>15.073</c:v>
                </c:pt>
                <c:pt idx="227">
                  <c:v>15.138</c:v>
                </c:pt>
                <c:pt idx="228">
                  <c:v>15.204000000000001</c:v>
                </c:pt>
                <c:pt idx="229">
                  <c:v>15.263999999999999</c:v>
                </c:pt>
                <c:pt idx="230">
                  <c:v>15.337999999999999</c:v>
                </c:pt>
                <c:pt idx="231">
                  <c:v>15.401</c:v>
                </c:pt>
                <c:pt idx="232">
                  <c:v>15.468</c:v>
                </c:pt>
                <c:pt idx="233">
                  <c:v>15.532</c:v>
                </c:pt>
                <c:pt idx="234">
                  <c:v>15.603</c:v>
                </c:pt>
                <c:pt idx="235">
                  <c:v>15.667999999999999</c:v>
                </c:pt>
                <c:pt idx="236">
                  <c:v>15.734</c:v>
                </c:pt>
                <c:pt idx="237">
                  <c:v>15.803000000000001</c:v>
                </c:pt>
                <c:pt idx="238">
                  <c:v>15.875999999999999</c:v>
                </c:pt>
                <c:pt idx="239">
                  <c:v>15.926</c:v>
                </c:pt>
                <c:pt idx="240">
                  <c:v>16.001999999999999</c:v>
                </c:pt>
                <c:pt idx="241">
                  <c:v>16.068999999999999</c:v>
                </c:pt>
                <c:pt idx="242">
                  <c:v>16.138999999999999</c:v>
                </c:pt>
                <c:pt idx="243">
                  <c:v>16.204999999999998</c:v>
                </c:pt>
                <c:pt idx="244">
                  <c:v>16.263999999999999</c:v>
                </c:pt>
                <c:pt idx="245">
                  <c:v>16.344999999999999</c:v>
                </c:pt>
                <c:pt idx="246">
                  <c:v>16.401</c:v>
                </c:pt>
                <c:pt idx="247">
                  <c:v>16.465</c:v>
                </c:pt>
                <c:pt idx="248">
                  <c:v>16.536999999999999</c:v>
                </c:pt>
                <c:pt idx="249">
                  <c:v>16.596</c:v>
                </c:pt>
                <c:pt idx="250">
                  <c:v>16.664999999999999</c:v>
                </c:pt>
                <c:pt idx="251">
                  <c:v>16.728000000000002</c:v>
                </c:pt>
                <c:pt idx="252">
                  <c:v>16.792999999999999</c:v>
                </c:pt>
                <c:pt idx="253">
                  <c:v>16.856999999999999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21-4F3B-807C-68C1EE7B9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-4.836000000000013E-3</c:v>
                </c:pt>
                <c:pt idx="2">
                  <c:v>-9.4770000000000895E-3</c:v>
                </c:pt>
                <c:pt idx="3">
                  <c:v>-3.4490000000000692E-3</c:v>
                </c:pt>
                <c:pt idx="4">
                  <c:v>-4.312000000000012E-3</c:v>
                </c:pt>
                <c:pt idx="5">
                  <c:v>0</c:v>
                </c:pt>
                <c:pt idx="6">
                  <c:v>-3.72300000000007E-3</c:v>
                </c:pt>
                <c:pt idx="7">
                  <c:v>-2.5819999999999936E-3</c:v>
                </c:pt>
                <c:pt idx="8">
                  <c:v>-3.7630000000000337E-3</c:v>
                </c:pt>
                <c:pt idx="9">
                  <c:v>-2.6000000000000229E-3</c:v>
                </c:pt>
                <c:pt idx="10">
                  <c:v>5.4599999999993543E-4</c:v>
                </c:pt>
                <c:pt idx="11">
                  <c:v>-6.2990000000000919E-3</c:v>
                </c:pt>
                <c:pt idx="12">
                  <c:v>-8.3029999999999979E-3</c:v>
                </c:pt>
                <c:pt idx="13">
                  <c:v>-6.588000000000079E-3</c:v>
                </c:pt>
                <c:pt idx="14">
                  <c:v>-4.5760000000000219E-3</c:v>
                </c:pt>
                <c:pt idx="15">
                  <c:v>5.161999999999921E-3</c:v>
                </c:pt>
                <c:pt idx="16">
                  <c:v>3.7569999999999483E-3</c:v>
                </c:pt>
                <c:pt idx="17">
                  <c:v>1.1482999999999948E-2</c:v>
                </c:pt>
                <c:pt idx="18">
                  <c:v>1.4660999999999945E-2</c:v>
                </c:pt>
                <c:pt idx="19">
                  <c:v>1.9793999999999982E-2</c:v>
                </c:pt>
                <c:pt idx="20">
                  <c:v>2.3531999999999925E-2</c:v>
                </c:pt>
                <c:pt idx="21">
                  <c:v>-1.2156000000000063E-2</c:v>
                </c:pt>
                <c:pt idx="22">
                  <c:v>-4.112900000000002E-2</c:v>
                </c:pt>
                <c:pt idx="23">
                  <c:v>-8.8660000000000995E-3</c:v>
                </c:pt>
                <c:pt idx="24">
                  <c:v>1.2049999999999955E-2</c:v>
                </c:pt>
                <c:pt idx="25">
                  <c:v>4.2278999999999997E-2</c:v>
                </c:pt>
                <c:pt idx="26">
                  <c:v>1.0298999999999978E-2</c:v>
                </c:pt>
                <c:pt idx="27">
                  <c:v>-1.5940000000000509E-3</c:v>
                </c:pt>
                <c:pt idx="28">
                  <c:v>1.0788999999999988E-2</c:v>
                </c:pt>
                <c:pt idx="29">
                  <c:v>5.3085999999999897E-2</c:v>
                </c:pt>
                <c:pt idx="30">
                  <c:v>2.011099999999999E-2</c:v>
                </c:pt>
                <c:pt idx="31">
                  <c:v>1.2419999999999959E-2</c:v>
                </c:pt>
                <c:pt idx="32">
                  <c:v>3.449199999999996E-2</c:v>
                </c:pt>
                <c:pt idx="33">
                  <c:v>4.0625999999999975E-2</c:v>
                </c:pt>
                <c:pt idx="34">
                  <c:v>1.6201999999999998E-2</c:v>
                </c:pt>
                <c:pt idx="35">
                  <c:v>9.1200000000000045E-2</c:v>
                </c:pt>
                <c:pt idx="36">
                  <c:v>6.4197999999999866E-2</c:v>
                </c:pt>
                <c:pt idx="37">
                  <c:v>8.2906999999999925E-2</c:v>
                </c:pt>
                <c:pt idx="38">
                  <c:v>7.1173E-2</c:v>
                </c:pt>
                <c:pt idx="39">
                  <c:v>8.9146999999999935E-2</c:v>
                </c:pt>
                <c:pt idx="40">
                  <c:v>9.4935999999999923E-2</c:v>
                </c:pt>
                <c:pt idx="41">
                  <c:v>0.12625700000000006</c:v>
                </c:pt>
                <c:pt idx="42">
                  <c:v>6.276599999999985E-2</c:v>
                </c:pt>
                <c:pt idx="43">
                  <c:v>9.5113000000000059E-2</c:v>
                </c:pt>
                <c:pt idx="44">
                  <c:v>8.0620999999999873E-2</c:v>
                </c:pt>
                <c:pt idx="45">
                  <c:v>0.10546499999999992</c:v>
                </c:pt>
                <c:pt idx="46">
                  <c:v>8.6735999999999883E-2</c:v>
                </c:pt>
                <c:pt idx="47">
                  <c:v>7.6438999999999854E-2</c:v>
                </c:pt>
                <c:pt idx="48">
                  <c:v>0.11677499999999987</c:v>
                </c:pt>
                <c:pt idx="49">
                  <c:v>0.104029</c:v>
                </c:pt>
                <c:pt idx="50">
                  <c:v>0.12961199999999987</c:v>
                </c:pt>
                <c:pt idx="51">
                  <c:v>0.1276489999999999</c:v>
                </c:pt>
                <c:pt idx="52">
                  <c:v>8.3556000000000047E-2</c:v>
                </c:pt>
                <c:pt idx="53">
                  <c:v>0.102856</c:v>
                </c:pt>
                <c:pt idx="54">
                  <c:v>0.10476499999999987</c:v>
                </c:pt>
                <c:pt idx="55">
                  <c:v>0.1084749999999999</c:v>
                </c:pt>
                <c:pt idx="56">
                  <c:v>0.10369000000000006</c:v>
                </c:pt>
                <c:pt idx="57">
                  <c:v>0.11289799999999992</c:v>
                </c:pt>
                <c:pt idx="58">
                  <c:v>0.11442300000000001</c:v>
                </c:pt>
                <c:pt idx="59">
                  <c:v>8.6201000000000028E-2</c:v>
                </c:pt>
                <c:pt idx="60">
                  <c:v>0.13788200000000006</c:v>
                </c:pt>
                <c:pt idx="61">
                  <c:v>0.10974000000000002</c:v>
                </c:pt>
                <c:pt idx="62">
                  <c:v>0.12087799999999993</c:v>
                </c:pt>
                <c:pt idx="63">
                  <c:v>0.11661599999999998</c:v>
                </c:pt>
                <c:pt idx="64">
                  <c:v>0.11198199999999997</c:v>
                </c:pt>
                <c:pt idx="65">
                  <c:v>0.12767599999999993</c:v>
                </c:pt>
                <c:pt idx="66">
                  <c:v>0.11779499999999984</c:v>
                </c:pt>
                <c:pt idx="67">
                  <c:v>0.11138400000000001</c:v>
                </c:pt>
                <c:pt idx="68">
                  <c:v>9.6836000000000019E-2</c:v>
                </c:pt>
                <c:pt idx="69">
                  <c:v>0.12822699999999987</c:v>
                </c:pt>
                <c:pt idx="70">
                  <c:v>0.10764599999999996</c:v>
                </c:pt>
                <c:pt idx="71">
                  <c:v>9.8495999999999875E-2</c:v>
                </c:pt>
                <c:pt idx="72">
                  <c:v>0.116317</c:v>
                </c:pt>
                <c:pt idx="73">
                  <c:v>9.9252999999999925E-2</c:v>
                </c:pt>
                <c:pt idx="74">
                  <c:v>0.10952299999999991</c:v>
                </c:pt>
                <c:pt idx="75">
                  <c:v>0.10364599999999996</c:v>
                </c:pt>
                <c:pt idx="76">
                  <c:v>9.3057000000000015E-2</c:v>
                </c:pt>
                <c:pt idx="77">
                  <c:v>0.10627499999999987</c:v>
                </c:pt>
                <c:pt idx="78">
                  <c:v>9.362999999999988E-2</c:v>
                </c:pt>
                <c:pt idx="79">
                  <c:v>9.1092999999999855E-2</c:v>
                </c:pt>
                <c:pt idx="80">
                  <c:v>0.11416300000000001</c:v>
                </c:pt>
                <c:pt idx="81">
                  <c:v>9.3717999999999843E-2</c:v>
                </c:pt>
                <c:pt idx="82">
                  <c:v>8.3058999999999966E-2</c:v>
                </c:pt>
                <c:pt idx="83">
                  <c:v>8.2222999999999963E-2</c:v>
                </c:pt>
                <c:pt idx="84">
                  <c:v>7.1469000000000046E-2</c:v>
                </c:pt>
                <c:pt idx="85">
                  <c:v>9.3408999999999881E-2</c:v>
                </c:pt>
                <c:pt idx="86">
                  <c:v>9.7962999999999967E-2</c:v>
                </c:pt>
                <c:pt idx="87">
                  <c:v>9.0976999999999864E-2</c:v>
                </c:pt>
                <c:pt idx="88">
                  <c:v>9.5750999999999975E-2</c:v>
                </c:pt>
                <c:pt idx="89">
                  <c:v>8.175199999999995E-2</c:v>
                </c:pt>
                <c:pt idx="90">
                  <c:v>9.5137999999999917E-2</c:v>
                </c:pt>
                <c:pt idx="91">
                  <c:v>7.7121999999999843E-2</c:v>
                </c:pt>
                <c:pt idx="92">
                  <c:v>9.3596999999999986E-2</c:v>
                </c:pt>
                <c:pt idx="93">
                  <c:v>9.3573999999999838E-2</c:v>
                </c:pt>
                <c:pt idx="94">
                  <c:v>8.1443999999999961E-2</c:v>
                </c:pt>
                <c:pt idx="95">
                  <c:v>7.5240999999999988E-2</c:v>
                </c:pt>
                <c:pt idx="96">
                  <c:v>8.6937999999999876E-2</c:v>
                </c:pt>
                <c:pt idx="97">
                  <c:v>8.3683999999999967E-2</c:v>
                </c:pt>
                <c:pt idx="98">
                  <c:v>8.5296000000000052E-2</c:v>
                </c:pt>
                <c:pt idx="99">
                  <c:v>8.6380999999999861E-2</c:v>
                </c:pt>
                <c:pt idx="100">
                  <c:v>7.7395999999999965E-2</c:v>
                </c:pt>
                <c:pt idx="101">
                  <c:v>8.1375000000000003E-2</c:v>
                </c:pt>
                <c:pt idx="102">
                  <c:v>7.4919999999999848E-2</c:v>
                </c:pt>
                <c:pt idx="103">
                  <c:v>6.8143000000000037E-2</c:v>
                </c:pt>
                <c:pt idx="104">
                  <c:v>7.4207999999999857E-2</c:v>
                </c:pt>
                <c:pt idx="105">
                  <c:v>7.7109999999999901E-2</c:v>
                </c:pt>
                <c:pt idx="106">
                  <c:v>7.0863000000000051E-2</c:v>
                </c:pt>
                <c:pt idx="107">
                  <c:v>7.8332999999999861E-2</c:v>
                </c:pt>
                <c:pt idx="108">
                  <c:v>6.5228000000000064E-2</c:v>
                </c:pt>
                <c:pt idx="109">
                  <c:v>6.8738000000000063E-2</c:v>
                </c:pt>
                <c:pt idx="110">
                  <c:v>7.4293999999999874E-2</c:v>
                </c:pt>
                <c:pt idx="111">
                  <c:v>7.7148999999999884E-2</c:v>
                </c:pt>
                <c:pt idx="112">
                  <c:v>6.2483999999999922E-2</c:v>
                </c:pt>
                <c:pt idx="113">
                  <c:v>6.6573999999999842E-2</c:v>
                </c:pt>
                <c:pt idx="114">
                  <c:v>6.4397999999999914E-2</c:v>
                </c:pt>
                <c:pt idx="115">
                  <c:v>7.2956999999999883E-2</c:v>
                </c:pt>
                <c:pt idx="116">
                  <c:v>6.7269999999999983E-2</c:v>
                </c:pt>
                <c:pt idx="117">
                  <c:v>6.6341999999999873E-2</c:v>
                </c:pt>
                <c:pt idx="118">
                  <c:v>6.6181000000000045E-2</c:v>
                </c:pt>
                <c:pt idx="119">
                  <c:v>7.8166999999999917E-2</c:v>
                </c:pt>
                <c:pt idx="120">
                  <c:v>7.2677999999999882E-2</c:v>
                </c:pt>
                <c:pt idx="121">
                  <c:v>7.9523999999999886E-2</c:v>
                </c:pt>
                <c:pt idx="122">
                  <c:v>7.7682000000000015E-2</c:v>
                </c:pt>
                <c:pt idx="123">
                  <c:v>7.3413000000000006E-2</c:v>
                </c:pt>
                <c:pt idx="124">
                  <c:v>7.4678999999999857E-2</c:v>
                </c:pt>
                <c:pt idx="125">
                  <c:v>7.5851999999999864E-2</c:v>
                </c:pt>
                <c:pt idx="126">
                  <c:v>7.8798000000000007E-2</c:v>
                </c:pt>
                <c:pt idx="127">
                  <c:v>7.8633000000000036E-2</c:v>
                </c:pt>
                <c:pt idx="128">
                  <c:v>7.311699999999996E-2</c:v>
                </c:pt>
                <c:pt idx="129">
                  <c:v>7.1538000000000018E-2</c:v>
                </c:pt>
                <c:pt idx="130">
                  <c:v>8.6030999999999955E-2</c:v>
                </c:pt>
                <c:pt idx="131">
                  <c:v>7.7533999999999881E-2</c:v>
                </c:pt>
                <c:pt idx="132">
                  <c:v>7.6298000000000005E-2</c:v>
                </c:pt>
                <c:pt idx="133">
                  <c:v>8.1946999999999895E-2</c:v>
                </c:pt>
                <c:pt idx="134">
                  <c:v>8.991100000000006E-2</c:v>
                </c:pt>
                <c:pt idx="135">
                  <c:v>7.0762999999999923E-2</c:v>
                </c:pt>
                <c:pt idx="136">
                  <c:v>8.0642000000000061E-2</c:v>
                </c:pt>
                <c:pt idx="137">
                  <c:v>8.8596999999999981E-2</c:v>
                </c:pt>
                <c:pt idx="138">
                  <c:v>0.10955899999999998</c:v>
                </c:pt>
                <c:pt idx="139">
                  <c:v>0.10930600000000004</c:v>
                </c:pt>
                <c:pt idx="140">
                  <c:v>0.12567499999999995</c:v>
                </c:pt>
                <c:pt idx="141">
                  <c:v>0.12419100000000004</c:v>
                </c:pt>
                <c:pt idx="142">
                  <c:v>0.13577800000000001</c:v>
                </c:pt>
                <c:pt idx="143">
                  <c:v>0.15596399999999994</c:v>
                </c:pt>
                <c:pt idx="144">
                  <c:v>0.13439699999999993</c:v>
                </c:pt>
                <c:pt idx="145">
                  <c:v>0.13486300000000007</c:v>
                </c:pt>
                <c:pt idx="146">
                  <c:v>0.16810899999999993</c:v>
                </c:pt>
                <c:pt idx="147">
                  <c:v>0.173539</c:v>
                </c:pt>
                <c:pt idx="148">
                  <c:v>0.18270399999999995</c:v>
                </c:pt>
                <c:pt idx="149">
                  <c:v>0.18613200000000008</c:v>
                </c:pt>
                <c:pt idx="150">
                  <c:v>0.20482799999999998</c:v>
                </c:pt>
                <c:pt idx="151">
                  <c:v>0.21844599999999992</c:v>
                </c:pt>
                <c:pt idx="152">
                  <c:v>0.23221499999999992</c:v>
                </c:pt>
                <c:pt idx="153">
                  <c:v>0.24820799999999987</c:v>
                </c:pt>
                <c:pt idx="154">
                  <c:v>0.23000999999999999</c:v>
                </c:pt>
                <c:pt idx="155">
                  <c:v>0.24576199999999995</c:v>
                </c:pt>
                <c:pt idx="156">
                  <c:v>0.28625099999999998</c:v>
                </c:pt>
                <c:pt idx="157">
                  <c:v>0.27291699999999991</c:v>
                </c:pt>
                <c:pt idx="158">
                  <c:v>0.29050999999999999</c:v>
                </c:pt>
                <c:pt idx="159">
                  <c:v>0.32018100000000005</c:v>
                </c:pt>
                <c:pt idx="160">
                  <c:v>0.3133419999999999</c:v>
                </c:pt>
                <c:pt idx="161">
                  <c:v>0.3023499999999999</c:v>
                </c:pt>
                <c:pt idx="162">
                  <c:v>0.32158899999999996</c:v>
                </c:pt>
                <c:pt idx="163">
                  <c:v>0.34406500000000007</c:v>
                </c:pt>
                <c:pt idx="164">
                  <c:v>0.36085500000000004</c:v>
                </c:pt>
                <c:pt idx="165">
                  <c:v>0.37356399999999984</c:v>
                </c:pt>
                <c:pt idx="166">
                  <c:v>0.38684299999999988</c:v>
                </c:pt>
                <c:pt idx="167">
                  <c:v>0.37918699999999989</c:v>
                </c:pt>
                <c:pt idx="168">
                  <c:v>0.37465899999999991</c:v>
                </c:pt>
                <c:pt idx="169">
                  <c:v>0.40510799999999997</c:v>
                </c:pt>
                <c:pt idx="170">
                  <c:v>0.37573499999999993</c:v>
                </c:pt>
                <c:pt idx="171">
                  <c:v>0.41490699999999991</c:v>
                </c:pt>
                <c:pt idx="172">
                  <c:v>0.38966899999999988</c:v>
                </c:pt>
                <c:pt idx="173">
                  <c:v>0.43450800000000006</c:v>
                </c:pt>
                <c:pt idx="174">
                  <c:v>0.39179700000000001</c:v>
                </c:pt>
                <c:pt idx="175">
                  <c:v>0.43817400000000001</c:v>
                </c:pt>
                <c:pt idx="176">
                  <c:v>0.42406899999999997</c:v>
                </c:pt>
                <c:pt idx="177">
                  <c:v>0.42642699999999989</c:v>
                </c:pt>
                <c:pt idx="178">
                  <c:v>0.40233500000000005</c:v>
                </c:pt>
                <c:pt idx="179">
                  <c:v>0.40037699999999998</c:v>
                </c:pt>
                <c:pt idx="180">
                  <c:v>0.39646199999999998</c:v>
                </c:pt>
              </c:numCache>
            </c:numRef>
          </c:xVal>
          <c:yVal>
            <c:numRef>
              <c:f>Onoki2!$D$4:$D$1000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9.8000000005413312E-2</c:v>
                </c:pt>
                <c:pt idx="2">
                  <c:v>0.19099999999889405</c:v>
                </c:pt>
                <c:pt idx="3">
                  <c:v>0.28800000000046566</c:v>
                </c:pt>
                <c:pt idx="4">
                  <c:v>0.37800000000424916</c:v>
                </c:pt>
                <c:pt idx="5">
                  <c:v>0.47400000000197906</c:v>
                </c:pt>
                <c:pt idx="6">
                  <c:v>0.56700000000273576</c:v>
                </c:pt>
                <c:pt idx="7">
                  <c:v>0.66300000000046566</c:v>
                </c:pt>
                <c:pt idx="8">
                  <c:v>0.75900000000547152</c:v>
                </c:pt>
                <c:pt idx="9">
                  <c:v>0.84999999999854481</c:v>
                </c:pt>
                <c:pt idx="10">
                  <c:v>0.94200000000273576</c:v>
                </c:pt>
                <c:pt idx="11">
                  <c:v>1.0360000000000582</c:v>
                </c:pt>
                <c:pt idx="12">
                  <c:v>1.1300000000046566</c:v>
                </c:pt>
                <c:pt idx="13">
                  <c:v>1.2240000000019791</c:v>
                </c:pt>
                <c:pt idx="14">
                  <c:v>1.3150000000023283</c:v>
                </c:pt>
                <c:pt idx="15">
                  <c:v>1.4089999999996508</c:v>
                </c:pt>
                <c:pt idx="16">
                  <c:v>1.5020000000004075</c:v>
                </c:pt>
                <c:pt idx="17">
                  <c:v>1.5970000000015716</c:v>
                </c:pt>
                <c:pt idx="18">
                  <c:v>1.6929999999993015</c:v>
                </c:pt>
                <c:pt idx="19">
                  <c:v>1.7850000000034925</c:v>
                </c:pt>
                <c:pt idx="20">
                  <c:v>1.8780000000042492</c:v>
                </c:pt>
                <c:pt idx="21">
                  <c:v>1.9730000000054133</c:v>
                </c:pt>
                <c:pt idx="22">
                  <c:v>2.0659999999988941</c:v>
                </c:pt>
                <c:pt idx="23">
                  <c:v>2.1600000000034925</c:v>
                </c:pt>
                <c:pt idx="24">
                  <c:v>2.2530000000042492</c:v>
                </c:pt>
                <c:pt idx="25">
                  <c:v>2.3470000000015716</c:v>
                </c:pt>
                <c:pt idx="26">
                  <c:v>2.4409999999988941</c:v>
                </c:pt>
                <c:pt idx="27">
                  <c:v>2.5339999999996508</c:v>
                </c:pt>
                <c:pt idx="28">
                  <c:v>2.625</c:v>
                </c:pt>
                <c:pt idx="29">
                  <c:v>2.7200000000011642</c:v>
                </c:pt>
                <c:pt idx="30">
                  <c:v>2.8120000000053551</c:v>
                </c:pt>
                <c:pt idx="31">
                  <c:v>2.9069999999992433</c:v>
                </c:pt>
                <c:pt idx="32">
                  <c:v>3.0010000000038417</c:v>
                </c:pt>
                <c:pt idx="33">
                  <c:v>3.092000000004191</c:v>
                </c:pt>
                <c:pt idx="34">
                  <c:v>3.1860000000015134</c:v>
                </c:pt>
                <c:pt idx="35">
                  <c:v>3.2799999999988358</c:v>
                </c:pt>
                <c:pt idx="36">
                  <c:v>3.3729999999995925</c:v>
                </c:pt>
                <c:pt idx="37">
                  <c:v>3.4660000000003492</c:v>
                </c:pt>
                <c:pt idx="38">
                  <c:v>3.5590000000011059</c:v>
                </c:pt>
                <c:pt idx="39">
                  <c:v>3.6529999999984284</c:v>
                </c:pt>
                <c:pt idx="40">
                  <c:v>3.7450000000026193</c:v>
                </c:pt>
                <c:pt idx="41">
                  <c:v>3.838000000003376</c:v>
                </c:pt>
                <c:pt idx="42">
                  <c:v>3.9320000000006985</c:v>
                </c:pt>
                <c:pt idx="43">
                  <c:v>4.0260000000052969</c:v>
                </c:pt>
                <c:pt idx="44">
                  <c:v>4.1180000000022119</c:v>
                </c:pt>
                <c:pt idx="45">
                  <c:v>4.2119999999995343</c:v>
                </c:pt>
                <c:pt idx="46">
                  <c:v>4.305000000000291</c:v>
                </c:pt>
                <c:pt idx="47">
                  <c:v>4.3980000000010477</c:v>
                </c:pt>
                <c:pt idx="48">
                  <c:v>4.4910000000018044</c:v>
                </c:pt>
                <c:pt idx="49">
                  <c:v>4.5849999999991269</c:v>
                </c:pt>
                <c:pt idx="50">
                  <c:v>4.6779999999998836</c:v>
                </c:pt>
                <c:pt idx="51">
                  <c:v>4.7700000000040745</c:v>
                </c:pt>
                <c:pt idx="52">
                  <c:v>4.864000000001397</c:v>
                </c:pt>
                <c:pt idx="53">
                  <c:v>4.9590000000025611</c:v>
                </c:pt>
                <c:pt idx="54">
                  <c:v>5.0489999999990687</c:v>
                </c:pt>
                <c:pt idx="55">
                  <c:v>5.1430000000036671</c:v>
                </c:pt>
                <c:pt idx="56">
                  <c:v>5.2370000000009895</c:v>
                </c:pt>
                <c:pt idx="57">
                  <c:v>5.3300000000017462</c:v>
                </c:pt>
                <c:pt idx="58">
                  <c:v>5.4239999999990687</c:v>
                </c:pt>
                <c:pt idx="59">
                  <c:v>5.5160000000032596</c:v>
                </c:pt>
                <c:pt idx="60">
                  <c:v>5.6090000000040163</c:v>
                </c:pt>
                <c:pt idx="61">
                  <c:v>5.702000000004773</c:v>
                </c:pt>
                <c:pt idx="62">
                  <c:v>5.794000000001688</c:v>
                </c:pt>
                <c:pt idx="63">
                  <c:v>5.8910000000032596</c:v>
                </c:pt>
                <c:pt idx="64">
                  <c:v>5.9820000000036089</c:v>
                </c:pt>
                <c:pt idx="65">
                  <c:v>6.0760000000009313</c:v>
                </c:pt>
                <c:pt idx="66">
                  <c:v>6.169000000001688</c:v>
                </c:pt>
                <c:pt idx="67">
                  <c:v>6.2640000000028522</c:v>
                </c:pt>
                <c:pt idx="68">
                  <c:v>6.3539999999993597</c:v>
                </c:pt>
                <c:pt idx="69">
                  <c:v>6.4460000000035507</c:v>
                </c:pt>
                <c:pt idx="70">
                  <c:v>6.5410000000047148</c:v>
                </c:pt>
                <c:pt idx="71">
                  <c:v>6.6330000000016298</c:v>
                </c:pt>
                <c:pt idx="72">
                  <c:v>6.728000000002794</c:v>
                </c:pt>
                <c:pt idx="73">
                  <c:v>6.8210000000035507</c:v>
                </c:pt>
                <c:pt idx="74">
                  <c:v>6.9140000000043074</c:v>
                </c:pt>
                <c:pt idx="75">
                  <c:v>7.0080000000016298</c:v>
                </c:pt>
                <c:pt idx="76">
                  <c:v>7.0999999999985448</c:v>
                </c:pt>
                <c:pt idx="77">
                  <c:v>7.1940000000031432</c:v>
                </c:pt>
                <c:pt idx="78">
                  <c:v>7.2880000000004657</c:v>
                </c:pt>
                <c:pt idx="79">
                  <c:v>7.3820000000050641</c:v>
                </c:pt>
                <c:pt idx="80">
                  <c:v>7.4749999999985448</c:v>
                </c:pt>
                <c:pt idx="81">
                  <c:v>7.5690000000031432</c:v>
                </c:pt>
                <c:pt idx="82">
                  <c:v>7.6610000000000582</c:v>
                </c:pt>
                <c:pt idx="83">
                  <c:v>7.7540000000008149</c:v>
                </c:pt>
                <c:pt idx="84">
                  <c:v>7.8460000000050059</c:v>
                </c:pt>
                <c:pt idx="85">
                  <c:v>7.9400000000023283</c:v>
                </c:pt>
                <c:pt idx="86">
                  <c:v>8.0319999999992433</c:v>
                </c:pt>
                <c:pt idx="87">
                  <c:v>8.1260000000038417</c:v>
                </c:pt>
                <c:pt idx="88">
                  <c:v>8.2190000000045984</c:v>
                </c:pt>
                <c:pt idx="89">
                  <c:v>8.3100000000049477</c:v>
                </c:pt>
                <c:pt idx="90">
                  <c:v>8.4040000000022701</c:v>
                </c:pt>
                <c:pt idx="91">
                  <c:v>8.4970000000030268</c:v>
                </c:pt>
                <c:pt idx="92">
                  <c:v>8.5889999999999418</c:v>
                </c:pt>
                <c:pt idx="93">
                  <c:v>8.6830000000045402</c:v>
                </c:pt>
                <c:pt idx="94">
                  <c:v>8.7779999999984284</c:v>
                </c:pt>
                <c:pt idx="95">
                  <c:v>8.8709999999991851</c:v>
                </c:pt>
                <c:pt idx="96">
                  <c:v>8.9639999999999418</c:v>
                </c:pt>
                <c:pt idx="97">
                  <c:v>9.0580000000045402</c:v>
                </c:pt>
                <c:pt idx="98">
                  <c:v>9.1490000000048894</c:v>
                </c:pt>
                <c:pt idx="99">
                  <c:v>9.2419999999983702</c:v>
                </c:pt>
                <c:pt idx="100">
                  <c:v>9.3349999999991269</c:v>
                </c:pt>
                <c:pt idx="101">
                  <c:v>9.430000000000291</c:v>
                </c:pt>
                <c:pt idx="102">
                  <c:v>9.5210000000006403</c:v>
                </c:pt>
                <c:pt idx="103">
                  <c:v>9.614000000001397</c:v>
                </c:pt>
                <c:pt idx="104">
                  <c:v>9.7060000000055879</c:v>
                </c:pt>
                <c:pt idx="105">
                  <c:v>9.7989999999990687</c:v>
                </c:pt>
                <c:pt idx="106">
                  <c:v>9.8930000000036671</c:v>
                </c:pt>
                <c:pt idx="107">
                  <c:v>9.9850000000005821</c:v>
                </c:pt>
                <c:pt idx="108">
                  <c:v>10.078000000001339</c:v>
                </c:pt>
                <c:pt idx="109">
                  <c:v>10.173000000002503</c:v>
                </c:pt>
                <c:pt idx="110">
                  <c:v>10.264999999999418</c:v>
                </c:pt>
                <c:pt idx="111">
                  <c:v>10.361000000004424</c:v>
                </c:pt>
                <c:pt idx="112">
                  <c:v>10.452000000004773</c:v>
                </c:pt>
                <c:pt idx="113">
                  <c:v>10.544000000001688</c:v>
                </c:pt>
                <c:pt idx="114">
                  <c:v>10.63799999999901</c:v>
                </c:pt>
                <c:pt idx="115">
                  <c:v>10.732000000003609</c:v>
                </c:pt>
                <c:pt idx="116">
                  <c:v>10.827000000004773</c:v>
                </c:pt>
                <c:pt idx="117">
                  <c:v>10.919000000001688</c:v>
                </c:pt>
                <c:pt idx="118">
                  <c:v>11.014000000002852</c:v>
                </c:pt>
                <c:pt idx="119">
                  <c:v>11.198000000003958</c:v>
                </c:pt>
                <c:pt idx="120">
                  <c:v>11.290000000000873</c:v>
                </c:pt>
                <c:pt idx="121">
                  <c:v>11.382000000005064</c:v>
                </c:pt>
                <c:pt idx="122">
                  <c:v>11.476000000002387</c:v>
                </c:pt>
                <c:pt idx="123">
                  <c:v>11.569999999999709</c:v>
                </c:pt>
                <c:pt idx="124">
                  <c:v>11.663000000000466</c:v>
                </c:pt>
                <c:pt idx="125">
                  <c:v>11.757000000005064</c:v>
                </c:pt>
                <c:pt idx="126">
                  <c:v>11.851000000002387</c:v>
                </c:pt>
                <c:pt idx="127">
                  <c:v>11.944000000003143</c:v>
                </c:pt>
                <c:pt idx="128">
                  <c:v>12.0370000000039</c:v>
                </c:pt>
                <c:pt idx="129">
                  <c:v>12.129000000000815</c:v>
                </c:pt>
                <c:pt idx="130">
                  <c:v>12.224999999998545</c:v>
                </c:pt>
                <c:pt idx="131">
                  <c:v>12.317999999999302</c:v>
                </c:pt>
                <c:pt idx="132">
                  <c:v>12.410000000003492</c:v>
                </c:pt>
                <c:pt idx="133">
                  <c:v>12.504000000000815</c:v>
                </c:pt>
                <c:pt idx="134">
                  <c:v>12.596000000005006</c:v>
                </c:pt>
                <c:pt idx="135">
                  <c:v>12.692000000002736</c:v>
                </c:pt>
                <c:pt idx="136">
                  <c:v>12.783000000003085</c:v>
                </c:pt>
                <c:pt idx="137">
                  <c:v>12.877000000000407</c:v>
                </c:pt>
                <c:pt idx="138">
                  <c:v>12.971000000005006</c:v>
                </c:pt>
                <c:pt idx="139">
                  <c:v>13.063000000001921</c:v>
                </c:pt>
                <c:pt idx="140">
                  <c:v>13.156999999999243</c:v>
                </c:pt>
                <c:pt idx="141">
                  <c:v>13.249000000003434</c:v>
                </c:pt>
                <c:pt idx="142">
                  <c:v>13.344000000004598</c:v>
                </c:pt>
                <c:pt idx="143">
                  <c:v>13.437000000005355</c:v>
                </c:pt>
                <c:pt idx="144">
                  <c:v>13.529999999998836</c:v>
                </c:pt>
                <c:pt idx="145">
                  <c:v>13.624000000003434</c:v>
                </c:pt>
                <c:pt idx="146">
                  <c:v>13.717000000004191</c:v>
                </c:pt>
                <c:pt idx="147">
                  <c:v>13.812000000005355</c:v>
                </c:pt>
                <c:pt idx="148">
                  <c:v>13.90400000000227</c:v>
                </c:pt>
                <c:pt idx="149">
                  <c:v>13.995999999999185</c:v>
                </c:pt>
                <c:pt idx="150">
                  <c:v>14.088999999999942</c:v>
                </c:pt>
                <c:pt idx="151">
                  <c:v>14.182000000000698</c:v>
                </c:pt>
                <c:pt idx="152">
                  <c:v>14.275000000001455</c:v>
                </c:pt>
                <c:pt idx="153">
                  <c:v>14.36699999999837</c:v>
                </c:pt>
                <c:pt idx="154">
                  <c:v>14.461000000002969</c:v>
                </c:pt>
                <c:pt idx="155">
                  <c:v>14.552999999999884</c:v>
                </c:pt>
                <c:pt idx="156">
                  <c:v>14.647000000004482</c:v>
                </c:pt>
                <c:pt idx="157">
                  <c:v>14.739000000001397</c:v>
                </c:pt>
                <c:pt idx="158">
                  <c:v>14.832000000002154</c:v>
                </c:pt>
                <c:pt idx="159">
                  <c:v>14.925999999999476</c:v>
                </c:pt>
                <c:pt idx="160">
                  <c:v>15.019000000000233</c:v>
                </c:pt>
                <c:pt idx="161">
                  <c:v>15.11200000000099</c:v>
                </c:pt>
                <c:pt idx="162">
                  <c:v>15.206000000005588</c:v>
                </c:pt>
                <c:pt idx="163">
                  <c:v>15.298999999999069</c:v>
                </c:pt>
                <c:pt idx="164">
                  <c:v>15.395000000004075</c:v>
                </c:pt>
                <c:pt idx="165">
                  <c:v>15.486000000004424</c:v>
                </c:pt>
                <c:pt idx="166">
                  <c:v>15.580000000001746</c:v>
                </c:pt>
                <c:pt idx="167">
                  <c:v>15.673000000002503</c:v>
                </c:pt>
                <c:pt idx="168">
                  <c:v>15.766999999999825</c:v>
                </c:pt>
                <c:pt idx="169">
                  <c:v>15.861000000004424</c:v>
                </c:pt>
                <c:pt idx="170">
                  <c:v>15.955000000001746</c:v>
                </c:pt>
                <c:pt idx="171">
                  <c:v>16.046000000002095</c:v>
                </c:pt>
                <c:pt idx="172">
                  <c:v>16.139000000002852</c:v>
                </c:pt>
                <c:pt idx="173">
                  <c:v>16.232000000003609</c:v>
                </c:pt>
                <c:pt idx="174">
                  <c:v>16.327000000004773</c:v>
                </c:pt>
                <c:pt idx="175">
                  <c:v>16.418000000005122</c:v>
                </c:pt>
                <c:pt idx="176">
                  <c:v>16.510999999998603</c:v>
                </c:pt>
                <c:pt idx="177">
                  <c:v>16.60399999999936</c:v>
                </c:pt>
                <c:pt idx="178">
                  <c:v>16.698000000003958</c:v>
                </c:pt>
                <c:pt idx="179">
                  <c:v>16.791000000004715</c:v>
                </c:pt>
                <c:pt idx="180">
                  <c:v>16.885000000002037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21-4F3B-807C-68C1EE7B9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Onoki2!$AG$4:$AG$1000</c:f>
              <c:numCache>
                <c:formatCode>General</c:formatCode>
                <c:ptCount val="997"/>
                <c:pt idx="0">
                  <c:v>20.899999618530273</c:v>
                </c:pt>
                <c:pt idx="1">
                  <c:v>20.569999694824219</c:v>
                </c:pt>
                <c:pt idx="2">
                  <c:v>24.909999847412109</c:v>
                </c:pt>
                <c:pt idx="3">
                  <c:v>20.270000457763672</c:v>
                </c:pt>
                <c:pt idx="4">
                  <c:v>20.979999542236328</c:v>
                </c:pt>
                <c:pt idx="5">
                  <c:v>21.959999084472656</c:v>
                </c:pt>
                <c:pt idx="6">
                  <c:v>13.760000228881836</c:v>
                </c:pt>
                <c:pt idx="7">
                  <c:v>11.569999694824219</c:v>
                </c:pt>
                <c:pt idx="8">
                  <c:v>10.319999694824219</c:v>
                </c:pt>
                <c:pt idx="9">
                  <c:v>9.4499998092651367</c:v>
                </c:pt>
                <c:pt idx="10">
                  <c:v>6.880000114440918</c:v>
                </c:pt>
                <c:pt idx="11">
                  <c:v>7.8400001525878906</c:v>
                </c:pt>
                <c:pt idx="12">
                  <c:v>4.6999998092651367</c:v>
                </c:pt>
                <c:pt idx="13">
                  <c:v>8.5100002288818359</c:v>
                </c:pt>
                <c:pt idx="14">
                  <c:v>7.1500000953674316</c:v>
                </c:pt>
                <c:pt idx="15">
                  <c:v>3.3399999141693115</c:v>
                </c:pt>
                <c:pt idx="16">
                  <c:v>3.880000114440918</c:v>
                </c:pt>
                <c:pt idx="17">
                  <c:v>5.7699999809265137</c:v>
                </c:pt>
                <c:pt idx="18">
                  <c:v>4.5</c:v>
                </c:pt>
                <c:pt idx="19">
                  <c:v>9.3599996566772461</c:v>
                </c:pt>
                <c:pt idx="20">
                  <c:v>12.699999809265137</c:v>
                </c:pt>
                <c:pt idx="21">
                  <c:v>15.390000343322754</c:v>
                </c:pt>
                <c:pt idx="22">
                  <c:v>15.640000343322754</c:v>
                </c:pt>
                <c:pt idx="23">
                  <c:v>11.470000267028809</c:v>
                </c:pt>
                <c:pt idx="24">
                  <c:v>14.119999885559082</c:v>
                </c:pt>
                <c:pt idx="25">
                  <c:v>15.779999732971191</c:v>
                </c:pt>
                <c:pt idx="26">
                  <c:v>16.489999771118164</c:v>
                </c:pt>
                <c:pt idx="27">
                  <c:v>17.719999313354492</c:v>
                </c:pt>
                <c:pt idx="28">
                  <c:v>19.030000686645508</c:v>
                </c:pt>
                <c:pt idx="29">
                  <c:v>22.549999237060547</c:v>
                </c:pt>
                <c:pt idx="30">
                  <c:v>20.780000686645508</c:v>
                </c:pt>
                <c:pt idx="31">
                  <c:v>21.049999237060547</c:v>
                </c:pt>
                <c:pt idx="32">
                  <c:v>19.479999542236328</c:v>
                </c:pt>
                <c:pt idx="33">
                  <c:v>18.329999923706055</c:v>
                </c:pt>
                <c:pt idx="34">
                  <c:v>16.459999084472656</c:v>
                </c:pt>
                <c:pt idx="35">
                  <c:v>12.960000038146973</c:v>
                </c:pt>
                <c:pt idx="36">
                  <c:v>14.569999694824219</c:v>
                </c:pt>
                <c:pt idx="37">
                  <c:v>13.289999961853027</c:v>
                </c:pt>
                <c:pt idx="38">
                  <c:v>13.050000190734863</c:v>
                </c:pt>
                <c:pt idx="39">
                  <c:v>13.039999961853027</c:v>
                </c:pt>
                <c:pt idx="40">
                  <c:v>12.369999885559082</c:v>
                </c:pt>
                <c:pt idx="41">
                  <c:v>11.060000419616699</c:v>
                </c:pt>
                <c:pt idx="42">
                  <c:v>11.180000305175781</c:v>
                </c:pt>
                <c:pt idx="43">
                  <c:v>12.090000152587891</c:v>
                </c:pt>
                <c:pt idx="44">
                  <c:v>17.030000686645508</c:v>
                </c:pt>
                <c:pt idx="45">
                  <c:v>17.280000686645508</c:v>
                </c:pt>
                <c:pt idx="46">
                  <c:v>15.060000419616699</c:v>
                </c:pt>
                <c:pt idx="47">
                  <c:v>13.329999923706055</c:v>
                </c:pt>
                <c:pt idx="48">
                  <c:v>12.930000305175781</c:v>
                </c:pt>
                <c:pt idx="49">
                  <c:v>12.960000038146973</c:v>
                </c:pt>
                <c:pt idx="50">
                  <c:v>13.890000343322754</c:v>
                </c:pt>
                <c:pt idx="51">
                  <c:v>17.530000686645508</c:v>
                </c:pt>
                <c:pt idx="52">
                  <c:v>19.290000915527344</c:v>
                </c:pt>
                <c:pt idx="53">
                  <c:v>19.559999465942383</c:v>
                </c:pt>
                <c:pt idx="54">
                  <c:v>18.670000076293945</c:v>
                </c:pt>
                <c:pt idx="55">
                  <c:v>17.25</c:v>
                </c:pt>
                <c:pt idx="56">
                  <c:v>17.25</c:v>
                </c:pt>
                <c:pt idx="57">
                  <c:v>17.680000305175781</c:v>
                </c:pt>
                <c:pt idx="58">
                  <c:v>17.520000457763672</c:v>
                </c:pt>
                <c:pt idx="59">
                  <c:v>17.520000457763672</c:v>
                </c:pt>
                <c:pt idx="60">
                  <c:v>14.079999923706055</c:v>
                </c:pt>
                <c:pt idx="61">
                  <c:v>12.010000228881836</c:v>
                </c:pt>
                <c:pt idx="62">
                  <c:v>10.789999961853027</c:v>
                </c:pt>
                <c:pt idx="63">
                  <c:v>9.9700002670288086</c:v>
                </c:pt>
                <c:pt idx="64">
                  <c:v>11.600000381469727</c:v>
                </c:pt>
                <c:pt idx="65">
                  <c:v>12.229999542236328</c:v>
                </c:pt>
                <c:pt idx="66">
                  <c:v>10.409999847412109</c:v>
                </c:pt>
                <c:pt idx="67">
                  <c:v>9.880000114440918</c:v>
                </c:pt>
                <c:pt idx="68">
                  <c:v>15.020000457763672</c:v>
                </c:pt>
                <c:pt idx="69">
                  <c:v>17.170000076293945</c:v>
                </c:pt>
                <c:pt idx="70">
                  <c:v>10.949999809265137</c:v>
                </c:pt>
                <c:pt idx="71">
                  <c:v>13.140000343322754</c:v>
                </c:pt>
                <c:pt idx="72">
                  <c:v>12.680000305175781</c:v>
                </c:pt>
                <c:pt idx="73">
                  <c:v>14.670000076293945</c:v>
                </c:pt>
                <c:pt idx="74">
                  <c:v>16.479999542236328</c:v>
                </c:pt>
                <c:pt idx="75">
                  <c:v>19.020000457763672</c:v>
                </c:pt>
                <c:pt idx="76">
                  <c:v>19.139999389648438</c:v>
                </c:pt>
                <c:pt idx="77">
                  <c:v>18.610000610351563</c:v>
                </c:pt>
                <c:pt idx="78">
                  <c:v>19.350000381469727</c:v>
                </c:pt>
                <c:pt idx="79">
                  <c:v>20.399999618530273</c:v>
                </c:pt>
                <c:pt idx="80">
                  <c:v>16.479999542236328</c:v>
                </c:pt>
                <c:pt idx="81">
                  <c:v>13.010000228881836</c:v>
                </c:pt>
                <c:pt idx="82">
                  <c:v>10.930000305175781</c:v>
                </c:pt>
                <c:pt idx="83">
                  <c:v>9.8900003433227539</c:v>
                </c:pt>
                <c:pt idx="84">
                  <c:v>9.4899997711181641</c:v>
                </c:pt>
                <c:pt idx="85">
                  <c:v>9.3900003433227539</c:v>
                </c:pt>
                <c:pt idx="86">
                  <c:v>9.1999998092651367</c:v>
                </c:pt>
                <c:pt idx="87">
                  <c:v>9.4099998474121094</c:v>
                </c:pt>
                <c:pt idx="88">
                  <c:v>10</c:v>
                </c:pt>
                <c:pt idx="89">
                  <c:v>9.6599998474121094</c:v>
                </c:pt>
                <c:pt idx="90">
                  <c:v>9.5399999618530273</c:v>
                </c:pt>
                <c:pt idx="91">
                  <c:v>9.7700004577636719</c:v>
                </c:pt>
                <c:pt idx="92">
                  <c:v>9.4300003051757813</c:v>
                </c:pt>
                <c:pt idx="93">
                  <c:v>8.6800003051757813</c:v>
                </c:pt>
                <c:pt idx="94">
                  <c:v>8.8400001525878906</c:v>
                </c:pt>
                <c:pt idx="95">
                  <c:v>9.7600002288818359</c:v>
                </c:pt>
                <c:pt idx="96">
                  <c:v>8.5299997329711914</c:v>
                </c:pt>
                <c:pt idx="97">
                  <c:v>9.369999885559082</c:v>
                </c:pt>
                <c:pt idx="98">
                  <c:v>14.310000419616699</c:v>
                </c:pt>
                <c:pt idx="99">
                  <c:v>16.950000762939453</c:v>
                </c:pt>
                <c:pt idx="100">
                  <c:v>14.479999542236328</c:v>
                </c:pt>
                <c:pt idx="101">
                  <c:v>14.649999618530273</c:v>
                </c:pt>
                <c:pt idx="102">
                  <c:v>15.119999885559082</c:v>
                </c:pt>
                <c:pt idx="103">
                  <c:v>16.389999389648438</c:v>
                </c:pt>
                <c:pt idx="104">
                  <c:v>18.010000228881836</c:v>
                </c:pt>
                <c:pt idx="105">
                  <c:v>17.819999694824219</c:v>
                </c:pt>
                <c:pt idx="106">
                  <c:v>18.350000381469727</c:v>
                </c:pt>
                <c:pt idx="107">
                  <c:v>18.420000076293945</c:v>
                </c:pt>
                <c:pt idx="108">
                  <c:v>17.549999237060547</c:v>
                </c:pt>
                <c:pt idx="109">
                  <c:v>17.780000686645508</c:v>
                </c:pt>
                <c:pt idx="110">
                  <c:v>15.119999885559082</c:v>
                </c:pt>
                <c:pt idx="111">
                  <c:v>15.590000152587891</c:v>
                </c:pt>
                <c:pt idx="112">
                  <c:v>14.779999732971191</c:v>
                </c:pt>
                <c:pt idx="113">
                  <c:v>14.970000267028809</c:v>
                </c:pt>
                <c:pt idx="114">
                  <c:v>16.629999160766602</c:v>
                </c:pt>
                <c:pt idx="115">
                  <c:v>16.059999465942383</c:v>
                </c:pt>
                <c:pt idx="116">
                  <c:v>16.100000381469727</c:v>
                </c:pt>
                <c:pt idx="117">
                  <c:v>15.430000305175781</c:v>
                </c:pt>
                <c:pt idx="118">
                  <c:v>15.340000152587891</c:v>
                </c:pt>
                <c:pt idx="119">
                  <c:v>16.920000076293945</c:v>
                </c:pt>
                <c:pt idx="120">
                  <c:v>17.270000457763672</c:v>
                </c:pt>
                <c:pt idx="121">
                  <c:v>14.390000343322754</c:v>
                </c:pt>
                <c:pt idx="122">
                  <c:v>13.460000038146973</c:v>
                </c:pt>
                <c:pt idx="123">
                  <c:v>11.020000457763672</c:v>
                </c:pt>
                <c:pt idx="124">
                  <c:v>10.020000457763672</c:v>
                </c:pt>
                <c:pt idx="125">
                  <c:v>10.550000190734863</c:v>
                </c:pt>
                <c:pt idx="126">
                  <c:v>12.010000228881836</c:v>
                </c:pt>
                <c:pt idx="127">
                  <c:v>11.350000381469727</c:v>
                </c:pt>
                <c:pt idx="128">
                  <c:v>14.060000419616699</c:v>
                </c:pt>
                <c:pt idx="129">
                  <c:v>16.25</c:v>
                </c:pt>
                <c:pt idx="130">
                  <c:v>14.789999961853027</c:v>
                </c:pt>
                <c:pt idx="131">
                  <c:v>15.680000305175781</c:v>
                </c:pt>
                <c:pt idx="132">
                  <c:v>14.180000305175781</c:v>
                </c:pt>
                <c:pt idx="133">
                  <c:v>13.810000419616699</c:v>
                </c:pt>
                <c:pt idx="134">
                  <c:v>13.020000457763672</c:v>
                </c:pt>
                <c:pt idx="135">
                  <c:v>12.909999847412109</c:v>
                </c:pt>
                <c:pt idx="136">
                  <c:v>14.310000419616699</c:v>
                </c:pt>
                <c:pt idx="137">
                  <c:v>14.710000038146973</c:v>
                </c:pt>
                <c:pt idx="138">
                  <c:v>16.200000762939453</c:v>
                </c:pt>
                <c:pt idx="139">
                  <c:v>16.309999465942383</c:v>
                </c:pt>
                <c:pt idx="140">
                  <c:v>16.079999923706055</c:v>
                </c:pt>
                <c:pt idx="141">
                  <c:v>15.529999732971191</c:v>
                </c:pt>
                <c:pt idx="142">
                  <c:v>15.800000190734863</c:v>
                </c:pt>
                <c:pt idx="143">
                  <c:v>14.590000152587891</c:v>
                </c:pt>
                <c:pt idx="144">
                  <c:v>15.359999656677246</c:v>
                </c:pt>
                <c:pt idx="145">
                  <c:v>16.329999923706055</c:v>
                </c:pt>
                <c:pt idx="146">
                  <c:v>15.5</c:v>
                </c:pt>
                <c:pt idx="147">
                  <c:v>14.670000076293945</c:v>
                </c:pt>
                <c:pt idx="148">
                  <c:v>15.810000419616699</c:v>
                </c:pt>
                <c:pt idx="149">
                  <c:v>14.680000305175781</c:v>
                </c:pt>
                <c:pt idx="150">
                  <c:v>17.760000228881836</c:v>
                </c:pt>
                <c:pt idx="151">
                  <c:v>19.260000228881836</c:v>
                </c:pt>
                <c:pt idx="152">
                  <c:v>16.540000915527344</c:v>
                </c:pt>
                <c:pt idx="153">
                  <c:v>18.209999084472656</c:v>
                </c:pt>
                <c:pt idx="154">
                  <c:v>18.590000152587891</c:v>
                </c:pt>
                <c:pt idx="155">
                  <c:v>17.840000152587891</c:v>
                </c:pt>
                <c:pt idx="156">
                  <c:v>16.790000915527344</c:v>
                </c:pt>
                <c:pt idx="157">
                  <c:v>15.390000343322754</c:v>
                </c:pt>
                <c:pt idx="158">
                  <c:v>16.170000076293945</c:v>
                </c:pt>
                <c:pt idx="159">
                  <c:v>15.590000152587891</c:v>
                </c:pt>
                <c:pt idx="160">
                  <c:v>16.670000076293945</c:v>
                </c:pt>
                <c:pt idx="161">
                  <c:v>22.489999771118164</c:v>
                </c:pt>
                <c:pt idx="162">
                  <c:v>17.139999389648438</c:v>
                </c:pt>
                <c:pt idx="163">
                  <c:v>15.390000343322754</c:v>
                </c:pt>
                <c:pt idx="164">
                  <c:v>14.510000228881836</c:v>
                </c:pt>
                <c:pt idx="165">
                  <c:v>13.069999694824219</c:v>
                </c:pt>
                <c:pt idx="166">
                  <c:v>12.609999656677246</c:v>
                </c:pt>
                <c:pt idx="167">
                  <c:v>14.039999961853027</c:v>
                </c:pt>
                <c:pt idx="168">
                  <c:v>13.460000038146973</c:v>
                </c:pt>
                <c:pt idx="169">
                  <c:v>13.600000381469727</c:v>
                </c:pt>
                <c:pt idx="170">
                  <c:v>18.75</c:v>
                </c:pt>
                <c:pt idx="171">
                  <c:v>19.799999237060547</c:v>
                </c:pt>
                <c:pt idx="172">
                  <c:v>15.920000076293945</c:v>
                </c:pt>
                <c:pt idx="173">
                  <c:v>14.939999580383301</c:v>
                </c:pt>
                <c:pt idx="174">
                  <c:v>13.380000114440918</c:v>
                </c:pt>
                <c:pt idx="175">
                  <c:v>7.9099998474121094</c:v>
                </c:pt>
                <c:pt idx="176">
                  <c:v>12.180000305175781</c:v>
                </c:pt>
                <c:pt idx="177">
                  <c:v>13.010000228881836</c:v>
                </c:pt>
                <c:pt idx="178">
                  <c:v>17.979999542236328</c:v>
                </c:pt>
                <c:pt idx="179">
                  <c:v>14.939999580383301</c:v>
                </c:pt>
                <c:pt idx="180">
                  <c:v>15.439999580383301</c:v>
                </c:pt>
                <c:pt idx="181">
                  <c:v>12.810000419616699</c:v>
                </c:pt>
                <c:pt idx="182">
                  <c:v>12.899999618530273</c:v>
                </c:pt>
                <c:pt idx="183">
                  <c:v>11.779999732971191</c:v>
                </c:pt>
                <c:pt idx="184">
                  <c:v>12.970000267028809</c:v>
                </c:pt>
                <c:pt idx="185">
                  <c:v>11.399999618530273</c:v>
                </c:pt>
                <c:pt idx="186">
                  <c:v>11.319999694824219</c:v>
                </c:pt>
                <c:pt idx="187">
                  <c:v>10.550000190734863</c:v>
                </c:pt>
                <c:pt idx="188">
                  <c:v>11.050000190734863</c:v>
                </c:pt>
                <c:pt idx="189">
                  <c:v>11.819999694824219</c:v>
                </c:pt>
                <c:pt idx="190">
                  <c:v>9.2799997329711914</c:v>
                </c:pt>
                <c:pt idx="191">
                  <c:v>7.869999885559082</c:v>
                </c:pt>
                <c:pt idx="192">
                  <c:v>7.2699999809265137</c:v>
                </c:pt>
                <c:pt idx="193">
                  <c:v>7.2300000190734863</c:v>
                </c:pt>
                <c:pt idx="194">
                  <c:v>8</c:v>
                </c:pt>
                <c:pt idx="195">
                  <c:v>9.5600004196166992</c:v>
                </c:pt>
                <c:pt idx="196">
                  <c:v>12.520000457763672</c:v>
                </c:pt>
                <c:pt idx="197">
                  <c:v>11.100000381469727</c:v>
                </c:pt>
                <c:pt idx="198">
                  <c:v>11.369999885559082</c:v>
                </c:pt>
                <c:pt idx="199">
                  <c:v>13.729999542236328</c:v>
                </c:pt>
                <c:pt idx="200">
                  <c:v>14.899999618530273</c:v>
                </c:pt>
                <c:pt idx="201">
                  <c:v>16.129999160766602</c:v>
                </c:pt>
                <c:pt idx="202">
                  <c:v>16.200000762939453</c:v>
                </c:pt>
                <c:pt idx="203">
                  <c:v>17.170000076293945</c:v>
                </c:pt>
                <c:pt idx="204">
                  <c:v>15.789999961853027</c:v>
                </c:pt>
                <c:pt idx="205">
                  <c:v>14.699999809265137</c:v>
                </c:pt>
                <c:pt idx="206">
                  <c:v>14.420000076293945</c:v>
                </c:pt>
                <c:pt idx="207">
                  <c:v>13.439999580383301</c:v>
                </c:pt>
                <c:pt idx="208">
                  <c:v>13.930000305175781</c:v>
                </c:pt>
                <c:pt idx="209">
                  <c:v>13.600000381469727</c:v>
                </c:pt>
                <c:pt idx="210">
                  <c:v>12.789999961853027</c:v>
                </c:pt>
                <c:pt idx="211">
                  <c:v>12.239999771118164</c:v>
                </c:pt>
                <c:pt idx="212">
                  <c:v>12.439999580383301</c:v>
                </c:pt>
                <c:pt idx="213">
                  <c:v>11.710000038146973</c:v>
                </c:pt>
                <c:pt idx="214">
                  <c:v>11.689999580383301</c:v>
                </c:pt>
                <c:pt idx="215">
                  <c:v>12.720000267028809</c:v>
                </c:pt>
                <c:pt idx="216">
                  <c:v>13.819999694824219</c:v>
                </c:pt>
                <c:pt idx="217">
                  <c:v>15.189999580383301</c:v>
                </c:pt>
                <c:pt idx="218">
                  <c:v>15.130000114440918</c:v>
                </c:pt>
                <c:pt idx="219">
                  <c:v>16.270000457763672</c:v>
                </c:pt>
                <c:pt idx="220">
                  <c:v>14</c:v>
                </c:pt>
                <c:pt idx="221">
                  <c:v>12.029999732971191</c:v>
                </c:pt>
                <c:pt idx="222">
                  <c:v>13.25</c:v>
                </c:pt>
                <c:pt idx="223">
                  <c:v>12.819999694824219</c:v>
                </c:pt>
                <c:pt idx="224">
                  <c:v>13.520000457763672</c:v>
                </c:pt>
                <c:pt idx="225">
                  <c:v>13.460000038146973</c:v>
                </c:pt>
                <c:pt idx="226">
                  <c:v>14.25</c:v>
                </c:pt>
                <c:pt idx="227">
                  <c:v>15.560000419616699</c:v>
                </c:pt>
                <c:pt idx="228">
                  <c:v>14.140000343322754</c:v>
                </c:pt>
                <c:pt idx="229">
                  <c:v>13</c:v>
                </c:pt>
                <c:pt idx="230">
                  <c:v>12.970000267028809</c:v>
                </c:pt>
                <c:pt idx="231">
                  <c:v>12.670000076293945</c:v>
                </c:pt>
                <c:pt idx="232">
                  <c:v>12.159999847412109</c:v>
                </c:pt>
                <c:pt idx="233">
                  <c:v>11.380000114440918</c:v>
                </c:pt>
                <c:pt idx="234">
                  <c:v>16.840000152587891</c:v>
                </c:pt>
                <c:pt idx="235">
                  <c:v>14.970000267028809</c:v>
                </c:pt>
                <c:pt idx="236">
                  <c:v>14.130000114440918</c:v>
                </c:pt>
                <c:pt idx="237">
                  <c:v>15.229999542236328</c:v>
                </c:pt>
                <c:pt idx="238">
                  <c:v>12.649999618530273</c:v>
                </c:pt>
                <c:pt idx="239">
                  <c:v>15.149999618530273</c:v>
                </c:pt>
                <c:pt idx="240">
                  <c:v>16.370000839233398</c:v>
                </c:pt>
                <c:pt idx="241">
                  <c:v>11.399999618530273</c:v>
                </c:pt>
                <c:pt idx="242">
                  <c:v>12.260000228881836</c:v>
                </c:pt>
                <c:pt idx="243">
                  <c:v>13.449999809265137</c:v>
                </c:pt>
                <c:pt idx="244">
                  <c:v>13.560000419616699</c:v>
                </c:pt>
                <c:pt idx="245">
                  <c:v>12.699999809265137</c:v>
                </c:pt>
                <c:pt idx="246">
                  <c:v>12.239999771118164</c:v>
                </c:pt>
                <c:pt idx="247">
                  <c:v>16.510000228881836</c:v>
                </c:pt>
                <c:pt idx="248">
                  <c:v>10.75</c:v>
                </c:pt>
                <c:pt idx="249">
                  <c:v>9.6000003814697266</c:v>
                </c:pt>
                <c:pt idx="250">
                  <c:v>9.130000114440918</c:v>
                </c:pt>
                <c:pt idx="251">
                  <c:v>7.6399998664855957</c:v>
                </c:pt>
                <c:pt idx="252">
                  <c:v>9.0399999618530273</c:v>
                </c:pt>
                <c:pt idx="253">
                  <c:v>9.0799999237060547</c:v>
                </c:pt>
              </c:numCache>
            </c:numRef>
          </c:xVal>
          <c:yVal>
            <c:numRef>
              <c:f>Onoki2!$AC$4:$AC$1000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6.9000000000000006E-2</c:v>
                </c:pt>
                <c:pt idx="2">
                  <c:v>0.13700000000000001</c:v>
                </c:pt>
                <c:pt idx="3">
                  <c:v>0.20899999999999999</c:v>
                </c:pt>
                <c:pt idx="4">
                  <c:v>0.26600000000000001</c:v>
                </c:pt>
                <c:pt idx="5">
                  <c:v>0.34300000000000003</c:v>
                </c:pt>
                <c:pt idx="6">
                  <c:v>0.42399999999999999</c:v>
                </c:pt>
                <c:pt idx="7">
                  <c:v>0.505</c:v>
                </c:pt>
                <c:pt idx="8">
                  <c:v>0.58199999999999996</c:v>
                </c:pt>
                <c:pt idx="9">
                  <c:v>0.65200000000000002</c:v>
                </c:pt>
                <c:pt idx="10">
                  <c:v>0.71299999999999997</c:v>
                </c:pt>
                <c:pt idx="11">
                  <c:v>0.76300000000000001</c:v>
                </c:pt>
                <c:pt idx="12">
                  <c:v>0.81799999999999995</c:v>
                </c:pt>
                <c:pt idx="13">
                  <c:v>0.875</c:v>
                </c:pt>
                <c:pt idx="14">
                  <c:v>0.94299999999999995</c:v>
                </c:pt>
                <c:pt idx="15">
                  <c:v>0.998</c:v>
                </c:pt>
                <c:pt idx="16">
                  <c:v>1.077</c:v>
                </c:pt>
                <c:pt idx="17">
                  <c:v>1.1299999999999999</c:v>
                </c:pt>
                <c:pt idx="18">
                  <c:v>1.198</c:v>
                </c:pt>
                <c:pt idx="19">
                  <c:v>1.2689999999999999</c:v>
                </c:pt>
                <c:pt idx="20">
                  <c:v>1.3320000000000001</c:v>
                </c:pt>
                <c:pt idx="21">
                  <c:v>1.393</c:v>
                </c:pt>
                <c:pt idx="22">
                  <c:v>1.464</c:v>
                </c:pt>
                <c:pt idx="23">
                  <c:v>1.524</c:v>
                </c:pt>
                <c:pt idx="24">
                  <c:v>1.5980000000000001</c:v>
                </c:pt>
                <c:pt idx="25">
                  <c:v>1.67</c:v>
                </c:pt>
                <c:pt idx="26">
                  <c:v>1.73</c:v>
                </c:pt>
                <c:pt idx="27">
                  <c:v>1.786</c:v>
                </c:pt>
                <c:pt idx="28">
                  <c:v>1.865</c:v>
                </c:pt>
                <c:pt idx="29">
                  <c:v>1.93</c:v>
                </c:pt>
                <c:pt idx="30">
                  <c:v>2.0129999999999999</c:v>
                </c:pt>
                <c:pt idx="31">
                  <c:v>2.0760000000000001</c:v>
                </c:pt>
                <c:pt idx="32">
                  <c:v>2.1389999999999998</c:v>
                </c:pt>
                <c:pt idx="33">
                  <c:v>2.194</c:v>
                </c:pt>
                <c:pt idx="34">
                  <c:v>2.262</c:v>
                </c:pt>
                <c:pt idx="35">
                  <c:v>2.3340000000000001</c:v>
                </c:pt>
                <c:pt idx="36">
                  <c:v>2.407</c:v>
                </c:pt>
                <c:pt idx="37">
                  <c:v>2.4710000000000001</c:v>
                </c:pt>
                <c:pt idx="38">
                  <c:v>2.5350000000000001</c:v>
                </c:pt>
                <c:pt idx="39">
                  <c:v>2.5950000000000002</c:v>
                </c:pt>
                <c:pt idx="40">
                  <c:v>2.6539999999999999</c:v>
                </c:pt>
                <c:pt idx="41">
                  <c:v>2.7240000000000002</c:v>
                </c:pt>
                <c:pt idx="42">
                  <c:v>2.7919999999999998</c:v>
                </c:pt>
                <c:pt idx="43">
                  <c:v>2.8540000000000001</c:v>
                </c:pt>
                <c:pt idx="44">
                  <c:v>2.9140000000000001</c:v>
                </c:pt>
                <c:pt idx="45">
                  <c:v>2.9780000000000002</c:v>
                </c:pt>
                <c:pt idx="46">
                  <c:v>3.0619999999999998</c:v>
                </c:pt>
                <c:pt idx="47">
                  <c:v>3.125</c:v>
                </c:pt>
                <c:pt idx="48">
                  <c:v>3.2010000000000001</c:v>
                </c:pt>
                <c:pt idx="49">
                  <c:v>3.2679999999999998</c:v>
                </c:pt>
                <c:pt idx="50">
                  <c:v>3.335</c:v>
                </c:pt>
                <c:pt idx="51">
                  <c:v>3.3940000000000001</c:v>
                </c:pt>
                <c:pt idx="52">
                  <c:v>3.46</c:v>
                </c:pt>
                <c:pt idx="53">
                  <c:v>3.5259999999999998</c:v>
                </c:pt>
                <c:pt idx="54">
                  <c:v>3.5859999999999999</c:v>
                </c:pt>
                <c:pt idx="55">
                  <c:v>3.66</c:v>
                </c:pt>
                <c:pt idx="56">
                  <c:v>3.7149999999999999</c:v>
                </c:pt>
                <c:pt idx="57">
                  <c:v>3.79</c:v>
                </c:pt>
                <c:pt idx="58">
                  <c:v>3.8519999999999999</c:v>
                </c:pt>
                <c:pt idx="59">
                  <c:v>3.9239999999999999</c:v>
                </c:pt>
                <c:pt idx="60">
                  <c:v>4.0010000000000003</c:v>
                </c:pt>
                <c:pt idx="61">
                  <c:v>4.0650000000000004</c:v>
                </c:pt>
                <c:pt idx="62">
                  <c:v>4.1310000000000002</c:v>
                </c:pt>
                <c:pt idx="63">
                  <c:v>4.181</c:v>
                </c:pt>
                <c:pt idx="64">
                  <c:v>4.2439999999999998</c:v>
                </c:pt>
                <c:pt idx="65">
                  <c:v>4.306</c:v>
                </c:pt>
                <c:pt idx="66">
                  <c:v>4.3739999999999997</c:v>
                </c:pt>
                <c:pt idx="67">
                  <c:v>4.4429999999999996</c:v>
                </c:pt>
                <c:pt idx="68">
                  <c:v>4.5229999999999997</c:v>
                </c:pt>
                <c:pt idx="69">
                  <c:v>4.5880000000000001</c:v>
                </c:pt>
                <c:pt idx="70">
                  <c:v>4.6529999999999996</c:v>
                </c:pt>
                <c:pt idx="71">
                  <c:v>4.72</c:v>
                </c:pt>
                <c:pt idx="72">
                  <c:v>4.7830000000000004</c:v>
                </c:pt>
                <c:pt idx="73">
                  <c:v>4.8449999999999998</c:v>
                </c:pt>
                <c:pt idx="74">
                  <c:v>4.923</c:v>
                </c:pt>
                <c:pt idx="75">
                  <c:v>5.0049999999999999</c:v>
                </c:pt>
                <c:pt idx="76">
                  <c:v>5.0640000000000001</c:v>
                </c:pt>
                <c:pt idx="77">
                  <c:v>5.1210000000000004</c:v>
                </c:pt>
                <c:pt idx="78">
                  <c:v>5.1820000000000004</c:v>
                </c:pt>
                <c:pt idx="79">
                  <c:v>5.25</c:v>
                </c:pt>
                <c:pt idx="80">
                  <c:v>5.3079999999999998</c:v>
                </c:pt>
                <c:pt idx="81">
                  <c:v>5.3810000000000002</c:v>
                </c:pt>
                <c:pt idx="82">
                  <c:v>5.4450000000000003</c:v>
                </c:pt>
                <c:pt idx="83">
                  <c:v>5.508</c:v>
                </c:pt>
                <c:pt idx="84">
                  <c:v>5.5670000000000002</c:v>
                </c:pt>
                <c:pt idx="85">
                  <c:v>5.6340000000000003</c:v>
                </c:pt>
                <c:pt idx="86">
                  <c:v>5.7009999999999996</c:v>
                </c:pt>
                <c:pt idx="87">
                  <c:v>5.774</c:v>
                </c:pt>
                <c:pt idx="88">
                  <c:v>5.8390000000000004</c:v>
                </c:pt>
                <c:pt idx="89">
                  <c:v>5.9139999999999997</c:v>
                </c:pt>
                <c:pt idx="90">
                  <c:v>5.9950000000000001</c:v>
                </c:pt>
                <c:pt idx="91">
                  <c:v>6.0860000000000003</c:v>
                </c:pt>
                <c:pt idx="92">
                  <c:v>6.1520000000000001</c:v>
                </c:pt>
                <c:pt idx="93">
                  <c:v>6.2229999999999999</c:v>
                </c:pt>
                <c:pt idx="94">
                  <c:v>6.2880000000000003</c:v>
                </c:pt>
                <c:pt idx="95">
                  <c:v>6.3559999999999999</c:v>
                </c:pt>
                <c:pt idx="96">
                  <c:v>6.4169999999999998</c:v>
                </c:pt>
                <c:pt idx="97">
                  <c:v>6.4909999999999997</c:v>
                </c:pt>
                <c:pt idx="98">
                  <c:v>6.5529999999999999</c:v>
                </c:pt>
                <c:pt idx="99">
                  <c:v>6.617</c:v>
                </c:pt>
                <c:pt idx="100">
                  <c:v>6.6820000000000004</c:v>
                </c:pt>
                <c:pt idx="101">
                  <c:v>6.7530000000000001</c:v>
                </c:pt>
                <c:pt idx="102">
                  <c:v>6.8140000000000001</c:v>
                </c:pt>
                <c:pt idx="103">
                  <c:v>6.883</c:v>
                </c:pt>
                <c:pt idx="104">
                  <c:v>6.944</c:v>
                </c:pt>
                <c:pt idx="105">
                  <c:v>7.0170000000000003</c:v>
                </c:pt>
                <c:pt idx="106">
                  <c:v>7.0830000000000002</c:v>
                </c:pt>
                <c:pt idx="107">
                  <c:v>7.149</c:v>
                </c:pt>
                <c:pt idx="108">
                  <c:v>7.2229999999999999</c:v>
                </c:pt>
                <c:pt idx="109">
                  <c:v>7.2869999999999999</c:v>
                </c:pt>
                <c:pt idx="110">
                  <c:v>7.35</c:v>
                </c:pt>
                <c:pt idx="111">
                  <c:v>7.4210000000000003</c:v>
                </c:pt>
                <c:pt idx="112">
                  <c:v>7.4950000000000001</c:v>
                </c:pt>
                <c:pt idx="113">
                  <c:v>7.5650000000000004</c:v>
                </c:pt>
                <c:pt idx="114">
                  <c:v>7.6289999999999996</c:v>
                </c:pt>
                <c:pt idx="115">
                  <c:v>7.7050000000000001</c:v>
                </c:pt>
                <c:pt idx="116">
                  <c:v>7.7610000000000001</c:v>
                </c:pt>
                <c:pt idx="117">
                  <c:v>7.8380000000000001</c:v>
                </c:pt>
                <c:pt idx="118">
                  <c:v>7.8979999999999997</c:v>
                </c:pt>
                <c:pt idx="119">
                  <c:v>7.9729999999999999</c:v>
                </c:pt>
                <c:pt idx="120">
                  <c:v>8.0370000000000008</c:v>
                </c:pt>
                <c:pt idx="121">
                  <c:v>8.0980000000000008</c:v>
                </c:pt>
                <c:pt idx="122">
                  <c:v>8.1639999999999997</c:v>
                </c:pt>
                <c:pt idx="123">
                  <c:v>8.2240000000000002</c:v>
                </c:pt>
                <c:pt idx="124">
                  <c:v>8.2940000000000005</c:v>
                </c:pt>
                <c:pt idx="125">
                  <c:v>8.3859999999999992</c:v>
                </c:pt>
                <c:pt idx="126">
                  <c:v>8.4429999999999996</c:v>
                </c:pt>
                <c:pt idx="127">
                  <c:v>8.5039999999999996</c:v>
                </c:pt>
                <c:pt idx="128">
                  <c:v>8.5809999999999995</c:v>
                </c:pt>
                <c:pt idx="129">
                  <c:v>8.6340000000000003</c:v>
                </c:pt>
                <c:pt idx="130">
                  <c:v>8.7059999999999995</c:v>
                </c:pt>
                <c:pt idx="131">
                  <c:v>8.7560000000000002</c:v>
                </c:pt>
                <c:pt idx="132">
                  <c:v>8.8249999999999993</c:v>
                </c:pt>
                <c:pt idx="133">
                  <c:v>8.9079999999999995</c:v>
                </c:pt>
                <c:pt idx="134">
                  <c:v>8.9909999999999997</c:v>
                </c:pt>
                <c:pt idx="135">
                  <c:v>9.0809999999999995</c:v>
                </c:pt>
                <c:pt idx="136">
                  <c:v>9.1359999999999992</c:v>
                </c:pt>
                <c:pt idx="137">
                  <c:v>9.1980000000000004</c:v>
                </c:pt>
                <c:pt idx="138">
                  <c:v>9.2629999999999999</c:v>
                </c:pt>
                <c:pt idx="139">
                  <c:v>9.3290000000000006</c:v>
                </c:pt>
                <c:pt idx="140">
                  <c:v>9.3840000000000003</c:v>
                </c:pt>
                <c:pt idx="141">
                  <c:v>9.4489999999999998</c:v>
                </c:pt>
                <c:pt idx="142">
                  <c:v>9.5090000000000003</c:v>
                </c:pt>
                <c:pt idx="143">
                  <c:v>9.5660000000000007</c:v>
                </c:pt>
                <c:pt idx="144">
                  <c:v>9.6310000000000002</c:v>
                </c:pt>
                <c:pt idx="145">
                  <c:v>9.6920000000000002</c:v>
                </c:pt>
                <c:pt idx="146">
                  <c:v>9.76</c:v>
                </c:pt>
                <c:pt idx="147">
                  <c:v>9.8230000000000004</c:v>
                </c:pt>
                <c:pt idx="148">
                  <c:v>9.8879999999999999</c:v>
                </c:pt>
                <c:pt idx="149">
                  <c:v>9.9580000000000002</c:v>
                </c:pt>
                <c:pt idx="150">
                  <c:v>10.036</c:v>
                </c:pt>
                <c:pt idx="151">
                  <c:v>10.097</c:v>
                </c:pt>
                <c:pt idx="152">
                  <c:v>10.159000000000001</c:v>
                </c:pt>
                <c:pt idx="153">
                  <c:v>10.231</c:v>
                </c:pt>
                <c:pt idx="154">
                  <c:v>10.295</c:v>
                </c:pt>
                <c:pt idx="155">
                  <c:v>10.353</c:v>
                </c:pt>
                <c:pt idx="156">
                  <c:v>10.42</c:v>
                </c:pt>
                <c:pt idx="157">
                  <c:v>10.484999999999999</c:v>
                </c:pt>
                <c:pt idx="158">
                  <c:v>10.545999999999999</c:v>
                </c:pt>
                <c:pt idx="159">
                  <c:v>10.618</c:v>
                </c:pt>
                <c:pt idx="160">
                  <c:v>10.68</c:v>
                </c:pt>
                <c:pt idx="161">
                  <c:v>10.746</c:v>
                </c:pt>
                <c:pt idx="162">
                  <c:v>10.817</c:v>
                </c:pt>
                <c:pt idx="163">
                  <c:v>10.88</c:v>
                </c:pt>
                <c:pt idx="164">
                  <c:v>10.954000000000001</c:v>
                </c:pt>
                <c:pt idx="165">
                  <c:v>11.034000000000001</c:v>
                </c:pt>
                <c:pt idx="166">
                  <c:v>11.090999999999999</c:v>
                </c:pt>
                <c:pt idx="167">
                  <c:v>11.148</c:v>
                </c:pt>
                <c:pt idx="168">
                  <c:v>11.215</c:v>
                </c:pt>
                <c:pt idx="169">
                  <c:v>11.28</c:v>
                </c:pt>
                <c:pt idx="170">
                  <c:v>11.352</c:v>
                </c:pt>
                <c:pt idx="171">
                  <c:v>11.414999999999999</c:v>
                </c:pt>
                <c:pt idx="172">
                  <c:v>11.49</c:v>
                </c:pt>
                <c:pt idx="173">
                  <c:v>11.552</c:v>
                </c:pt>
                <c:pt idx="174">
                  <c:v>11.635</c:v>
                </c:pt>
                <c:pt idx="175">
                  <c:v>11.696</c:v>
                </c:pt>
                <c:pt idx="176">
                  <c:v>11.757</c:v>
                </c:pt>
                <c:pt idx="177">
                  <c:v>11.821999999999999</c:v>
                </c:pt>
                <c:pt idx="178">
                  <c:v>11.887</c:v>
                </c:pt>
                <c:pt idx="179">
                  <c:v>11.954000000000001</c:v>
                </c:pt>
                <c:pt idx="180">
                  <c:v>12.023999999999999</c:v>
                </c:pt>
                <c:pt idx="181">
                  <c:v>12.093999999999999</c:v>
                </c:pt>
                <c:pt idx="182">
                  <c:v>12.151999999999999</c:v>
                </c:pt>
                <c:pt idx="183">
                  <c:v>12.215</c:v>
                </c:pt>
                <c:pt idx="184">
                  <c:v>12.282</c:v>
                </c:pt>
                <c:pt idx="185">
                  <c:v>12.347</c:v>
                </c:pt>
                <c:pt idx="186">
                  <c:v>12.413</c:v>
                </c:pt>
                <c:pt idx="187">
                  <c:v>12.473000000000001</c:v>
                </c:pt>
                <c:pt idx="188">
                  <c:v>12.555</c:v>
                </c:pt>
                <c:pt idx="189">
                  <c:v>12.611000000000001</c:v>
                </c:pt>
                <c:pt idx="190">
                  <c:v>12.689</c:v>
                </c:pt>
                <c:pt idx="191">
                  <c:v>12.75</c:v>
                </c:pt>
                <c:pt idx="192">
                  <c:v>12.811</c:v>
                </c:pt>
                <c:pt idx="193">
                  <c:v>12.869</c:v>
                </c:pt>
                <c:pt idx="194">
                  <c:v>12.936</c:v>
                </c:pt>
                <c:pt idx="195">
                  <c:v>13.004</c:v>
                </c:pt>
                <c:pt idx="196">
                  <c:v>13.089</c:v>
                </c:pt>
                <c:pt idx="197">
                  <c:v>13.146000000000001</c:v>
                </c:pt>
                <c:pt idx="198">
                  <c:v>13.211</c:v>
                </c:pt>
                <c:pt idx="199">
                  <c:v>13.285</c:v>
                </c:pt>
                <c:pt idx="200">
                  <c:v>13.369</c:v>
                </c:pt>
                <c:pt idx="201">
                  <c:v>13.446</c:v>
                </c:pt>
                <c:pt idx="202">
                  <c:v>13.526</c:v>
                </c:pt>
                <c:pt idx="203">
                  <c:v>13.590999999999999</c:v>
                </c:pt>
                <c:pt idx="204">
                  <c:v>13.656000000000001</c:v>
                </c:pt>
                <c:pt idx="205">
                  <c:v>13.718999999999999</c:v>
                </c:pt>
                <c:pt idx="206">
                  <c:v>13.789</c:v>
                </c:pt>
                <c:pt idx="207">
                  <c:v>13.846</c:v>
                </c:pt>
                <c:pt idx="208">
                  <c:v>13.9</c:v>
                </c:pt>
                <c:pt idx="209">
                  <c:v>13.962999999999999</c:v>
                </c:pt>
                <c:pt idx="210">
                  <c:v>14.026999999999999</c:v>
                </c:pt>
                <c:pt idx="211">
                  <c:v>14.09</c:v>
                </c:pt>
                <c:pt idx="212">
                  <c:v>14.156000000000001</c:v>
                </c:pt>
                <c:pt idx="213">
                  <c:v>14.218</c:v>
                </c:pt>
                <c:pt idx="214">
                  <c:v>14.281000000000001</c:v>
                </c:pt>
                <c:pt idx="215">
                  <c:v>14.369</c:v>
                </c:pt>
                <c:pt idx="216">
                  <c:v>14.433999999999999</c:v>
                </c:pt>
                <c:pt idx="217">
                  <c:v>14.492000000000001</c:v>
                </c:pt>
                <c:pt idx="218">
                  <c:v>14.55</c:v>
                </c:pt>
                <c:pt idx="219">
                  <c:v>14.606</c:v>
                </c:pt>
                <c:pt idx="220">
                  <c:v>14.669</c:v>
                </c:pt>
                <c:pt idx="221">
                  <c:v>14.733000000000001</c:v>
                </c:pt>
                <c:pt idx="222">
                  <c:v>14.797000000000001</c:v>
                </c:pt>
                <c:pt idx="223">
                  <c:v>14.86</c:v>
                </c:pt>
                <c:pt idx="224">
                  <c:v>14.93</c:v>
                </c:pt>
                <c:pt idx="225">
                  <c:v>14.999000000000001</c:v>
                </c:pt>
                <c:pt idx="226">
                  <c:v>15.073</c:v>
                </c:pt>
                <c:pt idx="227">
                  <c:v>15.138</c:v>
                </c:pt>
                <c:pt idx="228">
                  <c:v>15.204000000000001</c:v>
                </c:pt>
                <c:pt idx="229">
                  <c:v>15.263999999999999</c:v>
                </c:pt>
                <c:pt idx="230">
                  <c:v>15.337999999999999</c:v>
                </c:pt>
                <c:pt idx="231">
                  <c:v>15.401</c:v>
                </c:pt>
                <c:pt idx="232">
                  <c:v>15.468</c:v>
                </c:pt>
                <c:pt idx="233">
                  <c:v>15.532</c:v>
                </c:pt>
                <c:pt idx="234">
                  <c:v>15.603</c:v>
                </c:pt>
                <c:pt idx="235">
                  <c:v>15.667999999999999</c:v>
                </c:pt>
                <c:pt idx="236">
                  <c:v>15.734</c:v>
                </c:pt>
                <c:pt idx="237">
                  <c:v>15.803000000000001</c:v>
                </c:pt>
                <c:pt idx="238">
                  <c:v>15.875999999999999</c:v>
                </c:pt>
                <c:pt idx="239">
                  <c:v>15.926</c:v>
                </c:pt>
                <c:pt idx="240">
                  <c:v>16.001999999999999</c:v>
                </c:pt>
                <c:pt idx="241">
                  <c:v>16.068999999999999</c:v>
                </c:pt>
                <c:pt idx="242">
                  <c:v>16.138999999999999</c:v>
                </c:pt>
                <c:pt idx="243">
                  <c:v>16.204999999999998</c:v>
                </c:pt>
                <c:pt idx="244">
                  <c:v>16.263999999999999</c:v>
                </c:pt>
                <c:pt idx="245">
                  <c:v>16.344999999999999</c:v>
                </c:pt>
                <c:pt idx="246">
                  <c:v>16.401</c:v>
                </c:pt>
                <c:pt idx="247">
                  <c:v>16.465</c:v>
                </c:pt>
                <c:pt idx="248">
                  <c:v>16.536999999999999</c:v>
                </c:pt>
                <c:pt idx="249">
                  <c:v>16.596</c:v>
                </c:pt>
                <c:pt idx="250">
                  <c:v>16.664999999999999</c:v>
                </c:pt>
                <c:pt idx="251">
                  <c:v>16.728000000000002</c:v>
                </c:pt>
                <c:pt idx="252">
                  <c:v>16.792999999999999</c:v>
                </c:pt>
                <c:pt idx="253">
                  <c:v>16.856999999999999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34-40D1-A354-932BC0EFD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-4.836000000000013E-3</c:v>
                </c:pt>
                <c:pt idx="2">
                  <c:v>-9.4770000000000895E-3</c:v>
                </c:pt>
                <c:pt idx="3">
                  <c:v>-3.4490000000000692E-3</c:v>
                </c:pt>
                <c:pt idx="4">
                  <c:v>-4.312000000000012E-3</c:v>
                </c:pt>
                <c:pt idx="5">
                  <c:v>0</c:v>
                </c:pt>
                <c:pt idx="6">
                  <c:v>-3.72300000000007E-3</c:v>
                </c:pt>
                <c:pt idx="7">
                  <c:v>-2.5819999999999936E-3</c:v>
                </c:pt>
                <c:pt idx="8">
                  <c:v>-3.7630000000000337E-3</c:v>
                </c:pt>
                <c:pt idx="9">
                  <c:v>-2.6000000000000229E-3</c:v>
                </c:pt>
                <c:pt idx="10">
                  <c:v>5.4599999999993543E-4</c:v>
                </c:pt>
                <c:pt idx="11">
                  <c:v>-6.2990000000000919E-3</c:v>
                </c:pt>
                <c:pt idx="12">
                  <c:v>-8.3029999999999979E-3</c:v>
                </c:pt>
                <c:pt idx="13">
                  <c:v>-6.588000000000079E-3</c:v>
                </c:pt>
                <c:pt idx="14">
                  <c:v>-4.5760000000000219E-3</c:v>
                </c:pt>
                <c:pt idx="15">
                  <c:v>5.161999999999921E-3</c:v>
                </c:pt>
                <c:pt idx="16">
                  <c:v>3.7569999999999483E-3</c:v>
                </c:pt>
                <c:pt idx="17">
                  <c:v>1.1482999999999948E-2</c:v>
                </c:pt>
                <c:pt idx="18">
                  <c:v>1.4660999999999945E-2</c:v>
                </c:pt>
                <c:pt idx="19">
                  <c:v>1.9793999999999982E-2</c:v>
                </c:pt>
                <c:pt idx="20">
                  <c:v>2.3531999999999925E-2</c:v>
                </c:pt>
                <c:pt idx="21">
                  <c:v>-1.2156000000000063E-2</c:v>
                </c:pt>
                <c:pt idx="22">
                  <c:v>-4.112900000000002E-2</c:v>
                </c:pt>
                <c:pt idx="23">
                  <c:v>-8.8660000000000995E-3</c:v>
                </c:pt>
                <c:pt idx="24">
                  <c:v>1.2049999999999955E-2</c:v>
                </c:pt>
                <c:pt idx="25">
                  <c:v>4.2278999999999997E-2</c:v>
                </c:pt>
                <c:pt idx="26">
                  <c:v>1.0298999999999978E-2</c:v>
                </c:pt>
                <c:pt idx="27">
                  <c:v>-1.5940000000000509E-3</c:v>
                </c:pt>
                <c:pt idx="28">
                  <c:v>1.0788999999999988E-2</c:v>
                </c:pt>
                <c:pt idx="29">
                  <c:v>5.3085999999999897E-2</c:v>
                </c:pt>
                <c:pt idx="30">
                  <c:v>2.011099999999999E-2</c:v>
                </c:pt>
                <c:pt idx="31">
                  <c:v>1.2419999999999959E-2</c:v>
                </c:pt>
                <c:pt idx="32">
                  <c:v>3.449199999999996E-2</c:v>
                </c:pt>
                <c:pt idx="33">
                  <c:v>4.0625999999999975E-2</c:v>
                </c:pt>
                <c:pt idx="34">
                  <c:v>1.6201999999999998E-2</c:v>
                </c:pt>
                <c:pt idx="35">
                  <c:v>9.1200000000000045E-2</c:v>
                </c:pt>
                <c:pt idx="36">
                  <c:v>6.4197999999999866E-2</c:v>
                </c:pt>
                <c:pt idx="37">
                  <c:v>8.2906999999999925E-2</c:v>
                </c:pt>
                <c:pt idx="38">
                  <c:v>7.1173E-2</c:v>
                </c:pt>
                <c:pt idx="39">
                  <c:v>8.9146999999999935E-2</c:v>
                </c:pt>
                <c:pt idx="40">
                  <c:v>9.4935999999999923E-2</c:v>
                </c:pt>
                <c:pt idx="41">
                  <c:v>0.12625700000000006</c:v>
                </c:pt>
                <c:pt idx="42">
                  <c:v>6.276599999999985E-2</c:v>
                </c:pt>
                <c:pt idx="43">
                  <c:v>9.5113000000000059E-2</c:v>
                </c:pt>
                <c:pt idx="44">
                  <c:v>8.0620999999999873E-2</c:v>
                </c:pt>
                <c:pt idx="45">
                  <c:v>0.10546499999999992</c:v>
                </c:pt>
                <c:pt idx="46">
                  <c:v>8.6735999999999883E-2</c:v>
                </c:pt>
                <c:pt idx="47">
                  <c:v>7.6438999999999854E-2</c:v>
                </c:pt>
                <c:pt idx="48">
                  <c:v>0.11677499999999987</c:v>
                </c:pt>
                <c:pt idx="49">
                  <c:v>0.104029</c:v>
                </c:pt>
                <c:pt idx="50">
                  <c:v>0.12961199999999987</c:v>
                </c:pt>
                <c:pt idx="51">
                  <c:v>0.1276489999999999</c:v>
                </c:pt>
                <c:pt idx="52">
                  <c:v>8.3556000000000047E-2</c:v>
                </c:pt>
                <c:pt idx="53">
                  <c:v>0.102856</c:v>
                </c:pt>
                <c:pt idx="54">
                  <c:v>0.10476499999999987</c:v>
                </c:pt>
                <c:pt idx="55">
                  <c:v>0.1084749999999999</c:v>
                </c:pt>
                <c:pt idx="56">
                  <c:v>0.10369000000000006</c:v>
                </c:pt>
                <c:pt idx="57">
                  <c:v>0.11289799999999992</c:v>
                </c:pt>
                <c:pt idx="58">
                  <c:v>0.11442300000000001</c:v>
                </c:pt>
                <c:pt idx="59">
                  <c:v>8.6201000000000028E-2</c:v>
                </c:pt>
                <c:pt idx="60">
                  <c:v>0.13788200000000006</c:v>
                </c:pt>
                <c:pt idx="61">
                  <c:v>0.10974000000000002</c:v>
                </c:pt>
                <c:pt idx="62">
                  <c:v>0.12087799999999993</c:v>
                </c:pt>
                <c:pt idx="63">
                  <c:v>0.11661599999999998</c:v>
                </c:pt>
                <c:pt idx="64">
                  <c:v>0.11198199999999997</c:v>
                </c:pt>
                <c:pt idx="65">
                  <c:v>0.12767599999999993</c:v>
                </c:pt>
                <c:pt idx="66">
                  <c:v>0.11779499999999984</c:v>
                </c:pt>
                <c:pt idx="67">
                  <c:v>0.11138400000000001</c:v>
                </c:pt>
                <c:pt idx="68">
                  <c:v>9.6836000000000019E-2</c:v>
                </c:pt>
                <c:pt idx="69">
                  <c:v>0.12822699999999987</c:v>
                </c:pt>
                <c:pt idx="70">
                  <c:v>0.10764599999999996</c:v>
                </c:pt>
                <c:pt idx="71">
                  <c:v>9.8495999999999875E-2</c:v>
                </c:pt>
                <c:pt idx="72">
                  <c:v>0.116317</c:v>
                </c:pt>
                <c:pt idx="73">
                  <c:v>9.9252999999999925E-2</c:v>
                </c:pt>
                <c:pt idx="74">
                  <c:v>0.10952299999999991</c:v>
                </c:pt>
                <c:pt idx="75">
                  <c:v>0.10364599999999996</c:v>
                </c:pt>
                <c:pt idx="76">
                  <c:v>9.3057000000000015E-2</c:v>
                </c:pt>
                <c:pt idx="77">
                  <c:v>0.10627499999999987</c:v>
                </c:pt>
                <c:pt idx="78">
                  <c:v>9.362999999999988E-2</c:v>
                </c:pt>
                <c:pt idx="79">
                  <c:v>9.1092999999999855E-2</c:v>
                </c:pt>
                <c:pt idx="80">
                  <c:v>0.11416300000000001</c:v>
                </c:pt>
                <c:pt idx="81">
                  <c:v>9.3717999999999843E-2</c:v>
                </c:pt>
                <c:pt idx="82">
                  <c:v>8.3058999999999966E-2</c:v>
                </c:pt>
                <c:pt idx="83">
                  <c:v>8.2222999999999963E-2</c:v>
                </c:pt>
                <c:pt idx="84">
                  <c:v>7.1469000000000046E-2</c:v>
                </c:pt>
                <c:pt idx="85">
                  <c:v>9.3408999999999881E-2</c:v>
                </c:pt>
                <c:pt idx="86">
                  <c:v>9.7962999999999967E-2</c:v>
                </c:pt>
                <c:pt idx="87">
                  <c:v>9.0976999999999864E-2</c:v>
                </c:pt>
                <c:pt idx="88">
                  <c:v>9.5750999999999975E-2</c:v>
                </c:pt>
                <c:pt idx="89">
                  <c:v>8.175199999999995E-2</c:v>
                </c:pt>
                <c:pt idx="90">
                  <c:v>9.5137999999999917E-2</c:v>
                </c:pt>
                <c:pt idx="91">
                  <c:v>7.7121999999999843E-2</c:v>
                </c:pt>
                <c:pt idx="92">
                  <c:v>9.3596999999999986E-2</c:v>
                </c:pt>
                <c:pt idx="93">
                  <c:v>9.3573999999999838E-2</c:v>
                </c:pt>
                <c:pt idx="94">
                  <c:v>8.1443999999999961E-2</c:v>
                </c:pt>
                <c:pt idx="95">
                  <c:v>7.5240999999999988E-2</c:v>
                </c:pt>
                <c:pt idx="96">
                  <c:v>8.6937999999999876E-2</c:v>
                </c:pt>
                <c:pt idx="97">
                  <c:v>8.3683999999999967E-2</c:v>
                </c:pt>
                <c:pt idx="98">
                  <c:v>8.5296000000000052E-2</c:v>
                </c:pt>
                <c:pt idx="99">
                  <c:v>8.6380999999999861E-2</c:v>
                </c:pt>
                <c:pt idx="100">
                  <c:v>7.7395999999999965E-2</c:v>
                </c:pt>
                <c:pt idx="101">
                  <c:v>8.1375000000000003E-2</c:v>
                </c:pt>
                <c:pt idx="102">
                  <c:v>7.4919999999999848E-2</c:v>
                </c:pt>
                <c:pt idx="103">
                  <c:v>6.8143000000000037E-2</c:v>
                </c:pt>
                <c:pt idx="104">
                  <c:v>7.4207999999999857E-2</c:v>
                </c:pt>
                <c:pt idx="105">
                  <c:v>7.7109999999999901E-2</c:v>
                </c:pt>
                <c:pt idx="106">
                  <c:v>7.0863000000000051E-2</c:v>
                </c:pt>
                <c:pt idx="107">
                  <c:v>7.8332999999999861E-2</c:v>
                </c:pt>
                <c:pt idx="108">
                  <c:v>6.5228000000000064E-2</c:v>
                </c:pt>
                <c:pt idx="109">
                  <c:v>6.8738000000000063E-2</c:v>
                </c:pt>
                <c:pt idx="110">
                  <c:v>7.4293999999999874E-2</c:v>
                </c:pt>
                <c:pt idx="111">
                  <c:v>7.7148999999999884E-2</c:v>
                </c:pt>
                <c:pt idx="112">
                  <c:v>6.2483999999999922E-2</c:v>
                </c:pt>
                <c:pt idx="113">
                  <c:v>6.6573999999999842E-2</c:v>
                </c:pt>
                <c:pt idx="114">
                  <c:v>6.4397999999999914E-2</c:v>
                </c:pt>
                <c:pt idx="115">
                  <c:v>7.2956999999999883E-2</c:v>
                </c:pt>
                <c:pt idx="116">
                  <c:v>6.7269999999999983E-2</c:v>
                </c:pt>
                <c:pt idx="117">
                  <c:v>6.6341999999999873E-2</c:v>
                </c:pt>
                <c:pt idx="118">
                  <c:v>6.6181000000000045E-2</c:v>
                </c:pt>
                <c:pt idx="119">
                  <c:v>7.8166999999999917E-2</c:v>
                </c:pt>
                <c:pt idx="120">
                  <c:v>7.2677999999999882E-2</c:v>
                </c:pt>
                <c:pt idx="121">
                  <c:v>7.9523999999999886E-2</c:v>
                </c:pt>
                <c:pt idx="122">
                  <c:v>7.7682000000000015E-2</c:v>
                </c:pt>
                <c:pt idx="123">
                  <c:v>7.3413000000000006E-2</c:v>
                </c:pt>
                <c:pt idx="124">
                  <c:v>7.4678999999999857E-2</c:v>
                </c:pt>
                <c:pt idx="125">
                  <c:v>7.5851999999999864E-2</c:v>
                </c:pt>
                <c:pt idx="126">
                  <c:v>7.8798000000000007E-2</c:v>
                </c:pt>
                <c:pt idx="127">
                  <c:v>7.8633000000000036E-2</c:v>
                </c:pt>
                <c:pt idx="128">
                  <c:v>7.311699999999996E-2</c:v>
                </c:pt>
                <c:pt idx="129">
                  <c:v>7.1538000000000018E-2</c:v>
                </c:pt>
                <c:pt idx="130">
                  <c:v>8.6030999999999955E-2</c:v>
                </c:pt>
                <c:pt idx="131">
                  <c:v>7.7533999999999881E-2</c:v>
                </c:pt>
                <c:pt idx="132">
                  <c:v>7.6298000000000005E-2</c:v>
                </c:pt>
                <c:pt idx="133">
                  <c:v>8.1946999999999895E-2</c:v>
                </c:pt>
                <c:pt idx="134">
                  <c:v>8.991100000000006E-2</c:v>
                </c:pt>
                <c:pt idx="135">
                  <c:v>7.0762999999999923E-2</c:v>
                </c:pt>
                <c:pt idx="136">
                  <c:v>8.0642000000000061E-2</c:v>
                </c:pt>
                <c:pt idx="137">
                  <c:v>8.8596999999999981E-2</c:v>
                </c:pt>
                <c:pt idx="138">
                  <c:v>0.10955899999999998</c:v>
                </c:pt>
                <c:pt idx="139">
                  <c:v>0.10930600000000004</c:v>
                </c:pt>
                <c:pt idx="140">
                  <c:v>0.12567499999999995</c:v>
                </c:pt>
                <c:pt idx="141">
                  <c:v>0.12419100000000004</c:v>
                </c:pt>
                <c:pt idx="142">
                  <c:v>0.13577800000000001</c:v>
                </c:pt>
                <c:pt idx="143">
                  <c:v>0.15596399999999994</c:v>
                </c:pt>
                <c:pt idx="144">
                  <c:v>0.13439699999999993</c:v>
                </c:pt>
                <c:pt idx="145">
                  <c:v>0.13486300000000007</c:v>
                </c:pt>
                <c:pt idx="146">
                  <c:v>0.16810899999999993</c:v>
                </c:pt>
                <c:pt idx="147">
                  <c:v>0.173539</c:v>
                </c:pt>
                <c:pt idx="148">
                  <c:v>0.18270399999999995</c:v>
                </c:pt>
                <c:pt idx="149">
                  <c:v>0.18613200000000008</c:v>
                </c:pt>
                <c:pt idx="150">
                  <c:v>0.20482799999999998</c:v>
                </c:pt>
                <c:pt idx="151">
                  <c:v>0.21844599999999992</c:v>
                </c:pt>
                <c:pt idx="152">
                  <c:v>0.23221499999999992</c:v>
                </c:pt>
                <c:pt idx="153">
                  <c:v>0.24820799999999987</c:v>
                </c:pt>
                <c:pt idx="154">
                  <c:v>0.23000999999999999</c:v>
                </c:pt>
                <c:pt idx="155">
                  <c:v>0.24576199999999995</c:v>
                </c:pt>
                <c:pt idx="156">
                  <c:v>0.28625099999999998</c:v>
                </c:pt>
                <c:pt idx="157">
                  <c:v>0.27291699999999991</c:v>
                </c:pt>
                <c:pt idx="158">
                  <c:v>0.29050999999999999</c:v>
                </c:pt>
                <c:pt idx="159">
                  <c:v>0.32018100000000005</c:v>
                </c:pt>
                <c:pt idx="160">
                  <c:v>0.3133419999999999</c:v>
                </c:pt>
                <c:pt idx="161">
                  <c:v>0.3023499999999999</c:v>
                </c:pt>
                <c:pt idx="162">
                  <c:v>0.32158899999999996</c:v>
                </c:pt>
                <c:pt idx="163">
                  <c:v>0.34406500000000007</c:v>
                </c:pt>
                <c:pt idx="164">
                  <c:v>0.36085500000000004</c:v>
                </c:pt>
                <c:pt idx="165">
                  <c:v>0.37356399999999984</c:v>
                </c:pt>
                <c:pt idx="166">
                  <c:v>0.38684299999999988</c:v>
                </c:pt>
                <c:pt idx="167">
                  <c:v>0.37918699999999989</c:v>
                </c:pt>
                <c:pt idx="168">
                  <c:v>0.37465899999999991</c:v>
                </c:pt>
                <c:pt idx="169">
                  <c:v>0.40510799999999997</c:v>
                </c:pt>
                <c:pt idx="170">
                  <c:v>0.37573499999999993</c:v>
                </c:pt>
                <c:pt idx="171">
                  <c:v>0.41490699999999991</c:v>
                </c:pt>
                <c:pt idx="172">
                  <c:v>0.38966899999999988</c:v>
                </c:pt>
                <c:pt idx="173">
                  <c:v>0.43450800000000006</c:v>
                </c:pt>
                <c:pt idx="174">
                  <c:v>0.39179700000000001</c:v>
                </c:pt>
                <c:pt idx="175">
                  <c:v>0.43817400000000001</c:v>
                </c:pt>
                <c:pt idx="176">
                  <c:v>0.42406899999999997</c:v>
                </c:pt>
                <c:pt idx="177">
                  <c:v>0.42642699999999989</c:v>
                </c:pt>
                <c:pt idx="178">
                  <c:v>0.40233500000000005</c:v>
                </c:pt>
                <c:pt idx="179">
                  <c:v>0.40037699999999998</c:v>
                </c:pt>
                <c:pt idx="180">
                  <c:v>0.39646199999999998</c:v>
                </c:pt>
              </c:numCache>
            </c:numRef>
          </c:xVal>
          <c:yVal>
            <c:numRef>
              <c:f>Onoki2!$D$4:$D$1000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9.8000000005413312E-2</c:v>
                </c:pt>
                <c:pt idx="2">
                  <c:v>0.19099999999889405</c:v>
                </c:pt>
                <c:pt idx="3">
                  <c:v>0.28800000000046566</c:v>
                </c:pt>
                <c:pt idx="4">
                  <c:v>0.37800000000424916</c:v>
                </c:pt>
                <c:pt idx="5">
                  <c:v>0.47400000000197906</c:v>
                </c:pt>
                <c:pt idx="6">
                  <c:v>0.56700000000273576</c:v>
                </c:pt>
                <c:pt idx="7">
                  <c:v>0.66300000000046566</c:v>
                </c:pt>
                <c:pt idx="8">
                  <c:v>0.75900000000547152</c:v>
                </c:pt>
                <c:pt idx="9">
                  <c:v>0.84999999999854481</c:v>
                </c:pt>
                <c:pt idx="10">
                  <c:v>0.94200000000273576</c:v>
                </c:pt>
                <c:pt idx="11">
                  <c:v>1.0360000000000582</c:v>
                </c:pt>
                <c:pt idx="12">
                  <c:v>1.1300000000046566</c:v>
                </c:pt>
                <c:pt idx="13">
                  <c:v>1.2240000000019791</c:v>
                </c:pt>
                <c:pt idx="14">
                  <c:v>1.3150000000023283</c:v>
                </c:pt>
                <c:pt idx="15">
                  <c:v>1.4089999999996508</c:v>
                </c:pt>
                <c:pt idx="16">
                  <c:v>1.5020000000004075</c:v>
                </c:pt>
                <c:pt idx="17">
                  <c:v>1.5970000000015716</c:v>
                </c:pt>
                <c:pt idx="18">
                  <c:v>1.6929999999993015</c:v>
                </c:pt>
                <c:pt idx="19">
                  <c:v>1.7850000000034925</c:v>
                </c:pt>
                <c:pt idx="20">
                  <c:v>1.8780000000042492</c:v>
                </c:pt>
                <c:pt idx="21">
                  <c:v>1.9730000000054133</c:v>
                </c:pt>
                <c:pt idx="22">
                  <c:v>2.0659999999988941</c:v>
                </c:pt>
                <c:pt idx="23">
                  <c:v>2.1600000000034925</c:v>
                </c:pt>
                <c:pt idx="24">
                  <c:v>2.2530000000042492</c:v>
                </c:pt>
                <c:pt idx="25">
                  <c:v>2.3470000000015716</c:v>
                </c:pt>
                <c:pt idx="26">
                  <c:v>2.4409999999988941</c:v>
                </c:pt>
                <c:pt idx="27">
                  <c:v>2.5339999999996508</c:v>
                </c:pt>
                <c:pt idx="28">
                  <c:v>2.625</c:v>
                </c:pt>
                <c:pt idx="29">
                  <c:v>2.7200000000011642</c:v>
                </c:pt>
                <c:pt idx="30">
                  <c:v>2.8120000000053551</c:v>
                </c:pt>
                <c:pt idx="31">
                  <c:v>2.9069999999992433</c:v>
                </c:pt>
                <c:pt idx="32">
                  <c:v>3.0010000000038417</c:v>
                </c:pt>
                <c:pt idx="33">
                  <c:v>3.092000000004191</c:v>
                </c:pt>
                <c:pt idx="34">
                  <c:v>3.1860000000015134</c:v>
                </c:pt>
                <c:pt idx="35">
                  <c:v>3.2799999999988358</c:v>
                </c:pt>
                <c:pt idx="36">
                  <c:v>3.3729999999995925</c:v>
                </c:pt>
                <c:pt idx="37">
                  <c:v>3.4660000000003492</c:v>
                </c:pt>
                <c:pt idx="38">
                  <c:v>3.5590000000011059</c:v>
                </c:pt>
                <c:pt idx="39">
                  <c:v>3.6529999999984284</c:v>
                </c:pt>
                <c:pt idx="40">
                  <c:v>3.7450000000026193</c:v>
                </c:pt>
                <c:pt idx="41">
                  <c:v>3.838000000003376</c:v>
                </c:pt>
                <c:pt idx="42">
                  <c:v>3.9320000000006985</c:v>
                </c:pt>
                <c:pt idx="43">
                  <c:v>4.0260000000052969</c:v>
                </c:pt>
                <c:pt idx="44">
                  <c:v>4.1180000000022119</c:v>
                </c:pt>
                <c:pt idx="45">
                  <c:v>4.2119999999995343</c:v>
                </c:pt>
                <c:pt idx="46">
                  <c:v>4.305000000000291</c:v>
                </c:pt>
                <c:pt idx="47">
                  <c:v>4.3980000000010477</c:v>
                </c:pt>
                <c:pt idx="48">
                  <c:v>4.4910000000018044</c:v>
                </c:pt>
                <c:pt idx="49">
                  <c:v>4.5849999999991269</c:v>
                </c:pt>
                <c:pt idx="50">
                  <c:v>4.6779999999998836</c:v>
                </c:pt>
                <c:pt idx="51">
                  <c:v>4.7700000000040745</c:v>
                </c:pt>
                <c:pt idx="52">
                  <c:v>4.864000000001397</c:v>
                </c:pt>
                <c:pt idx="53">
                  <c:v>4.9590000000025611</c:v>
                </c:pt>
                <c:pt idx="54">
                  <c:v>5.0489999999990687</c:v>
                </c:pt>
                <c:pt idx="55">
                  <c:v>5.1430000000036671</c:v>
                </c:pt>
                <c:pt idx="56">
                  <c:v>5.2370000000009895</c:v>
                </c:pt>
                <c:pt idx="57">
                  <c:v>5.3300000000017462</c:v>
                </c:pt>
                <c:pt idx="58">
                  <c:v>5.4239999999990687</c:v>
                </c:pt>
                <c:pt idx="59">
                  <c:v>5.5160000000032596</c:v>
                </c:pt>
                <c:pt idx="60">
                  <c:v>5.6090000000040163</c:v>
                </c:pt>
                <c:pt idx="61">
                  <c:v>5.702000000004773</c:v>
                </c:pt>
                <c:pt idx="62">
                  <c:v>5.794000000001688</c:v>
                </c:pt>
                <c:pt idx="63">
                  <c:v>5.8910000000032596</c:v>
                </c:pt>
                <c:pt idx="64">
                  <c:v>5.9820000000036089</c:v>
                </c:pt>
                <c:pt idx="65">
                  <c:v>6.0760000000009313</c:v>
                </c:pt>
                <c:pt idx="66">
                  <c:v>6.169000000001688</c:v>
                </c:pt>
                <c:pt idx="67">
                  <c:v>6.2640000000028522</c:v>
                </c:pt>
                <c:pt idx="68">
                  <c:v>6.3539999999993597</c:v>
                </c:pt>
                <c:pt idx="69">
                  <c:v>6.4460000000035507</c:v>
                </c:pt>
                <c:pt idx="70">
                  <c:v>6.5410000000047148</c:v>
                </c:pt>
                <c:pt idx="71">
                  <c:v>6.6330000000016298</c:v>
                </c:pt>
                <c:pt idx="72">
                  <c:v>6.728000000002794</c:v>
                </c:pt>
                <c:pt idx="73">
                  <c:v>6.8210000000035507</c:v>
                </c:pt>
                <c:pt idx="74">
                  <c:v>6.9140000000043074</c:v>
                </c:pt>
                <c:pt idx="75">
                  <c:v>7.0080000000016298</c:v>
                </c:pt>
                <c:pt idx="76">
                  <c:v>7.0999999999985448</c:v>
                </c:pt>
                <c:pt idx="77">
                  <c:v>7.1940000000031432</c:v>
                </c:pt>
                <c:pt idx="78">
                  <c:v>7.2880000000004657</c:v>
                </c:pt>
                <c:pt idx="79">
                  <c:v>7.3820000000050641</c:v>
                </c:pt>
                <c:pt idx="80">
                  <c:v>7.4749999999985448</c:v>
                </c:pt>
                <c:pt idx="81">
                  <c:v>7.5690000000031432</c:v>
                </c:pt>
                <c:pt idx="82">
                  <c:v>7.6610000000000582</c:v>
                </c:pt>
                <c:pt idx="83">
                  <c:v>7.7540000000008149</c:v>
                </c:pt>
                <c:pt idx="84">
                  <c:v>7.8460000000050059</c:v>
                </c:pt>
                <c:pt idx="85">
                  <c:v>7.9400000000023283</c:v>
                </c:pt>
                <c:pt idx="86">
                  <c:v>8.0319999999992433</c:v>
                </c:pt>
                <c:pt idx="87">
                  <c:v>8.1260000000038417</c:v>
                </c:pt>
                <c:pt idx="88">
                  <c:v>8.2190000000045984</c:v>
                </c:pt>
                <c:pt idx="89">
                  <c:v>8.3100000000049477</c:v>
                </c:pt>
                <c:pt idx="90">
                  <c:v>8.4040000000022701</c:v>
                </c:pt>
                <c:pt idx="91">
                  <c:v>8.4970000000030268</c:v>
                </c:pt>
                <c:pt idx="92">
                  <c:v>8.5889999999999418</c:v>
                </c:pt>
                <c:pt idx="93">
                  <c:v>8.6830000000045402</c:v>
                </c:pt>
                <c:pt idx="94">
                  <c:v>8.7779999999984284</c:v>
                </c:pt>
                <c:pt idx="95">
                  <c:v>8.8709999999991851</c:v>
                </c:pt>
                <c:pt idx="96">
                  <c:v>8.9639999999999418</c:v>
                </c:pt>
                <c:pt idx="97">
                  <c:v>9.0580000000045402</c:v>
                </c:pt>
                <c:pt idx="98">
                  <c:v>9.1490000000048894</c:v>
                </c:pt>
                <c:pt idx="99">
                  <c:v>9.2419999999983702</c:v>
                </c:pt>
                <c:pt idx="100">
                  <c:v>9.3349999999991269</c:v>
                </c:pt>
                <c:pt idx="101">
                  <c:v>9.430000000000291</c:v>
                </c:pt>
                <c:pt idx="102">
                  <c:v>9.5210000000006403</c:v>
                </c:pt>
                <c:pt idx="103">
                  <c:v>9.614000000001397</c:v>
                </c:pt>
                <c:pt idx="104">
                  <c:v>9.7060000000055879</c:v>
                </c:pt>
                <c:pt idx="105">
                  <c:v>9.7989999999990687</c:v>
                </c:pt>
                <c:pt idx="106">
                  <c:v>9.8930000000036671</c:v>
                </c:pt>
                <c:pt idx="107">
                  <c:v>9.9850000000005821</c:v>
                </c:pt>
                <c:pt idx="108">
                  <c:v>10.078000000001339</c:v>
                </c:pt>
                <c:pt idx="109">
                  <c:v>10.173000000002503</c:v>
                </c:pt>
                <c:pt idx="110">
                  <c:v>10.264999999999418</c:v>
                </c:pt>
                <c:pt idx="111">
                  <c:v>10.361000000004424</c:v>
                </c:pt>
                <c:pt idx="112">
                  <c:v>10.452000000004773</c:v>
                </c:pt>
                <c:pt idx="113">
                  <c:v>10.544000000001688</c:v>
                </c:pt>
                <c:pt idx="114">
                  <c:v>10.63799999999901</c:v>
                </c:pt>
                <c:pt idx="115">
                  <c:v>10.732000000003609</c:v>
                </c:pt>
                <c:pt idx="116">
                  <c:v>10.827000000004773</c:v>
                </c:pt>
                <c:pt idx="117">
                  <c:v>10.919000000001688</c:v>
                </c:pt>
                <c:pt idx="118">
                  <c:v>11.014000000002852</c:v>
                </c:pt>
                <c:pt idx="119">
                  <c:v>11.198000000003958</c:v>
                </c:pt>
                <c:pt idx="120">
                  <c:v>11.290000000000873</c:v>
                </c:pt>
                <c:pt idx="121">
                  <c:v>11.382000000005064</c:v>
                </c:pt>
                <c:pt idx="122">
                  <c:v>11.476000000002387</c:v>
                </c:pt>
                <c:pt idx="123">
                  <c:v>11.569999999999709</c:v>
                </c:pt>
                <c:pt idx="124">
                  <c:v>11.663000000000466</c:v>
                </c:pt>
                <c:pt idx="125">
                  <c:v>11.757000000005064</c:v>
                </c:pt>
                <c:pt idx="126">
                  <c:v>11.851000000002387</c:v>
                </c:pt>
                <c:pt idx="127">
                  <c:v>11.944000000003143</c:v>
                </c:pt>
                <c:pt idx="128">
                  <c:v>12.0370000000039</c:v>
                </c:pt>
                <c:pt idx="129">
                  <c:v>12.129000000000815</c:v>
                </c:pt>
                <c:pt idx="130">
                  <c:v>12.224999999998545</c:v>
                </c:pt>
                <c:pt idx="131">
                  <c:v>12.317999999999302</c:v>
                </c:pt>
                <c:pt idx="132">
                  <c:v>12.410000000003492</c:v>
                </c:pt>
                <c:pt idx="133">
                  <c:v>12.504000000000815</c:v>
                </c:pt>
                <c:pt idx="134">
                  <c:v>12.596000000005006</c:v>
                </c:pt>
                <c:pt idx="135">
                  <c:v>12.692000000002736</c:v>
                </c:pt>
                <c:pt idx="136">
                  <c:v>12.783000000003085</c:v>
                </c:pt>
                <c:pt idx="137">
                  <c:v>12.877000000000407</c:v>
                </c:pt>
                <c:pt idx="138">
                  <c:v>12.971000000005006</c:v>
                </c:pt>
                <c:pt idx="139">
                  <c:v>13.063000000001921</c:v>
                </c:pt>
                <c:pt idx="140">
                  <c:v>13.156999999999243</c:v>
                </c:pt>
                <c:pt idx="141">
                  <c:v>13.249000000003434</c:v>
                </c:pt>
                <c:pt idx="142">
                  <c:v>13.344000000004598</c:v>
                </c:pt>
                <c:pt idx="143">
                  <c:v>13.437000000005355</c:v>
                </c:pt>
                <c:pt idx="144">
                  <c:v>13.529999999998836</c:v>
                </c:pt>
                <c:pt idx="145">
                  <c:v>13.624000000003434</c:v>
                </c:pt>
                <c:pt idx="146">
                  <c:v>13.717000000004191</c:v>
                </c:pt>
                <c:pt idx="147">
                  <c:v>13.812000000005355</c:v>
                </c:pt>
                <c:pt idx="148">
                  <c:v>13.90400000000227</c:v>
                </c:pt>
                <c:pt idx="149">
                  <c:v>13.995999999999185</c:v>
                </c:pt>
                <c:pt idx="150">
                  <c:v>14.088999999999942</c:v>
                </c:pt>
                <c:pt idx="151">
                  <c:v>14.182000000000698</c:v>
                </c:pt>
                <c:pt idx="152">
                  <c:v>14.275000000001455</c:v>
                </c:pt>
                <c:pt idx="153">
                  <c:v>14.36699999999837</c:v>
                </c:pt>
                <c:pt idx="154">
                  <c:v>14.461000000002969</c:v>
                </c:pt>
                <c:pt idx="155">
                  <c:v>14.552999999999884</c:v>
                </c:pt>
                <c:pt idx="156">
                  <c:v>14.647000000004482</c:v>
                </c:pt>
                <c:pt idx="157">
                  <c:v>14.739000000001397</c:v>
                </c:pt>
                <c:pt idx="158">
                  <c:v>14.832000000002154</c:v>
                </c:pt>
                <c:pt idx="159">
                  <c:v>14.925999999999476</c:v>
                </c:pt>
                <c:pt idx="160">
                  <c:v>15.019000000000233</c:v>
                </c:pt>
                <c:pt idx="161">
                  <c:v>15.11200000000099</c:v>
                </c:pt>
                <c:pt idx="162">
                  <c:v>15.206000000005588</c:v>
                </c:pt>
                <c:pt idx="163">
                  <c:v>15.298999999999069</c:v>
                </c:pt>
                <c:pt idx="164">
                  <c:v>15.395000000004075</c:v>
                </c:pt>
                <c:pt idx="165">
                  <c:v>15.486000000004424</c:v>
                </c:pt>
                <c:pt idx="166">
                  <c:v>15.580000000001746</c:v>
                </c:pt>
                <c:pt idx="167">
                  <c:v>15.673000000002503</c:v>
                </c:pt>
                <c:pt idx="168">
                  <c:v>15.766999999999825</c:v>
                </c:pt>
                <c:pt idx="169">
                  <c:v>15.861000000004424</c:v>
                </c:pt>
                <c:pt idx="170">
                  <c:v>15.955000000001746</c:v>
                </c:pt>
                <c:pt idx="171">
                  <c:v>16.046000000002095</c:v>
                </c:pt>
                <c:pt idx="172">
                  <c:v>16.139000000002852</c:v>
                </c:pt>
                <c:pt idx="173">
                  <c:v>16.232000000003609</c:v>
                </c:pt>
                <c:pt idx="174">
                  <c:v>16.327000000004773</c:v>
                </c:pt>
                <c:pt idx="175">
                  <c:v>16.418000000005122</c:v>
                </c:pt>
                <c:pt idx="176">
                  <c:v>16.510999999998603</c:v>
                </c:pt>
                <c:pt idx="177">
                  <c:v>16.60399999999936</c:v>
                </c:pt>
                <c:pt idx="178">
                  <c:v>16.698000000003958</c:v>
                </c:pt>
                <c:pt idx="179">
                  <c:v>16.791000000004715</c:v>
                </c:pt>
                <c:pt idx="180">
                  <c:v>16.885000000002037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34-40D1-A354-932BC0EFD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[1]Onoki2!$A$1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[1]Onoki2!$N$4:$N$199</c:f>
              <c:numCache>
                <c:formatCode>General</c:formatCode>
                <c:ptCount val="196"/>
                <c:pt idx="0">
                  <c:v>0</c:v>
                </c:pt>
                <c:pt idx="1">
                  <c:v>-4.836000000000013E-3</c:v>
                </c:pt>
                <c:pt idx="2">
                  <c:v>-9.4770000000000895E-3</c:v>
                </c:pt>
                <c:pt idx="3">
                  <c:v>-3.4490000000000692E-3</c:v>
                </c:pt>
                <c:pt idx="4">
                  <c:v>-4.312000000000012E-3</c:v>
                </c:pt>
                <c:pt idx="5">
                  <c:v>0</c:v>
                </c:pt>
                <c:pt idx="6">
                  <c:v>-3.72300000000007E-3</c:v>
                </c:pt>
                <c:pt idx="7">
                  <c:v>-2.5819999999999936E-3</c:v>
                </c:pt>
                <c:pt idx="8">
                  <c:v>-3.7630000000000337E-3</c:v>
                </c:pt>
                <c:pt idx="9">
                  <c:v>-2.6000000000000229E-3</c:v>
                </c:pt>
                <c:pt idx="10">
                  <c:v>5.4599999999993543E-4</c:v>
                </c:pt>
                <c:pt idx="11">
                  <c:v>-6.2990000000000919E-3</c:v>
                </c:pt>
                <c:pt idx="12">
                  <c:v>-8.3029999999999979E-3</c:v>
                </c:pt>
                <c:pt idx="13">
                  <c:v>-6.588000000000079E-3</c:v>
                </c:pt>
                <c:pt idx="14">
                  <c:v>-4.5760000000000219E-3</c:v>
                </c:pt>
                <c:pt idx="15">
                  <c:v>5.161999999999921E-3</c:v>
                </c:pt>
                <c:pt idx="16">
                  <c:v>3.7569999999999483E-3</c:v>
                </c:pt>
                <c:pt idx="17">
                  <c:v>1.1482999999999948E-2</c:v>
                </c:pt>
                <c:pt idx="18">
                  <c:v>1.4660999999999945E-2</c:v>
                </c:pt>
                <c:pt idx="19">
                  <c:v>1.9793999999999982E-2</c:v>
                </c:pt>
                <c:pt idx="20">
                  <c:v>2.3531999999999925E-2</c:v>
                </c:pt>
                <c:pt idx="21">
                  <c:v>-1.2156000000000063E-2</c:v>
                </c:pt>
                <c:pt idx="22">
                  <c:v>-4.112900000000002E-2</c:v>
                </c:pt>
                <c:pt idx="23">
                  <c:v>-8.8660000000000995E-3</c:v>
                </c:pt>
                <c:pt idx="24">
                  <c:v>1.2049999999999955E-2</c:v>
                </c:pt>
                <c:pt idx="25">
                  <c:v>4.2278999999999997E-2</c:v>
                </c:pt>
                <c:pt idx="26">
                  <c:v>1.0298999999999978E-2</c:v>
                </c:pt>
                <c:pt idx="27">
                  <c:v>-1.5940000000000509E-3</c:v>
                </c:pt>
                <c:pt idx="28">
                  <c:v>1.0788999999999988E-2</c:v>
                </c:pt>
                <c:pt idx="29">
                  <c:v>5.3085999999999897E-2</c:v>
                </c:pt>
                <c:pt idx="30">
                  <c:v>2.011099999999999E-2</c:v>
                </c:pt>
                <c:pt idx="31">
                  <c:v>1.2419999999999959E-2</c:v>
                </c:pt>
                <c:pt idx="32">
                  <c:v>3.449199999999996E-2</c:v>
                </c:pt>
                <c:pt idx="33">
                  <c:v>4.0625999999999975E-2</c:v>
                </c:pt>
                <c:pt idx="34">
                  <c:v>1.6201999999999998E-2</c:v>
                </c:pt>
                <c:pt idx="35">
                  <c:v>9.1200000000000045E-2</c:v>
                </c:pt>
                <c:pt idx="36">
                  <c:v>6.4197999999999866E-2</c:v>
                </c:pt>
                <c:pt idx="37">
                  <c:v>8.2906999999999925E-2</c:v>
                </c:pt>
                <c:pt idx="38">
                  <c:v>7.1173E-2</c:v>
                </c:pt>
                <c:pt idx="39">
                  <c:v>8.9146999999999935E-2</c:v>
                </c:pt>
                <c:pt idx="40">
                  <c:v>9.4935999999999923E-2</c:v>
                </c:pt>
                <c:pt idx="41">
                  <c:v>0.12625700000000006</c:v>
                </c:pt>
                <c:pt idx="42">
                  <c:v>6.276599999999985E-2</c:v>
                </c:pt>
                <c:pt idx="43">
                  <c:v>9.5113000000000059E-2</c:v>
                </c:pt>
                <c:pt idx="44">
                  <c:v>8.0620999999999873E-2</c:v>
                </c:pt>
                <c:pt idx="45">
                  <c:v>0.10546499999999992</c:v>
                </c:pt>
                <c:pt idx="46">
                  <c:v>8.6735999999999883E-2</c:v>
                </c:pt>
                <c:pt idx="47">
                  <c:v>7.6438999999999854E-2</c:v>
                </c:pt>
                <c:pt idx="48">
                  <c:v>0.11677499999999987</c:v>
                </c:pt>
                <c:pt idx="49">
                  <c:v>0.104029</c:v>
                </c:pt>
                <c:pt idx="50">
                  <c:v>0.12961199999999987</c:v>
                </c:pt>
                <c:pt idx="51">
                  <c:v>0.1276489999999999</c:v>
                </c:pt>
                <c:pt idx="52">
                  <c:v>8.3556000000000047E-2</c:v>
                </c:pt>
                <c:pt idx="53">
                  <c:v>0.102856</c:v>
                </c:pt>
                <c:pt idx="54">
                  <c:v>0.10476499999999987</c:v>
                </c:pt>
                <c:pt idx="55">
                  <c:v>0.1084749999999999</c:v>
                </c:pt>
                <c:pt idx="56">
                  <c:v>0.10369000000000006</c:v>
                </c:pt>
                <c:pt idx="57">
                  <c:v>0.11289799999999992</c:v>
                </c:pt>
                <c:pt idx="58">
                  <c:v>0.11442300000000001</c:v>
                </c:pt>
                <c:pt idx="59">
                  <c:v>8.6201000000000028E-2</c:v>
                </c:pt>
                <c:pt idx="60">
                  <c:v>0.13788200000000006</c:v>
                </c:pt>
                <c:pt idx="61">
                  <c:v>0.10974000000000002</c:v>
                </c:pt>
                <c:pt idx="62">
                  <c:v>0.12087799999999993</c:v>
                </c:pt>
                <c:pt idx="63">
                  <c:v>0.11661599999999998</c:v>
                </c:pt>
                <c:pt idx="64">
                  <c:v>0.11198199999999997</c:v>
                </c:pt>
                <c:pt idx="65">
                  <c:v>0.12767599999999993</c:v>
                </c:pt>
                <c:pt idx="66">
                  <c:v>0.11779499999999984</c:v>
                </c:pt>
                <c:pt idx="67">
                  <c:v>0.11138400000000001</c:v>
                </c:pt>
                <c:pt idx="68">
                  <c:v>9.6836000000000019E-2</c:v>
                </c:pt>
                <c:pt idx="69">
                  <c:v>0.12822699999999987</c:v>
                </c:pt>
                <c:pt idx="70">
                  <c:v>0.10764599999999996</c:v>
                </c:pt>
                <c:pt idx="71">
                  <c:v>9.8495999999999875E-2</c:v>
                </c:pt>
                <c:pt idx="72">
                  <c:v>0.116317</c:v>
                </c:pt>
                <c:pt idx="73">
                  <c:v>9.9252999999999925E-2</c:v>
                </c:pt>
                <c:pt idx="74">
                  <c:v>0.10952299999999991</c:v>
                </c:pt>
                <c:pt idx="75">
                  <c:v>0.10364599999999996</c:v>
                </c:pt>
                <c:pt idx="76">
                  <c:v>9.3057000000000015E-2</c:v>
                </c:pt>
                <c:pt idx="77">
                  <c:v>0.10627499999999987</c:v>
                </c:pt>
                <c:pt idx="78">
                  <c:v>9.362999999999988E-2</c:v>
                </c:pt>
                <c:pt idx="79">
                  <c:v>9.1092999999999855E-2</c:v>
                </c:pt>
                <c:pt idx="80">
                  <c:v>0.11416300000000001</c:v>
                </c:pt>
                <c:pt idx="81">
                  <c:v>9.3717999999999843E-2</c:v>
                </c:pt>
                <c:pt idx="82">
                  <c:v>8.3058999999999966E-2</c:v>
                </c:pt>
                <c:pt idx="83">
                  <c:v>8.2222999999999963E-2</c:v>
                </c:pt>
                <c:pt idx="84">
                  <c:v>7.1469000000000046E-2</c:v>
                </c:pt>
                <c:pt idx="85">
                  <c:v>9.3408999999999881E-2</c:v>
                </c:pt>
                <c:pt idx="86">
                  <c:v>9.7962999999999967E-2</c:v>
                </c:pt>
                <c:pt idx="87">
                  <c:v>9.0976999999999864E-2</c:v>
                </c:pt>
                <c:pt idx="88">
                  <c:v>9.5750999999999975E-2</c:v>
                </c:pt>
                <c:pt idx="89">
                  <c:v>8.175199999999995E-2</c:v>
                </c:pt>
                <c:pt idx="90">
                  <c:v>9.5137999999999917E-2</c:v>
                </c:pt>
                <c:pt idx="91">
                  <c:v>7.7121999999999843E-2</c:v>
                </c:pt>
                <c:pt idx="92">
                  <c:v>9.3596999999999986E-2</c:v>
                </c:pt>
                <c:pt idx="93">
                  <c:v>9.3573999999999838E-2</c:v>
                </c:pt>
                <c:pt idx="94">
                  <c:v>8.1443999999999961E-2</c:v>
                </c:pt>
                <c:pt idx="95">
                  <c:v>7.5240999999999988E-2</c:v>
                </c:pt>
                <c:pt idx="96">
                  <c:v>8.6937999999999876E-2</c:v>
                </c:pt>
                <c:pt idx="97">
                  <c:v>8.3683999999999967E-2</c:v>
                </c:pt>
                <c:pt idx="98">
                  <c:v>8.5296000000000052E-2</c:v>
                </c:pt>
                <c:pt idx="99">
                  <c:v>8.6380999999999861E-2</c:v>
                </c:pt>
                <c:pt idx="100">
                  <c:v>7.7395999999999965E-2</c:v>
                </c:pt>
                <c:pt idx="101">
                  <c:v>8.1375000000000003E-2</c:v>
                </c:pt>
                <c:pt idx="102">
                  <c:v>7.4919999999999848E-2</c:v>
                </c:pt>
                <c:pt idx="103">
                  <c:v>6.8143000000000037E-2</c:v>
                </c:pt>
                <c:pt idx="104">
                  <c:v>7.4207999999999857E-2</c:v>
                </c:pt>
                <c:pt idx="105">
                  <c:v>7.7109999999999901E-2</c:v>
                </c:pt>
                <c:pt idx="106">
                  <c:v>7.0863000000000051E-2</c:v>
                </c:pt>
                <c:pt idx="107">
                  <c:v>7.8332999999999861E-2</c:v>
                </c:pt>
                <c:pt idx="108">
                  <c:v>6.5228000000000064E-2</c:v>
                </c:pt>
                <c:pt idx="109">
                  <c:v>6.8738000000000063E-2</c:v>
                </c:pt>
                <c:pt idx="110">
                  <c:v>7.4293999999999874E-2</c:v>
                </c:pt>
                <c:pt idx="111">
                  <c:v>7.7148999999999884E-2</c:v>
                </c:pt>
                <c:pt idx="112">
                  <c:v>6.2483999999999922E-2</c:v>
                </c:pt>
                <c:pt idx="113">
                  <c:v>6.6573999999999842E-2</c:v>
                </c:pt>
                <c:pt idx="114">
                  <c:v>6.4397999999999914E-2</c:v>
                </c:pt>
                <c:pt idx="115">
                  <c:v>7.2956999999999883E-2</c:v>
                </c:pt>
                <c:pt idx="116">
                  <c:v>6.7269999999999983E-2</c:v>
                </c:pt>
                <c:pt idx="117">
                  <c:v>6.6341999999999873E-2</c:v>
                </c:pt>
                <c:pt idx="118">
                  <c:v>6.6181000000000045E-2</c:v>
                </c:pt>
                <c:pt idx="119">
                  <c:v>7.8166999999999917E-2</c:v>
                </c:pt>
                <c:pt idx="120">
                  <c:v>7.2677999999999882E-2</c:v>
                </c:pt>
                <c:pt idx="121">
                  <c:v>7.9523999999999886E-2</c:v>
                </c:pt>
                <c:pt idx="122">
                  <c:v>7.7682000000000015E-2</c:v>
                </c:pt>
                <c:pt idx="123">
                  <c:v>7.3413000000000006E-2</c:v>
                </c:pt>
                <c:pt idx="124">
                  <c:v>7.4678999999999857E-2</c:v>
                </c:pt>
                <c:pt idx="125">
                  <c:v>7.5851999999999864E-2</c:v>
                </c:pt>
                <c:pt idx="126">
                  <c:v>7.8798000000000007E-2</c:v>
                </c:pt>
                <c:pt idx="127">
                  <c:v>7.8633000000000036E-2</c:v>
                </c:pt>
                <c:pt idx="128">
                  <c:v>7.311699999999996E-2</c:v>
                </c:pt>
                <c:pt idx="129">
                  <c:v>7.1538000000000018E-2</c:v>
                </c:pt>
                <c:pt idx="130">
                  <c:v>8.6030999999999955E-2</c:v>
                </c:pt>
                <c:pt idx="131">
                  <c:v>7.7533999999999881E-2</c:v>
                </c:pt>
                <c:pt idx="132">
                  <c:v>7.6298000000000005E-2</c:v>
                </c:pt>
                <c:pt idx="133">
                  <c:v>8.1946999999999895E-2</c:v>
                </c:pt>
                <c:pt idx="134">
                  <c:v>8.991100000000006E-2</c:v>
                </c:pt>
                <c:pt idx="135">
                  <c:v>7.0762999999999923E-2</c:v>
                </c:pt>
                <c:pt idx="136">
                  <c:v>8.0642000000000061E-2</c:v>
                </c:pt>
                <c:pt idx="137">
                  <c:v>8.8596999999999981E-2</c:v>
                </c:pt>
                <c:pt idx="138">
                  <c:v>0.10955899999999998</c:v>
                </c:pt>
                <c:pt idx="139">
                  <c:v>0.10930600000000004</c:v>
                </c:pt>
                <c:pt idx="140">
                  <c:v>0.12567499999999995</c:v>
                </c:pt>
                <c:pt idx="141">
                  <c:v>0.12419100000000004</c:v>
                </c:pt>
                <c:pt idx="142">
                  <c:v>0.13577800000000001</c:v>
                </c:pt>
                <c:pt idx="143">
                  <c:v>0.15596399999999994</c:v>
                </c:pt>
                <c:pt idx="144">
                  <c:v>0.13439699999999993</c:v>
                </c:pt>
                <c:pt idx="145">
                  <c:v>0.13486300000000007</c:v>
                </c:pt>
                <c:pt idx="146">
                  <c:v>0.16810899999999993</c:v>
                </c:pt>
                <c:pt idx="147">
                  <c:v>0.173539</c:v>
                </c:pt>
                <c:pt idx="148">
                  <c:v>0.18270399999999995</c:v>
                </c:pt>
                <c:pt idx="149">
                  <c:v>0.18613200000000008</c:v>
                </c:pt>
                <c:pt idx="150">
                  <c:v>0.20482799999999998</c:v>
                </c:pt>
                <c:pt idx="151">
                  <c:v>0.21844599999999992</c:v>
                </c:pt>
                <c:pt idx="152">
                  <c:v>0.23221499999999992</c:v>
                </c:pt>
                <c:pt idx="153">
                  <c:v>0.24820799999999987</c:v>
                </c:pt>
                <c:pt idx="154">
                  <c:v>0.23000999999999999</c:v>
                </c:pt>
                <c:pt idx="155">
                  <c:v>0.24576199999999995</c:v>
                </c:pt>
                <c:pt idx="156">
                  <c:v>0.28625099999999998</c:v>
                </c:pt>
                <c:pt idx="157">
                  <c:v>0.27291699999999991</c:v>
                </c:pt>
                <c:pt idx="158">
                  <c:v>0.29050999999999999</c:v>
                </c:pt>
                <c:pt idx="159">
                  <c:v>0.32018100000000005</c:v>
                </c:pt>
                <c:pt idx="160">
                  <c:v>0.3133419999999999</c:v>
                </c:pt>
                <c:pt idx="161">
                  <c:v>0.3023499999999999</c:v>
                </c:pt>
                <c:pt idx="162">
                  <c:v>0.32158899999999996</c:v>
                </c:pt>
                <c:pt idx="163">
                  <c:v>0.34406500000000007</c:v>
                </c:pt>
                <c:pt idx="164">
                  <c:v>0.36085500000000004</c:v>
                </c:pt>
                <c:pt idx="165">
                  <c:v>0.37356399999999984</c:v>
                </c:pt>
                <c:pt idx="166">
                  <c:v>0.38684299999999988</c:v>
                </c:pt>
                <c:pt idx="167">
                  <c:v>0.37918699999999989</c:v>
                </c:pt>
                <c:pt idx="168">
                  <c:v>0.37465899999999991</c:v>
                </c:pt>
                <c:pt idx="169">
                  <c:v>0.40510799999999997</c:v>
                </c:pt>
                <c:pt idx="170">
                  <c:v>0.37573499999999993</c:v>
                </c:pt>
                <c:pt idx="171">
                  <c:v>0.41490699999999991</c:v>
                </c:pt>
                <c:pt idx="172">
                  <c:v>0.38966899999999988</c:v>
                </c:pt>
                <c:pt idx="173">
                  <c:v>0.43450800000000006</c:v>
                </c:pt>
                <c:pt idx="174">
                  <c:v>0.39179700000000001</c:v>
                </c:pt>
                <c:pt idx="175">
                  <c:v>0.43817400000000001</c:v>
                </c:pt>
                <c:pt idx="176">
                  <c:v>0.42406899999999997</c:v>
                </c:pt>
                <c:pt idx="177">
                  <c:v>0.42642699999999989</c:v>
                </c:pt>
                <c:pt idx="178">
                  <c:v>0.40233500000000005</c:v>
                </c:pt>
                <c:pt idx="179">
                  <c:v>0.40037699999999998</c:v>
                </c:pt>
                <c:pt idx="180">
                  <c:v>0.39646199999999998</c:v>
                </c:pt>
                <c:pt idx="181">
                  <c:v>0.43352700000000005</c:v>
                </c:pt>
                <c:pt idx="182">
                  <c:v>0.42812199999999984</c:v>
                </c:pt>
                <c:pt idx="183">
                  <c:v>0.42540999999999984</c:v>
                </c:pt>
                <c:pt idx="184">
                  <c:v>0.43566300000000002</c:v>
                </c:pt>
                <c:pt idx="185">
                  <c:v>0.43899299999999997</c:v>
                </c:pt>
                <c:pt idx="186">
                  <c:v>0.44502399999999992</c:v>
                </c:pt>
                <c:pt idx="187">
                  <c:v>0.38052199999999992</c:v>
                </c:pt>
                <c:pt idx="188">
                  <c:v>0.38433099999999992</c:v>
                </c:pt>
                <c:pt idx="189">
                  <c:v>0.44621699999999986</c:v>
                </c:pt>
                <c:pt idx="190">
                  <c:v>0.40114899999999992</c:v>
                </c:pt>
                <c:pt idx="191">
                  <c:v>0.42247200000000001</c:v>
                </c:pt>
                <c:pt idx="192">
                  <c:v>0.42312099999999986</c:v>
                </c:pt>
                <c:pt idx="193">
                  <c:v>0.37984500000000004</c:v>
                </c:pt>
                <c:pt idx="194">
                  <c:v>0.41505399999999987</c:v>
                </c:pt>
                <c:pt idx="195">
                  <c:v>0.36933400000000005</c:v>
                </c:pt>
              </c:numCache>
            </c:numRef>
          </c:xVal>
          <c:yVal>
            <c:numRef>
              <c:f>[1]Onoki2!$O$4:$O$199</c:f>
              <c:numCache>
                <c:formatCode>General</c:formatCode>
                <c:ptCount val="196"/>
                <c:pt idx="0">
                  <c:v>0</c:v>
                </c:pt>
                <c:pt idx="1">
                  <c:v>-6.9919999999999618E-3</c:v>
                </c:pt>
                <c:pt idx="2">
                  <c:v>-1.3507999999999812E-2</c:v>
                </c:pt>
                <c:pt idx="3">
                  <c:v>-4.9030000000000202E-3</c:v>
                </c:pt>
                <c:pt idx="4">
                  <c:v>-6.1340000000000144E-3</c:v>
                </c:pt>
                <c:pt idx="5">
                  <c:v>0</c:v>
                </c:pt>
                <c:pt idx="6">
                  <c:v>-5.3269999999999984E-3</c:v>
                </c:pt>
                <c:pt idx="7">
                  <c:v>-3.6820000000000164E-3</c:v>
                </c:pt>
                <c:pt idx="8">
                  <c:v>-5.2959999999998217E-3</c:v>
                </c:pt>
                <c:pt idx="9">
                  <c:v>-3.6719999999997983E-3</c:v>
                </c:pt>
                <c:pt idx="10">
                  <c:v>8.3800000000019287E-4</c:v>
                </c:pt>
                <c:pt idx="11">
                  <c:v>-9.0190000000000062E-3</c:v>
                </c:pt>
                <c:pt idx="12">
                  <c:v>-1.1884999999999991E-2</c:v>
                </c:pt>
                <c:pt idx="13">
                  <c:v>-9.4230000000000026E-3</c:v>
                </c:pt>
                <c:pt idx="14">
                  <c:v>-6.5579999999999927E-3</c:v>
                </c:pt>
                <c:pt idx="15">
                  <c:v>7.3750000000000005E-3</c:v>
                </c:pt>
                <c:pt idx="16">
                  <c:v>5.3060000000000399E-3</c:v>
                </c:pt>
                <c:pt idx="17">
                  <c:v>1.6374000000000024E-2</c:v>
                </c:pt>
                <c:pt idx="18">
                  <c:v>2.0863000000000055E-2</c:v>
                </c:pt>
                <c:pt idx="19">
                  <c:v>2.825800000000004E-2</c:v>
                </c:pt>
                <c:pt idx="20">
                  <c:v>3.3575000000000049E-2</c:v>
                </c:pt>
                <c:pt idx="21">
                  <c:v>0.10197199999999998</c:v>
                </c:pt>
                <c:pt idx="22">
                  <c:v>0.17921900000000004</c:v>
                </c:pt>
                <c:pt idx="23">
                  <c:v>0.22437900000000013</c:v>
                </c:pt>
                <c:pt idx="24">
                  <c:v>0.25367200000000001</c:v>
                </c:pt>
                <c:pt idx="25">
                  <c:v>0.29598700000000011</c:v>
                </c:pt>
                <c:pt idx="26">
                  <c:v>0.36739100000000008</c:v>
                </c:pt>
                <c:pt idx="27">
                  <c:v>0.46571600000000013</c:v>
                </c:pt>
                <c:pt idx="28">
                  <c:v>0.48267900000000008</c:v>
                </c:pt>
                <c:pt idx="29">
                  <c:v>0.54094500000000012</c:v>
                </c:pt>
                <c:pt idx="30">
                  <c:v>0.60885000000000011</c:v>
                </c:pt>
                <c:pt idx="31">
                  <c:v>0.71040100000000028</c:v>
                </c:pt>
                <c:pt idx="32">
                  <c:v>0.74009799999999992</c:v>
                </c:pt>
                <c:pt idx="33">
                  <c:v>0.85878900000000025</c:v>
                </c:pt>
                <c:pt idx="34">
                  <c:v>0.93548300000000018</c:v>
                </c:pt>
                <c:pt idx="35">
                  <c:v>1.0348569999999999</c:v>
                </c:pt>
                <c:pt idx="36">
                  <c:v>1.1066179999999999</c:v>
                </c:pt>
                <c:pt idx="37">
                  <c:v>1.2372879999999999</c:v>
                </c:pt>
                <c:pt idx="38">
                  <c:v>1.3270270000000002</c:v>
                </c:pt>
                <c:pt idx="39">
                  <c:v>1.4539120000000003</c:v>
                </c:pt>
                <c:pt idx="40">
                  <c:v>1.563669</c:v>
                </c:pt>
                <c:pt idx="41">
                  <c:v>1.704294</c:v>
                </c:pt>
                <c:pt idx="42">
                  <c:v>1.8246359999999999</c:v>
                </c:pt>
                <c:pt idx="43">
                  <c:v>1.962567</c:v>
                </c:pt>
                <c:pt idx="44">
                  <c:v>2.041976</c:v>
                </c:pt>
                <c:pt idx="45">
                  <c:v>2.168005</c:v>
                </c:pt>
                <c:pt idx="46">
                  <c:v>2.2405790000000003</c:v>
                </c:pt>
                <c:pt idx="47">
                  <c:v>2.4158279999999999</c:v>
                </c:pt>
                <c:pt idx="48">
                  <c:v>2.4629150000000002</c:v>
                </c:pt>
                <c:pt idx="49">
                  <c:v>2.6311070000000001</c:v>
                </c:pt>
                <c:pt idx="50">
                  <c:v>2.6605439999999998</c:v>
                </c:pt>
                <c:pt idx="51">
                  <c:v>2.8373040000000005</c:v>
                </c:pt>
                <c:pt idx="52">
                  <c:v>2.9639169999999999</c:v>
                </c:pt>
                <c:pt idx="53">
                  <c:v>3.1579490000000003</c:v>
                </c:pt>
                <c:pt idx="54">
                  <c:v>3.2451079999999997</c:v>
                </c:pt>
                <c:pt idx="55">
                  <c:v>3.4167980000000004</c:v>
                </c:pt>
                <c:pt idx="56">
                  <c:v>3.4944770000000003</c:v>
                </c:pt>
                <c:pt idx="57">
                  <c:v>3.6671430000000007</c:v>
                </c:pt>
                <c:pt idx="58">
                  <c:v>3.7491490000000001</c:v>
                </c:pt>
                <c:pt idx="59">
                  <c:v>3.9579230000000005</c:v>
                </c:pt>
                <c:pt idx="60">
                  <c:v>4.009474</c:v>
                </c:pt>
                <c:pt idx="61">
                  <c:v>4.2124050000000004</c:v>
                </c:pt>
                <c:pt idx="62">
                  <c:v>4.2988240000000006</c:v>
                </c:pt>
                <c:pt idx="63">
                  <c:v>4.5178369999999992</c:v>
                </c:pt>
                <c:pt idx="64">
                  <c:v>4.5866600000000002</c:v>
                </c:pt>
                <c:pt idx="65">
                  <c:v>4.8169830000000005</c:v>
                </c:pt>
                <c:pt idx="66">
                  <c:v>4.949141</c:v>
                </c:pt>
                <c:pt idx="67">
                  <c:v>5.151199000000001</c:v>
                </c:pt>
                <c:pt idx="68">
                  <c:v>5.2746910000000007</c:v>
                </c:pt>
                <c:pt idx="69">
                  <c:v>5.4350699999999996</c:v>
                </c:pt>
                <c:pt idx="70">
                  <c:v>5.5498760000000003</c:v>
                </c:pt>
                <c:pt idx="71">
                  <c:v>5.7370619999999999</c:v>
                </c:pt>
                <c:pt idx="72">
                  <c:v>5.8151280000000005</c:v>
                </c:pt>
                <c:pt idx="73">
                  <c:v>6.0532659999999998</c:v>
                </c:pt>
                <c:pt idx="74">
                  <c:v>6.1229110000000002</c:v>
                </c:pt>
                <c:pt idx="75">
                  <c:v>6.3616960000000002</c:v>
                </c:pt>
                <c:pt idx="76">
                  <c:v>6.4733850000000004</c:v>
                </c:pt>
                <c:pt idx="77">
                  <c:v>6.6589930000000006</c:v>
                </c:pt>
                <c:pt idx="78">
                  <c:v>6.7659570000000002</c:v>
                </c:pt>
                <c:pt idx="79">
                  <c:v>6.9917529999999992</c:v>
                </c:pt>
                <c:pt idx="80">
                  <c:v>7.062958000000001</c:v>
                </c:pt>
                <c:pt idx="81">
                  <c:v>7.2706450000000009</c:v>
                </c:pt>
                <c:pt idx="82">
                  <c:v>7.3727729999999996</c:v>
                </c:pt>
                <c:pt idx="83">
                  <c:v>7.5864869999999991</c:v>
                </c:pt>
                <c:pt idx="84">
                  <c:v>7.6856869999999997</c:v>
                </c:pt>
                <c:pt idx="85">
                  <c:v>7.9571890000000005</c:v>
                </c:pt>
                <c:pt idx="86">
                  <c:v>8.0613220000000005</c:v>
                </c:pt>
                <c:pt idx="87">
                  <c:v>8.307853999999999</c:v>
                </c:pt>
                <c:pt idx="88">
                  <c:v>8.4087819999999986</c:v>
                </c:pt>
                <c:pt idx="89">
                  <c:v>8.6446500000000004</c:v>
                </c:pt>
                <c:pt idx="90">
                  <c:v>8.7465729999999997</c:v>
                </c:pt>
                <c:pt idx="91">
                  <c:v>8.97424</c:v>
                </c:pt>
                <c:pt idx="92">
                  <c:v>9.0744920000000011</c:v>
                </c:pt>
                <c:pt idx="93">
                  <c:v>9.3040520000000004</c:v>
                </c:pt>
                <c:pt idx="94">
                  <c:v>9.4350609999999993</c:v>
                </c:pt>
                <c:pt idx="95">
                  <c:v>9.7006700000000006</c:v>
                </c:pt>
                <c:pt idx="96">
                  <c:v>9.8368389999999994</c:v>
                </c:pt>
                <c:pt idx="97">
                  <c:v>10.053068999999999</c:v>
                </c:pt>
                <c:pt idx="98">
                  <c:v>10.182566</c:v>
                </c:pt>
                <c:pt idx="99">
                  <c:v>10.395496</c:v>
                </c:pt>
                <c:pt idx="100">
                  <c:v>10.519431999999998</c:v>
                </c:pt>
                <c:pt idx="101">
                  <c:v>10.770706000000001</c:v>
                </c:pt>
                <c:pt idx="102">
                  <c:v>10.893184</c:v>
                </c:pt>
                <c:pt idx="103">
                  <c:v>11.137701</c:v>
                </c:pt>
                <c:pt idx="104">
                  <c:v>11.260795</c:v>
                </c:pt>
                <c:pt idx="105">
                  <c:v>11.543602</c:v>
                </c:pt>
                <c:pt idx="106">
                  <c:v>11.662874</c:v>
                </c:pt>
                <c:pt idx="107">
                  <c:v>11.902966999999999</c:v>
                </c:pt>
                <c:pt idx="108">
                  <c:v>12.020593999999999</c:v>
                </c:pt>
                <c:pt idx="109">
                  <c:v>12.258175999999999</c:v>
                </c:pt>
                <c:pt idx="110">
                  <c:v>12.33737</c:v>
                </c:pt>
                <c:pt idx="111">
                  <c:v>12.573466</c:v>
                </c:pt>
                <c:pt idx="112">
                  <c:v>12.651519</c:v>
                </c:pt>
                <c:pt idx="113">
                  <c:v>12.887187000000001</c:v>
                </c:pt>
                <c:pt idx="114">
                  <c:v>13.044276</c:v>
                </c:pt>
                <c:pt idx="115">
                  <c:v>13.201122999999999</c:v>
                </c:pt>
                <c:pt idx="116">
                  <c:v>13.358492</c:v>
                </c:pt>
                <c:pt idx="117">
                  <c:v>13.516154</c:v>
                </c:pt>
                <c:pt idx="118">
                  <c:v>13.673997999999999</c:v>
                </c:pt>
                <c:pt idx="119">
                  <c:v>13.989906999999999</c:v>
                </c:pt>
                <c:pt idx="120">
                  <c:v>14.230093999999999</c:v>
                </c:pt>
                <c:pt idx="121">
                  <c:v>14.309259000000001</c:v>
                </c:pt>
                <c:pt idx="122">
                  <c:v>14.551463</c:v>
                </c:pt>
                <c:pt idx="123">
                  <c:v>14.674091000000001</c:v>
                </c:pt>
                <c:pt idx="124">
                  <c:v>14.878315000000001</c:v>
                </c:pt>
                <c:pt idx="125">
                  <c:v>15.001619999999999</c:v>
                </c:pt>
                <c:pt idx="126">
                  <c:v>15.292228000000001</c:v>
                </c:pt>
                <c:pt idx="127">
                  <c:v>15.376354000000001</c:v>
                </c:pt>
                <c:pt idx="128">
                  <c:v>15.589934</c:v>
                </c:pt>
                <c:pt idx="129">
                  <c:v>15.719002999999999</c:v>
                </c:pt>
                <c:pt idx="130">
                  <c:v>15.930828999999999</c:v>
                </c:pt>
                <c:pt idx="131">
                  <c:v>16.065055999999998</c:v>
                </c:pt>
                <c:pt idx="132">
                  <c:v>16.287340999999998</c:v>
                </c:pt>
                <c:pt idx="133">
                  <c:v>16.419947000000001</c:v>
                </c:pt>
                <c:pt idx="134">
                  <c:v>16.644424000000004</c:v>
                </c:pt>
                <c:pt idx="135">
                  <c:v>16.744584000000003</c:v>
                </c:pt>
                <c:pt idx="136">
                  <c:v>16.974119000000002</c:v>
                </c:pt>
                <c:pt idx="137">
                  <c:v>17.160587000000003</c:v>
                </c:pt>
                <c:pt idx="138">
                  <c:v>17.392171000000001</c:v>
                </c:pt>
                <c:pt idx="139">
                  <c:v>17.490302</c:v>
                </c:pt>
                <c:pt idx="140">
                  <c:v>17.730592000000001</c:v>
                </c:pt>
                <c:pt idx="141">
                  <c:v>17.832452</c:v>
                </c:pt>
                <c:pt idx="142">
                  <c:v>18.082854000000005</c:v>
                </c:pt>
                <c:pt idx="143">
                  <c:v>18.227933</c:v>
                </c:pt>
                <c:pt idx="144">
                  <c:v>18.454281000000002</c:v>
                </c:pt>
                <c:pt idx="145">
                  <c:v>18.562398000000002</c:v>
                </c:pt>
                <c:pt idx="146">
                  <c:v>18.816908999999999</c:v>
                </c:pt>
                <c:pt idx="147">
                  <c:v>18.925614000000003</c:v>
                </c:pt>
                <c:pt idx="148">
                  <c:v>19.147863000000001</c:v>
                </c:pt>
                <c:pt idx="149">
                  <c:v>19.261714999999999</c:v>
                </c:pt>
                <c:pt idx="150">
                  <c:v>19.544964</c:v>
                </c:pt>
                <c:pt idx="151">
                  <c:v>19.655982999999999</c:v>
                </c:pt>
                <c:pt idx="152">
                  <c:v>19.892332000000003</c:v>
                </c:pt>
                <c:pt idx="153">
                  <c:v>20.005498000000003</c:v>
                </c:pt>
                <c:pt idx="154">
                  <c:v>20.212564000000004</c:v>
                </c:pt>
                <c:pt idx="155">
                  <c:v>20.329837000000005</c:v>
                </c:pt>
                <c:pt idx="156">
                  <c:v>20.628695</c:v>
                </c:pt>
                <c:pt idx="157">
                  <c:v>20.708718000000001</c:v>
                </c:pt>
                <c:pt idx="158">
                  <c:v>20.970787000000001</c:v>
                </c:pt>
                <c:pt idx="159">
                  <c:v>21.085243000000002</c:v>
                </c:pt>
                <c:pt idx="160">
                  <c:v>21.308756000000002</c:v>
                </c:pt>
                <c:pt idx="161">
                  <c:v>21.393027000000004</c:v>
                </c:pt>
                <c:pt idx="162">
                  <c:v>21.674863000000002</c:v>
                </c:pt>
                <c:pt idx="163">
                  <c:v>21.806087000000005</c:v>
                </c:pt>
                <c:pt idx="164">
                  <c:v>22.024362</c:v>
                </c:pt>
                <c:pt idx="165">
                  <c:v>22.171412</c:v>
                </c:pt>
                <c:pt idx="166">
                  <c:v>22.40307</c:v>
                </c:pt>
                <c:pt idx="167">
                  <c:v>22.494967000000003</c:v>
                </c:pt>
                <c:pt idx="168">
                  <c:v>22.755837000000003</c:v>
                </c:pt>
                <c:pt idx="169">
                  <c:v>22.895382000000001</c:v>
                </c:pt>
                <c:pt idx="170">
                  <c:v>23.107603000000005</c:v>
                </c:pt>
                <c:pt idx="171">
                  <c:v>23.242749</c:v>
                </c:pt>
                <c:pt idx="172">
                  <c:v>23.458377000000002</c:v>
                </c:pt>
                <c:pt idx="173">
                  <c:v>23.592395</c:v>
                </c:pt>
                <c:pt idx="174">
                  <c:v>23.838727000000002</c:v>
                </c:pt>
                <c:pt idx="175">
                  <c:v>23.977010000000003</c:v>
                </c:pt>
                <c:pt idx="176">
                  <c:v>24.196787</c:v>
                </c:pt>
                <c:pt idx="177">
                  <c:v>24.296259000000003</c:v>
                </c:pt>
                <c:pt idx="178">
                  <c:v>24.537168000000001</c:v>
                </c:pt>
                <c:pt idx="179">
                  <c:v>24.646340000000002</c:v>
                </c:pt>
                <c:pt idx="180">
                  <c:v>24.868386000000001</c:v>
                </c:pt>
                <c:pt idx="181">
                  <c:v>25.038489000000002</c:v>
                </c:pt>
                <c:pt idx="182">
                  <c:v>25.272672000000004</c:v>
                </c:pt>
                <c:pt idx="183">
                  <c:v>25.392164000000001</c:v>
                </c:pt>
                <c:pt idx="184">
                  <c:v>25.612587999999999</c:v>
                </c:pt>
                <c:pt idx="185">
                  <c:v>25.727542000000003</c:v>
                </c:pt>
                <c:pt idx="186">
                  <c:v>25.962966000000002</c:v>
                </c:pt>
                <c:pt idx="187">
                  <c:v>26.060555000000001</c:v>
                </c:pt>
                <c:pt idx="188">
                  <c:v>26.307532000000002</c:v>
                </c:pt>
                <c:pt idx="189">
                  <c:v>26.469570000000001</c:v>
                </c:pt>
                <c:pt idx="190">
                  <c:v>26.672644000000002</c:v>
                </c:pt>
                <c:pt idx="191">
                  <c:v>26.772586000000004</c:v>
                </c:pt>
                <c:pt idx="192">
                  <c:v>27.044441000000003</c:v>
                </c:pt>
                <c:pt idx="193">
                  <c:v>27.115242000000002</c:v>
                </c:pt>
                <c:pt idx="194">
                  <c:v>27.338800000000003</c:v>
                </c:pt>
                <c:pt idx="195">
                  <c:v>27.415157000000004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51-46A0-919E-889604AE4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Ogasawara1!$AF$4:$AF$1000</c:f>
              <c:numCache>
                <c:formatCode>General</c:formatCode>
                <c:ptCount val="997"/>
                <c:pt idx="0">
                  <c:v>17.549999237060547</c:v>
                </c:pt>
                <c:pt idx="1">
                  <c:v>15.069999694824219</c:v>
                </c:pt>
                <c:pt idx="2">
                  <c:v>10.649999618530273</c:v>
                </c:pt>
                <c:pt idx="3">
                  <c:v>8.3500003814697266</c:v>
                </c:pt>
                <c:pt idx="4">
                  <c:v>11.609999656677246</c:v>
                </c:pt>
                <c:pt idx="5">
                  <c:v>7.1500000953674316</c:v>
                </c:pt>
                <c:pt idx="6">
                  <c:v>9.2200002670288086</c:v>
                </c:pt>
                <c:pt idx="7">
                  <c:v>8.6599998474121094</c:v>
                </c:pt>
                <c:pt idx="8">
                  <c:v>6.9000000953674316</c:v>
                </c:pt>
                <c:pt idx="9">
                  <c:v>7.3899998664855957</c:v>
                </c:pt>
                <c:pt idx="10">
                  <c:v>7.3499999046325684</c:v>
                </c:pt>
                <c:pt idx="11">
                  <c:v>6.2699999809265137</c:v>
                </c:pt>
                <c:pt idx="12">
                  <c:v>8.4099998474121094</c:v>
                </c:pt>
                <c:pt idx="13">
                  <c:v>6.7800002098083496</c:v>
                </c:pt>
                <c:pt idx="14">
                  <c:v>2.5899999141693115</c:v>
                </c:pt>
                <c:pt idx="15">
                  <c:v>3.5499999523162842</c:v>
                </c:pt>
                <c:pt idx="16">
                  <c:v>6.3899998664855957</c:v>
                </c:pt>
                <c:pt idx="17">
                  <c:v>6.3899998664855957</c:v>
                </c:pt>
                <c:pt idx="18">
                  <c:v>7.2100000381469727</c:v>
                </c:pt>
                <c:pt idx="19">
                  <c:v>5.5500001907348633</c:v>
                </c:pt>
                <c:pt idx="20">
                  <c:v>5.5100002288818359</c:v>
                </c:pt>
                <c:pt idx="21">
                  <c:v>7.3499999046325684</c:v>
                </c:pt>
                <c:pt idx="22">
                  <c:v>7.070000171661377</c:v>
                </c:pt>
                <c:pt idx="23">
                  <c:v>7.5300002098083496</c:v>
                </c:pt>
                <c:pt idx="24">
                  <c:v>6.6999998092651367</c:v>
                </c:pt>
                <c:pt idx="25">
                  <c:v>5.9000000953674316</c:v>
                </c:pt>
                <c:pt idx="26">
                  <c:v>5.5799999237060547</c:v>
                </c:pt>
                <c:pt idx="27">
                  <c:v>3.9000000953674316</c:v>
                </c:pt>
                <c:pt idx="28">
                  <c:v>2.0299999713897705</c:v>
                </c:pt>
                <c:pt idx="29">
                  <c:v>2.75</c:v>
                </c:pt>
                <c:pt idx="30">
                  <c:v>0.93000000715255737</c:v>
                </c:pt>
                <c:pt idx="31">
                  <c:v>1.440000057220459</c:v>
                </c:pt>
                <c:pt idx="32">
                  <c:v>4.75</c:v>
                </c:pt>
                <c:pt idx="33">
                  <c:v>2.7999999523162842</c:v>
                </c:pt>
                <c:pt idx="34">
                  <c:v>1.9500000476837158</c:v>
                </c:pt>
                <c:pt idx="35">
                  <c:v>1.7300000190734863</c:v>
                </c:pt>
                <c:pt idx="36">
                  <c:v>3.369999885559082</c:v>
                </c:pt>
                <c:pt idx="37">
                  <c:v>2.3900001049041748</c:v>
                </c:pt>
                <c:pt idx="38">
                  <c:v>2.6500000953674316</c:v>
                </c:pt>
                <c:pt idx="39">
                  <c:v>3</c:v>
                </c:pt>
                <c:pt idx="40">
                  <c:v>5.4099998474121094</c:v>
                </c:pt>
                <c:pt idx="41">
                  <c:v>2.4700000286102295</c:v>
                </c:pt>
                <c:pt idx="42">
                  <c:v>1.4900000095367432</c:v>
                </c:pt>
                <c:pt idx="43">
                  <c:v>3.4900000095367432</c:v>
                </c:pt>
                <c:pt idx="44">
                  <c:v>2.4100000858306885</c:v>
                </c:pt>
                <c:pt idx="45">
                  <c:v>3.3199999332427979</c:v>
                </c:pt>
                <c:pt idx="46">
                  <c:v>0.5</c:v>
                </c:pt>
                <c:pt idx="47">
                  <c:v>-0.80000001192092896</c:v>
                </c:pt>
                <c:pt idx="48">
                  <c:v>0.34000000357627869</c:v>
                </c:pt>
                <c:pt idx="49">
                  <c:v>0.18999999761581421</c:v>
                </c:pt>
                <c:pt idx="50">
                  <c:v>-1.5299999713897705</c:v>
                </c:pt>
                <c:pt idx="51">
                  <c:v>2.8299999237060547</c:v>
                </c:pt>
                <c:pt idx="52">
                  <c:v>3.940000057220459</c:v>
                </c:pt>
                <c:pt idx="53">
                  <c:v>-2.6099998950958252</c:v>
                </c:pt>
                <c:pt idx="54">
                  <c:v>-2.9100000858306885</c:v>
                </c:pt>
                <c:pt idx="55">
                  <c:v>-1.6599999666213989</c:v>
                </c:pt>
                <c:pt idx="56">
                  <c:v>-3.130000114440918</c:v>
                </c:pt>
                <c:pt idx="57">
                  <c:v>-0.14000000059604645</c:v>
                </c:pt>
                <c:pt idx="58">
                  <c:v>1.5399999618530273</c:v>
                </c:pt>
                <c:pt idx="59">
                  <c:v>-1.1499999761581421</c:v>
                </c:pt>
                <c:pt idx="60">
                  <c:v>0.61000001430511475</c:v>
                </c:pt>
                <c:pt idx="61">
                  <c:v>-1.2000000476837158</c:v>
                </c:pt>
                <c:pt idx="62">
                  <c:v>0.44999998807907104</c:v>
                </c:pt>
                <c:pt idx="63">
                  <c:v>0.75</c:v>
                </c:pt>
                <c:pt idx="64">
                  <c:v>0.40000000596046448</c:v>
                </c:pt>
                <c:pt idx="65">
                  <c:v>2.809999942779541</c:v>
                </c:pt>
                <c:pt idx="66">
                  <c:v>4.0799999237060547</c:v>
                </c:pt>
                <c:pt idx="67">
                  <c:v>3.8399999141693115</c:v>
                </c:pt>
                <c:pt idx="68">
                  <c:v>2.7599999904632568</c:v>
                </c:pt>
                <c:pt idx="69">
                  <c:v>2.6500000953674316</c:v>
                </c:pt>
                <c:pt idx="70">
                  <c:v>2.6700000762939453</c:v>
                </c:pt>
                <c:pt idx="71">
                  <c:v>1.7699999809265137</c:v>
                </c:pt>
                <c:pt idx="72">
                  <c:v>2.059999942779541</c:v>
                </c:pt>
                <c:pt idx="73">
                  <c:v>1.4199999570846558</c:v>
                </c:pt>
                <c:pt idx="74">
                  <c:v>1.2200000286102295</c:v>
                </c:pt>
                <c:pt idx="75">
                  <c:v>-1.7599999904632568</c:v>
                </c:pt>
                <c:pt idx="76">
                  <c:v>-2.6600000858306885</c:v>
                </c:pt>
                <c:pt idx="77">
                  <c:v>-2.369999885559082</c:v>
                </c:pt>
                <c:pt idx="78">
                  <c:v>-4.2600002288818359</c:v>
                </c:pt>
                <c:pt idx="79">
                  <c:v>-1.0499999523162842</c:v>
                </c:pt>
                <c:pt idx="80">
                  <c:v>0.10999999940395355</c:v>
                </c:pt>
                <c:pt idx="81">
                  <c:v>1.3400000333786011</c:v>
                </c:pt>
                <c:pt idx="82">
                  <c:v>0.34999999403953552</c:v>
                </c:pt>
                <c:pt idx="83">
                  <c:v>0.85000002384185791</c:v>
                </c:pt>
                <c:pt idx="84">
                  <c:v>1.1599999666213989</c:v>
                </c:pt>
                <c:pt idx="85">
                  <c:v>0.93999999761581421</c:v>
                </c:pt>
                <c:pt idx="86">
                  <c:v>-0.49000000953674316</c:v>
                </c:pt>
                <c:pt idx="87">
                  <c:v>-2.7999999523162842</c:v>
                </c:pt>
                <c:pt idx="88">
                  <c:v>-1.9800000190734863</c:v>
                </c:pt>
                <c:pt idx="89">
                  <c:v>-2.3299999237060547</c:v>
                </c:pt>
                <c:pt idx="90">
                  <c:v>-2.0999999046325684</c:v>
                </c:pt>
                <c:pt idx="91">
                  <c:v>-4.9200000762939453</c:v>
                </c:pt>
                <c:pt idx="92">
                  <c:v>-6.4099998474121094</c:v>
                </c:pt>
                <c:pt idx="93">
                  <c:v>-6.4099998474121094</c:v>
                </c:pt>
                <c:pt idx="94">
                  <c:v>-1.7899999618530273</c:v>
                </c:pt>
                <c:pt idx="95">
                  <c:v>3.8299999237060547</c:v>
                </c:pt>
                <c:pt idx="96">
                  <c:v>2.940000057220459</c:v>
                </c:pt>
                <c:pt idx="97">
                  <c:v>-0.8399999737739563</c:v>
                </c:pt>
                <c:pt idx="98">
                  <c:v>-1.5399999618530273</c:v>
                </c:pt>
                <c:pt idx="99">
                  <c:v>-1.6499999761581421</c:v>
                </c:pt>
                <c:pt idx="100">
                  <c:v>-1.7200000286102295</c:v>
                </c:pt>
                <c:pt idx="101">
                  <c:v>2.9999999329447746E-2</c:v>
                </c:pt>
                <c:pt idx="102">
                  <c:v>0.88999998569488525</c:v>
                </c:pt>
                <c:pt idx="103">
                  <c:v>0.70999997854232788</c:v>
                </c:pt>
                <c:pt idx="104">
                  <c:v>0</c:v>
                </c:pt>
                <c:pt idx="105">
                  <c:v>0.74000000953674316</c:v>
                </c:pt>
                <c:pt idx="106">
                  <c:v>3.2999999523162842</c:v>
                </c:pt>
                <c:pt idx="107">
                  <c:v>3.0999999046325684</c:v>
                </c:pt>
                <c:pt idx="108">
                  <c:v>2.7599999904632568</c:v>
                </c:pt>
                <c:pt idx="109">
                  <c:v>0.87000000476837158</c:v>
                </c:pt>
                <c:pt idx="110">
                  <c:v>-0.6600000262260437</c:v>
                </c:pt>
                <c:pt idx="111">
                  <c:v>-1.690000057220459</c:v>
                </c:pt>
                <c:pt idx="112">
                  <c:v>-3.4600000381469727</c:v>
                </c:pt>
                <c:pt idx="113">
                  <c:v>-5.320000171661377</c:v>
                </c:pt>
                <c:pt idx="114">
                  <c:v>-5.9499998092651367</c:v>
                </c:pt>
                <c:pt idx="115">
                  <c:v>-4.440000057220459</c:v>
                </c:pt>
                <c:pt idx="116">
                  <c:v>-4.820000171661377</c:v>
                </c:pt>
                <c:pt idx="117">
                  <c:v>-3.3299999237060547</c:v>
                </c:pt>
                <c:pt idx="118">
                  <c:v>9.0000003576278687E-2</c:v>
                </c:pt>
                <c:pt idx="119">
                  <c:v>0.40999999642372131</c:v>
                </c:pt>
                <c:pt idx="120">
                  <c:v>0.40999999642372131</c:v>
                </c:pt>
                <c:pt idx="121">
                  <c:v>-2.6400001049041748</c:v>
                </c:pt>
                <c:pt idx="122">
                  <c:v>-4.1700000762939453</c:v>
                </c:pt>
                <c:pt idx="123">
                  <c:v>-6.4899997711181641</c:v>
                </c:pt>
                <c:pt idx="124">
                  <c:v>-3.2999999523162842</c:v>
                </c:pt>
                <c:pt idx="125">
                  <c:v>-6.7600002288818359</c:v>
                </c:pt>
                <c:pt idx="126">
                  <c:v>-5.3400001525878906</c:v>
                </c:pt>
                <c:pt idx="127">
                  <c:v>-5.4800000190734863</c:v>
                </c:pt>
                <c:pt idx="128">
                  <c:v>-5.0100002288818359</c:v>
                </c:pt>
                <c:pt idx="129">
                  <c:v>-7.0100002288818359</c:v>
                </c:pt>
                <c:pt idx="130">
                  <c:v>-4.0900001525878906</c:v>
                </c:pt>
                <c:pt idx="131">
                  <c:v>-6.1999998092651367</c:v>
                </c:pt>
                <c:pt idx="132">
                  <c:v>-5.929999828338623</c:v>
                </c:pt>
                <c:pt idx="133">
                  <c:v>-2.130000114440918</c:v>
                </c:pt>
                <c:pt idx="134">
                  <c:v>-4.3600001335144043</c:v>
                </c:pt>
                <c:pt idx="135">
                  <c:v>-3.0099999904632568</c:v>
                </c:pt>
                <c:pt idx="136">
                  <c:v>-1.5199999809265137</c:v>
                </c:pt>
                <c:pt idx="137">
                  <c:v>1.6799999475479126</c:v>
                </c:pt>
                <c:pt idx="138">
                  <c:v>0.20000000298023224</c:v>
                </c:pt>
                <c:pt idx="139">
                  <c:v>-4.8899998664855957</c:v>
                </c:pt>
                <c:pt idx="140">
                  <c:v>-4.3899998664855957</c:v>
                </c:pt>
                <c:pt idx="141">
                  <c:v>-6.8899998664855957</c:v>
                </c:pt>
                <c:pt idx="142">
                  <c:v>-5.2800002098083496</c:v>
                </c:pt>
                <c:pt idx="143">
                  <c:v>-5.0799999237060547</c:v>
                </c:pt>
                <c:pt idx="144">
                  <c:v>-1.0399999618530273</c:v>
                </c:pt>
                <c:pt idx="145">
                  <c:v>-0.31999999284744263</c:v>
                </c:pt>
                <c:pt idx="146">
                  <c:v>-0.85000002384185791</c:v>
                </c:pt>
                <c:pt idx="147">
                  <c:v>-1.3700000047683716</c:v>
                </c:pt>
                <c:pt idx="148">
                  <c:v>-2.3199999332427979</c:v>
                </c:pt>
                <c:pt idx="149">
                  <c:v>-1.5800000429153442</c:v>
                </c:pt>
                <c:pt idx="150">
                  <c:v>-3.5499999523162842</c:v>
                </c:pt>
                <c:pt idx="151">
                  <c:v>-4.1700000762939453</c:v>
                </c:pt>
                <c:pt idx="152">
                  <c:v>-3.1400001049041748</c:v>
                </c:pt>
                <c:pt idx="153">
                  <c:v>-3.3399999141693115</c:v>
                </c:pt>
                <c:pt idx="154">
                  <c:v>-2.75</c:v>
                </c:pt>
                <c:pt idx="155">
                  <c:v>-0.9100000262260437</c:v>
                </c:pt>
                <c:pt idx="156">
                  <c:v>-2.7999999523162842</c:v>
                </c:pt>
                <c:pt idx="157">
                  <c:v>-2.6600000858306885</c:v>
                </c:pt>
                <c:pt idx="158">
                  <c:v>-4.5500001907348633</c:v>
                </c:pt>
                <c:pt idx="159">
                  <c:v>-3.5899999141693115</c:v>
                </c:pt>
                <c:pt idx="160">
                  <c:v>-0.75</c:v>
                </c:pt>
                <c:pt idx="161">
                  <c:v>-0.64999997615814209</c:v>
                </c:pt>
                <c:pt idx="162">
                  <c:v>-3.3199999332427979</c:v>
                </c:pt>
                <c:pt idx="163">
                  <c:v>-2.8900001049041748</c:v>
                </c:pt>
                <c:pt idx="164">
                  <c:v>7.0000000298023224E-2</c:v>
                </c:pt>
                <c:pt idx="165">
                  <c:v>-1.1499999761581421</c:v>
                </c:pt>
                <c:pt idx="166">
                  <c:v>1.440000057220459</c:v>
                </c:pt>
                <c:pt idx="167">
                  <c:v>1.3500000238418579</c:v>
                </c:pt>
                <c:pt idx="168">
                  <c:v>1.5199999809265137</c:v>
                </c:pt>
                <c:pt idx="169">
                  <c:v>-1.9600000381469727</c:v>
                </c:pt>
                <c:pt idx="170">
                  <c:v>-3.3599998950958252</c:v>
                </c:pt>
                <c:pt idx="171">
                  <c:v>-2.7999999523162842</c:v>
                </c:pt>
                <c:pt idx="172">
                  <c:v>-1.6599999666213989</c:v>
                </c:pt>
                <c:pt idx="173">
                  <c:v>-2.440000057220459</c:v>
                </c:pt>
                <c:pt idx="174">
                  <c:v>-3.3599998950958252</c:v>
                </c:pt>
                <c:pt idx="175">
                  <c:v>-0.49000000953674316</c:v>
                </c:pt>
                <c:pt idx="176">
                  <c:v>2.7400000095367432</c:v>
                </c:pt>
                <c:pt idx="177">
                  <c:v>-0.93000000715255737</c:v>
                </c:pt>
                <c:pt idx="178">
                  <c:v>-1.6100000143051147</c:v>
                </c:pt>
                <c:pt idx="179">
                  <c:v>-0.34000000357627869</c:v>
                </c:pt>
                <c:pt idx="180">
                  <c:v>-2.2699999809265137</c:v>
                </c:pt>
                <c:pt idx="181">
                  <c:v>-3.0499999523162842</c:v>
                </c:pt>
                <c:pt idx="182">
                  <c:v>-2.5099999904632568</c:v>
                </c:pt>
                <c:pt idx="183">
                  <c:v>-3.4600000381469727</c:v>
                </c:pt>
                <c:pt idx="184">
                  <c:v>1.5900000333786011</c:v>
                </c:pt>
                <c:pt idx="185">
                  <c:v>0.68999999761581421</c:v>
                </c:pt>
                <c:pt idx="186">
                  <c:v>0.79000002145767212</c:v>
                </c:pt>
                <c:pt idx="187">
                  <c:v>-0.98000001907348633</c:v>
                </c:pt>
                <c:pt idx="188">
                  <c:v>2.3599998950958252</c:v>
                </c:pt>
                <c:pt idx="189">
                  <c:v>1.9199999570846558</c:v>
                </c:pt>
                <c:pt idx="190">
                  <c:v>-4.75</c:v>
                </c:pt>
                <c:pt idx="191">
                  <c:v>-2.9000000953674316</c:v>
                </c:pt>
                <c:pt idx="192">
                  <c:v>-2.4100000858306885</c:v>
                </c:pt>
                <c:pt idx="193">
                  <c:v>-1.440000057220459</c:v>
                </c:pt>
                <c:pt idx="194">
                  <c:v>-1.8400000333786011</c:v>
                </c:pt>
                <c:pt idx="195">
                  <c:v>-0.27000001072883606</c:v>
                </c:pt>
                <c:pt idx="196">
                  <c:v>-1.3899999856948853</c:v>
                </c:pt>
                <c:pt idx="197">
                  <c:v>1.7000000476837158</c:v>
                </c:pt>
                <c:pt idx="198">
                  <c:v>-0.81999999284744263</c:v>
                </c:pt>
                <c:pt idx="199">
                  <c:v>-2.8599998950958252</c:v>
                </c:pt>
                <c:pt idx="200">
                  <c:v>-2.0299999713897705</c:v>
                </c:pt>
                <c:pt idx="201">
                  <c:v>-3.1800000667572021</c:v>
                </c:pt>
                <c:pt idx="202">
                  <c:v>-1.8500000238418579</c:v>
                </c:pt>
                <c:pt idx="203">
                  <c:v>-4.1399998664855957</c:v>
                </c:pt>
                <c:pt idx="204">
                  <c:v>-2.7999999523162842</c:v>
                </c:pt>
                <c:pt idx="205">
                  <c:v>-0.56999999284744263</c:v>
                </c:pt>
                <c:pt idx="206">
                  <c:v>-3.0199999809265137</c:v>
                </c:pt>
                <c:pt idx="207">
                  <c:v>4.059999942779541</c:v>
                </c:pt>
                <c:pt idx="208">
                  <c:v>-5.0300002098083496</c:v>
                </c:pt>
                <c:pt idx="209">
                  <c:v>-5.0300002098083496</c:v>
                </c:pt>
                <c:pt idx="210">
                  <c:v>-3</c:v>
                </c:pt>
                <c:pt idx="211">
                  <c:v>-0.27000001072883606</c:v>
                </c:pt>
                <c:pt idx="212">
                  <c:v>0.15999999642372131</c:v>
                </c:pt>
                <c:pt idx="213">
                  <c:v>3.4000000953674316</c:v>
                </c:pt>
                <c:pt idx="214">
                  <c:v>-0.31000000238418579</c:v>
                </c:pt>
                <c:pt idx="215">
                  <c:v>-0.34999999403953552</c:v>
                </c:pt>
                <c:pt idx="216">
                  <c:v>2.0799999237060547</c:v>
                </c:pt>
                <c:pt idx="217">
                  <c:v>0.5899999737739563</c:v>
                </c:pt>
                <c:pt idx="218">
                  <c:v>2.8499999046325684</c:v>
                </c:pt>
                <c:pt idx="219">
                  <c:v>1.9800000190734863</c:v>
                </c:pt>
                <c:pt idx="220">
                  <c:v>1.309999942779541</c:v>
                </c:pt>
                <c:pt idx="221">
                  <c:v>1.9299999475479126</c:v>
                </c:pt>
                <c:pt idx="222">
                  <c:v>1.8799999952316284</c:v>
                </c:pt>
                <c:pt idx="223">
                  <c:v>3.2899999618530273</c:v>
                </c:pt>
                <c:pt idx="224">
                  <c:v>5.809999942779541</c:v>
                </c:pt>
                <c:pt idx="225">
                  <c:v>5.8899998664855957</c:v>
                </c:pt>
                <c:pt idx="226">
                  <c:v>4.0100002288818359</c:v>
                </c:pt>
                <c:pt idx="227">
                  <c:v>0.62000000476837158</c:v>
                </c:pt>
                <c:pt idx="228">
                  <c:v>2.9300000667572021</c:v>
                </c:pt>
                <c:pt idx="229">
                  <c:v>-0.56000000238418579</c:v>
                </c:pt>
                <c:pt idx="230">
                  <c:v>-0.70999997854232788</c:v>
                </c:pt>
              </c:numCache>
            </c:numRef>
          </c:xVal>
          <c:yVal>
            <c:numRef>
              <c:f>Ogasawara1!$AC$4:$AC$1000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7.0999999999999994E-2</c:v>
                </c:pt>
                <c:pt idx="2">
                  <c:v>0.14099999999999999</c:v>
                </c:pt>
                <c:pt idx="3">
                  <c:v>0.20899999999999999</c:v>
                </c:pt>
                <c:pt idx="4">
                  <c:v>0.26600000000000001</c:v>
                </c:pt>
                <c:pt idx="5">
                  <c:v>0.34300000000000003</c:v>
                </c:pt>
                <c:pt idx="6">
                  <c:v>0.42099999999999999</c:v>
                </c:pt>
                <c:pt idx="7">
                  <c:v>0.48499999999999999</c:v>
                </c:pt>
                <c:pt idx="8">
                  <c:v>0.54200000000000004</c:v>
                </c:pt>
                <c:pt idx="9">
                  <c:v>0.59399999999999997</c:v>
                </c:pt>
                <c:pt idx="10">
                  <c:v>0.66100000000000003</c:v>
                </c:pt>
                <c:pt idx="11">
                  <c:v>0.74099999999999999</c:v>
                </c:pt>
                <c:pt idx="12">
                  <c:v>0.82299999999999995</c:v>
                </c:pt>
                <c:pt idx="13">
                  <c:v>0.9</c:v>
                </c:pt>
                <c:pt idx="14">
                  <c:v>0.96399999999999997</c:v>
                </c:pt>
                <c:pt idx="15">
                  <c:v>1.0249999999999999</c:v>
                </c:pt>
                <c:pt idx="16">
                  <c:v>1.093</c:v>
                </c:pt>
                <c:pt idx="17">
                  <c:v>1.145</c:v>
                </c:pt>
                <c:pt idx="18">
                  <c:v>1.2130000000000001</c:v>
                </c:pt>
                <c:pt idx="19">
                  <c:v>1.2589999999999999</c:v>
                </c:pt>
                <c:pt idx="20">
                  <c:v>1.3420000000000001</c:v>
                </c:pt>
                <c:pt idx="21">
                  <c:v>1.421</c:v>
                </c:pt>
                <c:pt idx="22">
                  <c:v>1.484</c:v>
                </c:pt>
                <c:pt idx="23">
                  <c:v>1.552</c:v>
                </c:pt>
                <c:pt idx="24">
                  <c:v>1.615</c:v>
                </c:pt>
                <c:pt idx="25">
                  <c:v>1.6819999999999999</c:v>
                </c:pt>
                <c:pt idx="26">
                  <c:v>1.74</c:v>
                </c:pt>
                <c:pt idx="27">
                  <c:v>1.8120000000000001</c:v>
                </c:pt>
                <c:pt idx="28">
                  <c:v>1.869</c:v>
                </c:pt>
                <c:pt idx="29">
                  <c:v>1.9330000000000001</c:v>
                </c:pt>
                <c:pt idx="30">
                  <c:v>1.99</c:v>
                </c:pt>
                <c:pt idx="31">
                  <c:v>2.0569999999999999</c:v>
                </c:pt>
                <c:pt idx="32">
                  <c:v>2.133</c:v>
                </c:pt>
                <c:pt idx="33">
                  <c:v>2.19</c:v>
                </c:pt>
                <c:pt idx="34">
                  <c:v>2.2559999999999998</c:v>
                </c:pt>
                <c:pt idx="35">
                  <c:v>2.3239999999999998</c:v>
                </c:pt>
                <c:pt idx="36">
                  <c:v>2.4020000000000001</c:v>
                </c:pt>
                <c:pt idx="37">
                  <c:v>2.4689999999999999</c:v>
                </c:pt>
                <c:pt idx="38">
                  <c:v>2.524</c:v>
                </c:pt>
                <c:pt idx="39">
                  <c:v>2.5950000000000002</c:v>
                </c:pt>
                <c:pt idx="40">
                  <c:v>2.6589999999999998</c:v>
                </c:pt>
                <c:pt idx="41">
                  <c:v>2.7650000000000001</c:v>
                </c:pt>
                <c:pt idx="42">
                  <c:v>2.84</c:v>
                </c:pt>
                <c:pt idx="43">
                  <c:v>2.903</c:v>
                </c:pt>
                <c:pt idx="44">
                  <c:v>2.9750000000000001</c:v>
                </c:pt>
                <c:pt idx="45">
                  <c:v>3.0249999999999999</c:v>
                </c:pt>
                <c:pt idx="46">
                  <c:v>3.0760000000000001</c:v>
                </c:pt>
                <c:pt idx="47">
                  <c:v>3.1320000000000001</c:v>
                </c:pt>
                <c:pt idx="48">
                  <c:v>3.1960000000000002</c:v>
                </c:pt>
                <c:pt idx="49">
                  <c:v>3.254</c:v>
                </c:pt>
                <c:pt idx="50">
                  <c:v>3.331</c:v>
                </c:pt>
                <c:pt idx="51">
                  <c:v>3.3919999999999999</c:v>
                </c:pt>
                <c:pt idx="52">
                  <c:v>3.4750000000000001</c:v>
                </c:pt>
                <c:pt idx="53">
                  <c:v>3.53</c:v>
                </c:pt>
                <c:pt idx="54">
                  <c:v>3.5920000000000001</c:v>
                </c:pt>
                <c:pt idx="55">
                  <c:v>3.6459999999999999</c:v>
                </c:pt>
                <c:pt idx="56">
                  <c:v>3.7280000000000002</c:v>
                </c:pt>
                <c:pt idx="57">
                  <c:v>3.7829999999999999</c:v>
                </c:pt>
                <c:pt idx="58">
                  <c:v>3.8580000000000001</c:v>
                </c:pt>
                <c:pt idx="59">
                  <c:v>3.9380000000000002</c:v>
                </c:pt>
                <c:pt idx="60">
                  <c:v>4.0030000000000001</c:v>
                </c:pt>
                <c:pt idx="61">
                  <c:v>4.0640000000000001</c:v>
                </c:pt>
                <c:pt idx="62">
                  <c:v>4.1180000000000003</c:v>
                </c:pt>
                <c:pt idx="63">
                  <c:v>4.1790000000000003</c:v>
                </c:pt>
                <c:pt idx="64">
                  <c:v>4.258</c:v>
                </c:pt>
                <c:pt idx="65">
                  <c:v>4.3319999999999999</c:v>
                </c:pt>
                <c:pt idx="66">
                  <c:v>4.3920000000000003</c:v>
                </c:pt>
                <c:pt idx="67">
                  <c:v>4.4509999999999996</c:v>
                </c:pt>
                <c:pt idx="68">
                  <c:v>4.5129999999999999</c:v>
                </c:pt>
                <c:pt idx="69">
                  <c:v>4.5739999999999998</c:v>
                </c:pt>
                <c:pt idx="70">
                  <c:v>4.6420000000000003</c:v>
                </c:pt>
                <c:pt idx="71">
                  <c:v>4.7160000000000002</c:v>
                </c:pt>
                <c:pt idx="72">
                  <c:v>4.7779999999999996</c:v>
                </c:pt>
                <c:pt idx="73">
                  <c:v>4.8559999999999999</c:v>
                </c:pt>
                <c:pt idx="74">
                  <c:v>4.9109999999999996</c:v>
                </c:pt>
                <c:pt idx="75">
                  <c:v>4.976</c:v>
                </c:pt>
                <c:pt idx="76">
                  <c:v>5.0410000000000004</c:v>
                </c:pt>
                <c:pt idx="77">
                  <c:v>5.1059999999999999</c:v>
                </c:pt>
                <c:pt idx="78">
                  <c:v>5.1740000000000004</c:v>
                </c:pt>
                <c:pt idx="79">
                  <c:v>5.2569999999999997</c:v>
                </c:pt>
                <c:pt idx="80">
                  <c:v>5.3250000000000002</c:v>
                </c:pt>
                <c:pt idx="81">
                  <c:v>5.3789999999999996</c:v>
                </c:pt>
                <c:pt idx="82">
                  <c:v>5.4390000000000001</c:v>
                </c:pt>
                <c:pt idx="83">
                  <c:v>5.5090000000000003</c:v>
                </c:pt>
                <c:pt idx="84">
                  <c:v>5.5780000000000003</c:v>
                </c:pt>
                <c:pt idx="85">
                  <c:v>5.641</c:v>
                </c:pt>
                <c:pt idx="86">
                  <c:v>5.7080000000000002</c:v>
                </c:pt>
                <c:pt idx="87">
                  <c:v>5.774</c:v>
                </c:pt>
                <c:pt idx="88">
                  <c:v>5.84</c:v>
                </c:pt>
                <c:pt idx="89">
                  <c:v>5.9130000000000003</c:v>
                </c:pt>
                <c:pt idx="90">
                  <c:v>5.99</c:v>
                </c:pt>
                <c:pt idx="91">
                  <c:v>6.06</c:v>
                </c:pt>
                <c:pt idx="92">
                  <c:v>6.1280000000000001</c:v>
                </c:pt>
                <c:pt idx="93">
                  <c:v>6.1909999999999998</c:v>
                </c:pt>
                <c:pt idx="94">
                  <c:v>6.2590000000000003</c:v>
                </c:pt>
                <c:pt idx="95">
                  <c:v>6.33</c:v>
                </c:pt>
                <c:pt idx="96">
                  <c:v>6.3979999999999997</c:v>
                </c:pt>
                <c:pt idx="97">
                  <c:v>6.4580000000000002</c:v>
                </c:pt>
                <c:pt idx="98">
                  <c:v>6.5309999999999997</c:v>
                </c:pt>
                <c:pt idx="99">
                  <c:v>6.6050000000000004</c:v>
                </c:pt>
                <c:pt idx="100">
                  <c:v>6.69</c:v>
                </c:pt>
                <c:pt idx="101">
                  <c:v>6.7720000000000002</c:v>
                </c:pt>
                <c:pt idx="102">
                  <c:v>6.8360000000000003</c:v>
                </c:pt>
                <c:pt idx="103">
                  <c:v>6.907</c:v>
                </c:pt>
                <c:pt idx="104">
                  <c:v>6.9790000000000001</c:v>
                </c:pt>
                <c:pt idx="105">
                  <c:v>7.0350000000000001</c:v>
                </c:pt>
                <c:pt idx="106">
                  <c:v>7.0990000000000002</c:v>
                </c:pt>
                <c:pt idx="107">
                  <c:v>7.173</c:v>
                </c:pt>
                <c:pt idx="108">
                  <c:v>7.2409999999999997</c:v>
                </c:pt>
                <c:pt idx="109">
                  <c:v>7.3070000000000004</c:v>
                </c:pt>
                <c:pt idx="110">
                  <c:v>7.3780000000000001</c:v>
                </c:pt>
                <c:pt idx="111">
                  <c:v>7.4470000000000001</c:v>
                </c:pt>
                <c:pt idx="112">
                  <c:v>7.5060000000000002</c:v>
                </c:pt>
                <c:pt idx="113">
                  <c:v>7.57</c:v>
                </c:pt>
                <c:pt idx="114">
                  <c:v>7.6319999999999997</c:v>
                </c:pt>
                <c:pt idx="115">
                  <c:v>7.7039999999999997</c:v>
                </c:pt>
                <c:pt idx="116">
                  <c:v>7.7709999999999999</c:v>
                </c:pt>
                <c:pt idx="117">
                  <c:v>7.8410000000000002</c:v>
                </c:pt>
                <c:pt idx="118">
                  <c:v>7.9219999999999997</c:v>
                </c:pt>
                <c:pt idx="119">
                  <c:v>7.9909999999999997</c:v>
                </c:pt>
                <c:pt idx="120">
                  <c:v>8.0449999999999999</c:v>
                </c:pt>
                <c:pt idx="121">
                  <c:v>8.1080000000000005</c:v>
                </c:pt>
                <c:pt idx="122">
                  <c:v>8.1639999999999997</c:v>
                </c:pt>
                <c:pt idx="123">
                  <c:v>8.2249999999999996</c:v>
                </c:pt>
                <c:pt idx="124">
                  <c:v>8.3070000000000004</c:v>
                </c:pt>
                <c:pt idx="125">
                  <c:v>8.3729999999999993</c:v>
                </c:pt>
                <c:pt idx="126">
                  <c:v>8.43</c:v>
                </c:pt>
                <c:pt idx="127">
                  <c:v>8.5030000000000001</c:v>
                </c:pt>
                <c:pt idx="128">
                  <c:v>8.5619999999999994</c:v>
                </c:pt>
                <c:pt idx="129">
                  <c:v>8.6460000000000008</c:v>
                </c:pt>
                <c:pt idx="130">
                  <c:v>8.7089999999999996</c:v>
                </c:pt>
                <c:pt idx="131">
                  <c:v>8.7789999999999999</c:v>
                </c:pt>
                <c:pt idx="132">
                  <c:v>8.8390000000000004</c:v>
                </c:pt>
                <c:pt idx="133">
                  <c:v>8.8949999999999996</c:v>
                </c:pt>
                <c:pt idx="134">
                  <c:v>8.9740000000000002</c:v>
                </c:pt>
                <c:pt idx="135">
                  <c:v>9.0299999999999994</c:v>
                </c:pt>
                <c:pt idx="136">
                  <c:v>9.0939999999999994</c:v>
                </c:pt>
                <c:pt idx="137">
                  <c:v>9.1709999999999994</c:v>
                </c:pt>
                <c:pt idx="138">
                  <c:v>9.2260000000000009</c:v>
                </c:pt>
                <c:pt idx="139">
                  <c:v>9.3010000000000002</c:v>
                </c:pt>
                <c:pt idx="140">
                  <c:v>9.3670000000000009</c:v>
                </c:pt>
                <c:pt idx="141">
                  <c:v>9.4280000000000008</c:v>
                </c:pt>
                <c:pt idx="142">
                  <c:v>9.4890000000000008</c:v>
                </c:pt>
                <c:pt idx="143">
                  <c:v>9.5559999999999992</c:v>
                </c:pt>
                <c:pt idx="144">
                  <c:v>9.6219999999999999</c:v>
                </c:pt>
                <c:pt idx="145">
                  <c:v>9.6910000000000007</c:v>
                </c:pt>
                <c:pt idx="146">
                  <c:v>9.7710000000000008</c:v>
                </c:pt>
                <c:pt idx="147">
                  <c:v>9.827</c:v>
                </c:pt>
                <c:pt idx="148">
                  <c:v>9.891</c:v>
                </c:pt>
                <c:pt idx="149">
                  <c:v>9.9600000000000009</c:v>
                </c:pt>
                <c:pt idx="150">
                  <c:v>10.042999999999999</c:v>
                </c:pt>
                <c:pt idx="151">
                  <c:v>10.135999999999999</c:v>
                </c:pt>
                <c:pt idx="152">
                  <c:v>10.192</c:v>
                </c:pt>
                <c:pt idx="153">
                  <c:v>10.243</c:v>
                </c:pt>
                <c:pt idx="154">
                  <c:v>10.305999999999999</c:v>
                </c:pt>
                <c:pt idx="155">
                  <c:v>10.372</c:v>
                </c:pt>
                <c:pt idx="156">
                  <c:v>10.433999999999999</c:v>
                </c:pt>
                <c:pt idx="157">
                  <c:v>10.499000000000001</c:v>
                </c:pt>
                <c:pt idx="158">
                  <c:v>10.56</c:v>
                </c:pt>
                <c:pt idx="159">
                  <c:v>10.63</c:v>
                </c:pt>
                <c:pt idx="160">
                  <c:v>10.695</c:v>
                </c:pt>
                <c:pt idx="161">
                  <c:v>10.765000000000001</c:v>
                </c:pt>
                <c:pt idx="162">
                  <c:v>10.832000000000001</c:v>
                </c:pt>
                <c:pt idx="163">
                  <c:v>10.897</c:v>
                </c:pt>
                <c:pt idx="164">
                  <c:v>10.956</c:v>
                </c:pt>
                <c:pt idx="165">
                  <c:v>11.021000000000001</c:v>
                </c:pt>
                <c:pt idx="166">
                  <c:v>11.093</c:v>
                </c:pt>
                <c:pt idx="167">
                  <c:v>11.169</c:v>
                </c:pt>
                <c:pt idx="168">
                  <c:v>11.233000000000001</c:v>
                </c:pt>
                <c:pt idx="169">
                  <c:v>11.305</c:v>
                </c:pt>
                <c:pt idx="170">
                  <c:v>11.369</c:v>
                </c:pt>
                <c:pt idx="171">
                  <c:v>11.43</c:v>
                </c:pt>
                <c:pt idx="172">
                  <c:v>11.489000000000001</c:v>
                </c:pt>
                <c:pt idx="173">
                  <c:v>11.557</c:v>
                </c:pt>
                <c:pt idx="174">
                  <c:v>11.612</c:v>
                </c:pt>
                <c:pt idx="175">
                  <c:v>11.675000000000001</c:v>
                </c:pt>
                <c:pt idx="176">
                  <c:v>11.756</c:v>
                </c:pt>
                <c:pt idx="177">
                  <c:v>11.817</c:v>
                </c:pt>
                <c:pt idx="178">
                  <c:v>11.897</c:v>
                </c:pt>
                <c:pt idx="179">
                  <c:v>11.962999999999999</c:v>
                </c:pt>
                <c:pt idx="180">
                  <c:v>12.021000000000001</c:v>
                </c:pt>
                <c:pt idx="181">
                  <c:v>12.085000000000001</c:v>
                </c:pt>
                <c:pt idx="182">
                  <c:v>12.148</c:v>
                </c:pt>
                <c:pt idx="183">
                  <c:v>12.218</c:v>
                </c:pt>
                <c:pt idx="184">
                  <c:v>12.28</c:v>
                </c:pt>
                <c:pt idx="185">
                  <c:v>12.35</c:v>
                </c:pt>
                <c:pt idx="186">
                  <c:v>12.413</c:v>
                </c:pt>
                <c:pt idx="187">
                  <c:v>12.481</c:v>
                </c:pt>
                <c:pt idx="188">
                  <c:v>12.555</c:v>
                </c:pt>
                <c:pt idx="189">
                  <c:v>12.629</c:v>
                </c:pt>
                <c:pt idx="190">
                  <c:v>12.696999999999999</c:v>
                </c:pt>
                <c:pt idx="191">
                  <c:v>12.762</c:v>
                </c:pt>
                <c:pt idx="192">
                  <c:v>12.83</c:v>
                </c:pt>
                <c:pt idx="193">
                  <c:v>12.885999999999999</c:v>
                </c:pt>
                <c:pt idx="194">
                  <c:v>12.949</c:v>
                </c:pt>
                <c:pt idx="195">
                  <c:v>13.016999999999999</c:v>
                </c:pt>
                <c:pt idx="196">
                  <c:v>13.087999999999999</c:v>
                </c:pt>
                <c:pt idx="197">
                  <c:v>13.153</c:v>
                </c:pt>
                <c:pt idx="198">
                  <c:v>13.209</c:v>
                </c:pt>
                <c:pt idx="199">
                  <c:v>13.271000000000001</c:v>
                </c:pt>
                <c:pt idx="200">
                  <c:v>13.358000000000001</c:v>
                </c:pt>
                <c:pt idx="201">
                  <c:v>13.417999999999999</c:v>
                </c:pt>
                <c:pt idx="202">
                  <c:v>13.48</c:v>
                </c:pt>
                <c:pt idx="203">
                  <c:v>13.55</c:v>
                </c:pt>
                <c:pt idx="204">
                  <c:v>13.612</c:v>
                </c:pt>
                <c:pt idx="205">
                  <c:v>13.679</c:v>
                </c:pt>
                <c:pt idx="206">
                  <c:v>13.736000000000001</c:v>
                </c:pt>
                <c:pt idx="207">
                  <c:v>13.819000000000001</c:v>
                </c:pt>
                <c:pt idx="208">
                  <c:v>13.867000000000001</c:v>
                </c:pt>
                <c:pt idx="209">
                  <c:v>13.933</c:v>
                </c:pt>
                <c:pt idx="210">
                  <c:v>14.004</c:v>
                </c:pt>
                <c:pt idx="211">
                  <c:v>14.07</c:v>
                </c:pt>
                <c:pt idx="212">
                  <c:v>14.134</c:v>
                </c:pt>
                <c:pt idx="213">
                  <c:v>14.201000000000001</c:v>
                </c:pt>
                <c:pt idx="214">
                  <c:v>14.271000000000001</c:v>
                </c:pt>
                <c:pt idx="215">
                  <c:v>14.333</c:v>
                </c:pt>
                <c:pt idx="216">
                  <c:v>14.398999999999999</c:v>
                </c:pt>
                <c:pt idx="217">
                  <c:v>14.472</c:v>
                </c:pt>
                <c:pt idx="218">
                  <c:v>14.531000000000001</c:v>
                </c:pt>
                <c:pt idx="219">
                  <c:v>14.6</c:v>
                </c:pt>
                <c:pt idx="220">
                  <c:v>14.672000000000001</c:v>
                </c:pt>
                <c:pt idx="221">
                  <c:v>14.733000000000001</c:v>
                </c:pt>
                <c:pt idx="222">
                  <c:v>14.8</c:v>
                </c:pt>
                <c:pt idx="223">
                  <c:v>14.867000000000001</c:v>
                </c:pt>
                <c:pt idx="224">
                  <c:v>14.933999999999999</c:v>
                </c:pt>
                <c:pt idx="225">
                  <c:v>15.004</c:v>
                </c:pt>
                <c:pt idx="226">
                  <c:v>15.083</c:v>
                </c:pt>
                <c:pt idx="227">
                  <c:v>15.16</c:v>
                </c:pt>
                <c:pt idx="228">
                  <c:v>15.224</c:v>
                </c:pt>
                <c:pt idx="229">
                  <c:v>15.285</c:v>
                </c:pt>
                <c:pt idx="230">
                  <c:v>15.347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1C-4855-B62C-16F9D74C0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-2.1139999999999761E-3</c:v>
                </c:pt>
                <c:pt idx="2">
                  <c:v>-4.5169999999999958E-3</c:v>
                </c:pt>
                <c:pt idx="3">
                  <c:v>2.4309999999999831E-3</c:v>
                </c:pt>
                <c:pt idx="4">
                  <c:v>1.7909999999999968E-3</c:v>
                </c:pt>
                <c:pt idx="5">
                  <c:v>2.3899999999999863E-3</c:v>
                </c:pt>
                <c:pt idx="6">
                  <c:v>3.2909999999999971E-3</c:v>
                </c:pt>
                <c:pt idx="7">
                  <c:v>1.6266999999999997E-2</c:v>
                </c:pt>
                <c:pt idx="8">
                  <c:v>2.2867999999999996E-2</c:v>
                </c:pt>
                <c:pt idx="9">
                  <c:v>3.1315999999999976E-2</c:v>
                </c:pt>
                <c:pt idx="10">
                  <c:v>-1.4783000000000017E-2</c:v>
                </c:pt>
                <c:pt idx="11">
                  <c:v>-4.4581999999999997E-2</c:v>
                </c:pt>
                <c:pt idx="12">
                  <c:v>-3.5718999999999994E-2</c:v>
                </c:pt>
                <c:pt idx="13">
                  <c:v>2.6070000000000277E-3</c:v>
                </c:pt>
                <c:pt idx="14">
                  <c:v>1.2399000000000002E-2</c:v>
                </c:pt>
                <c:pt idx="15">
                  <c:v>3.3720000000000028E-2</c:v>
                </c:pt>
                <c:pt idx="16">
                  <c:v>-9.7359999999999895E-3</c:v>
                </c:pt>
                <c:pt idx="17">
                  <c:v>-2.7408999999999992E-2</c:v>
                </c:pt>
                <c:pt idx="18">
                  <c:v>-3.0930000000000176E-3</c:v>
                </c:pt>
                <c:pt idx="19">
                  <c:v>-2.4913000000000012E-2</c:v>
                </c:pt>
                <c:pt idx="20">
                  <c:v>-7.4200000000001869E-4</c:v>
                </c:pt>
                <c:pt idx="21">
                  <c:v>-5.8120000000000116E-3</c:v>
                </c:pt>
                <c:pt idx="22">
                  <c:v>1.4447000000000003E-2</c:v>
                </c:pt>
                <c:pt idx="23">
                  <c:v>-3.9488999999999976E-2</c:v>
                </c:pt>
                <c:pt idx="24">
                  <c:v>-1.1778999999999996E-2</c:v>
                </c:pt>
                <c:pt idx="25">
                  <c:v>-2.1576000000000022E-2</c:v>
                </c:pt>
                <c:pt idx="26">
                  <c:v>-4.1059000000000026E-2</c:v>
                </c:pt>
                <c:pt idx="27">
                  <c:v>7.0169999999999963E-3</c:v>
                </c:pt>
                <c:pt idx="28">
                  <c:v>-6.8302000000000015E-2</c:v>
                </c:pt>
                <c:pt idx="29">
                  <c:v>-1.5213000000000023E-2</c:v>
                </c:pt>
                <c:pt idx="30">
                  <c:v>-4.4920000000000015E-2</c:v>
                </c:pt>
                <c:pt idx="31">
                  <c:v>-2.2706999999999995E-2</c:v>
                </c:pt>
                <c:pt idx="32">
                  <c:v>-4.2884000000000012E-2</c:v>
                </c:pt>
                <c:pt idx="33">
                  <c:v>-3.8786000000000001E-2</c:v>
                </c:pt>
                <c:pt idx="34">
                  <c:v>-5.7201999999999996E-2</c:v>
                </c:pt>
                <c:pt idx="35">
                  <c:v>-3.8497999999999991E-2</c:v>
                </c:pt>
                <c:pt idx="36">
                  <c:v>-5.2466000000000013E-2</c:v>
                </c:pt>
                <c:pt idx="37">
                  <c:v>-3.0586999999999989E-2</c:v>
                </c:pt>
                <c:pt idx="38">
                  <c:v>-8.8240000000000013E-2</c:v>
                </c:pt>
                <c:pt idx="39">
                  <c:v>-0.11274000000000001</c:v>
                </c:pt>
                <c:pt idx="40">
                  <c:v>-6.4939999999999998E-2</c:v>
                </c:pt>
                <c:pt idx="41">
                  <c:v>-7.3197999999999985E-2</c:v>
                </c:pt>
                <c:pt idx="42">
                  <c:v>-4.2867000000000016E-2</c:v>
                </c:pt>
                <c:pt idx="43">
                  <c:v>-4.7228000000000013E-2</c:v>
                </c:pt>
                <c:pt idx="44">
                  <c:v>-9.9844000000000002E-2</c:v>
                </c:pt>
                <c:pt idx="45">
                  <c:v>-0.10367700000000002</c:v>
                </c:pt>
                <c:pt idx="46">
                  <c:v>-4.2079999999999985E-2</c:v>
                </c:pt>
                <c:pt idx="47">
                  <c:v>-4.6776999999999985E-2</c:v>
                </c:pt>
                <c:pt idx="48">
                  <c:v>-7.8158000000000019E-2</c:v>
                </c:pt>
                <c:pt idx="49">
                  <c:v>-8.5139999999999993E-2</c:v>
                </c:pt>
                <c:pt idx="50">
                  <c:v>-7.5737000000000027E-2</c:v>
                </c:pt>
                <c:pt idx="51">
                  <c:v>-0.10748899999999997</c:v>
                </c:pt>
                <c:pt idx="52">
                  <c:v>-5.5088999999999999E-2</c:v>
                </c:pt>
                <c:pt idx="53">
                  <c:v>-8.3406000000000008E-2</c:v>
                </c:pt>
                <c:pt idx="54">
                  <c:v>-6.0281999999999981E-2</c:v>
                </c:pt>
                <c:pt idx="55">
                  <c:v>-0.11199099999999999</c:v>
                </c:pt>
                <c:pt idx="56">
                  <c:v>-7.5444999999999998E-2</c:v>
                </c:pt>
                <c:pt idx="57">
                  <c:v>-0.120423</c:v>
                </c:pt>
                <c:pt idx="58">
                  <c:v>-0.10391899999999998</c:v>
                </c:pt>
                <c:pt idx="59">
                  <c:v>-0.10752100000000002</c:v>
                </c:pt>
                <c:pt idx="60">
                  <c:v>-0.12023099999999999</c:v>
                </c:pt>
                <c:pt idx="61">
                  <c:v>-0.115536</c:v>
                </c:pt>
                <c:pt idx="62">
                  <c:v>-0.107678</c:v>
                </c:pt>
                <c:pt idx="63">
                  <c:v>-0.141016</c:v>
                </c:pt>
                <c:pt idx="64">
                  <c:v>-0.11835199999999997</c:v>
                </c:pt>
                <c:pt idx="65">
                  <c:v>-0.11042099999999999</c:v>
                </c:pt>
                <c:pt idx="66">
                  <c:v>-0.14629900000000001</c:v>
                </c:pt>
                <c:pt idx="67">
                  <c:v>-0.138933</c:v>
                </c:pt>
                <c:pt idx="68">
                  <c:v>-0.14539500000000002</c:v>
                </c:pt>
                <c:pt idx="69">
                  <c:v>-0.164192</c:v>
                </c:pt>
                <c:pt idx="70">
                  <c:v>-0.17493899999999998</c:v>
                </c:pt>
                <c:pt idx="71">
                  <c:v>-0.174266</c:v>
                </c:pt>
                <c:pt idx="72">
                  <c:v>-0.18221500000000002</c:v>
                </c:pt>
                <c:pt idx="73">
                  <c:v>-0.17092500000000002</c:v>
                </c:pt>
                <c:pt idx="74">
                  <c:v>-0.16469600000000001</c:v>
                </c:pt>
                <c:pt idx="75">
                  <c:v>-0.175565</c:v>
                </c:pt>
                <c:pt idx="76">
                  <c:v>-0.17865</c:v>
                </c:pt>
                <c:pt idx="77">
                  <c:v>-0.178367</c:v>
                </c:pt>
                <c:pt idx="78">
                  <c:v>-0.207126</c:v>
                </c:pt>
                <c:pt idx="79">
                  <c:v>-0.19514500000000001</c:v>
                </c:pt>
                <c:pt idx="80">
                  <c:v>-0.19662700000000002</c:v>
                </c:pt>
                <c:pt idx="81">
                  <c:v>-0.20642199999999999</c:v>
                </c:pt>
                <c:pt idx="82">
                  <c:v>-0.19649800000000001</c:v>
                </c:pt>
                <c:pt idx="83">
                  <c:v>-0.20586500000000002</c:v>
                </c:pt>
                <c:pt idx="84">
                  <c:v>-0.206958</c:v>
                </c:pt>
                <c:pt idx="85">
                  <c:v>-0.22597300000000001</c:v>
                </c:pt>
                <c:pt idx="86">
                  <c:v>-0.23780099999999998</c:v>
                </c:pt>
                <c:pt idx="87">
                  <c:v>-0.23311899999999999</c:v>
                </c:pt>
                <c:pt idx="88">
                  <c:v>-0.239426</c:v>
                </c:pt>
                <c:pt idx="89">
                  <c:v>-0.25472300000000003</c:v>
                </c:pt>
                <c:pt idx="90">
                  <c:v>-0.23485700000000001</c:v>
                </c:pt>
                <c:pt idx="91">
                  <c:v>-0.24560599999999999</c:v>
                </c:pt>
                <c:pt idx="92">
                  <c:v>-0.25652700000000001</c:v>
                </c:pt>
                <c:pt idx="93">
                  <c:v>-0.25254300000000002</c:v>
                </c:pt>
                <c:pt idx="94">
                  <c:v>-0.25200800000000001</c:v>
                </c:pt>
                <c:pt idx="95">
                  <c:v>-0.25922500000000004</c:v>
                </c:pt>
                <c:pt idx="96">
                  <c:v>-0.266322</c:v>
                </c:pt>
                <c:pt idx="97">
                  <c:v>-0.26119100000000006</c:v>
                </c:pt>
                <c:pt idx="98">
                  <c:v>-0.28726699999999999</c:v>
                </c:pt>
                <c:pt idx="99">
                  <c:v>-0.273227</c:v>
                </c:pt>
                <c:pt idx="100">
                  <c:v>-0.27394200000000002</c:v>
                </c:pt>
                <c:pt idx="101">
                  <c:v>-0.27008299999999996</c:v>
                </c:pt>
                <c:pt idx="102">
                  <c:v>-0.27024500000000001</c:v>
                </c:pt>
                <c:pt idx="103">
                  <c:v>-0.28728199999999998</c:v>
                </c:pt>
                <c:pt idx="104">
                  <c:v>-0.28915600000000002</c:v>
                </c:pt>
                <c:pt idx="105">
                  <c:v>-0.28755599999999998</c:v>
                </c:pt>
                <c:pt idx="106">
                  <c:v>-0.29492499999999999</c:v>
                </c:pt>
                <c:pt idx="107">
                  <c:v>-0.28151400000000004</c:v>
                </c:pt>
                <c:pt idx="108">
                  <c:v>-0.29477900000000001</c:v>
                </c:pt>
                <c:pt idx="109">
                  <c:v>-0.28314999999999996</c:v>
                </c:pt>
                <c:pt idx="110">
                  <c:v>-0.29893900000000001</c:v>
                </c:pt>
                <c:pt idx="111">
                  <c:v>-0.29218600000000006</c:v>
                </c:pt>
                <c:pt idx="112">
                  <c:v>-0.304226</c:v>
                </c:pt>
                <c:pt idx="113">
                  <c:v>-0.29411999999999999</c:v>
                </c:pt>
                <c:pt idx="114">
                  <c:v>-0.30677300000000002</c:v>
                </c:pt>
                <c:pt idx="115">
                  <c:v>-0.28500200000000003</c:v>
                </c:pt>
                <c:pt idx="116">
                  <c:v>-0.30381600000000003</c:v>
                </c:pt>
                <c:pt idx="117">
                  <c:v>-0.29550099999999996</c:v>
                </c:pt>
                <c:pt idx="118">
                  <c:v>-0.30032300000000001</c:v>
                </c:pt>
                <c:pt idx="119">
                  <c:v>-0.293931</c:v>
                </c:pt>
                <c:pt idx="120">
                  <c:v>-0.28876099999999999</c:v>
                </c:pt>
                <c:pt idx="121">
                  <c:v>-0.30186700000000005</c:v>
                </c:pt>
                <c:pt idx="122">
                  <c:v>-0.288221</c:v>
                </c:pt>
                <c:pt idx="123">
                  <c:v>-0.29544100000000006</c:v>
                </c:pt>
                <c:pt idx="124">
                  <c:v>-0.29047000000000001</c:v>
                </c:pt>
                <c:pt idx="125">
                  <c:v>-0.30568200000000001</c:v>
                </c:pt>
                <c:pt idx="126">
                  <c:v>-0.29708600000000002</c:v>
                </c:pt>
                <c:pt idx="127">
                  <c:v>-0.28762799999999999</c:v>
                </c:pt>
                <c:pt idx="128">
                  <c:v>-0.30213599999999996</c:v>
                </c:pt>
                <c:pt idx="129">
                  <c:v>-0.30842799999999998</c:v>
                </c:pt>
                <c:pt idx="130">
                  <c:v>-0.28145500000000001</c:v>
                </c:pt>
                <c:pt idx="131">
                  <c:v>-0.295601</c:v>
                </c:pt>
                <c:pt idx="132">
                  <c:v>-0.27929500000000002</c:v>
                </c:pt>
                <c:pt idx="133">
                  <c:v>-0.29637599999999997</c:v>
                </c:pt>
                <c:pt idx="134">
                  <c:v>-0.29925099999999999</c:v>
                </c:pt>
                <c:pt idx="135">
                  <c:v>-0.306481</c:v>
                </c:pt>
                <c:pt idx="136">
                  <c:v>-0.31163200000000002</c:v>
                </c:pt>
                <c:pt idx="137">
                  <c:v>-0.314305</c:v>
                </c:pt>
                <c:pt idx="138">
                  <c:v>-0.31642300000000001</c:v>
                </c:pt>
                <c:pt idx="139">
                  <c:v>-0.312554</c:v>
                </c:pt>
                <c:pt idx="140">
                  <c:v>-0.32022699999999998</c:v>
                </c:pt>
                <c:pt idx="141">
                  <c:v>-0.30069299999999999</c:v>
                </c:pt>
                <c:pt idx="142">
                  <c:v>-0.32833100000000004</c:v>
                </c:pt>
                <c:pt idx="143">
                  <c:v>-0.32743099999999997</c:v>
                </c:pt>
                <c:pt idx="144">
                  <c:v>-0.31059000000000003</c:v>
                </c:pt>
                <c:pt idx="145">
                  <c:v>-0.29878700000000002</c:v>
                </c:pt>
                <c:pt idx="146">
                  <c:v>-0.32982299999999998</c:v>
                </c:pt>
                <c:pt idx="147">
                  <c:v>-0.34404600000000002</c:v>
                </c:pt>
                <c:pt idx="148">
                  <c:v>-0.32983299999999999</c:v>
                </c:pt>
                <c:pt idx="149">
                  <c:v>-0.30312600000000001</c:v>
                </c:pt>
                <c:pt idx="150">
                  <c:v>-0.32724799999999998</c:v>
                </c:pt>
                <c:pt idx="151">
                  <c:v>-0.33953500000000003</c:v>
                </c:pt>
                <c:pt idx="152">
                  <c:v>-0.31907000000000002</c:v>
                </c:pt>
                <c:pt idx="153">
                  <c:v>-0.32972400000000002</c:v>
                </c:pt>
                <c:pt idx="154">
                  <c:v>-0.33459500000000003</c:v>
                </c:pt>
                <c:pt idx="155">
                  <c:v>-0.33009699999999997</c:v>
                </c:pt>
                <c:pt idx="156">
                  <c:v>-0.30769600000000003</c:v>
                </c:pt>
                <c:pt idx="157">
                  <c:v>-0.34760500000000005</c:v>
                </c:pt>
                <c:pt idx="158">
                  <c:v>-0.319693</c:v>
                </c:pt>
                <c:pt idx="159">
                  <c:v>-0.35483900000000002</c:v>
                </c:pt>
                <c:pt idx="160">
                  <c:v>-0.322353</c:v>
                </c:pt>
                <c:pt idx="161">
                  <c:v>-0.35733700000000002</c:v>
                </c:pt>
                <c:pt idx="162">
                  <c:v>-0.31332600000000005</c:v>
                </c:pt>
                <c:pt idx="163">
                  <c:v>-0.37244099999999997</c:v>
                </c:pt>
                <c:pt idx="164">
                  <c:v>-0.32585599999999998</c:v>
                </c:pt>
                <c:pt idx="165">
                  <c:v>-0.34877800000000003</c:v>
                </c:pt>
              </c:numCache>
            </c:numRef>
          </c:xVal>
          <c:yVal>
            <c:numRef>
              <c:f>Ogasawara1!$D$4:$D$1000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0.18499999999767169</c:v>
                </c:pt>
                <c:pt idx="3">
                  <c:v>0.2790000000022701</c:v>
                </c:pt>
                <c:pt idx="4">
                  <c:v>0.37099999999918509</c:v>
                </c:pt>
                <c:pt idx="5">
                  <c:v>0.46600000000034925</c:v>
                </c:pt>
                <c:pt idx="6">
                  <c:v>0.55900000000110595</c:v>
                </c:pt>
                <c:pt idx="7">
                  <c:v>0.65200000000186265</c:v>
                </c:pt>
                <c:pt idx="8">
                  <c:v>0.74500000000261934</c:v>
                </c:pt>
                <c:pt idx="9">
                  <c:v>0.83899999999994179</c:v>
                </c:pt>
                <c:pt idx="10">
                  <c:v>0.93400000000110595</c:v>
                </c:pt>
                <c:pt idx="11">
                  <c:v>1.0279999999984284</c:v>
                </c:pt>
                <c:pt idx="12">
                  <c:v>1.1189999999987776</c:v>
                </c:pt>
                <c:pt idx="13">
                  <c:v>1.2139999999999418</c:v>
                </c:pt>
                <c:pt idx="14">
                  <c:v>1.3059999999968568</c:v>
                </c:pt>
                <c:pt idx="15">
                  <c:v>1.3989999999976135</c:v>
                </c:pt>
                <c:pt idx="16">
                  <c:v>1.4910000000018044</c:v>
                </c:pt>
                <c:pt idx="17">
                  <c:v>1.5840000000025611</c:v>
                </c:pt>
                <c:pt idx="18">
                  <c:v>1.6779999999998836</c:v>
                </c:pt>
                <c:pt idx="19">
                  <c:v>1.7710000000006403</c:v>
                </c:pt>
                <c:pt idx="20">
                  <c:v>1.8660000000018044</c:v>
                </c:pt>
                <c:pt idx="21">
                  <c:v>1.9590000000025611</c:v>
                </c:pt>
                <c:pt idx="22">
                  <c:v>2.0529999999998836</c:v>
                </c:pt>
                <c:pt idx="23">
                  <c:v>2.1460000000006403</c:v>
                </c:pt>
                <c:pt idx="24">
                  <c:v>2.239000000001397</c:v>
                </c:pt>
                <c:pt idx="25">
                  <c:v>2.3329999999987194</c:v>
                </c:pt>
                <c:pt idx="26">
                  <c:v>2.4250000000029104</c:v>
                </c:pt>
                <c:pt idx="27">
                  <c:v>2.5190000000002328</c:v>
                </c:pt>
                <c:pt idx="28">
                  <c:v>2.6129999999975553</c:v>
                </c:pt>
                <c:pt idx="29">
                  <c:v>2.7050000000017462</c:v>
                </c:pt>
                <c:pt idx="30">
                  <c:v>2.7989999999990687</c:v>
                </c:pt>
                <c:pt idx="31">
                  <c:v>2.8929999999963911</c:v>
                </c:pt>
                <c:pt idx="32">
                  <c:v>2.9859999999971478</c:v>
                </c:pt>
                <c:pt idx="33">
                  <c:v>3.0789999999979045</c:v>
                </c:pt>
                <c:pt idx="34">
                  <c:v>3.1719999999986612</c:v>
                </c:pt>
                <c:pt idx="35">
                  <c:v>3.2649999999994179</c:v>
                </c:pt>
                <c:pt idx="36">
                  <c:v>3.3580000000001746</c:v>
                </c:pt>
                <c:pt idx="37">
                  <c:v>3.4510000000009313</c:v>
                </c:pt>
                <c:pt idx="38">
                  <c:v>3.544000000001688</c:v>
                </c:pt>
                <c:pt idx="39">
                  <c:v>3.6370000000024447</c:v>
                </c:pt>
                <c:pt idx="40">
                  <c:v>3.7319999999963329</c:v>
                </c:pt>
                <c:pt idx="41">
                  <c:v>3.8249999999970896</c:v>
                </c:pt>
                <c:pt idx="42">
                  <c:v>3.919000000001688</c:v>
                </c:pt>
                <c:pt idx="43">
                  <c:v>4.0149999999994179</c:v>
                </c:pt>
                <c:pt idx="44">
                  <c:v>4.1080000000001746</c:v>
                </c:pt>
                <c:pt idx="45">
                  <c:v>4.2010000000009313</c:v>
                </c:pt>
                <c:pt idx="46">
                  <c:v>4.294000000001688</c:v>
                </c:pt>
                <c:pt idx="47">
                  <c:v>4.385999999998603</c:v>
                </c:pt>
                <c:pt idx="48">
                  <c:v>4.4799999999959255</c:v>
                </c:pt>
                <c:pt idx="49">
                  <c:v>4.5720000000001164</c:v>
                </c:pt>
                <c:pt idx="50">
                  <c:v>4.6659999999974389</c:v>
                </c:pt>
                <c:pt idx="51">
                  <c:v>4.7589999999981956</c:v>
                </c:pt>
                <c:pt idx="52">
                  <c:v>4.8510000000023865</c:v>
                </c:pt>
                <c:pt idx="53">
                  <c:v>4.9420000000027358</c:v>
                </c:pt>
                <c:pt idx="54">
                  <c:v>5.0360000000000582</c:v>
                </c:pt>
                <c:pt idx="55">
                  <c:v>5.1319999999977881</c:v>
                </c:pt>
                <c:pt idx="56">
                  <c:v>5.2229999999981374</c:v>
                </c:pt>
                <c:pt idx="57">
                  <c:v>5.3170000000027358</c:v>
                </c:pt>
                <c:pt idx="58">
                  <c:v>5.4099999999962165</c:v>
                </c:pt>
                <c:pt idx="59">
                  <c:v>5.5029999999969732</c:v>
                </c:pt>
                <c:pt idx="60">
                  <c:v>5.5959999999977299</c:v>
                </c:pt>
                <c:pt idx="61">
                  <c:v>5.6889999999984866</c:v>
                </c:pt>
                <c:pt idx="62">
                  <c:v>5.782999999995809</c:v>
                </c:pt>
                <c:pt idx="63">
                  <c:v>5.8759999999965657</c:v>
                </c:pt>
                <c:pt idx="64">
                  <c:v>5.9689999999973224</c:v>
                </c:pt>
                <c:pt idx="65">
                  <c:v>6.0630000000019209</c:v>
                </c:pt>
                <c:pt idx="66">
                  <c:v>6.157999999995809</c:v>
                </c:pt>
                <c:pt idx="67">
                  <c:v>6.25</c:v>
                </c:pt>
                <c:pt idx="68">
                  <c:v>6.341999999996915</c:v>
                </c:pt>
                <c:pt idx="69">
                  <c:v>6.4349999999976717</c:v>
                </c:pt>
                <c:pt idx="70">
                  <c:v>6.5290000000022701</c:v>
                </c:pt>
                <c:pt idx="71">
                  <c:v>6.6219999999957508</c:v>
                </c:pt>
                <c:pt idx="72">
                  <c:v>6.7149999999965075</c:v>
                </c:pt>
                <c:pt idx="73">
                  <c:v>6.8090000000011059</c:v>
                </c:pt>
                <c:pt idx="74">
                  <c:v>6.9020000000018626</c:v>
                </c:pt>
                <c:pt idx="75">
                  <c:v>6.9959999999991851</c:v>
                </c:pt>
                <c:pt idx="76">
                  <c:v>7.0879999999961001</c:v>
                </c:pt>
                <c:pt idx="77">
                  <c:v>7.1840000000011059</c:v>
                </c:pt>
                <c:pt idx="78">
                  <c:v>7.2739999999976135</c:v>
                </c:pt>
                <c:pt idx="79">
                  <c:v>7.3669999999983702</c:v>
                </c:pt>
                <c:pt idx="80">
                  <c:v>7.4590000000025611</c:v>
                </c:pt>
                <c:pt idx="81">
                  <c:v>7.5529999999998836</c:v>
                </c:pt>
                <c:pt idx="82">
                  <c:v>7.6489999999976135</c:v>
                </c:pt>
                <c:pt idx="83">
                  <c:v>7.7410000000018044</c:v>
                </c:pt>
                <c:pt idx="84">
                  <c:v>7.8340000000025611</c:v>
                </c:pt>
                <c:pt idx="85">
                  <c:v>7.9289999999964493</c:v>
                </c:pt>
                <c:pt idx="86">
                  <c:v>8.0210000000006403</c:v>
                </c:pt>
                <c:pt idx="87">
                  <c:v>8.1169999999983702</c:v>
                </c:pt>
                <c:pt idx="88">
                  <c:v>8.2119999999995343</c:v>
                </c:pt>
                <c:pt idx="89">
                  <c:v>8.3039999999964493</c:v>
                </c:pt>
                <c:pt idx="90">
                  <c:v>8.396999999997206</c:v>
                </c:pt>
                <c:pt idx="91">
                  <c:v>8.4899999999979627</c:v>
                </c:pt>
                <c:pt idx="92">
                  <c:v>8.5840000000025611</c:v>
                </c:pt>
                <c:pt idx="93">
                  <c:v>8.6759999999994761</c:v>
                </c:pt>
                <c:pt idx="94">
                  <c:v>8.7699999999967986</c:v>
                </c:pt>
                <c:pt idx="95">
                  <c:v>8.8649999999979627</c:v>
                </c:pt>
                <c:pt idx="96">
                  <c:v>8.955999999998312</c:v>
                </c:pt>
                <c:pt idx="97">
                  <c:v>9.0480000000025029</c:v>
                </c:pt>
                <c:pt idx="98">
                  <c:v>9.1409999999959837</c:v>
                </c:pt>
                <c:pt idx="99">
                  <c:v>9.2350000000005821</c:v>
                </c:pt>
                <c:pt idx="100">
                  <c:v>9.3269999999974971</c:v>
                </c:pt>
                <c:pt idx="101">
                  <c:v>9.4219999999986612</c:v>
                </c:pt>
                <c:pt idx="102">
                  <c:v>9.5149999999994179</c:v>
                </c:pt>
                <c:pt idx="103">
                  <c:v>9.6080000000001746</c:v>
                </c:pt>
                <c:pt idx="104">
                  <c:v>9.7010000000009313</c:v>
                </c:pt>
                <c:pt idx="105">
                  <c:v>9.794000000001688</c:v>
                </c:pt>
                <c:pt idx="106">
                  <c:v>9.8870000000024447</c:v>
                </c:pt>
                <c:pt idx="107">
                  <c:v>9.9799999999959255</c:v>
                </c:pt>
                <c:pt idx="108">
                  <c:v>10.072999999996682</c:v>
                </c:pt>
                <c:pt idx="109">
                  <c:v>10.167999999997846</c:v>
                </c:pt>
                <c:pt idx="110">
                  <c:v>10.260999999998603</c:v>
                </c:pt>
                <c:pt idx="111">
                  <c:v>10.353000000002794</c:v>
                </c:pt>
                <c:pt idx="112">
                  <c:v>10.447000000000116</c:v>
                </c:pt>
                <c:pt idx="113">
                  <c:v>10.540999999997439</c:v>
                </c:pt>
                <c:pt idx="114">
                  <c:v>10.633999999998196</c:v>
                </c:pt>
                <c:pt idx="115">
                  <c:v>10.726000000002387</c:v>
                </c:pt>
                <c:pt idx="116">
                  <c:v>10.818999999995867</c:v>
                </c:pt>
                <c:pt idx="117">
                  <c:v>10.913000000000466</c:v>
                </c:pt>
                <c:pt idx="118">
                  <c:v>11.006000000001222</c:v>
                </c:pt>
                <c:pt idx="119">
                  <c:v>11.101000000002387</c:v>
                </c:pt>
                <c:pt idx="120">
                  <c:v>11.192999999999302</c:v>
                </c:pt>
                <c:pt idx="121">
                  <c:v>11.284999999996217</c:v>
                </c:pt>
                <c:pt idx="122">
                  <c:v>11.379000000000815</c:v>
                </c:pt>
                <c:pt idx="123">
                  <c:v>11.472000000001572</c:v>
                </c:pt>
                <c:pt idx="124">
                  <c:v>11.567000000002736</c:v>
                </c:pt>
                <c:pt idx="125">
                  <c:v>11.658999999999651</c:v>
                </c:pt>
                <c:pt idx="126">
                  <c:v>11.752999999996973</c:v>
                </c:pt>
                <c:pt idx="127">
                  <c:v>11.84599999999773</c:v>
                </c:pt>
                <c:pt idx="128">
                  <c:v>11.940000000002328</c:v>
                </c:pt>
                <c:pt idx="129">
                  <c:v>12.033999999999651</c:v>
                </c:pt>
                <c:pt idx="130">
                  <c:v>12.125</c:v>
                </c:pt>
                <c:pt idx="131">
                  <c:v>12.218000000000757</c:v>
                </c:pt>
                <c:pt idx="132">
                  <c:v>12.311999999998079</c:v>
                </c:pt>
                <c:pt idx="133">
                  <c:v>12.40400000000227</c:v>
                </c:pt>
                <c:pt idx="134">
                  <c:v>12.496999999995751</c:v>
                </c:pt>
                <c:pt idx="135">
                  <c:v>12.591000000000349</c:v>
                </c:pt>
                <c:pt idx="136">
                  <c:v>12.684999999997672</c:v>
                </c:pt>
                <c:pt idx="137">
                  <c:v>12.777999999998428</c:v>
                </c:pt>
                <c:pt idx="138">
                  <c:v>12.870000000002619</c:v>
                </c:pt>
                <c:pt idx="139">
                  <c:v>12.9629999999961</c:v>
                </c:pt>
                <c:pt idx="140">
                  <c:v>13.055999999996857</c:v>
                </c:pt>
                <c:pt idx="141">
                  <c:v>13.148999999997613</c:v>
                </c:pt>
                <c:pt idx="142">
                  <c:v>13.24199999999837</c:v>
                </c:pt>
                <c:pt idx="143">
                  <c:v>13.335999999995693</c:v>
                </c:pt>
                <c:pt idx="144">
                  <c:v>13.427999999999884</c:v>
                </c:pt>
                <c:pt idx="145">
                  <c:v>13.519999999996799</c:v>
                </c:pt>
                <c:pt idx="146">
                  <c:v>13.614000000001397</c:v>
                </c:pt>
                <c:pt idx="147">
                  <c:v>13.705000000001746</c:v>
                </c:pt>
                <c:pt idx="148">
                  <c:v>13.796000000002095</c:v>
                </c:pt>
                <c:pt idx="149">
                  <c:v>13.88799999999901</c:v>
                </c:pt>
                <c:pt idx="150">
                  <c:v>13.979999999995925</c:v>
                </c:pt>
                <c:pt idx="151">
                  <c:v>14.070999999996275</c:v>
                </c:pt>
                <c:pt idx="152">
                  <c:v>14.163999999997031</c:v>
                </c:pt>
                <c:pt idx="153">
                  <c:v>14.256999999997788</c:v>
                </c:pt>
                <c:pt idx="154">
                  <c:v>14.351999999998952</c:v>
                </c:pt>
                <c:pt idx="155">
                  <c:v>14.442999999999302</c:v>
                </c:pt>
                <c:pt idx="156">
                  <c:v>14.536999999996624</c:v>
                </c:pt>
                <c:pt idx="157">
                  <c:v>14.629999999997381</c:v>
                </c:pt>
                <c:pt idx="158">
                  <c:v>14.722999999998137</c:v>
                </c:pt>
                <c:pt idx="159">
                  <c:v>14.817000000002736</c:v>
                </c:pt>
                <c:pt idx="160">
                  <c:v>14.907999999995809</c:v>
                </c:pt>
                <c:pt idx="161">
                  <c:v>15.002999999996973</c:v>
                </c:pt>
                <c:pt idx="162">
                  <c:v>15.097000000001572</c:v>
                </c:pt>
                <c:pt idx="163">
                  <c:v>15.188999999998487</c:v>
                </c:pt>
                <c:pt idx="164">
                  <c:v>15.281999999999243</c:v>
                </c:pt>
                <c:pt idx="165">
                  <c:v>15.372999999999593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1C-4855-B62C-16F9D74C0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Ogasawara1!$AG$4:$AG$1000</c:f>
              <c:numCache>
                <c:formatCode>General</c:formatCode>
                <c:ptCount val="997"/>
                <c:pt idx="0">
                  <c:v>-3.7599999904632568</c:v>
                </c:pt>
                <c:pt idx="1">
                  <c:v>-1.0499999523162842</c:v>
                </c:pt>
                <c:pt idx="2">
                  <c:v>-0.37999999523162842</c:v>
                </c:pt>
                <c:pt idx="3">
                  <c:v>-0.23000000417232513</c:v>
                </c:pt>
                <c:pt idx="4">
                  <c:v>-1.2799999713897705</c:v>
                </c:pt>
                <c:pt idx="5">
                  <c:v>-0.46000000834465027</c:v>
                </c:pt>
                <c:pt idx="6">
                  <c:v>0.15999999642372131</c:v>
                </c:pt>
                <c:pt idx="7">
                  <c:v>-0.72000002861022949</c:v>
                </c:pt>
                <c:pt idx="8">
                  <c:v>0.63999998569488525</c:v>
                </c:pt>
                <c:pt idx="9">
                  <c:v>1.0499999523162842</c:v>
                </c:pt>
                <c:pt idx="10">
                  <c:v>1.5</c:v>
                </c:pt>
                <c:pt idx="11">
                  <c:v>2.9100000858306885</c:v>
                </c:pt>
                <c:pt idx="12">
                  <c:v>2.7699999809265137</c:v>
                </c:pt>
                <c:pt idx="13">
                  <c:v>4.0300002098083496</c:v>
                </c:pt>
                <c:pt idx="14">
                  <c:v>4.5</c:v>
                </c:pt>
                <c:pt idx="15">
                  <c:v>4.5</c:v>
                </c:pt>
                <c:pt idx="16">
                  <c:v>4.440000057220459</c:v>
                </c:pt>
                <c:pt idx="17">
                  <c:v>4.440000057220459</c:v>
                </c:pt>
                <c:pt idx="18">
                  <c:v>5.1100001335144043</c:v>
                </c:pt>
                <c:pt idx="19">
                  <c:v>4.4099998474121094</c:v>
                </c:pt>
                <c:pt idx="20">
                  <c:v>2.7200000286102295</c:v>
                </c:pt>
                <c:pt idx="21">
                  <c:v>3.1500000953674316</c:v>
                </c:pt>
                <c:pt idx="22">
                  <c:v>4.3600001335144043</c:v>
                </c:pt>
                <c:pt idx="23">
                  <c:v>2.6400001049041748</c:v>
                </c:pt>
                <c:pt idx="24">
                  <c:v>3.8499999046325684</c:v>
                </c:pt>
                <c:pt idx="25">
                  <c:v>2.3599998950958252</c:v>
                </c:pt>
                <c:pt idx="26">
                  <c:v>2.559999942779541</c:v>
                </c:pt>
                <c:pt idx="27">
                  <c:v>3.380000114440918</c:v>
                </c:pt>
                <c:pt idx="28">
                  <c:v>2.4800000190734863</c:v>
                </c:pt>
                <c:pt idx="29">
                  <c:v>3.1600000858306885</c:v>
                </c:pt>
                <c:pt idx="30">
                  <c:v>1.9199999570846558</c:v>
                </c:pt>
                <c:pt idx="31">
                  <c:v>1.6599999666213989</c:v>
                </c:pt>
                <c:pt idx="32">
                  <c:v>1.5</c:v>
                </c:pt>
                <c:pt idx="33">
                  <c:v>0.2199999988079071</c:v>
                </c:pt>
                <c:pt idx="34">
                  <c:v>-1.7200000286102295</c:v>
                </c:pt>
                <c:pt idx="35">
                  <c:v>-1.1000000238418579</c:v>
                </c:pt>
                <c:pt idx="36">
                  <c:v>7.0000000298023224E-2</c:v>
                </c:pt>
                <c:pt idx="37">
                  <c:v>0.62999999523162842</c:v>
                </c:pt>
                <c:pt idx="38">
                  <c:v>2.1099998950958252</c:v>
                </c:pt>
                <c:pt idx="39">
                  <c:v>1.3700000047683716</c:v>
                </c:pt>
                <c:pt idx="40">
                  <c:v>1.5399999618530273</c:v>
                </c:pt>
                <c:pt idx="41">
                  <c:v>0.6600000262260437</c:v>
                </c:pt>
                <c:pt idx="42">
                  <c:v>-0.40999999642372131</c:v>
                </c:pt>
                <c:pt idx="43">
                  <c:v>1.9199999570846558</c:v>
                </c:pt>
                <c:pt idx="44">
                  <c:v>1.0299999713897705</c:v>
                </c:pt>
                <c:pt idx="45">
                  <c:v>1.559999942779541</c:v>
                </c:pt>
                <c:pt idx="46">
                  <c:v>-1.4099999666213989</c:v>
                </c:pt>
                <c:pt idx="47">
                  <c:v>-2.630000114440918</c:v>
                </c:pt>
                <c:pt idx="48">
                  <c:v>-0.75999999046325684</c:v>
                </c:pt>
                <c:pt idx="49">
                  <c:v>-1.5099999904632568</c:v>
                </c:pt>
                <c:pt idx="50">
                  <c:v>-4.190000057220459</c:v>
                </c:pt>
                <c:pt idx="51">
                  <c:v>-2.0199999809265137</c:v>
                </c:pt>
                <c:pt idx="52">
                  <c:v>-1.9700000286102295</c:v>
                </c:pt>
                <c:pt idx="53">
                  <c:v>-2.1600000858306885</c:v>
                </c:pt>
                <c:pt idx="54">
                  <c:v>-2.75</c:v>
                </c:pt>
                <c:pt idx="55">
                  <c:v>-2.2300000190734863</c:v>
                </c:pt>
                <c:pt idx="56">
                  <c:v>-1.5299999713897705</c:v>
                </c:pt>
                <c:pt idx="57">
                  <c:v>-0.18000000715255737</c:v>
                </c:pt>
                <c:pt idx="58">
                  <c:v>-0.36000001430511475</c:v>
                </c:pt>
                <c:pt idx="59">
                  <c:v>-2.3499999046325684</c:v>
                </c:pt>
                <c:pt idx="60">
                  <c:v>-2.1600000858306885</c:v>
                </c:pt>
                <c:pt idx="61">
                  <c:v>-1.9900000095367432</c:v>
                </c:pt>
                <c:pt idx="62">
                  <c:v>-5.000000074505806E-2</c:v>
                </c:pt>
                <c:pt idx="63">
                  <c:v>-0.37000000476837158</c:v>
                </c:pt>
                <c:pt idx="64">
                  <c:v>-1.6200000047683716</c:v>
                </c:pt>
                <c:pt idx="65">
                  <c:v>-0.44999998807907104</c:v>
                </c:pt>
                <c:pt idx="66">
                  <c:v>-1.0700000524520874</c:v>
                </c:pt>
                <c:pt idx="67">
                  <c:v>1.7899999618530273</c:v>
                </c:pt>
                <c:pt idx="68">
                  <c:v>0.99000000953674316</c:v>
                </c:pt>
                <c:pt idx="69">
                  <c:v>0.87999999523162842</c:v>
                </c:pt>
                <c:pt idx="70">
                  <c:v>0.95999997854232788</c:v>
                </c:pt>
                <c:pt idx="71">
                  <c:v>-2.6099998950958252</c:v>
                </c:pt>
                <c:pt idx="72">
                  <c:v>-2.2999999523162842</c:v>
                </c:pt>
                <c:pt idx="73">
                  <c:v>-1.0399999618530273</c:v>
                </c:pt>
                <c:pt idx="74">
                  <c:v>0.55000001192092896</c:v>
                </c:pt>
                <c:pt idx="75">
                  <c:v>0.15999999642372131</c:v>
                </c:pt>
                <c:pt idx="76">
                  <c:v>1.6699999570846558</c:v>
                </c:pt>
                <c:pt idx="77">
                  <c:v>-0.37999999523162842</c:v>
                </c:pt>
                <c:pt idx="78">
                  <c:v>-2.1800000667572021</c:v>
                </c:pt>
                <c:pt idx="79">
                  <c:v>-2.2400000095367432</c:v>
                </c:pt>
                <c:pt idx="80">
                  <c:v>1.1599999666213989</c:v>
                </c:pt>
                <c:pt idx="81">
                  <c:v>0.62000000476837158</c:v>
                </c:pt>
                <c:pt idx="82">
                  <c:v>1.9500000476837158</c:v>
                </c:pt>
                <c:pt idx="83">
                  <c:v>4.2699999809265137</c:v>
                </c:pt>
                <c:pt idx="84">
                  <c:v>2.1600000858306885</c:v>
                </c:pt>
                <c:pt idx="85">
                  <c:v>4.4899997711181641</c:v>
                </c:pt>
                <c:pt idx="86">
                  <c:v>3.190000057220459</c:v>
                </c:pt>
                <c:pt idx="87">
                  <c:v>2.6099998950958252</c:v>
                </c:pt>
                <c:pt idx="88">
                  <c:v>2.0699999332427979</c:v>
                </c:pt>
                <c:pt idx="89">
                  <c:v>2.0099999904632568</c:v>
                </c:pt>
                <c:pt idx="90">
                  <c:v>0.30000001192092896</c:v>
                </c:pt>
                <c:pt idx="91">
                  <c:v>0.87999999523162842</c:v>
                </c:pt>
                <c:pt idx="92">
                  <c:v>1.4299999475479126</c:v>
                </c:pt>
                <c:pt idx="93">
                  <c:v>1.4299999475479126</c:v>
                </c:pt>
                <c:pt idx="94">
                  <c:v>3.2100000381469727</c:v>
                </c:pt>
                <c:pt idx="95">
                  <c:v>5.2600002288818359</c:v>
                </c:pt>
                <c:pt idx="96">
                  <c:v>5.429999828338623</c:v>
                </c:pt>
                <c:pt idx="97">
                  <c:v>5.0999999046325684</c:v>
                </c:pt>
                <c:pt idx="98">
                  <c:v>5.1700000762939453</c:v>
                </c:pt>
                <c:pt idx="99">
                  <c:v>6.690000057220459</c:v>
                </c:pt>
                <c:pt idx="100">
                  <c:v>6.3000001907348633</c:v>
                </c:pt>
                <c:pt idx="101">
                  <c:v>6.7300000190734863</c:v>
                </c:pt>
                <c:pt idx="102">
                  <c:v>5.3400001525878906</c:v>
                </c:pt>
                <c:pt idx="103">
                  <c:v>5.0500001907348633</c:v>
                </c:pt>
                <c:pt idx="104">
                  <c:v>3.559999942779541</c:v>
                </c:pt>
                <c:pt idx="105">
                  <c:v>6.5</c:v>
                </c:pt>
                <c:pt idx="106">
                  <c:v>6.2600002288818359</c:v>
                </c:pt>
                <c:pt idx="107">
                  <c:v>6.3499999046325684</c:v>
                </c:pt>
                <c:pt idx="108">
                  <c:v>5.8000001907348633</c:v>
                </c:pt>
                <c:pt idx="109">
                  <c:v>6.1500000953674316</c:v>
                </c:pt>
                <c:pt idx="110">
                  <c:v>3.9800000190734863</c:v>
                </c:pt>
                <c:pt idx="111">
                  <c:v>3.6800000667572021</c:v>
                </c:pt>
                <c:pt idx="112">
                  <c:v>7.119999885559082</c:v>
                </c:pt>
                <c:pt idx="113">
                  <c:v>3.3599998950958252</c:v>
                </c:pt>
                <c:pt idx="114">
                  <c:v>2.0399999618530273</c:v>
                </c:pt>
                <c:pt idx="115">
                  <c:v>1.1399999856948853</c:v>
                </c:pt>
                <c:pt idx="116">
                  <c:v>3.0999999046325684</c:v>
                </c:pt>
                <c:pt idx="117">
                  <c:v>3.9000000953674316</c:v>
                </c:pt>
                <c:pt idx="118">
                  <c:v>2.5399999618530273</c:v>
                </c:pt>
                <c:pt idx="119">
                  <c:v>4.0500001907348633</c:v>
                </c:pt>
                <c:pt idx="120">
                  <c:v>4.0500001907348633</c:v>
                </c:pt>
                <c:pt idx="121">
                  <c:v>1</c:v>
                </c:pt>
                <c:pt idx="122">
                  <c:v>1.0700000524520874</c:v>
                </c:pt>
                <c:pt idx="123">
                  <c:v>0.40000000596046448</c:v>
                </c:pt>
                <c:pt idx="124">
                  <c:v>0.63999998569488525</c:v>
                </c:pt>
                <c:pt idx="125">
                  <c:v>-1.2999999523162842</c:v>
                </c:pt>
                <c:pt idx="126">
                  <c:v>0.31000000238418579</c:v>
                </c:pt>
                <c:pt idx="127">
                  <c:v>1.2000000476837158</c:v>
                </c:pt>
                <c:pt idx="128">
                  <c:v>0.56000000238418579</c:v>
                </c:pt>
                <c:pt idx="129">
                  <c:v>-0.85000002384185791</c:v>
                </c:pt>
                <c:pt idx="130">
                  <c:v>1.9099999666213989</c:v>
                </c:pt>
                <c:pt idx="131">
                  <c:v>0.93999999761581421</c:v>
                </c:pt>
                <c:pt idx="132">
                  <c:v>-0.2800000011920929</c:v>
                </c:pt>
                <c:pt idx="133">
                  <c:v>0.97000002861022949</c:v>
                </c:pt>
                <c:pt idx="134">
                  <c:v>-0.20000000298023224</c:v>
                </c:pt>
                <c:pt idx="135">
                  <c:v>1.9199999570846558</c:v>
                </c:pt>
                <c:pt idx="136">
                  <c:v>0.9100000262260437</c:v>
                </c:pt>
                <c:pt idx="137">
                  <c:v>3.9500000476837158</c:v>
                </c:pt>
                <c:pt idx="138">
                  <c:v>3.6600000858306885</c:v>
                </c:pt>
                <c:pt idx="139">
                  <c:v>0.11999999731779099</c:v>
                </c:pt>
                <c:pt idx="140">
                  <c:v>1.2400000095367432</c:v>
                </c:pt>
                <c:pt idx="141">
                  <c:v>1.9299999475479126</c:v>
                </c:pt>
                <c:pt idx="142">
                  <c:v>2.9999999329447746E-2</c:v>
                </c:pt>
                <c:pt idx="143">
                  <c:v>1.2300000190734863</c:v>
                </c:pt>
                <c:pt idx="144">
                  <c:v>3.7999999523162842</c:v>
                </c:pt>
                <c:pt idx="145">
                  <c:v>3.7899999618530273</c:v>
                </c:pt>
                <c:pt idx="146">
                  <c:v>4.7199997901916504</c:v>
                </c:pt>
                <c:pt idx="147">
                  <c:v>4.2600002288818359</c:v>
                </c:pt>
                <c:pt idx="148">
                  <c:v>5.429999828338623</c:v>
                </c:pt>
                <c:pt idx="149">
                  <c:v>3.1600000858306885</c:v>
                </c:pt>
                <c:pt idx="150">
                  <c:v>2.190000057220459</c:v>
                </c:pt>
                <c:pt idx="151">
                  <c:v>3.2300000190734863</c:v>
                </c:pt>
                <c:pt idx="152">
                  <c:v>2.9900000095367432</c:v>
                </c:pt>
                <c:pt idx="153">
                  <c:v>4.5500001907348633</c:v>
                </c:pt>
                <c:pt idx="154">
                  <c:v>2.7000000476837158</c:v>
                </c:pt>
                <c:pt idx="155">
                  <c:v>2.8599998950958252</c:v>
                </c:pt>
                <c:pt idx="156">
                  <c:v>1.7599999904632568</c:v>
                </c:pt>
                <c:pt idx="157">
                  <c:v>1.3200000524520874</c:v>
                </c:pt>
                <c:pt idx="158">
                  <c:v>2.9900000095367432</c:v>
                </c:pt>
                <c:pt idx="159">
                  <c:v>1.1399999856948853</c:v>
                </c:pt>
                <c:pt idx="160">
                  <c:v>2.3900001049041748</c:v>
                </c:pt>
                <c:pt idx="161">
                  <c:v>6.570000171661377</c:v>
                </c:pt>
                <c:pt idx="162">
                  <c:v>4.0799999237060547</c:v>
                </c:pt>
                <c:pt idx="163">
                  <c:v>3.6400001049041748</c:v>
                </c:pt>
                <c:pt idx="164">
                  <c:v>5.1700000762939453</c:v>
                </c:pt>
                <c:pt idx="165">
                  <c:v>3.6400001049041748</c:v>
                </c:pt>
                <c:pt idx="166">
                  <c:v>5.7899999618530273</c:v>
                </c:pt>
                <c:pt idx="167">
                  <c:v>6.4899997711181641</c:v>
                </c:pt>
                <c:pt idx="168">
                  <c:v>6.429999828338623</c:v>
                </c:pt>
                <c:pt idx="169">
                  <c:v>4.1999998092651367</c:v>
                </c:pt>
                <c:pt idx="170">
                  <c:v>3.6500000953674316</c:v>
                </c:pt>
                <c:pt idx="171">
                  <c:v>4.7100000381469727</c:v>
                </c:pt>
                <c:pt idx="172">
                  <c:v>4.9200000762939453</c:v>
                </c:pt>
                <c:pt idx="173">
                  <c:v>4.0300002098083496</c:v>
                </c:pt>
                <c:pt idx="174">
                  <c:v>3.440000057220459</c:v>
                </c:pt>
                <c:pt idx="175">
                  <c:v>7.0300002098083496</c:v>
                </c:pt>
                <c:pt idx="176">
                  <c:v>7.2199997901916504</c:v>
                </c:pt>
                <c:pt idx="177">
                  <c:v>6.4699997901916504</c:v>
                </c:pt>
                <c:pt idx="178">
                  <c:v>4.0500001907348633</c:v>
                </c:pt>
                <c:pt idx="179">
                  <c:v>3.5999999046325684</c:v>
                </c:pt>
                <c:pt idx="180">
                  <c:v>3.0399999618530273</c:v>
                </c:pt>
                <c:pt idx="181">
                  <c:v>3.3900001049041748</c:v>
                </c:pt>
                <c:pt idx="182">
                  <c:v>2.190000057220459</c:v>
                </c:pt>
                <c:pt idx="183">
                  <c:v>2.5499999523162842</c:v>
                </c:pt>
                <c:pt idx="184">
                  <c:v>5.059999942779541</c:v>
                </c:pt>
                <c:pt idx="185">
                  <c:v>5.4800000190734863</c:v>
                </c:pt>
                <c:pt idx="186">
                  <c:v>4.9600000381469727</c:v>
                </c:pt>
                <c:pt idx="187">
                  <c:v>4.570000171661377</c:v>
                </c:pt>
                <c:pt idx="188">
                  <c:v>5.940000057220459</c:v>
                </c:pt>
                <c:pt idx="189">
                  <c:v>7.3600001335144043</c:v>
                </c:pt>
                <c:pt idx="190">
                  <c:v>2.4100000858306885</c:v>
                </c:pt>
                <c:pt idx="191">
                  <c:v>1.809999942779541</c:v>
                </c:pt>
                <c:pt idx="192">
                  <c:v>1.4199999570846558</c:v>
                </c:pt>
                <c:pt idx="193">
                  <c:v>2.5999999046325684</c:v>
                </c:pt>
                <c:pt idx="194">
                  <c:v>2.3599998950958252</c:v>
                </c:pt>
                <c:pt idx="195">
                  <c:v>3.2599999904632568</c:v>
                </c:pt>
                <c:pt idx="196">
                  <c:v>2.369999885559082</c:v>
                </c:pt>
                <c:pt idx="197">
                  <c:v>5.0399999618530273</c:v>
                </c:pt>
                <c:pt idx="198">
                  <c:v>3.2699999809265137</c:v>
                </c:pt>
                <c:pt idx="199">
                  <c:v>2.9200000762939453</c:v>
                </c:pt>
                <c:pt idx="200">
                  <c:v>2.6500000953674316</c:v>
                </c:pt>
                <c:pt idx="201">
                  <c:v>3.059999942779541</c:v>
                </c:pt>
                <c:pt idx="202">
                  <c:v>2.3900001049041748</c:v>
                </c:pt>
                <c:pt idx="203">
                  <c:v>1.4800000190734863</c:v>
                </c:pt>
                <c:pt idx="204">
                  <c:v>-7.0000000298023224E-2</c:v>
                </c:pt>
                <c:pt idx="205">
                  <c:v>2.7000000476837158</c:v>
                </c:pt>
                <c:pt idx="206">
                  <c:v>3.5199999809265137</c:v>
                </c:pt>
                <c:pt idx="207">
                  <c:v>4.690000057220459</c:v>
                </c:pt>
                <c:pt idx="208">
                  <c:v>1.3999999761581421</c:v>
                </c:pt>
                <c:pt idx="209">
                  <c:v>1.3999999761581421</c:v>
                </c:pt>
                <c:pt idx="210">
                  <c:v>0</c:v>
                </c:pt>
                <c:pt idx="211">
                  <c:v>2.0899999141693115</c:v>
                </c:pt>
                <c:pt idx="212">
                  <c:v>5.6500000953674316</c:v>
                </c:pt>
                <c:pt idx="213">
                  <c:v>9.4200000762939453</c:v>
                </c:pt>
                <c:pt idx="214">
                  <c:v>5.8499999046325684</c:v>
                </c:pt>
                <c:pt idx="215">
                  <c:v>7.1500000953674316</c:v>
                </c:pt>
                <c:pt idx="216">
                  <c:v>7.2300000190734863</c:v>
                </c:pt>
                <c:pt idx="217">
                  <c:v>6.7699999809265137</c:v>
                </c:pt>
                <c:pt idx="218">
                  <c:v>7.6999998092651367</c:v>
                </c:pt>
                <c:pt idx="219">
                  <c:v>10.680000305175781</c:v>
                </c:pt>
                <c:pt idx="220">
                  <c:v>7.0199999809265137</c:v>
                </c:pt>
                <c:pt idx="221">
                  <c:v>7.679999828338623</c:v>
                </c:pt>
                <c:pt idx="222">
                  <c:v>7.7800002098083496</c:v>
                </c:pt>
                <c:pt idx="223">
                  <c:v>6.2600002288818359</c:v>
                </c:pt>
                <c:pt idx="224">
                  <c:v>5.940000057220459</c:v>
                </c:pt>
                <c:pt idx="225">
                  <c:v>3.6099998950958252</c:v>
                </c:pt>
                <c:pt idx="226">
                  <c:v>2.880000114440918</c:v>
                </c:pt>
                <c:pt idx="227">
                  <c:v>7.4099998474121094</c:v>
                </c:pt>
                <c:pt idx="228">
                  <c:v>7.6599998474121094</c:v>
                </c:pt>
                <c:pt idx="229">
                  <c:v>5.5799999237060547</c:v>
                </c:pt>
                <c:pt idx="230">
                  <c:v>3.5499999523162842</c:v>
                </c:pt>
              </c:numCache>
            </c:numRef>
          </c:xVal>
          <c:yVal>
            <c:numRef>
              <c:f>Ogasawara1!$AC$4:$AC$1000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7.0999999999999994E-2</c:v>
                </c:pt>
                <c:pt idx="2">
                  <c:v>0.14099999999999999</c:v>
                </c:pt>
                <c:pt idx="3">
                  <c:v>0.20899999999999999</c:v>
                </c:pt>
                <c:pt idx="4">
                  <c:v>0.26600000000000001</c:v>
                </c:pt>
                <c:pt idx="5">
                  <c:v>0.34300000000000003</c:v>
                </c:pt>
                <c:pt idx="6">
                  <c:v>0.42099999999999999</c:v>
                </c:pt>
                <c:pt idx="7">
                  <c:v>0.48499999999999999</c:v>
                </c:pt>
                <c:pt idx="8">
                  <c:v>0.54200000000000004</c:v>
                </c:pt>
                <c:pt idx="9">
                  <c:v>0.59399999999999997</c:v>
                </c:pt>
                <c:pt idx="10">
                  <c:v>0.66100000000000003</c:v>
                </c:pt>
                <c:pt idx="11">
                  <c:v>0.74099999999999999</c:v>
                </c:pt>
                <c:pt idx="12">
                  <c:v>0.82299999999999995</c:v>
                </c:pt>
                <c:pt idx="13">
                  <c:v>0.9</c:v>
                </c:pt>
                <c:pt idx="14">
                  <c:v>0.96399999999999997</c:v>
                </c:pt>
                <c:pt idx="15">
                  <c:v>1.0249999999999999</c:v>
                </c:pt>
                <c:pt idx="16">
                  <c:v>1.093</c:v>
                </c:pt>
                <c:pt idx="17">
                  <c:v>1.145</c:v>
                </c:pt>
                <c:pt idx="18">
                  <c:v>1.2130000000000001</c:v>
                </c:pt>
                <c:pt idx="19">
                  <c:v>1.2589999999999999</c:v>
                </c:pt>
                <c:pt idx="20">
                  <c:v>1.3420000000000001</c:v>
                </c:pt>
                <c:pt idx="21">
                  <c:v>1.421</c:v>
                </c:pt>
                <c:pt idx="22">
                  <c:v>1.484</c:v>
                </c:pt>
                <c:pt idx="23">
                  <c:v>1.552</c:v>
                </c:pt>
                <c:pt idx="24">
                  <c:v>1.615</c:v>
                </c:pt>
                <c:pt idx="25">
                  <c:v>1.6819999999999999</c:v>
                </c:pt>
                <c:pt idx="26">
                  <c:v>1.74</c:v>
                </c:pt>
                <c:pt idx="27">
                  <c:v>1.8120000000000001</c:v>
                </c:pt>
                <c:pt idx="28">
                  <c:v>1.869</c:v>
                </c:pt>
                <c:pt idx="29">
                  <c:v>1.9330000000000001</c:v>
                </c:pt>
                <c:pt idx="30">
                  <c:v>1.99</c:v>
                </c:pt>
                <c:pt idx="31">
                  <c:v>2.0569999999999999</c:v>
                </c:pt>
                <c:pt idx="32">
                  <c:v>2.133</c:v>
                </c:pt>
                <c:pt idx="33">
                  <c:v>2.19</c:v>
                </c:pt>
                <c:pt idx="34">
                  <c:v>2.2559999999999998</c:v>
                </c:pt>
                <c:pt idx="35">
                  <c:v>2.3239999999999998</c:v>
                </c:pt>
                <c:pt idx="36">
                  <c:v>2.4020000000000001</c:v>
                </c:pt>
                <c:pt idx="37">
                  <c:v>2.4689999999999999</c:v>
                </c:pt>
                <c:pt idx="38">
                  <c:v>2.524</c:v>
                </c:pt>
                <c:pt idx="39">
                  <c:v>2.5950000000000002</c:v>
                </c:pt>
                <c:pt idx="40">
                  <c:v>2.6589999999999998</c:v>
                </c:pt>
                <c:pt idx="41">
                  <c:v>2.7650000000000001</c:v>
                </c:pt>
                <c:pt idx="42">
                  <c:v>2.84</c:v>
                </c:pt>
                <c:pt idx="43">
                  <c:v>2.903</c:v>
                </c:pt>
                <c:pt idx="44">
                  <c:v>2.9750000000000001</c:v>
                </c:pt>
                <c:pt idx="45">
                  <c:v>3.0249999999999999</c:v>
                </c:pt>
                <c:pt idx="46">
                  <c:v>3.0760000000000001</c:v>
                </c:pt>
                <c:pt idx="47">
                  <c:v>3.1320000000000001</c:v>
                </c:pt>
                <c:pt idx="48">
                  <c:v>3.1960000000000002</c:v>
                </c:pt>
                <c:pt idx="49">
                  <c:v>3.254</c:v>
                </c:pt>
                <c:pt idx="50">
                  <c:v>3.331</c:v>
                </c:pt>
                <c:pt idx="51">
                  <c:v>3.3919999999999999</c:v>
                </c:pt>
                <c:pt idx="52">
                  <c:v>3.4750000000000001</c:v>
                </c:pt>
                <c:pt idx="53">
                  <c:v>3.53</c:v>
                </c:pt>
                <c:pt idx="54">
                  <c:v>3.5920000000000001</c:v>
                </c:pt>
                <c:pt idx="55">
                  <c:v>3.6459999999999999</c:v>
                </c:pt>
                <c:pt idx="56">
                  <c:v>3.7280000000000002</c:v>
                </c:pt>
                <c:pt idx="57">
                  <c:v>3.7829999999999999</c:v>
                </c:pt>
                <c:pt idx="58">
                  <c:v>3.8580000000000001</c:v>
                </c:pt>
                <c:pt idx="59">
                  <c:v>3.9380000000000002</c:v>
                </c:pt>
                <c:pt idx="60">
                  <c:v>4.0030000000000001</c:v>
                </c:pt>
                <c:pt idx="61">
                  <c:v>4.0640000000000001</c:v>
                </c:pt>
                <c:pt idx="62">
                  <c:v>4.1180000000000003</c:v>
                </c:pt>
                <c:pt idx="63">
                  <c:v>4.1790000000000003</c:v>
                </c:pt>
                <c:pt idx="64">
                  <c:v>4.258</c:v>
                </c:pt>
                <c:pt idx="65">
                  <c:v>4.3319999999999999</c:v>
                </c:pt>
                <c:pt idx="66">
                  <c:v>4.3920000000000003</c:v>
                </c:pt>
                <c:pt idx="67">
                  <c:v>4.4509999999999996</c:v>
                </c:pt>
                <c:pt idx="68">
                  <c:v>4.5129999999999999</c:v>
                </c:pt>
                <c:pt idx="69">
                  <c:v>4.5739999999999998</c:v>
                </c:pt>
                <c:pt idx="70">
                  <c:v>4.6420000000000003</c:v>
                </c:pt>
                <c:pt idx="71">
                  <c:v>4.7160000000000002</c:v>
                </c:pt>
                <c:pt idx="72">
                  <c:v>4.7779999999999996</c:v>
                </c:pt>
                <c:pt idx="73">
                  <c:v>4.8559999999999999</c:v>
                </c:pt>
                <c:pt idx="74">
                  <c:v>4.9109999999999996</c:v>
                </c:pt>
                <c:pt idx="75">
                  <c:v>4.976</c:v>
                </c:pt>
                <c:pt idx="76">
                  <c:v>5.0410000000000004</c:v>
                </c:pt>
                <c:pt idx="77">
                  <c:v>5.1059999999999999</c:v>
                </c:pt>
                <c:pt idx="78">
                  <c:v>5.1740000000000004</c:v>
                </c:pt>
                <c:pt idx="79">
                  <c:v>5.2569999999999997</c:v>
                </c:pt>
                <c:pt idx="80">
                  <c:v>5.3250000000000002</c:v>
                </c:pt>
                <c:pt idx="81">
                  <c:v>5.3789999999999996</c:v>
                </c:pt>
                <c:pt idx="82">
                  <c:v>5.4390000000000001</c:v>
                </c:pt>
                <c:pt idx="83">
                  <c:v>5.5090000000000003</c:v>
                </c:pt>
                <c:pt idx="84">
                  <c:v>5.5780000000000003</c:v>
                </c:pt>
                <c:pt idx="85">
                  <c:v>5.641</c:v>
                </c:pt>
                <c:pt idx="86">
                  <c:v>5.7080000000000002</c:v>
                </c:pt>
                <c:pt idx="87">
                  <c:v>5.774</c:v>
                </c:pt>
                <c:pt idx="88">
                  <c:v>5.84</c:v>
                </c:pt>
                <c:pt idx="89">
                  <c:v>5.9130000000000003</c:v>
                </c:pt>
                <c:pt idx="90">
                  <c:v>5.99</c:v>
                </c:pt>
                <c:pt idx="91">
                  <c:v>6.06</c:v>
                </c:pt>
                <c:pt idx="92">
                  <c:v>6.1280000000000001</c:v>
                </c:pt>
                <c:pt idx="93">
                  <c:v>6.1909999999999998</c:v>
                </c:pt>
                <c:pt idx="94">
                  <c:v>6.2590000000000003</c:v>
                </c:pt>
                <c:pt idx="95">
                  <c:v>6.33</c:v>
                </c:pt>
                <c:pt idx="96">
                  <c:v>6.3979999999999997</c:v>
                </c:pt>
                <c:pt idx="97">
                  <c:v>6.4580000000000002</c:v>
                </c:pt>
                <c:pt idx="98">
                  <c:v>6.5309999999999997</c:v>
                </c:pt>
                <c:pt idx="99">
                  <c:v>6.6050000000000004</c:v>
                </c:pt>
                <c:pt idx="100">
                  <c:v>6.69</c:v>
                </c:pt>
                <c:pt idx="101">
                  <c:v>6.7720000000000002</c:v>
                </c:pt>
                <c:pt idx="102">
                  <c:v>6.8360000000000003</c:v>
                </c:pt>
                <c:pt idx="103">
                  <c:v>6.907</c:v>
                </c:pt>
                <c:pt idx="104">
                  <c:v>6.9790000000000001</c:v>
                </c:pt>
                <c:pt idx="105">
                  <c:v>7.0350000000000001</c:v>
                </c:pt>
                <c:pt idx="106">
                  <c:v>7.0990000000000002</c:v>
                </c:pt>
                <c:pt idx="107">
                  <c:v>7.173</c:v>
                </c:pt>
                <c:pt idx="108">
                  <c:v>7.2409999999999997</c:v>
                </c:pt>
                <c:pt idx="109">
                  <c:v>7.3070000000000004</c:v>
                </c:pt>
                <c:pt idx="110">
                  <c:v>7.3780000000000001</c:v>
                </c:pt>
                <c:pt idx="111">
                  <c:v>7.4470000000000001</c:v>
                </c:pt>
                <c:pt idx="112">
                  <c:v>7.5060000000000002</c:v>
                </c:pt>
                <c:pt idx="113">
                  <c:v>7.57</c:v>
                </c:pt>
                <c:pt idx="114">
                  <c:v>7.6319999999999997</c:v>
                </c:pt>
                <c:pt idx="115">
                  <c:v>7.7039999999999997</c:v>
                </c:pt>
                <c:pt idx="116">
                  <c:v>7.7709999999999999</c:v>
                </c:pt>
                <c:pt idx="117">
                  <c:v>7.8410000000000002</c:v>
                </c:pt>
                <c:pt idx="118">
                  <c:v>7.9219999999999997</c:v>
                </c:pt>
                <c:pt idx="119">
                  <c:v>7.9909999999999997</c:v>
                </c:pt>
                <c:pt idx="120">
                  <c:v>8.0449999999999999</c:v>
                </c:pt>
                <c:pt idx="121">
                  <c:v>8.1080000000000005</c:v>
                </c:pt>
                <c:pt idx="122">
                  <c:v>8.1639999999999997</c:v>
                </c:pt>
                <c:pt idx="123">
                  <c:v>8.2249999999999996</c:v>
                </c:pt>
                <c:pt idx="124">
                  <c:v>8.3070000000000004</c:v>
                </c:pt>
                <c:pt idx="125">
                  <c:v>8.3729999999999993</c:v>
                </c:pt>
                <c:pt idx="126">
                  <c:v>8.43</c:v>
                </c:pt>
                <c:pt idx="127">
                  <c:v>8.5030000000000001</c:v>
                </c:pt>
                <c:pt idx="128">
                  <c:v>8.5619999999999994</c:v>
                </c:pt>
                <c:pt idx="129">
                  <c:v>8.6460000000000008</c:v>
                </c:pt>
                <c:pt idx="130">
                  <c:v>8.7089999999999996</c:v>
                </c:pt>
                <c:pt idx="131">
                  <c:v>8.7789999999999999</c:v>
                </c:pt>
                <c:pt idx="132">
                  <c:v>8.8390000000000004</c:v>
                </c:pt>
                <c:pt idx="133">
                  <c:v>8.8949999999999996</c:v>
                </c:pt>
                <c:pt idx="134">
                  <c:v>8.9740000000000002</c:v>
                </c:pt>
                <c:pt idx="135">
                  <c:v>9.0299999999999994</c:v>
                </c:pt>
                <c:pt idx="136">
                  <c:v>9.0939999999999994</c:v>
                </c:pt>
                <c:pt idx="137">
                  <c:v>9.1709999999999994</c:v>
                </c:pt>
                <c:pt idx="138">
                  <c:v>9.2260000000000009</c:v>
                </c:pt>
                <c:pt idx="139">
                  <c:v>9.3010000000000002</c:v>
                </c:pt>
                <c:pt idx="140">
                  <c:v>9.3670000000000009</c:v>
                </c:pt>
                <c:pt idx="141">
                  <c:v>9.4280000000000008</c:v>
                </c:pt>
                <c:pt idx="142">
                  <c:v>9.4890000000000008</c:v>
                </c:pt>
                <c:pt idx="143">
                  <c:v>9.5559999999999992</c:v>
                </c:pt>
                <c:pt idx="144">
                  <c:v>9.6219999999999999</c:v>
                </c:pt>
                <c:pt idx="145">
                  <c:v>9.6910000000000007</c:v>
                </c:pt>
                <c:pt idx="146">
                  <c:v>9.7710000000000008</c:v>
                </c:pt>
                <c:pt idx="147">
                  <c:v>9.827</c:v>
                </c:pt>
                <c:pt idx="148">
                  <c:v>9.891</c:v>
                </c:pt>
                <c:pt idx="149">
                  <c:v>9.9600000000000009</c:v>
                </c:pt>
                <c:pt idx="150">
                  <c:v>10.042999999999999</c:v>
                </c:pt>
                <c:pt idx="151">
                  <c:v>10.135999999999999</c:v>
                </c:pt>
                <c:pt idx="152">
                  <c:v>10.192</c:v>
                </c:pt>
                <c:pt idx="153">
                  <c:v>10.243</c:v>
                </c:pt>
                <c:pt idx="154">
                  <c:v>10.305999999999999</c:v>
                </c:pt>
                <c:pt idx="155">
                  <c:v>10.372</c:v>
                </c:pt>
                <c:pt idx="156">
                  <c:v>10.433999999999999</c:v>
                </c:pt>
                <c:pt idx="157">
                  <c:v>10.499000000000001</c:v>
                </c:pt>
                <c:pt idx="158">
                  <c:v>10.56</c:v>
                </c:pt>
                <c:pt idx="159">
                  <c:v>10.63</c:v>
                </c:pt>
                <c:pt idx="160">
                  <c:v>10.695</c:v>
                </c:pt>
                <c:pt idx="161">
                  <c:v>10.765000000000001</c:v>
                </c:pt>
                <c:pt idx="162">
                  <c:v>10.832000000000001</c:v>
                </c:pt>
                <c:pt idx="163">
                  <c:v>10.897</c:v>
                </c:pt>
                <c:pt idx="164">
                  <c:v>10.956</c:v>
                </c:pt>
                <c:pt idx="165">
                  <c:v>11.021000000000001</c:v>
                </c:pt>
                <c:pt idx="166">
                  <c:v>11.093</c:v>
                </c:pt>
                <c:pt idx="167">
                  <c:v>11.169</c:v>
                </c:pt>
                <c:pt idx="168">
                  <c:v>11.233000000000001</c:v>
                </c:pt>
                <c:pt idx="169">
                  <c:v>11.305</c:v>
                </c:pt>
                <c:pt idx="170">
                  <c:v>11.369</c:v>
                </c:pt>
                <c:pt idx="171">
                  <c:v>11.43</c:v>
                </c:pt>
                <c:pt idx="172">
                  <c:v>11.489000000000001</c:v>
                </c:pt>
                <c:pt idx="173">
                  <c:v>11.557</c:v>
                </c:pt>
                <c:pt idx="174">
                  <c:v>11.612</c:v>
                </c:pt>
                <c:pt idx="175">
                  <c:v>11.675000000000001</c:v>
                </c:pt>
                <c:pt idx="176">
                  <c:v>11.756</c:v>
                </c:pt>
                <c:pt idx="177">
                  <c:v>11.817</c:v>
                </c:pt>
                <c:pt idx="178">
                  <c:v>11.897</c:v>
                </c:pt>
                <c:pt idx="179">
                  <c:v>11.962999999999999</c:v>
                </c:pt>
                <c:pt idx="180">
                  <c:v>12.021000000000001</c:v>
                </c:pt>
                <c:pt idx="181">
                  <c:v>12.085000000000001</c:v>
                </c:pt>
                <c:pt idx="182">
                  <c:v>12.148</c:v>
                </c:pt>
                <c:pt idx="183">
                  <c:v>12.218</c:v>
                </c:pt>
                <c:pt idx="184">
                  <c:v>12.28</c:v>
                </c:pt>
                <c:pt idx="185">
                  <c:v>12.35</c:v>
                </c:pt>
                <c:pt idx="186">
                  <c:v>12.413</c:v>
                </c:pt>
                <c:pt idx="187">
                  <c:v>12.481</c:v>
                </c:pt>
                <c:pt idx="188">
                  <c:v>12.555</c:v>
                </c:pt>
                <c:pt idx="189">
                  <c:v>12.629</c:v>
                </c:pt>
                <c:pt idx="190">
                  <c:v>12.696999999999999</c:v>
                </c:pt>
                <c:pt idx="191">
                  <c:v>12.762</c:v>
                </c:pt>
                <c:pt idx="192">
                  <c:v>12.83</c:v>
                </c:pt>
                <c:pt idx="193">
                  <c:v>12.885999999999999</c:v>
                </c:pt>
                <c:pt idx="194">
                  <c:v>12.949</c:v>
                </c:pt>
                <c:pt idx="195">
                  <c:v>13.016999999999999</c:v>
                </c:pt>
                <c:pt idx="196">
                  <c:v>13.087999999999999</c:v>
                </c:pt>
                <c:pt idx="197">
                  <c:v>13.153</c:v>
                </c:pt>
                <c:pt idx="198">
                  <c:v>13.209</c:v>
                </c:pt>
                <c:pt idx="199">
                  <c:v>13.271000000000001</c:v>
                </c:pt>
                <c:pt idx="200">
                  <c:v>13.358000000000001</c:v>
                </c:pt>
                <c:pt idx="201">
                  <c:v>13.417999999999999</c:v>
                </c:pt>
                <c:pt idx="202">
                  <c:v>13.48</c:v>
                </c:pt>
                <c:pt idx="203">
                  <c:v>13.55</c:v>
                </c:pt>
                <c:pt idx="204">
                  <c:v>13.612</c:v>
                </c:pt>
                <c:pt idx="205">
                  <c:v>13.679</c:v>
                </c:pt>
                <c:pt idx="206">
                  <c:v>13.736000000000001</c:v>
                </c:pt>
                <c:pt idx="207">
                  <c:v>13.819000000000001</c:v>
                </c:pt>
                <c:pt idx="208">
                  <c:v>13.867000000000001</c:v>
                </c:pt>
                <c:pt idx="209">
                  <c:v>13.933</c:v>
                </c:pt>
                <c:pt idx="210">
                  <c:v>14.004</c:v>
                </c:pt>
                <c:pt idx="211">
                  <c:v>14.07</c:v>
                </c:pt>
                <c:pt idx="212">
                  <c:v>14.134</c:v>
                </c:pt>
                <c:pt idx="213">
                  <c:v>14.201000000000001</c:v>
                </c:pt>
                <c:pt idx="214">
                  <c:v>14.271000000000001</c:v>
                </c:pt>
                <c:pt idx="215">
                  <c:v>14.333</c:v>
                </c:pt>
                <c:pt idx="216">
                  <c:v>14.398999999999999</c:v>
                </c:pt>
                <c:pt idx="217">
                  <c:v>14.472</c:v>
                </c:pt>
                <c:pt idx="218">
                  <c:v>14.531000000000001</c:v>
                </c:pt>
                <c:pt idx="219">
                  <c:v>14.6</c:v>
                </c:pt>
                <c:pt idx="220">
                  <c:v>14.672000000000001</c:v>
                </c:pt>
                <c:pt idx="221">
                  <c:v>14.733000000000001</c:v>
                </c:pt>
                <c:pt idx="222">
                  <c:v>14.8</c:v>
                </c:pt>
                <c:pt idx="223">
                  <c:v>14.867000000000001</c:v>
                </c:pt>
                <c:pt idx="224">
                  <c:v>14.933999999999999</c:v>
                </c:pt>
                <c:pt idx="225">
                  <c:v>15.004</c:v>
                </c:pt>
                <c:pt idx="226">
                  <c:v>15.083</c:v>
                </c:pt>
                <c:pt idx="227">
                  <c:v>15.16</c:v>
                </c:pt>
                <c:pt idx="228">
                  <c:v>15.224</c:v>
                </c:pt>
                <c:pt idx="229">
                  <c:v>15.285</c:v>
                </c:pt>
                <c:pt idx="230">
                  <c:v>15.347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AE-41B7-B4B0-344865CC9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-2.1139999999999761E-3</c:v>
                </c:pt>
                <c:pt idx="2">
                  <c:v>-4.5169999999999958E-3</c:v>
                </c:pt>
                <c:pt idx="3">
                  <c:v>2.4309999999999831E-3</c:v>
                </c:pt>
                <c:pt idx="4">
                  <c:v>1.7909999999999968E-3</c:v>
                </c:pt>
                <c:pt idx="5">
                  <c:v>2.3899999999999863E-3</c:v>
                </c:pt>
                <c:pt idx="6">
                  <c:v>3.2909999999999971E-3</c:v>
                </c:pt>
                <c:pt idx="7">
                  <c:v>1.6266999999999997E-2</c:v>
                </c:pt>
                <c:pt idx="8">
                  <c:v>2.2867999999999996E-2</c:v>
                </c:pt>
                <c:pt idx="9">
                  <c:v>3.1315999999999976E-2</c:v>
                </c:pt>
                <c:pt idx="10">
                  <c:v>-1.4783000000000017E-2</c:v>
                </c:pt>
                <c:pt idx="11">
                  <c:v>-4.4581999999999997E-2</c:v>
                </c:pt>
                <c:pt idx="12">
                  <c:v>-3.5718999999999994E-2</c:v>
                </c:pt>
                <c:pt idx="13">
                  <c:v>2.6070000000000277E-3</c:v>
                </c:pt>
                <c:pt idx="14">
                  <c:v>1.2399000000000002E-2</c:v>
                </c:pt>
                <c:pt idx="15">
                  <c:v>3.3720000000000028E-2</c:v>
                </c:pt>
                <c:pt idx="16">
                  <c:v>-9.7359999999999895E-3</c:v>
                </c:pt>
                <c:pt idx="17">
                  <c:v>-2.7408999999999992E-2</c:v>
                </c:pt>
                <c:pt idx="18">
                  <c:v>-3.0930000000000176E-3</c:v>
                </c:pt>
                <c:pt idx="19">
                  <c:v>-2.4913000000000012E-2</c:v>
                </c:pt>
                <c:pt idx="20">
                  <c:v>-7.4200000000001869E-4</c:v>
                </c:pt>
                <c:pt idx="21">
                  <c:v>-5.8120000000000116E-3</c:v>
                </c:pt>
                <c:pt idx="22">
                  <c:v>1.4447000000000003E-2</c:v>
                </c:pt>
                <c:pt idx="23">
                  <c:v>-3.9488999999999976E-2</c:v>
                </c:pt>
                <c:pt idx="24">
                  <c:v>-1.1778999999999996E-2</c:v>
                </c:pt>
                <c:pt idx="25">
                  <c:v>-2.1576000000000022E-2</c:v>
                </c:pt>
                <c:pt idx="26">
                  <c:v>-4.1059000000000026E-2</c:v>
                </c:pt>
                <c:pt idx="27">
                  <c:v>7.0169999999999963E-3</c:v>
                </c:pt>
                <c:pt idx="28">
                  <c:v>-6.8302000000000015E-2</c:v>
                </c:pt>
                <c:pt idx="29">
                  <c:v>-1.5213000000000023E-2</c:v>
                </c:pt>
                <c:pt idx="30">
                  <c:v>-4.4920000000000015E-2</c:v>
                </c:pt>
                <c:pt idx="31">
                  <c:v>-2.2706999999999995E-2</c:v>
                </c:pt>
                <c:pt idx="32">
                  <c:v>-4.2884000000000012E-2</c:v>
                </c:pt>
                <c:pt idx="33">
                  <c:v>-3.8786000000000001E-2</c:v>
                </c:pt>
                <c:pt idx="34">
                  <c:v>-5.7201999999999996E-2</c:v>
                </c:pt>
                <c:pt idx="35">
                  <c:v>-3.8497999999999991E-2</c:v>
                </c:pt>
                <c:pt idx="36">
                  <c:v>-5.2466000000000013E-2</c:v>
                </c:pt>
                <c:pt idx="37">
                  <c:v>-3.0586999999999989E-2</c:v>
                </c:pt>
                <c:pt idx="38">
                  <c:v>-8.8240000000000013E-2</c:v>
                </c:pt>
                <c:pt idx="39">
                  <c:v>-0.11274000000000001</c:v>
                </c:pt>
                <c:pt idx="40">
                  <c:v>-6.4939999999999998E-2</c:v>
                </c:pt>
                <c:pt idx="41">
                  <c:v>-7.3197999999999985E-2</c:v>
                </c:pt>
                <c:pt idx="42">
                  <c:v>-4.2867000000000016E-2</c:v>
                </c:pt>
                <c:pt idx="43">
                  <c:v>-4.7228000000000013E-2</c:v>
                </c:pt>
                <c:pt idx="44">
                  <c:v>-9.9844000000000002E-2</c:v>
                </c:pt>
                <c:pt idx="45">
                  <c:v>-0.10367700000000002</c:v>
                </c:pt>
                <c:pt idx="46">
                  <c:v>-4.2079999999999985E-2</c:v>
                </c:pt>
                <c:pt idx="47">
                  <c:v>-4.6776999999999985E-2</c:v>
                </c:pt>
                <c:pt idx="48">
                  <c:v>-7.8158000000000019E-2</c:v>
                </c:pt>
                <c:pt idx="49">
                  <c:v>-8.5139999999999993E-2</c:v>
                </c:pt>
                <c:pt idx="50">
                  <c:v>-7.5737000000000027E-2</c:v>
                </c:pt>
                <c:pt idx="51">
                  <c:v>-0.10748899999999997</c:v>
                </c:pt>
                <c:pt idx="52">
                  <c:v>-5.5088999999999999E-2</c:v>
                </c:pt>
                <c:pt idx="53">
                  <c:v>-8.3406000000000008E-2</c:v>
                </c:pt>
                <c:pt idx="54">
                  <c:v>-6.0281999999999981E-2</c:v>
                </c:pt>
                <c:pt idx="55">
                  <c:v>-0.11199099999999999</c:v>
                </c:pt>
                <c:pt idx="56">
                  <c:v>-7.5444999999999998E-2</c:v>
                </c:pt>
                <c:pt idx="57">
                  <c:v>-0.120423</c:v>
                </c:pt>
                <c:pt idx="58">
                  <c:v>-0.10391899999999998</c:v>
                </c:pt>
                <c:pt idx="59">
                  <c:v>-0.10752100000000002</c:v>
                </c:pt>
                <c:pt idx="60">
                  <c:v>-0.12023099999999999</c:v>
                </c:pt>
                <c:pt idx="61">
                  <c:v>-0.115536</c:v>
                </c:pt>
                <c:pt idx="62">
                  <c:v>-0.107678</c:v>
                </c:pt>
                <c:pt idx="63">
                  <c:v>-0.141016</c:v>
                </c:pt>
                <c:pt idx="64">
                  <c:v>-0.11835199999999997</c:v>
                </c:pt>
                <c:pt idx="65">
                  <c:v>-0.11042099999999999</c:v>
                </c:pt>
                <c:pt idx="66">
                  <c:v>-0.14629900000000001</c:v>
                </c:pt>
                <c:pt idx="67">
                  <c:v>-0.138933</c:v>
                </c:pt>
                <c:pt idx="68">
                  <c:v>-0.14539500000000002</c:v>
                </c:pt>
                <c:pt idx="69">
                  <c:v>-0.164192</c:v>
                </c:pt>
                <c:pt idx="70">
                  <c:v>-0.17493899999999998</c:v>
                </c:pt>
                <c:pt idx="71">
                  <c:v>-0.174266</c:v>
                </c:pt>
                <c:pt idx="72">
                  <c:v>-0.18221500000000002</c:v>
                </c:pt>
                <c:pt idx="73">
                  <c:v>-0.17092500000000002</c:v>
                </c:pt>
                <c:pt idx="74">
                  <c:v>-0.16469600000000001</c:v>
                </c:pt>
                <c:pt idx="75">
                  <c:v>-0.175565</c:v>
                </c:pt>
                <c:pt idx="76">
                  <c:v>-0.17865</c:v>
                </c:pt>
                <c:pt idx="77">
                  <c:v>-0.178367</c:v>
                </c:pt>
                <c:pt idx="78">
                  <c:v>-0.207126</c:v>
                </c:pt>
                <c:pt idx="79">
                  <c:v>-0.19514500000000001</c:v>
                </c:pt>
                <c:pt idx="80">
                  <c:v>-0.19662700000000002</c:v>
                </c:pt>
                <c:pt idx="81">
                  <c:v>-0.20642199999999999</c:v>
                </c:pt>
                <c:pt idx="82">
                  <c:v>-0.19649800000000001</c:v>
                </c:pt>
                <c:pt idx="83">
                  <c:v>-0.20586500000000002</c:v>
                </c:pt>
                <c:pt idx="84">
                  <c:v>-0.206958</c:v>
                </c:pt>
                <c:pt idx="85">
                  <c:v>-0.22597300000000001</c:v>
                </c:pt>
                <c:pt idx="86">
                  <c:v>-0.23780099999999998</c:v>
                </c:pt>
                <c:pt idx="87">
                  <c:v>-0.23311899999999999</c:v>
                </c:pt>
                <c:pt idx="88">
                  <c:v>-0.239426</c:v>
                </c:pt>
                <c:pt idx="89">
                  <c:v>-0.25472300000000003</c:v>
                </c:pt>
                <c:pt idx="90">
                  <c:v>-0.23485700000000001</c:v>
                </c:pt>
                <c:pt idx="91">
                  <c:v>-0.24560599999999999</c:v>
                </c:pt>
                <c:pt idx="92">
                  <c:v>-0.25652700000000001</c:v>
                </c:pt>
                <c:pt idx="93">
                  <c:v>-0.25254300000000002</c:v>
                </c:pt>
                <c:pt idx="94">
                  <c:v>-0.25200800000000001</c:v>
                </c:pt>
                <c:pt idx="95">
                  <c:v>-0.25922500000000004</c:v>
                </c:pt>
                <c:pt idx="96">
                  <c:v>-0.266322</c:v>
                </c:pt>
                <c:pt idx="97">
                  <c:v>-0.26119100000000006</c:v>
                </c:pt>
                <c:pt idx="98">
                  <c:v>-0.28726699999999999</c:v>
                </c:pt>
                <c:pt idx="99">
                  <c:v>-0.273227</c:v>
                </c:pt>
                <c:pt idx="100">
                  <c:v>-0.27394200000000002</c:v>
                </c:pt>
                <c:pt idx="101">
                  <c:v>-0.27008299999999996</c:v>
                </c:pt>
                <c:pt idx="102">
                  <c:v>-0.27024500000000001</c:v>
                </c:pt>
                <c:pt idx="103">
                  <c:v>-0.28728199999999998</c:v>
                </c:pt>
                <c:pt idx="104">
                  <c:v>-0.28915600000000002</c:v>
                </c:pt>
                <c:pt idx="105">
                  <c:v>-0.28755599999999998</c:v>
                </c:pt>
                <c:pt idx="106">
                  <c:v>-0.29492499999999999</c:v>
                </c:pt>
                <c:pt idx="107">
                  <c:v>-0.28151400000000004</c:v>
                </c:pt>
                <c:pt idx="108">
                  <c:v>-0.29477900000000001</c:v>
                </c:pt>
                <c:pt idx="109">
                  <c:v>-0.28314999999999996</c:v>
                </c:pt>
                <c:pt idx="110">
                  <c:v>-0.29893900000000001</c:v>
                </c:pt>
                <c:pt idx="111">
                  <c:v>-0.29218600000000006</c:v>
                </c:pt>
                <c:pt idx="112">
                  <c:v>-0.304226</c:v>
                </c:pt>
                <c:pt idx="113">
                  <c:v>-0.29411999999999999</c:v>
                </c:pt>
                <c:pt idx="114">
                  <c:v>-0.30677300000000002</c:v>
                </c:pt>
                <c:pt idx="115">
                  <c:v>-0.28500200000000003</c:v>
                </c:pt>
                <c:pt idx="116">
                  <c:v>-0.30381600000000003</c:v>
                </c:pt>
                <c:pt idx="117">
                  <c:v>-0.29550099999999996</c:v>
                </c:pt>
                <c:pt idx="118">
                  <c:v>-0.30032300000000001</c:v>
                </c:pt>
                <c:pt idx="119">
                  <c:v>-0.293931</c:v>
                </c:pt>
                <c:pt idx="120">
                  <c:v>-0.28876099999999999</c:v>
                </c:pt>
                <c:pt idx="121">
                  <c:v>-0.30186700000000005</c:v>
                </c:pt>
                <c:pt idx="122">
                  <c:v>-0.288221</c:v>
                </c:pt>
                <c:pt idx="123">
                  <c:v>-0.29544100000000006</c:v>
                </c:pt>
                <c:pt idx="124">
                  <c:v>-0.29047000000000001</c:v>
                </c:pt>
                <c:pt idx="125">
                  <c:v>-0.30568200000000001</c:v>
                </c:pt>
                <c:pt idx="126">
                  <c:v>-0.29708600000000002</c:v>
                </c:pt>
                <c:pt idx="127">
                  <c:v>-0.28762799999999999</c:v>
                </c:pt>
                <c:pt idx="128">
                  <c:v>-0.30213599999999996</c:v>
                </c:pt>
                <c:pt idx="129">
                  <c:v>-0.30842799999999998</c:v>
                </c:pt>
                <c:pt idx="130">
                  <c:v>-0.28145500000000001</c:v>
                </c:pt>
                <c:pt idx="131">
                  <c:v>-0.295601</c:v>
                </c:pt>
                <c:pt idx="132">
                  <c:v>-0.27929500000000002</c:v>
                </c:pt>
                <c:pt idx="133">
                  <c:v>-0.29637599999999997</c:v>
                </c:pt>
                <c:pt idx="134">
                  <c:v>-0.29925099999999999</c:v>
                </c:pt>
                <c:pt idx="135">
                  <c:v>-0.306481</c:v>
                </c:pt>
                <c:pt idx="136">
                  <c:v>-0.31163200000000002</c:v>
                </c:pt>
                <c:pt idx="137">
                  <c:v>-0.314305</c:v>
                </c:pt>
                <c:pt idx="138">
                  <c:v>-0.31642300000000001</c:v>
                </c:pt>
                <c:pt idx="139">
                  <c:v>-0.312554</c:v>
                </c:pt>
                <c:pt idx="140">
                  <c:v>-0.32022699999999998</c:v>
                </c:pt>
                <c:pt idx="141">
                  <c:v>-0.30069299999999999</c:v>
                </c:pt>
                <c:pt idx="142">
                  <c:v>-0.32833100000000004</c:v>
                </c:pt>
                <c:pt idx="143">
                  <c:v>-0.32743099999999997</c:v>
                </c:pt>
                <c:pt idx="144">
                  <c:v>-0.31059000000000003</c:v>
                </c:pt>
                <c:pt idx="145">
                  <c:v>-0.29878700000000002</c:v>
                </c:pt>
                <c:pt idx="146">
                  <c:v>-0.32982299999999998</c:v>
                </c:pt>
                <c:pt idx="147">
                  <c:v>-0.34404600000000002</c:v>
                </c:pt>
                <c:pt idx="148">
                  <c:v>-0.32983299999999999</c:v>
                </c:pt>
                <c:pt idx="149">
                  <c:v>-0.30312600000000001</c:v>
                </c:pt>
                <c:pt idx="150">
                  <c:v>-0.32724799999999998</c:v>
                </c:pt>
                <c:pt idx="151">
                  <c:v>-0.33953500000000003</c:v>
                </c:pt>
                <c:pt idx="152">
                  <c:v>-0.31907000000000002</c:v>
                </c:pt>
                <c:pt idx="153">
                  <c:v>-0.32972400000000002</c:v>
                </c:pt>
                <c:pt idx="154">
                  <c:v>-0.33459500000000003</c:v>
                </c:pt>
                <c:pt idx="155">
                  <c:v>-0.33009699999999997</c:v>
                </c:pt>
                <c:pt idx="156">
                  <c:v>-0.30769600000000003</c:v>
                </c:pt>
                <c:pt idx="157">
                  <c:v>-0.34760500000000005</c:v>
                </c:pt>
                <c:pt idx="158">
                  <c:v>-0.319693</c:v>
                </c:pt>
                <c:pt idx="159">
                  <c:v>-0.35483900000000002</c:v>
                </c:pt>
                <c:pt idx="160">
                  <c:v>-0.322353</c:v>
                </c:pt>
                <c:pt idx="161">
                  <c:v>-0.35733700000000002</c:v>
                </c:pt>
                <c:pt idx="162">
                  <c:v>-0.31332600000000005</c:v>
                </c:pt>
                <c:pt idx="163">
                  <c:v>-0.37244099999999997</c:v>
                </c:pt>
                <c:pt idx="164">
                  <c:v>-0.32585599999999998</c:v>
                </c:pt>
                <c:pt idx="165">
                  <c:v>-0.34877800000000003</c:v>
                </c:pt>
              </c:numCache>
            </c:numRef>
          </c:xVal>
          <c:yVal>
            <c:numRef>
              <c:f>Ogasawara1!$D$4:$D$1000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0.18499999999767169</c:v>
                </c:pt>
                <c:pt idx="3">
                  <c:v>0.2790000000022701</c:v>
                </c:pt>
                <c:pt idx="4">
                  <c:v>0.37099999999918509</c:v>
                </c:pt>
                <c:pt idx="5">
                  <c:v>0.46600000000034925</c:v>
                </c:pt>
                <c:pt idx="6">
                  <c:v>0.55900000000110595</c:v>
                </c:pt>
                <c:pt idx="7">
                  <c:v>0.65200000000186265</c:v>
                </c:pt>
                <c:pt idx="8">
                  <c:v>0.74500000000261934</c:v>
                </c:pt>
                <c:pt idx="9">
                  <c:v>0.83899999999994179</c:v>
                </c:pt>
                <c:pt idx="10">
                  <c:v>0.93400000000110595</c:v>
                </c:pt>
                <c:pt idx="11">
                  <c:v>1.0279999999984284</c:v>
                </c:pt>
                <c:pt idx="12">
                  <c:v>1.1189999999987776</c:v>
                </c:pt>
                <c:pt idx="13">
                  <c:v>1.2139999999999418</c:v>
                </c:pt>
                <c:pt idx="14">
                  <c:v>1.3059999999968568</c:v>
                </c:pt>
                <c:pt idx="15">
                  <c:v>1.3989999999976135</c:v>
                </c:pt>
                <c:pt idx="16">
                  <c:v>1.4910000000018044</c:v>
                </c:pt>
                <c:pt idx="17">
                  <c:v>1.5840000000025611</c:v>
                </c:pt>
                <c:pt idx="18">
                  <c:v>1.6779999999998836</c:v>
                </c:pt>
                <c:pt idx="19">
                  <c:v>1.7710000000006403</c:v>
                </c:pt>
                <c:pt idx="20">
                  <c:v>1.8660000000018044</c:v>
                </c:pt>
                <c:pt idx="21">
                  <c:v>1.9590000000025611</c:v>
                </c:pt>
                <c:pt idx="22">
                  <c:v>2.0529999999998836</c:v>
                </c:pt>
                <c:pt idx="23">
                  <c:v>2.1460000000006403</c:v>
                </c:pt>
                <c:pt idx="24">
                  <c:v>2.239000000001397</c:v>
                </c:pt>
                <c:pt idx="25">
                  <c:v>2.3329999999987194</c:v>
                </c:pt>
                <c:pt idx="26">
                  <c:v>2.4250000000029104</c:v>
                </c:pt>
                <c:pt idx="27">
                  <c:v>2.5190000000002328</c:v>
                </c:pt>
                <c:pt idx="28">
                  <c:v>2.6129999999975553</c:v>
                </c:pt>
                <c:pt idx="29">
                  <c:v>2.7050000000017462</c:v>
                </c:pt>
                <c:pt idx="30">
                  <c:v>2.7989999999990687</c:v>
                </c:pt>
                <c:pt idx="31">
                  <c:v>2.8929999999963911</c:v>
                </c:pt>
                <c:pt idx="32">
                  <c:v>2.9859999999971478</c:v>
                </c:pt>
                <c:pt idx="33">
                  <c:v>3.0789999999979045</c:v>
                </c:pt>
                <c:pt idx="34">
                  <c:v>3.1719999999986612</c:v>
                </c:pt>
                <c:pt idx="35">
                  <c:v>3.2649999999994179</c:v>
                </c:pt>
                <c:pt idx="36">
                  <c:v>3.3580000000001746</c:v>
                </c:pt>
                <c:pt idx="37">
                  <c:v>3.4510000000009313</c:v>
                </c:pt>
                <c:pt idx="38">
                  <c:v>3.544000000001688</c:v>
                </c:pt>
                <c:pt idx="39">
                  <c:v>3.6370000000024447</c:v>
                </c:pt>
                <c:pt idx="40">
                  <c:v>3.7319999999963329</c:v>
                </c:pt>
                <c:pt idx="41">
                  <c:v>3.8249999999970896</c:v>
                </c:pt>
                <c:pt idx="42">
                  <c:v>3.919000000001688</c:v>
                </c:pt>
                <c:pt idx="43">
                  <c:v>4.0149999999994179</c:v>
                </c:pt>
                <c:pt idx="44">
                  <c:v>4.1080000000001746</c:v>
                </c:pt>
                <c:pt idx="45">
                  <c:v>4.2010000000009313</c:v>
                </c:pt>
                <c:pt idx="46">
                  <c:v>4.294000000001688</c:v>
                </c:pt>
                <c:pt idx="47">
                  <c:v>4.385999999998603</c:v>
                </c:pt>
                <c:pt idx="48">
                  <c:v>4.4799999999959255</c:v>
                </c:pt>
                <c:pt idx="49">
                  <c:v>4.5720000000001164</c:v>
                </c:pt>
                <c:pt idx="50">
                  <c:v>4.6659999999974389</c:v>
                </c:pt>
                <c:pt idx="51">
                  <c:v>4.7589999999981956</c:v>
                </c:pt>
                <c:pt idx="52">
                  <c:v>4.8510000000023865</c:v>
                </c:pt>
                <c:pt idx="53">
                  <c:v>4.9420000000027358</c:v>
                </c:pt>
                <c:pt idx="54">
                  <c:v>5.0360000000000582</c:v>
                </c:pt>
                <c:pt idx="55">
                  <c:v>5.1319999999977881</c:v>
                </c:pt>
                <c:pt idx="56">
                  <c:v>5.2229999999981374</c:v>
                </c:pt>
                <c:pt idx="57">
                  <c:v>5.3170000000027358</c:v>
                </c:pt>
                <c:pt idx="58">
                  <c:v>5.4099999999962165</c:v>
                </c:pt>
                <c:pt idx="59">
                  <c:v>5.5029999999969732</c:v>
                </c:pt>
                <c:pt idx="60">
                  <c:v>5.5959999999977299</c:v>
                </c:pt>
                <c:pt idx="61">
                  <c:v>5.6889999999984866</c:v>
                </c:pt>
                <c:pt idx="62">
                  <c:v>5.782999999995809</c:v>
                </c:pt>
                <c:pt idx="63">
                  <c:v>5.8759999999965657</c:v>
                </c:pt>
                <c:pt idx="64">
                  <c:v>5.9689999999973224</c:v>
                </c:pt>
                <c:pt idx="65">
                  <c:v>6.0630000000019209</c:v>
                </c:pt>
                <c:pt idx="66">
                  <c:v>6.157999999995809</c:v>
                </c:pt>
                <c:pt idx="67">
                  <c:v>6.25</c:v>
                </c:pt>
                <c:pt idx="68">
                  <c:v>6.341999999996915</c:v>
                </c:pt>
                <c:pt idx="69">
                  <c:v>6.4349999999976717</c:v>
                </c:pt>
                <c:pt idx="70">
                  <c:v>6.5290000000022701</c:v>
                </c:pt>
                <c:pt idx="71">
                  <c:v>6.6219999999957508</c:v>
                </c:pt>
                <c:pt idx="72">
                  <c:v>6.7149999999965075</c:v>
                </c:pt>
                <c:pt idx="73">
                  <c:v>6.8090000000011059</c:v>
                </c:pt>
                <c:pt idx="74">
                  <c:v>6.9020000000018626</c:v>
                </c:pt>
                <c:pt idx="75">
                  <c:v>6.9959999999991851</c:v>
                </c:pt>
                <c:pt idx="76">
                  <c:v>7.0879999999961001</c:v>
                </c:pt>
                <c:pt idx="77">
                  <c:v>7.1840000000011059</c:v>
                </c:pt>
                <c:pt idx="78">
                  <c:v>7.2739999999976135</c:v>
                </c:pt>
                <c:pt idx="79">
                  <c:v>7.3669999999983702</c:v>
                </c:pt>
                <c:pt idx="80">
                  <c:v>7.4590000000025611</c:v>
                </c:pt>
                <c:pt idx="81">
                  <c:v>7.5529999999998836</c:v>
                </c:pt>
                <c:pt idx="82">
                  <c:v>7.6489999999976135</c:v>
                </c:pt>
                <c:pt idx="83">
                  <c:v>7.7410000000018044</c:v>
                </c:pt>
                <c:pt idx="84">
                  <c:v>7.8340000000025611</c:v>
                </c:pt>
                <c:pt idx="85">
                  <c:v>7.9289999999964493</c:v>
                </c:pt>
                <c:pt idx="86">
                  <c:v>8.0210000000006403</c:v>
                </c:pt>
                <c:pt idx="87">
                  <c:v>8.1169999999983702</c:v>
                </c:pt>
                <c:pt idx="88">
                  <c:v>8.2119999999995343</c:v>
                </c:pt>
                <c:pt idx="89">
                  <c:v>8.3039999999964493</c:v>
                </c:pt>
                <c:pt idx="90">
                  <c:v>8.396999999997206</c:v>
                </c:pt>
                <c:pt idx="91">
                  <c:v>8.4899999999979627</c:v>
                </c:pt>
                <c:pt idx="92">
                  <c:v>8.5840000000025611</c:v>
                </c:pt>
                <c:pt idx="93">
                  <c:v>8.6759999999994761</c:v>
                </c:pt>
                <c:pt idx="94">
                  <c:v>8.7699999999967986</c:v>
                </c:pt>
                <c:pt idx="95">
                  <c:v>8.8649999999979627</c:v>
                </c:pt>
                <c:pt idx="96">
                  <c:v>8.955999999998312</c:v>
                </c:pt>
                <c:pt idx="97">
                  <c:v>9.0480000000025029</c:v>
                </c:pt>
                <c:pt idx="98">
                  <c:v>9.1409999999959837</c:v>
                </c:pt>
                <c:pt idx="99">
                  <c:v>9.2350000000005821</c:v>
                </c:pt>
                <c:pt idx="100">
                  <c:v>9.3269999999974971</c:v>
                </c:pt>
                <c:pt idx="101">
                  <c:v>9.4219999999986612</c:v>
                </c:pt>
                <c:pt idx="102">
                  <c:v>9.5149999999994179</c:v>
                </c:pt>
                <c:pt idx="103">
                  <c:v>9.6080000000001746</c:v>
                </c:pt>
                <c:pt idx="104">
                  <c:v>9.7010000000009313</c:v>
                </c:pt>
                <c:pt idx="105">
                  <c:v>9.794000000001688</c:v>
                </c:pt>
                <c:pt idx="106">
                  <c:v>9.8870000000024447</c:v>
                </c:pt>
                <c:pt idx="107">
                  <c:v>9.9799999999959255</c:v>
                </c:pt>
                <c:pt idx="108">
                  <c:v>10.072999999996682</c:v>
                </c:pt>
                <c:pt idx="109">
                  <c:v>10.167999999997846</c:v>
                </c:pt>
                <c:pt idx="110">
                  <c:v>10.260999999998603</c:v>
                </c:pt>
                <c:pt idx="111">
                  <c:v>10.353000000002794</c:v>
                </c:pt>
                <c:pt idx="112">
                  <c:v>10.447000000000116</c:v>
                </c:pt>
                <c:pt idx="113">
                  <c:v>10.540999999997439</c:v>
                </c:pt>
                <c:pt idx="114">
                  <c:v>10.633999999998196</c:v>
                </c:pt>
                <c:pt idx="115">
                  <c:v>10.726000000002387</c:v>
                </c:pt>
                <c:pt idx="116">
                  <c:v>10.818999999995867</c:v>
                </c:pt>
                <c:pt idx="117">
                  <c:v>10.913000000000466</c:v>
                </c:pt>
                <c:pt idx="118">
                  <c:v>11.006000000001222</c:v>
                </c:pt>
                <c:pt idx="119">
                  <c:v>11.101000000002387</c:v>
                </c:pt>
                <c:pt idx="120">
                  <c:v>11.192999999999302</c:v>
                </c:pt>
                <c:pt idx="121">
                  <c:v>11.284999999996217</c:v>
                </c:pt>
                <c:pt idx="122">
                  <c:v>11.379000000000815</c:v>
                </c:pt>
                <c:pt idx="123">
                  <c:v>11.472000000001572</c:v>
                </c:pt>
                <c:pt idx="124">
                  <c:v>11.567000000002736</c:v>
                </c:pt>
                <c:pt idx="125">
                  <c:v>11.658999999999651</c:v>
                </c:pt>
                <c:pt idx="126">
                  <c:v>11.752999999996973</c:v>
                </c:pt>
                <c:pt idx="127">
                  <c:v>11.84599999999773</c:v>
                </c:pt>
                <c:pt idx="128">
                  <c:v>11.940000000002328</c:v>
                </c:pt>
                <c:pt idx="129">
                  <c:v>12.033999999999651</c:v>
                </c:pt>
                <c:pt idx="130">
                  <c:v>12.125</c:v>
                </c:pt>
                <c:pt idx="131">
                  <c:v>12.218000000000757</c:v>
                </c:pt>
                <c:pt idx="132">
                  <c:v>12.311999999998079</c:v>
                </c:pt>
                <c:pt idx="133">
                  <c:v>12.40400000000227</c:v>
                </c:pt>
                <c:pt idx="134">
                  <c:v>12.496999999995751</c:v>
                </c:pt>
                <c:pt idx="135">
                  <c:v>12.591000000000349</c:v>
                </c:pt>
                <c:pt idx="136">
                  <c:v>12.684999999997672</c:v>
                </c:pt>
                <c:pt idx="137">
                  <c:v>12.777999999998428</c:v>
                </c:pt>
                <c:pt idx="138">
                  <c:v>12.870000000002619</c:v>
                </c:pt>
                <c:pt idx="139">
                  <c:v>12.9629999999961</c:v>
                </c:pt>
                <c:pt idx="140">
                  <c:v>13.055999999996857</c:v>
                </c:pt>
                <c:pt idx="141">
                  <c:v>13.148999999997613</c:v>
                </c:pt>
                <c:pt idx="142">
                  <c:v>13.24199999999837</c:v>
                </c:pt>
                <c:pt idx="143">
                  <c:v>13.335999999995693</c:v>
                </c:pt>
                <c:pt idx="144">
                  <c:v>13.427999999999884</c:v>
                </c:pt>
                <c:pt idx="145">
                  <c:v>13.519999999996799</c:v>
                </c:pt>
                <c:pt idx="146">
                  <c:v>13.614000000001397</c:v>
                </c:pt>
                <c:pt idx="147">
                  <c:v>13.705000000001746</c:v>
                </c:pt>
                <c:pt idx="148">
                  <c:v>13.796000000002095</c:v>
                </c:pt>
                <c:pt idx="149">
                  <c:v>13.88799999999901</c:v>
                </c:pt>
                <c:pt idx="150">
                  <c:v>13.979999999995925</c:v>
                </c:pt>
                <c:pt idx="151">
                  <c:v>14.070999999996275</c:v>
                </c:pt>
                <c:pt idx="152">
                  <c:v>14.163999999997031</c:v>
                </c:pt>
                <c:pt idx="153">
                  <c:v>14.256999999997788</c:v>
                </c:pt>
                <c:pt idx="154">
                  <c:v>14.351999999998952</c:v>
                </c:pt>
                <c:pt idx="155">
                  <c:v>14.442999999999302</c:v>
                </c:pt>
                <c:pt idx="156">
                  <c:v>14.536999999996624</c:v>
                </c:pt>
                <c:pt idx="157">
                  <c:v>14.629999999997381</c:v>
                </c:pt>
                <c:pt idx="158">
                  <c:v>14.722999999998137</c:v>
                </c:pt>
                <c:pt idx="159">
                  <c:v>14.817000000002736</c:v>
                </c:pt>
                <c:pt idx="160">
                  <c:v>14.907999999995809</c:v>
                </c:pt>
                <c:pt idx="161">
                  <c:v>15.002999999996973</c:v>
                </c:pt>
                <c:pt idx="162">
                  <c:v>15.097000000001572</c:v>
                </c:pt>
                <c:pt idx="163">
                  <c:v>15.188999999998487</c:v>
                </c:pt>
                <c:pt idx="164">
                  <c:v>15.281999999999243</c:v>
                </c:pt>
                <c:pt idx="165">
                  <c:v>15.372999999999593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AE-41B7-B4B0-344865CC9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-2.1139999999999761E-3</c:v>
                </c:pt>
                <c:pt idx="2">
                  <c:v>-4.5169999999999958E-3</c:v>
                </c:pt>
                <c:pt idx="3">
                  <c:v>2.4309999999999831E-3</c:v>
                </c:pt>
                <c:pt idx="4">
                  <c:v>1.7909999999999968E-3</c:v>
                </c:pt>
                <c:pt idx="5">
                  <c:v>2.3899999999999863E-3</c:v>
                </c:pt>
                <c:pt idx="6">
                  <c:v>3.2909999999999971E-3</c:v>
                </c:pt>
                <c:pt idx="7">
                  <c:v>1.6266999999999997E-2</c:v>
                </c:pt>
                <c:pt idx="8">
                  <c:v>2.2867999999999996E-2</c:v>
                </c:pt>
                <c:pt idx="9">
                  <c:v>3.1315999999999976E-2</c:v>
                </c:pt>
                <c:pt idx="10">
                  <c:v>-1.4783000000000017E-2</c:v>
                </c:pt>
                <c:pt idx="11">
                  <c:v>-4.4581999999999997E-2</c:v>
                </c:pt>
                <c:pt idx="12">
                  <c:v>-3.5718999999999994E-2</c:v>
                </c:pt>
                <c:pt idx="13">
                  <c:v>2.6070000000000277E-3</c:v>
                </c:pt>
                <c:pt idx="14">
                  <c:v>1.2399000000000002E-2</c:v>
                </c:pt>
                <c:pt idx="15">
                  <c:v>3.3720000000000028E-2</c:v>
                </c:pt>
                <c:pt idx="16">
                  <c:v>-9.7359999999999895E-3</c:v>
                </c:pt>
                <c:pt idx="17">
                  <c:v>-2.7408999999999992E-2</c:v>
                </c:pt>
                <c:pt idx="18">
                  <c:v>-3.0930000000000176E-3</c:v>
                </c:pt>
                <c:pt idx="19">
                  <c:v>-2.4913000000000012E-2</c:v>
                </c:pt>
                <c:pt idx="20">
                  <c:v>-7.4200000000001869E-4</c:v>
                </c:pt>
                <c:pt idx="21">
                  <c:v>-5.8120000000000116E-3</c:v>
                </c:pt>
                <c:pt idx="22">
                  <c:v>1.4447000000000003E-2</c:v>
                </c:pt>
                <c:pt idx="23">
                  <c:v>-3.9488999999999976E-2</c:v>
                </c:pt>
                <c:pt idx="24">
                  <c:v>-1.1778999999999996E-2</c:v>
                </c:pt>
                <c:pt idx="25">
                  <c:v>-2.1576000000000022E-2</c:v>
                </c:pt>
                <c:pt idx="26">
                  <c:v>-4.1059000000000026E-2</c:v>
                </c:pt>
                <c:pt idx="27">
                  <c:v>7.0169999999999963E-3</c:v>
                </c:pt>
                <c:pt idx="28">
                  <c:v>-6.8302000000000015E-2</c:v>
                </c:pt>
                <c:pt idx="29">
                  <c:v>-1.5213000000000023E-2</c:v>
                </c:pt>
                <c:pt idx="30">
                  <c:v>-4.4920000000000015E-2</c:v>
                </c:pt>
                <c:pt idx="31">
                  <c:v>-2.2706999999999995E-2</c:v>
                </c:pt>
                <c:pt idx="32">
                  <c:v>-4.2884000000000012E-2</c:v>
                </c:pt>
                <c:pt idx="33">
                  <c:v>-3.8786000000000001E-2</c:v>
                </c:pt>
                <c:pt idx="34">
                  <c:v>-5.7201999999999996E-2</c:v>
                </c:pt>
                <c:pt idx="35">
                  <c:v>-3.8497999999999991E-2</c:v>
                </c:pt>
                <c:pt idx="36">
                  <c:v>-5.2466000000000013E-2</c:v>
                </c:pt>
                <c:pt idx="37">
                  <c:v>-3.0586999999999989E-2</c:v>
                </c:pt>
                <c:pt idx="38">
                  <c:v>-8.8240000000000013E-2</c:v>
                </c:pt>
                <c:pt idx="39">
                  <c:v>-0.11274000000000001</c:v>
                </c:pt>
                <c:pt idx="40">
                  <c:v>-6.4939999999999998E-2</c:v>
                </c:pt>
                <c:pt idx="41">
                  <c:v>-7.3197999999999985E-2</c:v>
                </c:pt>
                <c:pt idx="42">
                  <c:v>-4.2867000000000016E-2</c:v>
                </c:pt>
                <c:pt idx="43">
                  <c:v>-4.7228000000000013E-2</c:v>
                </c:pt>
                <c:pt idx="44">
                  <c:v>-9.9844000000000002E-2</c:v>
                </c:pt>
                <c:pt idx="45">
                  <c:v>-0.10367700000000002</c:v>
                </c:pt>
                <c:pt idx="46">
                  <c:v>-4.2079999999999985E-2</c:v>
                </c:pt>
                <c:pt idx="47">
                  <c:v>-4.6776999999999985E-2</c:v>
                </c:pt>
                <c:pt idx="48">
                  <c:v>-7.8158000000000019E-2</c:v>
                </c:pt>
                <c:pt idx="49">
                  <c:v>-8.5139999999999993E-2</c:v>
                </c:pt>
                <c:pt idx="50">
                  <c:v>-7.5737000000000027E-2</c:v>
                </c:pt>
                <c:pt idx="51">
                  <c:v>-0.10748899999999997</c:v>
                </c:pt>
                <c:pt idx="52">
                  <c:v>-5.5088999999999999E-2</c:v>
                </c:pt>
                <c:pt idx="53">
                  <c:v>-8.3406000000000008E-2</c:v>
                </c:pt>
                <c:pt idx="54">
                  <c:v>-6.0281999999999981E-2</c:v>
                </c:pt>
                <c:pt idx="55">
                  <c:v>-0.11199099999999999</c:v>
                </c:pt>
                <c:pt idx="56">
                  <c:v>-7.5444999999999998E-2</c:v>
                </c:pt>
                <c:pt idx="57">
                  <c:v>-0.120423</c:v>
                </c:pt>
                <c:pt idx="58">
                  <c:v>-0.10391899999999998</c:v>
                </c:pt>
                <c:pt idx="59">
                  <c:v>-0.10752100000000002</c:v>
                </c:pt>
                <c:pt idx="60">
                  <c:v>-0.12023099999999999</c:v>
                </c:pt>
                <c:pt idx="61">
                  <c:v>-0.115536</c:v>
                </c:pt>
                <c:pt idx="62">
                  <c:v>-0.107678</c:v>
                </c:pt>
                <c:pt idx="63">
                  <c:v>-0.141016</c:v>
                </c:pt>
                <c:pt idx="64">
                  <c:v>-0.11835199999999997</c:v>
                </c:pt>
                <c:pt idx="65">
                  <c:v>-0.11042099999999999</c:v>
                </c:pt>
                <c:pt idx="66">
                  <c:v>-0.14629900000000001</c:v>
                </c:pt>
                <c:pt idx="67">
                  <c:v>-0.138933</c:v>
                </c:pt>
                <c:pt idx="68">
                  <c:v>-0.14539500000000002</c:v>
                </c:pt>
                <c:pt idx="69">
                  <c:v>-0.164192</c:v>
                </c:pt>
                <c:pt idx="70">
                  <c:v>-0.17493899999999998</c:v>
                </c:pt>
                <c:pt idx="71">
                  <c:v>-0.174266</c:v>
                </c:pt>
                <c:pt idx="72">
                  <c:v>-0.18221500000000002</c:v>
                </c:pt>
                <c:pt idx="73">
                  <c:v>-0.17092500000000002</c:v>
                </c:pt>
                <c:pt idx="74">
                  <c:v>-0.16469600000000001</c:v>
                </c:pt>
                <c:pt idx="75">
                  <c:v>-0.175565</c:v>
                </c:pt>
                <c:pt idx="76">
                  <c:v>-0.17865</c:v>
                </c:pt>
                <c:pt idx="77">
                  <c:v>-0.178367</c:v>
                </c:pt>
                <c:pt idx="78">
                  <c:v>-0.207126</c:v>
                </c:pt>
                <c:pt idx="79">
                  <c:v>-0.19514500000000001</c:v>
                </c:pt>
                <c:pt idx="80">
                  <c:v>-0.19662700000000002</c:v>
                </c:pt>
                <c:pt idx="81">
                  <c:v>-0.20642199999999999</c:v>
                </c:pt>
                <c:pt idx="82">
                  <c:v>-0.19649800000000001</c:v>
                </c:pt>
                <c:pt idx="83">
                  <c:v>-0.20586500000000002</c:v>
                </c:pt>
                <c:pt idx="84">
                  <c:v>-0.206958</c:v>
                </c:pt>
                <c:pt idx="85">
                  <c:v>-0.22597300000000001</c:v>
                </c:pt>
                <c:pt idx="86">
                  <c:v>-0.23780099999999998</c:v>
                </c:pt>
                <c:pt idx="87">
                  <c:v>-0.23311899999999999</c:v>
                </c:pt>
                <c:pt idx="88">
                  <c:v>-0.239426</c:v>
                </c:pt>
                <c:pt idx="89">
                  <c:v>-0.25472300000000003</c:v>
                </c:pt>
                <c:pt idx="90">
                  <c:v>-0.23485700000000001</c:v>
                </c:pt>
                <c:pt idx="91">
                  <c:v>-0.24560599999999999</c:v>
                </c:pt>
                <c:pt idx="92">
                  <c:v>-0.25652700000000001</c:v>
                </c:pt>
                <c:pt idx="93">
                  <c:v>-0.25254300000000002</c:v>
                </c:pt>
                <c:pt idx="94">
                  <c:v>-0.25200800000000001</c:v>
                </c:pt>
                <c:pt idx="95">
                  <c:v>-0.25922500000000004</c:v>
                </c:pt>
                <c:pt idx="96">
                  <c:v>-0.266322</c:v>
                </c:pt>
                <c:pt idx="97">
                  <c:v>-0.26119100000000006</c:v>
                </c:pt>
                <c:pt idx="98">
                  <c:v>-0.28726699999999999</c:v>
                </c:pt>
                <c:pt idx="99">
                  <c:v>-0.273227</c:v>
                </c:pt>
                <c:pt idx="100">
                  <c:v>-0.27394200000000002</c:v>
                </c:pt>
                <c:pt idx="101">
                  <c:v>-0.27008299999999996</c:v>
                </c:pt>
                <c:pt idx="102">
                  <c:v>-0.27024500000000001</c:v>
                </c:pt>
                <c:pt idx="103">
                  <c:v>-0.28728199999999998</c:v>
                </c:pt>
                <c:pt idx="104">
                  <c:v>-0.28915600000000002</c:v>
                </c:pt>
                <c:pt idx="105">
                  <c:v>-0.28755599999999998</c:v>
                </c:pt>
                <c:pt idx="106">
                  <c:v>-0.29492499999999999</c:v>
                </c:pt>
                <c:pt idx="107">
                  <c:v>-0.28151400000000004</c:v>
                </c:pt>
                <c:pt idx="108">
                  <c:v>-0.29477900000000001</c:v>
                </c:pt>
                <c:pt idx="109">
                  <c:v>-0.28314999999999996</c:v>
                </c:pt>
                <c:pt idx="110">
                  <c:v>-0.29893900000000001</c:v>
                </c:pt>
                <c:pt idx="111">
                  <c:v>-0.29218600000000006</c:v>
                </c:pt>
                <c:pt idx="112">
                  <c:v>-0.304226</c:v>
                </c:pt>
                <c:pt idx="113">
                  <c:v>-0.29411999999999999</c:v>
                </c:pt>
                <c:pt idx="114">
                  <c:v>-0.30677300000000002</c:v>
                </c:pt>
                <c:pt idx="115">
                  <c:v>-0.28500200000000003</c:v>
                </c:pt>
                <c:pt idx="116">
                  <c:v>-0.30381600000000003</c:v>
                </c:pt>
                <c:pt idx="117">
                  <c:v>-0.29550099999999996</c:v>
                </c:pt>
                <c:pt idx="118">
                  <c:v>-0.30032300000000001</c:v>
                </c:pt>
                <c:pt idx="119">
                  <c:v>-0.293931</c:v>
                </c:pt>
                <c:pt idx="120">
                  <c:v>-0.28876099999999999</c:v>
                </c:pt>
                <c:pt idx="121">
                  <c:v>-0.30186700000000005</c:v>
                </c:pt>
                <c:pt idx="122">
                  <c:v>-0.288221</c:v>
                </c:pt>
                <c:pt idx="123">
                  <c:v>-0.29544100000000006</c:v>
                </c:pt>
                <c:pt idx="124">
                  <c:v>-0.29047000000000001</c:v>
                </c:pt>
                <c:pt idx="125">
                  <c:v>-0.30568200000000001</c:v>
                </c:pt>
                <c:pt idx="126">
                  <c:v>-0.29708600000000002</c:v>
                </c:pt>
                <c:pt idx="127">
                  <c:v>-0.28762799999999999</c:v>
                </c:pt>
                <c:pt idx="128">
                  <c:v>-0.30213599999999996</c:v>
                </c:pt>
                <c:pt idx="129">
                  <c:v>-0.30842799999999998</c:v>
                </c:pt>
                <c:pt idx="130">
                  <c:v>-0.28145500000000001</c:v>
                </c:pt>
                <c:pt idx="131">
                  <c:v>-0.295601</c:v>
                </c:pt>
                <c:pt idx="132">
                  <c:v>-0.27929500000000002</c:v>
                </c:pt>
                <c:pt idx="133">
                  <c:v>-0.29637599999999997</c:v>
                </c:pt>
                <c:pt idx="134">
                  <c:v>-0.29925099999999999</c:v>
                </c:pt>
                <c:pt idx="135">
                  <c:v>-0.306481</c:v>
                </c:pt>
                <c:pt idx="136">
                  <c:v>-0.31163200000000002</c:v>
                </c:pt>
                <c:pt idx="137">
                  <c:v>-0.314305</c:v>
                </c:pt>
                <c:pt idx="138">
                  <c:v>-0.31642300000000001</c:v>
                </c:pt>
                <c:pt idx="139">
                  <c:v>-0.312554</c:v>
                </c:pt>
                <c:pt idx="140">
                  <c:v>-0.32022699999999998</c:v>
                </c:pt>
                <c:pt idx="141">
                  <c:v>-0.30069299999999999</c:v>
                </c:pt>
                <c:pt idx="142">
                  <c:v>-0.32833100000000004</c:v>
                </c:pt>
                <c:pt idx="143">
                  <c:v>-0.32743099999999997</c:v>
                </c:pt>
                <c:pt idx="144">
                  <c:v>-0.31059000000000003</c:v>
                </c:pt>
                <c:pt idx="145">
                  <c:v>-0.29878700000000002</c:v>
                </c:pt>
                <c:pt idx="146">
                  <c:v>-0.32982299999999998</c:v>
                </c:pt>
                <c:pt idx="147">
                  <c:v>-0.34404600000000002</c:v>
                </c:pt>
                <c:pt idx="148">
                  <c:v>-0.32983299999999999</c:v>
                </c:pt>
                <c:pt idx="149">
                  <c:v>-0.30312600000000001</c:v>
                </c:pt>
                <c:pt idx="150">
                  <c:v>-0.32724799999999998</c:v>
                </c:pt>
                <c:pt idx="151">
                  <c:v>-0.33953500000000003</c:v>
                </c:pt>
                <c:pt idx="152">
                  <c:v>-0.31907000000000002</c:v>
                </c:pt>
                <c:pt idx="153">
                  <c:v>-0.32972400000000002</c:v>
                </c:pt>
                <c:pt idx="154">
                  <c:v>-0.33459500000000003</c:v>
                </c:pt>
                <c:pt idx="155">
                  <c:v>-0.33009699999999997</c:v>
                </c:pt>
                <c:pt idx="156">
                  <c:v>-0.30769600000000003</c:v>
                </c:pt>
                <c:pt idx="157">
                  <c:v>-0.34760500000000005</c:v>
                </c:pt>
                <c:pt idx="158">
                  <c:v>-0.319693</c:v>
                </c:pt>
                <c:pt idx="159">
                  <c:v>-0.35483900000000002</c:v>
                </c:pt>
                <c:pt idx="160">
                  <c:v>-0.322353</c:v>
                </c:pt>
                <c:pt idx="161">
                  <c:v>-0.35733700000000002</c:v>
                </c:pt>
                <c:pt idx="162">
                  <c:v>-0.31332600000000005</c:v>
                </c:pt>
                <c:pt idx="163">
                  <c:v>-0.37244099999999997</c:v>
                </c:pt>
                <c:pt idx="164">
                  <c:v>-0.32585599999999998</c:v>
                </c:pt>
                <c:pt idx="165">
                  <c:v>-0.34877800000000003</c:v>
                </c:pt>
              </c:numCache>
            </c:numRef>
          </c:xVal>
          <c:yVal>
            <c:numRef>
              <c:f>Ogasawara1!$O$4:$O$1000</c:f>
              <c:numCache>
                <c:formatCode>General</c:formatCode>
                <c:ptCount val="997"/>
                <c:pt idx="0">
                  <c:v>0</c:v>
                </c:pt>
                <c:pt idx="1">
                  <c:v>-2.7929999999998928E-3</c:v>
                </c:pt>
                <c:pt idx="2">
                  <c:v>-5.9890000000000325E-3</c:v>
                </c:pt>
                <c:pt idx="3">
                  <c:v>3.1760000000001583E-3</c:v>
                </c:pt>
                <c:pt idx="4">
                  <c:v>2.4100000000000818E-3</c:v>
                </c:pt>
                <c:pt idx="5">
                  <c:v>3.2070000000001073E-3</c:v>
                </c:pt>
                <c:pt idx="6">
                  <c:v>4.407000000000153E-3</c:v>
                </c:pt>
                <c:pt idx="7">
                  <c:v>2.1547000000000024E-2</c:v>
                </c:pt>
                <c:pt idx="8">
                  <c:v>3.0349000000000161E-2</c:v>
                </c:pt>
                <c:pt idx="9">
                  <c:v>4.1509999999999991E-2</c:v>
                </c:pt>
                <c:pt idx="10">
                  <c:v>9.5730000000000023E-2</c:v>
                </c:pt>
                <c:pt idx="11">
                  <c:v>0.17098600000000011</c:v>
                </c:pt>
                <c:pt idx="12">
                  <c:v>0.18245700000000012</c:v>
                </c:pt>
                <c:pt idx="13">
                  <c:v>0.23246100000000003</c:v>
                </c:pt>
                <c:pt idx="14">
                  <c:v>0.24511200000000008</c:v>
                </c:pt>
                <c:pt idx="15">
                  <c:v>0.27287499999999998</c:v>
                </c:pt>
                <c:pt idx="16">
                  <c:v>0.3289760000000001</c:v>
                </c:pt>
                <c:pt idx="17">
                  <c:v>0.41773900000000003</c:v>
                </c:pt>
                <c:pt idx="18">
                  <c:v>0.44886599999999999</c:v>
                </c:pt>
                <c:pt idx="19">
                  <c:v>0.53134200000000009</c:v>
                </c:pt>
                <c:pt idx="20">
                  <c:v>0.56195200000000023</c:v>
                </c:pt>
                <c:pt idx="21">
                  <c:v>0.66444300000000023</c:v>
                </c:pt>
                <c:pt idx="22">
                  <c:v>0.68986000000000014</c:v>
                </c:pt>
                <c:pt idx="23">
                  <c:v>0.83715200000000001</c:v>
                </c:pt>
                <c:pt idx="24">
                  <c:v>0.87133199999999988</c:v>
                </c:pt>
                <c:pt idx="25">
                  <c:v>0.96490799999999988</c:v>
                </c:pt>
                <c:pt idx="26">
                  <c:v>1.045841</c:v>
                </c:pt>
                <c:pt idx="27">
                  <c:v>1.1040550000000002</c:v>
                </c:pt>
                <c:pt idx="28">
                  <c:v>1.2195239999999998</c:v>
                </c:pt>
                <c:pt idx="29">
                  <c:v>1.2826750000000002</c:v>
                </c:pt>
                <c:pt idx="30">
                  <c:v>1.3487960000000003</c:v>
                </c:pt>
                <c:pt idx="31">
                  <c:v>1.4752150000000002</c:v>
                </c:pt>
                <c:pt idx="32">
                  <c:v>1.551042</c:v>
                </c:pt>
                <c:pt idx="33">
                  <c:v>1.6542159999999999</c:v>
                </c:pt>
                <c:pt idx="34">
                  <c:v>1.7305830000000002</c:v>
                </c:pt>
                <c:pt idx="35">
                  <c:v>1.8482989999999999</c:v>
                </c:pt>
                <c:pt idx="36">
                  <c:v>1.9281570000000001</c:v>
                </c:pt>
                <c:pt idx="37">
                  <c:v>2.0471309999999998</c:v>
                </c:pt>
                <c:pt idx="38">
                  <c:v>2.1705709999999998</c:v>
                </c:pt>
                <c:pt idx="39">
                  <c:v>2.3281770000000002</c:v>
                </c:pt>
                <c:pt idx="40">
                  <c:v>2.3793160000000002</c:v>
                </c:pt>
                <c:pt idx="41">
                  <c:v>2.5506069999999998</c:v>
                </c:pt>
                <c:pt idx="42">
                  <c:v>2.582487</c:v>
                </c:pt>
                <c:pt idx="43">
                  <c:v>2.7543110000000004</c:v>
                </c:pt>
                <c:pt idx="44">
                  <c:v>2.8741150000000002</c:v>
                </c:pt>
                <c:pt idx="45">
                  <c:v>3.0414050000000001</c:v>
                </c:pt>
                <c:pt idx="46">
                  <c:v>3.1028430000000005</c:v>
                </c:pt>
                <c:pt idx="47">
                  <c:v>3.2653920000000003</c:v>
                </c:pt>
                <c:pt idx="48">
                  <c:v>3.3994979999999999</c:v>
                </c:pt>
                <c:pt idx="49">
                  <c:v>3.5551569999999999</c:v>
                </c:pt>
                <c:pt idx="50">
                  <c:v>3.6441160000000004</c:v>
                </c:pt>
                <c:pt idx="51">
                  <c:v>3.8514100000000004</c:v>
                </c:pt>
                <c:pt idx="52">
                  <c:v>3.8993139999999999</c:v>
                </c:pt>
                <c:pt idx="53">
                  <c:v>4.104349</c:v>
                </c:pt>
                <c:pt idx="54">
                  <c:v>4.2005189999999999</c:v>
                </c:pt>
                <c:pt idx="55">
                  <c:v>4.4531170000000007</c:v>
                </c:pt>
                <c:pt idx="56">
                  <c:v>4.484236000000001</c:v>
                </c:pt>
                <c:pt idx="57">
                  <c:v>4.7357010000000006</c:v>
                </c:pt>
                <c:pt idx="58">
                  <c:v>4.8203080000000007</c:v>
                </c:pt>
                <c:pt idx="59">
                  <c:v>5.0275340000000002</c:v>
                </c:pt>
                <c:pt idx="60">
                  <c:v>5.1552649999999991</c:v>
                </c:pt>
                <c:pt idx="61">
                  <c:v>5.362152</c:v>
                </c:pt>
                <c:pt idx="62">
                  <c:v>5.4348719999999995</c:v>
                </c:pt>
                <c:pt idx="63">
                  <c:v>5.6735699999999998</c:v>
                </c:pt>
                <c:pt idx="64">
                  <c:v>5.7547360000000012</c:v>
                </c:pt>
                <c:pt idx="65">
                  <c:v>5.9521370000000005</c:v>
                </c:pt>
                <c:pt idx="66">
                  <c:v>6.1158929999999998</c:v>
                </c:pt>
                <c:pt idx="67">
                  <c:v>6.3062950000000004</c:v>
                </c:pt>
                <c:pt idx="68">
                  <c:v>6.4239120000000005</c:v>
                </c:pt>
                <c:pt idx="69">
                  <c:v>6.6519570000000003</c:v>
                </c:pt>
                <c:pt idx="70">
                  <c:v>6.7635500000000013</c:v>
                </c:pt>
                <c:pt idx="71">
                  <c:v>6.9967250000000005</c:v>
                </c:pt>
                <c:pt idx="72">
                  <c:v>7.1068030000000002</c:v>
                </c:pt>
                <c:pt idx="73">
                  <c:v>7.3389970000000018</c:v>
                </c:pt>
                <c:pt idx="74">
                  <c:v>7.4535950000000017</c:v>
                </c:pt>
                <c:pt idx="75">
                  <c:v>7.6671570000000013</c:v>
                </c:pt>
                <c:pt idx="76">
                  <c:v>7.7737939999999996</c:v>
                </c:pt>
                <c:pt idx="77">
                  <c:v>7.9876230000000019</c:v>
                </c:pt>
                <c:pt idx="78">
                  <c:v>8.132022000000001</c:v>
                </c:pt>
                <c:pt idx="79">
                  <c:v>8.3969989999999992</c:v>
                </c:pt>
                <c:pt idx="80">
                  <c:v>8.4986190000000015</c:v>
                </c:pt>
                <c:pt idx="81">
                  <c:v>8.7472049999999992</c:v>
                </c:pt>
                <c:pt idx="82">
                  <c:v>8.8510060000000017</c:v>
                </c:pt>
                <c:pt idx="83">
                  <c:v>9.0938810000000014</c:v>
                </c:pt>
                <c:pt idx="84">
                  <c:v>9.1909310000000009</c:v>
                </c:pt>
                <c:pt idx="85">
                  <c:v>9.4736349999999998</c:v>
                </c:pt>
                <c:pt idx="86">
                  <c:v>9.6126390000000015</c:v>
                </c:pt>
                <c:pt idx="87">
                  <c:v>9.8497939999999993</c:v>
                </c:pt>
                <c:pt idx="88">
                  <c:v>9.9413610000000006</c:v>
                </c:pt>
                <c:pt idx="89">
                  <c:v>10.215078000000002</c:v>
                </c:pt>
                <c:pt idx="90">
                  <c:v>10.311853000000001</c:v>
                </c:pt>
                <c:pt idx="91">
                  <c:v>10.536854000000002</c:v>
                </c:pt>
                <c:pt idx="92">
                  <c:v>10.715048000000001</c:v>
                </c:pt>
                <c:pt idx="93">
                  <c:v>10.939915000000001</c:v>
                </c:pt>
                <c:pt idx="94">
                  <c:v>11.073538000000001</c:v>
                </c:pt>
                <c:pt idx="95">
                  <c:v>11.293658000000001</c:v>
                </c:pt>
                <c:pt idx="96">
                  <c:v>11.424853000000001</c:v>
                </c:pt>
                <c:pt idx="97">
                  <c:v>11.688504000000002</c:v>
                </c:pt>
                <c:pt idx="98">
                  <c:v>11.817029000000002</c:v>
                </c:pt>
                <c:pt idx="99">
                  <c:v>12.079478000000002</c:v>
                </c:pt>
                <c:pt idx="100">
                  <c:v>12.209628</c:v>
                </c:pt>
                <c:pt idx="101">
                  <c:v>12.426396</c:v>
                </c:pt>
                <c:pt idx="102">
                  <c:v>12.556133000000001</c:v>
                </c:pt>
                <c:pt idx="103">
                  <c:v>12.815586000000001</c:v>
                </c:pt>
                <c:pt idx="104">
                  <c:v>12.945562000000001</c:v>
                </c:pt>
                <c:pt idx="105">
                  <c:v>13.249004000000001</c:v>
                </c:pt>
                <c:pt idx="106">
                  <c:v>13.336194000000001</c:v>
                </c:pt>
                <c:pt idx="107">
                  <c:v>13.596457000000001</c:v>
                </c:pt>
                <c:pt idx="108">
                  <c:v>13.684880000000001</c:v>
                </c:pt>
                <c:pt idx="109">
                  <c:v>13.946384</c:v>
                </c:pt>
                <c:pt idx="110">
                  <c:v>14.080376000000001</c:v>
                </c:pt>
                <c:pt idx="111">
                  <c:v>14.389403</c:v>
                </c:pt>
                <c:pt idx="112">
                  <c:v>14.480599</c:v>
                </c:pt>
                <c:pt idx="113">
                  <c:v>14.747839000000001</c:v>
                </c:pt>
                <c:pt idx="114">
                  <c:v>14.84075</c:v>
                </c:pt>
                <c:pt idx="115">
                  <c:v>15.108825000000001</c:v>
                </c:pt>
                <c:pt idx="116">
                  <c:v>15.250988000000001</c:v>
                </c:pt>
                <c:pt idx="117">
                  <c:v>15.480459</c:v>
                </c:pt>
                <c:pt idx="118">
                  <c:v>15.622104999999999</c:v>
                </c:pt>
                <c:pt idx="119">
                  <c:v>15.85632</c:v>
                </c:pt>
                <c:pt idx="120">
                  <c:v>16.045850999999999</c:v>
                </c:pt>
                <c:pt idx="121">
                  <c:v>16.292511999999999</c:v>
                </c:pt>
                <c:pt idx="122">
                  <c:v>16.434539000000001</c:v>
                </c:pt>
                <c:pt idx="123">
                  <c:v>16.685568</c:v>
                </c:pt>
                <c:pt idx="124">
                  <c:v>16.784179999999999</c:v>
                </c:pt>
                <c:pt idx="125">
                  <c:v>17.044992000000001</c:v>
                </c:pt>
                <c:pt idx="126">
                  <c:v>17.196335999999999</c:v>
                </c:pt>
                <c:pt idx="127">
                  <c:v>17.454288000000002</c:v>
                </c:pt>
                <c:pt idx="128">
                  <c:v>17.567747000000001</c:v>
                </c:pt>
                <c:pt idx="129">
                  <c:v>17.841360000000002</c:v>
                </c:pt>
                <c:pt idx="130">
                  <c:v>17.992287000000001</c:v>
                </c:pt>
                <c:pt idx="131">
                  <c:v>18.223367000000003</c:v>
                </c:pt>
                <c:pt idx="132">
                  <c:v>18.384639</c:v>
                </c:pt>
                <c:pt idx="133">
                  <c:v>18.625688000000004</c:v>
                </c:pt>
                <c:pt idx="134">
                  <c:v>18.744884000000003</c:v>
                </c:pt>
                <c:pt idx="135">
                  <c:v>18.988211</c:v>
                </c:pt>
                <c:pt idx="136">
                  <c:v>19.112960000000001</c:v>
                </c:pt>
                <c:pt idx="137">
                  <c:v>19.361884000000003</c:v>
                </c:pt>
                <c:pt idx="138">
                  <c:v>19.489065000000004</c:v>
                </c:pt>
                <c:pt idx="139">
                  <c:v>19.742442999999998</c:v>
                </c:pt>
                <c:pt idx="140">
                  <c:v>19.943969000000003</c:v>
                </c:pt>
                <c:pt idx="141">
                  <c:v>20.196891000000001</c:v>
                </c:pt>
                <c:pt idx="142">
                  <c:v>20.285640000000001</c:v>
                </c:pt>
                <c:pt idx="143">
                  <c:v>20.561591</c:v>
                </c:pt>
                <c:pt idx="144">
                  <c:v>20.689442</c:v>
                </c:pt>
                <c:pt idx="145">
                  <c:v>20.967445999999999</c:v>
                </c:pt>
                <c:pt idx="146">
                  <c:v>21.066475000000004</c:v>
                </c:pt>
                <c:pt idx="147">
                  <c:v>21.302159</c:v>
                </c:pt>
                <c:pt idx="148">
                  <c:v>21.441772</c:v>
                </c:pt>
                <c:pt idx="149">
                  <c:v>21.728240000000003</c:v>
                </c:pt>
                <c:pt idx="150">
                  <c:v>21.829113000000003</c:v>
                </c:pt>
                <c:pt idx="151">
                  <c:v>22.081856999999999</c:v>
                </c:pt>
                <c:pt idx="152">
                  <c:v>22.226830000000003</c:v>
                </c:pt>
                <c:pt idx="153">
                  <c:v>22.488339</c:v>
                </c:pt>
                <c:pt idx="154">
                  <c:v>22.664494999999999</c:v>
                </c:pt>
                <c:pt idx="155">
                  <c:v>22.922559000000003</c:v>
                </c:pt>
                <c:pt idx="156">
                  <c:v>23.078191</c:v>
                </c:pt>
                <c:pt idx="157">
                  <c:v>23.302154000000002</c:v>
                </c:pt>
                <c:pt idx="158">
                  <c:v>23.458061000000001</c:v>
                </c:pt>
                <c:pt idx="159">
                  <c:v>23.685517000000001</c:v>
                </c:pt>
                <c:pt idx="160">
                  <c:v>23.84252</c:v>
                </c:pt>
                <c:pt idx="161">
                  <c:v>24.078575000000001</c:v>
                </c:pt>
                <c:pt idx="162">
                  <c:v>24.228715000000001</c:v>
                </c:pt>
                <c:pt idx="163">
                  <c:v>24.502326</c:v>
                </c:pt>
                <c:pt idx="164">
                  <c:v>24.656209</c:v>
                </c:pt>
                <c:pt idx="165">
                  <c:v>24.897190999999999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46-40EF-B353-CEEF0A18F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[1]Ogasawara1!$A$1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[1]Ogasawara1!$N$4:$N$186</c:f>
              <c:numCache>
                <c:formatCode>General</c:formatCode>
                <c:ptCount val="183"/>
                <c:pt idx="0">
                  <c:v>0</c:v>
                </c:pt>
                <c:pt idx="1">
                  <c:v>-2.1139999999999761E-3</c:v>
                </c:pt>
                <c:pt idx="2">
                  <c:v>-4.5169999999999958E-3</c:v>
                </c:pt>
                <c:pt idx="3">
                  <c:v>2.4309999999999831E-3</c:v>
                </c:pt>
                <c:pt idx="4">
                  <c:v>1.7909999999999968E-3</c:v>
                </c:pt>
                <c:pt idx="5">
                  <c:v>2.3899999999999863E-3</c:v>
                </c:pt>
                <c:pt idx="6">
                  <c:v>3.2909999999999971E-3</c:v>
                </c:pt>
                <c:pt idx="7">
                  <c:v>1.6266999999999997E-2</c:v>
                </c:pt>
                <c:pt idx="8">
                  <c:v>2.2867999999999996E-2</c:v>
                </c:pt>
                <c:pt idx="9">
                  <c:v>3.1315999999999976E-2</c:v>
                </c:pt>
                <c:pt idx="10">
                  <c:v>-1.4783000000000017E-2</c:v>
                </c:pt>
                <c:pt idx="11">
                  <c:v>-4.4581999999999997E-2</c:v>
                </c:pt>
                <c:pt idx="12">
                  <c:v>-3.5718999999999994E-2</c:v>
                </c:pt>
                <c:pt idx="13">
                  <c:v>2.6070000000000277E-3</c:v>
                </c:pt>
                <c:pt idx="14">
                  <c:v>1.2399000000000002E-2</c:v>
                </c:pt>
                <c:pt idx="15">
                  <c:v>3.3720000000000028E-2</c:v>
                </c:pt>
                <c:pt idx="16">
                  <c:v>-9.7359999999999895E-3</c:v>
                </c:pt>
                <c:pt idx="17">
                  <c:v>-2.7408999999999992E-2</c:v>
                </c:pt>
                <c:pt idx="18">
                  <c:v>-3.0930000000000176E-3</c:v>
                </c:pt>
                <c:pt idx="19">
                  <c:v>-2.4913000000000012E-2</c:v>
                </c:pt>
                <c:pt idx="20">
                  <c:v>-7.4200000000001869E-4</c:v>
                </c:pt>
                <c:pt idx="21">
                  <c:v>-5.8120000000000116E-3</c:v>
                </c:pt>
                <c:pt idx="22">
                  <c:v>1.4447000000000003E-2</c:v>
                </c:pt>
                <c:pt idx="23">
                  <c:v>-3.9488999999999976E-2</c:v>
                </c:pt>
                <c:pt idx="24">
                  <c:v>-1.1778999999999996E-2</c:v>
                </c:pt>
                <c:pt idx="25">
                  <c:v>-2.1576000000000022E-2</c:v>
                </c:pt>
                <c:pt idx="26">
                  <c:v>-4.1059000000000026E-2</c:v>
                </c:pt>
                <c:pt idx="27">
                  <c:v>7.0169999999999963E-3</c:v>
                </c:pt>
                <c:pt idx="28">
                  <c:v>-6.8302000000000015E-2</c:v>
                </c:pt>
                <c:pt idx="29">
                  <c:v>-1.5213000000000023E-2</c:v>
                </c:pt>
                <c:pt idx="30">
                  <c:v>-4.4920000000000015E-2</c:v>
                </c:pt>
                <c:pt idx="31">
                  <c:v>-2.2706999999999995E-2</c:v>
                </c:pt>
                <c:pt idx="32">
                  <c:v>-4.2884000000000012E-2</c:v>
                </c:pt>
                <c:pt idx="33">
                  <c:v>-3.8786000000000001E-2</c:v>
                </c:pt>
                <c:pt idx="34">
                  <c:v>-5.7201999999999996E-2</c:v>
                </c:pt>
                <c:pt idx="35">
                  <c:v>-3.8497999999999991E-2</c:v>
                </c:pt>
                <c:pt idx="36">
                  <c:v>-5.2466000000000013E-2</c:v>
                </c:pt>
                <c:pt idx="37">
                  <c:v>-3.0586999999999989E-2</c:v>
                </c:pt>
                <c:pt idx="38">
                  <c:v>-8.8240000000000013E-2</c:v>
                </c:pt>
                <c:pt idx="39">
                  <c:v>-0.11274000000000001</c:v>
                </c:pt>
                <c:pt idx="40">
                  <c:v>-6.4939999999999998E-2</c:v>
                </c:pt>
                <c:pt idx="41">
                  <c:v>-7.3197999999999985E-2</c:v>
                </c:pt>
                <c:pt idx="42">
                  <c:v>-4.2867000000000016E-2</c:v>
                </c:pt>
                <c:pt idx="43">
                  <c:v>-4.7228000000000013E-2</c:v>
                </c:pt>
                <c:pt idx="44">
                  <c:v>-9.9844000000000002E-2</c:v>
                </c:pt>
                <c:pt idx="45">
                  <c:v>-0.10367700000000002</c:v>
                </c:pt>
                <c:pt idx="46">
                  <c:v>-4.2079999999999985E-2</c:v>
                </c:pt>
                <c:pt idx="47">
                  <c:v>-4.6776999999999985E-2</c:v>
                </c:pt>
                <c:pt idx="48">
                  <c:v>-7.8158000000000019E-2</c:v>
                </c:pt>
                <c:pt idx="49">
                  <c:v>-8.5139999999999993E-2</c:v>
                </c:pt>
                <c:pt idx="50">
                  <c:v>-7.5737000000000027E-2</c:v>
                </c:pt>
                <c:pt idx="51">
                  <c:v>-0.10748899999999997</c:v>
                </c:pt>
                <c:pt idx="52">
                  <c:v>-5.5088999999999999E-2</c:v>
                </c:pt>
                <c:pt idx="53">
                  <c:v>-8.3406000000000008E-2</c:v>
                </c:pt>
                <c:pt idx="54">
                  <c:v>-6.0281999999999981E-2</c:v>
                </c:pt>
                <c:pt idx="55">
                  <c:v>-0.11199099999999999</c:v>
                </c:pt>
                <c:pt idx="56">
                  <c:v>-7.5444999999999998E-2</c:v>
                </c:pt>
                <c:pt idx="57">
                  <c:v>-0.120423</c:v>
                </c:pt>
                <c:pt idx="58">
                  <c:v>-0.10391899999999998</c:v>
                </c:pt>
                <c:pt idx="59">
                  <c:v>-0.10752100000000002</c:v>
                </c:pt>
                <c:pt idx="60">
                  <c:v>-0.12023099999999999</c:v>
                </c:pt>
                <c:pt idx="61">
                  <c:v>-0.115536</c:v>
                </c:pt>
                <c:pt idx="62">
                  <c:v>-0.107678</c:v>
                </c:pt>
                <c:pt idx="63">
                  <c:v>-0.141016</c:v>
                </c:pt>
                <c:pt idx="64">
                  <c:v>-0.11835199999999997</c:v>
                </c:pt>
                <c:pt idx="65">
                  <c:v>-0.11042099999999999</c:v>
                </c:pt>
                <c:pt idx="66">
                  <c:v>-0.14629900000000001</c:v>
                </c:pt>
                <c:pt idx="67">
                  <c:v>-0.138933</c:v>
                </c:pt>
                <c:pt idx="68">
                  <c:v>-0.14539500000000002</c:v>
                </c:pt>
                <c:pt idx="69">
                  <c:v>-0.164192</c:v>
                </c:pt>
                <c:pt idx="70">
                  <c:v>-0.17493899999999998</c:v>
                </c:pt>
                <c:pt idx="71">
                  <c:v>-0.174266</c:v>
                </c:pt>
                <c:pt idx="72">
                  <c:v>-0.18221500000000002</c:v>
                </c:pt>
                <c:pt idx="73">
                  <c:v>-0.17092500000000002</c:v>
                </c:pt>
                <c:pt idx="74">
                  <c:v>-0.16469600000000001</c:v>
                </c:pt>
                <c:pt idx="75">
                  <c:v>-0.175565</c:v>
                </c:pt>
                <c:pt idx="76">
                  <c:v>-0.17865</c:v>
                </c:pt>
                <c:pt idx="77">
                  <c:v>-0.178367</c:v>
                </c:pt>
                <c:pt idx="78">
                  <c:v>-0.207126</c:v>
                </c:pt>
                <c:pt idx="79">
                  <c:v>-0.19514500000000001</c:v>
                </c:pt>
                <c:pt idx="80">
                  <c:v>-0.19662700000000002</c:v>
                </c:pt>
                <c:pt idx="81">
                  <c:v>-0.20642199999999999</c:v>
                </c:pt>
                <c:pt idx="82">
                  <c:v>-0.19649800000000001</c:v>
                </c:pt>
                <c:pt idx="83">
                  <c:v>-0.20586500000000002</c:v>
                </c:pt>
                <c:pt idx="84">
                  <c:v>-0.206958</c:v>
                </c:pt>
                <c:pt idx="85">
                  <c:v>-0.22597300000000001</c:v>
                </c:pt>
                <c:pt idx="86">
                  <c:v>-0.23780099999999998</c:v>
                </c:pt>
                <c:pt idx="87">
                  <c:v>-0.23311899999999999</c:v>
                </c:pt>
                <c:pt idx="88">
                  <c:v>-0.239426</c:v>
                </c:pt>
                <c:pt idx="89">
                  <c:v>-0.25472300000000003</c:v>
                </c:pt>
                <c:pt idx="90">
                  <c:v>-0.23485700000000001</c:v>
                </c:pt>
                <c:pt idx="91">
                  <c:v>-0.24560599999999999</c:v>
                </c:pt>
                <c:pt idx="92">
                  <c:v>-0.25652700000000001</c:v>
                </c:pt>
                <c:pt idx="93">
                  <c:v>-0.25254300000000002</c:v>
                </c:pt>
                <c:pt idx="94">
                  <c:v>-0.25200800000000001</c:v>
                </c:pt>
                <c:pt idx="95">
                  <c:v>-0.25922500000000004</c:v>
                </c:pt>
                <c:pt idx="96">
                  <c:v>-0.266322</c:v>
                </c:pt>
                <c:pt idx="97">
                  <c:v>-0.26119100000000006</c:v>
                </c:pt>
                <c:pt idx="98">
                  <c:v>-0.28726699999999999</c:v>
                </c:pt>
                <c:pt idx="99">
                  <c:v>-0.273227</c:v>
                </c:pt>
                <c:pt idx="100">
                  <c:v>-0.27394200000000002</c:v>
                </c:pt>
                <c:pt idx="101">
                  <c:v>-0.27008299999999996</c:v>
                </c:pt>
                <c:pt idx="102">
                  <c:v>-0.27024500000000001</c:v>
                </c:pt>
                <c:pt idx="103">
                  <c:v>-0.28728199999999998</c:v>
                </c:pt>
                <c:pt idx="104">
                  <c:v>-0.28915600000000002</c:v>
                </c:pt>
                <c:pt idx="105">
                  <c:v>-0.28755599999999998</c:v>
                </c:pt>
                <c:pt idx="106">
                  <c:v>-0.29492499999999999</c:v>
                </c:pt>
                <c:pt idx="107">
                  <c:v>-0.28151400000000004</c:v>
                </c:pt>
                <c:pt idx="108">
                  <c:v>-0.29477900000000001</c:v>
                </c:pt>
                <c:pt idx="109">
                  <c:v>-0.28314999999999996</c:v>
                </c:pt>
                <c:pt idx="110">
                  <c:v>-0.29893900000000001</c:v>
                </c:pt>
                <c:pt idx="111">
                  <c:v>-0.29218600000000006</c:v>
                </c:pt>
                <c:pt idx="112">
                  <c:v>-0.304226</c:v>
                </c:pt>
                <c:pt idx="113">
                  <c:v>-0.29411999999999999</c:v>
                </c:pt>
                <c:pt idx="114">
                  <c:v>-0.30677300000000002</c:v>
                </c:pt>
                <c:pt idx="115">
                  <c:v>-0.28500200000000003</c:v>
                </c:pt>
                <c:pt idx="116">
                  <c:v>-0.30381600000000003</c:v>
                </c:pt>
                <c:pt idx="117">
                  <c:v>-0.29550099999999996</c:v>
                </c:pt>
                <c:pt idx="118">
                  <c:v>-0.30032300000000001</c:v>
                </c:pt>
                <c:pt idx="119">
                  <c:v>-0.293931</c:v>
                </c:pt>
                <c:pt idx="120">
                  <c:v>-0.28876099999999999</c:v>
                </c:pt>
                <c:pt idx="121">
                  <c:v>-0.30186700000000005</c:v>
                </c:pt>
                <c:pt idx="122">
                  <c:v>-0.288221</c:v>
                </c:pt>
                <c:pt idx="123">
                  <c:v>-0.29544100000000006</c:v>
                </c:pt>
                <c:pt idx="124">
                  <c:v>-0.29047000000000001</c:v>
                </c:pt>
                <c:pt idx="125">
                  <c:v>-0.30568200000000001</c:v>
                </c:pt>
                <c:pt idx="126">
                  <c:v>-0.29708600000000002</c:v>
                </c:pt>
                <c:pt idx="127">
                  <c:v>-0.28762799999999999</c:v>
                </c:pt>
                <c:pt idx="128">
                  <c:v>-0.30213599999999996</c:v>
                </c:pt>
                <c:pt idx="129">
                  <c:v>-0.30842799999999998</c:v>
                </c:pt>
                <c:pt idx="130">
                  <c:v>-0.28145500000000001</c:v>
                </c:pt>
                <c:pt idx="131">
                  <c:v>-0.295601</c:v>
                </c:pt>
                <c:pt idx="132">
                  <c:v>-0.27929500000000002</c:v>
                </c:pt>
                <c:pt idx="133">
                  <c:v>-0.29637599999999997</c:v>
                </c:pt>
                <c:pt idx="134">
                  <c:v>-0.29925099999999999</c:v>
                </c:pt>
                <c:pt idx="135">
                  <c:v>-0.306481</c:v>
                </c:pt>
                <c:pt idx="136">
                  <c:v>-0.31163200000000002</c:v>
                </c:pt>
                <c:pt idx="137">
                  <c:v>-0.314305</c:v>
                </c:pt>
                <c:pt idx="138">
                  <c:v>-0.31642300000000001</c:v>
                </c:pt>
                <c:pt idx="139">
                  <c:v>-0.312554</c:v>
                </c:pt>
                <c:pt idx="140">
                  <c:v>-0.32022699999999998</c:v>
                </c:pt>
                <c:pt idx="141">
                  <c:v>-0.30069299999999999</c:v>
                </c:pt>
                <c:pt idx="142">
                  <c:v>-0.32833100000000004</c:v>
                </c:pt>
                <c:pt idx="143">
                  <c:v>-0.32743099999999997</c:v>
                </c:pt>
                <c:pt idx="144">
                  <c:v>-0.31059000000000003</c:v>
                </c:pt>
                <c:pt idx="145">
                  <c:v>-0.29878700000000002</c:v>
                </c:pt>
                <c:pt idx="146">
                  <c:v>-0.32982299999999998</c:v>
                </c:pt>
                <c:pt idx="147">
                  <c:v>-0.34404600000000002</c:v>
                </c:pt>
                <c:pt idx="148">
                  <c:v>-0.32983299999999999</c:v>
                </c:pt>
                <c:pt idx="149">
                  <c:v>-0.30312600000000001</c:v>
                </c:pt>
                <c:pt idx="150">
                  <c:v>-0.32724799999999998</c:v>
                </c:pt>
                <c:pt idx="151">
                  <c:v>-0.33953500000000003</c:v>
                </c:pt>
                <c:pt idx="152">
                  <c:v>-0.31907000000000002</c:v>
                </c:pt>
                <c:pt idx="153">
                  <c:v>-0.32972400000000002</c:v>
                </c:pt>
                <c:pt idx="154">
                  <c:v>-0.33459500000000003</c:v>
                </c:pt>
                <c:pt idx="155">
                  <c:v>-0.33009699999999997</c:v>
                </c:pt>
                <c:pt idx="156">
                  <c:v>-0.30769600000000003</c:v>
                </c:pt>
                <c:pt idx="157">
                  <c:v>-0.34760500000000005</c:v>
                </c:pt>
                <c:pt idx="158">
                  <c:v>-0.319693</c:v>
                </c:pt>
                <c:pt idx="159">
                  <c:v>-0.35483900000000002</c:v>
                </c:pt>
                <c:pt idx="160">
                  <c:v>-0.322353</c:v>
                </c:pt>
                <c:pt idx="161">
                  <c:v>-0.35733700000000002</c:v>
                </c:pt>
                <c:pt idx="162">
                  <c:v>-0.31332600000000005</c:v>
                </c:pt>
                <c:pt idx="163">
                  <c:v>-0.37244099999999997</c:v>
                </c:pt>
                <c:pt idx="164">
                  <c:v>-0.32585599999999998</c:v>
                </c:pt>
                <c:pt idx="165">
                  <c:v>-0.34877800000000003</c:v>
                </c:pt>
                <c:pt idx="166">
                  <c:v>-0.31636400000000003</c:v>
                </c:pt>
                <c:pt idx="167">
                  <c:v>-0.327295</c:v>
                </c:pt>
                <c:pt idx="168">
                  <c:v>-0.34676499999999999</c:v>
                </c:pt>
                <c:pt idx="169">
                  <c:v>-0.36655300000000002</c:v>
                </c:pt>
                <c:pt idx="170">
                  <c:v>-0.35972500000000002</c:v>
                </c:pt>
                <c:pt idx="171">
                  <c:v>-0.38136300000000001</c:v>
                </c:pt>
                <c:pt idx="172">
                  <c:v>-0.32534199999999996</c:v>
                </c:pt>
                <c:pt idx="173">
                  <c:v>-0.31587500000000002</c:v>
                </c:pt>
                <c:pt idx="174">
                  <c:v>-0.36518900000000004</c:v>
                </c:pt>
                <c:pt idx="175">
                  <c:v>-0.34598099999999998</c:v>
                </c:pt>
                <c:pt idx="176">
                  <c:v>-0.33496800000000004</c:v>
                </c:pt>
                <c:pt idx="177">
                  <c:v>-0.39481900000000003</c:v>
                </c:pt>
                <c:pt idx="178">
                  <c:v>-0.375197</c:v>
                </c:pt>
                <c:pt idx="179">
                  <c:v>-0.39394899999999999</c:v>
                </c:pt>
                <c:pt idx="180">
                  <c:v>-0.38242899999999996</c:v>
                </c:pt>
                <c:pt idx="181">
                  <c:v>-0.39806599999999998</c:v>
                </c:pt>
                <c:pt idx="182">
                  <c:v>-0.42405999999999999</c:v>
                </c:pt>
              </c:numCache>
            </c:numRef>
          </c:xVal>
          <c:yVal>
            <c:numRef>
              <c:f>[1]Ogasawara1!$O$4:$O$186</c:f>
              <c:numCache>
                <c:formatCode>General</c:formatCode>
                <c:ptCount val="183"/>
                <c:pt idx="0">
                  <c:v>0</c:v>
                </c:pt>
                <c:pt idx="1">
                  <c:v>-2.7929999999998928E-3</c:v>
                </c:pt>
                <c:pt idx="2">
                  <c:v>-5.9890000000000325E-3</c:v>
                </c:pt>
                <c:pt idx="3">
                  <c:v>3.1760000000001583E-3</c:v>
                </c:pt>
                <c:pt idx="4">
                  <c:v>2.4100000000000818E-3</c:v>
                </c:pt>
                <c:pt idx="5">
                  <c:v>3.2070000000001073E-3</c:v>
                </c:pt>
                <c:pt idx="6">
                  <c:v>4.407000000000153E-3</c:v>
                </c:pt>
                <c:pt idx="7">
                  <c:v>2.1547000000000024E-2</c:v>
                </c:pt>
                <c:pt idx="8">
                  <c:v>3.0349000000000161E-2</c:v>
                </c:pt>
                <c:pt idx="9">
                  <c:v>4.1509999999999991E-2</c:v>
                </c:pt>
                <c:pt idx="10">
                  <c:v>9.5730000000000023E-2</c:v>
                </c:pt>
                <c:pt idx="11">
                  <c:v>0.17098600000000011</c:v>
                </c:pt>
                <c:pt idx="12">
                  <c:v>0.18245700000000012</c:v>
                </c:pt>
                <c:pt idx="13">
                  <c:v>0.23246100000000003</c:v>
                </c:pt>
                <c:pt idx="14">
                  <c:v>0.24511200000000008</c:v>
                </c:pt>
                <c:pt idx="15">
                  <c:v>0.27287499999999998</c:v>
                </c:pt>
                <c:pt idx="16">
                  <c:v>0.3289760000000001</c:v>
                </c:pt>
                <c:pt idx="17">
                  <c:v>0.41773900000000003</c:v>
                </c:pt>
                <c:pt idx="18">
                  <c:v>0.44886599999999999</c:v>
                </c:pt>
                <c:pt idx="19">
                  <c:v>0.53134200000000009</c:v>
                </c:pt>
                <c:pt idx="20">
                  <c:v>0.56195200000000023</c:v>
                </c:pt>
                <c:pt idx="21">
                  <c:v>0.66444300000000023</c:v>
                </c:pt>
                <c:pt idx="22">
                  <c:v>0.68986000000000014</c:v>
                </c:pt>
                <c:pt idx="23">
                  <c:v>0.83715200000000001</c:v>
                </c:pt>
                <c:pt idx="24">
                  <c:v>0.87133199999999988</c:v>
                </c:pt>
                <c:pt idx="25">
                  <c:v>0.96490799999999988</c:v>
                </c:pt>
                <c:pt idx="26">
                  <c:v>1.045841</c:v>
                </c:pt>
                <c:pt idx="27">
                  <c:v>1.1040550000000002</c:v>
                </c:pt>
                <c:pt idx="28">
                  <c:v>1.2195239999999998</c:v>
                </c:pt>
                <c:pt idx="29">
                  <c:v>1.2826750000000002</c:v>
                </c:pt>
                <c:pt idx="30">
                  <c:v>1.3487960000000003</c:v>
                </c:pt>
                <c:pt idx="31">
                  <c:v>1.4752150000000002</c:v>
                </c:pt>
                <c:pt idx="32">
                  <c:v>1.551042</c:v>
                </c:pt>
                <c:pt idx="33">
                  <c:v>1.6542159999999999</c:v>
                </c:pt>
                <c:pt idx="34">
                  <c:v>1.7305830000000002</c:v>
                </c:pt>
                <c:pt idx="35">
                  <c:v>1.8482989999999999</c:v>
                </c:pt>
                <c:pt idx="36">
                  <c:v>1.9281570000000001</c:v>
                </c:pt>
                <c:pt idx="37">
                  <c:v>2.0471309999999998</c:v>
                </c:pt>
                <c:pt idx="38">
                  <c:v>2.1705709999999998</c:v>
                </c:pt>
                <c:pt idx="39">
                  <c:v>2.3281770000000002</c:v>
                </c:pt>
                <c:pt idx="40">
                  <c:v>2.3793160000000002</c:v>
                </c:pt>
                <c:pt idx="41">
                  <c:v>2.5506069999999998</c:v>
                </c:pt>
                <c:pt idx="42">
                  <c:v>2.582487</c:v>
                </c:pt>
                <c:pt idx="43">
                  <c:v>2.7543110000000004</c:v>
                </c:pt>
                <c:pt idx="44">
                  <c:v>2.8741150000000002</c:v>
                </c:pt>
                <c:pt idx="45">
                  <c:v>3.0414050000000001</c:v>
                </c:pt>
                <c:pt idx="46">
                  <c:v>3.1028430000000005</c:v>
                </c:pt>
                <c:pt idx="47">
                  <c:v>3.2653920000000003</c:v>
                </c:pt>
                <c:pt idx="48">
                  <c:v>3.3994979999999999</c:v>
                </c:pt>
                <c:pt idx="49">
                  <c:v>3.5551569999999999</c:v>
                </c:pt>
                <c:pt idx="50">
                  <c:v>3.6441160000000004</c:v>
                </c:pt>
                <c:pt idx="51">
                  <c:v>3.8514100000000004</c:v>
                </c:pt>
                <c:pt idx="52">
                  <c:v>3.8993139999999999</c:v>
                </c:pt>
                <c:pt idx="53">
                  <c:v>4.104349</c:v>
                </c:pt>
                <c:pt idx="54">
                  <c:v>4.2005189999999999</c:v>
                </c:pt>
                <c:pt idx="55">
                  <c:v>4.4531170000000007</c:v>
                </c:pt>
                <c:pt idx="56">
                  <c:v>4.484236000000001</c:v>
                </c:pt>
                <c:pt idx="57">
                  <c:v>4.7357010000000006</c:v>
                </c:pt>
                <c:pt idx="58">
                  <c:v>4.8203080000000007</c:v>
                </c:pt>
                <c:pt idx="59">
                  <c:v>5.0275340000000002</c:v>
                </c:pt>
                <c:pt idx="60">
                  <c:v>5.1552649999999991</c:v>
                </c:pt>
                <c:pt idx="61">
                  <c:v>5.362152</c:v>
                </c:pt>
                <c:pt idx="62">
                  <c:v>5.4348719999999995</c:v>
                </c:pt>
                <c:pt idx="63">
                  <c:v>5.6735699999999998</c:v>
                </c:pt>
                <c:pt idx="64">
                  <c:v>5.7547360000000012</c:v>
                </c:pt>
                <c:pt idx="65">
                  <c:v>5.9521370000000005</c:v>
                </c:pt>
                <c:pt idx="66">
                  <c:v>6.1158929999999998</c:v>
                </c:pt>
                <c:pt idx="67">
                  <c:v>6.3062950000000004</c:v>
                </c:pt>
                <c:pt idx="68">
                  <c:v>6.4239120000000005</c:v>
                </c:pt>
                <c:pt idx="69">
                  <c:v>6.6519570000000003</c:v>
                </c:pt>
                <c:pt idx="70">
                  <c:v>6.7635500000000013</c:v>
                </c:pt>
                <c:pt idx="71">
                  <c:v>6.9967250000000005</c:v>
                </c:pt>
                <c:pt idx="72">
                  <c:v>7.1068030000000002</c:v>
                </c:pt>
                <c:pt idx="73">
                  <c:v>7.3389970000000018</c:v>
                </c:pt>
                <c:pt idx="74">
                  <c:v>7.4535950000000017</c:v>
                </c:pt>
                <c:pt idx="75">
                  <c:v>7.6671570000000013</c:v>
                </c:pt>
                <c:pt idx="76">
                  <c:v>7.7737939999999996</c:v>
                </c:pt>
                <c:pt idx="77">
                  <c:v>7.9876230000000019</c:v>
                </c:pt>
                <c:pt idx="78">
                  <c:v>8.132022000000001</c:v>
                </c:pt>
                <c:pt idx="79">
                  <c:v>8.3969989999999992</c:v>
                </c:pt>
                <c:pt idx="80">
                  <c:v>8.4986190000000015</c:v>
                </c:pt>
                <c:pt idx="81">
                  <c:v>8.7472049999999992</c:v>
                </c:pt>
                <c:pt idx="82">
                  <c:v>8.8510060000000017</c:v>
                </c:pt>
                <c:pt idx="83">
                  <c:v>9.0938810000000014</c:v>
                </c:pt>
                <c:pt idx="84">
                  <c:v>9.1909310000000009</c:v>
                </c:pt>
                <c:pt idx="85">
                  <c:v>9.4736349999999998</c:v>
                </c:pt>
                <c:pt idx="86">
                  <c:v>9.6126390000000015</c:v>
                </c:pt>
                <c:pt idx="87">
                  <c:v>9.8497939999999993</c:v>
                </c:pt>
                <c:pt idx="88">
                  <c:v>9.9413610000000006</c:v>
                </c:pt>
                <c:pt idx="89">
                  <c:v>10.215078000000002</c:v>
                </c:pt>
                <c:pt idx="90">
                  <c:v>10.311853000000001</c:v>
                </c:pt>
                <c:pt idx="91">
                  <c:v>10.536854000000002</c:v>
                </c:pt>
                <c:pt idx="92">
                  <c:v>10.715048000000001</c:v>
                </c:pt>
                <c:pt idx="93">
                  <c:v>10.939915000000001</c:v>
                </c:pt>
                <c:pt idx="94">
                  <c:v>11.073538000000001</c:v>
                </c:pt>
                <c:pt idx="95">
                  <c:v>11.293658000000001</c:v>
                </c:pt>
                <c:pt idx="96">
                  <c:v>11.424853000000001</c:v>
                </c:pt>
                <c:pt idx="97">
                  <c:v>11.688504000000002</c:v>
                </c:pt>
                <c:pt idx="98">
                  <c:v>11.817029000000002</c:v>
                </c:pt>
                <c:pt idx="99">
                  <c:v>12.079478000000002</c:v>
                </c:pt>
                <c:pt idx="100">
                  <c:v>12.209628</c:v>
                </c:pt>
                <c:pt idx="101">
                  <c:v>12.426396</c:v>
                </c:pt>
                <c:pt idx="102">
                  <c:v>12.556133000000001</c:v>
                </c:pt>
                <c:pt idx="103">
                  <c:v>12.815586000000001</c:v>
                </c:pt>
                <c:pt idx="104">
                  <c:v>12.945562000000001</c:v>
                </c:pt>
                <c:pt idx="105">
                  <c:v>13.249004000000001</c:v>
                </c:pt>
                <c:pt idx="106">
                  <c:v>13.336194000000001</c:v>
                </c:pt>
                <c:pt idx="107">
                  <c:v>13.596457000000001</c:v>
                </c:pt>
                <c:pt idx="108">
                  <c:v>13.684880000000001</c:v>
                </c:pt>
                <c:pt idx="109">
                  <c:v>13.946384</c:v>
                </c:pt>
                <c:pt idx="110">
                  <c:v>14.080376000000001</c:v>
                </c:pt>
                <c:pt idx="111">
                  <c:v>14.389403</c:v>
                </c:pt>
                <c:pt idx="112">
                  <c:v>14.480599</c:v>
                </c:pt>
                <c:pt idx="113">
                  <c:v>14.747839000000001</c:v>
                </c:pt>
                <c:pt idx="114">
                  <c:v>14.84075</c:v>
                </c:pt>
                <c:pt idx="115">
                  <c:v>15.108825000000001</c:v>
                </c:pt>
                <c:pt idx="116">
                  <c:v>15.250988000000001</c:v>
                </c:pt>
                <c:pt idx="117">
                  <c:v>15.480459</c:v>
                </c:pt>
                <c:pt idx="118">
                  <c:v>15.622104999999999</c:v>
                </c:pt>
                <c:pt idx="119">
                  <c:v>15.85632</c:v>
                </c:pt>
                <c:pt idx="120">
                  <c:v>16.045850999999999</c:v>
                </c:pt>
                <c:pt idx="121">
                  <c:v>16.292511999999999</c:v>
                </c:pt>
                <c:pt idx="122">
                  <c:v>16.434539000000001</c:v>
                </c:pt>
                <c:pt idx="123">
                  <c:v>16.685568</c:v>
                </c:pt>
                <c:pt idx="124">
                  <c:v>16.784179999999999</c:v>
                </c:pt>
                <c:pt idx="125">
                  <c:v>17.044992000000001</c:v>
                </c:pt>
                <c:pt idx="126">
                  <c:v>17.196335999999999</c:v>
                </c:pt>
                <c:pt idx="127">
                  <c:v>17.454288000000002</c:v>
                </c:pt>
                <c:pt idx="128">
                  <c:v>17.567747000000001</c:v>
                </c:pt>
                <c:pt idx="129">
                  <c:v>17.841360000000002</c:v>
                </c:pt>
                <c:pt idx="130">
                  <c:v>17.992287000000001</c:v>
                </c:pt>
                <c:pt idx="131">
                  <c:v>18.223367000000003</c:v>
                </c:pt>
                <c:pt idx="132">
                  <c:v>18.384639</c:v>
                </c:pt>
                <c:pt idx="133">
                  <c:v>18.625688000000004</c:v>
                </c:pt>
                <c:pt idx="134">
                  <c:v>18.744884000000003</c:v>
                </c:pt>
                <c:pt idx="135">
                  <c:v>18.988211</c:v>
                </c:pt>
                <c:pt idx="136">
                  <c:v>19.112960000000001</c:v>
                </c:pt>
                <c:pt idx="137">
                  <c:v>19.361884000000003</c:v>
                </c:pt>
                <c:pt idx="138">
                  <c:v>19.489065000000004</c:v>
                </c:pt>
                <c:pt idx="139">
                  <c:v>19.742442999999998</c:v>
                </c:pt>
                <c:pt idx="140">
                  <c:v>19.943969000000003</c:v>
                </c:pt>
                <c:pt idx="141">
                  <c:v>20.196891000000001</c:v>
                </c:pt>
                <c:pt idx="142">
                  <c:v>20.285640000000001</c:v>
                </c:pt>
                <c:pt idx="143">
                  <c:v>20.561591</c:v>
                </c:pt>
                <c:pt idx="144">
                  <c:v>20.689442</c:v>
                </c:pt>
                <c:pt idx="145">
                  <c:v>20.967445999999999</c:v>
                </c:pt>
                <c:pt idx="146">
                  <c:v>21.066475000000004</c:v>
                </c:pt>
                <c:pt idx="147">
                  <c:v>21.302159</c:v>
                </c:pt>
                <c:pt idx="148">
                  <c:v>21.441772</c:v>
                </c:pt>
                <c:pt idx="149">
                  <c:v>21.728240000000003</c:v>
                </c:pt>
                <c:pt idx="150">
                  <c:v>21.829113000000003</c:v>
                </c:pt>
                <c:pt idx="151">
                  <c:v>22.081856999999999</c:v>
                </c:pt>
                <c:pt idx="152">
                  <c:v>22.226830000000003</c:v>
                </c:pt>
                <c:pt idx="153">
                  <c:v>22.488339</c:v>
                </c:pt>
                <c:pt idx="154">
                  <c:v>22.664494999999999</c:v>
                </c:pt>
                <c:pt idx="155">
                  <c:v>22.922559000000003</c:v>
                </c:pt>
                <c:pt idx="156">
                  <c:v>23.078191</c:v>
                </c:pt>
                <c:pt idx="157">
                  <c:v>23.302154000000002</c:v>
                </c:pt>
                <c:pt idx="158">
                  <c:v>23.458061000000001</c:v>
                </c:pt>
                <c:pt idx="159">
                  <c:v>23.685517000000001</c:v>
                </c:pt>
                <c:pt idx="160">
                  <c:v>23.84252</c:v>
                </c:pt>
                <c:pt idx="161">
                  <c:v>24.078575000000001</c:v>
                </c:pt>
                <c:pt idx="162">
                  <c:v>24.228715000000001</c:v>
                </c:pt>
                <c:pt idx="163">
                  <c:v>24.502326</c:v>
                </c:pt>
                <c:pt idx="164">
                  <c:v>24.656209</c:v>
                </c:pt>
                <c:pt idx="165">
                  <c:v>24.897190999999999</c:v>
                </c:pt>
                <c:pt idx="166">
                  <c:v>25.075202000000001</c:v>
                </c:pt>
                <c:pt idx="167">
                  <c:v>25.311209999999999</c:v>
                </c:pt>
                <c:pt idx="168">
                  <c:v>25.448988000000003</c:v>
                </c:pt>
                <c:pt idx="169">
                  <c:v>25.704902000000004</c:v>
                </c:pt>
                <c:pt idx="170">
                  <c:v>25.813375000000001</c:v>
                </c:pt>
                <c:pt idx="171">
                  <c:v>26.080735000000001</c:v>
                </c:pt>
                <c:pt idx="172">
                  <c:v>26.249707999999998</c:v>
                </c:pt>
                <c:pt idx="173">
                  <c:v>26.485854</c:v>
                </c:pt>
                <c:pt idx="174">
                  <c:v>26.553889999999999</c:v>
                </c:pt>
                <c:pt idx="175">
                  <c:v>26.783213</c:v>
                </c:pt>
                <c:pt idx="176">
                  <c:v>26.897793000000004</c:v>
                </c:pt>
                <c:pt idx="177">
                  <c:v>27.115207000000002</c:v>
                </c:pt>
                <c:pt idx="178">
                  <c:v>27.221088999999999</c:v>
                </c:pt>
                <c:pt idx="179">
                  <c:v>27.384056000000001</c:v>
                </c:pt>
                <c:pt idx="180">
                  <c:v>27.504725999999998</c:v>
                </c:pt>
                <c:pt idx="181">
                  <c:v>27.667121999999999</c:v>
                </c:pt>
                <c:pt idx="182">
                  <c:v>27.705722000000002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78-4F19-A810-89913FA1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Ogasawara2!$AF$3</c:f>
              <c:strCache>
                <c:ptCount val="1"/>
                <c:pt idx="0">
                  <c:v>Yaw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Ogasawara2!$AF$4:$AF$1000</c:f>
              <c:numCache>
                <c:formatCode>General</c:formatCode>
                <c:ptCount val="997"/>
                <c:pt idx="0">
                  <c:v>0.93999999761581421</c:v>
                </c:pt>
                <c:pt idx="1">
                  <c:v>0.43999999761581421</c:v>
                </c:pt>
                <c:pt idx="2">
                  <c:v>-0.61000001430511475</c:v>
                </c:pt>
                <c:pt idx="3">
                  <c:v>-0.14000000059604645</c:v>
                </c:pt>
                <c:pt idx="4">
                  <c:v>-0.44999998807907104</c:v>
                </c:pt>
                <c:pt idx="5">
                  <c:v>-0.64999997615814209</c:v>
                </c:pt>
                <c:pt idx="6">
                  <c:v>-0.80000001192092896</c:v>
                </c:pt>
                <c:pt idx="7">
                  <c:v>-0.80000001192092896</c:v>
                </c:pt>
                <c:pt idx="8">
                  <c:v>-2.0299999713897705</c:v>
                </c:pt>
                <c:pt idx="9">
                  <c:v>-2.369999885559082</c:v>
                </c:pt>
                <c:pt idx="10">
                  <c:v>-0.5899999737739563</c:v>
                </c:pt>
                <c:pt idx="11">
                  <c:v>0.37000000476837158</c:v>
                </c:pt>
                <c:pt idx="12">
                  <c:v>0.43000000715255737</c:v>
                </c:pt>
                <c:pt idx="13">
                  <c:v>0.8399999737739563</c:v>
                </c:pt>
                <c:pt idx="14">
                  <c:v>-1.1699999570846558</c:v>
                </c:pt>
                <c:pt idx="15">
                  <c:v>-2.380000114440918</c:v>
                </c:pt>
                <c:pt idx="16">
                  <c:v>0.28999999165534973</c:v>
                </c:pt>
                <c:pt idx="17">
                  <c:v>-1.0800000429153442</c:v>
                </c:pt>
                <c:pt idx="18">
                  <c:v>0</c:v>
                </c:pt>
                <c:pt idx="19">
                  <c:v>-1.2300000190734863</c:v>
                </c:pt>
                <c:pt idx="20">
                  <c:v>-0.33000001311302185</c:v>
                </c:pt>
                <c:pt idx="21">
                  <c:v>0.18000000715255737</c:v>
                </c:pt>
                <c:pt idx="22">
                  <c:v>-0.10999999940395355</c:v>
                </c:pt>
                <c:pt idx="23">
                  <c:v>-0.33000001311302185</c:v>
                </c:pt>
                <c:pt idx="24">
                  <c:v>1.3999999761581421</c:v>
                </c:pt>
                <c:pt idx="25">
                  <c:v>1.7100000381469727</c:v>
                </c:pt>
                <c:pt idx="26">
                  <c:v>1.2799999713897705</c:v>
                </c:pt>
                <c:pt idx="27">
                  <c:v>4.5</c:v>
                </c:pt>
                <c:pt idx="28">
                  <c:v>4.5</c:v>
                </c:pt>
                <c:pt idx="29">
                  <c:v>4.5900001525878906</c:v>
                </c:pt>
                <c:pt idx="30">
                  <c:v>4.8499999046325684</c:v>
                </c:pt>
                <c:pt idx="31">
                  <c:v>4</c:v>
                </c:pt>
                <c:pt idx="32">
                  <c:v>7.4000000953674316</c:v>
                </c:pt>
                <c:pt idx="33">
                  <c:v>7.4000000953674316</c:v>
                </c:pt>
                <c:pt idx="34">
                  <c:v>7.320000171661377</c:v>
                </c:pt>
                <c:pt idx="35">
                  <c:v>2.9300000667572021</c:v>
                </c:pt>
                <c:pt idx="36">
                  <c:v>4.0999999046325684</c:v>
                </c:pt>
                <c:pt idx="37">
                  <c:v>3.4800000190734863</c:v>
                </c:pt>
                <c:pt idx="38">
                  <c:v>1.7799999713897705</c:v>
                </c:pt>
                <c:pt idx="39">
                  <c:v>3.940000057220459</c:v>
                </c:pt>
                <c:pt idx="40">
                  <c:v>4.440000057220459</c:v>
                </c:pt>
                <c:pt idx="41">
                  <c:v>4.119999885559082</c:v>
                </c:pt>
                <c:pt idx="42">
                  <c:v>4.369999885559082</c:v>
                </c:pt>
                <c:pt idx="43">
                  <c:v>2.9700000286102295</c:v>
                </c:pt>
                <c:pt idx="44">
                  <c:v>0.5899999737739563</c:v>
                </c:pt>
                <c:pt idx="45">
                  <c:v>0.5899999737739563</c:v>
                </c:pt>
                <c:pt idx="46">
                  <c:v>2.9500000476837158</c:v>
                </c:pt>
                <c:pt idx="47">
                  <c:v>2.1800000667572021</c:v>
                </c:pt>
                <c:pt idx="48">
                  <c:v>4.179999828338623</c:v>
                </c:pt>
                <c:pt idx="49">
                  <c:v>3.0199999809265137</c:v>
                </c:pt>
                <c:pt idx="50">
                  <c:v>3.0199999809265137</c:v>
                </c:pt>
                <c:pt idx="51">
                  <c:v>3.2300000190734863</c:v>
                </c:pt>
                <c:pt idx="52">
                  <c:v>3.3399999141693115</c:v>
                </c:pt>
                <c:pt idx="53">
                  <c:v>0.25</c:v>
                </c:pt>
                <c:pt idx="54">
                  <c:v>0.25</c:v>
                </c:pt>
                <c:pt idx="55">
                  <c:v>-1.6399999856948853</c:v>
                </c:pt>
                <c:pt idx="56">
                  <c:v>-0.95999997854232788</c:v>
                </c:pt>
                <c:pt idx="57">
                  <c:v>0.92000001668930054</c:v>
                </c:pt>
                <c:pt idx="58">
                  <c:v>-2.7100000381469727</c:v>
                </c:pt>
                <c:pt idx="59">
                  <c:v>0.80000001192092896</c:v>
                </c:pt>
                <c:pt idx="60">
                  <c:v>0.80000001192092896</c:v>
                </c:pt>
                <c:pt idx="61">
                  <c:v>1.8200000524520874</c:v>
                </c:pt>
                <c:pt idx="62">
                  <c:v>0.63999998569488525</c:v>
                </c:pt>
                <c:pt idx="63">
                  <c:v>-2.059999942779541</c:v>
                </c:pt>
                <c:pt idx="64">
                  <c:v>-2.059999942779541</c:v>
                </c:pt>
                <c:pt idx="65">
                  <c:v>-2.1600000858306885</c:v>
                </c:pt>
                <c:pt idx="66">
                  <c:v>-2.7899999618530273</c:v>
                </c:pt>
                <c:pt idx="67">
                  <c:v>-2.7899999618530273</c:v>
                </c:pt>
                <c:pt idx="68">
                  <c:v>-0.33000001311302185</c:v>
                </c:pt>
                <c:pt idx="69">
                  <c:v>1.4800000190734863</c:v>
                </c:pt>
                <c:pt idx="70">
                  <c:v>2.4600000381469727</c:v>
                </c:pt>
                <c:pt idx="71">
                  <c:v>1.2000000476837158</c:v>
                </c:pt>
                <c:pt idx="72">
                  <c:v>-3.0699999332427979</c:v>
                </c:pt>
                <c:pt idx="73">
                  <c:v>-1.7599999904632568</c:v>
                </c:pt>
                <c:pt idx="74">
                  <c:v>-2.5399999618530273</c:v>
                </c:pt>
                <c:pt idx="75">
                  <c:v>-1.6499999761581421</c:v>
                </c:pt>
                <c:pt idx="76">
                  <c:v>-1.0900000333786011</c:v>
                </c:pt>
                <c:pt idx="77">
                  <c:v>-1.0900000333786011</c:v>
                </c:pt>
                <c:pt idx="78">
                  <c:v>2.1600000858306885</c:v>
                </c:pt>
                <c:pt idx="79">
                  <c:v>-9.0000003576278687E-2</c:v>
                </c:pt>
                <c:pt idx="80">
                  <c:v>1.25</c:v>
                </c:pt>
                <c:pt idx="81">
                  <c:v>1.25</c:v>
                </c:pt>
                <c:pt idx="82">
                  <c:v>5.000000074505806E-2</c:v>
                </c:pt>
                <c:pt idx="83">
                  <c:v>-0.56999999284744263</c:v>
                </c:pt>
                <c:pt idx="84">
                  <c:v>3.9999999105930328E-2</c:v>
                </c:pt>
                <c:pt idx="85">
                  <c:v>0.34000000357627869</c:v>
                </c:pt>
                <c:pt idx="86">
                  <c:v>2.0899999141693115</c:v>
                </c:pt>
                <c:pt idx="87">
                  <c:v>3.9500000476837158</c:v>
                </c:pt>
                <c:pt idx="88">
                  <c:v>4.690000057220459</c:v>
                </c:pt>
                <c:pt idx="89">
                  <c:v>0.75999999046325684</c:v>
                </c:pt>
                <c:pt idx="90">
                  <c:v>0.20000000298023224</c:v>
                </c:pt>
                <c:pt idx="91">
                  <c:v>1.3300000429153442</c:v>
                </c:pt>
                <c:pt idx="92">
                  <c:v>-3.8299999237060547</c:v>
                </c:pt>
                <c:pt idx="93">
                  <c:v>-1.8400000333786011</c:v>
                </c:pt>
                <c:pt idx="94">
                  <c:v>-1.3600000143051147</c:v>
                </c:pt>
                <c:pt idx="95">
                  <c:v>0.85000002384185791</c:v>
                </c:pt>
                <c:pt idx="96">
                  <c:v>-1.5199999809265137</c:v>
                </c:pt>
                <c:pt idx="97">
                  <c:v>-5.000000074505806E-2</c:v>
                </c:pt>
                <c:pt idx="98">
                  <c:v>-5.000000074505806E-2</c:v>
                </c:pt>
                <c:pt idx="99">
                  <c:v>-0.47999998927116394</c:v>
                </c:pt>
                <c:pt idx="100">
                  <c:v>-1.1000000238418579</c:v>
                </c:pt>
                <c:pt idx="101">
                  <c:v>-4.3400001525878906</c:v>
                </c:pt>
                <c:pt idx="102">
                  <c:v>-0.43999999761581421</c:v>
                </c:pt>
                <c:pt idx="103">
                  <c:v>-1.059999942779541</c:v>
                </c:pt>
                <c:pt idx="104">
                  <c:v>-1.059999942779541</c:v>
                </c:pt>
                <c:pt idx="105">
                  <c:v>-0.56999999284744263</c:v>
                </c:pt>
                <c:pt idx="106">
                  <c:v>5.000000074505806E-2</c:v>
                </c:pt>
                <c:pt idx="107">
                  <c:v>-1.1399999856948853</c:v>
                </c:pt>
                <c:pt idx="108">
                  <c:v>1.9099999666213989</c:v>
                </c:pt>
                <c:pt idx="109">
                  <c:v>2.0699999332427979</c:v>
                </c:pt>
                <c:pt idx="110">
                  <c:v>-0.93000000715255737</c:v>
                </c:pt>
                <c:pt idx="111">
                  <c:v>0.43999999761581421</c:v>
                </c:pt>
                <c:pt idx="112">
                  <c:v>0.18000000715255737</c:v>
                </c:pt>
                <c:pt idx="113">
                  <c:v>0.23999999463558197</c:v>
                </c:pt>
                <c:pt idx="114">
                  <c:v>0.33000001311302185</c:v>
                </c:pt>
                <c:pt idx="115">
                  <c:v>-0.33000001311302185</c:v>
                </c:pt>
                <c:pt idx="116">
                  <c:v>0.2199999988079071</c:v>
                </c:pt>
                <c:pt idx="117">
                  <c:v>-0.64999997615814209</c:v>
                </c:pt>
                <c:pt idx="118">
                  <c:v>0.5</c:v>
                </c:pt>
                <c:pt idx="119">
                  <c:v>-1.2400000095367432</c:v>
                </c:pt>
                <c:pt idx="120">
                  <c:v>-1.3799999952316284</c:v>
                </c:pt>
                <c:pt idx="121">
                  <c:v>-0.37000000476837158</c:v>
                </c:pt>
                <c:pt idx="122">
                  <c:v>2.059999942779541</c:v>
                </c:pt>
                <c:pt idx="123">
                  <c:v>1.9999999552965164E-2</c:v>
                </c:pt>
                <c:pt idx="124">
                  <c:v>3</c:v>
                </c:pt>
                <c:pt idx="125">
                  <c:v>-1.6699999570846558</c:v>
                </c:pt>
                <c:pt idx="126">
                  <c:v>-0.57999998331069946</c:v>
                </c:pt>
                <c:pt idx="127">
                  <c:v>-2.3900001049041748</c:v>
                </c:pt>
                <c:pt idx="128">
                  <c:v>1.6599999666213989</c:v>
                </c:pt>
                <c:pt idx="129">
                  <c:v>1.5499999523162842</c:v>
                </c:pt>
                <c:pt idx="130">
                  <c:v>4.369999885559082</c:v>
                </c:pt>
                <c:pt idx="131">
                  <c:v>5.4800000190734863</c:v>
                </c:pt>
                <c:pt idx="132">
                  <c:v>3.4700000286102295</c:v>
                </c:pt>
                <c:pt idx="133">
                  <c:v>1.6100000143051147</c:v>
                </c:pt>
                <c:pt idx="134">
                  <c:v>3.2400000095367432</c:v>
                </c:pt>
                <c:pt idx="135">
                  <c:v>2.119999885559082</c:v>
                </c:pt>
                <c:pt idx="136">
                  <c:v>4.3600001335144043</c:v>
                </c:pt>
                <c:pt idx="137">
                  <c:v>1.3999999761581421</c:v>
                </c:pt>
                <c:pt idx="138">
                  <c:v>0.97000002861022949</c:v>
                </c:pt>
                <c:pt idx="139">
                  <c:v>3.2599999904632568</c:v>
                </c:pt>
                <c:pt idx="140">
                  <c:v>5</c:v>
                </c:pt>
                <c:pt idx="141">
                  <c:v>4.5100002288818359</c:v>
                </c:pt>
                <c:pt idx="142">
                  <c:v>2.809999942779541</c:v>
                </c:pt>
                <c:pt idx="143">
                  <c:v>2.7100000381469727</c:v>
                </c:pt>
                <c:pt idx="144">
                  <c:v>1.2999999523162842</c:v>
                </c:pt>
                <c:pt idx="145">
                  <c:v>2.6600000858306885</c:v>
                </c:pt>
                <c:pt idx="146">
                  <c:v>6.2300000190734863</c:v>
                </c:pt>
                <c:pt idx="147">
                  <c:v>6.25</c:v>
                </c:pt>
                <c:pt idx="148">
                  <c:v>6.25</c:v>
                </c:pt>
                <c:pt idx="149">
                  <c:v>3.5499999523162842</c:v>
                </c:pt>
                <c:pt idx="150">
                  <c:v>-3.9999999105930328E-2</c:v>
                </c:pt>
                <c:pt idx="151">
                  <c:v>-1.3200000524520874</c:v>
                </c:pt>
                <c:pt idx="152">
                  <c:v>-1.3200000524520874</c:v>
                </c:pt>
                <c:pt idx="153">
                  <c:v>1.7400000095367432</c:v>
                </c:pt>
                <c:pt idx="154">
                  <c:v>3.369999885559082</c:v>
                </c:pt>
                <c:pt idx="155">
                  <c:v>-1.1100000143051147</c:v>
                </c:pt>
                <c:pt idx="156">
                  <c:v>-1.4299999475479126</c:v>
                </c:pt>
                <c:pt idx="157">
                  <c:v>1.5199999809265137</c:v>
                </c:pt>
                <c:pt idx="158">
                  <c:v>2.7599999904632568</c:v>
                </c:pt>
                <c:pt idx="159">
                  <c:v>1.0700000524520874</c:v>
                </c:pt>
                <c:pt idx="160">
                  <c:v>5.559999942779541</c:v>
                </c:pt>
                <c:pt idx="161">
                  <c:v>6.2300000190734863</c:v>
                </c:pt>
                <c:pt idx="162">
                  <c:v>7.0500001907348633</c:v>
                </c:pt>
                <c:pt idx="163">
                  <c:v>3.8299999237060547</c:v>
                </c:pt>
                <c:pt idx="164">
                  <c:v>4.25</c:v>
                </c:pt>
                <c:pt idx="165">
                  <c:v>4.3499999046325684</c:v>
                </c:pt>
                <c:pt idx="166">
                  <c:v>2.7400000095367432</c:v>
                </c:pt>
                <c:pt idx="167">
                  <c:v>3.7999999523162842</c:v>
                </c:pt>
                <c:pt idx="168">
                  <c:v>3.7999999523162842</c:v>
                </c:pt>
                <c:pt idx="169">
                  <c:v>6.5399999618530273</c:v>
                </c:pt>
                <c:pt idx="170">
                  <c:v>5.5</c:v>
                </c:pt>
                <c:pt idx="171">
                  <c:v>5.75</c:v>
                </c:pt>
                <c:pt idx="172">
                  <c:v>5.0799999237060547</c:v>
                </c:pt>
                <c:pt idx="173">
                  <c:v>1.271329480551743</c:v>
                </c:pt>
                <c:pt idx="174">
                  <c:v>2.5328982213820259</c:v>
                </c:pt>
              </c:numCache>
            </c:numRef>
          </c:xVal>
          <c:yVal>
            <c:numRef>
              <c:f>Ogasawara2!$AC$4:$AC$1000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6.6000000000000003E-2</c:v>
                </c:pt>
                <c:pt idx="2">
                  <c:v>0.14399999999999999</c:v>
                </c:pt>
                <c:pt idx="3">
                  <c:v>0.21199999999999999</c:v>
                </c:pt>
                <c:pt idx="4">
                  <c:v>0.28499999999999998</c:v>
                </c:pt>
                <c:pt idx="5">
                  <c:v>0.34300000000000003</c:v>
                </c:pt>
                <c:pt idx="6">
                  <c:v>0.40300000000000002</c:v>
                </c:pt>
                <c:pt idx="7">
                  <c:v>0.46</c:v>
                </c:pt>
                <c:pt idx="8">
                  <c:v>0.53600000000000003</c:v>
                </c:pt>
                <c:pt idx="9">
                  <c:v>0.59299999999999997</c:v>
                </c:pt>
                <c:pt idx="10">
                  <c:v>0.66</c:v>
                </c:pt>
                <c:pt idx="11">
                  <c:v>0.72199999999999998</c:v>
                </c:pt>
                <c:pt idx="12">
                  <c:v>0.78800000000000003</c:v>
                </c:pt>
                <c:pt idx="13">
                  <c:v>0.86199999999999999</c:v>
                </c:pt>
                <c:pt idx="14">
                  <c:v>0.91900000000000004</c:v>
                </c:pt>
                <c:pt idx="15">
                  <c:v>0.98299999999999998</c:v>
                </c:pt>
                <c:pt idx="16">
                  <c:v>1.0509999999999999</c:v>
                </c:pt>
                <c:pt idx="17">
                  <c:v>1.1200000000000001</c:v>
                </c:pt>
                <c:pt idx="18">
                  <c:v>1.1859999999999999</c:v>
                </c:pt>
                <c:pt idx="19">
                  <c:v>1.25</c:v>
                </c:pt>
                <c:pt idx="20">
                  <c:v>1.3180000000000001</c:v>
                </c:pt>
                <c:pt idx="21">
                  <c:v>1.381</c:v>
                </c:pt>
                <c:pt idx="22">
                  <c:v>1.4490000000000001</c:v>
                </c:pt>
                <c:pt idx="23">
                  <c:v>1.518</c:v>
                </c:pt>
                <c:pt idx="24">
                  <c:v>1.5840000000000001</c:v>
                </c:pt>
                <c:pt idx="25">
                  <c:v>1.6479999999999999</c:v>
                </c:pt>
                <c:pt idx="26">
                  <c:v>1.714</c:v>
                </c:pt>
                <c:pt idx="27">
                  <c:v>1.778</c:v>
                </c:pt>
                <c:pt idx="28">
                  <c:v>1.849</c:v>
                </c:pt>
                <c:pt idx="29">
                  <c:v>1.9179999999999999</c:v>
                </c:pt>
                <c:pt idx="30">
                  <c:v>1.992</c:v>
                </c:pt>
                <c:pt idx="31">
                  <c:v>2.0470000000000002</c:v>
                </c:pt>
                <c:pt idx="32">
                  <c:v>2.1190000000000002</c:v>
                </c:pt>
                <c:pt idx="33">
                  <c:v>2.181</c:v>
                </c:pt>
                <c:pt idx="34">
                  <c:v>2.2490000000000001</c:v>
                </c:pt>
                <c:pt idx="35">
                  <c:v>2.3090000000000002</c:v>
                </c:pt>
                <c:pt idx="36">
                  <c:v>2.3809999999999998</c:v>
                </c:pt>
                <c:pt idx="37">
                  <c:v>2.448</c:v>
                </c:pt>
                <c:pt idx="38">
                  <c:v>2.5129999999999999</c:v>
                </c:pt>
                <c:pt idx="39">
                  <c:v>2.5790000000000002</c:v>
                </c:pt>
                <c:pt idx="40">
                  <c:v>2.6480000000000001</c:v>
                </c:pt>
                <c:pt idx="41">
                  <c:v>2.714</c:v>
                </c:pt>
                <c:pt idx="42">
                  <c:v>2.78</c:v>
                </c:pt>
                <c:pt idx="43">
                  <c:v>2.8490000000000002</c:v>
                </c:pt>
                <c:pt idx="44">
                  <c:v>2.9169999999999998</c:v>
                </c:pt>
                <c:pt idx="45">
                  <c:v>2.9849999999999999</c:v>
                </c:pt>
                <c:pt idx="46">
                  <c:v>3.0550000000000002</c:v>
                </c:pt>
                <c:pt idx="47">
                  <c:v>3.1360000000000001</c:v>
                </c:pt>
                <c:pt idx="48">
                  <c:v>3.222</c:v>
                </c:pt>
                <c:pt idx="49">
                  <c:v>3.29</c:v>
                </c:pt>
                <c:pt idx="50">
                  <c:v>3.343</c:v>
                </c:pt>
                <c:pt idx="51">
                  <c:v>3.4060000000000001</c:v>
                </c:pt>
                <c:pt idx="52">
                  <c:v>3.4780000000000002</c:v>
                </c:pt>
                <c:pt idx="53">
                  <c:v>3.577</c:v>
                </c:pt>
                <c:pt idx="54">
                  <c:v>3.6469999999999998</c:v>
                </c:pt>
                <c:pt idx="55">
                  <c:v>3.7050000000000001</c:v>
                </c:pt>
                <c:pt idx="56">
                  <c:v>3.7810000000000001</c:v>
                </c:pt>
                <c:pt idx="57">
                  <c:v>3.8490000000000002</c:v>
                </c:pt>
                <c:pt idx="58">
                  <c:v>3.9119999999999999</c:v>
                </c:pt>
                <c:pt idx="59">
                  <c:v>3.976</c:v>
                </c:pt>
                <c:pt idx="60">
                  <c:v>4.0380000000000003</c:v>
                </c:pt>
                <c:pt idx="61">
                  <c:v>4.1059999999999999</c:v>
                </c:pt>
                <c:pt idx="62">
                  <c:v>4.1710000000000003</c:v>
                </c:pt>
                <c:pt idx="63">
                  <c:v>4.2469999999999999</c:v>
                </c:pt>
                <c:pt idx="64">
                  <c:v>4.2990000000000004</c:v>
                </c:pt>
                <c:pt idx="65">
                  <c:v>4.3689999999999998</c:v>
                </c:pt>
                <c:pt idx="66">
                  <c:v>4.4329999999999998</c:v>
                </c:pt>
                <c:pt idx="67">
                  <c:v>4.5060000000000002</c:v>
                </c:pt>
                <c:pt idx="68">
                  <c:v>4.5730000000000004</c:v>
                </c:pt>
                <c:pt idx="69">
                  <c:v>4.6559999999999997</c:v>
                </c:pt>
                <c:pt idx="70">
                  <c:v>4.7409999999999997</c:v>
                </c:pt>
                <c:pt idx="71">
                  <c:v>4.8040000000000003</c:v>
                </c:pt>
                <c:pt idx="72">
                  <c:v>4.8600000000000003</c:v>
                </c:pt>
                <c:pt idx="73">
                  <c:v>4.92</c:v>
                </c:pt>
                <c:pt idx="74">
                  <c:v>4.9950000000000001</c:v>
                </c:pt>
                <c:pt idx="75">
                  <c:v>5.0570000000000004</c:v>
                </c:pt>
                <c:pt idx="76">
                  <c:v>5.1260000000000003</c:v>
                </c:pt>
                <c:pt idx="77">
                  <c:v>5.1970000000000001</c:v>
                </c:pt>
                <c:pt idx="78">
                  <c:v>5.2460000000000004</c:v>
                </c:pt>
                <c:pt idx="79">
                  <c:v>5.3140000000000001</c:v>
                </c:pt>
                <c:pt idx="80">
                  <c:v>5.4020000000000001</c:v>
                </c:pt>
                <c:pt idx="81">
                  <c:v>5.4619999999999997</c:v>
                </c:pt>
                <c:pt idx="82">
                  <c:v>5.5030000000000001</c:v>
                </c:pt>
                <c:pt idx="83">
                  <c:v>5.5640000000000001</c:v>
                </c:pt>
                <c:pt idx="84">
                  <c:v>5.6319999999999997</c:v>
                </c:pt>
                <c:pt idx="85">
                  <c:v>5.6970000000000001</c:v>
                </c:pt>
                <c:pt idx="86">
                  <c:v>5.7619999999999996</c:v>
                </c:pt>
                <c:pt idx="87">
                  <c:v>5.8280000000000003</c:v>
                </c:pt>
                <c:pt idx="88">
                  <c:v>5.8940000000000001</c:v>
                </c:pt>
                <c:pt idx="89">
                  <c:v>5.9630000000000001</c:v>
                </c:pt>
                <c:pt idx="90">
                  <c:v>6.0289999999999999</c:v>
                </c:pt>
                <c:pt idx="91">
                  <c:v>6.0960000000000001</c:v>
                </c:pt>
                <c:pt idx="92">
                  <c:v>6.1669999999999998</c:v>
                </c:pt>
                <c:pt idx="93">
                  <c:v>6.2329999999999997</c:v>
                </c:pt>
                <c:pt idx="94">
                  <c:v>6.3040000000000003</c:v>
                </c:pt>
                <c:pt idx="95">
                  <c:v>6.3659999999999997</c:v>
                </c:pt>
                <c:pt idx="96">
                  <c:v>6.4279999999999999</c:v>
                </c:pt>
                <c:pt idx="97">
                  <c:v>6.4969999999999999</c:v>
                </c:pt>
                <c:pt idx="98">
                  <c:v>6.5590000000000002</c:v>
                </c:pt>
                <c:pt idx="99">
                  <c:v>6.6239999999999997</c:v>
                </c:pt>
                <c:pt idx="100">
                  <c:v>6.6879999999999997</c:v>
                </c:pt>
                <c:pt idx="101">
                  <c:v>6.7610000000000001</c:v>
                </c:pt>
                <c:pt idx="102">
                  <c:v>6.835</c:v>
                </c:pt>
                <c:pt idx="103">
                  <c:v>6.9269999999999996</c:v>
                </c:pt>
                <c:pt idx="104">
                  <c:v>6.98</c:v>
                </c:pt>
                <c:pt idx="105">
                  <c:v>7.0250000000000004</c:v>
                </c:pt>
                <c:pt idx="106">
                  <c:v>7.0869999999999997</c:v>
                </c:pt>
                <c:pt idx="107">
                  <c:v>7.1559999999999997</c:v>
                </c:pt>
                <c:pt idx="108">
                  <c:v>7.22</c:v>
                </c:pt>
                <c:pt idx="109">
                  <c:v>7.2850000000000001</c:v>
                </c:pt>
                <c:pt idx="110">
                  <c:v>7.3620000000000001</c:v>
                </c:pt>
                <c:pt idx="111">
                  <c:v>7.4180000000000001</c:v>
                </c:pt>
                <c:pt idx="112">
                  <c:v>7.4850000000000003</c:v>
                </c:pt>
                <c:pt idx="113">
                  <c:v>7.5519999999999996</c:v>
                </c:pt>
                <c:pt idx="114">
                  <c:v>7.6289999999999996</c:v>
                </c:pt>
                <c:pt idx="115">
                  <c:v>7.6829999999999998</c:v>
                </c:pt>
                <c:pt idx="116">
                  <c:v>7.75</c:v>
                </c:pt>
                <c:pt idx="117">
                  <c:v>7.8150000000000004</c:v>
                </c:pt>
                <c:pt idx="118">
                  <c:v>7.883</c:v>
                </c:pt>
                <c:pt idx="119">
                  <c:v>7.9480000000000004</c:v>
                </c:pt>
                <c:pt idx="120">
                  <c:v>8.0139999999999993</c:v>
                </c:pt>
                <c:pt idx="121">
                  <c:v>8.0809999999999995</c:v>
                </c:pt>
                <c:pt idx="122">
                  <c:v>8.1479999999999997</c:v>
                </c:pt>
                <c:pt idx="123">
                  <c:v>8.2149999999999999</c:v>
                </c:pt>
                <c:pt idx="124">
                  <c:v>8.2810000000000006</c:v>
                </c:pt>
                <c:pt idx="125">
                  <c:v>8.359</c:v>
                </c:pt>
                <c:pt idx="126">
                  <c:v>8.4160000000000004</c:v>
                </c:pt>
                <c:pt idx="127">
                  <c:v>8.4949999999999992</c:v>
                </c:pt>
                <c:pt idx="128">
                  <c:v>8.5609999999999999</c:v>
                </c:pt>
                <c:pt idx="129">
                  <c:v>8.6150000000000002</c:v>
                </c:pt>
                <c:pt idx="130">
                  <c:v>8.6820000000000004</c:v>
                </c:pt>
                <c:pt idx="131">
                  <c:v>8.7479999999999993</c:v>
                </c:pt>
                <c:pt idx="132">
                  <c:v>8.8119999999999994</c:v>
                </c:pt>
                <c:pt idx="133">
                  <c:v>8.8789999999999996</c:v>
                </c:pt>
                <c:pt idx="134">
                  <c:v>8.9459999999999997</c:v>
                </c:pt>
                <c:pt idx="135">
                  <c:v>9.01</c:v>
                </c:pt>
                <c:pt idx="136">
                  <c:v>9.0809999999999995</c:v>
                </c:pt>
                <c:pt idx="137">
                  <c:v>9.1460000000000008</c:v>
                </c:pt>
                <c:pt idx="138">
                  <c:v>9.2110000000000003</c:v>
                </c:pt>
                <c:pt idx="139">
                  <c:v>9.2799999999999994</c:v>
                </c:pt>
                <c:pt idx="140">
                  <c:v>9.3510000000000009</c:v>
                </c:pt>
                <c:pt idx="141">
                  <c:v>9.41</c:v>
                </c:pt>
                <c:pt idx="142">
                  <c:v>9.4849999999999994</c:v>
                </c:pt>
                <c:pt idx="143">
                  <c:v>9.5470000000000006</c:v>
                </c:pt>
                <c:pt idx="144">
                  <c:v>9.6159999999999997</c:v>
                </c:pt>
                <c:pt idx="145">
                  <c:v>9.68</c:v>
                </c:pt>
                <c:pt idx="146">
                  <c:v>9.75</c:v>
                </c:pt>
                <c:pt idx="147">
                  <c:v>9.8119999999999994</c:v>
                </c:pt>
                <c:pt idx="148">
                  <c:v>9.875</c:v>
                </c:pt>
                <c:pt idx="149">
                  <c:v>9.9429999999999996</c:v>
                </c:pt>
                <c:pt idx="150">
                  <c:v>10.015000000000001</c:v>
                </c:pt>
                <c:pt idx="151">
                  <c:v>10.097</c:v>
                </c:pt>
                <c:pt idx="152">
                  <c:v>10.169</c:v>
                </c:pt>
                <c:pt idx="153">
                  <c:v>10.225</c:v>
                </c:pt>
                <c:pt idx="154">
                  <c:v>10.281000000000001</c:v>
                </c:pt>
                <c:pt idx="155">
                  <c:v>10.348000000000001</c:v>
                </c:pt>
                <c:pt idx="156">
                  <c:v>10.407</c:v>
                </c:pt>
                <c:pt idx="157">
                  <c:v>10.477</c:v>
                </c:pt>
                <c:pt idx="158">
                  <c:v>10.547000000000001</c:v>
                </c:pt>
                <c:pt idx="159">
                  <c:v>10.616</c:v>
                </c:pt>
                <c:pt idx="160">
                  <c:v>10.689</c:v>
                </c:pt>
                <c:pt idx="161">
                  <c:v>10.769</c:v>
                </c:pt>
                <c:pt idx="162">
                  <c:v>10.836</c:v>
                </c:pt>
                <c:pt idx="163">
                  <c:v>10.898</c:v>
                </c:pt>
                <c:pt idx="164">
                  <c:v>10.967000000000001</c:v>
                </c:pt>
                <c:pt idx="165">
                  <c:v>11.037000000000001</c:v>
                </c:pt>
                <c:pt idx="166">
                  <c:v>11.102</c:v>
                </c:pt>
                <c:pt idx="167">
                  <c:v>11.17</c:v>
                </c:pt>
                <c:pt idx="168">
                  <c:v>11.227</c:v>
                </c:pt>
                <c:pt idx="169">
                  <c:v>11.292</c:v>
                </c:pt>
                <c:pt idx="170">
                  <c:v>11.356</c:v>
                </c:pt>
                <c:pt idx="171">
                  <c:v>11.45</c:v>
                </c:pt>
                <c:pt idx="172">
                  <c:v>11.52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D7-4D12-AA6A-3200C9D44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strRef>
              <c:f>Ogasawara2!$N$2</c:f>
              <c:strCache>
                <c:ptCount val="1"/>
                <c:pt idx="0">
                  <c:v>Trajectroy</c:v>
                </c:pt>
              </c:strCache>
            </c:strRef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-2.8729000000000043E-2</c:v>
                </c:pt>
                <c:pt idx="2">
                  <c:v>-2.6793000000000008E-2</c:v>
                </c:pt>
                <c:pt idx="3">
                  <c:v>-1.5599999999999455E-3</c:v>
                </c:pt>
                <c:pt idx="4">
                  <c:v>-4.7700000000000048E-2</c:v>
                </c:pt>
                <c:pt idx="5">
                  <c:v>-5.6072000000000004E-2</c:v>
                </c:pt>
                <c:pt idx="6">
                  <c:v>-1.5482999999999948E-2</c:v>
                </c:pt>
                <c:pt idx="7">
                  <c:v>-3.0040000000000192E-3</c:v>
                </c:pt>
                <c:pt idx="8">
                  <c:v>-4.4235000000000017E-2</c:v>
                </c:pt>
                <c:pt idx="9">
                  <c:v>-4.3629999999999995E-2</c:v>
                </c:pt>
                <c:pt idx="10">
                  <c:v>-5.3890000000000101E-3</c:v>
                </c:pt>
                <c:pt idx="11">
                  <c:v>-3.5918999999999986E-2</c:v>
                </c:pt>
                <c:pt idx="12">
                  <c:v>-3.4946000000000026E-2</c:v>
                </c:pt>
                <c:pt idx="13">
                  <c:v>-1.465300000000002E-2</c:v>
                </c:pt>
                <c:pt idx="14">
                  <c:v>-4.5681000000000041E-2</c:v>
                </c:pt>
                <c:pt idx="15">
                  <c:v>-9.6670000000000297E-3</c:v>
                </c:pt>
                <c:pt idx="16">
                  <c:v>-4.0447999999999977E-2</c:v>
                </c:pt>
                <c:pt idx="17">
                  <c:v>-1.8458999999999948E-2</c:v>
                </c:pt>
                <c:pt idx="18">
                  <c:v>-3.7649000000000002E-2</c:v>
                </c:pt>
                <c:pt idx="19">
                  <c:v>-1.1150999999999954E-2</c:v>
                </c:pt>
                <c:pt idx="20">
                  <c:v>-3.3774999999999979E-2</c:v>
                </c:pt>
                <c:pt idx="21">
                  <c:v>-1.9560000000000172E-3</c:v>
                </c:pt>
                <c:pt idx="22">
                  <c:v>1.3784999999999969E-2</c:v>
                </c:pt>
                <c:pt idx="23">
                  <c:v>-2.170799999999997E-2</c:v>
                </c:pt>
                <c:pt idx="24">
                  <c:v>-2.7472999999999956E-2</c:v>
                </c:pt>
                <c:pt idx="25">
                  <c:v>-8.8110000000000358E-3</c:v>
                </c:pt>
                <c:pt idx="26">
                  <c:v>1.3173999999999979E-2</c:v>
                </c:pt>
                <c:pt idx="27">
                  <c:v>-4.0700000000000501E-3</c:v>
                </c:pt>
                <c:pt idx="28">
                  <c:v>-6.5430000000000063E-3</c:v>
                </c:pt>
                <c:pt idx="29">
                  <c:v>-7.1829999999999932E-3</c:v>
                </c:pt>
                <c:pt idx="30">
                  <c:v>-3.7469999999999574E-3</c:v>
                </c:pt>
                <c:pt idx="31">
                  <c:v>-1.7300000000000182E-4</c:v>
                </c:pt>
                <c:pt idx="32">
                  <c:v>-9.6000000000003645E-4</c:v>
                </c:pt>
                <c:pt idx="33">
                  <c:v>-2.1759999999999991E-2</c:v>
                </c:pt>
                <c:pt idx="34">
                  <c:v>-1.5812000000000014E-2</c:v>
                </c:pt>
                <c:pt idx="35">
                  <c:v>-2.2249999999999999E-2</c:v>
                </c:pt>
                <c:pt idx="36">
                  <c:v>-2.0967999999999962E-2</c:v>
                </c:pt>
                <c:pt idx="37">
                  <c:v>-4.3500000000000004E-2</c:v>
                </c:pt>
                <c:pt idx="38">
                  <c:v>-3.0024000000000002E-2</c:v>
                </c:pt>
                <c:pt idx="39">
                  <c:v>-2.8068999999999962E-2</c:v>
                </c:pt>
                <c:pt idx="40">
                  <c:v>-3.2058999999999969E-2</c:v>
                </c:pt>
                <c:pt idx="41">
                  <c:v>-4.0643000000000033E-2</c:v>
                </c:pt>
                <c:pt idx="42">
                  <c:v>-5.8326000000000024E-2</c:v>
                </c:pt>
                <c:pt idx="43">
                  <c:v>-3.8995000000000009E-2</c:v>
                </c:pt>
                <c:pt idx="44">
                  <c:v>-4.079300000000001E-2</c:v>
                </c:pt>
                <c:pt idx="45">
                  <c:v>-5.1182999999999992E-2</c:v>
                </c:pt>
                <c:pt idx="46">
                  <c:v>-3.9049999999999953E-2</c:v>
                </c:pt>
                <c:pt idx="47">
                  <c:v>-6.1043999999999987E-2</c:v>
                </c:pt>
                <c:pt idx="48">
                  <c:v>-4.5585000000000035E-2</c:v>
                </c:pt>
                <c:pt idx="49">
                  <c:v>-4.9485999999999988E-2</c:v>
                </c:pt>
                <c:pt idx="50">
                  <c:v>-4.0014000000000008E-2</c:v>
                </c:pt>
                <c:pt idx="51">
                  <c:v>-5.9707999999999969E-2</c:v>
                </c:pt>
                <c:pt idx="52">
                  <c:v>-5.3452E-2</c:v>
                </c:pt>
                <c:pt idx="53">
                  <c:v>-5.4135999999999969E-2</c:v>
                </c:pt>
                <c:pt idx="54">
                  <c:v>-5.534699999999998E-2</c:v>
                </c:pt>
                <c:pt idx="55">
                  <c:v>-5.1585000000000041E-2</c:v>
                </c:pt>
                <c:pt idx="56">
                  <c:v>-4.5149000000000002E-2</c:v>
                </c:pt>
                <c:pt idx="57">
                  <c:v>-5.6686000000000035E-2</c:v>
                </c:pt>
                <c:pt idx="58">
                  <c:v>-5.0183999999999972E-2</c:v>
                </c:pt>
                <c:pt idx="59">
                  <c:v>-3.8855000000000021E-2</c:v>
                </c:pt>
                <c:pt idx="60">
                  <c:v>-4.5325000000000046E-2</c:v>
                </c:pt>
                <c:pt idx="61">
                  <c:v>-4.5109000000000038E-2</c:v>
                </c:pt>
                <c:pt idx="62">
                  <c:v>-5.0342999999999964E-2</c:v>
                </c:pt>
                <c:pt idx="63">
                  <c:v>-4.7674999999999954E-2</c:v>
                </c:pt>
                <c:pt idx="64">
                  <c:v>-5.5192000000000012E-2</c:v>
                </c:pt>
                <c:pt idx="65">
                  <c:v>-5.7248000000000049E-2</c:v>
                </c:pt>
                <c:pt idx="66">
                  <c:v>-5.9294999999999959E-2</c:v>
                </c:pt>
                <c:pt idx="67">
                  <c:v>-6.6627999999999993E-2</c:v>
                </c:pt>
                <c:pt idx="68">
                  <c:v>-5.5221000000000006E-2</c:v>
                </c:pt>
                <c:pt idx="69">
                  <c:v>-7.7608999999999984E-2</c:v>
                </c:pt>
                <c:pt idx="70">
                  <c:v>-7.125200000000001E-2</c:v>
                </c:pt>
                <c:pt idx="71">
                  <c:v>-5.6923999999999982E-2</c:v>
                </c:pt>
                <c:pt idx="72">
                  <c:v>-4.0174999999999954E-2</c:v>
                </c:pt>
                <c:pt idx="73">
                  <c:v>-5.5088999999999944E-2</c:v>
                </c:pt>
                <c:pt idx="74">
                  <c:v>-6.5713999999999995E-2</c:v>
                </c:pt>
                <c:pt idx="75">
                  <c:v>-5.6716999999999983E-2</c:v>
                </c:pt>
                <c:pt idx="76">
                  <c:v>-7.4673000000000003E-2</c:v>
                </c:pt>
                <c:pt idx="77">
                  <c:v>-6.3016000000000016E-2</c:v>
                </c:pt>
                <c:pt idx="78">
                  <c:v>-6.5385999999999972E-2</c:v>
                </c:pt>
                <c:pt idx="79">
                  <c:v>-7.4627000000000013E-2</c:v>
                </c:pt>
                <c:pt idx="80">
                  <c:v>-6.4082E-2</c:v>
                </c:pt>
                <c:pt idx="81">
                  <c:v>-6.313599999999997E-2</c:v>
                </c:pt>
                <c:pt idx="82">
                  <c:v>-7.0115000000000011E-2</c:v>
                </c:pt>
                <c:pt idx="83">
                  <c:v>-8.0990000000000006E-2</c:v>
                </c:pt>
                <c:pt idx="84">
                  <c:v>-7.7752999999999989E-2</c:v>
                </c:pt>
                <c:pt idx="85">
                  <c:v>-7.4074999999999988E-2</c:v>
                </c:pt>
                <c:pt idx="86">
                  <c:v>-7.5814999999999994E-2</c:v>
                </c:pt>
                <c:pt idx="87">
                  <c:v>-7.4346000000000009E-2</c:v>
                </c:pt>
                <c:pt idx="88">
                  <c:v>-6.086599999999999E-2</c:v>
                </c:pt>
                <c:pt idx="89">
                  <c:v>-5.3301000000000043E-2</c:v>
                </c:pt>
                <c:pt idx="90">
                  <c:v>-7.6074000000000017E-2</c:v>
                </c:pt>
                <c:pt idx="91">
                  <c:v>-5.0614000000000034E-2</c:v>
                </c:pt>
                <c:pt idx="92">
                  <c:v>-6.7397999999999972E-2</c:v>
                </c:pt>
                <c:pt idx="93">
                  <c:v>-7.9867999999999995E-2</c:v>
                </c:pt>
                <c:pt idx="94">
                  <c:v>-3.9152000000000048E-2</c:v>
                </c:pt>
                <c:pt idx="95">
                  <c:v>-4.5562999999999992E-2</c:v>
                </c:pt>
                <c:pt idx="96">
                  <c:v>-6.1391000000000022E-2</c:v>
                </c:pt>
                <c:pt idx="97">
                  <c:v>-5.1441000000000035E-2</c:v>
                </c:pt>
                <c:pt idx="98">
                  <c:v>-4.0325000000000048E-2</c:v>
                </c:pt>
                <c:pt idx="99">
                  <c:v>-4.2879999999999995E-2</c:v>
                </c:pt>
                <c:pt idx="100">
                  <c:v>-3.5748000000000051E-2</c:v>
                </c:pt>
                <c:pt idx="101">
                  <c:v>-3.8285999999999945E-2</c:v>
                </c:pt>
                <c:pt idx="102">
                  <c:v>-3.2004000000000019E-2</c:v>
                </c:pt>
                <c:pt idx="103">
                  <c:v>-4.2817999999999981E-2</c:v>
                </c:pt>
                <c:pt idx="104">
                  <c:v>-8.2928999999999975E-2</c:v>
                </c:pt>
                <c:pt idx="105">
                  <c:v>-4.4456999999999997E-2</c:v>
                </c:pt>
                <c:pt idx="106">
                  <c:v>-8.2315999999999973E-2</c:v>
                </c:pt>
                <c:pt idx="107">
                  <c:v>-8.0480999999999997E-2</c:v>
                </c:pt>
                <c:pt idx="108">
                  <c:v>-4.5798999999999979E-2</c:v>
                </c:pt>
                <c:pt idx="109">
                  <c:v>-5.8846999999999983E-2</c:v>
                </c:pt>
                <c:pt idx="110">
                  <c:v>-8.4010999999999975E-2</c:v>
                </c:pt>
                <c:pt idx="111">
                  <c:v>-8.0283999999999994E-2</c:v>
                </c:pt>
                <c:pt idx="112">
                  <c:v>-8.7163999999999991E-2</c:v>
                </c:pt>
                <c:pt idx="113">
                  <c:v>-0.11795999999999998</c:v>
                </c:pt>
                <c:pt idx="114">
                  <c:v>-7.6769000000000004E-2</c:v>
                </c:pt>
                <c:pt idx="115">
                  <c:v>-9.9255999999999969E-2</c:v>
                </c:pt>
                <c:pt idx="116">
                  <c:v>-8.3533000000000024E-2</c:v>
                </c:pt>
                <c:pt idx="117">
                  <c:v>-8.6838000000000026E-2</c:v>
                </c:pt>
                <c:pt idx="118">
                  <c:v>-0.10505000000000002</c:v>
                </c:pt>
                <c:pt idx="119">
                  <c:v>-0.108531</c:v>
                </c:pt>
                <c:pt idx="120">
                  <c:v>-0.107394</c:v>
                </c:pt>
                <c:pt idx="121">
                  <c:v>-0.10624599999999998</c:v>
                </c:pt>
                <c:pt idx="122">
                  <c:v>-0.11711899999999997</c:v>
                </c:pt>
                <c:pt idx="123">
                  <c:v>-9.569900000000002E-2</c:v>
                </c:pt>
                <c:pt idx="124">
                  <c:v>-0.11113900000000002</c:v>
                </c:pt>
              </c:numCache>
            </c:numRef>
          </c:xVal>
          <c:yVal>
            <c:numRef>
              <c:f>Ogasawara2!$D$4:$D$1000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0.18499999999767169</c:v>
                </c:pt>
                <c:pt idx="3">
                  <c:v>0.27700000000186265</c:v>
                </c:pt>
                <c:pt idx="4">
                  <c:v>0.37000000000261934</c:v>
                </c:pt>
                <c:pt idx="5">
                  <c:v>0.46399999999994179</c:v>
                </c:pt>
                <c:pt idx="6">
                  <c:v>0.5580000000045402</c:v>
                </c:pt>
                <c:pt idx="7">
                  <c:v>0.65099999999802094</c:v>
                </c:pt>
                <c:pt idx="8">
                  <c:v>0.74500000000261934</c:v>
                </c:pt>
                <c:pt idx="9">
                  <c:v>0.83699999999953434</c:v>
                </c:pt>
                <c:pt idx="10">
                  <c:v>0.9330000000045402</c:v>
                </c:pt>
                <c:pt idx="11">
                  <c:v>1.0239999999976135</c:v>
                </c:pt>
                <c:pt idx="12">
                  <c:v>1.1209999999991851</c:v>
                </c:pt>
                <c:pt idx="13">
                  <c:v>1.2110000000029686</c:v>
                </c:pt>
                <c:pt idx="14">
                  <c:v>1.305000000000291</c:v>
                </c:pt>
                <c:pt idx="15">
                  <c:v>1.3980000000010477</c:v>
                </c:pt>
                <c:pt idx="16">
                  <c:v>1.4930000000022119</c:v>
                </c:pt>
                <c:pt idx="17">
                  <c:v>1.5860000000029686</c:v>
                </c:pt>
                <c:pt idx="18">
                  <c:v>1.6810000000041327</c:v>
                </c:pt>
                <c:pt idx="19">
                  <c:v>1.772000000004482</c:v>
                </c:pt>
                <c:pt idx="20">
                  <c:v>1.8649999999979627</c:v>
                </c:pt>
                <c:pt idx="21">
                  <c:v>1.9570000000021537</c:v>
                </c:pt>
                <c:pt idx="22">
                  <c:v>2.0520000000033178</c:v>
                </c:pt>
                <c:pt idx="23">
                  <c:v>2.1460000000006403</c:v>
                </c:pt>
                <c:pt idx="24">
                  <c:v>2.239000000001397</c:v>
                </c:pt>
                <c:pt idx="25">
                  <c:v>2.3300000000017462</c:v>
                </c:pt>
                <c:pt idx="26">
                  <c:v>2.4239999999990687</c:v>
                </c:pt>
                <c:pt idx="27">
                  <c:v>2.5190000000002328</c:v>
                </c:pt>
                <c:pt idx="28">
                  <c:v>2.6100000000005821</c:v>
                </c:pt>
                <c:pt idx="29">
                  <c:v>2.7030000000013388</c:v>
                </c:pt>
                <c:pt idx="30">
                  <c:v>2.7989999999990687</c:v>
                </c:pt>
                <c:pt idx="31">
                  <c:v>2.8919999999998254</c:v>
                </c:pt>
                <c:pt idx="32">
                  <c:v>2.9870000000009895</c:v>
                </c:pt>
                <c:pt idx="33">
                  <c:v>3.0800000000017462</c:v>
                </c:pt>
                <c:pt idx="34">
                  <c:v>3.1719999999986612</c:v>
                </c:pt>
                <c:pt idx="35">
                  <c:v>3.2649999999994179</c:v>
                </c:pt>
                <c:pt idx="36">
                  <c:v>3.3570000000036089</c:v>
                </c:pt>
                <c:pt idx="37">
                  <c:v>3.4510000000009313</c:v>
                </c:pt>
                <c:pt idx="38">
                  <c:v>3.5420000000012806</c:v>
                </c:pt>
                <c:pt idx="39">
                  <c:v>3.635999999998603</c:v>
                </c:pt>
                <c:pt idx="40">
                  <c:v>3.7300000000032014</c:v>
                </c:pt>
                <c:pt idx="41">
                  <c:v>3.8220000000001164</c:v>
                </c:pt>
                <c:pt idx="42">
                  <c:v>3.9170000000012806</c:v>
                </c:pt>
                <c:pt idx="43">
                  <c:v>4.0100000000020373</c:v>
                </c:pt>
                <c:pt idx="44">
                  <c:v>4.1039999999993597</c:v>
                </c:pt>
                <c:pt idx="45">
                  <c:v>4.194999999999709</c:v>
                </c:pt>
                <c:pt idx="46">
                  <c:v>4.2900000000008731</c:v>
                </c:pt>
                <c:pt idx="47">
                  <c:v>4.3839999999981956</c:v>
                </c:pt>
                <c:pt idx="48">
                  <c:v>4.4769999999989523</c:v>
                </c:pt>
                <c:pt idx="49">
                  <c:v>4.569999999999709</c:v>
                </c:pt>
                <c:pt idx="50">
                  <c:v>4.6640000000043074</c:v>
                </c:pt>
                <c:pt idx="51">
                  <c:v>4.7569999999977881</c:v>
                </c:pt>
                <c:pt idx="52">
                  <c:v>4.8499999999985448</c:v>
                </c:pt>
                <c:pt idx="53">
                  <c:v>4.9429999999993015</c:v>
                </c:pt>
                <c:pt idx="54">
                  <c:v>5.0370000000038999</c:v>
                </c:pt>
                <c:pt idx="55">
                  <c:v>5.1290000000008149</c:v>
                </c:pt>
                <c:pt idx="56">
                  <c:v>5.2240000000019791</c:v>
                </c:pt>
                <c:pt idx="57">
                  <c:v>5.3170000000027358</c:v>
                </c:pt>
                <c:pt idx="58">
                  <c:v>5.4100000000034925</c:v>
                </c:pt>
                <c:pt idx="59">
                  <c:v>5.5030000000042492</c:v>
                </c:pt>
                <c:pt idx="60">
                  <c:v>5.5970000000015716</c:v>
                </c:pt>
                <c:pt idx="61">
                  <c:v>5.6909999999988941</c:v>
                </c:pt>
                <c:pt idx="62">
                  <c:v>5.7850000000034925</c:v>
                </c:pt>
                <c:pt idx="63">
                  <c:v>5.8760000000038417</c:v>
                </c:pt>
                <c:pt idx="64">
                  <c:v>5.9690000000045984</c:v>
                </c:pt>
                <c:pt idx="65">
                  <c:v>6.0599999999976717</c:v>
                </c:pt>
                <c:pt idx="66">
                  <c:v>6.1529999999984284</c:v>
                </c:pt>
                <c:pt idx="67">
                  <c:v>6.2459999999991851</c:v>
                </c:pt>
                <c:pt idx="68">
                  <c:v>6.3410000000003492</c:v>
                </c:pt>
                <c:pt idx="69">
                  <c:v>6.4340000000011059</c:v>
                </c:pt>
                <c:pt idx="70">
                  <c:v>6.5270000000018626</c:v>
                </c:pt>
                <c:pt idx="71">
                  <c:v>6.6209999999991851</c:v>
                </c:pt>
                <c:pt idx="72">
                  <c:v>6.7139999999999418</c:v>
                </c:pt>
                <c:pt idx="73">
                  <c:v>6.8080000000045402</c:v>
                </c:pt>
                <c:pt idx="74">
                  <c:v>6.9029999999984284</c:v>
                </c:pt>
                <c:pt idx="75">
                  <c:v>6.9959999999991851</c:v>
                </c:pt>
                <c:pt idx="76">
                  <c:v>7.0889999999999418</c:v>
                </c:pt>
                <c:pt idx="77">
                  <c:v>7.1840000000011059</c:v>
                </c:pt>
                <c:pt idx="78">
                  <c:v>7.2750000000014552</c:v>
                </c:pt>
                <c:pt idx="79">
                  <c:v>7.3689999999987776</c:v>
                </c:pt>
                <c:pt idx="80">
                  <c:v>7.463000000003376</c:v>
                </c:pt>
                <c:pt idx="81">
                  <c:v>7.555000000000291</c:v>
                </c:pt>
                <c:pt idx="82">
                  <c:v>7.6489999999976135</c:v>
                </c:pt>
                <c:pt idx="83">
                  <c:v>7.7430000000022119</c:v>
                </c:pt>
                <c:pt idx="84">
                  <c:v>7.8369999999995343</c:v>
                </c:pt>
                <c:pt idx="85">
                  <c:v>7.9290000000037253</c:v>
                </c:pt>
                <c:pt idx="86">
                  <c:v>8.022000000004482</c:v>
                </c:pt>
                <c:pt idx="87">
                  <c:v>8.114000000001397</c:v>
                </c:pt>
                <c:pt idx="88">
                  <c:v>8.2079999999987194</c:v>
                </c:pt>
                <c:pt idx="89">
                  <c:v>8.3020000000033178</c:v>
                </c:pt>
                <c:pt idx="90">
                  <c:v>8.3940000000002328</c:v>
                </c:pt>
                <c:pt idx="91">
                  <c:v>8.489000000001397</c:v>
                </c:pt>
                <c:pt idx="92">
                  <c:v>8.580999999998312</c:v>
                </c:pt>
                <c:pt idx="93">
                  <c:v>8.6739999999990687</c:v>
                </c:pt>
                <c:pt idx="94">
                  <c:v>8.7669999999998254</c:v>
                </c:pt>
                <c:pt idx="95">
                  <c:v>8.8610000000044238</c:v>
                </c:pt>
                <c:pt idx="96">
                  <c:v>8.955999999998312</c:v>
                </c:pt>
                <c:pt idx="97">
                  <c:v>9.0489999999990687</c:v>
                </c:pt>
                <c:pt idx="98">
                  <c:v>9.1419999999998254</c:v>
                </c:pt>
                <c:pt idx="99">
                  <c:v>9.2360000000044238</c:v>
                </c:pt>
                <c:pt idx="100">
                  <c:v>9.327000000004773</c:v>
                </c:pt>
                <c:pt idx="101">
                  <c:v>9.4210000000020955</c:v>
                </c:pt>
                <c:pt idx="102">
                  <c:v>9.5149999999994179</c:v>
                </c:pt>
                <c:pt idx="103">
                  <c:v>9.6070000000036089</c:v>
                </c:pt>
                <c:pt idx="104">
                  <c:v>9.7000000000043656</c:v>
                </c:pt>
                <c:pt idx="105">
                  <c:v>9.7920000000012806</c:v>
                </c:pt>
                <c:pt idx="106">
                  <c:v>9.8879999999990105</c:v>
                </c:pt>
                <c:pt idx="107">
                  <c:v>9.9789999999993597</c:v>
                </c:pt>
                <c:pt idx="108">
                  <c:v>10.071000000003551</c:v>
                </c:pt>
                <c:pt idx="109">
                  <c:v>10.164000000004307</c:v>
                </c:pt>
                <c:pt idx="110">
                  <c:v>10.258999999998196</c:v>
                </c:pt>
                <c:pt idx="111">
                  <c:v>10.351000000002387</c:v>
                </c:pt>
                <c:pt idx="112">
                  <c:v>10.444999999999709</c:v>
                </c:pt>
                <c:pt idx="113">
                  <c:v>10.539000000004307</c:v>
                </c:pt>
                <c:pt idx="114">
                  <c:v>10.63300000000163</c:v>
                </c:pt>
                <c:pt idx="115">
                  <c:v>10.724000000001979</c:v>
                </c:pt>
                <c:pt idx="116">
                  <c:v>10.819000000003143</c:v>
                </c:pt>
                <c:pt idx="117">
                  <c:v>10.911000000000058</c:v>
                </c:pt>
                <c:pt idx="118">
                  <c:v>11.006000000001222</c:v>
                </c:pt>
                <c:pt idx="119">
                  <c:v>11.097999999998137</c:v>
                </c:pt>
                <c:pt idx="120">
                  <c:v>11.190999999998894</c:v>
                </c:pt>
                <c:pt idx="121">
                  <c:v>11.285000000003492</c:v>
                </c:pt>
                <c:pt idx="122">
                  <c:v>11.377000000000407</c:v>
                </c:pt>
                <c:pt idx="123">
                  <c:v>11.472000000001572</c:v>
                </c:pt>
                <c:pt idx="124">
                  <c:v>11.563999999998487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D7-4D12-AA6A-3200C9D44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yaw[°]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Ogasawara2!$AG$3</c:f>
              <c:strCache>
                <c:ptCount val="1"/>
                <c:pt idx="0">
                  <c:v>Pitch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Ogasawara2!$AG$4:$AG$1000</c:f>
              <c:numCache>
                <c:formatCode>General</c:formatCode>
                <c:ptCount val="997"/>
                <c:pt idx="0">
                  <c:v>4.6700000762939453</c:v>
                </c:pt>
                <c:pt idx="1">
                  <c:v>5.5799999237060547</c:v>
                </c:pt>
                <c:pt idx="2">
                  <c:v>5.4200000762939453</c:v>
                </c:pt>
                <c:pt idx="3">
                  <c:v>5.8000001907348633</c:v>
                </c:pt>
                <c:pt idx="4">
                  <c:v>6.3600001335144043</c:v>
                </c:pt>
                <c:pt idx="5">
                  <c:v>5.1399998664855957</c:v>
                </c:pt>
                <c:pt idx="6">
                  <c:v>7.440000057220459</c:v>
                </c:pt>
                <c:pt idx="7">
                  <c:v>7.440000057220459</c:v>
                </c:pt>
                <c:pt idx="8">
                  <c:v>6.0399999618530273</c:v>
                </c:pt>
                <c:pt idx="9">
                  <c:v>4.3600001335144043</c:v>
                </c:pt>
                <c:pt idx="10">
                  <c:v>5.0500001907348633</c:v>
                </c:pt>
                <c:pt idx="11">
                  <c:v>5.190000057220459</c:v>
                </c:pt>
                <c:pt idx="12">
                  <c:v>5.8899998664855957</c:v>
                </c:pt>
                <c:pt idx="13">
                  <c:v>5.2899999618530273</c:v>
                </c:pt>
                <c:pt idx="14">
                  <c:v>5.8899998664855957</c:v>
                </c:pt>
                <c:pt idx="15">
                  <c:v>4.4899997711181641</c:v>
                </c:pt>
                <c:pt idx="16">
                  <c:v>4.9000000953674316</c:v>
                </c:pt>
                <c:pt idx="17">
                  <c:v>5.5500001907348633</c:v>
                </c:pt>
                <c:pt idx="18">
                  <c:v>5.7800002098083496</c:v>
                </c:pt>
                <c:pt idx="19">
                  <c:v>7.75</c:v>
                </c:pt>
                <c:pt idx="20">
                  <c:v>6.059999942779541</c:v>
                </c:pt>
                <c:pt idx="21">
                  <c:v>10.109999656677246</c:v>
                </c:pt>
                <c:pt idx="22">
                  <c:v>7.0300002098083496</c:v>
                </c:pt>
                <c:pt idx="23">
                  <c:v>5.4499998092651367</c:v>
                </c:pt>
                <c:pt idx="24">
                  <c:v>7.179999828338623</c:v>
                </c:pt>
                <c:pt idx="25">
                  <c:v>4.8499999046325684</c:v>
                </c:pt>
                <c:pt idx="26">
                  <c:v>3.9100000858306885</c:v>
                </c:pt>
                <c:pt idx="27">
                  <c:v>3.8399999141693115</c:v>
                </c:pt>
                <c:pt idx="28">
                  <c:v>3.8399999141693115</c:v>
                </c:pt>
                <c:pt idx="29">
                  <c:v>2.6600000858306885</c:v>
                </c:pt>
                <c:pt idx="30">
                  <c:v>2.0399999618530273</c:v>
                </c:pt>
                <c:pt idx="31">
                  <c:v>5.0399999618530273</c:v>
                </c:pt>
                <c:pt idx="32">
                  <c:v>4.75</c:v>
                </c:pt>
                <c:pt idx="33">
                  <c:v>4.75</c:v>
                </c:pt>
                <c:pt idx="34">
                  <c:v>5.7600002288818359</c:v>
                </c:pt>
                <c:pt idx="35">
                  <c:v>4.6399998664855957</c:v>
                </c:pt>
                <c:pt idx="36">
                  <c:v>6.4800000190734863</c:v>
                </c:pt>
                <c:pt idx="37">
                  <c:v>5.9499998092651367</c:v>
                </c:pt>
                <c:pt idx="38">
                  <c:v>4.130000114440918</c:v>
                </c:pt>
                <c:pt idx="39">
                  <c:v>7.0900001525878906</c:v>
                </c:pt>
                <c:pt idx="40">
                  <c:v>6.0100002288818359</c:v>
                </c:pt>
                <c:pt idx="41">
                  <c:v>6.8899998664855957</c:v>
                </c:pt>
                <c:pt idx="42">
                  <c:v>5.929999828338623</c:v>
                </c:pt>
                <c:pt idx="43">
                  <c:v>5.9899997711181641</c:v>
                </c:pt>
                <c:pt idx="44">
                  <c:v>6.1999998092651367</c:v>
                </c:pt>
                <c:pt idx="45">
                  <c:v>6.1999998092651367</c:v>
                </c:pt>
                <c:pt idx="46">
                  <c:v>5.7300000190734863</c:v>
                </c:pt>
                <c:pt idx="47">
                  <c:v>5.5199999809265137</c:v>
                </c:pt>
                <c:pt idx="48">
                  <c:v>5.6999998092651367</c:v>
                </c:pt>
                <c:pt idx="49">
                  <c:v>5.4200000762939453</c:v>
                </c:pt>
                <c:pt idx="50">
                  <c:v>5.4200000762939453</c:v>
                </c:pt>
                <c:pt idx="51">
                  <c:v>5.2300000190734863</c:v>
                </c:pt>
                <c:pt idx="52">
                  <c:v>5.3400001525878906</c:v>
                </c:pt>
                <c:pt idx="53">
                  <c:v>5.4600000381469727</c:v>
                </c:pt>
                <c:pt idx="54">
                  <c:v>5.4600000381469727</c:v>
                </c:pt>
                <c:pt idx="55">
                  <c:v>3.0699999332427979</c:v>
                </c:pt>
                <c:pt idx="56">
                  <c:v>3.5999999046325684</c:v>
                </c:pt>
                <c:pt idx="57">
                  <c:v>4.2899999618530273</c:v>
                </c:pt>
                <c:pt idx="58">
                  <c:v>3.2300000190734863</c:v>
                </c:pt>
                <c:pt idx="59">
                  <c:v>3.8499999046325684</c:v>
                </c:pt>
                <c:pt idx="60">
                  <c:v>3.8499999046325684</c:v>
                </c:pt>
                <c:pt idx="61">
                  <c:v>6.4499998092651367</c:v>
                </c:pt>
                <c:pt idx="62">
                  <c:v>5.3499999046325684</c:v>
                </c:pt>
                <c:pt idx="63">
                  <c:v>5.4800000190734863</c:v>
                </c:pt>
                <c:pt idx="64">
                  <c:v>5.4800000190734863</c:v>
                </c:pt>
                <c:pt idx="65">
                  <c:v>5.9600000381469727</c:v>
                </c:pt>
                <c:pt idx="66">
                  <c:v>3.6400001049041748</c:v>
                </c:pt>
                <c:pt idx="67">
                  <c:v>3.6400001049041748</c:v>
                </c:pt>
                <c:pt idx="68">
                  <c:v>4.0999999046325684</c:v>
                </c:pt>
                <c:pt idx="69">
                  <c:v>5.1700000762939453</c:v>
                </c:pt>
                <c:pt idx="70">
                  <c:v>8.7700004577636719</c:v>
                </c:pt>
                <c:pt idx="71">
                  <c:v>5.8600001335144043</c:v>
                </c:pt>
                <c:pt idx="72">
                  <c:v>2.130000114440918</c:v>
                </c:pt>
                <c:pt idx="73">
                  <c:v>4.3400001525878906</c:v>
                </c:pt>
                <c:pt idx="74">
                  <c:v>8.8900003433227539</c:v>
                </c:pt>
                <c:pt idx="75">
                  <c:v>5.679999828338623</c:v>
                </c:pt>
                <c:pt idx="76">
                  <c:v>4.0300002098083496</c:v>
                </c:pt>
                <c:pt idx="77">
                  <c:v>4.0300002098083496</c:v>
                </c:pt>
                <c:pt idx="78">
                  <c:v>6.1599998474121094</c:v>
                </c:pt>
                <c:pt idx="79">
                  <c:v>4.4699997901916504</c:v>
                </c:pt>
                <c:pt idx="80">
                  <c:v>5.929999828338623</c:v>
                </c:pt>
                <c:pt idx="81">
                  <c:v>5.929999828338623</c:v>
                </c:pt>
                <c:pt idx="82">
                  <c:v>7.0500001907348633</c:v>
                </c:pt>
                <c:pt idx="83">
                  <c:v>6.9899997711181641</c:v>
                </c:pt>
                <c:pt idx="84">
                  <c:v>6.130000114440918</c:v>
                </c:pt>
                <c:pt idx="85">
                  <c:v>5.0799999237060547</c:v>
                </c:pt>
                <c:pt idx="86">
                  <c:v>3.809999942779541</c:v>
                </c:pt>
                <c:pt idx="87">
                  <c:v>6.0199999809265137</c:v>
                </c:pt>
                <c:pt idx="88">
                  <c:v>8.2899999618530273</c:v>
                </c:pt>
                <c:pt idx="89">
                  <c:v>5.2800002098083496</c:v>
                </c:pt>
                <c:pt idx="90">
                  <c:v>4.2100000381469727</c:v>
                </c:pt>
                <c:pt idx="91">
                  <c:v>6.2300000190734863</c:v>
                </c:pt>
                <c:pt idx="92">
                  <c:v>3.4300000667572021</c:v>
                </c:pt>
                <c:pt idx="93">
                  <c:v>5.8499999046325684</c:v>
                </c:pt>
                <c:pt idx="94">
                  <c:v>5.8000001907348633</c:v>
                </c:pt>
                <c:pt idx="95">
                  <c:v>5.630000114440918</c:v>
                </c:pt>
                <c:pt idx="96">
                  <c:v>4.1500000953674316</c:v>
                </c:pt>
                <c:pt idx="97">
                  <c:v>6.9099998474121094</c:v>
                </c:pt>
                <c:pt idx="98">
                  <c:v>6.9099998474121094</c:v>
                </c:pt>
                <c:pt idx="99">
                  <c:v>6.2899999618530273</c:v>
                </c:pt>
                <c:pt idx="100">
                  <c:v>4.6500000953674316</c:v>
                </c:pt>
                <c:pt idx="101">
                  <c:v>5.5300002098083496</c:v>
                </c:pt>
                <c:pt idx="102">
                  <c:v>7.880000114440918</c:v>
                </c:pt>
                <c:pt idx="103">
                  <c:v>3.9000000953674316</c:v>
                </c:pt>
                <c:pt idx="104">
                  <c:v>3.9000000953674316</c:v>
                </c:pt>
                <c:pt idx="105">
                  <c:v>4.9099998474121094</c:v>
                </c:pt>
                <c:pt idx="106">
                  <c:v>7.2800002098083496</c:v>
                </c:pt>
                <c:pt idx="107">
                  <c:v>4.5300002098083496</c:v>
                </c:pt>
                <c:pt idx="108">
                  <c:v>5.1999998092651367</c:v>
                </c:pt>
                <c:pt idx="109">
                  <c:v>6.6599998474121094</c:v>
                </c:pt>
                <c:pt idx="110">
                  <c:v>3.4800000190734863</c:v>
                </c:pt>
                <c:pt idx="111">
                  <c:v>2.2300000190734863</c:v>
                </c:pt>
                <c:pt idx="112">
                  <c:v>3.9500000476837158</c:v>
                </c:pt>
                <c:pt idx="113">
                  <c:v>2.7200000286102295</c:v>
                </c:pt>
                <c:pt idx="114">
                  <c:v>4.1399998664855957</c:v>
                </c:pt>
                <c:pt idx="115">
                  <c:v>2.9200000762939453</c:v>
                </c:pt>
                <c:pt idx="116">
                  <c:v>5.5900001525878906</c:v>
                </c:pt>
                <c:pt idx="117">
                  <c:v>2.630000114440918</c:v>
                </c:pt>
                <c:pt idx="118">
                  <c:v>5.1100001335144043</c:v>
                </c:pt>
                <c:pt idx="119">
                  <c:v>3.0999999046325684</c:v>
                </c:pt>
                <c:pt idx="120">
                  <c:v>0.92000001668930054</c:v>
                </c:pt>
                <c:pt idx="121">
                  <c:v>1.8999999761581421</c:v>
                </c:pt>
                <c:pt idx="122">
                  <c:v>3.1600000858306885</c:v>
                </c:pt>
                <c:pt idx="123">
                  <c:v>3.9000000953674316</c:v>
                </c:pt>
                <c:pt idx="124">
                  <c:v>4.2399997711181641</c:v>
                </c:pt>
                <c:pt idx="125">
                  <c:v>2.9100000858306885</c:v>
                </c:pt>
                <c:pt idx="126">
                  <c:v>6.7800002098083496</c:v>
                </c:pt>
                <c:pt idx="127">
                  <c:v>6.3299999237060547</c:v>
                </c:pt>
                <c:pt idx="128">
                  <c:v>9.1400003433227539</c:v>
                </c:pt>
                <c:pt idx="129">
                  <c:v>9.0900001525878906</c:v>
                </c:pt>
                <c:pt idx="130">
                  <c:v>6.630000114440918</c:v>
                </c:pt>
                <c:pt idx="131">
                  <c:v>7.0900001525878906</c:v>
                </c:pt>
                <c:pt idx="132">
                  <c:v>8.25</c:v>
                </c:pt>
                <c:pt idx="133">
                  <c:v>7.25</c:v>
                </c:pt>
                <c:pt idx="134">
                  <c:v>7.440000057220459</c:v>
                </c:pt>
                <c:pt idx="135">
                  <c:v>5.9800000190734863</c:v>
                </c:pt>
                <c:pt idx="136">
                  <c:v>7.3400001525878906</c:v>
                </c:pt>
                <c:pt idx="137">
                  <c:v>5.6700000762939453</c:v>
                </c:pt>
                <c:pt idx="138">
                  <c:v>3.190000057220459</c:v>
                </c:pt>
                <c:pt idx="139">
                  <c:v>6.559999942779541</c:v>
                </c:pt>
                <c:pt idx="140">
                  <c:v>8.0200004577636719</c:v>
                </c:pt>
                <c:pt idx="141">
                  <c:v>7.7100000381469727</c:v>
                </c:pt>
                <c:pt idx="142">
                  <c:v>8.7899999618530273</c:v>
                </c:pt>
                <c:pt idx="143">
                  <c:v>8.4700002670288086</c:v>
                </c:pt>
                <c:pt idx="144">
                  <c:v>6.0100002288818359</c:v>
                </c:pt>
                <c:pt idx="145">
                  <c:v>7.3400001525878906</c:v>
                </c:pt>
                <c:pt idx="146">
                  <c:v>5.6599998474121094</c:v>
                </c:pt>
                <c:pt idx="147">
                  <c:v>7.0399999618530273</c:v>
                </c:pt>
                <c:pt idx="148">
                  <c:v>7.0399999618530273</c:v>
                </c:pt>
                <c:pt idx="149">
                  <c:v>6.630000114440918</c:v>
                </c:pt>
                <c:pt idx="150">
                  <c:v>7.2399997711181641</c:v>
                </c:pt>
                <c:pt idx="151">
                  <c:v>7.4899997711181641</c:v>
                </c:pt>
                <c:pt idx="152">
                  <c:v>7.4899997711181641</c:v>
                </c:pt>
                <c:pt idx="153">
                  <c:v>6.5900001525878906</c:v>
                </c:pt>
                <c:pt idx="154">
                  <c:v>7.6399998664855957</c:v>
                </c:pt>
                <c:pt idx="155">
                  <c:v>7.1399998664855957</c:v>
                </c:pt>
                <c:pt idx="156">
                  <c:v>7.9800000190734863</c:v>
                </c:pt>
                <c:pt idx="157">
                  <c:v>9.3500003814697266</c:v>
                </c:pt>
                <c:pt idx="158">
                  <c:v>11.590000152587891</c:v>
                </c:pt>
                <c:pt idx="159">
                  <c:v>8.630000114440918</c:v>
                </c:pt>
                <c:pt idx="160">
                  <c:v>8.4700002670288086</c:v>
                </c:pt>
                <c:pt idx="161">
                  <c:v>6.6500000953674316</c:v>
                </c:pt>
                <c:pt idx="162">
                  <c:v>10</c:v>
                </c:pt>
                <c:pt idx="163">
                  <c:v>6.75</c:v>
                </c:pt>
                <c:pt idx="164">
                  <c:v>9.3400001525878906</c:v>
                </c:pt>
                <c:pt idx="165">
                  <c:v>6.4000000953674316</c:v>
                </c:pt>
                <c:pt idx="166">
                  <c:v>5.7899999618530273</c:v>
                </c:pt>
                <c:pt idx="167">
                  <c:v>7.3000001907348633</c:v>
                </c:pt>
                <c:pt idx="168">
                  <c:v>7.3000001907348633</c:v>
                </c:pt>
                <c:pt idx="169">
                  <c:v>7.5300002098083496</c:v>
                </c:pt>
                <c:pt idx="170">
                  <c:v>8.0299997329711914</c:v>
                </c:pt>
                <c:pt idx="171">
                  <c:v>4.9600000381469727</c:v>
                </c:pt>
                <c:pt idx="172">
                  <c:v>7.880000114440918</c:v>
                </c:pt>
                <c:pt idx="173">
                  <c:v>5.7679769031574271</c:v>
                </c:pt>
                <c:pt idx="174">
                  <c:v>1.7747242781650066</c:v>
                </c:pt>
              </c:numCache>
            </c:numRef>
          </c:xVal>
          <c:yVal>
            <c:numRef>
              <c:f>Ogasawara2!$AC$4:$AC$1000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6.6000000000000003E-2</c:v>
                </c:pt>
                <c:pt idx="2">
                  <c:v>0.14399999999999999</c:v>
                </c:pt>
                <c:pt idx="3">
                  <c:v>0.21199999999999999</c:v>
                </c:pt>
                <c:pt idx="4">
                  <c:v>0.28499999999999998</c:v>
                </c:pt>
                <c:pt idx="5">
                  <c:v>0.34300000000000003</c:v>
                </c:pt>
                <c:pt idx="6">
                  <c:v>0.40300000000000002</c:v>
                </c:pt>
                <c:pt idx="7">
                  <c:v>0.46</c:v>
                </c:pt>
                <c:pt idx="8">
                  <c:v>0.53600000000000003</c:v>
                </c:pt>
                <c:pt idx="9">
                  <c:v>0.59299999999999997</c:v>
                </c:pt>
                <c:pt idx="10">
                  <c:v>0.66</c:v>
                </c:pt>
                <c:pt idx="11">
                  <c:v>0.72199999999999998</c:v>
                </c:pt>
                <c:pt idx="12">
                  <c:v>0.78800000000000003</c:v>
                </c:pt>
                <c:pt idx="13">
                  <c:v>0.86199999999999999</c:v>
                </c:pt>
                <c:pt idx="14">
                  <c:v>0.91900000000000004</c:v>
                </c:pt>
                <c:pt idx="15">
                  <c:v>0.98299999999999998</c:v>
                </c:pt>
                <c:pt idx="16">
                  <c:v>1.0509999999999999</c:v>
                </c:pt>
                <c:pt idx="17">
                  <c:v>1.1200000000000001</c:v>
                </c:pt>
                <c:pt idx="18">
                  <c:v>1.1859999999999999</c:v>
                </c:pt>
                <c:pt idx="19">
                  <c:v>1.25</c:v>
                </c:pt>
                <c:pt idx="20">
                  <c:v>1.3180000000000001</c:v>
                </c:pt>
                <c:pt idx="21">
                  <c:v>1.381</c:v>
                </c:pt>
                <c:pt idx="22">
                  <c:v>1.4490000000000001</c:v>
                </c:pt>
                <c:pt idx="23">
                  <c:v>1.518</c:v>
                </c:pt>
                <c:pt idx="24">
                  <c:v>1.5840000000000001</c:v>
                </c:pt>
                <c:pt idx="25">
                  <c:v>1.6479999999999999</c:v>
                </c:pt>
                <c:pt idx="26">
                  <c:v>1.714</c:v>
                </c:pt>
                <c:pt idx="27">
                  <c:v>1.778</c:v>
                </c:pt>
                <c:pt idx="28">
                  <c:v>1.849</c:v>
                </c:pt>
                <c:pt idx="29">
                  <c:v>1.9179999999999999</c:v>
                </c:pt>
                <c:pt idx="30">
                  <c:v>1.992</c:v>
                </c:pt>
                <c:pt idx="31">
                  <c:v>2.0470000000000002</c:v>
                </c:pt>
                <c:pt idx="32">
                  <c:v>2.1190000000000002</c:v>
                </c:pt>
                <c:pt idx="33">
                  <c:v>2.181</c:v>
                </c:pt>
                <c:pt idx="34">
                  <c:v>2.2490000000000001</c:v>
                </c:pt>
                <c:pt idx="35">
                  <c:v>2.3090000000000002</c:v>
                </c:pt>
                <c:pt idx="36">
                  <c:v>2.3809999999999998</c:v>
                </c:pt>
                <c:pt idx="37">
                  <c:v>2.448</c:v>
                </c:pt>
                <c:pt idx="38">
                  <c:v>2.5129999999999999</c:v>
                </c:pt>
                <c:pt idx="39">
                  <c:v>2.5790000000000002</c:v>
                </c:pt>
                <c:pt idx="40">
                  <c:v>2.6480000000000001</c:v>
                </c:pt>
                <c:pt idx="41">
                  <c:v>2.714</c:v>
                </c:pt>
                <c:pt idx="42">
                  <c:v>2.78</c:v>
                </c:pt>
                <c:pt idx="43">
                  <c:v>2.8490000000000002</c:v>
                </c:pt>
                <c:pt idx="44">
                  <c:v>2.9169999999999998</c:v>
                </c:pt>
                <c:pt idx="45">
                  <c:v>2.9849999999999999</c:v>
                </c:pt>
                <c:pt idx="46">
                  <c:v>3.0550000000000002</c:v>
                </c:pt>
                <c:pt idx="47">
                  <c:v>3.1360000000000001</c:v>
                </c:pt>
                <c:pt idx="48">
                  <c:v>3.222</c:v>
                </c:pt>
                <c:pt idx="49">
                  <c:v>3.29</c:v>
                </c:pt>
                <c:pt idx="50">
                  <c:v>3.343</c:v>
                </c:pt>
                <c:pt idx="51">
                  <c:v>3.4060000000000001</c:v>
                </c:pt>
                <c:pt idx="52">
                  <c:v>3.4780000000000002</c:v>
                </c:pt>
                <c:pt idx="53">
                  <c:v>3.577</c:v>
                </c:pt>
                <c:pt idx="54">
                  <c:v>3.6469999999999998</c:v>
                </c:pt>
                <c:pt idx="55">
                  <c:v>3.7050000000000001</c:v>
                </c:pt>
                <c:pt idx="56">
                  <c:v>3.7810000000000001</c:v>
                </c:pt>
                <c:pt idx="57">
                  <c:v>3.8490000000000002</c:v>
                </c:pt>
                <c:pt idx="58">
                  <c:v>3.9119999999999999</c:v>
                </c:pt>
                <c:pt idx="59">
                  <c:v>3.976</c:v>
                </c:pt>
                <c:pt idx="60">
                  <c:v>4.0380000000000003</c:v>
                </c:pt>
                <c:pt idx="61">
                  <c:v>4.1059999999999999</c:v>
                </c:pt>
                <c:pt idx="62">
                  <c:v>4.1710000000000003</c:v>
                </c:pt>
                <c:pt idx="63">
                  <c:v>4.2469999999999999</c:v>
                </c:pt>
                <c:pt idx="64">
                  <c:v>4.2990000000000004</c:v>
                </c:pt>
                <c:pt idx="65">
                  <c:v>4.3689999999999998</c:v>
                </c:pt>
                <c:pt idx="66">
                  <c:v>4.4329999999999998</c:v>
                </c:pt>
                <c:pt idx="67">
                  <c:v>4.5060000000000002</c:v>
                </c:pt>
                <c:pt idx="68">
                  <c:v>4.5730000000000004</c:v>
                </c:pt>
                <c:pt idx="69">
                  <c:v>4.6559999999999997</c:v>
                </c:pt>
                <c:pt idx="70">
                  <c:v>4.7409999999999997</c:v>
                </c:pt>
                <c:pt idx="71">
                  <c:v>4.8040000000000003</c:v>
                </c:pt>
                <c:pt idx="72">
                  <c:v>4.8600000000000003</c:v>
                </c:pt>
                <c:pt idx="73">
                  <c:v>4.92</c:v>
                </c:pt>
                <c:pt idx="74">
                  <c:v>4.9950000000000001</c:v>
                </c:pt>
                <c:pt idx="75">
                  <c:v>5.0570000000000004</c:v>
                </c:pt>
                <c:pt idx="76">
                  <c:v>5.1260000000000003</c:v>
                </c:pt>
                <c:pt idx="77">
                  <c:v>5.1970000000000001</c:v>
                </c:pt>
                <c:pt idx="78">
                  <c:v>5.2460000000000004</c:v>
                </c:pt>
                <c:pt idx="79">
                  <c:v>5.3140000000000001</c:v>
                </c:pt>
                <c:pt idx="80">
                  <c:v>5.4020000000000001</c:v>
                </c:pt>
                <c:pt idx="81">
                  <c:v>5.4619999999999997</c:v>
                </c:pt>
                <c:pt idx="82">
                  <c:v>5.5030000000000001</c:v>
                </c:pt>
                <c:pt idx="83">
                  <c:v>5.5640000000000001</c:v>
                </c:pt>
                <c:pt idx="84">
                  <c:v>5.6319999999999997</c:v>
                </c:pt>
                <c:pt idx="85">
                  <c:v>5.6970000000000001</c:v>
                </c:pt>
                <c:pt idx="86">
                  <c:v>5.7619999999999996</c:v>
                </c:pt>
                <c:pt idx="87">
                  <c:v>5.8280000000000003</c:v>
                </c:pt>
                <c:pt idx="88">
                  <c:v>5.8940000000000001</c:v>
                </c:pt>
                <c:pt idx="89">
                  <c:v>5.9630000000000001</c:v>
                </c:pt>
                <c:pt idx="90">
                  <c:v>6.0289999999999999</c:v>
                </c:pt>
                <c:pt idx="91">
                  <c:v>6.0960000000000001</c:v>
                </c:pt>
                <c:pt idx="92">
                  <c:v>6.1669999999999998</c:v>
                </c:pt>
                <c:pt idx="93">
                  <c:v>6.2329999999999997</c:v>
                </c:pt>
                <c:pt idx="94">
                  <c:v>6.3040000000000003</c:v>
                </c:pt>
                <c:pt idx="95">
                  <c:v>6.3659999999999997</c:v>
                </c:pt>
                <c:pt idx="96">
                  <c:v>6.4279999999999999</c:v>
                </c:pt>
                <c:pt idx="97">
                  <c:v>6.4969999999999999</c:v>
                </c:pt>
                <c:pt idx="98">
                  <c:v>6.5590000000000002</c:v>
                </c:pt>
                <c:pt idx="99">
                  <c:v>6.6239999999999997</c:v>
                </c:pt>
                <c:pt idx="100">
                  <c:v>6.6879999999999997</c:v>
                </c:pt>
                <c:pt idx="101">
                  <c:v>6.7610000000000001</c:v>
                </c:pt>
                <c:pt idx="102">
                  <c:v>6.835</c:v>
                </c:pt>
                <c:pt idx="103">
                  <c:v>6.9269999999999996</c:v>
                </c:pt>
                <c:pt idx="104">
                  <c:v>6.98</c:v>
                </c:pt>
                <c:pt idx="105">
                  <c:v>7.0250000000000004</c:v>
                </c:pt>
                <c:pt idx="106">
                  <c:v>7.0869999999999997</c:v>
                </c:pt>
                <c:pt idx="107">
                  <c:v>7.1559999999999997</c:v>
                </c:pt>
                <c:pt idx="108">
                  <c:v>7.22</c:v>
                </c:pt>
                <c:pt idx="109">
                  <c:v>7.2850000000000001</c:v>
                </c:pt>
                <c:pt idx="110">
                  <c:v>7.3620000000000001</c:v>
                </c:pt>
                <c:pt idx="111">
                  <c:v>7.4180000000000001</c:v>
                </c:pt>
                <c:pt idx="112">
                  <c:v>7.4850000000000003</c:v>
                </c:pt>
                <c:pt idx="113">
                  <c:v>7.5519999999999996</c:v>
                </c:pt>
                <c:pt idx="114">
                  <c:v>7.6289999999999996</c:v>
                </c:pt>
                <c:pt idx="115">
                  <c:v>7.6829999999999998</c:v>
                </c:pt>
                <c:pt idx="116">
                  <c:v>7.75</c:v>
                </c:pt>
                <c:pt idx="117">
                  <c:v>7.8150000000000004</c:v>
                </c:pt>
                <c:pt idx="118">
                  <c:v>7.883</c:v>
                </c:pt>
                <c:pt idx="119">
                  <c:v>7.9480000000000004</c:v>
                </c:pt>
                <c:pt idx="120">
                  <c:v>8.0139999999999993</c:v>
                </c:pt>
                <c:pt idx="121">
                  <c:v>8.0809999999999995</c:v>
                </c:pt>
                <c:pt idx="122">
                  <c:v>8.1479999999999997</c:v>
                </c:pt>
                <c:pt idx="123">
                  <c:v>8.2149999999999999</c:v>
                </c:pt>
                <c:pt idx="124">
                  <c:v>8.2810000000000006</c:v>
                </c:pt>
                <c:pt idx="125">
                  <c:v>8.359</c:v>
                </c:pt>
                <c:pt idx="126">
                  <c:v>8.4160000000000004</c:v>
                </c:pt>
                <c:pt idx="127">
                  <c:v>8.4949999999999992</c:v>
                </c:pt>
                <c:pt idx="128">
                  <c:v>8.5609999999999999</c:v>
                </c:pt>
                <c:pt idx="129">
                  <c:v>8.6150000000000002</c:v>
                </c:pt>
                <c:pt idx="130">
                  <c:v>8.6820000000000004</c:v>
                </c:pt>
                <c:pt idx="131">
                  <c:v>8.7479999999999993</c:v>
                </c:pt>
                <c:pt idx="132">
                  <c:v>8.8119999999999994</c:v>
                </c:pt>
                <c:pt idx="133">
                  <c:v>8.8789999999999996</c:v>
                </c:pt>
                <c:pt idx="134">
                  <c:v>8.9459999999999997</c:v>
                </c:pt>
                <c:pt idx="135">
                  <c:v>9.01</c:v>
                </c:pt>
                <c:pt idx="136">
                  <c:v>9.0809999999999995</c:v>
                </c:pt>
                <c:pt idx="137">
                  <c:v>9.1460000000000008</c:v>
                </c:pt>
                <c:pt idx="138">
                  <c:v>9.2110000000000003</c:v>
                </c:pt>
                <c:pt idx="139">
                  <c:v>9.2799999999999994</c:v>
                </c:pt>
                <c:pt idx="140">
                  <c:v>9.3510000000000009</c:v>
                </c:pt>
                <c:pt idx="141">
                  <c:v>9.41</c:v>
                </c:pt>
                <c:pt idx="142">
                  <c:v>9.4849999999999994</c:v>
                </c:pt>
                <c:pt idx="143">
                  <c:v>9.5470000000000006</c:v>
                </c:pt>
                <c:pt idx="144">
                  <c:v>9.6159999999999997</c:v>
                </c:pt>
                <c:pt idx="145">
                  <c:v>9.68</c:v>
                </c:pt>
                <c:pt idx="146">
                  <c:v>9.75</c:v>
                </c:pt>
                <c:pt idx="147">
                  <c:v>9.8119999999999994</c:v>
                </c:pt>
                <c:pt idx="148">
                  <c:v>9.875</c:v>
                </c:pt>
                <c:pt idx="149">
                  <c:v>9.9429999999999996</c:v>
                </c:pt>
                <c:pt idx="150">
                  <c:v>10.015000000000001</c:v>
                </c:pt>
                <c:pt idx="151">
                  <c:v>10.097</c:v>
                </c:pt>
                <c:pt idx="152">
                  <c:v>10.169</c:v>
                </c:pt>
                <c:pt idx="153">
                  <c:v>10.225</c:v>
                </c:pt>
                <c:pt idx="154">
                  <c:v>10.281000000000001</c:v>
                </c:pt>
                <c:pt idx="155">
                  <c:v>10.348000000000001</c:v>
                </c:pt>
                <c:pt idx="156">
                  <c:v>10.407</c:v>
                </c:pt>
                <c:pt idx="157">
                  <c:v>10.477</c:v>
                </c:pt>
                <c:pt idx="158">
                  <c:v>10.547000000000001</c:v>
                </c:pt>
                <c:pt idx="159">
                  <c:v>10.616</c:v>
                </c:pt>
                <c:pt idx="160">
                  <c:v>10.689</c:v>
                </c:pt>
                <c:pt idx="161">
                  <c:v>10.769</c:v>
                </c:pt>
                <c:pt idx="162">
                  <c:v>10.836</c:v>
                </c:pt>
                <c:pt idx="163">
                  <c:v>10.898</c:v>
                </c:pt>
                <c:pt idx="164">
                  <c:v>10.967000000000001</c:v>
                </c:pt>
                <c:pt idx="165">
                  <c:v>11.037000000000001</c:v>
                </c:pt>
                <c:pt idx="166">
                  <c:v>11.102</c:v>
                </c:pt>
                <c:pt idx="167">
                  <c:v>11.17</c:v>
                </c:pt>
                <c:pt idx="168">
                  <c:v>11.227</c:v>
                </c:pt>
                <c:pt idx="169">
                  <c:v>11.292</c:v>
                </c:pt>
                <c:pt idx="170">
                  <c:v>11.356</c:v>
                </c:pt>
                <c:pt idx="171">
                  <c:v>11.45</c:v>
                </c:pt>
                <c:pt idx="172">
                  <c:v>11.52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0C-4680-9934-44957F0E6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strRef>
              <c:f>Ogasawara2!$N$2</c:f>
              <c:strCache>
                <c:ptCount val="1"/>
                <c:pt idx="0">
                  <c:v>Trajectroy</c:v>
                </c:pt>
              </c:strCache>
            </c:strRef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-2.8729000000000043E-2</c:v>
                </c:pt>
                <c:pt idx="2">
                  <c:v>-2.6793000000000008E-2</c:v>
                </c:pt>
                <c:pt idx="3">
                  <c:v>-1.5599999999999455E-3</c:v>
                </c:pt>
                <c:pt idx="4">
                  <c:v>-4.7700000000000048E-2</c:v>
                </c:pt>
                <c:pt idx="5">
                  <c:v>-5.6072000000000004E-2</c:v>
                </c:pt>
                <c:pt idx="6">
                  <c:v>-1.5482999999999948E-2</c:v>
                </c:pt>
                <c:pt idx="7">
                  <c:v>-3.0040000000000192E-3</c:v>
                </c:pt>
                <c:pt idx="8">
                  <c:v>-4.4235000000000017E-2</c:v>
                </c:pt>
                <c:pt idx="9">
                  <c:v>-4.3629999999999995E-2</c:v>
                </c:pt>
                <c:pt idx="10">
                  <c:v>-5.3890000000000101E-3</c:v>
                </c:pt>
                <c:pt idx="11">
                  <c:v>-3.5918999999999986E-2</c:v>
                </c:pt>
                <c:pt idx="12">
                  <c:v>-3.4946000000000026E-2</c:v>
                </c:pt>
                <c:pt idx="13">
                  <c:v>-1.465300000000002E-2</c:v>
                </c:pt>
                <c:pt idx="14">
                  <c:v>-4.5681000000000041E-2</c:v>
                </c:pt>
                <c:pt idx="15">
                  <c:v>-9.6670000000000297E-3</c:v>
                </c:pt>
                <c:pt idx="16">
                  <c:v>-4.0447999999999977E-2</c:v>
                </c:pt>
                <c:pt idx="17">
                  <c:v>-1.8458999999999948E-2</c:v>
                </c:pt>
                <c:pt idx="18">
                  <c:v>-3.7649000000000002E-2</c:v>
                </c:pt>
                <c:pt idx="19">
                  <c:v>-1.1150999999999954E-2</c:v>
                </c:pt>
                <c:pt idx="20">
                  <c:v>-3.3774999999999979E-2</c:v>
                </c:pt>
                <c:pt idx="21">
                  <c:v>-1.9560000000000172E-3</c:v>
                </c:pt>
                <c:pt idx="22">
                  <c:v>1.3784999999999969E-2</c:v>
                </c:pt>
                <c:pt idx="23">
                  <c:v>-2.170799999999997E-2</c:v>
                </c:pt>
                <c:pt idx="24">
                  <c:v>-2.7472999999999956E-2</c:v>
                </c:pt>
                <c:pt idx="25">
                  <c:v>-8.8110000000000358E-3</c:v>
                </c:pt>
                <c:pt idx="26">
                  <c:v>1.3173999999999979E-2</c:v>
                </c:pt>
                <c:pt idx="27">
                  <c:v>-4.0700000000000501E-3</c:v>
                </c:pt>
                <c:pt idx="28">
                  <c:v>-6.5430000000000063E-3</c:v>
                </c:pt>
                <c:pt idx="29">
                  <c:v>-7.1829999999999932E-3</c:v>
                </c:pt>
                <c:pt idx="30">
                  <c:v>-3.7469999999999574E-3</c:v>
                </c:pt>
                <c:pt idx="31">
                  <c:v>-1.7300000000000182E-4</c:v>
                </c:pt>
                <c:pt idx="32">
                  <c:v>-9.6000000000003645E-4</c:v>
                </c:pt>
                <c:pt idx="33">
                  <c:v>-2.1759999999999991E-2</c:v>
                </c:pt>
                <c:pt idx="34">
                  <c:v>-1.5812000000000014E-2</c:v>
                </c:pt>
                <c:pt idx="35">
                  <c:v>-2.2249999999999999E-2</c:v>
                </c:pt>
                <c:pt idx="36">
                  <c:v>-2.0967999999999962E-2</c:v>
                </c:pt>
                <c:pt idx="37">
                  <c:v>-4.3500000000000004E-2</c:v>
                </c:pt>
                <c:pt idx="38">
                  <c:v>-3.0024000000000002E-2</c:v>
                </c:pt>
                <c:pt idx="39">
                  <c:v>-2.8068999999999962E-2</c:v>
                </c:pt>
                <c:pt idx="40">
                  <c:v>-3.2058999999999969E-2</c:v>
                </c:pt>
                <c:pt idx="41">
                  <c:v>-4.0643000000000033E-2</c:v>
                </c:pt>
                <c:pt idx="42">
                  <c:v>-5.8326000000000024E-2</c:v>
                </c:pt>
                <c:pt idx="43">
                  <c:v>-3.8995000000000009E-2</c:v>
                </c:pt>
                <c:pt idx="44">
                  <c:v>-4.079300000000001E-2</c:v>
                </c:pt>
                <c:pt idx="45">
                  <c:v>-5.1182999999999992E-2</c:v>
                </c:pt>
                <c:pt idx="46">
                  <c:v>-3.9049999999999953E-2</c:v>
                </c:pt>
                <c:pt idx="47">
                  <c:v>-6.1043999999999987E-2</c:v>
                </c:pt>
                <c:pt idx="48">
                  <c:v>-4.5585000000000035E-2</c:v>
                </c:pt>
                <c:pt idx="49">
                  <c:v>-4.9485999999999988E-2</c:v>
                </c:pt>
                <c:pt idx="50">
                  <c:v>-4.0014000000000008E-2</c:v>
                </c:pt>
                <c:pt idx="51">
                  <c:v>-5.9707999999999969E-2</c:v>
                </c:pt>
                <c:pt idx="52">
                  <c:v>-5.3452E-2</c:v>
                </c:pt>
                <c:pt idx="53">
                  <c:v>-5.4135999999999969E-2</c:v>
                </c:pt>
                <c:pt idx="54">
                  <c:v>-5.534699999999998E-2</c:v>
                </c:pt>
                <c:pt idx="55">
                  <c:v>-5.1585000000000041E-2</c:v>
                </c:pt>
                <c:pt idx="56">
                  <c:v>-4.5149000000000002E-2</c:v>
                </c:pt>
                <c:pt idx="57">
                  <c:v>-5.6686000000000035E-2</c:v>
                </c:pt>
                <c:pt idx="58">
                  <c:v>-5.0183999999999972E-2</c:v>
                </c:pt>
                <c:pt idx="59">
                  <c:v>-3.8855000000000021E-2</c:v>
                </c:pt>
                <c:pt idx="60">
                  <c:v>-4.5325000000000046E-2</c:v>
                </c:pt>
                <c:pt idx="61">
                  <c:v>-4.5109000000000038E-2</c:v>
                </c:pt>
                <c:pt idx="62">
                  <c:v>-5.0342999999999964E-2</c:v>
                </c:pt>
                <c:pt idx="63">
                  <c:v>-4.7674999999999954E-2</c:v>
                </c:pt>
                <c:pt idx="64">
                  <c:v>-5.5192000000000012E-2</c:v>
                </c:pt>
                <c:pt idx="65">
                  <c:v>-5.7248000000000049E-2</c:v>
                </c:pt>
                <c:pt idx="66">
                  <c:v>-5.9294999999999959E-2</c:v>
                </c:pt>
                <c:pt idx="67">
                  <c:v>-6.6627999999999993E-2</c:v>
                </c:pt>
                <c:pt idx="68">
                  <c:v>-5.5221000000000006E-2</c:v>
                </c:pt>
                <c:pt idx="69">
                  <c:v>-7.7608999999999984E-2</c:v>
                </c:pt>
                <c:pt idx="70">
                  <c:v>-7.125200000000001E-2</c:v>
                </c:pt>
                <c:pt idx="71">
                  <c:v>-5.6923999999999982E-2</c:v>
                </c:pt>
                <c:pt idx="72">
                  <c:v>-4.0174999999999954E-2</c:v>
                </c:pt>
                <c:pt idx="73">
                  <c:v>-5.5088999999999944E-2</c:v>
                </c:pt>
                <c:pt idx="74">
                  <c:v>-6.5713999999999995E-2</c:v>
                </c:pt>
                <c:pt idx="75">
                  <c:v>-5.6716999999999983E-2</c:v>
                </c:pt>
                <c:pt idx="76">
                  <c:v>-7.4673000000000003E-2</c:v>
                </c:pt>
                <c:pt idx="77">
                  <c:v>-6.3016000000000016E-2</c:v>
                </c:pt>
                <c:pt idx="78">
                  <c:v>-6.5385999999999972E-2</c:v>
                </c:pt>
                <c:pt idx="79">
                  <c:v>-7.4627000000000013E-2</c:v>
                </c:pt>
                <c:pt idx="80">
                  <c:v>-6.4082E-2</c:v>
                </c:pt>
                <c:pt idx="81">
                  <c:v>-6.313599999999997E-2</c:v>
                </c:pt>
                <c:pt idx="82">
                  <c:v>-7.0115000000000011E-2</c:v>
                </c:pt>
                <c:pt idx="83">
                  <c:v>-8.0990000000000006E-2</c:v>
                </c:pt>
                <c:pt idx="84">
                  <c:v>-7.7752999999999989E-2</c:v>
                </c:pt>
                <c:pt idx="85">
                  <c:v>-7.4074999999999988E-2</c:v>
                </c:pt>
                <c:pt idx="86">
                  <c:v>-7.5814999999999994E-2</c:v>
                </c:pt>
                <c:pt idx="87">
                  <c:v>-7.4346000000000009E-2</c:v>
                </c:pt>
                <c:pt idx="88">
                  <c:v>-6.086599999999999E-2</c:v>
                </c:pt>
                <c:pt idx="89">
                  <c:v>-5.3301000000000043E-2</c:v>
                </c:pt>
                <c:pt idx="90">
                  <c:v>-7.6074000000000017E-2</c:v>
                </c:pt>
                <c:pt idx="91">
                  <c:v>-5.0614000000000034E-2</c:v>
                </c:pt>
                <c:pt idx="92">
                  <c:v>-6.7397999999999972E-2</c:v>
                </c:pt>
                <c:pt idx="93">
                  <c:v>-7.9867999999999995E-2</c:v>
                </c:pt>
                <c:pt idx="94">
                  <c:v>-3.9152000000000048E-2</c:v>
                </c:pt>
                <c:pt idx="95">
                  <c:v>-4.5562999999999992E-2</c:v>
                </c:pt>
                <c:pt idx="96">
                  <c:v>-6.1391000000000022E-2</c:v>
                </c:pt>
                <c:pt idx="97">
                  <c:v>-5.1441000000000035E-2</c:v>
                </c:pt>
                <c:pt idx="98">
                  <c:v>-4.0325000000000048E-2</c:v>
                </c:pt>
                <c:pt idx="99">
                  <c:v>-4.2879999999999995E-2</c:v>
                </c:pt>
                <c:pt idx="100">
                  <c:v>-3.5748000000000051E-2</c:v>
                </c:pt>
                <c:pt idx="101">
                  <c:v>-3.8285999999999945E-2</c:v>
                </c:pt>
                <c:pt idx="102">
                  <c:v>-3.2004000000000019E-2</c:v>
                </c:pt>
                <c:pt idx="103">
                  <c:v>-4.2817999999999981E-2</c:v>
                </c:pt>
                <c:pt idx="104">
                  <c:v>-8.2928999999999975E-2</c:v>
                </c:pt>
                <c:pt idx="105">
                  <c:v>-4.4456999999999997E-2</c:v>
                </c:pt>
                <c:pt idx="106">
                  <c:v>-8.2315999999999973E-2</c:v>
                </c:pt>
                <c:pt idx="107">
                  <c:v>-8.0480999999999997E-2</c:v>
                </c:pt>
                <c:pt idx="108">
                  <c:v>-4.5798999999999979E-2</c:v>
                </c:pt>
                <c:pt idx="109">
                  <c:v>-5.8846999999999983E-2</c:v>
                </c:pt>
                <c:pt idx="110">
                  <c:v>-8.4010999999999975E-2</c:v>
                </c:pt>
                <c:pt idx="111">
                  <c:v>-8.0283999999999994E-2</c:v>
                </c:pt>
                <c:pt idx="112">
                  <c:v>-8.7163999999999991E-2</c:v>
                </c:pt>
                <c:pt idx="113">
                  <c:v>-0.11795999999999998</c:v>
                </c:pt>
                <c:pt idx="114">
                  <c:v>-7.6769000000000004E-2</c:v>
                </c:pt>
                <c:pt idx="115">
                  <c:v>-9.9255999999999969E-2</c:v>
                </c:pt>
                <c:pt idx="116">
                  <c:v>-8.3533000000000024E-2</c:v>
                </c:pt>
                <c:pt idx="117">
                  <c:v>-8.6838000000000026E-2</c:v>
                </c:pt>
                <c:pt idx="118">
                  <c:v>-0.10505000000000002</c:v>
                </c:pt>
                <c:pt idx="119">
                  <c:v>-0.108531</c:v>
                </c:pt>
                <c:pt idx="120">
                  <c:v>-0.107394</c:v>
                </c:pt>
                <c:pt idx="121">
                  <c:v>-0.10624599999999998</c:v>
                </c:pt>
                <c:pt idx="122">
                  <c:v>-0.11711899999999997</c:v>
                </c:pt>
                <c:pt idx="123">
                  <c:v>-9.569900000000002E-2</c:v>
                </c:pt>
                <c:pt idx="124">
                  <c:v>-0.11113900000000002</c:v>
                </c:pt>
              </c:numCache>
            </c:numRef>
          </c:xVal>
          <c:yVal>
            <c:numRef>
              <c:f>Ogasawara2!$D$4:$D$1000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0.18499999999767169</c:v>
                </c:pt>
                <c:pt idx="3">
                  <c:v>0.27700000000186265</c:v>
                </c:pt>
                <c:pt idx="4">
                  <c:v>0.37000000000261934</c:v>
                </c:pt>
                <c:pt idx="5">
                  <c:v>0.46399999999994179</c:v>
                </c:pt>
                <c:pt idx="6">
                  <c:v>0.5580000000045402</c:v>
                </c:pt>
                <c:pt idx="7">
                  <c:v>0.65099999999802094</c:v>
                </c:pt>
                <c:pt idx="8">
                  <c:v>0.74500000000261934</c:v>
                </c:pt>
                <c:pt idx="9">
                  <c:v>0.83699999999953434</c:v>
                </c:pt>
                <c:pt idx="10">
                  <c:v>0.9330000000045402</c:v>
                </c:pt>
                <c:pt idx="11">
                  <c:v>1.0239999999976135</c:v>
                </c:pt>
                <c:pt idx="12">
                  <c:v>1.1209999999991851</c:v>
                </c:pt>
                <c:pt idx="13">
                  <c:v>1.2110000000029686</c:v>
                </c:pt>
                <c:pt idx="14">
                  <c:v>1.305000000000291</c:v>
                </c:pt>
                <c:pt idx="15">
                  <c:v>1.3980000000010477</c:v>
                </c:pt>
                <c:pt idx="16">
                  <c:v>1.4930000000022119</c:v>
                </c:pt>
                <c:pt idx="17">
                  <c:v>1.5860000000029686</c:v>
                </c:pt>
                <c:pt idx="18">
                  <c:v>1.6810000000041327</c:v>
                </c:pt>
                <c:pt idx="19">
                  <c:v>1.772000000004482</c:v>
                </c:pt>
                <c:pt idx="20">
                  <c:v>1.8649999999979627</c:v>
                </c:pt>
                <c:pt idx="21">
                  <c:v>1.9570000000021537</c:v>
                </c:pt>
                <c:pt idx="22">
                  <c:v>2.0520000000033178</c:v>
                </c:pt>
                <c:pt idx="23">
                  <c:v>2.1460000000006403</c:v>
                </c:pt>
                <c:pt idx="24">
                  <c:v>2.239000000001397</c:v>
                </c:pt>
                <c:pt idx="25">
                  <c:v>2.3300000000017462</c:v>
                </c:pt>
                <c:pt idx="26">
                  <c:v>2.4239999999990687</c:v>
                </c:pt>
                <c:pt idx="27">
                  <c:v>2.5190000000002328</c:v>
                </c:pt>
                <c:pt idx="28">
                  <c:v>2.6100000000005821</c:v>
                </c:pt>
                <c:pt idx="29">
                  <c:v>2.7030000000013388</c:v>
                </c:pt>
                <c:pt idx="30">
                  <c:v>2.7989999999990687</c:v>
                </c:pt>
                <c:pt idx="31">
                  <c:v>2.8919999999998254</c:v>
                </c:pt>
                <c:pt idx="32">
                  <c:v>2.9870000000009895</c:v>
                </c:pt>
                <c:pt idx="33">
                  <c:v>3.0800000000017462</c:v>
                </c:pt>
                <c:pt idx="34">
                  <c:v>3.1719999999986612</c:v>
                </c:pt>
                <c:pt idx="35">
                  <c:v>3.2649999999994179</c:v>
                </c:pt>
                <c:pt idx="36">
                  <c:v>3.3570000000036089</c:v>
                </c:pt>
                <c:pt idx="37">
                  <c:v>3.4510000000009313</c:v>
                </c:pt>
                <c:pt idx="38">
                  <c:v>3.5420000000012806</c:v>
                </c:pt>
                <c:pt idx="39">
                  <c:v>3.635999999998603</c:v>
                </c:pt>
                <c:pt idx="40">
                  <c:v>3.7300000000032014</c:v>
                </c:pt>
                <c:pt idx="41">
                  <c:v>3.8220000000001164</c:v>
                </c:pt>
                <c:pt idx="42">
                  <c:v>3.9170000000012806</c:v>
                </c:pt>
                <c:pt idx="43">
                  <c:v>4.0100000000020373</c:v>
                </c:pt>
                <c:pt idx="44">
                  <c:v>4.1039999999993597</c:v>
                </c:pt>
                <c:pt idx="45">
                  <c:v>4.194999999999709</c:v>
                </c:pt>
                <c:pt idx="46">
                  <c:v>4.2900000000008731</c:v>
                </c:pt>
                <c:pt idx="47">
                  <c:v>4.3839999999981956</c:v>
                </c:pt>
                <c:pt idx="48">
                  <c:v>4.4769999999989523</c:v>
                </c:pt>
                <c:pt idx="49">
                  <c:v>4.569999999999709</c:v>
                </c:pt>
                <c:pt idx="50">
                  <c:v>4.6640000000043074</c:v>
                </c:pt>
                <c:pt idx="51">
                  <c:v>4.7569999999977881</c:v>
                </c:pt>
                <c:pt idx="52">
                  <c:v>4.8499999999985448</c:v>
                </c:pt>
                <c:pt idx="53">
                  <c:v>4.9429999999993015</c:v>
                </c:pt>
                <c:pt idx="54">
                  <c:v>5.0370000000038999</c:v>
                </c:pt>
                <c:pt idx="55">
                  <c:v>5.1290000000008149</c:v>
                </c:pt>
                <c:pt idx="56">
                  <c:v>5.2240000000019791</c:v>
                </c:pt>
                <c:pt idx="57">
                  <c:v>5.3170000000027358</c:v>
                </c:pt>
                <c:pt idx="58">
                  <c:v>5.4100000000034925</c:v>
                </c:pt>
                <c:pt idx="59">
                  <c:v>5.5030000000042492</c:v>
                </c:pt>
                <c:pt idx="60">
                  <c:v>5.5970000000015716</c:v>
                </c:pt>
                <c:pt idx="61">
                  <c:v>5.6909999999988941</c:v>
                </c:pt>
                <c:pt idx="62">
                  <c:v>5.7850000000034925</c:v>
                </c:pt>
                <c:pt idx="63">
                  <c:v>5.8760000000038417</c:v>
                </c:pt>
                <c:pt idx="64">
                  <c:v>5.9690000000045984</c:v>
                </c:pt>
                <c:pt idx="65">
                  <c:v>6.0599999999976717</c:v>
                </c:pt>
                <c:pt idx="66">
                  <c:v>6.1529999999984284</c:v>
                </c:pt>
                <c:pt idx="67">
                  <c:v>6.2459999999991851</c:v>
                </c:pt>
                <c:pt idx="68">
                  <c:v>6.3410000000003492</c:v>
                </c:pt>
                <c:pt idx="69">
                  <c:v>6.4340000000011059</c:v>
                </c:pt>
                <c:pt idx="70">
                  <c:v>6.5270000000018626</c:v>
                </c:pt>
                <c:pt idx="71">
                  <c:v>6.6209999999991851</c:v>
                </c:pt>
                <c:pt idx="72">
                  <c:v>6.7139999999999418</c:v>
                </c:pt>
                <c:pt idx="73">
                  <c:v>6.8080000000045402</c:v>
                </c:pt>
                <c:pt idx="74">
                  <c:v>6.9029999999984284</c:v>
                </c:pt>
                <c:pt idx="75">
                  <c:v>6.9959999999991851</c:v>
                </c:pt>
                <c:pt idx="76">
                  <c:v>7.0889999999999418</c:v>
                </c:pt>
                <c:pt idx="77">
                  <c:v>7.1840000000011059</c:v>
                </c:pt>
                <c:pt idx="78">
                  <c:v>7.2750000000014552</c:v>
                </c:pt>
                <c:pt idx="79">
                  <c:v>7.3689999999987776</c:v>
                </c:pt>
                <c:pt idx="80">
                  <c:v>7.463000000003376</c:v>
                </c:pt>
                <c:pt idx="81">
                  <c:v>7.555000000000291</c:v>
                </c:pt>
                <c:pt idx="82">
                  <c:v>7.6489999999976135</c:v>
                </c:pt>
                <c:pt idx="83">
                  <c:v>7.7430000000022119</c:v>
                </c:pt>
                <c:pt idx="84">
                  <c:v>7.8369999999995343</c:v>
                </c:pt>
                <c:pt idx="85">
                  <c:v>7.9290000000037253</c:v>
                </c:pt>
                <c:pt idx="86">
                  <c:v>8.022000000004482</c:v>
                </c:pt>
                <c:pt idx="87">
                  <c:v>8.114000000001397</c:v>
                </c:pt>
                <c:pt idx="88">
                  <c:v>8.2079999999987194</c:v>
                </c:pt>
                <c:pt idx="89">
                  <c:v>8.3020000000033178</c:v>
                </c:pt>
                <c:pt idx="90">
                  <c:v>8.3940000000002328</c:v>
                </c:pt>
                <c:pt idx="91">
                  <c:v>8.489000000001397</c:v>
                </c:pt>
                <c:pt idx="92">
                  <c:v>8.580999999998312</c:v>
                </c:pt>
                <c:pt idx="93">
                  <c:v>8.6739999999990687</c:v>
                </c:pt>
                <c:pt idx="94">
                  <c:v>8.7669999999998254</c:v>
                </c:pt>
                <c:pt idx="95">
                  <c:v>8.8610000000044238</c:v>
                </c:pt>
                <c:pt idx="96">
                  <c:v>8.955999999998312</c:v>
                </c:pt>
                <c:pt idx="97">
                  <c:v>9.0489999999990687</c:v>
                </c:pt>
                <c:pt idx="98">
                  <c:v>9.1419999999998254</c:v>
                </c:pt>
                <c:pt idx="99">
                  <c:v>9.2360000000044238</c:v>
                </c:pt>
                <c:pt idx="100">
                  <c:v>9.327000000004773</c:v>
                </c:pt>
                <c:pt idx="101">
                  <c:v>9.4210000000020955</c:v>
                </c:pt>
                <c:pt idx="102">
                  <c:v>9.5149999999994179</c:v>
                </c:pt>
                <c:pt idx="103">
                  <c:v>9.6070000000036089</c:v>
                </c:pt>
                <c:pt idx="104">
                  <c:v>9.7000000000043656</c:v>
                </c:pt>
                <c:pt idx="105">
                  <c:v>9.7920000000012806</c:v>
                </c:pt>
                <c:pt idx="106">
                  <c:v>9.8879999999990105</c:v>
                </c:pt>
                <c:pt idx="107">
                  <c:v>9.9789999999993597</c:v>
                </c:pt>
                <c:pt idx="108">
                  <c:v>10.071000000003551</c:v>
                </c:pt>
                <c:pt idx="109">
                  <c:v>10.164000000004307</c:v>
                </c:pt>
                <c:pt idx="110">
                  <c:v>10.258999999998196</c:v>
                </c:pt>
                <c:pt idx="111">
                  <c:v>10.351000000002387</c:v>
                </c:pt>
                <c:pt idx="112">
                  <c:v>10.444999999999709</c:v>
                </c:pt>
                <c:pt idx="113">
                  <c:v>10.539000000004307</c:v>
                </c:pt>
                <c:pt idx="114">
                  <c:v>10.63300000000163</c:v>
                </c:pt>
                <c:pt idx="115">
                  <c:v>10.724000000001979</c:v>
                </c:pt>
                <c:pt idx="116">
                  <c:v>10.819000000003143</c:v>
                </c:pt>
                <c:pt idx="117">
                  <c:v>10.911000000000058</c:v>
                </c:pt>
                <c:pt idx="118">
                  <c:v>11.006000000001222</c:v>
                </c:pt>
                <c:pt idx="119">
                  <c:v>11.097999999998137</c:v>
                </c:pt>
                <c:pt idx="120">
                  <c:v>11.190999999998894</c:v>
                </c:pt>
                <c:pt idx="121">
                  <c:v>11.285000000003492</c:v>
                </c:pt>
                <c:pt idx="122">
                  <c:v>11.377000000000407</c:v>
                </c:pt>
                <c:pt idx="123">
                  <c:v>11.472000000001572</c:v>
                </c:pt>
                <c:pt idx="124">
                  <c:v>11.563999999998487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0C-4680-9934-44957F0E6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pitch[°]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[1]Ogasawara2!$A$1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[1]Ogasawara2!$N$4:$N$137</c:f>
              <c:numCache>
                <c:formatCode>General</c:formatCode>
                <c:ptCount val="134"/>
                <c:pt idx="0">
                  <c:v>0</c:v>
                </c:pt>
                <c:pt idx="1">
                  <c:v>-2.8729000000000043E-2</c:v>
                </c:pt>
                <c:pt idx="2">
                  <c:v>-2.6793000000000008E-2</c:v>
                </c:pt>
                <c:pt idx="3">
                  <c:v>-1.5599999999999455E-3</c:v>
                </c:pt>
                <c:pt idx="4">
                  <c:v>-4.7700000000000048E-2</c:v>
                </c:pt>
                <c:pt idx="5">
                  <c:v>-5.6072000000000004E-2</c:v>
                </c:pt>
                <c:pt idx="6">
                  <c:v>-1.5482999999999948E-2</c:v>
                </c:pt>
                <c:pt idx="7">
                  <c:v>-3.0040000000000192E-3</c:v>
                </c:pt>
                <c:pt idx="8">
                  <c:v>-4.4235000000000017E-2</c:v>
                </c:pt>
                <c:pt idx="9">
                  <c:v>-4.3629999999999995E-2</c:v>
                </c:pt>
                <c:pt idx="10">
                  <c:v>-5.3890000000000101E-3</c:v>
                </c:pt>
                <c:pt idx="11">
                  <c:v>-3.5918999999999986E-2</c:v>
                </c:pt>
                <c:pt idx="12">
                  <c:v>-3.4946000000000026E-2</c:v>
                </c:pt>
                <c:pt idx="13">
                  <c:v>-1.465300000000002E-2</c:v>
                </c:pt>
                <c:pt idx="14">
                  <c:v>-4.5681000000000041E-2</c:v>
                </c:pt>
                <c:pt idx="15">
                  <c:v>-9.6670000000000297E-3</c:v>
                </c:pt>
                <c:pt idx="16">
                  <c:v>-4.0447999999999977E-2</c:v>
                </c:pt>
                <c:pt idx="17">
                  <c:v>-1.8458999999999948E-2</c:v>
                </c:pt>
                <c:pt idx="18">
                  <c:v>-3.7649000000000002E-2</c:v>
                </c:pt>
                <c:pt idx="19">
                  <c:v>-1.1150999999999954E-2</c:v>
                </c:pt>
                <c:pt idx="20">
                  <c:v>-3.3774999999999979E-2</c:v>
                </c:pt>
                <c:pt idx="21">
                  <c:v>-1.9560000000000172E-3</c:v>
                </c:pt>
                <c:pt idx="22">
                  <c:v>1.3784999999999969E-2</c:v>
                </c:pt>
                <c:pt idx="23">
                  <c:v>-2.170799999999997E-2</c:v>
                </c:pt>
                <c:pt idx="24">
                  <c:v>-2.7472999999999956E-2</c:v>
                </c:pt>
                <c:pt idx="25">
                  <c:v>-8.8110000000000358E-3</c:v>
                </c:pt>
                <c:pt idx="26">
                  <c:v>1.3173999999999979E-2</c:v>
                </c:pt>
                <c:pt idx="27">
                  <c:v>-4.0700000000000501E-3</c:v>
                </c:pt>
                <c:pt idx="28">
                  <c:v>-6.5430000000000063E-3</c:v>
                </c:pt>
                <c:pt idx="29">
                  <c:v>-7.1829999999999932E-3</c:v>
                </c:pt>
                <c:pt idx="30">
                  <c:v>-3.7469999999999574E-3</c:v>
                </c:pt>
                <c:pt idx="31">
                  <c:v>-1.7300000000000182E-4</c:v>
                </c:pt>
                <c:pt idx="32">
                  <c:v>-9.6000000000003645E-4</c:v>
                </c:pt>
                <c:pt idx="33">
                  <c:v>-2.1759999999999991E-2</c:v>
                </c:pt>
                <c:pt idx="34">
                  <c:v>-1.5812000000000014E-2</c:v>
                </c:pt>
                <c:pt idx="35">
                  <c:v>-2.2249999999999999E-2</c:v>
                </c:pt>
                <c:pt idx="36">
                  <c:v>-2.0967999999999962E-2</c:v>
                </c:pt>
                <c:pt idx="37">
                  <c:v>-4.3500000000000004E-2</c:v>
                </c:pt>
                <c:pt idx="38">
                  <c:v>-3.0024000000000002E-2</c:v>
                </c:pt>
                <c:pt idx="39">
                  <c:v>-2.8068999999999962E-2</c:v>
                </c:pt>
                <c:pt idx="40">
                  <c:v>-3.2058999999999969E-2</c:v>
                </c:pt>
                <c:pt idx="41">
                  <c:v>-4.0643000000000033E-2</c:v>
                </c:pt>
                <c:pt idx="42">
                  <c:v>-5.8326000000000024E-2</c:v>
                </c:pt>
                <c:pt idx="43">
                  <c:v>-3.8995000000000009E-2</c:v>
                </c:pt>
                <c:pt idx="44">
                  <c:v>-4.079300000000001E-2</c:v>
                </c:pt>
                <c:pt idx="45">
                  <c:v>-5.1182999999999992E-2</c:v>
                </c:pt>
                <c:pt idx="46">
                  <c:v>-3.9049999999999953E-2</c:v>
                </c:pt>
                <c:pt idx="47">
                  <c:v>-6.1043999999999987E-2</c:v>
                </c:pt>
                <c:pt idx="48">
                  <c:v>-4.5585000000000035E-2</c:v>
                </c:pt>
                <c:pt idx="49">
                  <c:v>-4.9485999999999988E-2</c:v>
                </c:pt>
                <c:pt idx="50">
                  <c:v>-4.0014000000000008E-2</c:v>
                </c:pt>
                <c:pt idx="51">
                  <c:v>-5.9707999999999969E-2</c:v>
                </c:pt>
                <c:pt idx="52">
                  <c:v>-5.3452E-2</c:v>
                </c:pt>
                <c:pt idx="53">
                  <c:v>-5.4135999999999969E-2</c:v>
                </c:pt>
                <c:pt idx="54">
                  <c:v>-5.534699999999998E-2</c:v>
                </c:pt>
                <c:pt idx="55">
                  <c:v>-5.1585000000000041E-2</c:v>
                </c:pt>
                <c:pt idx="56">
                  <c:v>-4.5149000000000002E-2</c:v>
                </c:pt>
                <c:pt idx="57">
                  <c:v>-5.6686000000000035E-2</c:v>
                </c:pt>
                <c:pt idx="58">
                  <c:v>-5.0183999999999972E-2</c:v>
                </c:pt>
                <c:pt idx="59">
                  <c:v>-3.8855000000000021E-2</c:v>
                </c:pt>
                <c:pt idx="60">
                  <c:v>-4.5325000000000046E-2</c:v>
                </c:pt>
                <c:pt idx="61">
                  <c:v>-4.5109000000000038E-2</c:v>
                </c:pt>
                <c:pt idx="62">
                  <c:v>-5.0342999999999964E-2</c:v>
                </c:pt>
                <c:pt idx="63">
                  <c:v>-4.7674999999999954E-2</c:v>
                </c:pt>
                <c:pt idx="64">
                  <c:v>-5.5192000000000012E-2</c:v>
                </c:pt>
                <c:pt idx="65">
                  <c:v>-5.7248000000000049E-2</c:v>
                </c:pt>
                <c:pt idx="66">
                  <c:v>-5.9294999999999959E-2</c:v>
                </c:pt>
                <c:pt idx="67">
                  <c:v>-6.6627999999999993E-2</c:v>
                </c:pt>
                <c:pt idx="68">
                  <c:v>-5.5221000000000006E-2</c:v>
                </c:pt>
                <c:pt idx="69">
                  <c:v>-7.7608999999999984E-2</c:v>
                </c:pt>
                <c:pt idx="70">
                  <c:v>-7.125200000000001E-2</c:v>
                </c:pt>
                <c:pt idx="71">
                  <c:v>-5.6923999999999982E-2</c:v>
                </c:pt>
                <c:pt idx="72">
                  <c:v>-4.0174999999999954E-2</c:v>
                </c:pt>
                <c:pt idx="73">
                  <c:v>-5.5088999999999944E-2</c:v>
                </c:pt>
                <c:pt idx="74">
                  <c:v>-6.5713999999999995E-2</c:v>
                </c:pt>
                <c:pt idx="75">
                  <c:v>-5.6716999999999983E-2</c:v>
                </c:pt>
                <c:pt idx="76">
                  <c:v>-7.4673000000000003E-2</c:v>
                </c:pt>
                <c:pt idx="77">
                  <c:v>-6.3016000000000016E-2</c:v>
                </c:pt>
                <c:pt idx="78">
                  <c:v>-6.5385999999999972E-2</c:v>
                </c:pt>
                <c:pt idx="79">
                  <c:v>-7.4627000000000013E-2</c:v>
                </c:pt>
                <c:pt idx="80">
                  <c:v>-6.4082E-2</c:v>
                </c:pt>
                <c:pt idx="81">
                  <c:v>-6.313599999999997E-2</c:v>
                </c:pt>
                <c:pt idx="82">
                  <c:v>-7.0115000000000011E-2</c:v>
                </c:pt>
                <c:pt idx="83">
                  <c:v>-8.0990000000000006E-2</c:v>
                </c:pt>
                <c:pt idx="84">
                  <c:v>-7.7752999999999989E-2</c:v>
                </c:pt>
                <c:pt idx="85">
                  <c:v>-7.4074999999999988E-2</c:v>
                </c:pt>
                <c:pt idx="86">
                  <c:v>-7.5814999999999994E-2</c:v>
                </c:pt>
                <c:pt idx="87">
                  <c:v>-7.4346000000000009E-2</c:v>
                </c:pt>
                <c:pt idx="88">
                  <c:v>-6.086599999999999E-2</c:v>
                </c:pt>
                <c:pt idx="89">
                  <c:v>-5.3301000000000043E-2</c:v>
                </c:pt>
                <c:pt idx="90">
                  <c:v>-7.6074000000000017E-2</c:v>
                </c:pt>
                <c:pt idx="91">
                  <c:v>-5.0614000000000034E-2</c:v>
                </c:pt>
                <c:pt idx="92">
                  <c:v>-6.7397999999999972E-2</c:v>
                </c:pt>
                <c:pt idx="93">
                  <c:v>-7.9867999999999995E-2</c:v>
                </c:pt>
                <c:pt idx="94">
                  <c:v>-3.9152000000000048E-2</c:v>
                </c:pt>
                <c:pt idx="95">
                  <c:v>-4.5562999999999992E-2</c:v>
                </c:pt>
                <c:pt idx="96">
                  <c:v>-6.1391000000000022E-2</c:v>
                </c:pt>
                <c:pt idx="97">
                  <c:v>-5.1441000000000035E-2</c:v>
                </c:pt>
                <c:pt idx="98">
                  <c:v>-4.0325000000000048E-2</c:v>
                </c:pt>
                <c:pt idx="99">
                  <c:v>-4.2879999999999995E-2</c:v>
                </c:pt>
                <c:pt idx="100">
                  <c:v>-3.5748000000000051E-2</c:v>
                </c:pt>
                <c:pt idx="101">
                  <c:v>-3.8285999999999945E-2</c:v>
                </c:pt>
                <c:pt idx="102">
                  <c:v>-3.2004000000000019E-2</c:v>
                </c:pt>
                <c:pt idx="103">
                  <c:v>-4.2817999999999981E-2</c:v>
                </c:pt>
                <c:pt idx="104">
                  <c:v>-8.2928999999999975E-2</c:v>
                </c:pt>
                <c:pt idx="105">
                  <c:v>-4.4456999999999997E-2</c:v>
                </c:pt>
                <c:pt idx="106">
                  <c:v>-8.2315999999999973E-2</c:v>
                </c:pt>
                <c:pt idx="107">
                  <c:v>-8.0480999999999997E-2</c:v>
                </c:pt>
                <c:pt idx="108">
                  <c:v>-4.5798999999999979E-2</c:v>
                </c:pt>
                <c:pt idx="109">
                  <c:v>-5.8846999999999983E-2</c:v>
                </c:pt>
                <c:pt idx="110">
                  <c:v>-8.4010999999999975E-2</c:v>
                </c:pt>
                <c:pt idx="111">
                  <c:v>-8.0283999999999994E-2</c:v>
                </c:pt>
                <c:pt idx="112">
                  <c:v>-8.7163999999999991E-2</c:v>
                </c:pt>
                <c:pt idx="113">
                  <c:v>-0.11795999999999998</c:v>
                </c:pt>
                <c:pt idx="114">
                  <c:v>-7.6769000000000004E-2</c:v>
                </c:pt>
                <c:pt idx="115">
                  <c:v>-9.9255999999999969E-2</c:v>
                </c:pt>
                <c:pt idx="116">
                  <c:v>-8.3533000000000024E-2</c:v>
                </c:pt>
                <c:pt idx="117">
                  <c:v>-8.6838000000000026E-2</c:v>
                </c:pt>
                <c:pt idx="118">
                  <c:v>-0.10505000000000002</c:v>
                </c:pt>
                <c:pt idx="119">
                  <c:v>-0.108531</c:v>
                </c:pt>
                <c:pt idx="120">
                  <c:v>-0.107394</c:v>
                </c:pt>
                <c:pt idx="121">
                  <c:v>-0.10624599999999998</c:v>
                </c:pt>
                <c:pt idx="122">
                  <c:v>-0.11711899999999997</c:v>
                </c:pt>
                <c:pt idx="123">
                  <c:v>-9.569900000000002E-2</c:v>
                </c:pt>
                <c:pt idx="124">
                  <c:v>-0.11113900000000002</c:v>
                </c:pt>
                <c:pt idx="125">
                  <c:v>-9.659899999999999E-2</c:v>
                </c:pt>
                <c:pt idx="126">
                  <c:v>-0.15389</c:v>
                </c:pt>
                <c:pt idx="127">
                  <c:v>-0.12121699999999999</c:v>
                </c:pt>
                <c:pt idx="128">
                  <c:v>-0.12017899999999998</c:v>
                </c:pt>
                <c:pt idx="129">
                  <c:v>-0.145644</c:v>
                </c:pt>
                <c:pt idx="130">
                  <c:v>-0.12989900000000001</c:v>
                </c:pt>
                <c:pt idx="131">
                  <c:v>-0.16279899999999997</c:v>
                </c:pt>
                <c:pt idx="132">
                  <c:v>-0.14047300000000001</c:v>
                </c:pt>
                <c:pt idx="133">
                  <c:v>-0.15133100000000002</c:v>
                </c:pt>
              </c:numCache>
            </c:numRef>
          </c:xVal>
          <c:yVal>
            <c:numRef>
              <c:f>[1]Ogasawara2!$O$4:$O$137</c:f>
              <c:numCache>
                <c:formatCode>General</c:formatCode>
                <c:ptCount val="134"/>
                <c:pt idx="0">
                  <c:v>0</c:v>
                </c:pt>
                <c:pt idx="1">
                  <c:v>0.15701200000000018</c:v>
                </c:pt>
                <c:pt idx="2">
                  <c:v>0.25284299999999987</c:v>
                </c:pt>
                <c:pt idx="3">
                  <c:v>0.37350100000000019</c:v>
                </c:pt>
                <c:pt idx="4">
                  <c:v>0.50539199999999984</c:v>
                </c:pt>
                <c:pt idx="5">
                  <c:v>0.67600599999999988</c:v>
                </c:pt>
                <c:pt idx="6">
                  <c:v>0.71951600000000004</c:v>
                </c:pt>
                <c:pt idx="7">
                  <c:v>0.90836199999999967</c:v>
                </c:pt>
                <c:pt idx="8">
                  <c:v>1.0379599999999995</c:v>
                </c:pt>
                <c:pt idx="9">
                  <c:v>1.20852</c:v>
                </c:pt>
                <c:pt idx="10">
                  <c:v>1.2473529999999997</c:v>
                </c:pt>
                <c:pt idx="11">
                  <c:v>1.465462</c:v>
                </c:pt>
                <c:pt idx="12">
                  <c:v>1.548011</c:v>
                </c:pt>
                <c:pt idx="13">
                  <c:v>1.728667</c:v>
                </c:pt>
                <c:pt idx="14">
                  <c:v>1.8573939999999998</c:v>
                </c:pt>
                <c:pt idx="15">
                  <c:v>2.046926</c:v>
                </c:pt>
                <c:pt idx="16">
                  <c:v>2.1717059999999999</c:v>
                </c:pt>
                <c:pt idx="17">
                  <c:v>2.3424710000000002</c:v>
                </c:pt>
                <c:pt idx="18">
                  <c:v>2.4737400000000003</c:v>
                </c:pt>
                <c:pt idx="19">
                  <c:v>2.643113</c:v>
                </c:pt>
                <c:pt idx="20">
                  <c:v>2.7675580000000006</c:v>
                </c:pt>
                <c:pt idx="21">
                  <c:v>3.0060279999999997</c:v>
                </c:pt>
                <c:pt idx="22">
                  <c:v>3.0884119999999999</c:v>
                </c:pt>
                <c:pt idx="23">
                  <c:v>3.3327400000000003</c:v>
                </c:pt>
                <c:pt idx="24">
                  <c:v>3.462154</c:v>
                </c:pt>
                <c:pt idx="25">
                  <c:v>3.6738550000000001</c:v>
                </c:pt>
                <c:pt idx="26">
                  <c:v>3.7552469999999998</c:v>
                </c:pt>
                <c:pt idx="27">
                  <c:v>3.9974010000000004</c:v>
                </c:pt>
                <c:pt idx="28">
                  <c:v>4.1207890000000011</c:v>
                </c:pt>
                <c:pt idx="29">
                  <c:v>4.3660859999999992</c:v>
                </c:pt>
                <c:pt idx="30">
                  <c:v>4.4891200000000007</c:v>
                </c:pt>
                <c:pt idx="31">
                  <c:v>4.7286110000000008</c:v>
                </c:pt>
                <c:pt idx="32">
                  <c:v>4.8445980000000004</c:v>
                </c:pt>
                <c:pt idx="33">
                  <c:v>5.1177810000000008</c:v>
                </c:pt>
                <c:pt idx="34">
                  <c:v>5.2895099999999999</c:v>
                </c:pt>
                <c:pt idx="35">
                  <c:v>5.5059820000000004</c:v>
                </c:pt>
                <c:pt idx="36">
                  <c:v>5.6691139999999995</c:v>
                </c:pt>
                <c:pt idx="37">
                  <c:v>5.9229810000000001</c:v>
                </c:pt>
                <c:pt idx="38">
                  <c:v>6.0345840000000006</c:v>
                </c:pt>
                <c:pt idx="39">
                  <c:v>6.2930960000000011</c:v>
                </c:pt>
                <c:pt idx="40">
                  <c:v>6.4431950000000002</c:v>
                </c:pt>
                <c:pt idx="41">
                  <c:v>6.7379359999999995</c:v>
                </c:pt>
                <c:pt idx="42">
                  <c:v>6.8773729999999995</c:v>
                </c:pt>
                <c:pt idx="43">
                  <c:v>7.1266990000000003</c:v>
                </c:pt>
                <c:pt idx="44">
                  <c:v>7.268676000000001</c:v>
                </c:pt>
                <c:pt idx="45">
                  <c:v>7.5464830000000003</c:v>
                </c:pt>
                <c:pt idx="46">
                  <c:v>7.6893450000000012</c:v>
                </c:pt>
                <c:pt idx="47">
                  <c:v>8.0018240000000009</c:v>
                </c:pt>
                <c:pt idx="48">
                  <c:v>8.141509000000001</c:v>
                </c:pt>
                <c:pt idx="49">
                  <c:v>8.407566000000001</c:v>
                </c:pt>
                <c:pt idx="50">
                  <c:v>8.5420860000000012</c:v>
                </c:pt>
                <c:pt idx="51">
                  <c:v>8.8430099999999996</c:v>
                </c:pt>
                <c:pt idx="52">
                  <c:v>8.9740020000000005</c:v>
                </c:pt>
                <c:pt idx="53">
                  <c:v>9.2738950000000013</c:v>
                </c:pt>
                <c:pt idx="54">
                  <c:v>9.4013550000000006</c:v>
                </c:pt>
                <c:pt idx="55">
                  <c:v>9.6977460000000004</c:v>
                </c:pt>
                <c:pt idx="56">
                  <c:v>9.8245330000000006</c:v>
                </c:pt>
                <c:pt idx="57">
                  <c:v>10.116369000000001</c:v>
                </c:pt>
                <c:pt idx="58">
                  <c:v>10.241854000000002</c:v>
                </c:pt>
                <c:pt idx="59">
                  <c:v>10.574783000000002</c:v>
                </c:pt>
                <c:pt idx="60">
                  <c:v>10.740472</c:v>
                </c:pt>
                <c:pt idx="61">
                  <c:v>10.989131000000002</c:v>
                </c:pt>
                <c:pt idx="62">
                  <c:v>11.155193000000001</c:v>
                </c:pt>
                <c:pt idx="63">
                  <c:v>11.446007</c:v>
                </c:pt>
                <c:pt idx="64">
                  <c:v>11.57151</c:v>
                </c:pt>
                <c:pt idx="65">
                  <c:v>11.906542999999999</c:v>
                </c:pt>
                <c:pt idx="66">
                  <c:v>12.075132999999999</c:v>
                </c:pt>
                <c:pt idx="67">
                  <c:v>12.330365</c:v>
                </c:pt>
                <c:pt idx="68">
                  <c:v>12.499050000000002</c:v>
                </c:pt>
                <c:pt idx="69">
                  <c:v>12.761125</c:v>
                </c:pt>
                <c:pt idx="70">
                  <c:v>12.933325000000002</c:v>
                </c:pt>
                <c:pt idx="71">
                  <c:v>13.280789</c:v>
                </c:pt>
                <c:pt idx="72">
                  <c:v>13.453754000000002</c:v>
                </c:pt>
                <c:pt idx="73">
                  <c:v>13.727463</c:v>
                </c:pt>
                <c:pt idx="74">
                  <c:v>13.867139999999999</c:v>
                </c:pt>
                <c:pt idx="75">
                  <c:v>14.187118000000002</c:v>
                </c:pt>
                <c:pt idx="76">
                  <c:v>14.334063000000002</c:v>
                </c:pt>
                <c:pt idx="77">
                  <c:v>14.662983000000001</c:v>
                </c:pt>
                <c:pt idx="78">
                  <c:v>14.809275000000001</c:v>
                </c:pt>
                <c:pt idx="79">
                  <c:v>15.108862000000002</c:v>
                </c:pt>
                <c:pt idx="80">
                  <c:v>15.25446</c:v>
                </c:pt>
                <c:pt idx="81">
                  <c:v>15.560117000000002</c:v>
                </c:pt>
                <c:pt idx="82">
                  <c:v>15.719716</c:v>
                </c:pt>
                <c:pt idx="83">
                  <c:v>16.044347000000002</c:v>
                </c:pt>
                <c:pt idx="84">
                  <c:v>16.205415000000002</c:v>
                </c:pt>
                <c:pt idx="85">
                  <c:v>16.480202000000002</c:v>
                </c:pt>
                <c:pt idx="86">
                  <c:v>16.650685000000003</c:v>
                </c:pt>
                <c:pt idx="87">
                  <c:v>16.938326</c:v>
                </c:pt>
                <c:pt idx="88">
                  <c:v>17.106564000000002</c:v>
                </c:pt>
                <c:pt idx="89">
                  <c:v>17.464184000000003</c:v>
                </c:pt>
                <c:pt idx="90">
                  <c:v>17.604136999999998</c:v>
                </c:pt>
                <c:pt idx="91">
                  <c:v>17.902436000000002</c:v>
                </c:pt>
                <c:pt idx="92">
                  <c:v>18.044353000000001</c:v>
                </c:pt>
                <c:pt idx="93">
                  <c:v>18.318607</c:v>
                </c:pt>
                <c:pt idx="94">
                  <c:v>18.489127</c:v>
                </c:pt>
                <c:pt idx="95">
                  <c:v>18.841763</c:v>
                </c:pt>
                <c:pt idx="96">
                  <c:v>18.997761999999998</c:v>
                </c:pt>
                <c:pt idx="97">
                  <c:v>19.281009000000001</c:v>
                </c:pt>
                <c:pt idx="98">
                  <c:v>19.420193000000001</c:v>
                </c:pt>
                <c:pt idx="99">
                  <c:v>19.727930000000001</c:v>
                </c:pt>
                <c:pt idx="100">
                  <c:v>19.877707000000001</c:v>
                </c:pt>
                <c:pt idx="101">
                  <c:v>20.200848000000001</c:v>
                </c:pt>
                <c:pt idx="102">
                  <c:v>20.358946</c:v>
                </c:pt>
                <c:pt idx="103">
                  <c:v>20.622259000000003</c:v>
                </c:pt>
                <c:pt idx="104">
                  <c:v>20.749601999999999</c:v>
                </c:pt>
                <c:pt idx="105">
                  <c:v>21.060109000000001</c:v>
                </c:pt>
                <c:pt idx="106">
                  <c:v>21.190901000000004</c:v>
                </c:pt>
                <c:pt idx="107">
                  <c:v>21.464230000000001</c:v>
                </c:pt>
                <c:pt idx="108">
                  <c:v>21.612981999999999</c:v>
                </c:pt>
                <c:pt idx="109">
                  <c:v>21.916156000000001</c:v>
                </c:pt>
                <c:pt idx="110">
                  <c:v>22.043859000000001</c:v>
                </c:pt>
                <c:pt idx="111">
                  <c:v>22.340551000000001</c:v>
                </c:pt>
                <c:pt idx="112">
                  <c:v>22.451436000000001</c:v>
                </c:pt>
                <c:pt idx="113">
                  <c:v>22.697898000000002</c:v>
                </c:pt>
                <c:pt idx="114">
                  <c:v>22.859705000000002</c:v>
                </c:pt>
                <c:pt idx="115">
                  <c:v>23.106079000000001</c:v>
                </c:pt>
                <c:pt idx="116">
                  <c:v>23.308374000000001</c:v>
                </c:pt>
                <c:pt idx="117">
                  <c:v>23.540709</c:v>
                </c:pt>
                <c:pt idx="118">
                  <c:v>23.680858000000001</c:v>
                </c:pt>
                <c:pt idx="119">
                  <c:v>23.921999</c:v>
                </c:pt>
                <c:pt idx="120">
                  <c:v>24.040804000000001</c:v>
                </c:pt>
                <c:pt idx="121">
                  <c:v>24.284141000000002</c:v>
                </c:pt>
                <c:pt idx="122">
                  <c:v>24.424323000000001</c:v>
                </c:pt>
                <c:pt idx="123">
                  <c:v>24.647994999999998</c:v>
                </c:pt>
                <c:pt idx="124">
                  <c:v>24.799884000000002</c:v>
                </c:pt>
                <c:pt idx="125">
                  <c:v>25.042517</c:v>
                </c:pt>
                <c:pt idx="126">
                  <c:v>25.127439000000003</c:v>
                </c:pt>
                <c:pt idx="127">
                  <c:v>25.350555</c:v>
                </c:pt>
                <c:pt idx="128">
                  <c:v>25.487266000000002</c:v>
                </c:pt>
                <c:pt idx="129">
                  <c:v>25.666790000000002</c:v>
                </c:pt>
                <c:pt idx="130">
                  <c:v>25.784863000000001</c:v>
                </c:pt>
                <c:pt idx="131">
                  <c:v>25.98086</c:v>
                </c:pt>
                <c:pt idx="132">
                  <c:v>26.092182000000001</c:v>
                </c:pt>
                <c:pt idx="133">
                  <c:v>26.258071000000001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13-4B4C-830E-FFBEF3493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Matsuda1!$AF$4:$AF$1000</c:f>
              <c:numCache>
                <c:formatCode>General</c:formatCode>
                <c:ptCount val="997"/>
                <c:pt idx="0">
                  <c:v>2.130000114440918</c:v>
                </c:pt>
                <c:pt idx="1">
                  <c:v>2.130000114440918</c:v>
                </c:pt>
                <c:pt idx="2">
                  <c:v>1.5</c:v>
                </c:pt>
                <c:pt idx="3">
                  <c:v>-0.14000000059604645</c:v>
                </c:pt>
                <c:pt idx="4">
                  <c:v>-1.7599999904632568</c:v>
                </c:pt>
                <c:pt idx="5">
                  <c:v>-1.75</c:v>
                </c:pt>
                <c:pt idx="6">
                  <c:v>-0.56999999284744263</c:v>
                </c:pt>
                <c:pt idx="7">
                  <c:v>-1.2899999618530273</c:v>
                </c:pt>
                <c:pt idx="8">
                  <c:v>-2.940000057220459</c:v>
                </c:pt>
                <c:pt idx="9">
                  <c:v>-0.76999998092651367</c:v>
                </c:pt>
                <c:pt idx="10">
                  <c:v>0.18000000715255737</c:v>
                </c:pt>
                <c:pt idx="11">
                  <c:v>-1.8200000524520874</c:v>
                </c:pt>
                <c:pt idx="12">
                  <c:v>0.23999999463558197</c:v>
                </c:pt>
                <c:pt idx="13">
                  <c:v>-2.809999942779541</c:v>
                </c:pt>
                <c:pt idx="14">
                  <c:v>2.25</c:v>
                </c:pt>
                <c:pt idx="15">
                  <c:v>-0.23000000417232513</c:v>
                </c:pt>
                <c:pt idx="16">
                  <c:v>2.9300000667572021</c:v>
                </c:pt>
                <c:pt idx="17">
                  <c:v>1.3799999952316284</c:v>
                </c:pt>
                <c:pt idx="18">
                  <c:v>1.5800000429153442</c:v>
                </c:pt>
                <c:pt idx="19">
                  <c:v>1.690000057220459</c:v>
                </c:pt>
                <c:pt idx="20">
                  <c:v>1.3999999761581421</c:v>
                </c:pt>
                <c:pt idx="21">
                  <c:v>0.98000001907348633</c:v>
                </c:pt>
                <c:pt idx="22">
                  <c:v>-0.61000001430511475</c:v>
                </c:pt>
                <c:pt idx="23">
                  <c:v>-0.81999999284744263</c:v>
                </c:pt>
                <c:pt idx="24">
                  <c:v>-1.1799999475479126</c:v>
                </c:pt>
                <c:pt idx="25">
                  <c:v>-1.7899999618530273</c:v>
                </c:pt>
                <c:pt idx="26">
                  <c:v>-0.81999999284744263</c:v>
                </c:pt>
                <c:pt idx="27">
                  <c:v>-2.7899999618530273</c:v>
                </c:pt>
                <c:pt idx="28">
                  <c:v>7.0000000298023224E-2</c:v>
                </c:pt>
                <c:pt idx="29">
                  <c:v>-1.0800000429153442</c:v>
                </c:pt>
                <c:pt idx="30">
                  <c:v>-2.3199999332427979</c:v>
                </c:pt>
                <c:pt idx="31">
                  <c:v>-1.7799999713897705</c:v>
                </c:pt>
                <c:pt idx="32">
                  <c:v>-2.3900001049041748</c:v>
                </c:pt>
                <c:pt idx="33">
                  <c:v>-0.89999997615814209</c:v>
                </c:pt>
                <c:pt idx="34">
                  <c:v>-1.7699999809265137</c:v>
                </c:pt>
                <c:pt idx="35">
                  <c:v>-1.6499999761581421</c:v>
                </c:pt>
                <c:pt idx="36">
                  <c:v>-0.36000001430511475</c:v>
                </c:pt>
                <c:pt idx="37">
                  <c:v>-4.2100000381469727</c:v>
                </c:pt>
                <c:pt idx="38">
                  <c:v>-1.940000057220459</c:v>
                </c:pt>
                <c:pt idx="39">
                  <c:v>-3.0699999332427979</c:v>
                </c:pt>
                <c:pt idx="40">
                  <c:v>-2.3199999332427979</c:v>
                </c:pt>
                <c:pt idx="41">
                  <c:v>1.3300000429153442</c:v>
                </c:pt>
                <c:pt idx="42">
                  <c:v>1.3200000524520874</c:v>
                </c:pt>
                <c:pt idx="43">
                  <c:v>-9.9999997764825821E-3</c:v>
                </c:pt>
                <c:pt idx="44">
                  <c:v>1.1100000143051147</c:v>
                </c:pt>
                <c:pt idx="45">
                  <c:v>-1.9199999570846558</c:v>
                </c:pt>
                <c:pt idx="46">
                  <c:v>-2.5399999618530273</c:v>
                </c:pt>
                <c:pt idx="47">
                  <c:v>-1.5199999809265137</c:v>
                </c:pt>
                <c:pt idx="48">
                  <c:v>0.33000001311302185</c:v>
                </c:pt>
                <c:pt idx="49">
                  <c:v>-2.5699999332427979</c:v>
                </c:pt>
                <c:pt idx="50">
                  <c:v>-1.2799999713897705</c:v>
                </c:pt>
                <c:pt idx="51">
                  <c:v>-1.8700000047683716</c:v>
                </c:pt>
                <c:pt idx="52">
                  <c:v>-2.4800000190734863</c:v>
                </c:pt>
                <c:pt idx="53">
                  <c:v>-2.809999942779541</c:v>
                </c:pt>
                <c:pt idx="54">
                  <c:v>-0.81000000238418579</c:v>
                </c:pt>
                <c:pt idx="55">
                  <c:v>-1.9999999552965164E-2</c:v>
                </c:pt>
                <c:pt idx="56">
                  <c:v>1.9999999552965164E-2</c:v>
                </c:pt>
                <c:pt idx="57">
                  <c:v>0</c:v>
                </c:pt>
                <c:pt idx="58">
                  <c:v>-4.820000171661377</c:v>
                </c:pt>
                <c:pt idx="59">
                  <c:v>-5.440000057220459</c:v>
                </c:pt>
                <c:pt idx="60">
                  <c:v>-3.6600000858306885</c:v>
                </c:pt>
                <c:pt idx="61">
                  <c:v>-1.4099999666213989</c:v>
                </c:pt>
                <c:pt idx="62">
                  <c:v>-1.2599999904632568</c:v>
                </c:pt>
                <c:pt idx="63">
                  <c:v>-1.2599999904632568</c:v>
                </c:pt>
                <c:pt idx="64">
                  <c:v>-0.95999997854232788</c:v>
                </c:pt>
                <c:pt idx="65">
                  <c:v>0.89999997615814209</c:v>
                </c:pt>
                <c:pt idx="66">
                  <c:v>-1.059999942779541</c:v>
                </c:pt>
                <c:pt idx="67">
                  <c:v>-0.88999998569488525</c:v>
                </c:pt>
                <c:pt idx="68">
                  <c:v>0.68999999761581421</c:v>
                </c:pt>
                <c:pt idx="69">
                  <c:v>-3.6600000858306885</c:v>
                </c:pt>
                <c:pt idx="70">
                  <c:v>-1.4299999475479126</c:v>
                </c:pt>
                <c:pt idx="71">
                  <c:v>1.2699999809265137</c:v>
                </c:pt>
                <c:pt idx="72">
                  <c:v>0.76999998092651367</c:v>
                </c:pt>
                <c:pt idx="73">
                  <c:v>0.34999999403953552</c:v>
                </c:pt>
                <c:pt idx="74">
                  <c:v>-1.4800000190734863</c:v>
                </c:pt>
                <c:pt idx="75">
                  <c:v>-13.659999847412109</c:v>
                </c:pt>
                <c:pt idx="76">
                  <c:v>-10.229999542236328</c:v>
                </c:pt>
                <c:pt idx="77">
                  <c:v>-9.7200002670288086</c:v>
                </c:pt>
                <c:pt idx="78">
                  <c:v>-1.8300000429153442</c:v>
                </c:pt>
                <c:pt idx="79">
                  <c:v>-10.840000152587891</c:v>
                </c:pt>
                <c:pt idx="80">
                  <c:v>-8.1999998092651367</c:v>
                </c:pt>
                <c:pt idx="81">
                  <c:v>-6.8499999046325684</c:v>
                </c:pt>
                <c:pt idx="82">
                  <c:v>-9.6000003814697266</c:v>
                </c:pt>
                <c:pt idx="83">
                  <c:v>-9.1700000762939453</c:v>
                </c:pt>
                <c:pt idx="84">
                  <c:v>-4.619999885559082</c:v>
                </c:pt>
                <c:pt idx="85">
                  <c:v>-7.4800000190734863</c:v>
                </c:pt>
                <c:pt idx="86">
                  <c:v>-7.4800000190734863</c:v>
                </c:pt>
                <c:pt idx="87">
                  <c:v>-4.2399997711181641</c:v>
                </c:pt>
                <c:pt idx="88">
                  <c:v>-3.1500000953674316</c:v>
                </c:pt>
                <c:pt idx="89">
                  <c:v>-0.18999999761581421</c:v>
                </c:pt>
                <c:pt idx="90">
                  <c:v>1.3300000429153442</c:v>
                </c:pt>
                <c:pt idx="91">
                  <c:v>1.6499999761581421</c:v>
                </c:pt>
                <c:pt idx="92">
                  <c:v>-1.7599999904632568</c:v>
                </c:pt>
                <c:pt idx="93">
                  <c:v>4.2199997901916504</c:v>
                </c:pt>
                <c:pt idx="94">
                  <c:v>-2.1400001049041748</c:v>
                </c:pt>
                <c:pt idx="95">
                  <c:v>-5.000000074505806E-2</c:v>
                </c:pt>
                <c:pt idx="96">
                  <c:v>2.0199999809265137</c:v>
                </c:pt>
                <c:pt idx="97">
                  <c:v>1.9800000190734863</c:v>
                </c:pt>
                <c:pt idx="98">
                  <c:v>2.9100000858306885</c:v>
                </c:pt>
                <c:pt idx="99">
                  <c:v>-0.20000000298023224</c:v>
                </c:pt>
                <c:pt idx="100">
                  <c:v>-0.68000000715255737</c:v>
                </c:pt>
                <c:pt idx="101">
                  <c:v>1.4299999475479126</c:v>
                </c:pt>
                <c:pt idx="102">
                  <c:v>0.73000001907348633</c:v>
                </c:pt>
                <c:pt idx="103">
                  <c:v>0.63999998569488525</c:v>
                </c:pt>
                <c:pt idx="104">
                  <c:v>0.43999999761581421</c:v>
                </c:pt>
                <c:pt idx="105">
                  <c:v>-1.4700000286102295</c:v>
                </c:pt>
                <c:pt idx="106">
                  <c:v>-1.2699999809265137</c:v>
                </c:pt>
                <c:pt idx="107">
                  <c:v>-0.56999999284744263</c:v>
                </c:pt>
                <c:pt idx="108">
                  <c:v>-0.67000001668930054</c:v>
                </c:pt>
                <c:pt idx="109">
                  <c:v>-0.73000001907348633</c:v>
                </c:pt>
                <c:pt idx="110">
                  <c:v>0.87000000476837158</c:v>
                </c:pt>
                <c:pt idx="111">
                  <c:v>-1.309999942779541</c:v>
                </c:pt>
                <c:pt idx="112">
                  <c:v>-0.80000001192092896</c:v>
                </c:pt>
                <c:pt idx="113">
                  <c:v>1.2799999713897705</c:v>
                </c:pt>
                <c:pt idx="114">
                  <c:v>1.3200000524520874</c:v>
                </c:pt>
                <c:pt idx="115">
                  <c:v>-1.3700000047683716</c:v>
                </c:pt>
                <c:pt idx="116">
                  <c:v>-0.11999999731779099</c:v>
                </c:pt>
                <c:pt idx="117">
                  <c:v>1.6499999761581421</c:v>
                </c:pt>
                <c:pt idx="118">
                  <c:v>0.79000002145767212</c:v>
                </c:pt>
                <c:pt idx="119">
                  <c:v>1.25</c:v>
                </c:pt>
                <c:pt idx="120">
                  <c:v>1.5499999523162842</c:v>
                </c:pt>
                <c:pt idx="121">
                  <c:v>3.5099999904632568</c:v>
                </c:pt>
                <c:pt idx="122">
                  <c:v>3.5099999904632568</c:v>
                </c:pt>
                <c:pt idx="123">
                  <c:v>1.059999942779541</c:v>
                </c:pt>
                <c:pt idx="124">
                  <c:v>0.18999999761581421</c:v>
                </c:pt>
                <c:pt idx="125">
                  <c:v>3.7999999523162842</c:v>
                </c:pt>
                <c:pt idx="126">
                  <c:v>-0.23999999463558197</c:v>
                </c:pt>
                <c:pt idx="127">
                  <c:v>0.88999998569488525</c:v>
                </c:pt>
                <c:pt idx="128">
                  <c:v>2.2599999904632568</c:v>
                </c:pt>
                <c:pt idx="129">
                  <c:v>2.0999999046325684</c:v>
                </c:pt>
                <c:pt idx="130">
                  <c:v>0.18999999761581421</c:v>
                </c:pt>
                <c:pt idx="131">
                  <c:v>3.4900000095367432</c:v>
                </c:pt>
                <c:pt idx="132">
                  <c:v>3.380000114440918</c:v>
                </c:pt>
                <c:pt idx="133">
                  <c:v>2.630000114440918</c:v>
                </c:pt>
                <c:pt idx="134">
                  <c:v>0.67000001668930054</c:v>
                </c:pt>
                <c:pt idx="135">
                  <c:v>1.5499999523162842</c:v>
                </c:pt>
                <c:pt idx="136">
                  <c:v>1.8400000333786011</c:v>
                </c:pt>
                <c:pt idx="137">
                  <c:v>2.1099998950958252</c:v>
                </c:pt>
                <c:pt idx="138">
                  <c:v>4.679999828338623</c:v>
                </c:pt>
                <c:pt idx="139">
                  <c:v>6.4899997711181641</c:v>
                </c:pt>
                <c:pt idx="140">
                  <c:v>4.6999998092651367</c:v>
                </c:pt>
                <c:pt idx="141">
                  <c:v>5.3000001907348633</c:v>
                </c:pt>
                <c:pt idx="142">
                  <c:v>4.5</c:v>
                </c:pt>
                <c:pt idx="143">
                  <c:v>2.3199999332427979</c:v>
                </c:pt>
                <c:pt idx="144">
                  <c:v>0.12999999523162842</c:v>
                </c:pt>
                <c:pt idx="145">
                  <c:v>1.5399999618530273</c:v>
                </c:pt>
                <c:pt idx="146">
                  <c:v>2.4500000476837158</c:v>
                </c:pt>
                <c:pt idx="147">
                  <c:v>2.5299999713897705</c:v>
                </c:pt>
                <c:pt idx="148">
                  <c:v>0.40000000596046448</c:v>
                </c:pt>
                <c:pt idx="149">
                  <c:v>6.9600000381469727</c:v>
                </c:pt>
                <c:pt idx="150">
                  <c:v>7.2100000381469727</c:v>
                </c:pt>
                <c:pt idx="151">
                  <c:v>5.0199999809265137</c:v>
                </c:pt>
                <c:pt idx="152">
                  <c:v>3.0199999809265137</c:v>
                </c:pt>
                <c:pt idx="153">
                  <c:v>2.2400000095367432</c:v>
                </c:pt>
                <c:pt idx="154">
                  <c:v>1.2799999713897705</c:v>
                </c:pt>
                <c:pt idx="155">
                  <c:v>1.1699999570846558</c:v>
                </c:pt>
                <c:pt idx="156">
                  <c:v>2.690000057220459</c:v>
                </c:pt>
                <c:pt idx="157">
                  <c:v>2.25</c:v>
                </c:pt>
                <c:pt idx="158">
                  <c:v>-7.0999999046325684</c:v>
                </c:pt>
                <c:pt idx="159">
                  <c:v>-0.23999999463558197</c:v>
                </c:pt>
                <c:pt idx="160">
                  <c:v>-9.6499996185302734</c:v>
                </c:pt>
                <c:pt idx="161">
                  <c:v>-3.0899999141693115</c:v>
                </c:pt>
                <c:pt idx="162">
                  <c:v>2.9300000667572021</c:v>
                </c:pt>
                <c:pt idx="163">
                  <c:v>9.3599996566772461</c:v>
                </c:pt>
                <c:pt idx="164">
                  <c:v>7.7699999809265137</c:v>
                </c:pt>
                <c:pt idx="165">
                  <c:v>7.0000000298023224E-2</c:v>
                </c:pt>
                <c:pt idx="166">
                  <c:v>-4.1399998664855957</c:v>
                </c:pt>
                <c:pt idx="167">
                  <c:v>0.74000000953674316</c:v>
                </c:pt>
              </c:numCache>
            </c:numRef>
          </c:xVal>
          <c:yVal>
            <c:numRef>
              <c:f>Matsuda1!$AC$4:$AC$1000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6.0999999999999999E-2</c:v>
                </c:pt>
                <c:pt idx="2">
                  <c:v>0.14299999999999999</c:v>
                </c:pt>
                <c:pt idx="3">
                  <c:v>0.22</c:v>
                </c:pt>
                <c:pt idx="4">
                  <c:v>0.28999999999999998</c:v>
                </c:pt>
                <c:pt idx="5">
                  <c:v>0.35299999999999998</c:v>
                </c:pt>
                <c:pt idx="6">
                  <c:v>0.41699999999999998</c:v>
                </c:pt>
                <c:pt idx="7">
                  <c:v>0.47799999999999998</c:v>
                </c:pt>
                <c:pt idx="8">
                  <c:v>0.53500000000000003</c:v>
                </c:pt>
                <c:pt idx="9">
                  <c:v>0.59799999999999998</c:v>
                </c:pt>
                <c:pt idx="10">
                  <c:v>0.66</c:v>
                </c:pt>
                <c:pt idx="11">
                  <c:v>0.72899999999999998</c:v>
                </c:pt>
                <c:pt idx="12">
                  <c:v>0.78300000000000003</c:v>
                </c:pt>
                <c:pt idx="13">
                  <c:v>0.86</c:v>
                </c:pt>
                <c:pt idx="14">
                  <c:v>0.94399999999999995</c:v>
                </c:pt>
                <c:pt idx="15">
                  <c:v>1.016</c:v>
                </c:pt>
                <c:pt idx="16">
                  <c:v>1.0960000000000001</c:v>
                </c:pt>
                <c:pt idx="17">
                  <c:v>1.1519999999999999</c:v>
                </c:pt>
                <c:pt idx="18">
                  <c:v>1.206</c:v>
                </c:pt>
                <c:pt idx="19">
                  <c:v>1.254</c:v>
                </c:pt>
                <c:pt idx="20">
                  <c:v>1.3180000000000001</c:v>
                </c:pt>
                <c:pt idx="21">
                  <c:v>1.391</c:v>
                </c:pt>
                <c:pt idx="22">
                  <c:v>1.4590000000000001</c:v>
                </c:pt>
                <c:pt idx="23">
                  <c:v>1.528</c:v>
                </c:pt>
                <c:pt idx="24">
                  <c:v>1.591</c:v>
                </c:pt>
                <c:pt idx="25">
                  <c:v>1.663</c:v>
                </c:pt>
                <c:pt idx="26">
                  <c:v>1.7390000000000001</c:v>
                </c:pt>
                <c:pt idx="27">
                  <c:v>1.8049999999999999</c:v>
                </c:pt>
                <c:pt idx="28">
                  <c:v>1.865</c:v>
                </c:pt>
                <c:pt idx="29">
                  <c:v>1.921</c:v>
                </c:pt>
                <c:pt idx="30">
                  <c:v>1.9890000000000001</c:v>
                </c:pt>
                <c:pt idx="31">
                  <c:v>2.052</c:v>
                </c:pt>
                <c:pt idx="32">
                  <c:v>2.1110000000000002</c:v>
                </c:pt>
                <c:pt idx="33">
                  <c:v>2.1930000000000001</c:v>
                </c:pt>
                <c:pt idx="34">
                  <c:v>2.2770000000000001</c:v>
                </c:pt>
                <c:pt idx="35">
                  <c:v>2.3380000000000001</c:v>
                </c:pt>
                <c:pt idx="36">
                  <c:v>2.3889999999999998</c:v>
                </c:pt>
                <c:pt idx="37">
                  <c:v>2.4529999999999998</c:v>
                </c:pt>
                <c:pt idx="38">
                  <c:v>2.5129999999999999</c:v>
                </c:pt>
                <c:pt idx="39">
                  <c:v>2.5790000000000002</c:v>
                </c:pt>
                <c:pt idx="40">
                  <c:v>2.6480000000000001</c:v>
                </c:pt>
                <c:pt idx="41">
                  <c:v>2.7090000000000001</c:v>
                </c:pt>
                <c:pt idx="42">
                  <c:v>2.78</c:v>
                </c:pt>
                <c:pt idx="43">
                  <c:v>2.855</c:v>
                </c:pt>
                <c:pt idx="44">
                  <c:v>2.9209999999999998</c:v>
                </c:pt>
                <c:pt idx="45">
                  <c:v>2.9790000000000001</c:v>
                </c:pt>
                <c:pt idx="46">
                  <c:v>3.0409999999999999</c:v>
                </c:pt>
                <c:pt idx="47">
                  <c:v>3.11</c:v>
                </c:pt>
                <c:pt idx="48">
                  <c:v>3.181</c:v>
                </c:pt>
                <c:pt idx="49">
                  <c:v>3.2429999999999999</c:v>
                </c:pt>
                <c:pt idx="50">
                  <c:v>3.31</c:v>
                </c:pt>
                <c:pt idx="51">
                  <c:v>3.375</c:v>
                </c:pt>
                <c:pt idx="52">
                  <c:v>3.4489999999999998</c:v>
                </c:pt>
                <c:pt idx="53">
                  <c:v>3.5190000000000001</c:v>
                </c:pt>
                <c:pt idx="54">
                  <c:v>3.597</c:v>
                </c:pt>
                <c:pt idx="55">
                  <c:v>3.6659999999999999</c:v>
                </c:pt>
                <c:pt idx="56">
                  <c:v>3.722</c:v>
                </c:pt>
                <c:pt idx="57">
                  <c:v>3.7749999999999999</c:v>
                </c:pt>
                <c:pt idx="58">
                  <c:v>3.8359999999999999</c:v>
                </c:pt>
                <c:pt idx="59">
                  <c:v>3.9060000000000001</c:v>
                </c:pt>
                <c:pt idx="60">
                  <c:v>3.9750000000000001</c:v>
                </c:pt>
                <c:pt idx="61">
                  <c:v>4.0469999999999997</c:v>
                </c:pt>
                <c:pt idx="62">
                  <c:v>4.1079999999999997</c:v>
                </c:pt>
                <c:pt idx="63">
                  <c:v>4.1710000000000003</c:v>
                </c:pt>
                <c:pt idx="64">
                  <c:v>4.2350000000000003</c:v>
                </c:pt>
                <c:pt idx="65">
                  <c:v>4.3079999999999998</c:v>
                </c:pt>
                <c:pt idx="66">
                  <c:v>4.3719999999999999</c:v>
                </c:pt>
                <c:pt idx="67">
                  <c:v>4.4409999999999998</c:v>
                </c:pt>
                <c:pt idx="68">
                  <c:v>4.5010000000000003</c:v>
                </c:pt>
                <c:pt idx="69">
                  <c:v>4.5759999999999996</c:v>
                </c:pt>
                <c:pt idx="70">
                  <c:v>4.6550000000000002</c:v>
                </c:pt>
                <c:pt idx="71">
                  <c:v>4.7210000000000001</c:v>
                </c:pt>
                <c:pt idx="72">
                  <c:v>4.7969999999999997</c:v>
                </c:pt>
                <c:pt idx="73">
                  <c:v>4.8559999999999999</c:v>
                </c:pt>
                <c:pt idx="74">
                  <c:v>4.9180000000000001</c:v>
                </c:pt>
                <c:pt idx="75">
                  <c:v>4.9749999999999996</c:v>
                </c:pt>
                <c:pt idx="76">
                  <c:v>5.0439999999999996</c:v>
                </c:pt>
                <c:pt idx="77">
                  <c:v>5.1260000000000003</c:v>
                </c:pt>
                <c:pt idx="78">
                  <c:v>5.2030000000000003</c:v>
                </c:pt>
                <c:pt idx="79">
                  <c:v>5.28</c:v>
                </c:pt>
                <c:pt idx="80">
                  <c:v>5.3479999999999999</c:v>
                </c:pt>
                <c:pt idx="81">
                  <c:v>5.4029999999999996</c:v>
                </c:pt>
                <c:pt idx="82">
                  <c:v>5.47</c:v>
                </c:pt>
                <c:pt idx="83">
                  <c:v>5.5220000000000002</c:v>
                </c:pt>
                <c:pt idx="84">
                  <c:v>5.5819999999999999</c:v>
                </c:pt>
                <c:pt idx="85">
                  <c:v>5.6340000000000003</c:v>
                </c:pt>
                <c:pt idx="86">
                  <c:v>5.7080000000000002</c:v>
                </c:pt>
                <c:pt idx="87">
                  <c:v>5.7949999999999999</c:v>
                </c:pt>
                <c:pt idx="88">
                  <c:v>5.8390000000000004</c:v>
                </c:pt>
                <c:pt idx="89">
                  <c:v>5.8949999999999996</c:v>
                </c:pt>
                <c:pt idx="90">
                  <c:v>5.96</c:v>
                </c:pt>
                <c:pt idx="91">
                  <c:v>6.0279999999999996</c:v>
                </c:pt>
                <c:pt idx="92">
                  <c:v>6.0960000000000001</c:v>
                </c:pt>
                <c:pt idx="93">
                  <c:v>6.18</c:v>
                </c:pt>
                <c:pt idx="94">
                  <c:v>6.2649999999999997</c:v>
                </c:pt>
                <c:pt idx="95">
                  <c:v>6.34</c:v>
                </c:pt>
                <c:pt idx="96">
                  <c:v>6.4130000000000003</c:v>
                </c:pt>
                <c:pt idx="97">
                  <c:v>6.4690000000000003</c:v>
                </c:pt>
                <c:pt idx="98">
                  <c:v>6.5289999999999999</c:v>
                </c:pt>
                <c:pt idx="99">
                  <c:v>6.585</c:v>
                </c:pt>
                <c:pt idx="100">
                  <c:v>6.6429999999999998</c:v>
                </c:pt>
                <c:pt idx="101">
                  <c:v>6.6980000000000004</c:v>
                </c:pt>
                <c:pt idx="102">
                  <c:v>6.7750000000000004</c:v>
                </c:pt>
                <c:pt idx="103">
                  <c:v>6.8440000000000003</c:v>
                </c:pt>
                <c:pt idx="104">
                  <c:v>6.9109999999999996</c:v>
                </c:pt>
                <c:pt idx="105">
                  <c:v>6.9710000000000001</c:v>
                </c:pt>
                <c:pt idx="106">
                  <c:v>7.0330000000000004</c:v>
                </c:pt>
                <c:pt idx="107">
                  <c:v>7.0919999999999996</c:v>
                </c:pt>
                <c:pt idx="108">
                  <c:v>7.1589999999999998</c:v>
                </c:pt>
                <c:pt idx="109">
                  <c:v>7.23</c:v>
                </c:pt>
                <c:pt idx="110">
                  <c:v>7.31</c:v>
                </c:pt>
                <c:pt idx="111">
                  <c:v>7.3710000000000004</c:v>
                </c:pt>
                <c:pt idx="112">
                  <c:v>7.431</c:v>
                </c:pt>
                <c:pt idx="113">
                  <c:v>7.4930000000000003</c:v>
                </c:pt>
                <c:pt idx="114">
                  <c:v>7.5609999999999999</c:v>
                </c:pt>
                <c:pt idx="115">
                  <c:v>7.6379999999999999</c:v>
                </c:pt>
                <c:pt idx="116">
                  <c:v>7.702</c:v>
                </c:pt>
                <c:pt idx="117">
                  <c:v>7.7670000000000003</c:v>
                </c:pt>
                <c:pt idx="118">
                  <c:v>7.8259999999999996</c:v>
                </c:pt>
                <c:pt idx="119">
                  <c:v>7.89</c:v>
                </c:pt>
                <c:pt idx="120">
                  <c:v>7.9640000000000004</c:v>
                </c:pt>
                <c:pt idx="121">
                  <c:v>8.0310000000000006</c:v>
                </c:pt>
                <c:pt idx="122">
                  <c:v>8.1029999999999998</c:v>
                </c:pt>
                <c:pt idx="123">
                  <c:v>8.1620000000000008</c:v>
                </c:pt>
                <c:pt idx="124">
                  <c:v>8.2200000000000006</c:v>
                </c:pt>
                <c:pt idx="125">
                  <c:v>8.2870000000000008</c:v>
                </c:pt>
                <c:pt idx="126">
                  <c:v>8.3580000000000005</c:v>
                </c:pt>
                <c:pt idx="127">
                  <c:v>8.423</c:v>
                </c:pt>
                <c:pt idx="128">
                  <c:v>8.4930000000000003</c:v>
                </c:pt>
                <c:pt idx="129">
                  <c:v>8.5570000000000004</c:v>
                </c:pt>
                <c:pt idx="130">
                  <c:v>8.6150000000000002</c:v>
                </c:pt>
                <c:pt idx="131">
                  <c:v>8.6920000000000002</c:v>
                </c:pt>
                <c:pt idx="132">
                  <c:v>8.7579999999999991</c:v>
                </c:pt>
                <c:pt idx="133">
                  <c:v>8.8209999999999997</c:v>
                </c:pt>
                <c:pt idx="134">
                  <c:v>8.8889999999999993</c:v>
                </c:pt>
                <c:pt idx="135">
                  <c:v>8.9619999999999997</c:v>
                </c:pt>
                <c:pt idx="136">
                  <c:v>9.0299999999999994</c:v>
                </c:pt>
                <c:pt idx="137">
                  <c:v>9.0869999999999997</c:v>
                </c:pt>
                <c:pt idx="138">
                  <c:v>9.1590000000000007</c:v>
                </c:pt>
                <c:pt idx="139">
                  <c:v>9.25</c:v>
                </c:pt>
                <c:pt idx="140">
                  <c:v>9.3239999999999998</c:v>
                </c:pt>
                <c:pt idx="141">
                  <c:v>9.3940000000000001</c:v>
                </c:pt>
                <c:pt idx="142">
                  <c:v>9.4469999999999992</c:v>
                </c:pt>
                <c:pt idx="143">
                  <c:v>9.51</c:v>
                </c:pt>
                <c:pt idx="144">
                  <c:v>9.5660000000000007</c:v>
                </c:pt>
                <c:pt idx="145">
                  <c:v>9.6189999999999998</c:v>
                </c:pt>
                <c:pt idx="146">
                  <c:v>9.6859999999999999</c:v>
                </c:pt>
                <c:pt idx="147">
                  <c:v>9.7530000000000001</c:v>
                </c:pt>
                <c:pt idx="148">
                  <c:v>9.8239999999999998</c:v>
                </c:pt>
                <c:pt idx="149">
                  <c:v>9.8879999999999999</c:v>
                </c:pt>
                <c:pt idx="150">
                  <c:v>9.9510000000000005</c:v>
                </c:pt>
                <c:pt idx="151">
                  <c:v>10.023999999999999</c:v>
                </c:pt>
                <c:pt idx="152">
                  <c:v>10.128</c:v>
                </c:pt>
                <c:pt idx="153">
                  <c:v>10.199999999999999</c:v>
                </c:pt>
                <c:pt idx="154">
                  <c:v>10.263</c:v>
                </c:pt>
                <c:pt idx="155">
                  <c:v>10.345000000000001</c:v>
                </c:pt>
                <c:pt idx="156">
                  <c:v>10.407</c:v>
                </c:pt>
                <c:pt idx="157">
                  <c:v>10.471</c:v>
                </c:pt>
                <c:pt idx="158">
                  <c:v>10.532999999999999</c:v>
                </c:pt>
                <c:pt idx="159">
                  <c:v>10.603</c:v>
                </c:pt>
                <c:pt idx="160">
                  <c:v>10.667999999999999</c:v>
                </c:pt>
                <c:pt idx="161">
                  <c:v>10.728</c:v>
                </c:pt>
                <c:pt idx="162">
                  <c:v>10.792</c:v>
                </c:pt>
                <c:pt idx="163">
                  <c:v>10.856</c:v>
                </c:pt>
                <c:pt idx="164">
                  <c:v>10.932</c:v>
                </c:pt>
                <c:pt idx="165">
                  <c:v>11.006</c:v>
                </c:pt>
                <c:pt idx="166">
                  <c:v>11.083</c:v>
                </c:pt>
                <c:pt idx="167">
                  <c:v>11.153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25-40E8-9A65-450374D35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1.5918999999999871E-2</c:v>
                </c:pt>
                <c:pt idx="2">
                  <c:v>2.5858999999999924E-2</c:v>
                </c:pt>
                <c:pt idx="3">
                  <c:v>2.0568999999999959E-2</c:v>
                </c:pt>
                <c:pt idx="4">
                  <c:v>1.9520999999999959E-2</c:v>
                </c:pt>
                <c:pt idx="5">
                  <c:v>6.1250000000000002E-3</c:v>
                </c:pt>
                <c:pt idx="6">
                  <c:v>2.5891999999999825E-2</c:v>
                </c:pt>
                <c:pt idx="7">
                  <c:v>2.2589999999997872E-3</c:v>
                </c:pt>
                <c:pt idx="8">
                  <c:v>1.1082999999999857E-2</c:v>
                </c:pt>
                <c:pt idx="9">
                  <c:v>3.8829999999999927E-2</c:v>
                </c:pt>
                <c:pt idx="10">
                  <c:v>3.2654999999999976E-2</c:v>
                </c:pt>
                <c:pt idx="11">
                  <c:v>3.5435999999999926E-2</c:v>
                </c:pt>
                <c:pt idx="12">
                  <c:v>3.2637999999999924E-2</c:v>
                </c:pt>
                <c:pt idx="13">
                  <c:v>3.0465999999999896E-2</c:v>
                </c:pt>
                <c:pt idx="14">
                  <c:v>2.5817999999999983E-2</c:v>
                </c:pt>
                <c:pt idx="15">
                  <c:v>3.2232999999999949E-2</c:v>
                </c:pt>
                <c:pt idx="16">
                  <c:v>3.9192000000000012E-2</c:v>
                </c:pt>
                <c:pt idx="17">
                  <c:v>2.8059999999999946E-2</c:v>
                </c:pt>
                <c:pt idx="18">
                  <c:v>3.6346999999999983E-2</c:v>
                </c:pt>
                <c:pt idx="19">
                  <c:v>3.8618999999999917E-2</c:v>
                </c:pt>
                <c:pt idx="20">
                  <c:v>3.5876999999999951E-2</c:v>
                </c:pt>
                <c:pt idx="21">
                  <c:v>2.9387999999999921E-2</c:v>
                </c:pt>
                <c:pt idx="22">
                  <c:v>4.279099999999994E-2</c:v>
                </c:pt>
                <c:pt idx="23">
                  <c:v>3.8906999999999928E-2</c:v>
                </c:pt>
                <c:pt idx="24">
                  <c:v>3.496399999999994E-2</c:v>
                </c:pt>
                <c:pt idx="25">
                  <c:v>3.8328999999999953E-2</c:v>
                </c:pt>
                <c:pt idx="26">
                  <c:v>3.3342999999999845E-2</c:v>
                </c:pt>
                <c:pt idx="27">
                  <c:v>4.7327999999999974E-2</c:v>
                </c:pt>
                <c:pt idx="28">
                  <c:v>3.9700999999999792E-2</c:v>
                </c:pt>
                <c:pt idx="29">
                  <c:v>4.3234999999999899E-2</c:v>
                </c:pt>
                <c:pt idx="30">
                  <c:v>4.2466999999999873E-2</c:v>
                </c:pt>
                <c:pt idx="31">
                  <c:v>5.3895999999999958E-2</c:v>
                </c:pt>
                <c:pt idx="32">
                  <c:v>7.1837999999999971E-2</c:v>
                </c:pt>
                <c:pt idx="33">
                  <c:v>6.9257999999999806E-2</c:v>
                </c:pt>
                <c:pt idx="34">
                  <c:v>6.9175999999999932E-2</c:v>
                </c:pt>
                <c:pt idx="35">
                  <c:v>8.1469999999999806E-2</c:v>
                </c:pt>
                <c:pt idx="36">
                  <c:v>9.557099999999992E-2</c:v>
                </c:pt>
                <c:pt idx="37">
                  <c:v>8.4356999999999974E-2</c:v>
                </c:pt>
                <c:pt idx="38">
                  <c:v>8.3740000000000009E-2</c:v>
                </c:pt>
                <c:pt idx="39">
                  <c:v>9.4248999999999805E-2</c:v>
                </c:pt>
                <c:pt idx="40">
                  <c:v>9.5076999999999995E-2</c:v>
                </c:pt>
                <c:pt idx="41">
                  <c:v>0.10940299999999979</c:v>
                </c:pt>
                <c:pt idx="42">
                  <c:v>0.10057399999999984</c:v>
                </c:pt>
                <c:pt idx="43">
                  <c:v>0.1146769999999999</c:v>
                </c:pt>
                <c:pt idx="44">
                  <c:v>0.10612699999999996</c:v>
                </c:pt>
                <c:pt idx="45">
                  <c:v>0.10454199999999991</c:v>
                </c:pt>
                <c:pt idx="46">
                  <c:v>0.10372499999999991</c:v>
                </c:pt>
                <c:pt idx="47">
                  <c:v>0.11865099999999984</c:v>
                </c:pt>
                <c:pt idx="48">
                  <c:v>0.10244899999999985</c:v>
                </c:pt>
                <c:pt idx="49">
                  <c:v>0.12687999999999988</c:v>
                </c:pt>
                <c:pt idx="50">
                  <c:v>0.14036999999999988</c:v>
                </c:pt>
                <c:pt idx="51">
                  <c:v>0.13339299999999982</c:v>
                </c:pt>
                <c:pt idx="52">
                  <c:v>0.14348299999999994</c:v>
                </c:pt>
                <c:pt idx="53">
                  <c:v>0.13116099999999983</c:v>
                </c:pt>
                <c:pt idx="54">
                  <c:v>0.13349599999999986</c:v>
                </c:pt>
                <c:pt idx="55">
                  <c:v>0.13510899999999992</c:v>
                </c:pt>
                <c:pt idx="56">
                  <c:v>0.14152599999999985</c:v>
                </c:pt>
                <c:pt idx="57">
                  <c:v>0.12195799999999986</c:v>
                </c:pt>
                <c:pt idx="58">
                  <c:v>0.14823199999999997</c:v>
                </c:pt>
                <c:pt idx="59">
                  <c:v>0.13772699999999988</c:v>
                </c:pt>
                <c:pt idx="60">
                  <c:v>0.15322199999999997</c:v>
                </c:pt>
                <c:pt idx="61">
                  <c:v>0.1337539999999999</c:v>
                </c:pt>
                <c:pt idx="62">
                  <c:v>0.14485599999999998</c:v>
                </c:pt>
                <c:pt idx="63">
                  <c:v>0.14133399999999985</c:v>
                </c:pt>
                <c:pt idx="64">
                  <c:v>0.16456899999999997</c:v>
                </c:pt>
                <c:pt idx="65">
                  <c:v>0.167625</c:v>
                </c:pt>
                <c:pt idx="66">
                  <c:v>0.16695399999999996</c:v>
                </c:pt>
                <c:pt idx="67">
                  <c:v>0.18056799999999998</c:v>
                </c:pt>
                <c:pt idx="68">
                  <c:v>0.17526900000000001</c:v>
                </c:pt>
                <c:pt idx="69">
                  <c:v>0.18730299999999989</c:v>
                </c:pt>
                <c:pt idx="70">
                  <c:v>0.20530899999999996</c:v>
                </c:pt>
                <c:pt idx="71">
                  <c:v>0.20641199999999982</c:v>
                </c:pt>
                <c:pt idx="72">
                  <c:v>0.21296399999999996</c:v>
                </c:pt>
                <c:pt idx="73">
                  <c:v>0.21562500000000001</c:v>
                </c:pt>
                <c:pt idx="74">
                  <c:v>0.20459799999999997</c:v>
                </c:pt>
                <c:pt idx="75">
                  <c:v>0.21947499999999992</c:v>
                </c:pt>
                <c:pt idx="76">
                  <c:v>0.22151199999999996</c:v>
                </c:pt>
                <c:pt idx="77">
                  <c:v>0.21854899999999999</c:v>
                </c:pt>
                <c:pt idx="78">
                  <c:v>0.23832299999999987</c:v>
                </c:pt>
                <c:pt idx="79">
                  <c:v>0.2467639999999999</c:v>
                </c:pt>
                <c:pt idx="80">
                  <c:v>0.2750849999999998</c:v>
                </c:pt>
                <c:pt idx="81">
                  <c:v>0.25721699999999986</c:v>
                </c:pt>
                <c:pt idx="82">
                  <c:v>0.2627299999999998</c:v>
                </c:pt>
                <c:pt idx="83">
                  <c:v>0.23611799999999994</c:v>
                </c:pt>
                <c:pt idx="84">
                  <c:v>0.22841299999999978</c:v>
                </c:pt>
                <c:pt idx="85">
                  <c:v>0.24004599999999982</c:v>
                </c:pt>
                <c:pt idx="86">
                  <c:v>0.24725199999999994</c:v>
                </c:pt>
                <c:pt idx="87">
                  <c:v>0.26151999999999997</c:v>
                </c:pt>
                <c:pt idx="88">
                  <c:v>0.25245399999999996</c:v>
                </c:pt>
                <c:pt idx="89">
                  <c:v>0.26679900000000001</c:v>
                </c:pt>
                <c:pt idx="90">
                  <c:v>0.25449099999999997</c:v>
                </c:pt>
                <c:pt idx="91">
                  <c:v>0.23000299999999993</c:v>
                </c:pt>
                <c:pt idx="92">
                  <c:v>0.26332699999999998</c:v>
                </c:pt>
                <c:pt idx="93">
                  <c:v>0.24653399999999989</c:v>
                </c:pt>
                <c:pt idx="94">
                  <c:v>0.26250000000000001</c:v>
                </c:pt>
                <c:pt idx="95">
                  <c:v>0.24365099999999984</c:v>
                </c:pt>
                <c:pt idx="96">
                  <c:v>0.2915379999999998</c:v>
                </c:pt>
                <c:pt idx="97">
                  <c:v>0.27015099999999986</c:v>
                </c:pt>
                <c:pt idx="98">
                  <c:v>0.28508699999999998</c:v>
                </c:pt>
                <c:pt idx="99">
                  <c:v>0.26545899999999983</c:v>
                </c:pt>
                <c:pt idx="100">
                  <c:v>0.26641899999999985</c:v>
                </c:pt>
                <c:pt idx="101">
                  <c:v>0.28975499999999987</c:v>
                </c:pt>
                <c:pt idx="102">
                  <c:v>0.31756699999999999</c:v>
                </c:pt>
                <c:pt idx="103">
                  <c:v>0.311664</c:v>
                </c:pt>
                <c:pt idx="104">
                  <c:v>0.32784399999999986</c:v>
                </c:pt>
                <c:pt idx="105">
                  <c:v>0.333395</c:v>
                </c:pt>
                <c:pt idx="106">
                  <c:v>0.32681899999999997</c:v>
                </c:pt>
                <c:pt idx="107">
                  <c:v>0.32691199999999981</c:v>
                </c:pt>
                <c:pt idx="108">
                  <c:v>0.30934899999999993</c:v>
                </c:pt>
                <c:pt idx="109">
                  <c:v>0.35918299999999997</c:v>
                </c:pt>
                <c:pt idx="110">
                  <c:v>0.3582289999999998</c:v>
                </c:pt>
                <c:pt idx="111">
                  <c:v>0.34253799999999979</c:v>
                </c:pt>
                <c:pt idx="112">
                  <c:v>0.37382499999999985</c:v>
                </c:pt>
                <c:pt idx="113">
                  <c:v>0.36544099999999979</c:v>
                </c:pt>
                <c:pt idx="114">
                  <c:v>0.35679899999999998</c:v>
                </c:pt>
                <c:pt idx="115">
                  <c:v>0.34820699999999988</c:v>
                </c:pt>
                <c:pt idx="116">
                  <c:v>0.35464599999999996</c:v>
                </c:pt>
                <c:pt idx="117">
                  <c:v>0.41024399999999994</c:v>
                </c:pt>
                <c:pt idx="118">
                  <c:v>0.43100899999999981</c:v>
                </c:pt>
                <c:pt idx="119">
                  <c:v>0.37278799999999979</c:v>
                </c:pt>
                <c:pt idx="120">
                  <c:v>0.41400199999999998</c:v>
                </c:pt>
              </c:numCache>
            </c:numRef>
          </c:xVal>
          <c:yVal>
            <c:numRef>
              <c:f>Matsuda1!$D$4:$D$1000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9.4000000004598405E-2</c:v>
                </c:pt>
                <c:pt idx="2">
                  <c:v>0.1860000000015134</c:v>
                </c:pt>
                <c:pt idx="3">
                  <c:v>0.27999999999883585</c:v>
                </c:pt>
                <c:pt idx="4">
                  <c:v>0.37299999999959255</c:v>
                </c:pt>
                <c:pt idx="5">
                  <c:v>0.46700000000419095</c:v>
                </c:pt>
                <c:pt idx="6">
                  <c:v>0.5610000000015134</c:v>
                </c:pt>
                <c:pt idx="7">
                  <c:v>0.65299999999842839</c:v>
                </c:pt>
                <c:pt idx="8">
                  <c:v>0.7470000000030268</c:v>
                </c:pt>
                <c:pt idx="9">
                  <c:v>0.83899999999994179</c:v>
                </c:pt>
                <c:pt idx="10">
                  <c:v>0.93200000000069849</c:v>
                </c:pt>
                <c:pt idx="11">
                  <c:v>1.0250000000014552</c:v>
                </c:pt>
                <c:pt idx="12">
                  <c:v>1.1169999999983702</c:v>
                </c:pt>
                <c:pt idx="13">
                  <c:v>1.2099999999991269</c:v>
                </c:pt>
                <c:pt idx="14">
                  <c:v>1.3020000000033178</c:v>
                </c:pt>
                <c:pt idx="15">
                  <c:v>1.3980000000010477</c:v>
                </c:pt>
                <c:pt idx="16">
                  <c:v>1.4919999999983702</c:v>
                </c:pt>
                <c:pt idx="17">
                  <c:v>1.5860000000029686</c:v>
                </c:pt>
                <c:pt idx="18">
                  <c:v>1.6779999999998836</c:v>
                </c:pt>
                <c:pt idx="19">
                  <c:v>1.772000000004482</c:v>
                </c:pt>
                <c:pt idx="20">
                  <c:v>1.864000000001397</c:v>
                </c:pt>
                <c:pt idx="21">
                  <c:v>1.9579999999987194</c:v>
                </c:pt>
                <c:pt idx="22">
                  <c:v>2.0500000000029104</c:v>
                </c:pt>
                <c:pt idx="23">
                  <c:v>2.1430000000036671</c:v>
                </c:pt>
                <c:pt idx="24">
                  <c:v>2.2370000000009895</c:v>
                </c:pt>
                <c:pt idx="25">
                  <c:v>2.3300000000017462</c:v>
                </c:pt>
                <c:pt idx="26">
                  <c:v>2.4219999999986612</c:v>
                </c:pt>
                <c:pt idx="27">
                  <c:v>2.5149999999994179</c:v>
                </c:pt>
                <c:pt idx="28">
                  <c:v>2.6090000000040163</c:v>
                </c:pt>
                <c:pt idx="29">
                  <c:v>2.7010000000009313</c:v>
                </c:pt>
                <c:pt idx="30">
                  <c:v>2.7949999999982538</c:v>
                </c:pt>
                <c:pt idx="31">
                  <c:v>2.8870000000024447</c:v>
                </c:pt>
                <c:pt idx="32">
                  <c:v>2.9800000000032014</c:v>
                </c:pt>
                <c:pt idx="33">
                  <c:v>3.0750000000043656</c:v>
                </c:pt>
                <c:pt idx="34">
                  <c:v>3.1670000000012806</c:v>
                </c:pt>
                <c:pt idx="35">
                  <c:v>3.2620000000024447</c:v>
                </c:pt>
                <c:pt idx="36">
                  <c:v>3.353000000002794</c:v>
                </c:pt>
                <c:pt idx="37">
                  <c:v>3.4470000000001164</c:v>
                </c:pt>
                <c:pt idx="38">
                  <c:v>3.5400000000008731</c:v>
                </c:pt>
                <c:pt idx="39">
                  <c:v>3.6320000000050641</c:v>
                </c:pt>
                <c:pt idx="40">
                  <c:v>3.7260000000023865</c:v>
                </c:pt>
                <c:pt idx="41">
                  <c:v>3.8190000000031432</c:v>
                </c:pt>
                <c:pt idx="42">
                  <c:v>3.9140000000043074</c:v>
                </c:pt>
                <c:pt idx="43">
                  <c:v>4.0060000000012224</c:v>
                </c:pt>
                <c:pt idx="44">
                  <c:v>4.0990000000019791</c:v>
                </c:pt>
                <c:pt idx="45">
                  <c:v>4.1929999999993015</c:v>
                </c:pt>
                <c:pt idx="46">
                  <c:v>4.2850000000034925</c:v>
                </c:pt>
                <c:pt idx="47">
                  <c:v>4.3790000000008149</c:v>
                </c:pt>
                <c:pt idx="48">
                  <c:v>4.4720000000015716</c:v>
                </c:pt>
                <c:pt idx="49">
                  <c:v>4.5650000000023283</c:v>
                </c:pt>
                <c:pt idx="50">
                  <c:v>4.6600000000034925</c:v>
                </c:pt>
                <c:pt idx="51">
                  <c:v>4.7520000000004075</c:v>
                </c:pt>
                <c:pt idx="52">
                  <c:v>4.8460000000050059</c:v>
                </c:pt>
                <c:pt idx="53">
                  <c:v>4.9380000000019209</c:v>
                </c:pt>
                <c:pt idx="54">
                  <c:v>5.0299999999988358</c:v>
                </c:pt>
                <c:pt idx="55">
                  <c:v>5.1240000000034343</c:v>
                </c:pt>
                <c:pt idx="56">
                  <c:v>5.2180000000007567</c:v>
                </c:pt>
                <c:pt idx="57">
                  <c:v>5.3119999999980791</c:v>
                </c:pt>
                <c:pt idx="58">
                  <c:v>5.4029999999984284</c:v>
                </c:pt>
                <c:pt idx="59">
                  <c:v>5.4959999999991851</c:v>
                </c:pt>
                <c:pt idx="60">
                  <c:v>5.5900000000037835</c:v>
                </c:pt>
                <c:pt idx="61">
                  <c:v>5.6830000000045402</c:v>
                </c:pt>
                <c:pt idx="62">
                  <c:v>5.7770000000018626</c:v>
                </c:pt>
                <c:pt idx="63">
                  <c:v>5.8680000000022119</c:v>
                </c:pt>
                <c:pt idx="64">
                  <c:v>5.9610000000029686</c:v>
                </c:pt>
                <c:pt idx="65">
                  <c:v>6.055000000000291</c:v>
                </c:pt>
                <c:pt idx="66">
                  <c:v>6.1460000000006403</c:v>
                </c:pt>
                <c:pt idx="67">
                  <c:v>6.2399999999979627</c:v>
                </c:pt>
                <c:pt idx="68">
                  <c:v>6.3340000000025611</c:v>
                </c:pt>
                <c:pt idx="69">
                  <c:v>6.4259999999994761</c:v>
                </c:pt>
                <c:pt idx="70">
                  <c:v>6.5180000000036671</c:v>
                </c:pt>
                <c:pt idx="71">
                  <c:v>6.614000000001397</c:v>
                </c:pt>
                <c:pt idx="72">
                  <c:v>6.705999999998312</c:v>
                </c:pt>
                <c:pt idx="73">
                  <c:v>6.8000000000029104</c:v>
                </c:pt>
                <c:pt idx="74">
                  <c:v>6.8950000000040745</c:v>
                </c:pt>
                <c:pt idx="75">
                  <c:v>6.9860000000044238</c:v>
                </c:pt>
                <c:pt idx="76">
                  <c:v>7.0789999999979045</c:v>
                </c:pt>
                <c:pt idx="77">
                  <c:v>7.1719999999986612</c:v>
                </c:pt>
                <c:pt idx="78">
                  <c:v>7.2649999999994179</c:v>
                </c:pt>
                <c:pt idx="79">
                  <c:v>7.3590000000040163</c:v>
                </c:pt>
                <c:pt idx="80">
                  <c:v>7.4510000000009313</c:v>
                </c:pt>
                <c:pt idx="81">
                  <c:v>7.5449999999982538</c:v>
                </c:pt>
                <c:pt idx="82">
                  <c:v>7.6379999999990105</c:v>
                </c:pt>
                <c:pt idx="83">
                  <c:v>7.7330000000001746</c:v>
                </c:pt>
                <c:pt idx="84">
                  <c:v>7.8250000000043656</c:v>
                </c:pt>
                <c:pt idx="85">
                  <c:v>7.9179999999978463</c:v>
                </c:pt>
                <c:pt idx="86">
                  <c:v>8.0120000000024447</c:v>
                </c:pt>
                <c:pt idx="87">
                  <c:v>8.1039999999993597</c:v>
                </c:pt>
                <c:pt idx="88">
                  <c:v>8.1990000000005239</c:v>
                </c:pt>
                <c:pt idx="89">
                  <c:v>8.2929999999978463</c:v>
                </c:pt>
                <c:pt idx="90">
                  <c:v>8.3830000000016298</c:v>
                </c:pt>
                <c:pt idx="91">
                  <c:v>8.478000000002794</c:v>
                </c:pt>
                <c:pt idx="92">
                  <c:v>8.569999999999709</c:v>
                </c:pt>
                <c:pt idx="93">
                  <c:v>8.6640000000043074</c:v>
                </c:pt>
                <c:pt idx="94">
                  <c:v>8.7560000000012224</c:v>
                </c:pt>
                <c:pt idx="95">
                  <c:v>8.8499999999985448</c:v>
                </c:pt>
                <c:pt idx="96">
                  <c:v>8.9429999999993015</c:v>
                </c:pt>
                <c:pt idx="97">
                  <c:v>9.0350000000034925</c:v>
                </c:pt>
                <c:pt idx="98">
                  <c:v>9.1300000000046566</c:v>
                </c:pt>
                <c:pt idx="99">
                  <c:v>9.2220000000015716</c:v>
                </c:pt>
                <c:pt idx="100">
                  <c:v>9.3159999999988941</c:v>
                </c:pt>
                <c:pt idx="101">
                  <c:v>9.4100000000034925</c:v>
                </c:pt>
                <c:pt idx="102">
                  <c:v>9.5040000000008149</c:v>
                </c:pt>
                <c:pt idx="103">
                  <c:v>9.5979999999981374</c:v>
                </c:pt>
                <c:pt idx="104">
                  <c:v>9.6880000000019209</c:v>
                </c:pt>
                <c:pt idx="105">
                  <c:v>9.7799999999988358</c:v>
                </c:pt>
                <c:pt idx="106">
                  <c:v>9.8729999999995925</c:v>
                </c:pt>
                <c:pt idx="107">
                  <c:v>9.9680000000007567</c:v>
                </c:pt>
                <c:pt idx="108">
                  <c:v>10.063000000001921</c:v>
                </c:pt>
                <c:pt idx="109">
                  <c:v>10.154999999998836</c:v>
                </c:pt>
                <c:pt idx="110">
                  <c:v>10.247000000003027</c:v>
                </c:pt>
                <c:pt idx="111">
                  <c:v>10.338999999999942</c:v>
                </c:pt>
                <c:pt idx="112">
                  <c:v>10.432000000000698</c:v>
                </c:pt>
                <c:pt idx="113">
                  <c:v>10.525999999998021</c:v>
                </c:pt>
                <c:pt idx="114">
                  <c:v>10.620000000002619</c:v>
                </c:pt>
                <c:pt idx="115">
                  <c:v>10.713999999999942</c:v>
                </c:pt>
                <c:pt idx="116">
                  <c:v>10.805000000000291</c:v>
                </c:pt>
                <c:pt idx="117">
                  <c:v>10.899000000004889</c:v>
                </c:pt>
                <c:pt idx="118">
                  <c:v>10.991000000001804</c:v>
                </c:pt>
                <c:pt idx="119">
                  <c:v>11.084000000002561</c:v>
                </c:pt>
                <c:pt idx="120">
                  <c:v>11.175999999999476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25-40E8-9A65-450374D35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Matsuda1!$AG$4:$AG$1000</c:f>
              <c:numCache>
                <c:formatCode>General</c:formatCode>
                <c:ptCount val="997"/>
                <c:pt idx="0">
                  <c:v>-25.209999084472656</c:v>
                </c:pt>
                <c:pt idx="1">
                  <c:v>-25.209999084472656</c:v>
                </c:pt>
                <c:pt idx="2">
                  <c:v>-23.379999160766602</c:v>
                </c:pt>
                <c:pt idx="3">
                  <c:v>-23.409999847412109</c:v>
                </c:pt>
                <c:pt idx="4">
                  <c:v>-21.979999542236328</c:v>
                </c:pt>
                <c:pt idx="5">
                  <c:v>-23.840000152587891</c:v>
                </c:pt>
                <c:pt idx="6">
                  <c:v>-23.479999542236328</c:v>
                </c:pt>
                <c:pt idx="7">
                  <c:v>-23.889999389648438</c:v>
                </c:pt>
                <c:pt idx="8">
                  <c:v>-22.559999465942383</c:v>
                </c:pt>
                <c:pt idx="9">
                  <c:v>-22.340000152587891</c:v>
                </c:pt>
                <c:pt idx="10">
                  <c:v>-22.760000228881836</c:v>
                </c:pt>
                <c:pt idx="11">
                  <c:v>-23.579999923706055</c:v>
                </c:pt>
                <c:pt idx="12">
                  <c:v>-23.399999618530273</c:v>
                </c:pt>
                <c:pt idx="13">
                  <c:v>-26.590000152587891</c:v>
                </c:pt>
                <c:pt idx="14">
                  <c:v>-26.819999694824219</c:v>
                </c:pt>
                <c:pt idx="15">
                  <c:v>-24.719999313354492</c:v>
                </c:pt>
                <c:pt idx="16">
                  <c:v>-25.579999923706055</c:v>
                </c:pt>
                <c:pt idx="17">
                  <c:v>-25.639999389648438</c:v>
                </c:pt>
                <c:pt idx="18">
                  <c:v>-26.729999542236328</c:v>
                </c:pt>
                <c:pt idx="19">
                  <c:v>-25.719999313354492</c:v>
                </c:pt>
                <c:pt idx="20">
                  <c:v>-25.559999465942383</c:v>
                </c:pt>
                <c:pt idx="21">
                  <c:v>-26.520000457763672</c:v>
                </c:pt>
                <c:pt idx="22">
                  <c:v>-26.930000305175781</c:v>
                </c:pt>
                <c:pt idx="23">
                  <c:v>-27.799999237060547</c:v>
                </c:pt>
                <c:pt idx="24">
                  <c:v>-31.149999618530273</c:v>
                </c:pt>
                <c:pt idx="25">
                  <c:v>-29.299999237060547</c:v>
                </c:pt>
                <c:pt idx="26">
                  <c:v>-28.700000762939453</c:v>
                </c:pt>
                <c:pt idx="27">
                  <c:v>-25.909999847412109</c:v>
                </c:pt>
                <c:pt idx="28">
                  <c:v>-25.280000686645508</c:v>
                </c:pt>
                <c:pt idx="29">
                  <c:v>-25.180000305175781</c:v>
                </c:pt>
                <c:pt idx="30">
                  <c:v>-24.659999847412109</c:v>
                </c:pt>
                <c:pt idx="31">
                  <c:v>-23.610000610351563</c:v>
                </c:pt>
                <c:pt idx="32">
                  <c:v>-23.489999771118164</c:v>
                </c:pt>
                <c:pt idx="33">
                  <c:v>-26.610000610351563</c:v>
                </c:pt>
                <c:pt idx="34">
                  <c:v>-26.090000152587891</c:v>
                </c:pt>
                <c:pt idx="35">
                  <c:v>-28.290000915527344</c:v>
                </c:pt>
                <c:pt idx="36">
                  <c:v>-29</c:v>
                </c:pt>
                <c:pt idx="37">
                  <c:v>-27.040000915527344</c:v>
                </c:pt>
                <c:pt idx="38">
                  <c:v>-26.680000305175781</c:v>
                </c:pt>
                <c:pt idx="39">
                  <c:v>-25.75</c:v>
                </c:pt>
                <c:pt idx="40">
                  <c:v>-24.870000839233398</c:v>
                </c:pt>
                <c:pt idx="41">
                  <c:v>-24.930000305175781</c:v>
                </c:pt>
                <c:pt idx="42">
                  <c:v>-24.959999084472656</c:v>
                </c:pt>
                <c:pt idx="43">
                  <c:v>-23.489999771118164</c:v>
                </c:pt>
                <c:pt idx="44">
                  <c:v>-25.260000228881836</c:v>
                </c:pt>
                <c:pt idx="45">
                  <c:v>-23.399999618530273</c:v>
                </c:pt>
                <c:pt idx="46">
                  <c:v>-23.229999542236328</c:v>
                </c:pt>
                <c:pt idx="47">
                  <c:v>-24.159999847412109</c:v>
                </c:pt>
                <c:pt idx="48">
                  <c:v>-22.659999847412109</c:v>
                </c:pt>
                <c:pt idx="49">
                  <c:v>-22.829999923706055</c:v>
                </c:pt>
                <c:pt idx="50">
                  <c:v>-20.510000228881836</c:v>
                </c:pt>
                <c:pt idx="51">
                  <c:v>-21.290000915527344</c:v>
                </c:pt>
                <c:pt idx="52">
                  <c:v>-21.110000610351563</c:v>
                </c:pt>
                <c:pt idx="53">
                  <c:v>-20.829999923706055</c:v>
                </c:pt>
                <c:pt idx="54">
                  <c:v>-20.739999771118164</c:v>
                </c:pt>
                <c:pt idx="55">
                  <c:v>-21.139999389648438</c:v>
                </c:pt>
                <c:pt idx="56">
                  <c:v>-20.360000610351563</c:v>
                </c:pt>
                <c:pt idx="57">
                  <c:v>-21.409999847412109</c:v>
                </c:pt>
                <c:pt idx="58">
                  <c:v>-26.719999313354492</c:v>
                </c:pt>
                <c:pt idx="59">
                  <c:v>-29.260000228881836</c:v>
                </c:pt>
                <c:pt idx="60">
                  <c:v>-27.540000915527344</c:v>
                </c:pt>
                <c:pt idx="61">
                  <c:v>-26.329999923706055</c:v>
                </c:pt>
                <c:pt idx="62">
                  <c:v>-25.25</c:v>
                </c:pt>
                <c:pt idx="63">
                  <c:v>-25.25</c:v>
                </c:pt>
                <c:pt idx="64">
                  <c:v>-25.299999237060547</c:v>
                </c:pt>
                <c:pt idx="65">
                  <c:v>-26.260000228881836</c:v>
                </c:pt>
                <c:pt idx="66">
                  <c:v>-24.889999389648438</c:v>
                </c:pt>
                <c:pt idx="67">
                  <c:v>-24.909999847412109</c:v>
                </c:pt>
                <c:pt idx="68">
                  <c:v>-26.600000381469727</c:v>
                </c:pt>
                <c:pt idx="69">
                  <c:v>-25.549999237060547</c:v>
                </c:pt>
                <c:pt idx="70">
                  <c:v>-27.920000076293945</c:v>
                </c:pt>
                <c:pt idx="71">
                  <c:v>-23.540000915527344</c:v>
                </c:pt>
                <c:pt idx="72">
                  <c:v>-22.680000305175781</c:v>
                </c:pt>
                <c:pt idx="73">
                  <c:v>-21.530000686645508</c:v>
                </c:pt>
                <c:pt idx="74">
                  <c:v>-24.409999847412109</c:v>
                </c:pt>
                <c:pt idx="75">
                  <c:v>-27.219999313354492</c:v>
                </c:pt>
                <c:pt idx="76">
                  <c:v>-16.309999465942383</c:v>
                </c:pt>
                <c:pt idx="77">
                  <c:v>-12.279999732971191</c:v>
                </c:pt>
                <c:pt idx="78">
                  <c:v>-2.7300000190734863</c:v>
                </c:pt>
                <c:pt idx="79">
                  <c:v>-6.7800002098083496</c:v>
                </c:pt>
                <c:pt idx="80">
                  <c:v>-5.7100000381469727</c:v>
                </c:pt>
                <c:pt idx="81">
                  <c:v>-4.3400001525878906</c:v>
                </c:pt>
                <c:pt idx="82">
                  <c:v>-5.9499998092651367</c:v>
                </c:pt>
                <c:pt idx="83">
                  <c:v>-3.809999942779541</c:v>
                </c:pt>
                <c:pt idx="84">
                  <c:v>-4.940000057220459</c:v>
                </c:pt>
                <c:pt idx="85">
                  <c:v>-8.9700002670288086</c:v>
                </c:pt>
                <c:pt idx="86">
                  <c:v>-8.9700002670288086</c:v>
                </c:pt>
                <c:pt idx="87">
                  <c:v>-8.6999998092651367</c:v>
                </c:pt>
                <c:pt idx="88">
                  <c:v>-9.25</c:v>
                </c:pt>
                <c:pt idx="89">
                  <c:v>-10.880000114440918</c:v>
                </c:pt>
                <c:pt idx="90">
                  <c:v>-10.920000076293945</c:v>
                </c:pt>
                <c:pt idx="91">
                  <c:v>-11.890000343322754</c:v>
                </c:pt>
                <c:pt idx="92">
                  <c:v>-13.75</c:v>
                </c:pt>
                <c:pt idx="93">
                  <c:v>-15.670000076293945</c:v>
                </c:pt>
                <c:pt idx="94">
                  <c:v>-15.920000076293945</c:v>
                </c:pt>
                <c:pt idx="95">
                  <c:v>-16.110000610351563</c:v>
                </c:pt>
                <c:pt idx="96">
                  <c:v>-16.780000686645508</c:v>
                </c:pt>
                <c:pt idx="97">
                  <c:v>-19.069999694824219</c:v>
                </c:pt>
                <c:pt idx="98">
                  <c:v>-20.739999771118164</c:v>
                </c:pt>
                <c:pt idx="99">
                  <c:v>-22.479999542236328</c:v>
                </c:pt>
                <c:pt idx="100">
                  <c:v>-21.75</c:v>
                </c:pt>
                <c:pt idx="101">
                  <c:v>-22.389999389648438</c:v>
                </c:pt>
                <c:pt idx="102">
                  <c:v>-22.25</c:v>
                </c:pt>
                <c:pt idx="103">
                  <c:v>-22.719999313354492</c:v>
                </c:pt>
                <c:pt idx="104">
                  <c:v>-23.950000762939453</c:v>
                </c:pt>
                <c:pt idx="105">
                  <c:v>-22.200000762939453</c:v>
                </c:pt>
                <c:pt idx="106">
                  <c:v>-25.450000762939453</c:v>
                </c:pt>
                <c:pt idx="107">
                  <c:v>-23.639999389648438</c:v>
                </c:pt>
                <c:pt idx="108">
                  <c:v>-27.440000534057617</c:v>
                </c:pt>
                <c:pt idx="109">
                  <c:v>-27.879999160766602</c:v>
                </c:pt>
                <c:pt idx="110">
                  <c:v>-26.110000610351563</c:v>
                </c:pt>
                <c:pt idx="111">
                  <c:v>-25.909999847412109</c:v>
                </c:pt>
                <c:pt idx="112">
                  <c:v>-23.549999237060547</c:v>
                </c:pt>
                <c:pt idx="113">
                  <c:v>-23.590000152587891</c:v>
                </c:pt>
                <c:pt idx="114">
                  <c:v>-21.649999618530273</c:v>
                </c:pt>
                <c:pt idx="115">
                  <c:v>-23.549999237060547</c:v>
                </c:pt>
                <c:pt idx="116">
                  <c:v>-23.469999313354492</c:v>
                </c:pt>
                <c:pt idx="117">
                  <c:v>-21.629999160766602</c:v>
                </c:pt>
                <c:pt idx="118">
                  <c:v>-22.409999847412109</c:v>
                </c:pt>
                <c:pt idx="119">
                  <c:v>-22.989999771118164</c:v>
                </c:pt>
                <c:pt idx="120">
                  <c:v>-29.049999237060547</c:v>
                </c:pt>
                <c:pt idx="121">
                  <c:v>-29.25</c:v>
                </c:pt>
                <c:pt idx="122">
                  <c:v>-29.25</c:v>
                </c:pt>
                <c:pt idx="123">
                  <c:v>-24.829999923706055</c:v>
                </c:pt>
                <c:pt idx="124">
                  <c:v>-25.75</c:v>
                </c:pt>
                <c:pt idx="125">
                  <c:v>-24.950000762939453</c:v>
                </c:pt>
                <c:pt idx="126">
                  <c:v>-25.620000839233398</c:v>
                </c:pt>
                <c:pt idx="127">
                  <c:v>-25.809999465942383</c:v>
                </c:pt>
                <c:pt idx="128">
                  <c:v>-25.010000228881836</c:v>
                </c:pt>
                <c:pt idx="129">
                  <c:v>-27.870000839233398</c:v>
                </c:pt>
                <c:pt idx="130">
                  <c:v>-26.690000534057617</c:v>
                </c:pt>
                <c:pt idx="131">
                  <c:v>-27.430000305175781</c:v>
                </c:pt>
                <c:pt idx="132">
                  <c:v>-28.879999160766602</c:v>
                </c:pt>
                <c:pt idx="133">
                  <c:v>-28.569999694824219</c:v>
                </c:pt>
                <c:pt idx="134">
                  <c:v>-33.020000457763672</c:v>
                </c:pt>
                <c:pt idx="135">
                  <c:v>-29.610000610351563</c:v>
                </c:pt>
                <c:pt idx="136">
                  <c:v>-28.639999389648438</c:v>
                </c:pt>
                <c:pt idx="137">
                  <c:v>-25.979999542236328</c:v>
                </c:pt>
                <c:pt idx="138">
                  <c:v>-27.159999847412109</c:v>
                </c:pt>
                <c:pt idx="139">
                  <c:v>-28.180000305175781</c:v>
                </c:pt>
                <c:pt idx="140">
                  <c:v>-29.030000686645508</c:v>
                </c:pt>
                <c:pt idx="141">
                  <c:v>-30.520000457763672</c:v>
                </c:pt>
                <c:pt idx="142">
                  <c:v>-33.349998474121094</c:v>
                </c:pt>
                <c:pt idx="143">
                  <c:v>-34.360000610351563</c:v>
                </c:pt>
                <c:pt idx="144">
                  <c:v>-33.849998474121094</c:v>
                </c:pt>
                <c:pt idx="145">
                  <c:v>-34.709999084472656</c:v>
                </c:pt>
                <c:pt idx="146">
                  <c:v>-34.389999389648438</c:v>
                </c:pt>
                <c:pt idx="147">
                  <c:v>-29.459999084472656</c:v>
                </c:pt>
                <c:pt idx="148">
                  <c:v>-27.25</c:v>
                </c:pt>
                <c:pt idx="149">
                  <c:v>-26</c:v>
                </c:pt>
                <c:pt idx="150">
                  <c:v>-26.049999237060547</c:v>
                </c:pt>
                <c:pt idx="151">
                  <c:v>-28.850000381469727</c:v>
                </c:pt>
                <c:pt idx="152">
                  <c:v>-29.159999847412109</c:v>
                </c:pt>
                <c:pt idx="153">
                  <c:v>-36.169998168945313</c:v>
                </c:pt>
                <c:pt idx="154">
                  <c:v>-32.759998321533203</c:v>
                </c:pt>
                <c:pt idx="155">
                  <c:v>-36.349998474121094</c:v>
                </c:pt>
                <c:pt idx="156">
                  <c:v>-36.459999084472656</c:v>
                </c:pt>
                <c:pt idx="157">
                  <c:v>-29.069999694824219</c:v>
                </c:pt>
                <c:pt idx="158">
                  <c:v>-31.600000381469727</c:v>
                </c:pt>
                <c:pt idx="159">
                  <c:v>-24.799999237060547</c:v>
                </c:pt>
                <c:pt idx="160">
                  <c:v>-32.709999084472656</c:v>
                </c:pt>
                <c:pt idx="161">
                  <c:v>-25.309999465942383</c:v>
                </c:pt>
                <c:pt idx="162">
                  <c:v>-18.739999771118164</c:v>
                </c:pt>
                <c:pt idx="163">
                  <c:v>-7.9000000953674316</c:v>
                </c:pt>
                <c:pt idx="164">
                  <c:v>-5.8000001907348633</c:v>
                </c:pt>
                <c:pt idx="165">
                  <c:v>-6.7600002288818359</c:v>
                </c:pt>
                <c:pt idx="166">
                  <c:v>-3.5399999618530273</c:v>
                </c:pt>
                <c:pt idx="167">
                  <c:v>-6.2600002288818359</c:v>
                </c:pt>
              </c:numCache>
            </c:numRef>
          </c:xVal>
          <c:yVal>
            <c:numRef>
              <c:f>Matsuda1!$AC$4:$AC$1000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6.0999999999999999E-2</c:v>
                </c:pt>
                <c:pt idx="2">
                  <c:v>0.14299999999999999</c:v>
                </c:pt>
                <c:pt idx="3">
                  <c:v>0.22</c:v>
                </c:pt>
                <c:pt idx="4">
                  <c:v>0.28999999999999998</c:v>
                </c:pt>
                <c:pt idx="5">
                  <c:v>0.35299999999999998</c:v>
                </c:pt>
                <c:pt idx="6">
                  <c:v>0.41699999999999998</c:v>
                </c:pt>
                <c:pt idx="7">
                  <c:v>0.47799999999999998</c:v>
                </c:pt>
                <c:pt idx="8">
                  <c:v>0.53500000000000003</c:v>
                </c:pt>
                <c:pt idx="9">
                  <c:v>0.59799999999999998</c:v>
                </c:pt>
                <c:pt idx="10">
                  <c:v>0.66</c:v>
                </c:pt>
                <c:pt idx="11">
                  <c:v>0.72899999999999998</c:v>
                </c:pt>
                <c:pt idx="12">
                  <c:v>0.78300000000000003</c:v>
                </c:pt>
                <c:pt idx="13">
                  <c:v>0.86</c:v>
                </c:pt>
                <c:pt idx="14">
                  <c:v>0.94399999999999995</c:v>
                </c:pt>
                <c:pt idx="15">
                  <c:v>1.016</c:v>
                </c:pt>
                <c:pt idx="16">
                  <c:v>1.0960000000000001</c:v>
                </c:pt>
                <c:pt idx="17">
                  <c:v>1.1519999999999999</c:v>
                </c:pt>
                <c:pt idx="18">
                  <c:v>1.206</c:v>
                </c:pt>
                <c:pt idx="19">
                  <c:v>1.254</c:v>
                </c:pt>
                <c:pt idx="20">
                  <c:v>1.3180000000000001</c:v>
                </c:pt>
                <c:pt idx="21">
                  <c:v>1.391</c:v>
                </c:pt>
                <c:pt idx="22">
                  <c:v>1.4590000000000001</c:v>
                </c:pt>
                <c:pt idx="23">
                  <c:v>1.528</c:v>
                </c:pt>
                <c:pt idx="24">
                  <c:v>1.591</c:v>
                </c:pt>
                <c:pt idx="25">
                  <c:v>1.663</c:v>
                </c:pt>
                <c:pt idx="26">
                  <c:v>1.7390000000000001</c:v>
                </c:pt>
                <c:pt idx="27">
                  <c:v>1.8049999999999999</c:v>
                </c:pt>
                <c:pt idx="28">
                  <c:v>1.865</c:v>
                </c:pt>
                <c:pt idx="29">
                  <c:v>1.921</c:v>
                </c:pt>
                <c:pt idx="30">
                  <c:v>1.9890000000000001</c:v>
                </c:pt>
                <c:pt idx="31">
                  <c:v>2.052</c:v>
                </c:pt>
                <c:pt idx="32">
                  <c:v>2.1110000000000002</c:v>
                </c:pt>
                <c:pt idx="33">
                  <c:v>2.1930000000000001</c:v>
                </c:pt>
                <c:pt idx="34">
                  <c:v>2.2770000000000001</c:v>
                </c:pt>
                <c:pt idx="35">
                  <c:v>2.3380000000000001</c:v>
                </c:pt>
                <c:pt idx="36">
                  <c:v>2.3889999999999998</c:v>
                </c:pt>
                <c:pt idx="37">
                  <c:v>2.4529999999999998</c:v>
                </c:pt>
                <c:pt idx="38">
                  <c:v>2.5129999999999999</c:v>
                </c:pt>
                <c:pt idx="39">
                  <c:v>2.5790000000000002</c:v>
                </c:pt>
                <c:pt idx="40">
                  <c:v>2.6480000000000001</c:v>
                </c:pt>
                <c:pt idx="41">
                  <c:v>2.7090000000000001</c:v>
                </c:pt>
                <c:pt idx="42">
                  <c:v>2.78</c:v>
                </c:pt>
                <c:pt idx="43">
                  <c:v>2.855</c:v>
                </c:pt>
                <c:pt idx="44">
                  <c:v>2.9209999999999998</c:v>
                </c:pt>
                <c:pt idx="45">
                  <c:v>2.9790000000000001</c:v>
                </c:pt>
                <c:pt idx="46">
                  <c:v>3.0409999999999999</c:v>
                </c:pt>
                <c:pt idx="47">
                  <c:v>3.11</c:v>
                </c:pt>
                <c:pt idx="48">
                  <c:v>3.181</c:v>
                </c:pt>
                <c:pt idx="49">
                  <c:v>3.2429999999999999</c:v>
                </c:pt>
                <c:pt idx="50">
                  <c:v>3.31</c:v>
                </c:pt>
                <c:pt idx="51">
                  <c:v>3.375</c:v>
                </c:pt>
                <c:pt idx="52">
                  <c:v>3.4489999999999998</c:v>
                </c:pt>
                <c:pt idx="53">
                  <c:v>3.5190000000000001</c:v>
                </c:pt>
                <c:pt idx="54">
                  <c:v>3.597</c:v>
                </c:pt>
                <c:pt idx="55">
                  <c:v>3.6659999999999999</c:v>
                </c:pt>
                <c:pt idx="56">
                  <c:v>3.722</c:v>
                </c:pt>
                <c:pt idx="57">
                  <c:v>3.7749999999999999</c:v>
                </c:pt>
                <c:pt idx="58">
                  <c:v>3.8359999999999999</c:v>
                </c:pt>
                <c:pt idx="59">
                  <c:v>3.9060000000000001</c:v>
                </c:pt>
                <c:pt idx="60">
                  <c:v>3.9750000000000001</c:v>
                </c:pt>
                <c:pt idx="61">
                  <c:v>4.0469999999999997</c:v>
                </c:pt>
                <c:pt idx="62">
                  <c:v>4.1079999999999997</c:v>
                </c:pt>
                <c:pt idx="63">
                  <c:v>4.1710000000000003</c:v>
                </c:pt>
                <c:pt idx="64">
                  <c:v>4.2350000000000003</c:v>
                </c:pt>
                <c:pt idx="65">
                  <c:v>4.3079999999999998</c:v>
                </c:pt>
                <c:pt idx="66">
                  <c:v>4.3719999999999999</c:v>
                </c:pt>
                <c:pt idx="67">
                  <c:v>4.4409999999999998</c:v>
                </c:pt>
                <c:pt idx="68">
                  <c:v>4.5010000000000003</c:v>
                </c:pt>
                <c:pt idx="69">
                  <c:v>4.5759999999999996</c:v>
                </c:pt>
                <c:pt idx="70">
                  <c:v>4.6550000000000002</c:v>
                </c:pt>
                <c:pt idx="71">
                  <c:v>4.7210000000000001</c:v>
                </c:pt>
                <c:pt idx="72">
                  <c:v>4.7969999999999997</c:v>
                </c:pt>
                <c:pt idx="73">
                  <c:v>4.8559999999999999</c:v>
                </c:pt>
                <c:pt idx="74">
                  <c:v>4.9180000000000001</c:v>
                </c:pt>
                <c:pt idx="75">
                  <c:v>4.9749999999999996</c:v>
                </c:pt>
                <c:pt idx="76">
                  <c:v>5.0439999999999996</c:v>
                </c:pt>
                <c:pt idx="77">
                  <c:v>5.1260000000000003</c:v>
                </c:pt>
                <c:pt idx="78">
                  <c:v>5.2030000000000003</c:v>
                </c:pt>
                <c:pt idx="79">
                  <c:v>5.28</c:v>
                </c:pt>
                <c:pt idx="80">
                  <c:v>5.3479999999999999</c:v>
                </c:pt>
                <c:pt idx="81">
                  <c:v>5.4029999999999996</c:v>
                </c:pt>
                <c:pt idx="82">
                  <c:v>5.47</c:v>
                </c:pt>
                <c:pt idx="83">
                  <c:v>5.5220000000000002</c:v>
                </c:pt>
                <c:pt idx="84">
                  <c:v>5.5819999999999999</c:v>
                </c:pt>
                <c:pt idx="85">
                  <c:v>5.6340000000000003</c:v>
                </c:pt>
                <c:pt idx="86">
                  <c:v>5.7080000000000002</c:v>
                </c:pt>
                <c:pt idx="87">
                  <c:v>5.7949999999999999</c:v>
                </c:pt>
                <c:pt idx="88">
                  <c:v>5.8390000000000004</c:v>
                </c:pt>
                <c:pt idx="89">
                  <c:v>5.8949999999999996</c:v>
                </c:pt>
                <c:pt idx="90">
                  <c:v>5.96</c:v>
                </c:pt>
                <c:pt idx="91">
                  <c:v>6.0279999999999996</c:v>
                </c:pt>
                <c:pt idx="92">
                  <c:v>6.0960000000000001</c:v>
                </c:pt>
                <c:pt idx="93">
                  <c:v>6.18</c:v>
                </c:pt>
                <c:pt idx="94">
                  <c:v>6.2649999999999997</c:v>
                </c:pt>
                <c:pt idx="95">
                  <c:v>6.34</c:v>
                </c:pt>
                <c:pt idx="96">
                  <c:v>6.4130000000000003</c:v>
                </c:pt>
                <c:pt idx="97">
                  <c:v>6.4690000000000003</c:v>
                </c:pt>
                <c:pt idx="98">
                  <c:v>6.5289999999999999</c:v>
                </c:pt>
                <c:pt idx="99">
                  <c:v>6.585</c:v>
                </c:pt>
                <c:pt idx="100">
                  <c:v>6.6429999999999998</c:v>
                </c:pt>
                <c:pt idx="101">
                  <c:v>6.6980000000000004</c:v>
                </c:pt>
                <c:pt idx="102">
                  <c:v>6.7750000000000004</c:v>
                </c:pt>
                <c:pt idx="103">
                  <c:v>6.8440000000000003</c:v>
                </c:pt>
                <c:pt idx="104">
                  <c:v>6.9109999999999996</c:v>
                </c:pt>
                <c:pt idx="105">
                  <c:v>6.9710000000000001</c:v>
                </c:pt>
                <c:pt idx="106">
                  <c:v>7.0330000000000004</c:v>
                </c:pt>
                <c:pt idx="107">
                  <c:v>7.0919999999999996</c:v>
                </c:pt>
                <c:pt idx="108">
                  <c:v>7.1589999999999998</c:v>
                </c:pt>
                <c:pt idx="109">
                  <c:v>7.23</c:v>
                </c:pt>
                <c:pt idx="110">
                  <c:v>7.31</c:v>
                </c:pt>
                <c:pt idx="111">
                  <c:v>7.3710000000000004</c:v>
                </c:pt>
                <c:pt idx="112">
                  <c:v>7.431</c:v>
                </c:pt>
                <c:pt idx="113">
                  <c:v>7.4930000000000003</c:v>
                </c:pt>
                <c:pt idx="114">
                  <c:v>7.5609999999999999</c:v>
                </c:pt>
                <c:pt idx="115">
                  <c:v>7.6379999999999999</c:v>
                </c:pt>
                <c:pt idx="116">
                  <c:v>7.702</c:v>
                </c:pt>
                <c:pt idx="117">
                  <c:v>7.7670000000000003</c:v>
                </c:pt>
                <c:pt idx="118">
                  <c:v>7.8259999999999996</c:v>
                </c:pt>
                <c:pt idx="119">
                  <c:v>7.89</c:v>
                </c:pt>
                <c:pt idx="120">
                  <c:v>7.9640000000000004</c:v>
                </c:pt>
                <c:pt idx="121">
                  <c:v>8.0310000000000006</c:v>
                </c:pt>
                <c:pt idx="122">
                  <c:v>8.1029999999999998</c:v>
                </c:pt>
                <c:pt idx="123">
                  <c:v>8.1620000000000008</c:v>
                </c:pt>
                <c:pt idx="124">
                  <c:v>8.2200000000000006</c:v>
                </c:pt>
                <c:pt idx="125">
                  <c:v>8.2870000000000008</c:v>
                </c:pt>
                <c:pt idx="126">
                  <c:v>8.3580000000000005</c:v>
                </c:pt>
                <c:pt idx="127">
                  <c:v>8.423</c:v>
                </c:pt>
                <c:pt idx="128">
                  <c:v>8.4930000000000003</c:v>
                </c:pt>
                <c:pt idx="129">
                  <c:v>8.5570000000000004</c:v>
                </c:pt>
                <c:pt idx="130">
                  <c:v>8.6150000000000002</c:v>
                </c:pt>
                <c:pt idx="131">
                  <c:v>8.6920000000000002</c:v>
                </c:pt>
                <c:pt idx="132">
                  <c:v>8.7579999999999991</c:v>
                </c:pt>
                <c:pt idx="133">
                  <c:v>8.8209999999999997</c:v>
                </c:pt>
                <c:pt idx="134">
                  <c:v>8.8889999999999993</c:v>
                </c:pt>
                <c:pt idx="135">
                  <c:v>8.9619999999999997</c:v>
                </c:pt>
                <c:pt idx="136">
                  <c:v>9.0299999999999994</c:v>
                </c:pt>
                <c:pt idx="137">
                  <c:v>9.0869999999999997</c:v>
                </c:pt>
                <c:pt idx="138">
                  <c:v>9.1590000000000007</c:v>
                </c:pt>
                <c:pt idx="139">
                  <c:v>9.25</c:v>
                </c:pt>
                <c:pt idx="140">
                  <c:v>9.3239999999999998</c:v>
                </c:pt>
                <c:pt idx="141">
                  <c:v>9.3940000000000001</c:v>
                </c:pt>
                <c:pt idx="142">
                  <c:v>9.4469999999999992</c:v>
                </c:pt>
                <c:pt idx="143">
                  <c:v>9.51</c:v>
                </c:pt>
                <c:pt idx="144">
                  <c:v>9.5660000000000007</c:v>
                </c:pt>
                <c:pt idx="145">
                  <c:v>9.6189999999999998</c:v>
                </c:pt>
                <c:pt idx="146">
                  <c:v>9.6859999999999999</c:v>
                </c:pt>
                <c:pt idx="147">
                  <c:v>9.7530000000000001</c:v>
                </c:pt>
                <c:pt idx="148">
                  <c:v>9.8239999999999998</c:v>
                </c:pt>
                <c:pt idx="149">
                  <c:v>9.8879999999999999</c:v>
                </c:pt>
                <c:pt idx="150">
                  <c:v>9.9510000000000005</c:v>
                </c:pt>
                <c:pt idx="151">
                  <c:v>10.023999999999999</c:v>
                </c:pt>
                <c:pt idx="152">
                  <c:v>10.128</c:v>
                </c:pt>
                <c:pt idx="153">
                  <c:v>10.199999999999999</c:v>
                </c:pt>
                <c:pt idx="154">
                  <c:v>10.263</c:v>
                </c:pt>
                <c:pt idx="155">
                  <c:v>10.345000000000001</c:v>
                </c:pt>
                <c:pt idx="156">
                  <c:v>10.407</c:v>
                </c:pt>
                <c:pt idx="157">
                  <c:v>10.471</c:v>
                </c:pt>
                <c:pt idx="158">
                  <c:v>10.532999999999999</c:v>
                </c:pt>
                <c:pt idx="159">
                  <c:v>10.603</c:v>
                </c:pt>
                <c:pt idx="160">
                  <c:v>10.667999999999999</c:v>
                </c:pt>
                <c:pt idx="161">
                  <c:v>10.728</c:v>
                </c:pt>
                <c:pt idx="162">
                  <c:v>10.792</c:v>
                </c:pt>
                <c:pt idx="163">
                  <c:v>10.856</c:v>
                </c:pt>
                <c:pt idx="164">
                  <c:v>10.932</c:v>
                </c:pt>
                <c:pt idx="165">
                  <c:v>11.006</c:v>
                </c:pt>
                <c:pt idx="166">
                  <c:v>11.083</c:v>
                </c:pt>
                <c:pt idx="167">
                  <c:v>11.153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EA-40C4-BF7E-5B412B8DE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1.5918999999999871E-2</c:v>
                </c:pt>
                <c:pt idx="2">
                  <c:v>2.5858999999999924E-2</c:v>
                </c:pt>
                <c:pt idx="3">
                  <c:v>2.0568999999999959E-2</c:v>
                </c:pt>
                <c:pt idx="4">
                  <c:v>1.9520999999999959E-2</c:v>
                </c:pt>
                <c:pt idx="5">
                  <c:v>6.1250000000000002E-3</c:v>
                </c:pt>
                <c:pt idx="6">
                  <c:v>2.5891999999999825E-2</c:v>
                </c:pt>
                <c:pt idx="7">
                  <c:v>2.2589999999997872E-3</c:v>
                </c:pt>
                <c:pt idx="8">
                  <c:v>1.1082999999999857E-2</c:v>
                </c:pt>
                <c:pt idx="9">
                  <c:v>3.8829999999999927E-2</c:v>
                </c:pt>
                <c:pt idx="10">
                  <c:v>3.2654999999999976E-2</c:v>
                </c:pt>
                <c:pt idx="11">
                  <c:v>3.5435999999999926E-2</c:v>
                </c:pt>
                <c:pt idx="12">
                  <c:v>3.2637999999999924E-2</c:v>
                </c:pt>
                <c:pt idx="13">
                  <c:v>3.0465999999999896E-2</c:v>
                </c:pt>
                <c:pt idx="14">
                  <c:v>2.5817999999999983E-2</c:v>
                </c:pt>
                <c:pt idx="15">
                  <c:v>3.2232999999999949E-2</c:v>
                </c:pt>
                <c:pt idx="16">
                  <c:v>3.9192000000000012E-2</c:v>
                </c:pt>
                <c:pt idx="17">
                  <c:v>2.8059999999999946E-2</c:v>
                </c:pt>
                <c:pt idx="18">
                  <c:v>3.6346999999999983E-2</c:v>
                </c:pt>
                <c:pt idx="19">
                  <c:v>3.8618999999999917E-2</c:v>
                </c:pt>
                <c:pt idx="20">
                  <c:v>3.5876999999999951E-2</c:v>
                </c:pt>
                <c:pt idx="21">
                  <c:v>2.9387999999999921E-2</c:v>
                </c:pt>
                <c:pt idx="22">
                  <c:v>4.279099999999994E-2</c:v>
                </c:pt>
                <c:pt idx="23">
                  <c:v>3.8906999999999928E-2</c:v>
                </c:pt>
                <c:pt idx="24">
                  <c:v>3.496399999999994E-2</c:v>
                </c:pt>
                <c:pt idx="25">
                  <c:v>3.8328999999999953E-2</c:v>
                </c:pt>
                <c:pt idx="26">
                  <c:v>3.3342999999999845E-2</c:v>
                </c:pt>
                <c:pt idx="27">
                  <c:v>4.7327999999999974E-2</c:v>
                </c:pt>
                <c:pt idx="28">
                  <c:v>3.9700999999999792E-2</c:v>
                </c:pt>
                <c:pt idx="29">
                  <c:v>4.3234999999999899E-2</c:v>
                </c:pt>
                <c:pt idx="30">
                  <c:v>4.2466999999999873E-2</c:v>
                </c:pt>
                <c:pt idx="31">
                  <c:v>5.3895999999999958E-2</c:v>
                </c:pt>
                <c:pt idx="32">
                  <c:v>7.1837999999999971E-2</c:v>
                </c:pt>
                <c:pt idx="33">
                  <c:v>6.9257999999999806E-2</c:v>
                </c:pt>
                <c:pt idx="34">
                  <c:v>6.9175999999999932E-2</c:v>
                </c:pt>
                <c:pt idx="35">
                  <c:v>8.1469999999999806E-2</c:v>
                </c:pt>
                <c:pt idx="36">
                  <c:v>9.557099999999992E-2</c:v>
                </c:pt>
                <c:pt idx="37">
                  <c:v>8.4356999999999974E-2</c:v>
                </c:pt>
                <c:pt idx="38">
                  <c:v>8.3740000000000009E-2</c:v>
                </c:pt>
                <c:pt idx="39">
                  <c:v>9.4248999999999805E-2</c:v>
                </c:pt>
                <c:pt idx="40">
                  <c:v>9.5076999999999995E-2</c:v>
                </c:pt>
                <c:pt idx="41">
                  <c:v>0.10940299999999979</c:v>
                </c:pt>
                <c:pt idx="42">
                  <c:v>0.10057399999999984</c:v>
                </c:pt>
                <c:pt idx="43">
                  <c:v>0.1146769999999999</c:v>
                </c:pt>
                <c:pt idx="44">
                  <c:v>0.10612699999999996</c:v>
                </c:pt>
                <c:pt idx="45">
                  <c:v>0.10454199999999991</c:v>
                </c:pt>
                <c:pt idx="46">
                  <c:v>0.10372499999999991</c:v>
                </c:pt>
                <c:pt idx="47">
                  <c:v>0.11865099999999984</c:v>
                </c:pt>
                <c:pt idx="48">
                  <c:v>0.10244899999999985</c:v>
                </c:pt>
                <c:pt idx="49">
                  <c:v>0.12687999999999988</c:v>
                </c:pt>
                <c:pt idx="50">
                  <c:v>0.14036999999999988</c:v>
                </c:pt>
                <c:pt idx="51">
                  <c:v>0.13339299999999982</c:v>
                </c:pt>
                <c:pt idx="52">
                  <c:v>0.14348299999999994</c:v>
                </c:pt>
                <c:pt idx="53">
                  <c:v>0.13116099999999983</c:v>
                </c:pt>
                <c:pt idx="54">
                  <c:v>0.13349599999999986</c:v>
                </c:pt>
                <c:pt idx="55">
                  <c:v>0.13510899999999992</c:v>
                </c:pt>
                <c:pt idx="56">
                  <c:v>0.14152599999999985</c:v>
                </c:pt>
                <c:pt idx="57">
                  <c:v>0.12195799999999986</c:v>
                </c:pt>
                <c:pt idx="58">
                  <c:v>0.14823199999999997</c:v>
                </c:pt>
                <c:pt idx="59">
                  <c:v>0.13772699999999988</c:v>
                </c:pt>
                <c:pt idx="60">
                  <c:v>0.15322199999999997</c:v>
                </c:pt>
                <c:pt idx="61">
                  <c:v>0.1337539999999999</c:v>
                </c:pt>
                <c:pt idx="62">
                  <c:v>0.14485599999999998</c:v>
                </c:pt>
                <c:pt idx="63">
                  <c:v>0.14133399999999985</c:v>
                </c:pt>
                <c:pt idx="64">
                  <c:v>0.16456899999999997</c:v>
                </c:pt>
                <c:pt idx="65">
                  <c:v>0.167625</c:v>
                </c:pt>
                <c:pt idx="66">
                  <c:v>0.16695399999999996</c:v>
                </c:pt>
                <c:pt idx="67">
                  <c:v>0.18056799999999998</c:v>
                </c:pt>
                <c:pt idx="68">
                  <c:v>0.17526900000000001</c:v>
                </c:pt>
                <c:pt idx="69">
                  <c:v>0.18730299999999989</c:v>
                </c:pt>
                <c:pt idx="70">
                  <c:v>0.20530899999999996</c:v>
                </c:pt>
                <c:pt idx="71">
                  <c:v>0.20641199999999982</c:v>
                </c:pt>
                <c:pt idx="72">
                  <c:v>0.21296399999999996</c:v>
                </c:pt>
                <c:pt idx="73">
                  <c:v>0.21562500000000001</c:v>
                </c:pt>
                <c:pt idx="74">
                  <c:v>0.20459799999999997</c:v>
                </c:pt>
                <c:pt idx="75">
                  <c:v>0.21947499999999992</c:v>
                </c:pt>
                <c:pt idx="76">
                  <c:v>0.22151199999999996</c:v>
                </c:pt>
                <c:pt idx="77">
                  <c:v>0.21854899999999999</c:v>
                </c:pt>
                <c:pt idx="78">
                  <c:v>0.23832299999999987</c:v>
                </c:pt>
                <c:pt idx="79">
                  <c:v>0.2467639999999999</c:v>
                </c:pt>
                <c:pt idx="80">
                  <c:v>0.2750849999999998</c:v>
                </c:pt>
                <c:pt idx="81">
                  <c:v>0.25721699999999986</c:v>
                </c:pt>
                <c:pt idx="82">
                  <c:v>0.2627299999999998</c:v>
                </c:pt>
                <c:pt idx="83">
                  <c:v>0.23611799999999994</c:v>
                </c:pt>
                <c:pt idx="84">
                  <c:v>0.22841299999999978</c:v>
                </c:pt>
                <c:pt idx="85">
                  <c:v>0.24004599999999982</c:v>
                </c:pt>
                <c:pt idx="86">
                  <c:v>0.24725199999999994</c:v>
                </c:pt>
                <c:pt idx="87">
                  <c:v>0.26151999999999997</c:v>
                </c:pt>
                <c:pt idx="88">
                  <c:v>0.25245399999999996</c:v>
                </c:pt>
                <c:pt idx="89">
                  <c:v>0.26679900000000001</c:v>
                </c:pt>
                <c:pt idx="90">
                  <c:v>0.25449099999999997</c:v>
                </c:pt>
                <c:pt idx="91">
                  <c:v>0.23000299999999993</c:v>
                </c:pt>
                <c:pt idx="92">
                  <c:v>0.26332699999999998</c:v>
                </c:pt>
                <c:pt idx="93">
                  <c:v>0.24653399999999989</c:v>
                </c:pt>
                <c:pt idx="94">
                  <c:v>0.26250000000000001</c:v>
                </c:pt>
                <c:pt idx="95">
                  <c:v>0.24365099999999984</c:v>
                </c:pt>
                <c:pt idx="96">
                  <c:v>0.2915379999999998</c:v>
                </c:pt>
                <c:pt idx="97">
                  <c:v>0.27015099999999986</c:v>
                </c:pt>
                <c:pt idx="98">
                  <c:v>0.28508699999999998</c:v>
                </c:pt>
                <c:pt idx="99">
                  <c:v>0.26545899999999983</c:v>
                </c:pt>
                <c:pt idx="100">
                  <c:v>0.26641899999999985</c:v>
                </c:pt>
                <c:pt idx="101">
                  <c:v>0.28975499999999987</c:v>
                </c:pt>
                <c:pt idx="102">
                  <c:v>0.31756699999999999</c:v>
                </c:pt>
                <c:pt idx="103">
                  <c:v>0.311664</c:v>
                </c:pt>
                <c:pt idx="104">
                  <c:v>0.32784399999999986</c:v>
                </c:pt>
                <c:pt idx="105">
                  <c:v>0.333395</c:v>
                </c:pt>
                <c:pt idx="106">
                  <c:v>0.32681899999999997</c:v>
                </c:pt>
                <c:pt idx="107">
                  <c:v>0.32691199999999981</c:v>
                </c:pt>
                <c:pt idx="108">
                  <c:v>0.30934899999999993</c:v>
                </c:pt>
                <c:pt idx="109">
                  <c:v>0.35918299999999997</c:v>
                </c:pt>
                <c:pt idx="110">
                  <c:v>0.3582289999999998</c:v>
                </c:pt>
                <c:pt idx="111">
                  <c:v>0.34253799999999979</c:v>
                </c:pt>
                <c:pt idx="112">
                  <c:v>0.37382499999999985</c:v>
                </c:pt>
                <c:pt idx="113">
                  <c:v>0.36544099999999979</c:v>
                </c:pt>
                <c:pt idx="114">
                  <c:v>0.35679899999999998</c:v>
                </c:pt>
                <c:pt idx="115">
                  <c:v>0.34820699999999988</c:v>
                </c:pt>
                <c:pt idx="116">
                  <c:v>0.35464599999999996</c:v>
                </c:pt>
                <c:pt idx="117">
                  <c:v>0.41024399999999994</c:v>
                </c:pt>
                <c:pt idx="118">
                  <c:v>0.43100899999999981</c:v>
                </c:pt>
                <c:pt idx="119">
                  <c:v>0.37278799999999979</c:v>
                </c:pt>
                <c:pt idx="120">
                  <c:v>0.41400199999999998</c:v>
                </c:pt>
              </c:numCache>
            </c:numRef>
          </c:xVal>
          <c:yVal>
            <c:numRef>
              <c:f>Matsuda1!$D$4:$D$1000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9.4000000004598405E-2</c:v>
                </c:pt>
                <c:pt idx="2">
                  <c:v>0.1860000000015134</c:v>
                </c:pt>
                <c:pt idx="3">
                  <c:v>0.27999999999883585</c:v>
                </c:pt>
                <c:pt idx="4">
                  <c:v>0.37299999999959255</c:v>
                </c:pt>
                <c:pt idx="5">
                  <c:v>0.46700000000419095</c:v>
                </c:pt>
                <c:pt idx="6">
                  <c:v>0.5610000000015134</c:v>
                </c:pt>
                <c:pt idx="7">
                  <c:v>0.65299999999842839</c:v>
                </c:pt>
                <c:pt idx="8">
                  <c:v>0.7470000000030268</c:v>
                </c:pt>
                <c:pt idx="9">
                  <c:v>0.83899999999994179</c:v>
                </c:pt>
                <c:pt idx="10">
                  <c:v>0.93200000000069849</c:v>
                </c:pt>
                <c:pt idx="11">
                  <c:v>1.0250000000014552</c:v>
                </c:pt>
                <c:pt idx="12">
                  <c:v>1.1169999999983702</c:v>
                </c:pt>
                <c:pt idx="13">
                  <c:v>1.2099999999991269</c:v>
                </c:pt>
                <c:pt idx="14">
                  <c:v>1.3020000000033178</c:v>
                </c:pt>
                <c:pt idx="15">
                  <c:v>1.3980000000010477</c:v>
                </c:pt>
                <c:pt idx="16">
                  <c:v>1.4919999999983702</c:v>
                </c:pt>
                <c:pt idx="17">
                  <c:v>1.5860000000029686</c:v>
                </c:pt>
                <c:pt idx="18">
                  <c:v>1.6779999999998836</c:v>
                </c:pt>
                <c:pt idx="19">
                  <c:v>1.772000000004482</c:v>
                </c:pt>
                <c:pt idx="20">
                  <c:v>1.864000000001397</c:v>
                </c:pt>
                <c:pt idx="21">
                  <c:v>1.9579999999987194</c:v>
                </c:pt>
                <c:pt idx="22">
                  <c:v>2.0500000000029104</c:v>
                </c:pt>
                <c:pt idx="23">
                  <c:v>2.1430000000036671</c:v>
                </c:pt>
                <c:pt idx="24">
                  <c:v>2.2370000000009895</c:v>
                </c:pt>
                <c:pt idx="25">
                  <c:v>2.3300000000017462</c:v>
                </c:pt>
                <c:pt idx="26">
                  <c:v>2.4219999999986612</c:v>
                </c:pt>
                <c:pt idx="27">
                  <c:v>2.5149999999994179</c:v>
                </c:pt>
                <c:pt idx="28">
                  <c:v>2.6090000000040163</c:v>
                </c:pt>
                <c:pt idx="29">
                  <c:v>2.7010000000009313</c:v>
                </c:pt>
                <c:pt idx="30">
                  <c:v>2.7949999999982538</c:v>
                </c:pt>
                <c:pt idx="31">
                  <c:v>2.8870000000024447</c:v>
                </c:pt>
                <c:pt idx="32">
                  <c:v>2.9800000000032014</c:v>
                </c:pt>
                <c:pt idx="33">
                  <c:v>3.0750000000043656</c:v>
                </c:pt>
                <c:pt idx="34">
                  <c:v>3.1670000000012806</c:v>
                </c:pt>
                <c:pt idx="35">
                  <c:v>3.2620000000024447</c:v>
                </c:pt>
                <c:pt idx="36">
                  <c:v>3.353000000002794</c:v>
                </c:pt>
                <c:pt idx="37">
                  <c:v>3.4470000000001164</c:v>
                </c:pt>
                <c:pt idx="38">
                  <c:v>3.5400000000008731</c:v>
                </c:pt>
                <c:pt idx="39">
                  <c:v>3.6320000000050641</c:v>
                </c:pt>
                <c:pt idx="40">
                  <c:v>3.7260000000023865</c:v>
                </c:pt>
                <c:pt idx="41">
                  <c:v>3.8190000000031432</c:v>
                </c:pt>
                <c:pt idx="42">
                  <c:v>3.9140000000043074</c:v>
                </c:pt>
                <c:pt idx="43">
                  <c:v>4.0060000000012224</c:v>
                </c:pt>
                <c:pt idx="44">
                  <c:v>4.0990000000019791</c:v>
                </c:pt>
                <c:pt idx="45">
                  <c:v>4.1929999999993015</c:v>
                </c:pt>
                <c:pt idx="46">
                  <c:v>4.2850000000034925</c:v>
                </c:pt>
                <c:pt idx="47">
                  <c:v>4.3790000000008149</c:v>
                </c:pt>
                <c:pt idx="48">
                  <c:v>4.4720000000015716</c:v>
                </c:pt>
                <c:pt idx="49">
                  <c:v>4.5650000000023283</c:v>
                </c:pt>
                <c:pt idx="50">
                  <c:v>4.6600000000034925</c:v>
                </c:pt>
                <c:pt idx="51">
                  <c:v>4.7520000000004075</c:v>
                </c:pt>
                <c:pt idx="52">
                  <c:v>4.8460000000050059</c:v>
                </c:pt>
                <c:pt idx="53">
                  <c:v>4.9380000000019209</c:v>
                </c:pt>
                <c:pt idx="54">
                  <c:v>5.0299999999988358</c:v>
                </c:pt>
                <c:pt idx="55">
                  <c:v>5.1240000000034343</c:v>
                </c:pt>
                <c:pt idx="56">
                  <c:v>5.2180000000007567</c:v>
                </c:pt>
                <c:pt idx="57">
                  <c:v>5.3119999999980791</c:v>
                </c:pt>
                <c:pt idx="58">
                  <c:v>5.4029999999984284</c:v>
                </c:pt>
                <c:pt idx="59">
                  <c:v>5.4959999999991851</c:v>
                </c:pt>
                <c:pt idx="60">
                  <c:v>5.5900000000037835</c:v>
                </c:pt>
                <c:pt idx="61">
                  <c:v>5.6830000000045402</c:v>
                </c:pt>
                <c:pt idx="62">
                  <c:v>5.7770000000018626</c:v>
                </c:pt>
                <c:pt idx="63">
                  <c:v>5.8680000000022119</c:v>
                </c:pt>
                <c:pt idx="64">
                  <c:v>5.9610000000029686</c:v>
                </c:pt>
                <c:pt idx="65">
                  <c:v>6.055000000000291</c:v>
                </c:pt>
                <c:pt idx="66">
                  <c:v>6.1460000000006403</c:v>
                </c:pt>
                <c:pt idx="67">
                  <c:v>6.2399999999979627</c:v>
                </c:pt>
                <c:pt idx="68">
                  <c:v>6.3340000000025611</c:v>
                </c:pt>
                <c:pt idx="69">
                  <c:v>6.4259999999994761</c:v>
                </c:pt>
                <c:pt idx="70">
                  <c:v>6.5180000000036671</c:v>
                </c:pt>
                <c:pt idx="71">
                  <c:v>6.614000000001397</c:v>
                </c:pt>
                <c:pt idx="72">
                  <c:v>6.705999999998312</c:v>
                </c:pt>
                <c:pt idx="73">
                  <c:v>6.8000000000029104</c:v>
                </c:pt>
                <c:pt idx="74">
                  <c:v>6.8950000000040745</c:v>
                </c:pt>
                <c:pt idx="75">
                  <c:v>6.9860000000044238</c:v>
                </c:pt>
                <c:pt idx="76">
                  <c:v>7.0789999999979045</c:v>
                </c:pt>
                <c:pt idx="77">
                  <c:v>7.1719999999986612</c:v>
                </c:pt>
                <c:pt idx="78">
                  <c:v>7.2649999999994179</c:v>
                </c:pt>
                <c:pt idx="79">
                  <c:v>7.3590000000040163</c:v>
                </c:pt>
                <c:pt idx="80">
                  <c:v>7.4510000000009313</c:v>
                </c:pt>
                <c:pt idx="81">
                  <c:v>7.5449999999982538</c:v>
                </c:pt>
                <c:pt idx="82">
                  <c:v>7.6379999999990105</c:v>
                </c:pt>
                <c:pt idx="83">
                  <c:v>7.7330000000001746</c:v>
                </c:pt>
                <c:pt idx="84">
                  <c:v>7.8250000000043656</c:v>
                </c:pt>
                <c:pt idx="85">
                  <c:v>7.9179999999978463</c:v>
                </c:pt>
                <c:pt idx="86">
                  <c:v>8.0120000000024447</c:v>
                </c:pt>
                <c:pt idx="87">
                  <c:v>8.1039999999993597</c:v>
                </c:pt>
                <c:pt idx="88">
                  <c:v>8.1990000000005239</c:v>
                </c:pt>
                <c:pt idx="89">
                  <c:v>8.2929999999978463</c:v>
                </c:pt>
                <c:pt idx="90">
                  <c:v>8.3830000000016298</c:v>
                </c:pt>
                <c:pt idx="91">
                  <c:v>8.478000000002794</c:v>
                </c:pt>
                <c:pt idx="92">
                  <c:v>8.569999999999709</c:v>
                </c:pt>
                <c:pt idx="93">
                  <c:v>8.6640000000043074</c:v>
                </c:pt>
                <c:pt idx="94">
                  <c:v>8.7560000000012224</c:v>
                </c:pt>
                <c:pt idx="95">
                  <c:v>8.8499999999985448</c:v>
                </c:pt>
                <c:pt idx="96">
                  <c:v>8.9429999999993015</c:v>
                </c:pt>
                <c:pt idx="97">
                  <c:v>9.0350000000034925</c:v>
                </c:pt>
                <c:pt idx="98">
                  <c:v>9.1300000000046566</c:v>
                </c:pt>
                <c:pt idx="99">
                  <c:v>9.2220000000015716</c:v>
                </c:pt>
                <c:pt idx="100">
                  <c:v>9.3159999999988941</c:v>
                </c:pt>
                <c:pt idx="101">
                  <c:v>9.4100000000034925</c:v>
                </c:pt>
                <c:pt idx="102">
                  <c:v>9.5040000000008149</c:v>
                </c:pt>
                <c:pt idx="103">
                  <c:v>9.5979999999981374</c:v>
                </c:pt>
                <c:pt idx="104">
                  <c:v>9.6880000000019209</c:v>
                </c:pt>
                <c:pt idx="105">
                  <c:v>9.7799999999988358</c:v>
                </c:pt>
                <c:pt idx="106">
                  <c:v>9.8729999999995925</c:v>
                </c:pt>
                <c:pt idx="107">
                  <c:v>9.9680000000007567</c:v>
                </c:pt>
                <c:pt idx="108">
                  <c:v>10.063000000001921</c:v>
                </c:pt>
                <c:pt idx="109">
                  <c:v>10.154999999998836</c:v>
                </c:pt>
                <c:pt idx="110">
                  <c:v>10.247000000003027</c:v>
                </c:pt>
                <c:pt idx="111">
                  <c:v>10.338999999999942</c:v>
                </c:pt>
                <c:pt idx="112">
                  <c:v>10.432000000000698</c:v>
                </c:pt>
                <c:pt idx="113">
                  <c:v>10.525999999998021</c:v>
                </c:pt>
                <c:pt idx="114">
                  <c:v>10.620000000002619</c:v>
                </c:pt>
                <c:pt idx="115">
                  <c:v>10.713999999999942</c:v>
                </c:pt>
                <c:pt idx="116">
                  <c:v>10.805000000000291</c:v>
                </c:pt>
                <c:pt idx="117">
                  <c:v>10.899000000004889</c:v>
                </c:pt>
                <c:pt idx="118">
                  <c:v>10.991000000001804</c:v>
                </c:pt>
                <c:pt idx="119">
                  <c:v>11.084000000002561</c:v>
                </c:pt>
                <c:pt idx="120">
                  <c:v>11.175999999999476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EA-40C4-BF7E-5B412B8DE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[1]Matsuda1!$A$1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[1]Matsuda1!$N$4:$N$124</c:f>
              <c:numCache>
                <c:formatCode>General</c:formatCode>
                <c:ptCount val="121"/>
                <c:pt idx="0">
                  <c:v>0</c:v>
                </c:pt>
                <c:pt idx="1">
                  <c:v>1.5918999999999871E-2</c:v>
                </c:pt>
                <c:pt idx="2">
                  <c:v>2.5858999999999924E-2</c:v>
                </c:pt>
                <c:pt idx="3">
                  <c:v>2.0568999999999959E-2</c:v>
                </c:pt>
                <c:pt idx="4">
                  <c:v>1.9520999999999959E-2</c:v>
                </c:pt>
                <c:pt idx="5">
                  <c:v>6.1250000000000002E-3</c:v>
                </c:pt>
                <c:pt idx="6">
                  <c:v>2.5891999999999825E-2</c:v>
                </c:pt>
                <c:pt idx="7">
                  <c:v>2.2589999999997872E-3</c:v>
                </c:pt>
                <c:pt idx="8">
                  <c:v>1.1082999999999857E-2</c:v>
                </c:pt>
                <c:pt idx="9">
                  <c:v>3.8829999999999927E-2</c:v>
                </c:pt>
                <c:pt idx="10">
                  <c:v>3.2654999999999976E-2</c:v>
                </c:pt>
                <c:pt idx="11">
                  <c:v>3.5435999999999926E-2</c:v>
                </c:pt>
                <c:pt idx="12">
                  <c:v>3.2637999999999924E-2</c:v>
                </c:pt>
                <c:pt idx="13">
                  <c:v>3.0465999999999896E-2</c:v>
                </c:pt>
                <c:pt idx="14">
                  <c:v>2.5817999999999983E-2</c:v>
                </c:pt>
                <c:pt idx="15">
                  <c:v>3.2232999999999949E-2</c:v>
                </c:pt>
                <c:pt idx="16">
                  <c:v>3.9192000000000012E-2</c:v>
                </c:pt>
                <c:pt idx="17">
                  <c:v>2.8059999999999946E-2</c:v>
                </c:pt>
                <c:pt idx="18">
                  <c:v>3.6346999999999983E-2</c:v>
                </c:pt>
                <c:pt idx="19">
                  <c:v>3.8618999999999917E-2</c:v>
                </c:pt>
                <c:pt idx="20">
                  <c:v>3.5876999999999951E-2</c:v>
                </c:pt>
                <c:pt idx="21">
                  <c:v>2.9387999999999921E-2</c:v>
                </c:pt>
                <c:pt idx="22">
                  <c:v>4.279099999999994E-2</c:v>
                </c:pt>
                <c:pt idx="23">
                  <c:v>3.8906999999999928E-2</c:v>
                </c:pt>
                <c:pt idx="24">
                  <c:v>3.496399999999994E-2</c:v>
                </c:pt>
                <c:pt idx="25">
                  <c:v>3.8328999999999953E-2</c:v>
                </c:pt>
                <c:pt idx="26">
                  <c:v>3.3342999999999845E-2</c:v>
                </c:pt>
                <c:pt idx="27">
                  <c:v>4.7327999999999974E-2</c:v>
                </c:pt>
                <c:pt idx="28">
                  <c:v>3.9700999999999792E-2</c:v>
                </c:pt>
                <c:pt idx="29">
                  <c:v>4.3234999999999899E-2</c:v>
                </c:pt>
                <c:pt idx="30">
                  <c:v>4.2466999999999873E-2</c:v>
                </c:pt>
                <c:pt idx="31">
                  <c:v>5.3895999999999958E-2</c:v>
                </c:pt>
                <c:pt idx="32">
                  <c:v>7.1837999999999971E-2</c:v>
                </c:pt>
                <c:pt idx="33">
                  <c:v>6.9257999999999806E-2</c:v>
                </c:pt>
                <c:pt idx="34">
                  <c:v>6.9175999999999932E-2</c:v>
                </c:pt>
                <c:pt idx="35">
                  <c:v>8.1469999999999806E-2</c:v>
                </c:pt>
                <c:pt idx="36">
                  <c:v>9.557099999999992E-2</c:v>
                </c:pt>
                <c:pt idx="37">
                  <c:v>8.4356999999999974E-2</c:v>
                </c:pt>
                <c:pt idx="38">
                  <c:v>8.3740000000000009E-2</c:v>
                </c:pt>
                <c:pt idx="39">
                  <c:v>9.4248999999999805E-2</c:v>
                </c:pt>
                <c:pt idx="40">
                  <c:v>9.5076999999999995E-2</c:v>
                </c:pt>
                <c:pt idx="41">
                  <c:v>0.10940299999999979</c:v>
                </c:pt>
                <c:pt idx="42">
                  <c:v>0.10057399999999984</c:v>
                </c:pt>
                <c:pt idx="43">
                  <c:v>0.1146769999999999</c:v>
                </c:pt>
                <c:pt idx="44">
                  <c:v>0.10612699999999996</c:v>
                </c:pt>
                <c:pt idx="45">
                  <c:v>0.10454199999999991</c:v>
                </c:pt>
                <c:pt idx="46">
                  <c:v>0.10372499999999991</c:v>
                </c:pt>
                <c:pt idx="47">
                  <c:v>0.11865099999999984</c:v>
                </c:pt>
                <c:pt idx="48">
                  <c:v>0.10244899999999985</c:v>
                </c:pt>
                <c:pt idx="49">
                  <c:v>0.12687999999999988</c:v>
                </c:pt>
                <c:pt idx="50">
                  <c:v>0.14036999999999988</c:v>
                </c:pt>
                <c:pt idx="51">
                  <c:v>0.13339299999999982</c:v>
                </c:pt>
                <c:pt idx="52">
                  <c:v>0.14348299999999994</c:v>
                </c:pt>
                <c:pt idx="53">
                  <c:v>0.13116099999999983</c:v>
                </c:pt>
                <c:pt idx="54">
                  <c:v>0.13349599999999986</c:v>
                </c:pt>
                <c:pt idx="55">
                  <c:v>0.13510899999999992</c:v>
                </c:pt>
                <c:pt idx="56">
                  <c:v>0.14152599999999985</c:v>
                </c:pt>
                <c:pt idx="57">
                  <c:v>0.12195799999999986</c:v>
                </c:pt>
                <c:pt idx="58">
                  <c:v>0.14823199999999997</c:v>
                </c:pt>
                <c:pt idx="59">
                  <c:v>0.13772699999999988</c:v>
                </c:pt>
                <c:pt idx="60">
                  <c:v>0.15322199999999997</c:v>
                </c:pt>
                <c:pt idx="61">
                  <c:v>0.1337539999999999</c:v>
                </c:pt>
                <c:pt idx="62">
                  <c:v>0.14485599999999998</c:v>
                </c:pt>
                <c:pt idx="63">
                  <c:v>0.14133399999999985</c:v>
                </c:pt>
                <c:pt idx="64">
                  <c:v>0.16456899999999997</c:v>
                </c:pt>
                <c:pt idx="65">
                  <c:v>0.167625</c:v>
                </c:pt>
                <c:pt idx="66">
                  <c:v>0.16695399999999996</c:v>
                </c:pt>
                <c:pt idx="67">
                  <c:v>0.18056799999999998</c:v>
                </c:pt>
                <c:pt idx="68">
                  <c:v>0.17526900000000001</c:v>
                </c:pt>
                <c:pt idx="69">
                  <c:v>0.18730299999999989</c:v>
                </c:pt>
                <c:pt idx="70">
                  <c:v>0.20530899999999996</c:v>
                </c:pt>
                <c:pt idx="71">
                  <c:v>0.20641199999999982</c:v>
                </c:pt>
                <c:pt idx="72">
                  <c:v>0.21296399999999996</c:v>
                </c:pt>
                <c:pt idx="73">
                  <c:v>0.21562500000000001</c:v>
                </c:pt>
                <c:pt idx="74">
                  <c:v>0.20459799999999997</c:v>
                </c:pt>
                <c:pt idx="75">
                  <c:v>0.21947499999999992</c:v>
                </c:pt>
                <c:pt idx="76">
                  <c:v>0.22151199999999996</c:v>
                </c:pt>
                <c:pt idx="77">
                  <c:v>0.21854899999999999</c:v>
                </c:pt>
                <c:pt idx="78">
                  <c:v>0.23832299999999987</c:v>
                </c:pt>
                <c:pt idx="79">
                  <c:v>0.2467639999999999</c:v>
                </c:pt>
                <c:pt idx="80">
                  <c:v>0.2750849999999998</c:v>
                </c:pt>
                <c:pt idx="81">
                  <c:v>0.25721699999999986</c:v>
                </c:pt>
                <c:pt idx="82">
                  <c:v>0.2627299999999998</c:v>
                </c:pt>
                <c:pt idx="83">
                  <c:v>0.23611799999999994</c:v>
                </c:pt>
                <c:pt idx="84">
                  <c:v>0.22841299999999978</c:v>
                </c:pt>
                <c:pt idx="85">
                  <c:v>0.24004599999999982</c:v>
                </c:pt>
                <c:pt idx="86">
                  <c:v>0.24725199999999994</c:v>
                </c:pt>
                <c:pt idx="87">
                  <c:v>0.26151999999999997</c:v>
                </c:pt>
                <c:pt idx="88">
                  <c:v>0.25245399999999996</c:v>
                </c:pt>
                <c:pt idx="89">
                  <c:v>0.26679900000000001</c:v>
                </c:pt>
                <c:pt idx="90">
                  <c:v>0.25449099999999997</c:v>
                </c:pt>
                <c:pt idx="91">
                  <c:v>0.23000299999999993</c:v>
                </c:pt>
                <c:pt idx="92">
                  <c:v>0.26332699999999998</c:v>
                </c:pt>
                <c:pt idx="93">
                  <c:v>0.24653399999999989</c:v>
                </c:pt>
                <c:pt idx="94">
                  <c:v>0.26250000000000001</c:v>
                </c:pt>
                <c:pt idx="95">
                  <c:v>0.24365099999999984</c:v>
                </c:pt>
                <c:pt idx="96">
                  <c:v>0.2915379999999998</c:v>
                </c:pt>
                <c:pt idx="97">
                  <c:v>0.27015099999999986</c:v>
                </c:pt>
                <c:pt idx="98">
                  <c:v>0.28508699999999998</c:v>
                </c:pt>
                <c:pt idx="99">
                  <c:v>0.26545899999999983</c:v>
                </c:pt>
                <c:pt idx="100">
                  <c:v>0.26641899999999985</c:v>
                </c:pt>
                <c:pt idx="101">
                  <c:v>0.28975499999999987</c:v>
                </c:pt>
                <c:pt idx="102">
                  <c:v>0.31756699999999999</c:v>
                </c:pt>
                <c:pt idx="103">
                  <c:v>0.311664</c:v>
                </c:pt>
                <c:pt idx="104">
                  <c:v>0.32784399999999986</c:v>
                </c:pt>
                <c:pt idx="105">
                  <c:v>0.333395</c:v>
                </c:pt>
                <c:pt idx="106">
                  <c:v>0.32681899999999997</c:v>
                </c:pt>
                <c:pt idx="107">
                  <c:v>0.32691199999999981</c:v>
                </c:pt>
                <c:pt idx="108">
                  <c:v>0.30934899999999993</c:v>
                </c:pt>
                <c:pt idx="109">
                  <c:v>0.35918299999999997</c:v>
                </c:pt>
                <c:pt idx="110">
                  <c:v>0.3582289999999998</c:v>
                </c:pt>
                <c:pt idx="111">
                  <c:v>0.34253799999999979</c:v>
                </c:pt>
                <c:pt idx="112">
                  <c:v>0.37382499999999985</c:v>
                </c:pt>
                <c:pt idx="113">
                  <c:v>0.36544099999999979</c:v>
                </c:pt>
                <c:pt idx="114">
                  <c:v>0.35679899999999998</c:v>
                </c:pt>
                <c:pt idx="115">
                  <c:v>0.34820699999999988</c:v>
                </c:pt>
                <c:pt idx="116">
                  <c:v>0.35464599999999996</c:v>
                </c:pt>
                <c:pt idx="117">
                  <c:v>0.41024399999999994</c:v>
                </c:pt>
                <c:pt idx="118">
                  <c:v>0.43100899999999981</c:v>
                </c:pt>
                <c:pt idx="119">
                  <c:v>0.37278799999999979</c:v>
                </c:pt>
                <c:pt idx="120">
                  <c:v>0.41400199999999998</c:v>
                </c:pt>
              </c:numCache>
            </c:numRef>
          </c:xVal>
          <c:yVal>
            <c:numRef>
              <c:f>[1]Matsuda1!$O$4:$O$124</c:f>
              <c:numCache>
                <c:formatCode>General</c:formatCode>
                <c:ptCount val="121"/>
                <c:pt idx="0">
                  <c:v>0</c:v>
                </c:pt>
                <c:pt idx="1">
                  <c:v>0.1416220000000003</c:v>
                </c:pt>
                <c:pt idx="2">
                  <c:v>0.40191299999999958</c:v>
                </c:pt>
                <c:pt idx="3">
                  <c:v>0.58312799999999976</c:v>
                </c:pt>
                <c:pt idx="4">
                  <c:v>0.82392799999999988</c:v>
                </c:pt>
                <c:pt idx="5">
                  <c:v>0.99206199999999989</c:v>
                </c:pt>
                <c:pt idx="6">
                  <c:v>1.2369520000000003</c:v>
                </c:pt>
                <c:pt idx="7">
                  <c:v>1.3918420000000007</c:v>
                </c:pt>
                <c:pt idx="8">
                  <c:v>1.6202119999999995</c:v>
                </c:pt>
                <c:pt idx="9">
                  <c:v>1.7465300000000006</c:v>
                </c:pt>
                <c:pt idx="10">
                  <c:v>1.9580090000000001</c:v>
                </c:pt>
                <c:pt idx="11">
                  <c:v>2.065509</c:v>
                </c:pt>
                <c:pt idx="12">
                  <c:v>2.2727309999999998</c:v>
                </c:pt>
                <c:pt idx="13">
                  <c:v>2.3745190000000003</c:v>
                </c:pt>
                <c:pt idx="14">
                  <c:v>2.5751540000000004</c:v>
                </c:pt>
                <c:pt idx="15">
                  <c:v>2.6785480000000006</c:v>
                </c:pt>
                <c:pt idx="16">
                  <c:v>2.9284410000000007</c:v>
                </c:pt>
                <c:pt idx="17">
                  <c:v>3.0203909999999996</c:v>
                </c:pt>
                <c:pt idx="18">
                  <c:v>3.2636599999999998</c:v>
                </c:pt>
                <c:pt idx="19">
                  <c:v>3.3591409999999997</c:v>
                </c:pt>
                <c:pt idx="20">
                  <c:v>3.5448659999999999</c:v>
                </c:pt>
                <c:pt idx="21">
                  <c:v>3.6808960000000006</c:v>
                </c:pt>
                <c:pt idx="22">
                  <c:v>3.9135609999999996</c:v>
                </c:pt>
                <c:pt idx="23">
                  <c:v>4.0021630000000004</c:v>
                </c:pt>
                <c:pt idx="24">
                  <c:v>4.2234560000000005</c:v>
                </c:pt>
                <c:pt idx="25">
                  <c:v>4.3126919999999993</c:v>
                </c:pt>
                <c:pt idx="26">
                  <c:v>4.5294210000000001</c:v>
                </c:pt>
                <c:pt idx="27">
                  <c:v>4.6199689999999993</c:v>
                </c:pt>
                <c:pt idx="28">
                  <c:v>4.8320910000000001</c:v>
                </c:pt>
                <c:pt idx="29">
                  <c:v>4.9603469999999996</c:v>
                </c:pt>
                <c:pt idx="30">
                  <c:v>5.1705170000000003</c:v>
                </c:pt>
                <c:pt idx="31">
                  <c:v>5.2565560000000007</c:v>
                </c:pt>
                <c:pt idx="32">
                  <c:v>5.4673400000000001</c:v>
                </c:pt>
                <c:pt idx="33">
                  <c:v>5.5901170000000002</c:v>
                </c:pt>
                <c:pt idx="34">
                  <c:v>5.794257</c:v>
                </c:pt>
                <c:pt idx="35">
                  <c:v>5.8773619999999989</c:v>
                </c:pt>
                <c:pt idx="36">
                  <c:v>6.1615359999999999</c:v>
                </c:pt>
                <c:pt idx="37">
                  <c:v>6.2404000000000002</c:v>
                </c:pt>
                <c:pt idx="38">
                  <c:v>6.4801839999999995</c:v>
                </c:pt>
                <c:pt idx="39">
                  <c:v>6.5607530000000009</c:v>
                </c:pt>
                <c:pt idx="40">
                  <c:v>6.7989830000000007</c:v>
                </c:pt>
                <c:pt idx="41">
                  <c:v>6.8789110000000004</c:v>
                </c:pt>
                <c:pt idx="42">
                  <c:v>7.1157940000000002</c:v>
                </c:pt>
                <c:pt idx="43">
                  <c:v>7.1949300000000003</c:v>
                </c:pt>
                <c:pt idx="44">
                  <c:v>7.4319030000000001</c:v>
                </c:pt>
                <c:pt idx="45">
                  <c:v>7.5900669999999995</c:v>
                </c:pt>
                <c:pt idx="46">
                  <c:v>7.7484030000000006</c:v>
                </c:pt>
                <c:pt idx="47">
                  <c:v>7.9060620000000004</c:v>
                </c:pt>
                <c:pt idx="48">
                  <c:v>8.0662639999999985</c:v>
                </c:pt>
                <c:pt idx="49">
                  <c:v>8.2231739999999984</c:v>
                </c:pt>
                <c:pt idx="50">
                  <c:v>8.4612389999999991</c:v>
                </c:pt>
                <c:pt idx="51">
                  <c:v>8.5424500000000005</c:v>
                </c:pt>
                <c:pt idx="52">
                  <c:v>8.7827409999999997</c:v>
                </c:pt>
                <c:pt idx="53">
                  <c:v>8.9473029999999998</c:v>
                </c:pt>
                <c:pt idx="54">
                  <c:v>9.1926820000000014</c:v>
                </c:pt>
                <c:pt idx="55">
                  <c:v>9.2748789999999985</c:v>
                </c:pt>
                <c:pt idx="56">
                  <c:v>9.5227100000000018</c:v>
                </c:pt>
                <c:pt idx="57">
                  <c:v>9.6116869999999999</c:v>
                </c:pt>
                <c:pt idx="58">
                  <c:v>9.8584899999999998</c:v>
                </c:pt>
                <c:pt idx="59">
                  <c:v>9.9470340000000022</c:v>
                </c:pt>
                <c:pt idx="60">
                  <c:v>10.201137000000001</c:v>
                </c:pt>
                <c:pt idx="61">
                  <c:v>10.294912999999999</c:v>
                </c:pt>
                <c:pt idx="62">
                  <c:v>10.511752</c:v>
                </c:pt>
                <c:pt idx="63">
                  <c:v>10.647071999999998</c:v>
                </c:pt>
                <c:pt idx="64">
                  <c:v>10.909696999999998</c:v>
                </c:pt>
                <c:pt idx="65">
                  <c:v>11.046377</c:v>
                </c:pt>
                <c:pt idx="66">
                  <c:v>11.279757999999999</c:v>
                </c:pt>
                <c:pt idx="67">
                  <c:v>11.368018999999999</c:v>
                </c:pt>
                <c:pt idx="68">
                  <c:v>11.609975</c:v>
                </c:pt>
                <c:pt idx="69">
                  <c:v>11.750028</c:v>
                </c:pt>
                <c:pt idx="70">
                  <c:v>11.988128</c:v>
                </c:pt>
                <c:pt idx="71">
                  <c:v>12.087855000000001</c:v>
                </c:pt>
                <c:pt idx="72">
                  <c:v>12.339284000000001</c:v>
                </c:pt>
                <c:pt idx="73">
                  <c:v>12.493789999999999</c:v>
                </c:pt>
                <c:pt idx="74">
                  <c:v>12.712241000000001</c:v>
                </c:pt>
                <c:pt idx="75">
                  <c:v>12.864898</c:v>
                </c:pt>
                <c:pt idx="76">
                  <c:v>13.08337</c:v>
                </c:pt>
                <c:pt idx="77">
                  <c:v>13.197155</c:v>
                </c:pt>
                <c:pt idx="78">
                  <c:v>13.468713000000001</c:v>
                </c:pt>
                <c:pt idx="79">
                  <c:v>13.578978000000001</c:v>
                </c:pt>
                <c:pt idx="80">
                  <c:v>13.854725</c:v>
                </c:pt>
                <c:pt idx="81">
                  <c:v>13.989269999999999</c:v>
                </c:pt>
                <c:pt idx="82">
                  <c:v>14.232431999999999</c:v>
                </c:pt>
                <c:pt idx="83">
                  <c:v>14.316463000000002</c:v>
                </c:pt>
                <c:pt idx="84">
                  <c:v>14.579521999999999</c:v>
                </c:pt>
                <c:pt idx="85">
                  <c:v>14.701077999999999</c:v>
                </c:pt>
                <c:pt idx="86">
                  <c:v>14.962788999999999</c:v>
                </c:pt>
                <c:pt idx="87">
                  <c:v>15.087149999999999</c:v>
                </c:pt>
                <c:pt idx="88">
                  <c:v>15.375275999999999</c:v>
                </c:pt>
                <c:pt idx="89">
                  <c:v>15.505337000000001</c:v>
                </c:pt>
                <c:pt idx="90">
                  <c:v>15.736343999999999</c:v>
                </c:pt>
                <c:pt idx="91">
                  <c:v>15.834207000000001</c:v>
                </c:pt>
                <c:pt idx="92">
                  <c:v>16.105767999999998</c:v>
                </c:pt>
                <c:pt idx="93">
                  <c:v>16.200146999999998</c:v>
                </c:pt>
                <c:pt idx="94">
                  <c:v>16.501364000000002</c:v>
                </c:pt>
                <c:pt idx="95">
                  <c:v>16.602222000000001</c:v>
                </c:pt>
                <c:pt idx="96">
                  <c:v>16.882856</c:v>
                </c:pt>
                <c:pt idx="97">
                  <c:v>16.990911999999998</c:v>
                </c:pt>
                <c:pt idx="98">
                  <c:v>17.233728000000003</c:v>
                </c:pt>
                <c:pt idx="99">
                  <c:v>17.344121000000001</c:v>
                </c:pt>
                <c:pt idx="100">
                  <c:v>17.613167000000001</c:v>
                </c:pt>
                <c:pt idx="101">
                  <c:v>17.770216999999999</c:v>
                </c:pt>
                <c:pt idx="102">
                  <c:v>18.019966</c:v>
                </c:pt>
                <c:pt idx="103">
                  <c:v>18.123451999999997</c:v>
                </c:pt>
                <c:pt idx="104">
                  <c:v>18.398343000000001</c:v>
                </c:pt>
                <c:pt idx="105">
                  <c:v>18.491703000000001</c:v>
                </c:pt>
                <c:pt idx="106">
                  <c:v>18.808055999999997</c:v>
                </c:pt>
                <c:pt idx="107">
                  <c:v>18.912923000000003</c:v>
                </c:pt>
                <c:pt idx="108">
                  <c:v>19.150426</c:v>
                </c:pt>
                <c:pt idx="109">
                  <c:v>19.301501999999999</c:v>
                </c:pt>
                <c:pt idx="110">
                  <c:v>19.526087</c:v>
                </c:pt>
                <c:pt idx="111">
                  <c:v>19.661953999999998</c:v>
                </c:pt>
                <c:pt idx="112">
                  <c:v>19.966911999999997</c:v>
                </c:pt>
                <c:pt idx="113">
                  <c:v>20.098508000000002</c:v>
                </c:pt>
                <c:pt idx="114">
                  <c:v>20.354896</c:v>
                </c:pt>
                <c:pt idx="115">
                  <c:v>20.492103000000004</c:v>
                </c:pt>
                <c:pt idx="116">
                  <c:v>20.735930999999997</c:v>
                </c:pt>
                <c:pt idx="117">
                  <c:v>20.909410000000005</c:v>
                </c:pt>
                <c:pt idx="118">
                  <c:v>21.142305999999998</c:v>
                </c:pt>
                <c:pt idx="119">
                  <c:v>21.235101999999998</c:v>
                </c:pt>
                <c:pt idx="120">
                  <c:v>21.442731000000002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B2-4F15-A2FA-E288A3D7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Matsuda2!$AF$4:$AF$1000</c:f>
              <c:numCache>
                <c:formatCode>General</c:formatCode>
                <c:ptCount val="997"/>
                <c:pt idx="0">
                  <c:v>2.7599999904632568</c:v>
                </c:pt>
                <c:pt idx="1">
                  <c:v>2.880000114440918</c:v>
                </c:pt>
                <c:pt idx="2">
                  <c:v>1.3700000047683716</c:v>
                </c:pt>
                <c:pt idx="3">
                  <c:v>3.7799999713897705</c:v>
                </c:pt>
                <c:pt idx="4">
                  <c:v>1.2100000381469727</c:v>
                </c:pt>
                <c:pt idx="5">
                  <c:v>1.9600000381469727</c:v>
                </c:pt>
                <c:pt idx="6">
                  <c:v>1.0800000429153442</c:v>
                </c:pt>
                <c:pt idx="7">
                  <c:v>1.2899999618530273</c:v>
                </c:pt>
                <c:pt idx="8">
                  <c:v>-0.5</c:v>
                </c:pt>
                <c:pt idx="9">
                  <c:v>-3.8499999046325684</c:v>
                </c:pt>
                <c:pt idx="10">
                  <c:v>1.1699999570846558</c:v>
                </c:pt>
                <c:pt idx="11">
                  <c:v>-0.37999999523162842</c:v>
                </c:pt>
                <c:pt idx="12">
                  <c:v>-3.8599998950958252</c:v>
                </c:pt>
                <c:pt idx="13">
                  <c:v>3.9100000858306885</c:v>
                </c:pt>
                <c:pt idx="14">
                  <c:v>2.3399999141693115</c:v>
                </c:pt>
                <c:pt idx="15">
                  <c:v>2.0799999237060547</c:v>
                </c:pt>
                <c:pt idx="16">
                  <c:v>1.8300000429153442</c:v>
                </c:pt>
                <c:pt idx="17">
                  <c:v>2.8299999237060547</c:v>
                </c:pt>
                <c:pt idx="18">
                  <c:v>3.0199999809265137</c:v>
                </c:pt>
                <c:pt idx="19">
                  <c:v>2.7000000476837158</c:v>
                </c:pt>
                <c:pt idx="20">
                  <c:v>4.309999942779541</c:v>
                </c:pt>
                <c:pt idx="21">
                  <c:v>3.7599999904632568</c:v>
                </c:pt>
                <c:pt idx="22">
                  <c:v>0.6600000262260437</c:v>
                </c:pt>
                <c:pt idx="23">
                  <c:v>1.1499999761581421</c:v>
                </c:pt>
                <c:pt idx="24">
                  <c:v>1.7999999523162842</c:v>
                </c:pt>
                <c:pt idx="25">
                  <c:v>-2.0399999618530273</c:v>
                </c:pt>
                <c:pt idx="26">
                  <c:v>-2.0399999618530273</c:v>
                </c:pt>
                <c:pt idx="27">
                  <c:v>-1.7300000190734863</c:v>
                </c:pt>
                <c:pt idx="28">
                  <c:v>-3.3599998950958252</c:v>
                </c:pt>
                <c:pt idx="29">
                  <c:v>-9.25</c:v>
                </c:pt>
                <c:pt idx="30">
                  <c:v>-10.880000114440918</c:v>
                </c:pt>
                <c:pt idx="31">
                  <c:v>-8.9499998092651367</c:v>
                </c:pt>
                <c:pt idx="32">
                  <c:v>-5.2399997711181641</c:v>
                </c:pt>
                <c:pt idx="33">
                  <c:v>-3.8199999332427979</c:v>
                </c:pt>
                <c:pt idx="34">
                  <c:v>-3.690000057220459</c:v>
                </c:pt>
                <c:pt idx="35">
                  <c:v>-6.2800002098083496</c:v>
                </c:pt>
                <c:pt idx="36">
                  <c:v>-4.309999942779541</c:v>
                </c:pt>
                <c:pt idx="37">
                  <c:v>-2.1600000858306885</c:v>
                </c:pt>
                <c:pt idx="38">
                  <c:v>-4.130000114440918</c:v>
                </c:pt>
                <c:pt idx="39">
                  <c:v>-1.7999999523162842</c:v>
                </c:pt>
                <c:pt idx="40">
                  <c:v>-1.2000000476837158</c:v>
                </c:pt>
                <c:pt idx="41">
                  <c:v>-1.6299999952316284</c:v>
                </c:pt>
                <c:pt idx="42">
                  <c:v>-0.89999997615814209</c:v>
                </c:pt>
                <c:pt idx="43">
                  <c:v>-2.25</c:v>
                </c:pt>
                <c:pt idx="44">
                  <c:v>0.18999999761581421</c:v>
                </c:pt>
                <c:pt idx="45">
                  <c:v>-2.0799999237060547</c:v>
                </c:pt>
                <c:pt idx="46">
                  <c:v>-1.4299999475479126</c:v>
                </c:pt>
                <c:pt idx="47">
                  <c:v>-2.369999885559082</c:v>
                </c:pt>
                <c:pt idx="48">
                  <c:v>-0.8399999737739563</c:v>
                </c:pt>
                <c:pt idx="49">
                  <c:v>-0.97000002861022949</c:v>
                </c:pt>
                <c:pt idx="50">
                  <c:v>-2.190000057220459</c:v>
                </c:pt>
                <c:pt idx="51">
                  <c:v>-2.869999885559082</c:v>
                </c:pt>
                <c:pt idx="52">
                  <c:v>-2.869999885559082</c:v>
                </c:pt>
                <c:pt idx="53">
                  <c:v>-3.440000057220459</c:v>
                </c:pt>
                <c:pt idx="54">
                  <c:v>-3.25</c:v>
                </c:pt>
                <c:pt idx="55">
                  <c:v>-3.25</c:v>
                </c:pt>
                <c:pt idx="56">
                  <c:v>-2.8199999332427979</c:v>
                </c:pt>
                <c:pt idx="57">
                  <c:v>-3.4700000286102295</c:v>
                </c:pt>
                <c:pt idx="58">
                  <c:v>-2.9200000762939453</c:v>
                </c:pt>
                <c:pt idx="59">
                  <c:v>-0.2800000011920929</c:v>
                </c:pt>
                <c:pt idx="60">
                  <c:v>0.64999997615814209</c:v>
                </c:pt>
                <c:pt idx="61">
                  <c:v>0.62000000476837158</c:v>
                </c:pt>
                <c:pt idx="62">
                  <c:v>-1.8600000143051147</c:v>
                </c:pt>
                <c:pt idx="63">
                  <c:v>0.80000001192092896</c:v>
                </c:pt>
                <c:pt idx="64">
                  <c:v>-1.4900000095367432</c:v>
                </c:pt>
                <c:pt idx="65">
                  <c:v>-0.47999998927116394</c:v>
                </c:pt>
                <c:pt idx="66">
                  <c:v>1.6399999856948853</c:v>
                </c:pt>
                <c:pt idx="67">
                  <c:v>-0.37000000476837158</c:v>
                </c:pt>
                <c:pt idx="68">
                  <c:v>0.61000001430511475</c:v>
                </c:pt>
                <c:pt idx="69">
                  <c:v>1.3899999856948853</c:v>
                </c:pt>
                <c:pt idx="70">
                  <c:v>-1.3799999952316284</c:v>
                </c:pt>
                <c:pt idx="71">
                  <c:v>-3.2699999809265137</c:v>
                </c:pt>
                <c:pt idx="72">
                  <c:v>-1.1399999856948853</c:v>
                </c:pt>
                <c:pt idx="73">
                  <c:v>-1.1399999856948853</c:v>
                </c:pt>
                <c:pt idx="74">
                  <c:v>-3.4000000953674316</c:v>
                </c:pt>
                <c:pt idx="75">
                  <c:v>-3.9700000286102295</c:v>
                </c:pt>
                <c:pt idx="76">
                  <c:v>-2.2999999523162842</c:v>
                </c:pt>
                <c:pt idx="77">
                  <c:v>9.0000003576278687E-2</c:v>
                </c:pt>
                <c:pt idx="78">
                  <c:v>-3.1600000858306885</c:v>
                </c:pt>
                <c:pt idx="79">
                  <c:v>0.18999999761581421</c:v>
                </c:pt>
                <c:pt idx="80">
                  <c:v>1.7200000286102295</c:v>
                </c:pt>
                <c:pt idx="81">
                  <c:v>-3.6600000858306885</c:v>
                </c:pt>
                <c:pt idx="82">
                  <c:v>-3.2799999713897705</c:v>
                </c:pt>
                <c:pt idx="83">
                  <c:v>-0.61000001430511475</c:v>
                </c:pt>
                <c:pt idx="84">
                  <c:v>-3.2300000190734863</c:v>
                </c:pt>
                <c:pt idx="85">
                  <c:v>-1.7999999523162842</c:v>
                </c:pt>
                <c:pt idx="86">
                  <c:v>-4.869999885559082</c:v>
                </c:pt>
                <c:pt idx="87">
                  <c:v>-5.0399999618530273</c:v>
                </c:pt>
                <c:pt idx="88">
                  <c:v>-6.1399998664855957</c:v>
                </c:pt>
                <c:pt idx="89">
                  <c:v>-3.5299999713897705</c:v>
                </c:pt>
                <c:pt idx="90">
                  <c:v>-2.1400001049041748</c:v>
                </c:pt>
                <c:pt idx="91">
                  <c:v>-1.1200000047683716</c:v>
                </c:pt>
                <c:pt idx="92">
                  <c:v>-2.5999999046325684</c:v>
                </c:pt>
                <c:pt idx="93">
                  <c:v>-4.3899998664855957</c:v>
                </c:pt>
                <c:pt idx="94">
                  <c:v>-4.25</c:v>
                </c:pt>
                <c:pt idx="95">
                  <c:v>-5.9800000190734863</c:v>
                </c:pt>
                <c:pt idx="96">
                  <c:v>-5.9499998092651367</c:v>
                </c:pt>
                <c:pt idx="97">
                  <c:v>-2.7799999713897705</c:v>
                </c:pt>
                <c:pt idx="98">
                  <c:v>-2.3900001049041748</c:v>
                </c:pt>
                <c:pt idx="99">
                  <c:v>-0.81000000238418579</c:v>
                </c:pt>
                <c:pt idx="100">
                  <c:v>-3.940000057220459</c:v>
                </c:pt>
                <c:pt idx="101">
                  <c:v>-1.2699999809265137</c:v>
                </c:pt>
                <c:pt idx="102">
                  <c:v>-0.70999997854232788</c:v>
                </c:pt>
                <c:pt idx="103">
                  <c:v>-4.0500001907348633</c:v>
                </c:pt>
                <c:pt idx="104">
                  <c:v>-2.9300000667572021</c:v>
                </c:pt>
                <c:pt idx="105">
                  <c:v>-3.0099999904632568</c:v>
                </c:pt>
                <c:pt idx="106">
                  <c:v>-2.2799999713897705</c:v>
                </c:pt>
                <c:pt idx="107">
                  <c:v>-1.6200000047683716</c:v>
                </c:pt>
                <c:pt idx="108">
                  <c:v>-1.4900000095367432</c:v>
                </c:pt>
                <c:pt idx="109">
                  <c:v>-2.380000114440918</c:v>
                </c:pt>
                <c:pt idx="110">
                  <c:v>-3.9500000476837158</c:v>
                </c:pt>
                <c:pt idx="111">
                  <c:v>-4.929999828338623</c:v>
                </c:pt>
                <c:pt idx="112">
                  <c:v>-2.4200000762939453</c:v>
                </c:pt>
                <c:pt idx="113">
                  <c:v>-2.3499999046325684</c:v>
                </c:pt>
                <c:pt idx="114">
                  <c:v>-2.5499999523162842</c:v>
                </c:pt>
                <c:pt idx="115">
                  <c:v>-2.7100000381469727</c:v>
                </c:pt>
                <c:pt idx="116">
                  <c:v>-3.6400001049041748</c:v>
                </c:pt>
                <c:pt idx="117">
                  <c:v>-3.2899999618530273</c:v>
                </c:pt>
                <c:pt idx="118">
                  <c:v>-3.630000114440918</c:v>
                </c:pt>
                <c:pt idx="119">
                  <c:v>-2.6400001049041748</c:v>
                </c:pt>
                <c:pt idx="120">
                  <c:v>-2.380000114440918</c:v>
                </c:pt>
                <c:pt idx="121">
                  <c:v>-3</c:v>
                </c:pt>
                <c:pt idx="122">
                  <c:v>-2.869999885559082</c:v>
                </c:pt>
                <c:pt idx="123">
                  <c:v>-1.1799999475479126</c:v>
                </c:pt>
                <c:pt idx="124">
                  <c:v>1.1399999856948853</c:v>
                </c:pt>
                <c:pt idx="125">
                  <c:v>2.5899999141693115</c:v>
                </c:pt>
                <c:pt idx="126">
                  <c:v>0.69999998807907104</c:v>
                </c:pt>
                <c:pt idx="127">
                  <c:v>1.7000000476837158</c:v>
                </c:pt>
                <c:pt idx="128">
                  <c:v>0.79000002145767212</c:v>
                </c:pt>
                <c:pt idx="129">
                  <c:v>-0.67000001668930054</c:v>
                </c:pt>
                <c:pt idx="130">
                  <c:v>1.5099999904632568</c:v>
                </c:pt>
                <c:pt idx="131">
                  <c:v>-2.2100000381469727</c:v>
                </c:pt>
                <c:pt idx="132">
                  <c:v>-3.2400000095367432</c:v>
                </c:pt>
                <c:pt idx="133">
                  <c:v>3.1600000858306885</c:v>
                </c:pt>
                <c:pt idx="134">
                  <c:v>-1.940000057220459</c:v>
                </c:pt>
                <c:pt idx="135">
                  <c:v>-1.5499999523162842</c:v>
                </c:pt>
                <c:pt idx="136">
                  <c:v>2.559999942779541</c:v>
                </c:pt>
                <c:pt idx="137">
                  <c:v>-0.82999998331069946</c:v>
                </c:pt>
                <c:pt idx="138">
                  <c:v>1.7699999809265137</c:v>
                </c:pt>
                <c:pt idx="139">
                  <c:v>3.4200000762939453</c:v>
                </c:pt>
                <c:pt idx="140">
                  <c:v>0.80000001192092896</c:v>
                </c:pt>
                <c:pt idx="141">
                  <c:v>-2.75</c:v>
                </c:pt>
                <c:pt idx="142">
                  <c:v>1.0099999904632568</c:v>
                </c:pt>
                <c:pt idx="143">
                  <c:v>1.3500000238418579</c:v>
                </c:pt>
                <c:pt idx="144">
                  <c:v>-1.4500000476837158</c:v>
                </c:pt>
                <c:pt idx="145">
                  <c:v>3.9999999105930328E-2</c:v>
                </c:pt>
                <c:pt idx="146">
                  <c:v>1.309999942779541</c:v>
                </c:pt>
                <c:pt idx="147">
                  <c:v>2.4100000858306885</c:v>
                </c:pt>
                <c:pt idx="148">
                  <c:v>0.33000001311302185</c:v>
                </c:pt>
                <c:pt idx="149">
                  <c:v>-2.8299999237060547</c:v>
                </c:pt>
                <c:pt idx="150">
                  <c:v>-3.6500000953674316</c:v>
                </c:pt>
                <c:pt idx="151">
                  <c:v>-6.3299999237060547</c:v>
                </c:pt>
                <c:pt idx="152">
                  <c:v>-6</c:v>
                </c:pt>
                <c:pt idx="153">
                  <c:v>-7.5799999237060547</c:v>
                </c:pt>
                <c:pt idx="154">
                  <c:v>-7.309999942779541</c:v>
                </c:pt>
                <c:pt idx="155">
                  <c:v>-2.7100000381469727</c:v>
                </c:pt>
                <c:pt idx="156">
                  <c:v>-3.9200000762939453</c:v>
                </c:pt>
                <c:pt idx="157">
                  <c:v>-3.6400001049041748</c:v>
                </c:pt>
                <c:pt idx="158">
                  <c:v>-2.190000057220459</c:v>
                </c:pt>
                <c:pt idx="159">
                  <c:v>-5.940000057220459</c:v>
                </c:pt>
                <c:pt idx="160">
                  <c:v>-4.3400001525878906</c:v>
                </c:pt>
                <c:pt idx="161">
                  <c:v>-4.0500001907348633</c:v>
                </c:pt>
                <c:pt idx="162">
                  <c:v>-4.3899998664855957</c:v>
                </c:pt>
                <c:pt idx="163">
                  <c:v>-2.0699999332427979</c:v>
                </c:pt>
                <c:pt idx="164">
                  <c:v>-5.1700000762939453</c:v>
                </c:pt>
                <c:pt idx="165">
                  <c:v>-2.9700000286102295</c:v>
                </c:pt>
                <c:pt idx="166">
                  <c:v>-0.76999998092651367</c:v>
                </c:pt>
                <c:pt idx="167">
                  <c:v>5.4800000190734863</c:v>
                </c:pt>
                <c:pt idx="168">
                  <c:v>0.6600000262260437</c:v>
                </c:pt>
                <c:pt idx="169">
                  <c:v>-1.8999999761581421</c:v>
                </c:pt>
                <c:pt idx="170">
                  <c:v>0.70999997854232788</c:v>
                </c:pt>
                <c:pt idx="171">
                  <c:v>-4.2199997901916504</c:v>
                </c:pt>
                <c:pt idx="172">
                  <c:v>-1.4900000095367432</c:v>
                </c:pt>
                <c:pt idx="173">
                  <c:v>8.119999885559082</c:v>
                </c:pt>
                <c:pt idx="174">
                  <c:v>3.1800000667572021</c:v>
                </c:pt>
              </c:numCache>
            </c:numRef>
          </c:xVal>
          <c:yVal>
            <c:numRef>
              <c:f>Matsuda2!$AC$4:$AC$1000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8.2000000000000003E-2</c:v>
                </c:pt>
                <c:pt idx="2">
                  <c:v>0.152</c:v>
                </c:pt>
                <c:pt idx="3">
                  <c:v>0.24099999999999999</c:v>
                </c:pt>
                <c:pt idx="4">
                  <c:v>0.30599999999999999</c:v>
                </c:pt>
                <c:pt idx="5">
                  <c:v>0.378</c:v>
                </c:pt>
                <c:pt idx="6">
                  <c:v>0.442</c:v>
                </c:pt>
                <c:pt idx="7">
                  <c:v>0.501</c:v>
                </c:pt>
                <c:pt idx="8">
                  <c:v>0.56999999999999995</c:v>
                </c:pt>
                <c:pt idx="9">
                  <c:v>0.64300000000000002</c:v>
                </c:pt>
                <c:pt idx="10">
                  <c:v>0.69799999999999995</c:v>
                </c:pt>
                <c:pt idx="11">
                  <c:v>0.76</c:v>
                </c:pt>
                <c:pt idx="12">
                  <c:v>0.84</c:v>
                </c:pt>
                <c:pt idx="13">
                  <c:v>0.92200000000000004</c:v>
                </c:pt>
                <c:pt idx="14">
                  <c:v>0.98699999999999999</c:v>
                </c:pt>
                <c:pt idx="15">
                  <c:v>1.0469999999999999</c:v>
                </c:pt>
                <c:pt idx="16">
                  <c:v>1.109</c:v>
                </c:pt>
                <c:pt idx="17">
                  <c:v>1.165</c:v>
                </c:pt>
                <c:pt idx="18">
                  <c:v>1.228</c:v>
                </c:pt>
                <c:pt idx="19">
                  <c:v>1.2929999999999999</c:v>
                </c:pt>
                <c:pt idx="20">
                  <c:v>1.363</c:v>
                </c:pt>
                <c:pt idx="21">
                  <c:v>1.4410000000000001</c:v>
                </c:pt>
                <c:pt idx="22">
                  <c:v>1.5109999999999999</c:v>
                </c:pt>
                <c:pt idx="23">
                  <c:v>1.569</c:v>
                </c:pt>
                <c:pt idx="24">
                  <c:v>1.629</c:v>
                </c:pt>
                <c:pt idx="25">
                  <c:v>1.7</c:v>
                </c:pt>
                <c:pt idx="26">
                  <c:v>1.764</c:v>
                </c:pt>
                <c:pt idx="27">
                  <c:v>1.841</c:v>
                </c:pt>
                <c:pt idx="28">
                  <c:v>1.913</c:v>
                </c:pt>
                <c:pt idx="29">
                  <c:v>1.984</c:v>
                </c:pt>
                <c:pt idx="30">
                  <c:v>2.0459999999999998</c:v>
                </c:pt>
                <c:pt idx="31">
                  <c:v>2.109</c:v>
                </c:pt>
                <c:pt idx="32">
                  <c:v>2.1669999999999998</c:v>
                </c:pt>
                <c:pt idx="33">
                  <c:v>2.2250000000000001</c:v>
                </c:pt>
                <c:pt idx="34">
                  <c:v>2.2930000000000001</c:v>
                </c:pt>
                <c:pt idx="35">
                  <c:v>2.3580000000000001</c:v>
                </c:pt>
                <c:pt idx="36">
                  <c:v>2.444</c:v>
                </c:pt>
                <c:pt idx="37">
                  <c:v>2.5190000000000001</c:v>
                </c:pt>
                <c:pt idx="38">
                  <c:v>2.5920000000000001</c:v>
                </c:pt>
                <c:pt idx="39">
                  <c:v>2.661</c:v>
                </c:pt>
                <c:pt idx="40">
                  <c:v>2.7290000000000001</c:v>
                </c:pt>
                <c:pt idx="41">
                  <c:v>2.7909999999999999</c:v>
                </c:pt>
                <c:pt idx="42">
                  <c:v>2.8450000000000002</c:v>
                </c:pt>
                <c:pt idx="43">
                  <c:v>2.9060000000000001</c:v>
                </c:pt>
                <c:pt idx="44">
                  <c:v>2.964</c:v>
                </c:pt>
                <c:pt idx="45">
                  <c:v>3.0259999999999998</c:v>
                </c:pt>
                <c:pt idx="46">
                  <c:v>3.0880000000000001</c:v>
                </c:pt>
                <c:pt idx="47">
                  <c:v>3.173</c:v>
                </c:pt>
                <c:pt idx="48">
                  <c:v>3.2559999999999998</c:v>
                </c:pt>
                <c:pt idx="49">
                  <c:v>3.3260000000000001</c:v>
                </c:pt>
                <c:pt idx="50">
                  <c:v>3.3969999999999998</c:v>
                </c:pt>
                <c:pt idx="51">
                  <c:v>3.4660000000000002</c:v>
                </c:pt>
                <c:pt idx="52">
                  <c:v>3.5259999999999998</c:v>
                </c:pt>
                <c:pt idx="53">
                  <c:v>3.5680000000000001</c:v>
                </c:pt>
                <c:pt idx="54">
                  <c:v>3.625</c:v>
                </c:pt>
                <c:pt idx="55">
                  <c:v>3.6829999999999998</c:v>
                </c:pt>
                <c:pt idx="56">
                  <c:v>3.7519999999999998</c:v>
                </c:pt>
                <c:pt idx="57">
                  <c:v>3.8130000000000002</c:v>
                </c:pt>
                <c:pt idx="58">
                  <c:v>3.887</c:v>
                </c:pt>
                <c:pt idx="59">
                  <c:v>3.9510000000000001</c:v>
                </c:pt>
                <c:pt idx="60">
                  <c:v>4.024</c:v>
                </c:pt>
                <c:pt idx="61">
                  <c:v>4.0869999999999997</c:v>
                </c:pt>
                <c:pt idx="62">
                  <c:v>4.1470000000000002</c:v>
                </c:pt>
                <c:pt idx="63">
                  <c:v>4.2249999999999996</c:v>
                </c:pt>
                <c:pt idx="64">
                  <c:v>4.2859999999999996</c:v>
                </c:pt>
                <c:pt idx="65">
                  <c:v>4.3479999999999999</c:v>
                </c:pt>
                <c:pt idx="66">
                  <c:v>4.4119999999999999</c:v>
                </c:pt>
                <c:pt idx="67">
                  <c:v>4.4880000000000004</c:v>
                </c:pt>
                <c:pt idx="68">
                  <c:v>4.5679999999999996</c:v>
                </c:pt>
                <c:pt idx="69">
                  <c:v>4.625</c:v>
                </c:pt>
                <c:pt idx="70">
                  <c:v>4.6849999999999996</c:v>
                </c:pt>
                <c:pt idx="71">
                  <c:v>4.7489999999999997</c:v>
                </c:pt>
                <c:pt idx="72">
                  <c:v>4.8129999999999997</c:v>
                </c:pt>
                <c:pt idx="73">
                  <c:v>4.8769999999999998</c:v>
                </c:pt>
                <c:pt idx="74">
                  <c:v>4.9450000000000003</c:v>
                </c:pt>
                <c:pt idx="75">
                  <c:v>5.008</c:v>
                </c:pt>
                <c:pt idx="76">
                  <c:v>5.0750000000000002</c:v>
                </c:pt>
                <c:pt idx="77">
                  <c:v>5.1420000000000003</c:v>
                </c:pt>
                <c:pt idx="78">
                  <c:v>5.2160000000000002</c:v>
                </c:pt>
                <c:pt idx="79">
                  <c:v>5.2809999999999997</c:v>
                </c:pt>
                <c:pt idx="80">
                  <c:v>5.343</c:v>
                </c:pt>
                <c:pt idx="81">
                  <c:v>5.4050000000000002</c:v>
                </c:pt>
                <c:pt idx="82">
                  <c:v>5.4859999999999998</c:v>
                </c:pt>
                <c:pt idx="83">
                  <c:v>5.5389999999999997</c:v>
                </c:pt>
                <c:pt idx="84">
                  <c:v>5.6210000000000004</c:v>
                </c:pt>
                <c:pt idx="85">
                  <c:v>5.702</c:v>
                </c:pt>
                <c:pt idx="86">
                  <c:v>5.7649999999999997</c:v>
                </c:pt>
                <c:pt idx="87">
                  <c:v>5.8460000000000001</c:v>
                </c:pt>
                <c:pt idx="88">
                  <c:v>5.907</c:v>
                </c:pt>
                <c:pt idx="89">
                  <c:v>5.9649999999999999</c:v>
                </c:pt>
                <c:pt idx="90">
                  <c:v>6.016</c:v>
                </c:pt>
                <c:pt idx="91">
                  <c:v>6.0759999999999996</c:v>
                </c:pt>
                <c:pt idx="92">
                  <c:v>6.1379999999999999</c:v>
                </c:pt>
                <c:pt idx="93">
                  <c:v>6.2050000000000001</c:v>
                </c:pt>
                <c:pt idx="94">
                  <c:v>6.2679999999999998</c:v>
                </c:pt>
                <c:pt idx="95">
                  <c:v>6.35</c:v>
                </c:pt>
                <c:pt idx="96">
                  <c:v>6.4080000000000004</c:v>
                </c:pt>
                <c:pt idx="97">
                  <c:v>6.4669999999999996</c:v>
                </c:pt>
                <c:pt idx="98">
                  <c:v>6.5330000000000004</c:v>
                </c:pt>
                <c:pt idx="99">
                  <c:v>6.6020000000000003</c:v>
                </c:pt>
                <c:pt idx="100">
                  <c:v>6.6680000000000001</c:v>
                </c:pt>
                <c:pt idx="101">
                  <c:v>6.7389999999999999</c:v>
                </c:pt>
                <c:pt idx="102">
                  <c:v>6.8230000000000004</c:v>
                </c:pt>
                <c:pt idx="103">
                  <c:v>6.8840000000000003</c:v>
                </c:pt>
                <c:pt idx="104">
                  <c:v>6.9450000000000003</c:v>
                </c:pt>
                <c:pt idx="105">
                  <c:v>7.0090000000000003</c:v>
                </c:pt>
                <c:pt idx="106">
                  <c:v>7.069</c:v>
                </c:pt>
                <c:pt idx="107">
                  <c:v>7.1379999999999999</c:v>
                </c:pt>
                <c:pt idx="108">
                  <c:v>7.2030000000000003</c:v>
                </c:pt>
                <c:pt idx="109">
                  <c:v>7.2839999999999998</c:v>
                </c:pt>
                <c:pt idx="110">
                  <c:v>7.3360000000000003</c:v>
                </c:pt>
                <c:pt idx="111">
                  <c:v>7.4059999999999997</c:v>
                </c:pt>
                <c:pt idx="112">
                  <c:v>7.47</c:v>
                </c:pt>
                <c:pt idx="113">
                  <c:v>7.5330000000000004</c:v>
                </c:pt>
                <c:pt idx="114">
                  <c:v>7.5960000000000001</c:v>
                </c:pt>
                <c:pt idx="115">
                  <c:v>7.6609999999999996</c:v>
                </c:pt>
                <c:pt idx="116">
                  <c:v>7.734</c:v>
                </c:pt>
                <c:pt idx="117">
                  <c:v>7.8170000000000002</c:v>
                </c:pt>
                <c:pt idx="118">
                  <c:v>7.8869999999999996</c:v>
                </c:pt>
                <c:pt idx="119">
                  <c:v>7.9450000000000003</c:v>
                </c:pt>
                <c:pt idx="120">
                  <c:v>8.0039999999999996</c:v>
                </c:pt>
                <c:pt idx="121">
                  <c:v>8.0779999999999994</c:v>
                </c:pt>
                <c:pt idx="122">
                  <c:v>8.1370000000000005</c:v>
                </c:pt>
                <c:pt idx="123">
                  <c:v>8.1999999999999993</c:v>
                </c:pt>
                <c:pt idx="124">
                  <c:v>8.2759999999999998</c:v>
                </c:pt>
                <c:pt idx="125">
                  <c:v>8.3569999999999993</c:v>
                </c:pt>
                <c:pt idx="126">
                  <c:v>8.4190000000000005</c:v>
                </c:pt>
                <c:pt idx="127">
                  <c:v>8.4870000000000001</c:v>
                </c:pt>
                <c:pt idx="128">
                  <c:v>8.5540000000000003</c:v>
                </c:pt>
                <c:pt idx="129">
                  <c:v>8.6150000000000002</c:v>
                </c:pt>
                <c:pt idx="130">
                  <c:v>8.68</c:v>
                </c:pt>
                <c:pt idx="131">
                  <c:v>8.7409999999999997</c:v>
                </c:pt>
                <c:pt idx="132">
                  <c:v>8.7929999999999993</c:v>
                </c:pt>
                <c:pt idx="133">
                  <c:v>8.8580000000000005</c:v>
                </c:pt>
                <c:pt idx="134">
                  <c:v>8.9369999999999994</c:v>
                </c:pt>
                <c:pt idx="135">
                  <c:v>9.0259999999999998</c:v>
                </c:pt>
                <c:pt idx="136">
                  <c:v>9.11</c:v>
                </c:pt>
                <c:pt idx="137">
                  <c:v>9.1769999999999996</c:v>
                </c:pt>
                <c:pt idx="138">
                  <c:v>9.2460000000000004</c:v>
                </c:pt>
                <c:pt idx="139">
                  <c:v>9.3109999999999999</c:v>
                </c:pt>
                <c:pt idx="140">
                  <c:v>9.3729999999999993</c:v>
                </c:pt>
                <c:pt idx="141">
                  <c:v>9.4329999999999998</c:v>
                </c:pt>
                <c:pt idx="142">
                  <c:v>9.4939999999999998</c:v>
                </c:pt>
                <c:pt idx="143">
                  <c:v>9.5549999999999997</c:v>
                </c:pt>
                <c:pt idx="144">
                  <c:v>9.6150000000000002</c:v>
                </c:pt>
                <c:pt idx="145">
                  <c:v>9.6790000000000003</c:v>
                </c:pt>
                <c:pt idx="146">
                  <c:v>9.7439999999999998</c:v>
                </c:pt>
                <c:pt idx="147">
                  <c:v>9.8059999999999992</c:v>
                </c:pt>
                <c:pt idx="148">
                  <c:v>9.8670000000000009</c:v>
                </c:pt>
                <c:pt idx="149">
                  <c:v>9.9290000000000003</c:v>
                </c:pt>
                <c:pt idx="150">
                  <c:v>9.9909999999999997</c:v>
                </c:pt>
                <c:pt idx="151">
                  <c:v>10.069000000000001</c:v>
                </c:pt>
                <c:pt idx="152">
                  <c:v>10.125999999999999</c:v>
                </c:pt>
                <c:pt idx="153">
                  <c:v>10.202999999999999</c:v>
                </c:pt>
                <c:pt idx="154">
                  <c:v>10.289</c:v>
                </c:pt>
                <c:pt idx="155">
                  <c:v>10.36</c:v>
                </c:pt>
                <c:pt idx="156">
                  <c:v>10.43</c:v>
                </c:pt>
                <c:pt idx="157">
                  <c:v>10.493</c:v>
                </c:pt>
                <c:pt idx="158">
                  <c:v>10.561</c:v>
                </c:pt>
                <c:pt idx="159">
                  <c:v>10.629</c:v>
                </c:pt>
                <c:pt idx="160">
                  <c:v>10.694000000000001</c:v>
                </c:pt>
                <c:pt idx="161">
                  <c:v>10.759</c:v>
                </c:pt>
                <c:pt idx="162">
                  <c:v>10.821</c:v>
                </c:pt>
                <c:pt idx="163">
                  <c:v>10.884</c:v>
                </c:pt>
                <c:pt idx="164">
                  <c:v>10.941000000000001</c:v>
                </c:pt>
                <c:pt idx="165">
                  <c:v>11.005000000000001</c:v>
                </c:pt>
                <c:pt idx="166">
                  <c:v>11.069000000000001</c:v>
                </c:pt>
                <c:pt idx="167">
                  <c:v>11.129</c:v>
                </c:pt>
                <c:pt idx="168">
                  <c:v>11.196999999999999</c:v>
                </c:pt>
                <c:pt idx="169">
                  <c:v>11.256</c:v>
                </c:pt>
                <c:pt idx="170">
                  <c:v>11.327999999999999</c:v>
                </c:pt>
                <c:pt idx="171">
                  <c:v>11.385999999999999</c:v>
                </c:pt>
                <c:pt idx="172">
                  <c:v>11.449</c:v>
                </c:pt>
                <c:pt idx="173">
                  <c:v>11.53</c:v>
                </c:pt>
                <c:pt idx="174">
                  <c:v>11.592000000000001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87-4E7B-A6D3-461275D64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5.6100000000000134E-3</c:v>
                </c:pt>
                <c:pt idx="2">
                  <c:v>1.7406000000000064E-2</c:v>
                </c:pt>
                <c:pt idx="3">
                  <c:v>2.7110999999999989E-2</c:v>
                </c:pt>
                <c:pt idx="4">
                  <c:v>3.5892000000000056E-2</c:v>
                </c:pt>
                <c:pt idx="5">
                  <c:v>-7.0439999999999826E-3</c:v>
                </c:pt>
                <c:pt idx="6">
                  <c:v>-2.5109999999999673E-3</c:v>
                </c:pt>
                <c:pt idx="7">
                  <c:v>3.50100000000009E-3</c:v>
                </c:pt>
                <c:pt idx="8">
                  <c:v>-2.422499999999991E-2</c:v>
                </c:pt>
                <c:pt idx="9">
                  <c:v>-1.3065999999999918E-2</c:v>
                </c:pt>
                <c:pt idx="10">
                  <c:v>-4.2002999999999929E-2</c:v>
                </c:pt>
                <c:pt idx="11">
                  <c:v>-3.1183999999999969E-2</c:v>
                </c:pt>
                <c:pt idx="12">
                  <c:v>-4.5318999999999963E-2</c:v>
                </c:pt>
                <c:pt idx="13">
                  <c:v>-3.2485999999999994E-2</c:v>
                </c:pt>
                <c:pt idx="14">
                  <c:v>-4.0067000000000005E-2</c:v>
                </c:pt>
                <c:pt idx="15">
                  <c:v>-1.7336000000000015E-2</c:v>
                </c:pt>
                <c:pt idx="16">
                  <c:v>-3.5012999999999919E-2</c:v>
                </c:pt>
                <c:pt idx="17">
                  <c:v>-9.4649999999999179E-3</c:v>
                </c:pt>
                <c:pt idx="18">
                  <c:v>-2.508299999999997E-2</c:v>
                </c:pt>
                <c:pt idx="19">
                  <c:v>-4.3038999999999987E-2</c:v>
                </c:pt>
                <c:pt idx="20">
                  <c:v>-4.9549999999999955E-2</c:v>
                </c:pt>
                <c:pt idx="21">
                  <c:v>-1.1184999999999945E-2</c:v>
                </c:pt>
                <c:pt idx="22">
                  <c:v>-5.2409999999999853E-3</c:v>
                </c:pt>
                <c:pt idx="23">
                  <c:v>-2.3144000000000005E-2</c:v>
                </c:pt>
                <c:pt idx="24">
                  <c:v>-2.2198999999999955E-2</c:v>
                </c:pt>
                <c:pt idx="25">
                  <c:v>-9.1589999999999918E-3</c:v>
                </c:pt>
                <c:pt idx="26">
                  <c:v>-3.5919999999999845E-3</c:v>
                </c:pt>
                <c:pt idx="27">
                  <c:v>2.8029999999999973E-3</c:v>
                </c:pt>
                <c:pt idx="28">
                  <c:v>-1.2490999999999986E-2</c:v>
                </c:pt>
                <c:pt idx="29">
                  <c:v>-4.8469999999999798E-3</c:v>
                </c:pt>
                <c:pt idx="30">
                  <c:v>-1.2403999999999997E-2</c:v>
                </c:pt>
                <c:pt idx="31">
                  <c:v>-5.0939999999999371E-3</c:v>
                </c:pt>
                <c:pt idx="32">
                  <c:v>-4.7189999999999377E-3</c:v>
                </c:pt>
                <c:pt idx="33">
                  <c:v>-1.0966999999999985E-2</c:v>
                </c:pt>
                <c:pt idx="34">
                  <c:v>-2.0860000000000128E-3</c:v>
                </c:pt>
                <c:pt idx="35">
                  <c:v>-2.1068999999999959E-2</c:v>
                </c:pt>
                <c:pt idx="36">
                  <c:v>-9.5519999999999078E-3</c:v>
                </c:pt>
                <c:pt idx="37">
                  <c:v>6.3760000000000899E-3</c:v>
                </c:pt>
                <c:pt idx="38">
                  <c:v>-1.0781999999999925E-2</c:v>
                </c:pt>
                <c:pt idx="39">
                  <c:v>-1.097199999999998E-2</c:v>
                </c:pt>
                <c:pt idx="40">
                  <c:v>-2.6863999999999919E-2</c:v>
                </c:pt>
                <c:pt idx="41">
                  <c:v>3.0960000000000037E-3</c:v>
                </c:pt>
                <c:pt idx="42">
                  <c:v>-8.2239999999999328E-3</c:v>
                </c:pt>
                <c:pt idx="43">
                  <c:v>-5.2599999999995359E-4</c:v>
                </c:pt>
                <c:pt idx="44">
                  <c:v>-1.0851999999999976E-2</c:v>
                </c:pt>
                <c:pt idx="45">
                  <c:v>-1.3112999999999942E-2</c:v>
                </c:pt>
                <c:pt idx="46">
                  <c:v>-1.7971000000000004E-2</c:v>
                </c:pt>
                <c:pt idx="47">
                  <c:v>-2.0642999999999915E-2</c:v>
                </c:pt>
                <c:pt idx="48">
                  <c:v>-2.1228999999999928E-2</c:v>
                </c:pt>
                <c:pt idx="49">
                  <c:v>-1.0390999999999963E-2</c:v>
                </c:pt>
                <c:pt idx="50">
                  <c:v>-1.8382999999999924E-2</c:v>
                </c:pt>
                <c:pt idx="51">
                  <c:v>-1.6314999999999941E-2</c:v>
                </c:pt>
                <c:pt idx="52">
                  <c:v>-2.3283000000000015E-2</c:v>
                </c:pt>
                <c:pt idx="53">
                  <c:v>-4.2519999999999529E-3</c:v>
                </c:pt>
                <c:pt idx="54">
                  <c:v>-7.9779999999999521E-3</c:v>
                </c:pt>
                <c:pt idx="55">
                  <c:v>-1.4819999999999937E-2</c:v>
                </c:pt>
                <c:pt idx="56">
                  <c:v>-1.5785999999999946E-2</c:v>
                </c:pt>
                <c:pt idx="57">
                  <c:v>-9.039999999999963E-3</c:v>
                </c:pt>
                <c:pt idx="58">
                  <c:v>-6.5079999999999244E-3</c:v>
                </c:pt>
                <c:pt idx="59">
                  <c:v>-9.644000000000005E-3</c:v>
                </c:pt>
                <c:pt idx="60">
                  <c:v>-5.6169999999999623E-3</c:v>
                </c:pt>
                <c:pt idx="61">
                  <c:v>-7.8099999999994905E-4</c:v>
                </c:pt>
                <c:pt idx="62">
                  <c:v>-6.2989999999999782E-3</c:v>
                </c:pt>
                <c:pt idx="63">
                  <c:v>-9.476999999999975E-3</c:v>
                </c:pt>
                <c:pt idx="64">
                  <c:v>-1.5040000000000192E-3</c:v>
                </c:pt>
                <c:pt idx="65">
                  <c:v>-2.6340000000000148E-3</c:v>
                </c:pt>
                <c:pt idx="66">
                  <c:v>4.9640000000000552E-3</c:v>
                </c:pt>
                <c:pt idx="67">
                  <c:v>3.6320000000000618E-3</c:v>
                </c:pt>
                <c:pt idx="68">
                  <c:v>3.0040000000000192E-3</c:v>
                </c:pt>
                <c:pt idx="69">
                  <c:v>9.8440000000000506E-3</c:v>
                </c:pt>
                <c:pt idx="70">
                  <c:v>9.6030000000000663E-3</c:v>
                </c:pt>
                <c:pt idx="71">
                  <c:v>8.9809999999999942E-3</c:v>
                </c:pt>
                <c:pt idx="72">
                  <c:v>1.4800000000000182E-3</c:v>
                </c:pt>
                <c:pt idx="73">
                  <c:v>6.8640000000000333E-3</c:v>
                </c:pt>
                <c:pt idx="74">
                  <c:v>-4.4409999999999172E-3</c:v>
                </c:pt>
                <c:pt idx="75">
                  <c:v>5.0860000000000133E-3</c:v>
                </c:pt>
                <c:pt idx="76">
                  <c:v>-1.0978999999999928E-2</c:v>
                </c:pt>
                <c:pt idx="77">
                  <c:v>-9.8539999999999288E-3</c:v>
                </c:pt>
                <c:pt idx="78">
                  <c:v>-1.4605999999999994E-2</c:v>
                </c:pt>
                <c:pt idx="79">
                  <c:v>-7.7930000000000065E-3</c:v>
                </c:pt>
                <c:pt idx="80">
                  <c:v>-1.4908000000000015E-2</c:v>
                </c:pt>
                <c:pt idx="81">
                  <c:v>-1.4035999999999944E-2</c:v>
                </c:pt>
                <c:pt idx="82">
                  <c:v>-1.4189999999999828E-3</c:v>
                </c:pt>
                <c:pt idx="83">
                  <c:v>-2.4658999999999993E-2</c:v>
                </c:pt>
                <c:pt idx="84">
                  <c:v>-2.1139999999999985E-2</c:v>
                </c:pt>
                <c:pt idx="85">
                  <c:v>-2.8320999999999912E-2</c:v>
                </c:pt>
                <c:pt idx="86">
                  <c:v>-1.8849999999999908E-2</c:v>
                </c:pt>
                <c:pt idx="87">
                  <c:v>-1.5389999999999987E-2</c:v>
                </c:pt>
                <c:pt idx="88">
                  <c:v>1.7520000000000664E-3</c:v>
                </c:pt>
                <c:pt idx="89">
                  <c:v>-9.9399999999999419E-3</c:v>
                </c:pt>
                <c:pt idx="90">
                  <c:v>-6.9499999999993634E-4</c:v>
                </c:pt>
                <c:pt idx="91">
                  <c:v>-7.7999999999974533E-5</c:v>
                </c:pt>
                <c:pt idx="92">
                  <c:v>9.0130000000000331E-3</c:v>
                </c:pt>
                <c:pt idx="93">
                  <c:v>2.9002000000000066E-2</c:v>
                </c:pt>
                <c:pt idx="94">
                  <c:v>2.6379999999999997E-2</c:v>
                </c:pt>
                <c:pt idx="95">
                  <c:v>4.2855000000000018E-2</c:v>
                </c:pt>
                <c:pt idx="96">
                  <c:v>4.4073000000000091E-2</c:v>
                </c:pt>
                <c:pt idx="97">
                  <c:v>5.0599000000000047E-2</c:v>
                </c:pt>
                <c:pt idx="98">
                  <c:v>3.6706000000000016E-2</c:v>
                </c:pt>
                <c:pt idx="99">
                  <c:v>4.7711999999999991E-2</c:v>
                </c:pt>
                <c:pt idx="100">
                  <c:v>4.1705000000000041E-2</c:v>
                </c:pt>
                <c:pt idx="101">
                  <c:v>4.4771000000000075E-2</c:v>
                </c:pt>
                <c:pt idx="102">
                  <c:v>6.4358000000000068E-2</c:v>
                </c:pt>
                <c:pt idx="103">
                  <c:v>6.6922999999999996E-2</c:v>
                </c:pt>
                <c:pt idx="104">
                  <c:v>5.4389000000000014E-2</c:v>
                </c:pt>
                <c:pt idx="105">
                  <c:v>6.520000000000005E-2</c:v>
                </c:pt>
                <c:pt idx="106">
                  <c:v>6.772000000000003E-2</c:v>
                </c:pt>
                <c:pt idx="107">
                  <c:v>9.8804000000000086E-2</c:v>
                </c:pt>
                <c:pt idx="108">
                  <c:v>0.10256200000000001</c:v>
                </c:pt>
                <c:pt idx="109">
                  <c:v>8.0552000000000026E-2</c:v>
                </c:pt>
                <c:pt idx="110">
                  <c:v>7.3258000000000045E-2</c:v>
                </c:pt>
                <c:pt idx="111">
                  <c:v>9.4023000000000023E-2</c:v>
                </c:pt>
                <c:pt idx="112">
                  <c:v>8.1239000000000033E-2</c:v>
                </c:pt>
                <c:pt idx="113">
                  <c:v>0.114846</c:v>
                </c:pt>
                <c:pt idx="114">
                  <c:v>0.12060400000000004</c:v>
                </c:pt>
                <c:pt idx="115">
                  <c:v>0.12780100000000005</c:v>
                </c:pt>
                <c:pt idx="116">
                  <c:v>8.5162000000000043E-2</c:v>
                </c:pt>
                <c:pt idx="117">
                  <c:v>0.12348800000000006</c:v>
                </c:pt>
                <c:pt idx="118">
                  <c:v>0.12214200000000006</c:v>
                </c:pt>
                <c:pt idx="119">
                  <c:v>0.10358900000000006</c:v>
                </c:pt>
                <c:pt idx="120">
                  <c:v>0.17889099999999997</c:v>
                </c:pt>
                <c:pt idx="121">
                  <c:v>0.11783500000000004</c:v>
                </c:pt>
                <c:pt idx="122">
                  <c:v>0.21129700000000015</c:v>
                </c:pt>
                <c:pt idx="123">
                  <c:v>0.13007800000000008</c:v>
                </c:pt>
                <c:pt idx="124">
                  <c:v>0.146284</c:v>
                </c:pt>
              </c:numCache>
            </c:numRef>
          </c:xVal>
          <c:yVal>
            <c:numRef>
              <c:f>Matsuda2!$D$4:$D$1000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0.18699999999807915</c:v>
                </c:pt>
                <c:pt idx="3">
                  <c:v>0.27999999999883585</c:v>
                </c:pt>
                <c:pt idx="4">
                  <c:v>0.37299999999959255</c:v>
                </c:pt>
                <c:pt idx="5">
                  <c:v>0.46600000000034925</c:v>
                </c:pt>
                <c:pt idx="6">
                  <c:v>0.55900000000110595</c:v>
                </c:pt>
                <c:pt idx="7">
                  <c:v>0.6540000000022701</c:v>
                </c:pt>
                <c:pt idx="8">
                  <c:v>0.74699999999575084</c:v>
                </c:pt>
                <c:pt idx="9">
                  <c:v>0.83999999999650754</c:v>
                </c:pt>
                <c:pt idx="10">
                  <c:v>0.93299999999726424</c:v>
                </c:pt>
                <c:pt idx="11">
                  <c:v>1.0259999999980209</c:v>
                </c:pt>
                <c:pt idx="12">
                  <c:v>1.1189999999987776</c:v>
                </c:pt>
                <c:pt idx="13">
                  <c:v>1.2129999999961001</c:v>
                </c:pt>
                <c:pt idx="14">
                  <c:v>1.3070000000006985</c:v>
                </c:pt>
                <c:pt idx="15">
                  <c:v>1.3989999999976135</c:v>
                </c:pt>
                <c:pt idx="16">
                  <c:v>1.4930000000022119</c:v>
                </c:pt>
                <c:pt idx="17">
                  <c:v>1.5879999999961001</c:v>
                </c:pt>
                <c:pt idx="18">
                  <c:v>1.6809999999968568</c:v>
                </c:pt>
                <c:pt idx="19">
                  <c:v>1.7739999999976135</c:v>
                </c:pt>
                <c:pt idx="20">
                  <c:v>1.8669999999983702</c:v>
                </c:pt>
                <c:pt idx="21">
                  <c:v>1.9609999999956926</c:v>
                </c:pt>
                <c:pt idx="22">
                  <c:v>2.055000000000291</c:v>
                </c:pt>
                <c:pt idx="23">
                  <c:v>2.1480000000010477</c:v>
                </c:pt>
                <c:pt idx="24">
                  <c:v>2.2399999999979627</c:v>
                </c:pt>
                <c:pt idx="25">
                  <c:v>2.3349999999991269</c:v>
                </c:pt>
                <c:pt idx="26">
                  <c:v>2.4259999999994761</c:v>
                </c:pt>
                <c:pt idx="27">
                  <c:v>2.5210000000006403</c:v>
                </c:pt>
                <c:pt idx="28">
                  <c:v>2.6129999999975553</c:v>
                </c:pt>
                <c:pt idx="29">
                  <c:v>2.7070000000021537</c:v>
                </c:pt>
                <c:pt idx="30">
                  <c:v>2.8009999999994761</c:v>
                </c:pt>
                <c:pt idx="31">
                  <c:v>2.8929999999963911</c:v>
                </c:pt>
                <c:pt idx="32">
                  <c:v>2.9870000000009895</c:v>
                </c:pt>
                <c:pt idx="33">
                  <c:v>3.0789999999979045</c:v>
                </c:pt>
                <c:pt idx="34">
                  <c:v>3.172999999995227</c:v>
                </c:pt>
                <c:pt idx="35">
                  <c:v>3.2669999999998254</c:v>
                </c:pt>
                <c:pt idx="36">
                  <c:v>3.3600000000005821</c:v>
                </c:pt>
                <c:pt idx="37">
                  <c:v>3.4530000000013388</c:v>
                </c:pt>
                <c:pt idx="38">
                  <c:v>3.547999999995227</c:v>
                </c:pt>
                <c:pt idx="39">
                  <c:v>3.6409999999959837</c:v>
                </c:pt>
                <c:pt idx="40">
                  <c:v>3.7339999999967404</c:v>
                </c:pt>
                <c:pt idx="41">
                  <c:v>3.8260000000009313</c:v>
                </c:pt>
                <c:pt idx="42">
                  <c:v>3.9210000000020955</c:v>
                </c:pt>
                <c:pt idx="43">
                  <c:v>4.0159999999959837</c:v>
                </c:pt>
                <c:pt idx="44">
                  <c:v>4.1100000000005821</c:v>
                </c:pt>
                <c:pt idx="45">
                  <c:v>4.2030000000013388</c:v>
                </c:pt>
                <c:pt idx="46">
                  <c:v>4.2949999999982538</c:v>
                </c:pt>
                <c:pt idx="47">
                  <c:v>4.3899999999994179</c:v>
                </c:pt>
                <c:pt idx="48">
                  <c:v>4.4819999999963329</c:v>
                </c:pt>
                <c:pt idx="49">
                  <c:v>4.5740000000005239</c:v>
                </c:pt>
                <c:pt idx="50">
                  <c:v>4.669000000001688</c:v>
                </c:pt>
                <c:pt idx="51">
                  <c:v>4.7639999999955762</c:v>
                </c:pt>
                <c:pt idx="52">
                  <c:v>4.8569999999963329</c:v>
                </c:pt>
                <c:pt idx="53">
                  <c:v>4.9519999999974971</c:v>
                </c:pt>
                <c:pt idx="54">
                  <c:v>5.0429999999978463</c:v>
                </c:pt>
                <c:pt idx="55">
                  <c:v>5.1369999999951688</c:v>
                </c:pt>
                <c:pt idx="56">
                  <c:v>5.2299999999959255</c:v>
                </c:pt>
                <c:pt idx="57">
                  <c:v>5.3220000000001164</c:v>
                </c:pt>
                <c:pt idx="58">
                  <c:v>5.4159999999974389</c:v>
                </c:pt>
                <c:pt idx="59">
                  <c:v>5.5129999999990105</c:v>
                </c:pt>
                <c:pt idx="60">
                  <c:v>5.6049999999959255</c:v>
                </c:pt>
                <c:pt idx="61">
                  <c:v>5.6979999999966822</c:v>
                </c:pt>
                <c:pt idx="62">
                  <c:v>5.7920000000012806</c:v>
                </c:pt>
                <c:pt idx="63">
                  <c:v>5.885999999998603</c:v>
                </c:pt>
                <c:pt idx="64">
                  <c:v>5.9789999999993597</c:v>
                </c:pt>
                <c:pt idx="65">
                  <c:v>6.0729999999966822</c:v>
                </c:pt>
                <c:pt idx="66">
                  <c:v>6.1650000000008731</c:v>
                </c:pt>
                <c:pt idx="67">
                  <c:v>6.2600000000020373</c:v>
                </c:pt>
                <c:pt idx="68">
                  <c:v>6.352999999995518</c:v>
                </c:pt>
                <c:pt idx="69">
                  <c:v>6.4459999999962747</c:v>
                </c:pt>
                <c:pt idx="70">
                  <c:v>6.5420000000012806</c:v>
                </c:pt>
                <c:pt idx="71">
                  <c:v>6.6350000000020373</c:v>
                </c:pt>
                <c:pt idx="72">
                  <c:v>6.727999999995518</c:v>
                </c:pt>
                <c:pt idx="73">
                  <c:v>6.819999999999709</c:v>
                </c:pt>
                <c:pt idx="74">
                  <c:v>6.9150000000008731</c:v>
                </c:pt>
                <c:pt idx="75">
                  <c:v>7.0080000000016298</c:v>
                </c:pt>
                <c:pt idx="76">
                  <c:v>7.1009999999951106</c:v>
                </c:pt>
                <c:pt idx="77">
                  <c:v>7.194999999999709</c:v>
                </c:pt>
                <c:pt idx="78">
                  <c:v>7.2880000000004657</c:v>
                </c:pt>
                <c:pt idx="79">
                  <c:v>7.3790000000008149</c:v>
                </c:pt>
                <c:pt idx="80">
                  <c:v>7.4729999999981374</c:v>
                </c:pt>
                <c:pt idx="81">
                  <c:v>7.5650000000023283</c:v>
                </c:pt>
                <c:pt idx="82">
                  <c:v>7.6589999999996508</c:v>
                </c:pt>
                <c:pt idx="83">
                  <c:v>7.7520000000004075</c:v>
                </c:pt>
                <c:pt idx="84">
                  <c:v>7.8459999999977299</c:v>
                </c:pt>
                <c:pt idx="85">
                  <c:v>7.9409999999988941</c:v>
                </c:pt>
                <c:pt idx="86">
                  <c:v>8.032999999995809</c:v>
                </c:pt>
                <c:pt idx="87">
                  <c:v>8.1270000000004075</c:v>
                </c:pt>
                <c:pt idx="88">
                  <c:v>8.2209999999977299</c:v>
                </c:pt>
                <c:pt idx="89">
                  <c:v>8.3139999999984866</c:v>
                </c:pt>
                <c:pt idx="90">
                  <c:v>8.4069999999992433</c:v>
                </c:pt>
                <c:pt idx="91">
                  <c:v>8.5009999999965657</c:v>
                </c:pt>
                <c:pt idx="92">
                  <c:v>8.5930000000007567</c:v>
                </c:pt>
                <c:pt idx="93">
                  <c:v>8.6889999999984866</c:v>
                </c:pt>
                <c:pt idx="94">
                  <c:v>8.7809999999954016</c:v>
                </c:pt>
                <c:pt idx="95">
                  <c:v>8.8739999999961583</c:v>
                </c:pt>
                <c:pt idx="96">
                  <c:v>8.9680000000007567</c:v>
                </c:pt>
                <c:pt idx="97">
                  <c:v>9.0599999999976717</c:v>
                </c:pt>
                <c:pt idx="98">
                  <c:v>9.1540000000022701</c:v>
                </c:pt>
                <c:pt idx="99">
                  <c:v>9.2479999999995925</c:v>
                </c:pt>
                <c:pt idx="100">
                  <c:v>9.341999999996915</c:v>
                </c:pt>
                <c:pt idx="101">
                  <c:v>9.4349999999976717</c:v>
                </c:pt>
                <c:pt idx="102">
                  <c:v>9.5270000000018626</c:v>
                </c:pt>
                <c:pt idx="103">
                  <c:v>9.6229999999995925</c:v>
                </c:pt>
                <c:pt idx="104">
                  <c:v>9.7139999999999418</c:v>
                </c:pt>
                <c:pt idx="105">
                  <c:v>9.8070000000006985</c:v>
                </c:pt>
                <c:pt idx="106">
                  <c:v>9.9000000000014552</c:v>
                </c:pt>
                <c:pt idx="107">
                  <c:v>9.9939999999987776</c:v>
                </c:pt>
                <c:pt idx="108">
                  <c:v>10.085999999995693</c:v>
                </c:pt>
                <c:pt idx="109">
                  <c:v>10.178999999996449</c:v>
                </c:pt>
                <c:pt idx="110">
                  <c:v>10.273000000001048</c:v>
                </c:pt>
                <c:pt idx="111">
                  <c:v>10.364999999997963</c:v>
                </c:pt>
                <c:pt idx="112">
                  <c:v>10.458999999995285</c:v>
                </c:pt>
                <c:pt idx="113">
                  <c:v>10.550999999999476</c:v>
                </c:pt>
                <c:pt idx="114">
                  <c:v>10.644999999996799</c:v>
                </c:pt>
                <c:pt idx="115">
                  <c:v>10.739000000001397</c:v>
                </c:pt>
                <c:pt idx="116">
                  <c:v>10.830999999998312</c:v>
                </c:pt>
                <c:pt idx="117">
                  <c:v>10.924999999995634</c:v>
                </c:pt>
                <c:pt idx="118">
                  <c:v>11.017999999996391</c:v>
                </c:pt>
                <c:pt idx="119">
                  <c:v>11.110999999997148</c:v>
                </c:pt>
                <c:pt idx="120">
                  <c:v>11.205999999998312</c:v>
                </c:pt>
                <c:pt idx="121">
                  <c:v>11.297999999995227</c:v>
                </c:pt>
                <c:pt idx="122">
                  <c:v>11.390999999995984</c:v>
                </c:pt>
                <c:pt idx="123">
                  <c:v>11.485000000000582</c:v>
                </c:pt>
                <c:pt idx="124">
                  <c:v>11.578000000001339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87-4E7B-A6D3-461275D64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Matsuda2!$AG$4:$AG$1000</c:f>
              <c:numCache>
                <c:formatCode>General</c:formatCode>
                <c:ptCount val="997"/>
                <c:pt idx="0">
                  <c:v>-17.479999542236328</c:v>
                </c:pt>
                <c:pt idx="1">
                  <c:v>-20.299999237060547</c:v>
                </c:pt>
                <c:pt idx="2">
                  <c:v>-19.690000534057617</c:v>
                </c:pt>
                <c:pt idx="3">
                  <c:v>-20.559999465942383</c:v>
                </c:pt>
                <c:pt idx="4">
                  <c:v>-20.610000610351563</c:v>
                </c:pt>
                <c:pt idx="5">
                  <c:v>-20.379999160766602</c:v>
                </c:pt>
                <c:pt idx="6">
                  <c:v>-24.190000534057617</c:v>
                </c:pt>
                <c:pt idx="7">
                  <c:v>-22.659999847412109</c:v>
                </c:pt>
                <c:pt idx="8">
                  <c:v>-22.260000228881836</c:v>
                </c:pt>
                <c:pt idx="9">
                  <c:v>-33.959999084472656</c:v>
                </c:pt>
                <c:pt idx="10">
                  <c:v>-30.860000610351563</c:v>
                </c:pt>
                <c:pt idx="11">
                  <c:v>-30.280000686645508</c:v>
                </c:pt>
                <c:pt idx="12">
                  <c:v>-31.850000381469727</c:v>
                </c:pt>
                <c:pt idx="13">
                  <c:v>-33.150001525878906</c:v>
                </c:pt>
                <c:pt idx="14">
                  <c:v>-31.340000152587891</c:v>
                </c:pt>
                <c:pt idx="15">
                  <c:v>-29.530000686645508</c:v>
                </c:pt>
                <c:pt idx="16">
                  <c:v>-27.180000305175781</c:v>
                </c:pt>
                <c:pt idx="17">
                  <c:v>-26.340000152587891</c:v>
                </c:pt>
                <c:pt idx="18">
                  <c:v>-23.309999465942383</c:v>
                </c:pt>
                <c:pt idx="19">
                  <c:v>-25.979999542236328</c:v>
                </c:pt>
                <c:pt idx="20">
                  <c:v>-23.149999618530273</c:v>
                </c:pt>
                <c:pt idx="21">
                  <c:v>-25.389999389648438</c:v>
                </c:pt>
                <c:pt idx="22">
                  <c:v>-24.899999618530273</c:v>
                </c:pt>
                <c:pt idx="23">
                  <c:v>-23.799999237060547</c:v>
                </c:pt>
                <c:pt idx="24">
                  <c:v>-22.969999313354492</c:v>
                </c:pt>
                <c:pt idx="25">
                  <c:v>-20.5</c:v>
                </c:pt>
                <c:pt idx="26">
                  <c:v>-20.5</c:v>
                </c:pt>
                <c:pt idx="27">
                  <c:v>-24.319999694824219</c:v>
                </c:pt>
                <c:pt idx="28">
                  <c:v>-23</c:v>
                </c:pt>
                <c:pt idx="29">
                  <c:v>-20.659999847412109</c:v>
                </c:pt>
                <c:pt idx="30">
                  <c:v>-24.409999847412109</c:v>
                </c:pt>
                <c:pt idx="31">
                  <c:v>-23.329999923706055</c:v>
                </c:pt>
                <c:pt idx="32">
                  <c:v>-21.540000915527344</c:v>
                </c:pt>
                <c:pt idx="33">
                  <c:v>-21.719999313354492</c:v>
                </c:pt>
                <c:pt idx="34">
                  <c:v>-22.959999084472656</c:v>
                </c:pt>
                <c:pt idx="35">
                  <c:v>-23.440000534057617</c:v>
                </c:pt>
                <c:pt idx="36">
                  <c:v>-22.399999618530273</c:v>
                </c:pt>
                <c:pt idx="37">
                  <c:v>-22.340000152587891</c:v>
                </c:pt>
                <c:pt idx="38">
                  <c:v>-22.170000076293945</c:v>
                </c:pt>
                <c:pt idx="39">
                  <c:v>-22.889999389648438</c:v>
                </c:pt>
                <c:pt idx="40">
                  <c:v>-23.600000381469727</c:v>
                </c:pt>
                <c:pt idx="41">
                  <c:v>-23.420000076293945</c:v>
                </c:pt>
                <c:pt idx="42">
                  <c:v>-23.420000076293945</c:v>
                </c:pt>
                <c:pt idx="43">
                  <c:v>-23.329999923706055</c:v>
                </c:pt>
                <c:pt idx="44">
                  <c:v>-22.239999771118164</c:v>
                </c:pt>
                <c:pt idx="45">
                  <c:v>-23.840000152587891</c:v>
                </c:pt>
                <c:pt idx="46">
                  <c:v>-26.430000305175781</c:v>
                </c:pt>
                <c:pt idx="47">
                  <c:v>-26.520000457763672</c:v>
                </c:pt>
                <c:pt idx="48">
                  <c:v>-25.090000152587891</c:v>
                </c:pt>
                <c:pt idx="49">
                  <c:v>-25.969999313354492</c:v>
                </c:pt>
                <c:pt idx="50">
                  <c:v>-29.079999923706055</c:v>
                </c:pt>
                <c:pt idx="51">
                  <c:v>-27.370000839233398</c:v>
                </c:pt>
                <c:pt idx="52">
                  <c:v>-27.370000839233398</c:v>
                </c:pt>
                <c:pt idx="53">
                  <c:v>-28.5</c:v>
                </c:pt>
                <c:pt idx="54">
                  <c:v>-27.489999771118164</c:v>
                </c:pt>
                <c:pt idx="55">
                  <c:v>-27.489999771118164</c:v>
                </c:pt>
                <c:pt idx="56">
                  <c:v>-25.309999465942383</c:v>
                </c:pt>
                <c:pt idx="57">
                  <c:v>-27.010000228881836</c:v>
                </c:pt>
                <c:pt idx="58">
                  <c:v>-24.670000076293945</c:v>
                </c:pt>
                <c:pt idx="59">
                  <c:v>-24.850000381469727</c:v>
                </c:pt>
                <c:pt idx="60">
                  <c:v>-24.819999694824219</c:v>
                </c:pt>
                <c:pt idx="61">
                  <c:v>-24.430000305175781</c:v>
                </c:pt>
                <c:pt idx="62">
                  <c:v>-25.370000839233398</c:v>
                </c:pt>
                <c:pt idx="63">
                  <c:v>-25.020000457763672</c:v>
                </c:pt>
                <c:pt idx="64">
                  <c:v>-25.5</c:v>
                </c:pt>
                <c:pt idx="65">
                  <c:v>-25.209999084472656</c:v>
                </c:pt>
                <c:pt idx="66">
                  <c:v>-24.770000457763672</c:v>
                </c:pt>
                <c:pt idx="67">
                  <c:v>-24.739999771118164</c:v>
                </c:pt>
                <c:pt idx="68">
                  <c:v>-22.440000534057617</c:v>
                </c:pt>
                <c:pt idx="69">
                  <c:v>-22.790000915527344</c:v>
                </c:pt>
                <c:pt idx="70">
                  <c:v>-22.940000534057617</c:v>
                </c:pt>
                <c:pt idx="71">
                  <c:v>-22.979999542236328</c:v>
                </c:pt>
                <c:pt idx="72">
                  <c:v>-24.319999694824219</c:v>
                </c:pt>
                <c:pt idx="73">
                  <c:v>-23.059999465942383</c:v>
                </c:pt>
                <c:pt idx="74">
                  <c:v>-23.620000839233398</c:v>
                </c:pt>
                <c:pt idx="75">
                  <c:v>-24.790000915527344</c:v>
                </c:pt>
                <c:pt idx="76">
                  <c:v>-24.25</c:v>
                </c:pt>
                <c:pt idx="77">
                  <c:v>-22.700000762939453</c:v>
                </c:pt>
                <c:pt idx="78">
                  <c:v>-24.520000457763672</c:v>
                </c:pt>
                <c:pt idx="79">
                  <c:v>-23.149999618530273</c:v>
                </c:pt>
                <c:pt idx="80">
                  <c:v>-22.549999237060547</c:v>
                </c:pt>
                <c:pt idx="81">
                  <c:v>-26.219999313354492</c:v>
                </c:pt>
                <c:pt idx="82">
                  <c:v>-25.219999313354492</c:v>
                </c:pt>
                <c:pt idx="83">
                  <c:v>-26.180000305175781</c:v>
                </c:pt>
                <c:pt idx="84">
                  <c:v>-26.850000381469727</c:v>
                </c:pt>
                <c:pt idx="85">
                  <c:v>-20.819999694824219</c:v>
                </c:pt>
                <c:pt idx="86">
                  <c:v>-23.739999771118164</c:v>
                </c:pt>
                <c:pt idx="87">
                  <c:v>-22.239999771118164</c:v>
                </c:pt>
                <c:pt idx="88">
                  <c:v>-23.459999084472656</c:v>
                </c:pt>
                <c:pt idx="89">
                  <c:v>-21.809999465942383</c:v>
                </c:pt>
                <c:pt idx="90">
                  <c:v>-22.229999542236328</c:v>
                </c:pt>
                <c:pt idx="91">
                  <c:v>-20.760000228881836</c:v>
                </c:pt>
                <c:pt idx="92">
                  <c:v>-20.600000381469727</c:v>
                </c:pt>
                <c:pt idx="93">
                  <c:v>-21.010000228881836</c:v>
                </c:pt>
                <c:pt idx="94">
                  <c:v>-20.450000762939453</c:v>
                </c:pt>
                <c:pt idx="95">
                  <c:v>-20.260000228881836</c:v>
                </c:pt>
                <c:pt idx="96">
                  <c:v>-26.309999465942383</c:v>
                </c:pt>
                <c:pt idx="97">
                  <c:v>-26.379999160766602</c:v>
                </c:pt>
                <c:pt idx="98">
                  <c:v>-23.909999847412109</c:v>
                </c:pt>
                <c:pt idx="99">
                  <c:v>-22.260000228881836</c:v>
                </c:pt>
                <c:pt idx="100">
                  <c:v>-22.940000534057617</c:v>
                </c:pt>
                <c:pt idx="101">
                  <c:v>-22.950000762939453</c:v>
                </c:pt>
                <c:pt idx="102">
                  <c:v>-24.149999618530273</c:v>
                </c:pt>
                <c:pt idx="103">
                  <c:v>-23.829999923706055</c:v>
                </c:pt>
                <c:pt idx="104">
                  <c:v>-25.149999618530273</c:v>
                </c:pt>
                <c:pt idx="105">
                  <c:v>-24.559999465942383</c:v>
                </c:pt>
                <c:pt idx="106">
                  <c:v>-23.489999771118164</c:v>
                </c:pt>
                <c:pt idx="107">
                  <c:v>-20.950000762939453</c:v>
                </c:pt>
                <c:pt idx="108">
                  <c:v>-23.120000839233398</c:v>
                </c:pt>
                <c:pt idx="109">
                  <c:v>-22.700000762939453</c:v>
                </c:pt>
                <c:pt idx="110">
                  <c:v>-24.479999542236328</c:v>
                </c:pt>
                <c:pt idx="111">
                  <c:v>-23.680000305175781</c:v>
                </c:pt>
                <c:pt idx="112">
                  <c:v>-23.239999771118164</c:v>
                </c:pt>
                <c:pt idx="113">
                  <c:v>-24.100000381469727</c:v>
                </c:pt>
                <c:pt idx="114">
                  <c:v>-24.129999160766602</c:v>
                </c:pt>
                <c:pt idx="115">
                  <c:v>-23.319999694824219</c:v>
                </c:pt>
                <c:pt idx="116">
                  <c:v>-24.719999313354492</c:v>
                </c:pt>
                <c:pt idx="117">
                  <c:v>-25.700000762939453</c:v>
                </c:pt>
                <c:pt idx="118">
                  <c:v>-24.200000762939453</c:v>
                </c:pt>
                <c:pt idx="119">
                  <c:v>-23.290000915527344</c:v>
                </c:pt>
                <c:pt idx="120">
                  <c:v>-26.020000457763672</c:v>
                </c:pt>
                <c:pt idx="121">
                  <c:v>-28.180000305175781</c:v>
                </c:pt>
                <c:pt idx="122">
                  <c:v>-26.440000534057617</c:v>
                </c:pt>
                <c:pt idx="123">
                  <c:v>-24.270000457763672</c:v>
                </c:pt>
                <c:pt idx="124">
                  <c:v>-26.979999542236328</c:v>
                </c:pt>
                <c:pt idx="125">
                  <c:v>-26.870000839233398</c:v>
                </c:pt>
                <c:pt idx="126">
                  <c:v>-23.590000152587891</c:v>
                </c:pt>
                <c:pt idx="127">
                  <c:v>-24.370000839233398</c:v>
                </c:pt>
                <c:pt idx="128">
                  <c:v>-24.389999389648438</c:v>
                </c:pt>
                <c:pt idx="129">
                  <c:v>-27.969999313354492</c:v>
                </c:pt>
                <c:pt idx="130">
                  <c:v>-23.319999694824219</c:v>
                </c:pt>
                <c:pt idx="131">
                  <c:v>-24.069999694824219</c:v>
                </c:pt>
                <c:pt idx="132">
                  <c:v>-24.440000534057617</c:v>
                </c:pt>
                <c:pt idx="133">
                  <c:v>-23.510000228881836</c:v>
                </c:pt>
                <c:pt idx="134">
                  <c:v>-26.979999542236328</c:v>
                </c:pt>
                <c:pt idx="135">
                  <c:v>-25.309999465942383</c:v>
                </c:pt>
                <c:pt idx="136">
                  <c:v>-23.860000610351563</c:v>
                </c:pt>
                <c:pt idx="137">
                  <c:v>-24.040000915527344</c:v>
                </c:pt>
                <c:pt idx="138">
                  <c:v>-23.729999542236328</c:v>
                </c:pt>
                <c:pt idx="139">
                  <c:v>-23.299999237060547</c:v>
                </c:pt>
                <c:pt idx="140">
                  <c:v>-29.049999237060547</c:v>
                </c:pt>
                <c:pt idx="141">
                  <c:v>-25.889999389648438</c:v>
                </c:pt>
                <c:pt idx="142">
                  <c:v>-24.770000457763672</c:v>
                </c:pt>
                <c:pt idx="143">
                  <c:v>-26.670000076293945</c:v>
                </c:pt>
                <c:pt idx="144">
                  <c:v>-27.690000534057617</c:v>
                </c:pt>
                <c:pt idx="145">
                  <c:v>-23.180000305175781</c:v>
                </c:pt>
                <c:pt idx="146">
                  <c:v>-25.219999313354492</c:v>
                </c:pt>
                <c:pt idx="147">
                  <c:v>-23.549999237060547</c:v>
                </c:pt>
                <c:pt idx="148">
                  <c:v>-20.680000305175781</c:v>
                </c:pt>
                <c:pt idx="149">
                  <c:v>-18.680000305175781</c:v>
                </c:pt>
                <c:pt idx="150">
                  <c:v>-18.690000534057617</c:v>
                </c:pt>
                <c:pt idx="151">
                  <c:v>-16.489999771118164</c:v>
                </c:pt>
                <c:pt idx="152">
                  <c:v>-9.6899995803833008</c:v>
                </c:pt>
                <c:pt idx="153">
                  <c:v>-5.9800000190734863</c:v>
                </c:pt>
                <c:pt idx="154">
                  <c:v>-4.3600001335144043</c:v>
                </c:pt>
                <c:pt idx="155">
                  <c:v>-3.1400001049041748</c:v>
                </c:pt>
                <c:pt idx="156">
                  <c:v>-2.6099998950958252</c:v>
                </c:pt>
                <c:pt idx="157">
                  <c:v>-0.87000000476837158</c:v>
                </c:pt>
                <c:pt idx="158">
                  <c:v>-1.9800000190734863</c:v>
                </c:pt>
                <c:pt idx="159">
                  <c:v>-2.5</c:v>
                </c:pt>
                <c:pt idx="160">
                  <c:v>-2.309999942779541</c:v>
                </c:pt>
                <c:pt idx="161">
                  <c:v>-1.3500000238418579</c:v>
                </c:pt>
                <c:pt idx="162">
                  <c:v>-2.9999999329447746E-2</c:v>
                </c:pt>
                <c:pt idx="163">
                  <c:v>0.86000001430511475</c:v>
                </c:pt>
                <c:pt idx="164">
                  <c:v>-1.690000057220459</c:v>
                </c:pt>
                <c:pt idx="165">
                  <c:v>2.2599999904632568</c:v>
                </c:pt>
                <c:pt idx="166">
                  <c:v>3.8399999141693115</c:v>
                </c:pt>
                <c:pt idx="167">
                  <c:v>5.880000114440918</c:v>
                </c:pt>
                <c:pt idx="168">
                  <c:v>5.0799999237060547</c:v>
                </c:pt>
                <c:pt idx="169">
                  <c:v>7.380000114440918</c:v>
                </c:pt>
                <c:pt idx="170">
                  <c:v>9.0500001907348633</c:v>
                </c:pt>
                <c:pt idx="171">
                  <c:v>7.369999885559082</c:v>
                </c:pt>
                <c:pt idx="172">
                  <c:v>10.029999732971191</c:v>
                </c:pt>
                <c:pt idx="173">
                  <c:v>25.370000839233398</c:v>
                </c:pt>
                <c:pt idx="174">
                  <c:v>7.8600001335144043</c:v>
                </c:pt>
              </c:numCache>
            </c:numRef>
          </c:xVal>
          <c:yVal>
            <c:numRef>
              <c:f>Matsuda2!$AC$4:$AC$1000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8.2000000000000003E-2</c:v>
                </c:pt>
                <c:pt idx="2">
                  <c:v>0.152</c:v>
                </c:pt>
                <c:pt idx="3">
                  <c:v>0.24099999999999999</c:v>
                </c:pt>
                <c:pt idx="4">
                  <c:v>0.30599999999999999</c:v>
                </c:pt>
                <c:pt idx="5">
                  <c:v>0.378</c:v>
                </c:pt>
                <c:pt idx="6">
                  <c:v>0.442</c:v>
                </c:pt>
                <c:pt idx="7">
                  <c:v>0.501</c:v>
                </c:pt>
                <c:pt idx="8">
                  <c:v>0.56999999999999995</c:v>
                </c:pt>
                <c:pt idx="9">
                  <c:v>0.64300000000000002</c:v>
                </c:pt>
                <c:pt idx="10">
                  <c:v>0.69799999999999995</c:v>
                </c:pt>
                <c:pt idx="11">
                  <c:v>0.76</c:v>
                </c:pt>
                <c:pt idx="12">
                  <c:v>0.84</c:v>
                </c:pt>
                <c:pt idx="13">
                  <c:v>0.92200000000000004</c:v>
                </c:pt>
                <c:pt idx="14">
                  <c:v>0.98699999999999999</c:v>
                </c:pt>
                <c:pt idx="15">
                  <c:v>1.0469999999999999</c:v>
                </c:pt>
                <c:pt idx="16">
                  <c:v>1.109</c:v>
                </c:pt>
                <c:pt idx="17">
                  <c:v>1.165</c:v>
                </c:pt>
                <c:pt idx="18">
                  <c:v>1.228</c:v>
                </c:pt>
                <c:pt idx="19">
                  <c:v>1.2929999999999999</c:v>
                </c:pt>
                <c:pt idx="20">
                  <c:v>1.363</c:v>
                </c:pt>
                <c:pt idx="21">
                  <c:v>1.4410000000000001</c:v>
                </c:pt>
                <c:pt idx="22">
                  <c:v>1.5109999999999999</c:v>
                </c:pt>
                <c:pt idx="23">
                  <c:v>1.569</c:v>
                </c:pt>
                <c:pt idx="24">
                  <c:v>1.629</c:v>
                </c:pt>
                <c:pt idx="25">
                  <c:v>1.7</c:v>
                </c:pt>
                <c:pt idx="26">
                  <c:v>1.764</c:v>
                </c:pt>
                <c:pt idx="27">
                  <c:v>1.841</c:v>
                </c:pt>
                <c:pt idx="28">
                  <c:v>1.913</c:v>
                </c:pt>
                <c:pt idx="29">
                  <c:v>1.984</c:v>
                </c:pt>
                <c:pt idx="30">
                  <c:v>2.0459999999999998</c:v>
                </c:pt>
                <c:pt idx="31">
                  <c:v>2.109</c:v>
                </c:pt>
                <c:pt idx="32">
                  <c:v>2.1669999999999998</c:v>
                </c:pt>
                <c:pt idx="33">
                  <c:v>2.2250000000000001</c:v>
                </c:pt>
                <c:pt idx="34">
                  <c:v>2.2930000000000001</c:v>
                </c:pt>
                <c:pt idx="35">
                  <c:v>2.3580000000000001</c:v>
                </c:pt>
                <c:pt idx="36">
                  <c:v>2.444</c:v>
                </c:pt>
                <c:pt idx="37">
                  <c:v>2.5190000000000001</c:v>
                </c:pt>
                <c:pt idx="38">
                  <c:v>2.5920000000000001</c:v>
                </c:pt>
                <c:pt idx="39">
                  <c:v>2.661</c:v>
                </c:pt>
                <c:pt idx="40">
                  <c:v>2.7290000000000001</c:v>
                </c:pt>
                <c:pt idx="41">
                  <c:v>2.7909999999999999</c:v>
                </c:pt>
                <c:pt idx="42">
                  <c:v>2.8450000000000002</c:v>
                </c:pt>
                <c:pt idx="43">
                  <c:v>2.9060000000000001</c:v>
                </c:pt>
                <c:pt idx="44">
                  <c:v>2.964</c:v>
                </c:pt>
                <c:pt idx="45">
                  <c:v>3.0259999999999998</c:v>
                </c:pt>
                <c:pt idx="46">
                  <c:v>3.0880000000000001</c:v>
                </c:pt>
                <c:pt idx="47">
                  <c:v>3.173</c:v>
                </c:pt>
                <c:pt idx="48">
                  <c:v>3.2559999999999998</c:v>
                </c:pt>
                <c:pt idx="49">
                  <c:v>3.3260000000000001</c:v>
                </c:pt>
                <c:pt idx="50">
                  <c:v>3.3969999999999998</c:v>
                </c:pt>
                <c:pt idx="51">
                  <c:v>3.4660000000000002</c:v>
                </c:pt>
                <c:pt idx="52">
                  <c:v>3.5259999999999998</c:v>
                </c:pt>
                <c:pt idx="53">
                  <c:v>3.5680000000000001</c:v>
                </c:pt>
                <c:pt idx="54">
                  <c:v>3.625</c:v>
                </c:pt>
                <c:pt idx="55">
                  <c:v>3.6829999999999998</c:v>
                </c:pt>
                <c:pt idx="56">
                  <c:v>3.7519999999999998</c:v>
                </c:pt>
                <c:pt idx="57">
                  <c:v>3.8130000000000002</c:v>
                </c:pt>
                <c:pt idx="58">
                  <c:v>3.887</c:v>
                </c:pt>
                <c:pt idx="59">
                  <c:v>3.9510000000000001</c:v>
                </c:pt>
                <c:pt idx="60">
                  <c:v>4.024</c:v>
                </c:pt>
                <c:pt idx="61">
                  <c:v>4.0869999999999997</c:v>
                </c:pt>
                <c:pt idx="62">
                  <c:v>4.1470000000000002</c:v>
                </c:pt>
                <c:pt idx="63">
                  <c:v>4.2249999999999996</c:v>
                </c:pt>
                <c:pt idx="64">
                  <c:v>4.2859999999999996</c:v>
                </c:pt>
                <c:pt idx="65">
                  <c:v>4.3479999999999999</c:v>
                </c:pt>
                <c:pt idx="66">
                  <c:v>4.4119999999999999</c:v>
                </c:pt>
                <c:pt idx="67">
                  <c:v>4.4880000000000004</c:v>
                </c:pt>
                <c:pt idx="68">
                  <c:v>4.5679999999999996</c:v>
                </c:pt>
                <c:pt idx="69">
                  <c:v>4.625</c:v>
                </c:pt>
                <c:pt idx="70">
                  <c:v>4.6849999999999996</c:v>
                </c:pt>
                <c:pt idx="71">
                  <c:v>4.7489999999999997</c:v>
                </c:pt>
                <c:pt idx="72">
                  <c:v>4.8129999999999997</c:v>
                </c:pt>
                <c:pt idx="73">
                  <c:v>4.8769999999999998</c:v>
                </c:pt>
                <c:pt idx="74">
                  <c:v>4.9450000000000003</c:v>
                </c:pt>
                <c:pt idx="75">
                  <c:v>5.008</c:v>
                </c:pt>
                <c:pt idx="76">
                  <c:v>5.0750000000000002</c:v>
                </c:pt>
                <c:pt idx="77">
                  <c:v>5.1420000000000003</c:v>
                </c:pt>
                <c:pt idx="78">
                  <c:v>5.2160000000000002</c:v>
                </c:pt>
                <c:pt idx="79">
                  <c:v>5.2809999999999997</c:v>
                </c:pt>
                <c:pt idx="80">
                  <c:v>5.343</c:v>
                </c:pt>
                <c:pt idx="81">
                  <c:v>5.4050000000000002</c:v>
                </c:pt>
                <c:pt idx="82">
                  <c:v>5.4859999999999998</c:v>
                </c:pt>
                <c:pt idx="83">
                  <c:v>5.5389999999999997</c:v>
                </c:pt>
                <c:pt idx="84">
                  <c:v>5.6210000000000004</c:v>
                </c:pt>
                <c:pt idx="85">
                  <c:v>5.702</c:v>
                </c:pt>
                <c:pt idx="86">
                  <c:v>5.7649999999999997</c:v>
                </c:pt>
                <c:pt idx="87">
                  <c:v>5.8460000000000001</c:v>
                </c:pt>
                <c:pt idx="88">
                  <c:v>5.907</c:v>
                </c:pt>
                <c:pt idx="89">
                  <c:v>5.9649999999999999</c:v>
                </c:pt>
                <c:pt idx="90">
                  <c:v>6.016</c:v>
                </c:pt>
                <c:pt idx="91">
                  <c:v>6.0759999999999996</c:v>
                </c:pt>
                <c:pt idx="92">
                  <c:v>6.1379999999999999</c:v>
                </c:pt>
                <c:pt idx="93">
                  <c:v>6.2050000000000001</c:v>
                </c:pt>
                <c:pt idx="94">
                  <c:v>6.2679999999999998</c:v>
                </c:pt>
                <c:pt idx="95">
                  <c:v>6.35</c:v>
                </c:pt>
                <c:pt idx="96">
                  <c:v>6.4080000000000004</c:v>
                </c:pt>
                <c:pt idx="97">
                  <c:v>6.4669999999999996</c:v>
                </c:pt>
                <c:pt idx="98">
                  <c:v>6.5330000000000004</c:v>
                </c:pt>
                <c:pt idx="99">
                  <c:v>6.6020000000000003</c:v>
                </c:pt>
                <c:pt idx="100">
                  <c:v>6.6680000000000001</c:v>
                </c:pt>
                <c:pt idx="101">
                  <c:v>6.7389999999999999</c:v>
                </c:pt>
                <c:pt idx="102">
                  <c:v>6.8230000000000004</c:v>
                </c:pt>
                <c:pt idx="103">
                  <c:v>6.8840000000000003</c:v>
                </c:pt>
                <c:pt idx="104">
                  <c:v>6.9450000000000003</c:v>
                </c:pt>
                <c:pt idx="105">
                  <c:v>7.0090000000000003</c:v>
                </c:pt>
                <c:pt idx="106">
                  <c:v>7.069</c:v>
                </c:pt>
                <c:pt idx="107">
                  <c:v>7.1379999999999999</c:v>
                </c:pt>
                <c:pt idx="108">
                  <c:v>7.2030000000000003</c:v>
                </c:pt>
                <c:pt idx="109">
                  <c:v>7.2839999999999998</c:v>
                </c:pt>
                <c:pt idx="110">
                  <c:v>7.3360000000000003</c:v>
                </c:pt>
                <c:pt idx="111">
                  <c:v>7.4059999999999997</c:v>
                </c:pt>
                <c:pt idx="112">
                  <c:v>7.47</c:v>
                </c:pt>
                <c:pt idx="113">
                  <c:v>7.5330000000000004</c:v>
                </c:pt>
                <c:pt idx="114">
                  <c:v>7.5960000000000001</c:v>
                </c:pt>
                <c:pt idx="115">
                  <c:v>7.6609999999999996</c:v>
                </c:pt>
                <c:pt idx="116">
                  <c:v>7.734</c:v>
                </c:pt>
                <c:pt idx="117">
                  <c:v>7.8170000000000002</c:v>
                </c:pt>
                <c:pt idx="118">
                  <c:v>7.8869999999999996</c:v>
                </c:pt>
                <c:pt idx="119">
                  <c:v>7.9450000000000003</c:v>
                </c:pt>
                <c:pt idx="120">
                  <c:v>8.0039999999999996</c:v>
                </c:pt>
                <c:pt idx="121">
                  <c:v>8.0779999999999994</c:v>
                </c:pt>
                <c:pt idx="122">
                  <c:v>8.1370000000000005</c:v>
                </c:pt>
                <c:pt idx="123">
                  <c:v>8.1999999999999993</c:v>
                </c:pt>
                <c:pt idx="124">
                  <c:v>8.2759999999999998</c:v>
                </c:pt>
                <c:pt idx="125">
                  <c:v>8.3569999999999993</c:v>
                </c:pt>
                <c:pt idx="126">
                  <c:v>8.4190000000000005</c:v>
                </c:pt>
                <c:pt idx="127">
                  <c:v>8.4870000000000001</c:v>
                </c:pt>
                <c:pt idx="128">
                  <c:v>8.5540000000000003</c:v>
                </c:pt>
                <c:pt idx="129">
                  <c:v>8.6150000000000002</c:v>
                </c:pt>
                <c:pt idx="130">
                  <c:v>8.68</c:v>
                </c:pt>
                <c:pt idx="131">
                  <c:v>8.7409999999999997</c:v>
                </c:pt>
                <c:pt idx="132">
                  <c:v>8.7929999999999993</c:v>
                </c:pt>
                <c:pt idx="133">
                  <c:v>8.8580000000000005</c:v>
                </c:pt>
                <c:pt idx="134">
                  <c:v>8.9369999999999994</c:v>
                </c:pt>
                <c:pt idx="135">
                  <c:v>9.0259999999999998</c:v>
                </c:pt>
                <c:pt idx="136">
                  <c:v>9.11</c:v>
                </c:pt>
                <c:pt idx="137">
                  <c:v>9.1769999999999996</c:v>
                </c:pt>
                <c:pt idx="138">
                  <c:v>9.2460000000000004</c:v>
                </c:pt>
                <c:pt idx="139">
                  <c:v>9.3109999999999999</c:v>
                </c:pt>
                <c:pt idx="140">
                  <c:v>9.3729999999999993</c:v>
                </c:pt>
                <c:pt idx="141">
                  <c:v>9.4329999999999998</c:v>
                </c:pt>
                <c:pt idx="142">
                  <c:v>9.4939999999999998</c:v>
                </c:pt>
                <c:pt idx="143">
                  <c:v>9.5549999999999997</c:v>
                </c:pt>
                <c:pt idx="144">
                  <c:v>9.6150000000000002</c:v>
                </c:pt>
                <c:pt idx="145">
                  <c:v>9.6790000000000003</c:v>
                </c:pt>
                <c:pt idx="146">
                  <c:v>9.7439999999999998</c:v>
                </c:pt>
                <c:pt idx="147">
                  <c:v>9.8059999999999992</c:v>
                </c:pt>
                <c:pt idx="148">
                  <c:v>9.8670000000000009</c:v>
                </c:pt>
                <c:pt idx="149">
                  <c:v>9.9290000000000003</c:v>
                </c:pt>
                <c:pt idx="150">
                  <c:v>9.9909999999999997</c:v>
                </c:pt>
                <c:pt idx="151">
                  <c:v>10.069000000000001</c:v>
                </c:pt>
                <c:pt idx="152">
                  <c:v>10.125999999999999</c:v>
                </c:pt>
                <c:pt idx="153">
                  <c:v>10.202999999999999</c:v>
                </c:pt>
                <c:pt idx="154">
                  <c:v>10.289</c:v>
                </c:pt>
                <c:pt idx="155">
                  <c:v>10.36</c:v>
                </c:pt>
                <c:pt idx="156">
                  <c:v>10.43</c:v>
                </c:pt>
                <c:pt idx="157">
                  <c:v>10.493</c:v>
                </c:pt>
                <c:pt idx="158">
                  <c:v>10.561</c:v>
                </c:pt>
                <c:pt idx="159">
                  <c:v>10.629</c:v>
                </c:pt>
                <c:pt idx="160">
                  <c:v>10.694000000000001</c:v>
                </c:pt>
                <c:pt idx="161">
                  <c:v>10.759</c:v>
                </c:pt>
                <c:pt idx="162">
                  <c:v>10.821</c:v>
                </c:pt>
                <c:pt idx="163">
                  <c:v>10.884</c:v>
                </c:pt>
                <c:pt idx="164">
                  <c:v>10.941000000000001</c:v>
                </c:pt>
                <c:pt idx="165">
                  <c:v>11.005000000000001</c:v>
                </c:pt>
                <c:pt idx="166">
                  <c:v>11.069000000000001</c:v>
                </c:pt>
                <c:pt idx="167">
                  <c:v>11.129</c:v>
                </c:pt>
                <c:pt idx="168">
                  <c:v>11.196999999999999</c:v>
                </c:pt>
                <c:pt idx="169">
                  <c:v>11.256</c:v>
                </c:pt>
                <c:pt idx="170">
                  <c:v>11.327999999999999</c:v>
                </c:pt>
                <c:pt idx="171">
                  <c:v>11.385999999999999</c:v>
                </c:pt>
                <c:pt idx="172">
                  <c:v>11.449</c:v>
                </c:pt>
                <c:pt idx="173">
                  <c:v>11.53</c:v>
                </c:pt>
                <c:pt idx="174">
                  <c:v>11.592000000000001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AE-4072-AE66-068CE43F5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5.6100000000000134E-3</c:v>
                </c:pt>
                <c:pt idx="2">
                  <c:v>1.7406000000000064E-2</c:v>
                </c:pt>
                <c:pt idx="3">
                  <c:v>2.7110999999999989E-2</c:v>
                </c:pt>
                <c:pt idx="4">
                  <c:v>3.5892000000000056E-2</c:v>
                </c:pt>
                <c:pt idx="5">
                  <c:v>-7.0439999999999826E-3</c:v>
                </c:pt>
                <c:pt idx="6">
                  <c:v>-2.5109999999999673E-3</c:v>
                </c:pt>
                <c:pt idx="7">
                  <c:v>3.50100000000009E-3</c:v>
                </c:pt>
                <c:pt idx="8">
                  <c:v>-2.422499999999991E-2</c:v>
                </c:pt>
                <c:pt idx="9">
                  <c:v>-1.3065999999999918E-2</c:v>
                </c:pt>
                <c:pt idx="10">
                  <c:v>-4.2002999999999929E-2</c:v>
                </c:pt>
                <c:pt idx="11">
                  <c:v>-3.1183999999999969E-2</c:v>
                </c:pt>
                <c:pt idx="12">
                  <c:v>-4.5318999999999963E-2</c:v>
                </c:pt>
                <c:pt idx="13">
                  <c:v>-3.2485999999999994E-2</c:v>
                </c:pt>
                <c:pt idx="14">
                  <c:v>-4.0067000000000005E-2</c:v>
                </c:pt>
                <c:pt idx="15">
                  <c:v>-1.7336000000000015E-2</c:v>
                </c:pt>
                <c:pt idx="16">
                  <c:v>-3.5012999999999919E-2</c:v>
                </c:pt>
                <c:pt idx="17">
                  <c:v>-9.4649999999999179E-3</c:v>
                </c:pt>
                <c:pt idx="18">
                  <c:v>-2.508299999999997E-2</c:v>
                </c:pt>
                <c:pt idx="19">
                  <c:v>-4.3038999999999987E-2</c:v>
                </c:pt>
                <c:pt idx="20">
                  <c:v>-4.9549999999999955E-2</c:v>
                </c:pt>
                <c:pt idx="21">
                  <c:v>-1.1184999999999945E-2</c:v>
                </c:pt>
                <c:pt idx="22">
                  <c:v>-5.2409999999999853E-3</c:v>
                </c:pt>
                <c:pt idx="23">
                  <c:v>-2.3144000000000005E-2</c:v>
                </c:pt>
                <c:pt idx="24">
                  <c:v>-2.2198999999999955E-2</c:v>
                </c:pt>
                <c:pt idx="25">
                  <c:v>-9.1589999999999918E-3</c:v>
                </c:pt>
                <c:pt idx="26">
                  <c:v>-3.5919999999999845E-3</c:v>
                </c:pt>
                <c:pt idx="27">
                  <c:v>2.8029999999999973E-3</c:v>
                </c:pt>
                <c:pt idx="28">
                  <c:v>-1.2490999999999986E-2</c:v>
                </c:pt>
                <c:pt idx="29">
                  <c:v>-4.8469999999999798E-3</c:v>
                </c:pt>
                <c:pt idx="30">
                  <c:v>-1.2403999999999997E-2</c:v>
                </c:pt>
                <c:pt idx="31">
                  <c:v>-5.0939999999999371E-3</c:v>
                </c:pt>
                <c:pt idx="32">
                  <c:v>-4.7189999999999377E-3</c:v>
                </c:pt>
                <c:pt idx="33">
                  <c:v>-1.0966999999999985E-2</c:v>
                </c:pt>
                <c:pt idx="34">
                  <c:v>-2.0860000000000128E-3</c:v>
                </c:pt>
                <c:pt idx="35">
                  <c:v>-2.1068999999999959E-2</c:v>
                </c:pt>
                <c:pt idx="36">
                  <c:v>-9.5519999999999078E-3</c:v>
                </c:pt>
                <c:pt idx="37">
                  <c:v>6.3760000000000899E-3</c:v>
                </c:pt>
                <c:pt idx="38">
                  <c:v>-1.0781999999999925E-2</c:v>
                </c:pt>
                <c:pt idx="39">
                  <c:v>-1.097199999999998E-2</c:v>
                </c:pt>
                <c:pt idx="40">
                  <c:v>-2.6863999999999919E-2</c:v>
                </c:pt>
                <c:pt idx="41">
                  <c:v>3.0960000000000037E-3</c:v>
                </c:pt>
                <c:pt idx="42">
                  <c:v>-8.2239999999999328E-3</c:v>
                </c:pt>
                <c:pt idx="43">
                  <c:v>-5.2599999999995359E-4</c:v>
                </c:pt>
                <c:pt idx="44">
                  <c:v>-1.0851999999999976E-2</c:v>
                </c:pt>
                <c:pt idx="45">
                  <c:v>-1.3112999999999942E-2</c:v>
                </c:pt>
                <c:pt idx="46">
                  <c:v>-1.7971000000000004E-2</c:v>
                </c:pt>
                <c:pt idx="47">
                  <c:v>-2.0642999999999915E-2</c:v>
                </c:pt>
                <c:pt idx="48">
                  <c:v>-2.1228999999999928E-2</c:v>
                </c:pt>
                <c:pt idx="49">
                  <c:v>-1.0390999999999963E-2</c:v>
                </c:pt>
                <c:pt idx="50">
                  <c:v>-1.8382999999999924E-2</c:v>
                </c:pt>
                <c:pt idx="51">
                  <c:v>-1.6314999999999941E-2</c:v>
                </c:pt>
                <c:pt idx="52">
                  <c:v>-2.3283000000000015E-2</c:v>
                </c:pt>
                <c:pt idx="53">
                  <c:v>-4.2519999999999529E-3</c:v>
                </c:pt>
                <c:pt idx="54">
                  <c:v>-7.9779999999999521E-3</c:v>
                </c:pt>
                <c:pt idx="55">
                  <c:v>-1.4819999999999937E-2</c:v>
                </c:pt>
                <c:pt idx="56">
                  <c:v>-1.5785999999999946E-2</c:v>
                </c:pt>
                <c:pt idx="57">
                  <c:v>-9.039999999999963E-3</c:v>
                </c:pt>
                <c:pt idx="58">
                  <c:v>-6.5079999999999244E-3</c:v>
                </c:pt>
                <c:pt idx="59">
                  <c:v>-9.644000000000005E-3</c:v>
                </c:pt>
                <c:pt idx="60">
                  <c:v>-5.6169999999999623E-3</c:v>
                </c:pt>
                <c:pt idx="61">
                  <c:v>-7.8099999999994905E-4</c:v>
                </c:pt>
                <c:pt idx="62">
                  <c:v>-6.2989999999999782E-3</c:v>
                </c:pt>
                <c:pt idx="63">
                  <c:v>-9.476999999999975E-3</c:v>
                </c:pt>
                <c:pt idx="64">
                  <c:v>-1.5040000000000192E-3</c:v>
                </c:pt>
                <c:pt idx="65">
                  <c:v>-2.6340000000000148E-3</c:v>
                </c:pt>
                <c:pt idx="66">
                  <c:v>4.9640000000000552E-3</c:v>
                </c:pt>
                <c:pt idx="67">
                  <c:v>3.6320000000000618E-3</c:v>
                </c:pt>
                <c:pt idx="68">
                  <c:v>3.0040000000000192E-3</c:v>
                </c:pt>
                <c:pt idx="69">
                  <c:v>9.8440000000000506E-3</c:v>
                </c:pt>
                <c:pt idx="70">
                  <c:v>9.6030000000000663E-3</c:v>
                </c:pt>
                <c:pt idx="71">
                  <c:v>8.9809999999999942E-3</c:v>
                </c:pt>
                <c:pt idx="72">
                  <c:v>1.4800000000000182E-3</c:v>
                </c:pt>
                <c:pt idx="73">
                  <c:v>6.8640000000000333E-3</c:v>
                </c:pt>
                <c:pt idx="74">
                  <c:v>-4.4409999999999172E-3</c:v>
                </c:pt>
                <c:pt idx="75">
                  <c:v>5.0860000000000133E-3</c:v>
                </c:pt>
                <c:pt idx="76">
                  <c:v>-1.0978999999999928E-2</c:v>
                </c:pt>
                <c:pt idx="77">
                  <c:v>-9.8539999999999288E-3</c:v>
                </c:pt>
                <c:pt idx="78">
                  <c:v>-1.4605999999999994E-2</c:v>
                </c:pt>
                <c:pt idx="79">
                  <c:v>-7.7930000000000065E-3</c:v>
                </c:pt>
                <c:pt idx="80">
                  <c:v>-1.4908000000000015E-2</c:v>
                </c:pt>
                <c:pt idx="81">
                  <c:v>-1.4035999999999944E-2</c:v>
                </c:pt>
                <c:pt idx="82">
                  <c:v>-1.4189999999999828E-3</c:v>
                </c:pt>
                <c:pt idx="83">
                  <c:v>-2.4658999999999993E-2</c:v>
                </c:pt>
                <c:pt idx="84">
                  <c:v>-2.1139999999999985E-2</c:v>
                </c:pt>
                <c:pt idx="85">
                  <c:v>-2.8320999999999912E-2</c:v>
                </c:pt>
                <c:pt idx="86">
                  <c:v>-1.8849999999999908E-2</c:v>
                </c:pt>
                <c:pt idx="87">
                  <c:v>-1.5389999999999987E-2</c:v>
                </c:pt>
                <c:pt idx="88">
                  <c:v>1.7520000000000664E-3</c:v>
                </c:pt>
                <c:pt idx="89">
                  <c:v>-9.9399999999999419E-3</c:v>
                </c:pt>
                <c:pt idx="90">
                  <c:v>-6.9499999999993634E-4</c:v>
                </c:pt>
                <c:pt idx="91">
                  <c:v>-7.7999999999974533E-5</c:v>
                </c:pt>
                <c:pt idx="92">
                  <c:v>9.0130000000000331E-3</c:v>
                </c:pt>
                <c:pt idx="93">
                  <c:v>2.9002000000000066E-2</c:v>
                </c:pt>
                <c:pt idx="94">
                  <c:v>2.6379999999999997E-2</c:v>
                </c:pt>
                <c:pt idx="95">
                  <c:v>4.2855000000000018E-2</c:v>
                </c:pt>
                <c:pt idx="96">
                  <c:v>4.4073000000000091E-2</c:v>
                </c:pt>
                <c:pt idx="97">
                  <c:v>5.0599000000000047E-2</c:v>
                </c:pt>
                <c:pt idx="98">
                  <c:v>3.6706000000000016E-2</c:v>
                </c:pt>
                <c:pt idx="99">
                  <c:v>4.7711999999999991E-2</c:v>
                </c:pt>
                <c:pt idx="100">
                  <c:v>4.1705000000000041E-2</c:v>
                </c:pt>
                <c:pt idx="101">
                  <c:v>4.4771000000000075E-2</c:v>
                </c:pt>
                <c:pt idx="102">
                  <c:v>6.4358000000000068E-2</c:v>
                </c:pt>
                <c:pt idx="103">
                  <c:v>6.6922999999999996E-2</c:v>
                </c:pt>
                <c:pt idx="104">
                  <c:v>5.4389000000000014E-2</c:v>
                </c:pt>
                <c:pt idx="105">
                  <c:v>6.520000000000005E-2</c:v>
                </c:pt>
                <c:pt idx="106">
                  <c:v>6.772000000000003E-2</c:v>
                </c:pt>
                <c:pt idx="107">
                  <c:v>9.8804000000000086E-2</c:v>
                </c:pt>
                <c:pt idx="108">
                  <c:v>0.10256200000000001</c:v>
                </c:pt>
                <c:pt idx="109">
                  <c:v>8.0552000000000026E-2</c:v>
                </c:pt>
                <c:pt idx="110">
                  <c:v>7.3258000000000045E-2</c:v>
                </c:pt>
                <c:pt idx="111">
                  <c:v>9.4023000000000023E-2</c:v>
                </c:pt>
                <c:pt idx="112">
                  <c:v>8.1239000000000033E-2</c:v>
                </c:pt>
                <c:pt idx="113">
                  <c:v>0.114846</c:v>
                </c:pt>
                <c:pt idx="114">
                  <c:v>0.12060400000000004</c:v>
                </c:pt>
                <c:pt idx="115">
                  <c:v>0.12780100000000005</c:v>
                </c:pt>
                <c:pt idx="116">
                  <c:v>8.5162000000000043E-2</c:v>
                </c:pt>
                <c:pt idx="117">
                  <c:v>0.12348800000000006</c:v>
                </c:pt>
                <c:pt idx="118">
                  <c:v>0.12214200000000006</c:v>
                </c:pt>
                <c:pt idx="119">
                  <c:v>0.10358900000000006</c:v>
                </c:pt>
                <c:pt idx="120">
                  <c:v>0.17889099999999997</c:v>
                </c:pt>
                <c:pt idx="121">
                  <c:v>0.11783500000000004</c:v>
                </c:pt>
                <c:pt idx="122">
                  <c:v>0.21129700000000015</c:v>
                </c:pt>
                <c:pt idx="123">
                  <c:v>0.13007800000000008</c:v>
                </c:pt>
                <c:pt idx="124">
                  <c:v>0.146284</c:v>
                </c:pt>
              </c:numCache>
            </c:numRef>
          </c:xVal>
          <c:yVal>
            <c:numRef>
              <c:f>Matsuda2!$D$4:$D$1000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9.1999999996914994E-2</c:v>
                </c:pt>
                <c:pt idx="2">
                  <c:v>0.18699999999807915</c:v>
                </c:pt>
                <c:pt idx="3">
                  <c:v>0.27999999999883585</c:v>
                </c:pt>
                <c:pt idx="4">
                  <c:v>0.37299999999959255</c:v>
                </c:pt>
                <c:pt idx="5">
                  <c:v>0.46600000000034925</c:v>
                </c:pt>
                <c:pt idx="6">
                  <c:v>0.55900000000110595</c:v>
                </c:pt>
                <c:pt idx="7">
                  <c:v>0.6540000000022701</c:v>
                </c:pt>
                <c:pt idx="8">
                  <c:v>0.74699999999575084</c:v>
                </c:pt>
                <c:pt idx="9">
                  <c:v>0.83999999999650754</c:v>
                </c:pt>
                <c:pt idx="10">
                  <c:v>0.93299999999726424</c:v>
                </c:pt>
                <c:pt idx="11">
                  <c:v>1.0259999999980209</c:v>
                </c:pt>
                <c:pt idx="12">
                  <c:v>1.1189999999987776</c:v>
                </c:pt>
                <c:pt idx="13">
                  <c:v>1.2129999999961001</c:v>
                </c:pt>
                <c:pt idx="14">
                  <c:v>1.3070000000006985</c:v>
                </c:pt>
                <c:pt idx="15">
                  <c:v>1.3989999999976135</c:v>
                </c:pt>
                <c:pt idx="16">
                  <c:v>1.4930000000022119</c:v>
                </c:pt>
                <c:pt idx="17">
                  <c:v>1.5879999999961001</c:v>
                </c:pt>
                <c:pt idx="18">
                  <c:v>1.6809999999968568</c:v>
                </c:pt>
                <c:pt idx="19">
                  <c:v>1.7739999999976135</c:v>
                </c:pt>
                <c:pt idx="20">
                  <c:v>1.8669999999983702</c:v>
                </c:pt>
                <c:pt idx="21">
                  <c:v>1.9609999999956926</c:v>
                </c:pt>
                <c:pt idx="22">
                  <c:v>2.055000000000291</c:v>
                </c:pt>
                <c:pt idx="23">
                  <c:v>2.1480000000010477</c:v>
                </c:pt>
                <c:pt idx="24">
                  <c:v>2.2399999999979627</c:v>
                </c:pt>
                <c:pt idx="25">
                  <c:v>2.3349999999991269</c:v>
                </c:pt>
                <c:pt idx="26">
                  <c:v>2.4259999999994761</c:v>
                </c:pt>
                <c:pt idx="27">
                  <c:v>2.5210000000006403</c:v>
                </c:pt>
                <c:pt idx="28">
                  <c:v>2.6129999999975553</c:v>
                </c:pt>
                <c:pt idx="29">
                  <c:v>2.7070000000021537</c:v>
                </c:pt>
                <c:pt idx="30">
                  <c:v>2.8009999999994761</c:v>
                </c:pt>
                <c:pt idx="31">
                  <c:v>2.8929999999963911</c:v>
                </c:pt>
                <c:pt idx="32">
                  <c:v>2.9870000000009895</c:v>
                </c:pt>
                <c:pt idx="33">
                  <c:v>3.0789999999979045</c:v>
                </c:pt>
                <c:pt idx="34">
                  <c:v>3.172999999995227</c:v>
                </c:pt>
                <c:pt idx="35">
                  <c:v>3.2669999999998254</c:v>
                </c:pt>
                <c:pt idx="36">
                  <c:v>3.3600000000005821</c:v>
                </c:pt>
                <c:pt idx="37">
                  <c:v>3.4530000000013388</c:v>
                </c:pt>
                <c:pt idx="38">
                  <c:v>3.547999999995227</c:v>
                </c:pt>
                <c:pt idx="39">
                  <c:v>3.6409999999959837</c:v>
                </c:pt>
                <c:pt idx="40">
                  <c:v>3.7339999999967404</c:v>
                </c:pt>
                <c:pt idx="41">
                  <c:v>3.8260000000009313</c:v>
                </c:pt>
                <c:pt idx="42">
                  <c:v>3.9210000000020955</c:v>
                </c:pt>
                <c:pt idx="43">
                  <c:v>4.0159999999959837</c:v>
                </c:pt>
                <c:pt idx="44">
                  <c:v>4.1100000000005821</c:v>
                </c:pt>
                <c:pt idx="45">
                  <c:v>4.2030000000013388</c:v>
                </c:pt>
                <c:pt idx="46">
                  <c:v>4.2949999999982538</c:v>
                </c:pt>
                <c:pt idx="47">
                  <c:v>4.3899999999994179</c:v>
                </c:pt>
                <c:pt idx="48">
                  <c:v>4.4819999999963329</c:v>
                </c:pt>
                <c:pt idx="49">
                  <c:v>4.5740000000005239</c:v>
                </c:pt>
                <c:pt idx="50">
                  <c:v>4.669000000001688</c:v>
                </c:pt>
                <c:pt idx="51">
                  <c:v>4.7639999999955762</c:v>
                </c:pt>
                <c:pt idx="52">
                  <c:v>4.8569999999963329</c:v>
                </c:pt>
                <c:pt idx="53">
                  <c:v>4.9519999999974971</c:v>
                </c:pt>
                <c:pt idx="54">
                  <c:v>5.0429999999978463</c:v>
                </c:pt>
                <c:pt idx="55">
                  <c:v>5.1369999999951688</c:v>
                </c:pt>
                <c:pt idx="56">
                  <c:v>5.2299999999959255</c:v>
                </c:pt>
                <c:pt idx="57">
                  <c:v>5.3220000000001164</c:v>
                </c:pt>
                <c:pt idx="58">
                  <c:v>5.4159999999974389</c:v>
                </c:pt>
                <c:pt idx="59">
                  <c:v>5.5129999999990105</c:v>
                </c:pt>
                <c:pt idx="60">
                  <c:v>5.6049999999959255</c:v>
                </c:pt>
                <c:pt idx="61">
                  <c:v>5.6979999999966822</c:v>
                </c:pt>
                <c:pt idx="62">
                  <c:v>5.7920000000012806</c:v>
                </c:pt>
                <c:pt idx="63">
                  <c:v>5.885999999998603</c:v>
                </c:pt>
                <c:pt idx="64">
                  <c:v>5.9789999999993597</c:v>
                </c:pt>
                <c:pt idx="65">
                  <c:v>6.0729999999966822</c:v>
                </c:pt>
                <c:pt idx="66">
                  <c:v>6.1650000000008731</c:v>
                </c:pt>
                <c:pt idx="67">
                  <c:v>6.2600000000020373</c:v>
                </c:pt>
                <c:pt idx="68">
                  <c:v>6.352999999995518</c:v>
                </c:pt>
                <c:pt idx="69">
                  <c:v>6.4459999999962747</c:v>
                </c:pt>
                <c:pt idx="70">
                  <c:v>6.5420000000012806</c:v>
                </c:pt>
                <c:pt idx="71">
                  <c:v>6.6350000000020373</c:v>
                </c:pt>
                <c:pt idx="72">
                  <c:v>6.727999999995518</c:v>
                </c:pt>
                <c:pt idx="73">
                  <c:v>6.819999999999709</c:v>
                </c:pt>
                <c:pt idx="74">
                  <c:v>6.9150000000008731</c:v>
                </c:pt>
                <c:pt idx="75">
                  <c:v>7.0080000000016298</c:v>
                </c:pt>
                <c:pt idx="76">
                  <c:v>7.1009999999951106</c:v>
                </c:pt>
                <c:pt idx="77">
                  <c:v>7.194999999999709</c:v>
                </c:pt>
                <c:pt idx="78">
                  <c:v>7.2880000000004657</c:v>
                </c:pt>
                <c:pt idx="79">
                  <c:v>7.3790000000008149</c:v>
                </c:pt>
                <c:pt idx="80">
                  <c:v>7.4729999999981374</c:v>
                </c:pt>
                <c:pt idx="81">
                  <c:v>7.5650000000023283</c:v>
                </c:pt>
                <c:pt idx="82">
                  <c:v>7.6589999999996508</c:v>
                </c:pt>
                <c:pt idx="83">
                  <c:v>7.7520000000004075</c:v>
                </c:pt>
                <c:pt idx="84">
                  <c:v>7.8459999999977299</c:v>
                </c:pt>
                <c:pt idx="85">
                  <c:v>7.9409999999988941</c:v>
                </c:pt>
                <c:pt idx="86">
                  <c:v>8.032999999995809</c:v>
                </c:pt>
                <c:pt idx="87">
                  <c:v>8.1270000000004075</c:v>
                </c:pt>
                <c:pt idx="88">
                  <c:v>8.2209999999977299</c:v>
                </c:pt>
                <c:pt idx="89">
                  <c:v>8.3139999999984866</c:v>
                </c:pt>
                <c:pt idx="90">
                  <c:v>8.4069999999992433</c:v>
                </c:pt>
                <c:pt idx="91">
                  <c:v>8.5009999999965657</c:v>
                </c:pt>
                <c:pt idx="92">
                  <c:v>8.5930000000007567</c:v>
                </c:pt>
                <c:pt idx="93">
                  <c:v>8.6889999999984866</c:v>
                </c:pt>
                <c:pt idx="94">
                  <c:v>8.7809999999954016</c:v>
                </c:pt>
                <c:pt idx="95">
                  <c:v>8.8739999999961583</c:v>
                </c:pt>
                <c:pt idx="96">
                  <c:v>8.9680000000007567</c:v>
                </c:pt>
                <c:pt idx="97">
                  <c:v>9.0599999999976717</c:v>
                </c:pt>
                <c:pt idx="98">
                  <c:v>9.1540000000022701</c:v>
                </c:pt>
                <c:pt idx="99">
                  <c:v>9.2479999999995925</c:v>
                </c:pt>
                <c:pt idx="100">
                  <c:v>9.341999999996915</c:v>
                </c:pt>
                <c:pt idx="101">
                  <c:v>9.4349999999976717</c:v>
                </c:pt>
                <c:pt idx="102">
                  <c:v>9.5270000000018626</c:v>
                </c:pt>
                <c:pt idx="103">
                  <c:v>9.6229999999995925</c:v>
                </c:pt>
                <c:pt idx="104">
                  <c:v>9.7139999999999418</c:v>
                </c:pt>
                <c:pt idx="105">
                  <c:v>9.8070000000006985</c:v>
                </c:pt>
                <c:pt idx="106">
                  <c:v>9.9000000000014552</c:v>
                </c:pt>
                <c:pt idx="107">
                  <c:v>9.9939999999987776</c:v>
                </c:pt>
                <c:pt idx="108">
                  <c:v>10.085999999995693</c:v>
                </c:pt>
                <c:pt idx="109">
                  <c:v>10.178999999996449</c:v>
                </c:pt>
                <c:pt idx="110">
                  <c:v>10.273000000001048</c:v>
                </c:pt>
                <c:pt idx="111">
                  <c:v>10.364999999997963</c:v>
                </c:pt>
                <c:pt idx="112">
                  <c:v>10.458999999995285</c:v>
                </c:pt>
                <c:pt idx="113">
                  <c:v>10.550999999999476</c:v>
                </c:pt>
                <c:pt idx="114">
                  <c:v>10.644999999996799</c:v>
                </c:pt>
                <c:pt idx="115">
                  <c:v>10.739000000001397</c:v>
                </c:pt>
                <c:pt idx="116">
                  <c:v>10.830999999998312</c:v>
                </c:pt>
                <c:pt idx="117">
                  <c:v>10.924999999995634</c:v>
                </c:pt>
                <c:pt idx="118">
                  <c:v>11.017999999996391</c:v>
                </c:pt>
                <c:pt idx="119">
                  <c:v>11.110999999997148</c:v>
                </c:pt>
                <c:pt idx="120">
                  <c:v>11.205999999998312</c:v>
                </c:pt>
                <c:pt idx="121">
                  <c:v>11.297999999995227</c:v>
                </c:pt>
                <c:pt idx="122">
                  <c:v>11.390999999995984</c:v>
                </c:pt>
                <c:pt idx="123">
                  <c:v>11.485000000000582</c:v>
                </c:pt>
                <c:pt idx="124">
                  <c:v>11.578000000001339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AE-4072-AE66-068CE43F5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[1]Matsuda2!$A$1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[1]Matsuda2!$N$4:$N$131</c:f>
              <c:numCache>
                <c:formatCode>General</c:formatCode>
                <c:ptCount val="128"/>
                <c:pt idx="0">
                  <c:v>0</c:v>
                </c:pt>
                <c:pt idx="1">
                  <c:v>5.6100000000000134E-3</c:v>
                </c:pt>
                <c:pt idx="2">
                  <c:v>1.7406000000000064E-2</c:v>
                </c:pt>
                <c:pt idx="3">
                  <c:v>2.7110999999999989E-2</c:v>
                </c:pt>
                <c:pt idx="4">
                  <c:v>3.5892000000000056E-2</c:v>
                </c:pt>
                <c:pt idx="5">
                  <c:v>-7.0439999999999826E-3</c:v>
                </c:pt>
                <c:pt idx="6">
                  <c:v>-2.5109999999999673E-3</c:v>
                </c:pt>
                <c:pt idx="7">
                  <c:v>3.50100000000009E-3</c:v>
                </c:pt>
                <c:pt idx="8">
                  <c:v>-2.422499999999991E-2</c:v>
                </c:pt>
                <c:pt idx="9">
                  <c:v>-1.3065999999999918E-2</c:v>
                </c:pt>
                <c:pt idx="10">
                  <c:v>-4.2002999999999929E-2</c:v>
                </c:pt>
                <c:pt idx="11">
                  <c:v>-3.1183999999999969E-2</c:v>
                </c:pt>
                <c:pt idx="12">
                  <c:v>-4.5318999999999963E-2</c:v>
                </c:pt>
                <c:pt idx="13">
                  <c:v>-3.2485999999999994E-2</c:v>
                </c:pt>
                <c:pt idx="14">
                  <c:v>-4.0067000000000005E-2</c:v>
                </c:pt>
                <c:pt idx="15">
                  <c:v>-1.7336000000000015E-2</c:v>
                </c:pt>
                <c:pt idx="16">
                  <c:v>-3.5012999999999919E-2</c:v>
                </c:pt>
                <c:pt idx="17">
                  <c:v>-9.4649999999999179E-3</c:v>
                </c:pt>
                <c:pt idx="18">
                  <c:v>-2.508299999999997E-2</c:v>
                </c:pt>
                <c:pt idx="19">
                  <c:v>-4.3038999999999987E-2</c:v>
                </c:pt>
                <c:pt idx="20">
                  <c:v>-4.9549999999999955E-2</c:v>
                </c:pt>
                <c:pt idx="21">
                  <c:v>-1.1184999999999945E-2</c:v>
                </c:pt>
                <c:pt idx="22">
                  <c:v>-5.2409999999999853E-3</c:v>
                </c:pt>
                <c:pt idx="23">
                  <c:v>-2.3144000000000005E-2</c:v>
                </c:pt>
                <c:pt idx="24">
                  <c:v>-2.2198999999999955E-2</c:v>
                </c:pt>
                <c:pt idx="25">
                  <c:v>-9.1589999999999918E-3</c:v>
                </c:pt>
                <c:pt idx="26">
                  <c:v>-3.5919999999999845E-3</c:v>
                </c:pt>
                <c:pt idx="27">
                  <c:v>2.8029999999999973E-3</c:v>
                </c:pt>
                <c:pt idx="28">
                  <c:v>-1.2490999999999986E-2</c:v>
                </c:pt>
                <c:pt idx="29">
                  <c:v>-4.8469999999999798E-3</c:v>
                </c:pt>
                <c:pt idx="30">
                  <c:v>-1.2403999999999997E-2</c:v>
                </c:pt>
                <c:pt idx="31">
                  <c:v>-5.0939999999999371E-3</c:v>
                </c:pt>
                <c:pt idx="32">
                  <c:v>-4.7189999999999377E-3</c:v>
                </c:pt>
                <c:pt idx="33">
                  <c:v>-1.0966999999999985E-2</c:v>
                </c:pt>
                <c:pt idx="34">
                  <c:v>-2.0860000000000128E-3</c:v>
                </c:pt>
                <c:pt idx="35">
                  <c:v>-2.1068999999999959E-2</c:v>
                </c:pt>
                <c:pt idx="36">
                  <c:v>-9.5519999999999078E-3</c:v>
                </c:pt>
                <c:pt idx="37">
                  <c:v>6.3760000000000899E-3</c:v>
                </c:pt>
                <c:pt idx="38">
                  <c:v>-1.0781999999999925E-2</c:v>
                </c:pt>
                <c:pt idx="39">
                  <c:v>-1.097199999999998E-2</c:v>
                </c:pt>
                <c:pt idx="40">
                  <c:v>-2.6863999999999919E-2</c:v>
                </c:pt>
                <c:pt idx="41">
                  <c:v>3.0960000000000037E-3</c:v>
                </c:pt>
                <c:pt idx="42">
                  <c:v>-8.2239999999999328E-3</c:v>
                </c:pt>
                <c:pt idx="43">
                  <c:v>-5.2599999999995359E-4</c:v>
                </c:pt>
                <c:pt idx="44">
                  <c:v>-1.0851999999999976E-2</c:v>
                </c:pt>
                <c:pt idx="45">
                  <c:v>-1.3112999999999942E-2</c:v>
                </c:pt>
                <c:pt idx="46">
                  <c:v>-1.7971000000000004E-2</c:v>
                </c:pt>
                <c:pt idx="47">
                  <c:v>-2.0642999999999915E-2</c:v>
                </c:pt>
                <c:pt idx="48">
                  <c:v>-2.1228999999999928E-2</c:v>
                </c:pt>
                <c:pt idx="49">
                  <c:v>-1.0390999999999963E-2</c:v>
                </c:pt>
                <c:pt idx="50">
                  <c:v>-1.8382999999999924E-2</c:v>
                </c:pt>
                <c:pt idx="51">
                  <c:v>-1.6314999999999941E-2</c:v>
                </c:pt>
                <c:pt idx="52">
                  <c:v>-2.3283000000000015E-2</c:v>
                </c:pt>
                <c:pt idx="53">
                  <c:v>-4.2519999999999529E-3</c:v>
                </c:pt>
                <c:pt idx="54">
                  <c:v>-7.9779999999999521E-3</c:v>
                </c:pt>
                <c:pt idx="55">
                  <c:v>-1.4819999999999937E-2</c:v>
                </c:pt>
                <c:pt idx="56">
                  <c:v>-1.5785999999999946E-2</c:v>
                </c:pt>
                <c:pt idx="57">
                  <c:v>-9.039999999999963E-3</c:v>
                </c:pt>
                <c:pt idx="58">
                  <c:v>-6.5079999999999244E-3</c:v>
                </c:pt>
                <c:pt idx="59">
                  <c:v>-9.644000000000005E-3</c:v>
                </c:pt>
                <c:pt idx="60">
                  <c:v>-5.6169999999999623E-3</c:v>
                </c:pt>
                <c:pt idx="61">
                  <c:v>-7.8099999999994905E-4</c:v>
                </c:pt>
                <c:pt idx="62">
                  <c:v>-6.2989999999999782E-3</c:v>
                </c:pt>
                <c:pt idx="63">
                  <c:v>-9.476999999999975E-3</c:v>
                </c:pt>
                <c:pt idx="64">
                  <c:v>-1.5040000000000192E-3</c:v>
                </c:pt>
                <c:pt idx="65">
                  <c:v>-2.6340000000000148E-3</c:v>
                </c:pt>
                <c:pt idx="66">
                  <c:v>4.9640000000000552E-3</c:v>
                </c:pt>
                <c:pt idx="67">
                  <c:v>3.6320000000000618E-3</c:v>
                </c:pt>
                <c:pt idx="68">
                  <c:v>3.0040000000000192E-3</c:v>
                </c:pt>
                <c:pt idx="69">
                  <c:v>9.8440000000000506E-3</c:v>
                </c:pt>
                <c:pt idx="70">
                  <c:v>9.6030000000000663E-3</c:v>
                </c:pt>
                <c:pt idx="71">
                  <c:v>8.9809999999999942E-3</c:v>
                </c:pt>
                <c:pt idx="72">
                  <c:v>1.4800000000000182E-3</c:v>
                </c:pt>
                <c:pt idx="73">
                  <c:v>6.8640000000000333E-3</c:v>
                </c:pt>
                <c:pt idx="74">
                  <c:v>-4.4409999999999172E-3</c:v>
                </c:pt>
                <c:pt idx="75">
                  <c:v>5.0860000000000133E-3</c:v>
                </c:pt>
                <c:pt idx="76">
                  <c:v>-1.0978999999999928E-2</c:v>
                </c:pt>
                <c:pt idx="77">
                  <c:v>-9.8539999999999288E-3</c:v>
                </c:pt>
                <c:pt idx="78">
                  <c:v>-1.4605999999999994E-2</c:v>
                </c:pt>
                <c:pt idx="79">
                  <c:v>-7.7930000000000065E-3</c:v>
                </c:pt>
                <c:pt idx="80">
                  <c:v>-1.4908000000000015E-2</c:v>
                </c:pt>
                <c:pt idx="81">
                  <c:v>-1.4035999999999944E-2</c:v>
                </c:pt>
                <c:pt idx="82">
                  <c:v>-1.4189999999999828E-3</c:v>
                </c:pt>
                <c:pt idx="83">
                  <c:v>-2.4658999999999993E-2</c:v>
                </c:pt>
                <c:pt idx="84">
                  <c:v>-2.1139999999999985E-2</c:v>
                </c:pt>
                <c:pt idx="85">
                  <c:v>-2.8320999999999912E-2</c:v>
                </c:pt>
                <c:pt idx="86">
                  <c:v>-1.8849999999999908E-2</c:v>
                </c:pt>
                <c:pt idx="87">
                  <c:v>-1.5389999999999987E-2</c:v>
                </c:pt>
                <c:pt idx="88">
                  <c:v>1.7520000000000664E-3</c:v>
                </c:pt>
                <c:pt idx="89">
                  <c:v>-9.9399999999999419E-3</c:v>
                </c:pt>
                <c:pt idx="90">
                  <c:v>-6.9499999999993634E-4</c:v>
                </c:pt>
                <c:pt idx="91">
                  <c:v>-7.7999999999974533E-5</c:v>
                </c:pt>
                <c:pt idx="92">
                  <c:v>9.0130000000000331E-3</c:v>
                </c:pt>
                <c:pt idx="93">
                  <c:v>2.9002000000000066E-2</c:v>
                </c:pt>
                <c:pt idx="94">
                  <c:v>2.6379999999999997E-2</c:v>
                </c:pt>
                <c:pt idx="95">
                  <c:v>4.2855000000000018E-2</c:v>
                </c:pt>
                <c:pt idx="96">
                  <c:v>4.4073000000000091E-2</c:v>
                </c:pt>
                <c:pt idx="97">
                  <c:v>5.0599000000000047E-2</c:v>
                </c:pt>
                <c:pt idx="98">
                  <c:v>3.6706000000000016E-2</c:v>
                </c:pt>
                <c:pt idx="99">
                  <c:v>4.7711999999999991E-2</c:v>
                </c:pt>
                <c:pt idx="100">
                  <c:v>4.1705000000000041E-2</c:v>
                </c:pt>
                <c:pt idx="101">
                  <c:v>4.4771000000000075E-2</c:v>
                </c:pt>
                <c:pt idx="102">
                  <c:v>6.4358000000000068E-2</c:v>
                </c:pt>
                <c:pt idx="103">
                  <c:v>6.6922999999999996E-2</c:v>
                </c:pt>
                <c:pt idx="104">
                  <c:v>5.4389000000000014E-2</c:v>
                </c:pt>
                <c:pt idx="105">
                  <c:v>6.520000000000005E-2</c:v>
                </c:pt>
                <c:pt idx="106">
                  <c:v>6.772000000000003E-2</c:v>
                </c:pt>
                <c:pt idx="107">
                  <c:v>9.8804000000000086E-2</c:v>
                </c:pt>
                <c:pt idx="108">
                  <c:v>0.10256200000000001</c:v>
                </c:pt>
                <c:pt idx="109">
                  <c:v>8.0552000000000026E-2</c:v>
                </c:pt>
                <c:pt idx="110">
                  <c:v>7.3258000000000045E-2</c:v>
                </c:pt>
                <c:pt idx="111">
                  <c:v>9.4023000000000023E-2</c:v>
                </c:pt>
                <c:pt idx="112">
                  <c:v>8.1239000000000033E-2</c:v>
                </c:pt>
                <c:pt idx="113">
                  <c:v>0.114846</c:v>
                </c:pt>
                <c:pt idx="114">
                  <c:v>0.12060400000000004</c:v>
                </c:pt>
                <c:pt idx="115">
                  <c:v>0.12780100000000005</c:v>
                </c:pt>
                <c:pt idx="116">
                  <c:v>8.5162000000000043E-2</c:v>
                </c:pt>
                <c:pt idx="117">
                  <c:v>0.12348800000000006</c:v>
                </c:pt>
                <c:pt idx="118">
                  <c:v>0.12214200000000006</c:v>
                </c:pt>
                <c:pt idx="119">
                  <c:v>0.10358900000000006</c:v>
                </c:pt>
                <c:pt idx="120">
                  <c:v>0.17889099999999997</c:v>
                </c:pt>
                <c:pt idx="121">
                  <c:v>0.11783500000000004</c:v>
                </c:pt>
                <c:pt idx="122">
                  <c:v>0.21129700000000015</c:v>
                </c:pt>
                <c:pt idx="123">
                  <c:v>0.13007800000000008</c:v>
                </c:pt>
                <c:pt idx="124">
                  <c:v>0.146284</c:v>
                </c:pt>
                <c:pt idx="125">
                  <c:v>0.220803</c:v>
                </c:pt>
                <c:pt idx="126">
                  <c:v>0.19357000000000005</c:v>
                </c:pt>
                <c:pt idx="127">
                  <c:v>0.20843200000000014</c:v>
                </c:pt>
              </c:numCache>
            </c:numRef>
          </c:xVal>
          <c:yVal>
            <c:numRef>
              <c:f>[1]Matsuda2!$O$4:$O$131</c:f>
              <c:numCache>
                <c:formatCode>General</c:formatCode>
                <c:ptCount val="128"/>
                <c:pt idx="0">
                  <c:v>0</c:v>
                </c:pt>
                <c:pt idx="1">
                  <c:v>0.10682999999999993</c:v>
                </c:pt>
                <c:pt idx="2">
                  <c:v>0.31756599999999979</c:v>
                </c:pt>
                <c:pt idx="3">
                  <c:v>0.425674</c:v>
                </c:pt>
                <c:pt idx="4">
                  <c:v>0.62603600000000004</c:v>
                </c:pt>
                <c:pt idx="5">
                  <c:v>0.76283600000000029</c:v>
                </c:pt>
                <c:pt idx="6">
                  <c:v>0.95119099999999979</c:v>
                </c:pt>
                <c:pt idx="7">
                  <c:v>1.0480900000000002</c:v>
                </c:pt>
                <c:pt idx="8">
                  <c:v>1.2831989999999995</c:v>
                </c:pt>
                <c:pt idx="9">
                  <c:v>1.3822319999999999</c:v>
                </c:pt>
                <c:pt idx="10">
                  <c:v>1.6076859999999997</c:v>
                </c:pt>
                <c:pt idx="11">
                  <c:v>1.702955</c:v>
                </c:pt>
                <c:pt idx="12">
                  <c:v>1.9357560000000003</c:v>
                </c:pt>
                <c:pt idx="13">
                  <c:v>2.0297690000000004</c:v>
                </c:pt>
                <c:pt idx="14">
                  <c:v>2.2609910000000002</c:v>
                </c:pt>
                <c:pt idx="15">
                  <c:v>2.3613410000000004</c:v>
                </c:pt>
                <c:pt idx="16">
                  <c:v>2.650496</c:v>
                </c:pt>
                <c:pt idx="17">
                  <c:v>2.7492719999999999</c:v>
                </c:pt>
                <c:pt idx="18">
                  <c:v>3.0285680000000004</c:v>
                </c:pt>
                <c:pt idx="19">
                  <c:v>3.1562079999999999</c:v>
                </c:pt>
                <c:pt idx="20">
                  <c:v>3.4314770000000001</c:v>
                </c:pt>
                <c:pt idx="21">
                  <c:v>3.5328930000000001</c:v>
                </c:pt>
                <c:pt idx="22">
                  <c:v>3.807518</c:v>
                </c:pt>
                <c:pt idx="23">
                  <c:v>3.9251149999999999</c:v>
                </c:pt>
                <c:pt idx="24">
                  <c:v>4.2483770000000005</c:v>
                </c:pt>
                <c:pt idx="25">
                  <c:v>4.3841859999999997</c:v>
                </c:pt>
                <c:pt idx="26">
                  <c:v>4.6350040000000003</c:v>
                </c:pt>
                <c:pt idx="27">
                  <c:v>4.7606210000000004</c:v>
                </c:pt>
                <c:pt idx="28">
                  <c:v>5.0459420000000001</c:v>
                </c:pt>
                <c:pt idx="29">
                  <c:v>5.1670889999999998</c:v>
                </c:pt>
                <c:pt idx="30">
                  <c:v>5.4464030000000001</c:v>
                </c:pt>
                <c:pt idx="31">
                  <c:v>5.5623970000000007</c:v>
                </c:pt>
                <c:pt idx="32">
                  <c:v>5.8899130000000008</c:v>
                </c:pt>
                <c:pt idx="33">
                  <c:v>6.0461650000000011</c:v>
                </c:pt>
                <c:pt idx="34">
                  <c:v>6.3123019999999999</c:v>
                </c:pt>
                <c:pt idx="35">
                  <c:v>6.4560390000000005</c:v>
                </c:pt>
                <c:pt idx="36">
                  <c:v>6.7138340000000012</c:v>
                </c:pt>
                <c:pt idx="37">
                  <c:v>6.8207599999999999</c:v>
                </c:pt>
                <c:pt idx="38">
                  <c:v>7.1049330000000008</c:v>
                </c:pt>
                <c:pt idx="39">
                  <c:v>7.2485740000000005</c:v>
                </c:pt>
                <c:pt idx="40">
                  <c:v>7.5246060000000003</c:v>
                </c:pt>
                <c:pt idx="41">
                  <c:v>7.6294529999999998</c:v>
                </c:pt>
                <c:pt idx="42">
                  <c:v>7.8995790000000001</c:v>
                </c:pt>
                <c:pt idx="43">
                  <c:v>7.9926290000000009</c:v>
                </c:pt>
                <c:pt idx="44">
                  <c:v>8.2567310000000003</c:v>
                </c:pt>
                <c:pt idx="45">
                  <c:v>8.3882159999999999</c:v>
                </c:pt>
                <c:pt idx="46">
                  <c:v>8.6479930000000014</c:v>
                </c:pt>
                <c:pt idx="47">
                  <c:v>8.7763870000000015</c:v>
                </c:pt>
                <c:pt idx="48">
                  <c:v>8.9895550000000011</c:v>
                </c:pt>
                <c:pt idx="49">
                  <c:v>9.1190420000000003</c:v>
                </c:pt>
                <c:pt idx="50">
                  <c:v>9.3685880000000008</c:v>
                </c:pt>
                <c:pt idx="51">
                  <c:v>9.4936730000000011</c:v>
                </c:pt>
                <c:pt idx="52">
                  <c:v>9.7810049999999986</c:v>
                </c:pt>
                <c:pt idx="53">
                  <c:v>9.8657950000000003</c:v>
                </c:pt>
                <c:pt idx="54">
                  <c:v>10.109343000000001</c:v>
                </c:pt>
                <c:pt idx="55">
                  <c:v>10.270439</c:v>
                </c:pt>
                <c:pt idx="56">
                  <c:v>10.512223000000001</c:v>
                </c:pt>
                <c:pt idx="57">
                  <c:v>10.593091000000001</c:v>
                </c:pt>
                <c:pt idx="58">
                  <c:v>10.833596</c:v>
                </c:pt>
                <c:pt idx="59">
                  <c:v>10.993308000000001</c:v>
                </c:pt>
                <c:pt idx="60">
                  <c:v>11.232878000000001</c:v>
                </c:pt>
                <c:pt idx="61">
                  <c:v>11.39241</c:v>
                </c:pt>
                <c:pt idx="62">
                  <c:v>11.632096000000001</c:v>
                </c:pt>
                <c:pt idx="63">
                  <c:v>11.792310000000001</c:v>
                </c:pt>
                <c:pt idx="64">
                  <c:v>12.032290999999999</c:v>
                </c:pt>
                <c:pt idx="65">
                  <c:v>12.193358</c:v>
                </c:pt>
                <c:pt idx="66">
                  <c:v>12.434848000000001</c:v>
                </c:pt>
                <c:pt idx="67">
                  <c:v>12.516099000000001</c:v>
                </c:pt>
                <c:pt idx="68">
                  <c:v>12.760776</c:v>
                </c:pt>
                <c:pt idx="69">
                  <c:v>12.923763000000001</c:v>
                </c:pt>
                <c:pt idx="70">
                  <c:v>13.213543</c:v>
                </c:pt>
                <c:pt idx="71">
                  <c:v>13.338989</c:v>
                </c:pt>
                <c:pt idx="72">
                  <c:v>13.593824999999999</c:v>
                </c:pt>
                <c:pt idx="73">
                  <c:v>13.762946000000001</c:v>
                </c:pt>
                <c:pt idx="74">
                  <c:v>13.981759</c:v>
                </c:pt>
                <c:pt idx="75">
                  <c:v>14.109476000000001</c:v>
                </c:pt>
                <c:pt idx="76">
                  <c:v>14.424121000000001</c:v>
                </c:pt>
                <c:pt idx="77">
                  <c:v>14.55843</c:v>
                </c:pt>
                <c:pt idx="78">
                  <c:v>14.833409000000001</c:v>
                </c:pt>
                <c:pt idx="79">
                  <c:v>14.969389000000001</c:v>
                </c:pt>
                <c:pt idx="80">
                  <c:v>15.206811999999999</c:v>
                </c:pt>
                <c:pt idx="81">
                  <c:v>15.349329000000001</c:v>
                </c:pt>
                <c:pt idx="82">
                  <c:v>15.634016000000003</c:v>
                </c:pt>
                <c:pt idx="83">
                  <c:v>15.793483999999999</c:v>
                </c:pt>
                <c:pt idx="84">
                  <c:v>16.043068000000002</c:v>
                </c:pt>
                <c:pt idx="85">
                  <c:v>16.200571999999998</c:v>
                </c:pt>
                <c:pt idx="86">
                  <c:v>16.456322999999998</c:v>
                </c:pt>
                <c:pt idx="87">
                  <c:v>16.613885000000003</c:v>
                </c:pt>
                <c:pt idx="88">
                  <c:v>16.874762999999998</c:v>
                </c:pt>
                <c:pt idx="89">
                  <c:v>17.048173000000002</c:v>
                </c:pt>
                <c:pt idx="90">
                  <c:v>17.325334999999999</c:v>
                </c:pt>
                <c:pt idx="91">
                  <c:v>17.440349999999999</c:v>
                </c:pt>
                <c:pt idx="92">
                  <c:v>17.728718000000001</c:v>
                </c:pt>
                <c:pt idx="93">
                  <c:v>17.895307999999996</c:v>
                </c:pt>
                <c:pt idx="94">
                  <c:v>18.143631000000003</c:v>
                </c:pt>
                <c:pt idx="95">
                  <c:v>18.320002999999996</c:v>
                </c:pt>
                <c:pt idx="96">
                  <c:v>18.642358000000002</c:v>
                </c:pt>
                <c:pt idx="97">
                  <c:v>18.769542999999999</c:v>
                </c:pt>
                <c:pt idx="98">
                  <c:v>19.052131000000003</c:v>
                </c:pt>
                <c:pt idx="99">
                  <c:v>19.181214000000001</c:v>
                </c:pt>
                <c:pt idx="100">
                  <c:v>19.469925000000003</c:v>
                </c:pt>
                <c:pt idx="101">
                  <c:v>19.612192000000004</c:v>
                </c:pt>
                <c:pt idx="102">
                  <c:v>19.966438999999998</c:v>
                </c:pt>
                <c:pt idx="103">
                  <c:v>20.117218999999999</c:v>
                </c:pt>
                <c:pt idx="104">
                  <c:v>20.364667000000001</c:v>
                </c:pt>
                <c:pt idx="105">
                  <c:v>20.513960000000001</c:v>
                </c:pt>
                <c:pt idx="106">
                  <c:v>20.839987000000001</c:v>
                </c:pt>
                <c:pt idx="107">
                  <c:v>20.975517</c:v>
                </c:pt>
                <c:pt idx="108">
                  <c:v>21.317720000000001</c:v>
                </c:pt>
                <c:pt idx="109">
                  <c:v>21.431048000000004</c:v>
                </c:pt>
                <c:pt idx="110">
                  <c:v>21.711385999999997</c:v>
                </c:pt>
                <c:pt idx="111">
                  <c:v>21.873055999999998</c:v>
                </c:pt>
                <c:pt idx="112">
                  <c:v>22.174124000000003</c:v>
                </c:pt>
                <c:pt idx="113">
                  <c:v>22.328701000000002</c:v>
                </c:pt>
                <c:pt idx="114">
                  <c:v>22.621946000000005</c:v>
                </c:pt>
                <c:pt idx="115">
                  <c:v>22.818533000000002</c:v>
                </c:pt>
                <c:pt idx="116">
                  <c:v>23.084468999999999</c:v>
                </c:pt>
                <c:pt idx="117">
                  <c:v>23.249741999999998</c:v>
                </c:pt>
                <c:pt idx="118">
                  <c:v>23.583858999999997</c:v>
                </c:pt>
                <c:pt idx="119">
                  <c:v>23.723015</c:v>
                </c:pt>
                <c:pt idx="120">
                  <c:v>24.084099999999999</c:v>
                </c:pt>
                <c:pt idx="121">
                  <c:v>24.171307999999996</c:v>
                </c:pt>
                <c:pt idx="122">
                  <c:v>24.524678000000002</c:v>
                </c:pt>
                <c:pt idx="123">
                  <c:v>24.645351999999999</c:v>
                </c:pt>
                <c:pt idx="124">
                  <c:v>24.876144</c:v>
                </c:pt>
                <c:pt idx="125">
                  <c:v>25.022891000000005</c:v>
                </c:pt>
                <c:pt idx="126">
                  <c:v>25.197754</c:v>
                </c:pt>
                <c:pt idx="127">
                  <c:v>25.309044999999998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0D-45BC-B6BF-39F7817EE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Yamaguti1!$AF$4:$AF$1000</c:f>
              <c:numCache>
                <c:formatCode>General</c:formatCode>
                <c:ptCount val="997"/>
                <c:pt idx="0">
                  <c:v>-1.5199999809265137</c:v>
                </c:pt>
                <c:pt idx="1">
                  <c:v>-1.1499999761581421</c:v>
                </c:pt>
                <c:pt idx="2">
                  <c:v>-0.93999999761581421</c:v>
                </c:pt>
                <c:pt idx="3">
                  <c:v>-2.0299999713897705</c:v>
                </c:pt>
                <c:pt idx="4">
                  <c:v>-3.1400001049041748</c:v>
                </c:pt>
                <c:pt idx="5">
                  <c:v>0.11999999731779099</c:v>
                </c:pt>
                <c:pt idx="6">
                  <c:v>-3.2799999713897705</c:v>
                </c:pt>
                <c:pt idx="7">
                  <c:v>-2.940000057220459</c:v>
                </c:pt>
                <c:pt idx="8">
                  <c:v>-1.6200000047683716</c:v>
                </c:pt>
                <c:pt idx="9">
                  <c:v>-1.190000057220459</c:v>
                </c:pt>
                <c:pt idx="10">
                  <c:v>-2.4600000381469727</c:v>
                </c:pt>
                <c:pt idx="11">
                  <c:v>-0.92000001668930054</c:v>
                </c:pt>
                <c:pt idx="12">
                  <c:v>0.55000001192092896</c:v>
                </c:pt>
                <c:pt idx="13">
                  <c:v>-2.869999885559082</c:v>
                </c:pt>
                <c:pt idx="14">
                  <c:v>-0.36000001430511475</c:v>
                </c:pt>
                <c:pt idx="15">
                  <c:v>-2.9000000953674316</c:v>
                </c:pt>
                <c:pt idx="16">
                  <c:v>-1.3500000238418579</c:v>
                </c:pt>
                <c:pt idx="17">
                  <c:v>-0.87000000476837158</c:v>
                </c:pt>
                <c:pt idx="18">
                  <c:v>-1.7400000095367432</c:v>
                </c:pt>
                <c:pt idx="19">
                  <c:v>-1.440000057220459</c:v>
                </c:pt>
                <c:pt idx="20">
                  <c:v>-0.79000002145767212</c:v>
                </c:pt>
                <c:pt idx="21">
                  <c:v>-2.5999999046325684</c:v>
                </c:pt>
                <c:pt idx="22">
                  <c:v>-2.9700000286102295</c:v>
                </c:pt>
                <c:pt idx="23">
                  <c:v>-2.4700000286102295</c:v>
                </c:pt>
                <c:pt idx="24">
                  <c:v>-1.1399999856948853</c:v>
                </c:pt>
                <c:pt idx="25">
                  <c:v>-0.98000001907348633</c:v>
                </c:pt>
                <c:pt idx="26">
                  <c:v>9.0000003576278687E-2</c:v>
                </c:pt>
                <c:pt idx="27">
                  <c:v>0.34999999403953552</c:v>
                </c:pt>
                <c:pt idx="28">
                  <c:v>0.60000002384185791</c:v>
                </c:pt>
                <c:pt idx="29">
                  <c:v>0.2199999988079071</c:v>
                </c:pt>
                <c:pt idx="30">
                  <c:v>0.2800000011920929</c:v>
                </c:pt>
                <c:pt idx="31">
                  <c:v>1.1699999570846558</c:v>
                </c:pt>
                <c:pt idx="32">
                  <c:v>0.93000000715255737</c:v>
                </c:pt>
                <c:pt idx="33">
                  <c:v>-1.75</c:v>
                </c:pt>
                <c:pt idx="34">
                  <c:v>-0.88999998569488525</c:v>
                </c:pt>
                <c:pt idx="35">
                  <c:v>-0.88999998569488525</c:v>
                </c:pt>
                <c:pt idx="36">
                  <c:v>-0.63999998569488525</c:v>
                </c:pt>
                <c:pt idx="37">
                  <c:v>-0.75999999046325684</c:v>
                </c:pt>
                <c:pt idx="38">
                  <c:v>-1.6100000143051147</c:v>
                </c:pt>
                <c:pt idx="39">
                  <c:v>-3.809999942779541</c:v>
                </c:pt>
                <c:pt idx="40">
                  <c:v>-3.9900000095367432</c:v>
                </c:pt>
                <c:pt idx="41">
                  <c:v>0.62999999523162842</c:v>
                </c:pt>
                <c:pt idx="42">
                  <c:v>2.5999999046325684</c:v>
                </c:pt>
                <c:pt idx="43">
                  <c:v>-3.9000000953674316</c:v>
                </c:pt>
                <c:pt idx="44">
                  <c:v>-7.5399999618530273</c:v>
                </c:pt>
                <c:pt idx="45">
                  <c:v>-5.190000057220459</c:v>
                </c:pt>
                <c:pt idx="46">
                  <c:v>-2.4700000286102295</c:v>
                </c:pt>
                <c:pt idx="47">
                  <c:v>-2.3199999332427979</c:v>
                </c:pt>
                <c:pt idx="48">
                  <c:v>1.3899999856948853</c:v>
                </c:pt>
                <c:pt idx="49">
                  <c:v>1.3200000524520874</c:v>
                </c:pt>
                <c:pt idx="50">
                  <c:v>1.75</c:v>
                </c:pt>
                <c:pt idx="51">
                  <c:v>0.97000002861022949</c:v>
                </c:pt>
                <c:pt idx="52">
                  <c:v>-0.50999999046325684</c:v>
                </c:pt>
                <c:pt idx="53">
                  <c:v>5.000000074505806E-2</c:v>
                </c:pt>
                <c:pt idx="54">
                  <c:v>-1.2300000190734863</c:v>
                </c:pt>
                <c:pt idx="55">
                  <c:v>0.2199999988079071</c:v>
                </c:pt>
                <c:pt idx="56">
                  <c:v>-0.31999999284744263</c:v>
                </c:pt>
                <c:pt idx="57">
                  <c:v>-6.1999998092651367</c:v>
                </c:pt>
                <c:pt idx="58">
                  <c:v>-0.73000001907348633</c:v>
                </c:pt>
                <c:pt idx="59">
                  <c:v>-2.5399999618530273</c:v>
                </c:pt>
                <c:pt idx="60">
                  <c:v>-1.7100000381469727</c:v>
                </c:pt>
                <c:pt idx="61">
                  <c:v>0.28999999165534973</c:v>
                </c:pt>
                <c:pt idx="62">
                  <c:v>1.3200000524520874</c:v>
                </c:pt>
                <c:pt idx="63">
                  <c:v>-1.5499999523162842</c:v>
                </c:pt>
                <c:pt idx="64">
                  <c:v>-2.9999999329447746E-2</c:v>
                </c:pt>
                <c:pt idx="65">
                  <c:v>-1.9299999475479126</c:v>
                </c:pt>
                <c:pt idx="66">
                  <c:v>-0.62999999523162842</c:v>
                </c:pt>
                <c:pt idx="67">
                  <c:v>-1.5499999523162842</c:v>
                </c:pt>
                <c:pt idx="68">
                  <c:v>-3.2100000381469727</c:v>
                </c:pt>
                <c:pt idx="69">
                  <c:v>-1.8200000524520874</c:v>
                </c:pt>
                <c:pt idx="70">
                  <c:v>0.40000000596046448</c:v>
                </c:pt>
                <c:pt idx="71">
                  <c:v>-1.4900000095367432</c:v>
                </c:pt>
                <c:pt idx="72">
                  <c:v>-1.4299999475479126</c:v>
                </c:pt>
                <c:pt idx="73">
                  <c:v>-2.309999942779541</c:v>
                </c:pt>
                <c:pt idx="74">
                  <c:v>-3.5999999046325684</c:v>
                </c:pt>
                <c:pt idx="75">
                  <c:v>-2.8900001049041748</c:v>
                </c:pt>
                <c:pt idx="76">
                  <c:v>-1.2899999618530273</c:v>
                </c:pt>
                <c:pt idx="77">
                  <c:v>-1.6299999952316284</c:v>
                </c:pt>
                <c:pt idx="78">
                  <c:v>1.75</c:v>
                </c:pt>
                <c:pt idx="79">
                  <c:v>-0.5</c:v>
                </c:pt>
                <c:pt idx="80">
                  <c:v>1.5099999904632568</c:v>
                </c:pt>
                <c:pt idx="81">
                  <c:v>-1.5499999523162842</c:v>
                </c:pt>
                <c:pt idx="82">
                  <c:v>-3.5699999332427979</c:v>
                </c:pt>
                <c:pt idx="83">
                  <c:v>-3.5699999332427979</c:v>
                </c:pt>
                <c:pt idx="84">
                  <c:v>-0.77999997138977051</c:v>
                </c:pt>
                <c:pt idx="85">
                  <c:v>-1.690000057220459</c:v>
                </c:pt>
                <c:pt idx="86">
                  <c:v>5.000000074505806E-2</c:v>
                </c:pt>
                <c:pt idx="87">
                  <c:v>-2.2300000190734863</c:v>
                </c:pt>
                <c:pt idx="88">
                  <c:v>-6.4600000381469727</c:v>
                </c:pt>
                <c:pt idx="89">
                  <c:v>-6.130000114440918</c:v>
                </c:pt>
                <c:pt idx="90">
                  <c:v>-1.6799999475479126</c:v>
                </c:pt>
                <c:pt idx="91">
                  <c:v>-0.12999999523162842</c:v>
                </c:pt>
                <c:pt idx="92">
                  <c:v>-1.6399999856948853</c:v>
                </c:pt>
                <c:pt idx="93">
                  <c:v>-1.1699999570846558</c:v>
                </c:pt>
                <c:pt idx="94">
                  <c:v>-0.31999999284744263</c:v>
                </c:pt>
                <c:pt idx="95">
                  <c:v>0.12999999523162842</c:v>
                </c:pt>
                <c:pt idx="96">
                  <c:v>-10.829999923706055</c:v>
                </c:pt>
                <c:pt idx="97">
                  <c:v>-7.2699999809265137</c:v>
                </c:pt>
                <c:pt idx="98">
                  <c:v>-2.7100000381469727</c:v>
                </c:pt>
                <c:pt idx="99">
                  <c:v>-2.1600000858306885</c:v>
                </c:pt>
                <c:pt idx="100">
                  <c:v>-5.820000171661377</c:v>
                </c:pt>
                <c:pt idx="101">
                  <c:v>-4.190000057220459</c:v>
                </c:pt>
                <c:pt idx="102">
                  <c:v>-7.6100001335144043</c:v>
                </c:pt>
                <c:pt idx="103">
                  <c:v>-5.9600000381469727</c:v>
                </c:pt>
                <c:pt idx="104">
                  <c:v>-1.4900000095367432</c:v>
                </c:pt>
                <c:pt idx="105">
                  <c:v>-1.7899999618530273</c:v>
                </c:pt>
                <c:pt idx="106">
                  <c:v>-2.5899999141693115</c:v>
                </c:pt>
                <c:pt idx="107">
                  <c:v>-4.6100001335144043</c:v>
                </c:pt>
                <c:pt idx="108">
                  <c:v>2.1700000762939453</c:v>
                </c:pt>
                <c:pt idx="109">
                  <c:v>3.7699999809265137</c:v>
                </c:pt>
                <c:pt idx="110">
                  <c:v>2.119999885559082</c:v>
                </c:pt>
                <c:pt idx="111">
                  <c:v>4.7600002288818359</c:v>
                </c:pt>
                <c:pt idx="112">
                  <c:v>0.41999998688697815</c:v>
                </c:pt>
                <c:pt idx="113">
                  <c:v>1.8899999856948853</c:v>
                </c:pt>
                <c:pt idx="114">
                  <c:v>-1.4600000381469727</c:v>
                </c:pt>
                <c:pt idx="115">
                  <c:v>0.74000000953674316</c:v>
                </c:pt>
                <c:pt idx="116">
                  <c:v>3.0499999523162842</c:v>
                </c:pt>
                <c:pt idx="117">
                  <c:v>0.62000000476837158</c:v>
                </c:pt>
                <c:pt idx="118">
                  <c:v>0.10999999940395355</c:v>
                </c:pt>
                <c:pt idx="119">
                  <c:v>-0.73000001907348633</c:v>
                </c:pt>
                <c:pt idx="120">
                  <c:v>0.75</c:v>
                </c:pt>
                <c:pt idx="121">
                  <c:v>-2.6800000667572021</c:v>
                </c:pt>
                <c:pt idx="122">
                  <c:v>-2.6800000667572021</c:v>
                </c:pt>
                <c:pt idx="123">
                  <c:v>-2.4900000095367432</c:v>
                </c:pt>
                <c:pt idx="124">
                  <c:v>0.31999999284744263</c:v>
                </c:pt>
                <c:pt idx="125">
                  <c:v>-1.8899999856948853</c:v>
                </c:pt>
                <c:pt idx="126">
                  <c:v>-0.25999999046325684</c:v>
                </c:pt>
                <c:pt idx="127">
                  <c:v>-1.7999999523162842</c:v>
                </c:pt>
                <c:pt idx="128">
                  <c:v>-1.7100000381469727</c:v>
                </c:pt>
                <c:pt idx="129">
                  <c:v>-1.7200000286102295</c:v>
                </c:pt>
                <c:pt idx="130">
                  <c:v>-3.7899999618530273</c:v>
                </c:pt>
                <c:pt idx="131">
                  <c:v>-0.79000002145767212</c:v>
                </c:pt>
                <c:pt idx="132">
                  <c:v>-0.67000001668930054</c:v>
                </c:pt>
                <c:pt idx="133">
                  <c:v>0.10999999940395355</c:v>
                </c:pt>
                <c:pt idx="134">
                  <c:v>-0.11999999731779099</c:v>
                </c:pt>
                <c:pt idx="135">
                  <c:v>-2.4300000667572021</c:v>
                </c:pt>
                <c:pt idx="136">
                  <c:v>-2.6800000667572021</c:v>
                </c:pt>
                <c:pt idx="137">
                  <c:v>-3.2699999809265137</c:v>
                </c:pt>
                <c:pt idx="138">
                  <c:v>-2.1400001049041748</c:v>
                </c:pt>
                <c:pt idx="139">
                  <c:v>-0.31000000238418579</c:v>
                </c:pt>
                <c:pt idx="140">
                  <c:v>-2.1700000762939453</c:v>
                </c:pt>
                <c:pt idx="141">
                  <c:v>0.18000000715255737</c:v>
                </c:pt>
                <c:pt idx="142">
                  <c:v>-1.0900000333786011</c:v>
                </c:pt>
                <c:pt idx="143">
                  <c:v>0.44999998807907104</c:v>
                </c:pt>
                <c:pt idx="144">
                  <c:v>-0.9100000262260437</c:v>
                </c:pt>
                <c:pt idx="145">
                  <c:v>-4.0399999618530273</c:v>
                </c:pt>
                <c:pt idx="146">
                  <c:v>-0.44999998807907104</c:v>
                </c:pt>
                <c:pt idx="147">
                  <c:v>0.77999997138977051</c:v>
                </c:pt>
                <c:pt idx="148">
                  <c:v>-0.89999997615814209</c:v>
                </c:pt>
                <c:pt idx="149">
                  <c:v>-0.51999998092651367</c:v>
                </c:pt>
                <c:pt idx="150">
                  <c:v>2.1099998950958252</c:v>
                </c:pt>
                <c:pt idx="151">
                  <c:v>-1.8400000333786011</c:v>
                </c:pt>
                <c:pt idx="152">
                  <c:v>-1.2699999809265137</c:v>
                </c:pt>
                <c:pt idx="153">
                  <c:v>2.2899999618530273</c:v>
                </c:pt>
                <c:pt idx="154">
                  <c:v>2.2899999618530273</c:v>
                </c:pt>
                <c:pt idx="155">
                  <c:v>-0.50999999046325684</c:v>
                </c:pt>
                <c:pt idx="156">
                  <c:v>-0.5899999737739563</c:v>
                </c:pt>
                <c:pt idx="157">
                  <c:v>-2.4000000953674316</c:v>
                </c:pt>
                <c:pt idx="158">
                  <c:v>0.18000000715255737</c:v>
                </c:pt>
                <c:pt idx="159">
                  <c:v>-0.81000000238418579</c:v>
                </c:pt>
                <c:pt idx="160">
                  <c:v>-1.0399999618530273</c:v>
                </c:pt>
                <c:pt idx="161">
                  <c:v>0.75</c:v>
                </c:pt>
                <c:pt idx="162">
                  <c:v>-0.92000001668930054</c:v>
                </c:pt>
                <c:pt idx="163">
                  <c:v>-0.14000000059604645</c:v>
                </c:pt>
                <c:pt idx="164">
                  <c:v>-0.81000000238418579</c:v>
                </c:pt>
                <c:pt idx="165">
                  <c:v>-0.50999999046325684</c:v>
                </c:pt>
                <c:pt idx="166">
                  <c:v>-0.31000000238418579</c:v>
                </c:pt>
                <c:pt idx="167">
                  <c:v>-0.15999999642372131</c:v>
                </c:pt>
                <c:pt idx="168">
                  <c:v>0.64999997615814209</c:v>
                </c:pt>
                <c:pt idx="169">
                  <c:v>-0.89999997615814209</c:v>
                </c:pt>
                <c:pt idx="170">
                  <c:v>-0.43999999761581421</c:v>
                </c:pt>
                <c:pt idx="171">
                  <c:v>-0.43999999761581421</c:v>
                </c:pt>
                <c:pt idx="172">
                  <c:v>3.0799999237060547</c:v>
                </c:pt>
                <c:pt idx="173">
                  <c:v>-0.20000000298023224</c:v>
                </c:pt>
                <c:pt idx="174">
                  <c:v>-2.0899999141693115</c:v>
                </c:pt>
                <c:pt idx="175">
                  <c:v>-2.4500000476837158</c:v>
                </c:pt>
                <c:pt idx="176">
                  <c:v>-2.369999885559082</c:v>
                </c:pt>
                <c:pt idx="177">
                  <c:v>0.67000001668930054</c:v>
                </c:pt>
                <c:pt idx="178">
                  <c:v>1.5900000333786011</c:v>
                </c:pt>
                <c:pt idx="179">
                  <c:v>-0.89999997615814209</c:v>
                </c:pt>
                <c:pt idx="180">
                  <c:v>2.0299999713897705</c:v>
                </c:pt>
                <c:pt idx="181">
                  <c:v>3.3199999332427979</c:v>
                </c:pt>
                <c:pt idx="182">
                  <c:v>1.4700000286102295</c:v>
                </c:pt>
                <c:pt idx="183">
                  <c:v>4.9699997901916504</c:v>
                </c:pt>
                <c:pt idx="184">
                  <c:v>3.2000000476837158</c:v>
                </c:pt>
                <c:pt idx="185">
                  <c:v>2.8900001049041748</c:v>
                </c:pt>
                <c:pt idx="186">
                  <c:v>4.25</c:v>
                </c:pt>
                <c:pt idx="187">
                  <c:v>6.2800002098083496</c:v>
                </c:pt>
                <c:pt idx="188">
                  <c:v>1.690000057220459</c:v>
                </c:pt>
                <c:pt idx="189">
                  <c:v>2.4700000286102295</c:v>
                </c:pt>
                <c:pt idx="190">
                  <c:v>2.619999885559082</c:v>
                </c:pt>
                <c:pt idx="191">
                  <c:v>2.7100000381469727</c:v>
                </c:pt>
                <c:pt idx="192">
                  <c:v>0.37999999523162842</c:v>
                </c:pt>
                <c:pt idx="193">
                  <c:v>5.0199999809265137</c:v>
                </c:pt>
                <c:pt idx="194">
                  <c:v>0.18000000715255737</c:v>
                </c:pt>
                <c:pt idx="195">
                  <c:v>1.3999999761581421</c:v>
                </c:pt>
                <c:pt idx="196">
                  <c:v>2.9700000286102295</c:v>
                </c:pt>
                <c:pt idx="197">
                  <c:v>3.7699999809265137</c:v>
                </c:pt>
                <c:pt idx="198">
                  <c:v>3.7300000190734863</c:v>
                </c:pt>
                <c:pt idx="199">
                  <c:v>1.1100000143051147</c:v>
                </c:pt>
                <c:pt idx="200">
                  <c:v>1.8300000429153442</c:v>
                </c:pt>
                <c:pt idx="201">
                  <c:v>-1.6100000143051147</c:v>
                </c:pt>
                <c:pt idx="202">
                  <c:v>-1.809999942779541</c:v>
                </c:pt>
                <c:pt idx="203">
                  <c:v>-1.2699999809265137</c:v>
                </c:pt>
                <c:pt idx="204">
                  <c:v>-4.929999828338623</c:v>
                </c:pt>
                <c:pt idx="205">
                  <c:v>-6.3000001907348633</c:v>
                </c:pt>
                <c:pt idx="206">
                  <c:v>0.5</c:v>
                </c:pt>
              </c:numCache>
            </c:numRef>
          </c:xVal>
          <c:yVal>
            <c:numRef>
              <c:f>Yamaguti1!$AC$4:$AC$1000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6.0999999999999999E-2</c:v>
                </c:pt>
                <c:pt idx="2">
                  <c:v>0.122</c:v>
                </c:pt>
                <c:pt idx="3">
                  <c:v>0.2</c:v>
                </c:pt>
                <c:pt idx="4">
                  <c:v>0.27800000000000002</c:v>
                </c:pt>
                <c:pt idx="5">
                  <c:v>0.34300000000000003</c:v>
                </c:pt>
                <c:pt idx="6">
                  <c:v>0.40500000000000003</c:v>
                </c:pt>
                <c:pt idx="7">
                  <c:v>0.45800000000000002</c:v>
                </c:pt>
                <c:pt idx="8">
                  <c:v>0.52700000000000002</c:v>
                </c:pt>
                <c:pt idx="9">
                  <c:v>0.58799999999999997</c:v>
                </c:pt>
                <c:pt idx="10">
                  <c:v>0.66200000000000003</c:v>
                </c:pt>
                <c:pt idx="11">
                  <c:v>0.72</c:v>
                </c:pt>
                <c:pt idx="12">
                  <c:v>0.79900000000000004</c:v>
                </c:pt>
                <c:pt idx="13">
                  <c:v>0.872</c:v>
                </c:pt>
                <c:pt idx="14">
                  <c:v>0.95</c:v>
                </c:pt>
                <c:pt idx="15">
                  <c:v>1.012</c:v>
                </c:pt>
                <c:pt idx="16">
                  <c:v>1.077</c:v>
                </c:pt>
                <c:pt idx="17">
                  <c:v>1.1399999999999999</c:v>
                </c:pt>
                <c:pt idx="18">
                  <c:v>1.1990000000000001</c:v>
                </c:pt>
                <c:pt idx="19">
                  <c:v>1.25</c:v>
                </c:pt>
                <c:pt idx="20">
                  <c:v>1.3169999999999999</c:v>
                </c:pt>
                <c:pt idx="21">
                  <c:v>1.3859999999999999</c:v>
                </c:pt>
                <c:pt idx="22">
                  <c:v>1.4590000000000001</c:v>
                </c:pt>
                <c:pt idx="23">
                  <c:v>1.5169999999999999</c:v>
                </c:pt>
                <c:pt idx="24">
                  <c:v>1.5820000000000001</c:v>
                </c:pt>
                <c:pt idx="25">
                  <c:v>1.65</c:v>
                </c:pt>
                <c:pt idx="26">
                  <c:v>1.714</c:v>
                </c:pt>
                <c:pt idx="27">
                  <c:v>1.786</c:v>
                </c:pt>
                <c:pt idx="28">
                  <c:v>1.857</c:v>
                </c:pt>
                <c:pt idx="29">
                  <c:v>1.9339999999999999</c:v>
                </c:pt>
                <c:pt idx="30">
                  <c:v>1.994</c:v>
                </c:pt>
                <c:pt idx="31">
                  <c:v>2.0539999999999998</c:v>
                </c:pt>
                <c:pt idx="32">
                  <c:v>2.11</c:v>
                </c:pt>
                <c:pt idx="33">
                  <c:v>2.1859999999999999</c:v>
                </c:pt>
                <c:pt idx="34">
                  <c:v>2.2610000000000001</c:v>
                </c:pt>
                <c:pt idx="35">
                  <c:v>2.3250000000000002</c:v>
                </c:pt>
                <c:pt idx="36">
                  <c:v>2.3780000000000001</c:v>
                </c:pt>
                <c:pt idx="37">
                  <c:v>2.4500000000000002</c:v>
                </c:pt>
                <c:pt idx="38">
                  <c:v>2.5150000000000001</c:v>
                </c:pt>
                <c:pt idx="39">
                  <c:v>2.585</c:v>
                </c:pt>
                <c:pt idx="40">
                  <c:v>2.6480000000000001</c:v>
                </c:pt>
                <c:pt idx="41">
                  <c:v>2.7130000000000001</c:v>
                </c:pt>
                <c:pt idx="42">
                  <c:v>2.7759999999999998</c:v>
                </c:pt>
                <c:pt idx="43">
                  <c:v>2.84</c:v>
                </c:pt>
                <c:pt idx="44">
                  <c:v>2.9169999999999998</c:v>
                </c:pt>
                <c:pt idx="45">
                  <c:v>2.9830000000000001</c:v>
                </c:pt>
                <c:pt idx="46">
                  <c:v>3.0419999999999998</c:v>
                </c:pt>
                <c:pt idx="47">
                  <c:v>3.105</c:v>
                </c:pt>
                <c:pt idx="48">
                  <c:v>3.1829999999999998</c:v>
                </c:pt>
                <c:pt idx="49">
                  <c:v>3.26</c:v>
                </c:pt>
                <c:pt idx="50">
                  <c:v>3.3260000000000001</c:v>
                </c:pt>
                <c:pt idx="51">
                  <c:v>3.391</c:v>
                </c:pt>
                <c:pt idx="52">
                  <c:v>3.4529999999999998</c:v>
                </c:pt>
                <c:pt idx="53">
                  <c:v>3.5110000000000001</c:v>
                </c:pt>
                <c:pt idx="54">
                  <c:v>3.5760000000000001</c:v>
                </c:pt>
                <c:pt idx="55">
                  <c:v>3.641</c:v>
                </c:pt>
                <c:pt idx="56">
                  <c:v>3.7149999999999999</c:v>
                </c:pt>
                <c:pt idx="57">
                  <c:v>3.782</c:v>
                </c:pt>
                <c:pt idx="58">
                  <c:v>3.8380000000000001</c:v>
                </c:pt>
                <c:pt idx="59">
                  <c:v>3.9129999999999998</c:v>
                </c:pt>
                <c:pt idx="60">
                  <c:v>3.9710000000000001</c:v>
                </c:pt>
                <c:pt idx="61">
                  <c:v>4.0339999999999998</c:v>
                </c:pt>
                <c:pt idx="62">
                  <c:v>4.1120000000000001</c:v>
                </c:pt>
                <c:pt idx="63">
                  <c:v>4.1790000000000003</c:v>
                </c:pt>
                <c:pt idx="64">
                  <c:v>4.2389999999999999</c:v>
                </c:pt>
                <c:pt idx="65">
                  <c:v>4.3129999999999997</c:v>
                </c:pt>
                <c:pt idx="66">
                  <c:v>4.3810000000000002</c:v>
                </c:pt>
                <c:pt idx="67">
                  <c:v>4.4390000000000001</c:v>
                </c:pt>
                <c:pt idx="68">
                  <c:v>4.5049999999999999</c:v>
                </c:pt>
                <c:pt idx="69">
                  <c:v>4.5789999999999997</c:v>
                </c:pt>
                <c:pt idx="70">
                  <c:v>4.6360000000000001</c:v>
                </c:pt>
                <c:pt idx="71">
                  <c:v>4.7030000000000003</c:v>
                </c:pt>
                <c:pt idx="72">
                  <c:v>4.7679999999999998</c:v>
                </c:pt>
                <c:pt idx="73">
                  <c:v>4.84</c:v>
                </c:pt>
                <c:pt idx="74">
                  <c:v>4.915</c:v>
                </c:pt>
                <c:pt idx="75">
                  <c:v>4.9809999999999999</c:v>
                </c:pt>
                <c:pt idx="76">
                  <c:v>5.0380000000000003</c:v>
                </c:pt>
                <c:pt idx="77">
                  <c:v>5.1109999999999998</c:v>
                </c:pt>
                <c:pt idx="78">
                  <c:v>5.181</c:v>
                </c:pt>
                <c:pt idx="79">
                  <c:v>5.26</c:v>
                </c:pt>
                <c:pt idx="80">
                  <c:v>5.335</c:v>
                </c:pt>
                <c:pt idx="81">
                  <c:v>5.4059999999999997</c:v>
                </c:pt>
                <c:pt idx="82">
                  <c:v>5.4580000000000002</c:v>
                </c:pt>
                <c:pt idx="83">
                  <c:v>5.5030000000000001</c:v>
                </c:pt>
                <c:pt idx="84">
                  <c:v>5.5629999999999997</c:v>
                </c:pt>
                <c:pt idx="85">
                  <c:v>5.6280000000000001</c:v>
                </c:pt>
                <c:pt idx="86">
                  <c:v>5.7</c:v>
                </c:pt>
                <c:pt idx="87">
                  <c:v>5.7640000000000002</c:v>
                </c:pt>
                <c:pt idx="88">
                  <c:v>5.8460000000000001</c:v>
                </c:pt>
                <c:pt idx="89">
                  <c:v>5.9029999999999996</c:v>
                </c:pt>
                <c:pt idx="90">
                  <c:v>5.9630000000000001</c:v>
                </c:pt>
                <c:pt idx="91">
                  <c:v>6.0279999999999996</c:v>
                </c:pt>
                <c:pt idx="92">
                  <c:v>6.0979999999999999</c:v>
                </c:pt>
                <c:pt idx="93">
                  <c:v>6.1849999999999996</c:v>
                </c:pt>
                <c:pt idx="94">
                  <c:v>6.2539999999999996</c:v>
                </c:pt>
                <c:pt idx="95">
                  <c:v>6.3179999999999996</c:v>
                </c:pt>
                <c:pt idx="96">
                  <c:v>6.4</c:v>
                </c:pt>
                <c:pt idx="97">
                  <c:v>6.4589999999999996</c:v>
                </c:pt>
                <c:pt idx="98">
                  <c:v>6.508</c:v>
                </c:pt>
                <c:pt idx="99">
                  <c:v>6.5679999999999996</c:v>
                </c:pt>
                <c:pt idx="100">
                  <c:v>6.6310000000000002</c:v>
                </c:pt>
                <c:pt idx="101">
                  <c:v>6.7</c:v>
                </c:pt>
                <c:pt idx="102">
                  <c:v>6.7679999999999998</c:v>
                </c:pt>
                <c:pt idx="103">
                  <c:v>6.827</c:v>
                </c:pt>
                <c:pt idx="104">
                  <c:v>6.8970000000000002</c:v>
                </c:pt>
                <c:pt idx="105">
                  <c:v>6.9589999999999996</c:v>
                </c:pt>
                <c:pt idx="106">
                  <c:v>7.0190000000000001</c:v>
                </c:pt>
                <c:pt idx="107">
                  <c:v>7.093</c:v>
                </c:pt>
                <c:pt idx="108">
                  <c:v>7.157</c:v>
                </c:pt>
                <c:pt idx="109">
                  <c:v>7.2290000000000001</c:v>
                </c:pt>
                <c:pt idx="110">
                  <c:v>7.2969999999999997</c:v>
                </c:pt>
                <c:pt idx="111">
                  <c:v>7.36</c:v>
                </c:pt>
                <c:pt idx="112">
                  <c:v>7.4219999999999997</c:v>
                </c:pt>
                <c:pt idx="113">
                  <c:v>7.4850000000000003</c:v>
                </c:pt>
                <c:pt idx="114">
                  <c:v>7.5620000000000003</c:v>
                </c:pt>
                <c:pt idx="115">
                  <c:v>7.6210000000000004</c:v>
                </c:pt>
                <c:pt idx="116">
                  <c:v>7.7009999999999996</c:v>
                </c:pt>
                <c:pt idx="117">
                  <c:v>7.7779999999999996</c:v>
                </c:pt>
                <c:pt idx="118">
                  <c:v>7.859</c:v>
                </c:pt>
                <c:pt idx="119">
                  <c:v>7.9240000000000004</c:v>
                </c:pt>
                <c:pt idx="120">
                  <c:v>7.9930000000000003</c:v>
                </c:pt>
                <c:pt idx="121">
                  <c:v>8.0510000000000002</c:v>
                </c:pt>
                <c:pt idx="122">
                  <c:v>8.1050000000000004</c:v>
                </c:pt>
                <c:pt idx="123">
                  <c:v>8.1760000000000002</c:v>
                </c:pt>
                <c:pt idx="124">
                  <c:v>8.2430000000000003</c:v>
                </c:pt>
                <c:pt idx="125">
                  <c:v>8.3049999999999997</c:v>
                </c:pt>
                <c:pt idx="126">
                  <c:v>8.359</c:v>
                </c:pt>
                <c:pt idx="127">
                  <c:v>8.4169999999999998</c:v>
                </c:pt>
                <c:pt idx="128">
                  <c:v>8.4930000000000003</c:v>
                </c:pt>
                <c:pt idx="129">
                  <c:v>8.5589999999999993</c:v>
                </c:pt>
                <c:pt idx="130">
                  <c:v>8.6189999999999998</c:v>
                </c:pt>
                <c:pt idx="131">
                  <c:v>8.6820000000000004</c:v>
                </c:pt>
                <c:pt idx="132">
                  <c:v>8.7479999999999993</c:v>
                </c:pt>
                <c:pt idx="133">
                  <c:v>8.827</c:v>
                </c:pt>
                <c:pt idx="134">
                  <c:v>8.8870000000000005</c:v>
                </c:pt>
                <c:pt idx="135">
                  <c:v>8.9450000000000003</c:v>
                </c:pt>
                <c:pt idx="136">
                  <c:v>9.0139999999999993</c:v>
                </c:pt>
                <c:pt idx="137">
                  <c:v>9.0939999999999994</c:v>
                </c:pt>
                <c:pt idx="138">
                  <c:v>9.1560000000000006</c:v>
                </c:pt>
                <c:pt idx="139">
                  <c:v>9.2230000000000008</c:v>
                </c:pt>
                <c:pt idx="140">
                  <c:v>9.2850000000000001</c:v>
                </c:pt>
                <c:pt idx="141">
                  <c:v>9.3490000000000002</c:v>
                </c:pt>
                <c:pt idx="142">
                  <c:v>9.4130000000000003</c:v>
                </c:pt>
                <c:pt idx="143">
                  <c:v>9.48</c:v>
                </c:pt>
                <c:pt idx="144">
                  <c:v>9.5589999999999993</c:v>
                </c:pt>
                <c:pt idx="145">
                  <c:v>9.64</c:v>
                </c:pt>
                <c:pt idx="146">
                  <c:v>9.718</c:v>
                </c:pt>
                <c:pt idx="147">
                  <c:v>9.7850000000000001</c:v>
                </c:pt>
                <c:pt idx="148">
                  <c:v>9.8480000000000008</c:v>
                </c:pt>
                <c:pt idx="149">
                  <c:v>9.9079999999999995</c:v>
                </c:pt>
                <c:pt idx="150">
                  <c:v>9.9610000000000003</c:v>
                </c:pt>
                <c:pt idx="151">
                  <c:v>10.029</c:v>
                </c:pt>
                <c:pt idx="152">
                  <c:v>10.084</c:v>
                </c:pt>
                <c:pt idx="153">
                  <c:v>10.14</c:v>
                </c:pt>
                <c:pt idx="154">
                  <c:v>10.209</c:v>
                </c:pt>
                <c:pt idx="155">
                  <c:v>10.291</c:v>
                </c:pt>
                <c:pt idx="156">
                  <c:v>10.37</c:v>
                </c:pt>
                <c:pt idx="157">
                  <c:v>10.457000000000001</c:v>
                </c:pt>
                <c:pt idx="158">
                  <c:v>10.532</c:v>
                </c:pt>
                <c:pt idx="159">
                  <c:v>10.599</c:v>
                </c:pt>
                <c:pt idx="160">
                  <c:v>10.66</c:v>
                </c:pt>
                <c:pt idx="161">
                  <c:v>10.724</c:v>
                </c:pt>
                <c:pt idx="162">
                  <c:v>10.785</c:v>
                </c:pt>
                <c:pt idx="163">
                  <c:v>10.845000000000001</c:v>
                </c:pt>
                <c:pt idx="164">
                  <c:v>10.904999999999999</c:v>
                </c:pt>
                <c:pt idx="165">
                  <c:v>10.968999999999999</c:v>
                </c:pt>
                <c:pt idx="166">
                  <c:v>11.039</c:v>
                </c:pt>
                <c:pt idx="167">
                  <c:v>11.106</c:v>
                </c:pt>
                <c:pt idx="168">
                  <c:v>11.178000000000001</c:v>
                </c:pt>
                <c:pt idx="169">
                  <c:v>11.246</c:v>
                </c:pt>
                <c:pt idx="170">
                  <c:v>11.295</c:v>
                </c:pt>
                <c:pt idx="171">
                  <c:v>11.343999999999999</c:v>
                </c:pt>
                <c:pt idx="172">
                  <c:v>11.407999999999999</c:v>
                </c:pt>
                <c:pt idx="173">
                  <c:v>11.476000000000001</c:v>
                </c:pt>
                <c:pt idx="174">
                  <c:v>11.536</c:v>
                </c:pt>
                <c:pt idx="175">
                  <c:v>11.606999999999999</c:v>
                </c:pt>
                <c:pt idx="176">
                  <c:v>11.67</c:v>
                </c:pt>
                <c:pt idx="177">
                  <c:v>11.736000000000001</c:v>
                </c:pt>
                <c:pt idx="178">
                  <c:v>11.798999999999999</c:v>
                </c:pt>
                <c:pt idx="179">
                  <c:v>11.877000000000001</c:v>
                </c:pt>
                <c:pt idx="180">
                  <c:v>11.938000000000001</c:v>
                </c:pt>
                <c:pt idx="181">
                  <c:v>12.010999999999999</c:v>
                </c:pt>
                <c:pt idx="182">
                  <c:v>12.071</c:v>
                </c:pt>
                <c:pt idx="183">
                  <c:v>12.134</c:v>
                </c:pt>
                <c:pt idx="184">
                  <c:v>12.211</c:v>
                </c:pt>
                <c:pt idx="185">
                  <c:v>12.276999999999999</c:v>
                </c:pt>
                <c:pt idx="186">
                  <c:v>12.337999999999999</c:v>
                </c:pt>
                <c:pt idx="187">
                  <c:v>12.404999999999999</c:v>
                </c:pt>
                <c:pt idx="188">
                  <c:v>12.471</c:v>
                </c:pt>
                <c:pt idx="189">
                  <c:v>12.541</c:v>
                </c:pt>
                <c:pt idx="190">
                  <c:v>12.603</c:v>
                </c:pt>
                <c:pt idx="191">
                  <c:v>12.670999999999999</c:v>
                </c:pt>
                <c:pt idx="192">
                  <c:v>12.741</c:v>
                </c:pt>
                <c:pt idx="193">
                  <c:v>12.805999999999999</c:v>
                </c:pt>
                <c:pt idx="194">
                  <c:v>12.872</c:v>
                </c:pt>
                <c:pt idx="195">
                  <c:v>12.935</c:v>
                </c:pt>
                <c:pt idx="196">
                  <c:v>13.007</c:v>
                </c:pt>
                <c:pt idx="197">
                  <c:v>13.07</c:v>
                </c:pt>
                <c:pt idx="198">
                  <c:v>13.145</c:v>
                </c:pt>
                <c:pt idx="199">
                  <c:v>13.204000000000001</c:v>
                </c:pt>
                <c:pt idx="200">
                  <c:v>13.265000000000001</c:v>
                </c:pt>
                <c:pt idx="201">
                  <c:v>13.340999999999999</c:v>
                </c:pt>
                <c:pt idx="202">
                  <c:v>13.401</c:v>
                </c:pt>
                <c:pt idx="203">
                  <c:v>13.465999999999999</c:v>
                </c:pt>
                <c:pt idx="204">
                  <c:v>13.528</c:v>
                </c:pt>
                <c:pt idx="205">
                  <c:v>13.593999999999999</c:v>
                </c:pt>
                <c:pt idx="206">
                  <c:v>13.673999999999999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E5-4CD4-957D-0ADD5B4C6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-1.1919000000000096E-2</c:v>
                </c:pt>
                <c:pt idx="2">
                  <c:v>2.7733999999999925E-2</c:v>
                </c:pt>
                <c:pt idx="3">
                  <c:v>1.5728999999999927E-2</c:v>
                </c:pt>
                <c:pt idx="4">
                  <c:v>5.5078999999999954E-2</c:v>
                </c:pt>
                <c:pt idx="5">
                  <c:v>6.1110999999999992E-2</c:v>
                </c:pt>
                <c:pt idx="6">
                  <c:v>2.4976999999999975E-2</c:v>
                </c:pt>
                <c:pt idx="7">
                  <c:v>3.0001999999999952E-2</c:v>
                </c:pt>
                <c:pt idx="8">
                  <c:v>8.044599999999992E-2</c:v>
                </c:pt>
                <c:pt idx="9">
                  <c:v>9.8930999999999922E-2</c:v>
                </c:pt>
                <c:pt idx="10">
                  <c:v>6.159399999999994E-2</c:v>
                </c:pt>
                <c:pt idx="11">
                  <c:v>9.6051999999999915E-2</c:v>
                </c:pt>
                <c:pt idx="12">
                  <c:v>0.10522799999999996</c:v>
                </c:pt>
                <c:pt idx="13">
                  <c:v>8.7358999999999923E-2</c:v>
                </c:pt>
                <c:pt idx="14">
                  <c:v>0.13823199999999997</c:v>
                </c:pt>
                <c:pt idx="15">
                  <c:v>0.11414099999999996</c:v>
                </c:pt>
                <c:pt idx="16">
                  <c:v>0.12515200000000004</c:v>
                </c:pt>
                <c:pt idx="17">
                  <c:v>0.14402199999999993</c:v>
                </c:pt>
                <c:pt idx="18">
                  <c:v>0.14156600000000003</c:v>
                </c:pt>
                <c:pt idx="19">
                  <c:v>0.14325199999999996</c:v>
                </c:pt>
                <c:pt idx="20">
                  <c:v>0.15862799999999994</c:v>
                </c:pt>
                <c:pt idx="21">
                  <c:v>0.17236500000000002</c:v>
                </c:pt>
                <c:pt idx="22">
                  <c:v>0.188221</c:v>
                </c:pt>
                <c:pt idx="23">
                  <c:v>0.18172000000000002</c:v>
                </c:pt>
                <c:pt idx="24">
                  <c:v>0.16745299999999999</c:v>
                </c:pt>
                <c:pt idx="25">
                  <c:v>0.18216699999999991</c:v>
                </c:pt>
                <c:pt idx="26">
                  <c:v>0.1990329999999999</c:v>
                </c:pt>
                <c:pt idx="27">
                  <c:v>0.20789200000000005</c:v>
                </c:pt>
                <c:pt idx="28">
                  <c:v>0.19715300000000002</c:v>
                </c:pt>
                <c:pt idx="29">
                  <c:v>0.226913</c:v>
                </c:pt>
                <c:pt idx="30">
                  <c:v>0.21373800000000007</c:v>
                </c:pt>
                <c:pt idx="31">
                  <c:v>0.20019100000000004</c:v>
                </c:pt>
                <c:pt idx="32">
                  <c:v>0.23306299999999988</c:v>
                </c:pt>
                <c:pt idx="33">
                  <c:v>0.2219759999999999</c:v>
                </c:pt>
                <c:pt idx="34">
                  <c:v>0.21719599999999992</c:v>
                </c:pt>
                <c:pt idx="35">
                  <c:v>0.24048299999999995</c:v>
                </c:pt>
                <c:pt idx="36">
                  <c:v>0.23892399999999997</c:v>
                </c:pt>
                <c:pt idx="37">
                  <c:v>0.24464899999999989</c:v>
                </c:pt>
                <c:pt idx="38">
                  <c:v>0.24181899999999998</c:v>
                </c:pt>
                <c:pt idx="39">
                  <c:v>0.24399000000000001</c:v>
                </c:pt>
                <c:pt idx="40">
                  <c:v>0.2576199999999999</c:v>
                </c:pt>
                <c:pt idx="41">
                  <c:v>0.27052700000000007</c:v>
                </c:pt>
                <c:pt idx="42">
                  <c:v>0.26436300000000007</c:v>
                </c:pt>
                <c:pt idx="43">
                  <c:v>0.28070900000000004</c:v>
                </c:pt>
                <c:pt idx="44">
                  <c:v>0.28076000000000001</c:v>
                </c:pt>
                <c:pt idx="45">
                  <c:v>0.30018100000000003</c:v>
                </c:pt>
                <c:pt idx="46">
                  <c:v>0.31672000000000006</c:v>
                </c:pt>
                <c:pt idx="47">
                  <c:v>0.3257259999999999</c:v>
                </c:pt>
                <c:pt idx="48">
                  <c:v>0.33412500000000001</c:v>
                </c:pt>
                <c:pt idx="49">
                  <c:v>0.33405099999999993</c:v>
                </c:pt>
                <c:pt idx="50">
                  <c:v>0.35231899999999999</c:v>
                </c:pt>
                <c:pt idx="51">
                  <c:v>0.34930999999999995</c:v>
                </c:pt>
                <c:pt idx="52">
                  <c:v>0.35576499999999989</c:v>
                </c:pt>
                <c:pt idx="53">
                  <c:v>0.36057699999999998</c:v>
                </c:pt>
                <c:pt idx="54">
                  <c:v>0.38064999999999988</c:v>
                </c:pt>
                <c:pt idx="55">
                  <c:v>0.37932199999999988</c:v>
                </c:pt>
                <c:pt idx="56">
                  <c:v>0.37694799999999989</c:v>
                </c:pt>
                <c:pt idx="57">
                  <c:v>0.37343300000000001</c:v>
                </c:pt>
                <c:pt idx="58">
                  <c:v>0.397374</c:v>
                </c:pt>
                <c:pt idx="59">
                  <c:v>0.38942599999999994</c:v>
                </c:pt>
                <c:pt idx="60">
                  <c:v>0.39507799999999998</c:v>
                </c:pt>
                <c:pt idx="61">
                  <c:v>0.41945399999999994</c:v>
                </c:pt>
                <c:pt idx="62">
                  <c:v>0.41255199999999992</c:v>
                </c:pt>
                <c:pt idx="63">
                  <c:v>0.41048199999999996</c:v>
                </c:pt>
                <c:pt idx="64">
                  <c:v>0.43652499999999989</c:v>
                </c:pt>
                <c:pt idx="65">
                  <c:v>0.4405909999999999</c:v>
                </c:pt>
                <c:pt idx="66">
                  <c:v>0.452347</c:v>
                </c:pt>
                <c:pt idx="67">
                  <c:v>0.44964200000000004</c:v>
                </c:pt>
                <c:pt idx="68">
                  <c:v>0.45007400000000009</c:v>
                </c:pt>
                <c:pt idx="69">
                  <c:v>0.45834899999999995</c:v>
                </c:pt>
                <c:pt idx="70">
                  <c:v>0.46238400000000002</c:v>
                </c:pt>
                <c:pt idx="71">
                  <c:v>0.469808</c:v>
                </c:pt>
                <c:pt idx="72">
                  <c:v>0.47988599999999998</c:v>
                </c:pt>
                <c:pt idx="73">
                  <c:v>0.47159299999999987</c:v>
                </c:pt>
                <c:pt idx="74">
                  <c:v>0.48460599999999998</c:v>
                </c:pt>
                <c:pt idx="75">
                  <c:v>0.48200499999999991</c:v>
                </c:pt>
                <c:pt idx="76">
                  <c:v>0.49308099999999994</c:v>
                </c:pt>
                <c:pt idx="77">
                  <c:v>0.50272399999999995</c:v>
                </c:pt>
                <c:pt idx="78">
                  <c:v>0.49870599999999993</c:v>
                </c:pt>
                <c:pt idx="79">
                  <c:v>0.50039999999999984</c:v>
                </c:pt>
                <c:pt idx="80">
                  <c:v>0.50836300000000012</c:v>
                </c:pt>
                <c:pt idx="81">
                  <c:v>0.50880199999999987</c:v>
                </c:pt>
                <c:pt idx="82">
                  <c:v>0.51184799999999997</c:v>
                </c:pt>
                <c:pt idx="83">
                  <c:v>0.50437699999999996</c:v>
                </c:pt>
                <c:pt idx="84">
                  <c:v>0.51891300000000007</c:v>
                </c:pt>
                <c:pt idx="85">
                  <c:v>0.51790499999999995</c:v>
                </c:pt>
                <c:pt idx="86">
                  <c:v>0.53083899999999995</c:v>
                </c:pt>
                <c:pt idx="87">
                  <c:v>0.52264200000000005</c:v>
                </c:pt>
                <c:pt idx="88">
                  <c:v>0.52444699999999989</c:v>
                </c:pt>
                <c:pt idx="89">
                  <c:v>0.51639400000000002</c:v>
                </c:pt>
                <c:pt idx="90">
                  <c:v>0.51932699999999998</c:v>
                </c:pt>
                <c:pt idx="91">
                  <c:v>0.52041100000000007</c:v>
                </c:pt>
                <c:pt idx="92">
                  <c:v>0.51700000000000002</c:v>
                </c:pt>
                <c:pt idx="93">
                  <c:v>0.53239799999999993</c:v>
                </c:pt>
                <c:pt idx="94">
                  <c:v>0.53260699999999994</c:v>
                </c:pt>
                <c:pt idx="95">
                  <c:v>0.535829</c:v>
                </c:pt>
                <c:pt idx="96">
                  <c:v>0.53376399999999991</c:v>
                </c:pt>
                <c:pt idx="97">
                  <c:v>0.54054199999999997</c:v>
                </c:pt>
                <c:pt idx="98">
                  <c:v>0.51591399999999998</c:v>
                </c:pt>
                <c:pt idx="99">
                  <c:v>0.55019599999999991</c:v>
                </c:pt>
                <c:pt idx="100">
                  <c:v>0.54805099999999995</c:v>
                </c:pt>
                <c:pt idx="101">
                  <c:v>0.54833699999999996</c:v>
                </c:pt>
                <c:pt idx="102">
                  <c:v>0.53260899999999989</c:v>
                </c:pt>
                <c:pt idx="103">
                  <c:v>0.53783799999999993</c:v>
                </c:pt>
                <c:pt idx="104">
                  <c:v>0.54135099999999992</c:v>
                </c:pt>
                <c:pt idx="105">
                  <c:v>0.54729700000000003</c:v>
                </c:pt>
                <c:pt idx="106">
                  <c:v>0.55506199999999994</c:v>
                </c:pt>
                <c:pt idx="107">
                  <c:v>0.54672699999999985</c:v>
                </c:pt>
                <c:pt idx="108">
                  <c:v>0.56118799999999991</c:v>
                </c:pt>
                <c:pt idx="109">
                  <c:v>0.55759999999999987</c:v>
                </c:pt>
                <c:pt idx="110">
                  <c:v>0.56029099999999998</c:v>
                </c:pt>
                <c:pt idx="111">
                  <c:v>0.56336099999999989</c:v>
                </c:pt>
                <c:pt idx="112">
                  <c:v>0.56482500000000002</c:v>
                </c:pt>
                <c:pt idx="113">
                  <c:v>0.58670900000000004</c:v>
                </c:pt>
                <c:pt idx="114">
                  <c:v>0.57178600000000002</c:v>
                </c:pt>
                <c:pt idx="115">
                  <c:v>0.54801700000000009</c:v>
                </c:pt>
                <c:pt idx="116">
                  <c:v>0.58587599999999995</c:v>
                </c:pt>
                <c:pt idx="117">
                  <c:v>0.55570599999999992</c:v>
                </c:pt>
                <c:pt idx="118">
                  <c:v>0.56026599999999982</c:v>
                </c:pt>
                <c:pt idx="119">
                  <c:v>0.55523199999999995</c:v>
                </c:pt>
                <c:pt idx="120">
                  <c:v>0.55957699999999999</c:v>
                </c:pt>
                <c:pt idx="121">
                  <c:v>0.54348200000000002</c:v>
                </c:pt>
                <c:pt idx="122">
                  <c:v>0.54831399999999986</c:v>
                </c:pt>
                <c:pt idx="123">
                  <c:v>0.53805299999999989</c:v>
                </c:pt>
                <c:pt idx="124">
                  <c:v>0.55668899999999988</c:v>
                </c:pt>
                <c:pt idx="125">
                  <c:v>0.53689500000000001</c:v>
                </c:pt>
                <c:pt idx="126">
                  <c:v>0.57832500000000009</c:v>
                </c:pt>
                <c:pt idx="127">
                  <c:v>0.56845100000000004</c:v>
                </c:pt>
                <c:pt idx="128">
                  <c:v>0.54463699999999993</c:v>
                </c:pt>
                <c:pt idx="129">
                  <c:v>0.54157500000000003</c:v>
                </c:pt>
                <c:pt idx="130">
                  <c:v>0.56046799999999986</c:v>
                </c:pt>
                <c:pt idx="131">
                  <c:v>0.55873800000000007</c:v>
                </c:pt>
                <c:pt idx="132">
                  <c:v>0.52003099999999991</c:v>
                </c:pt>
                <c:pt idx="133">
                  <c:v>0.56817300000000004</c:v>
                </c:pt>
                <c:pt idx="134">
                  <c:v>0.54928600000000005</c:v>
                </c:pt>
                <c:pt idx="135">
                  <c:v>0.54341100000000009</c:v>
                </c:pt>
                <c:pt idx="136">
                  <c:v>0.53721900000000011</c:v>
                </c:pt>
                <c:pt idx="137">
                  <c:v>0.54413999999999985</c:v>
                </c:pt>
                <c:pt idx="138">
                  <c:v>0.52646399999999993</c:v>
                </c:pt>
                <c:pt idx="139">
                  <c:v>0.51889699999999994</c:v>
                </c:pt>
                <c:pt idx="140">
                  <c:v>0.51401700000000006</c:v>
                </c:pt>
                <c:pt idx="141">
                  <c:v>0.52146199999999998</c:v>
                </c:pt>
                <c:pt idx="142">
                  <c:v>0.52749800000000002</c:v>
                </c:pt>
                <c:pt idx="143">
                  <c:v>0.45913899999999991</c:v>
                </c:pt>
                <c:pt idx="144">
                  <c:v>0.46780700000000003</c:v>
                </c:pt>
                <c:pt idx="145">
                  <c:v>0.466588</c:v>
                </c:pt>
              </c:numCache>
            </c:numRef>
          </c:xVal>
          <c:yVal>
            <c:numRef>
              <c:f>Yamaguti1!$D$4:$D$1000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0.1860000000015134</c:v>
                </c:pt>
                <c:pt idx="3">
                  <c:v>0.27999999999883585</c:v>
                </c:pt>
                <c:pt idx="4">
                  <c:v>0.3720000000030268</c:v>
                </c:pt>
                <c:pt idx="5">
                  <c:v>0.46699999999691499</c:v>
                </c:pt>
                <c:pt idx="6">
                  <c:v>0.55900000000110595</c:v>
                </c:pt>
                <c:pt idx="7">
                  <c:v>0.65200000000186265</c:v>
                </c:pt>
                <c:pt idx="8">
                  <c:v>0.74500000000261934</c:v>
                </c:pt>
                <c:pt idx="9">
                  <c:v>0.83899999999994179</c:v>
                </c:pt>
                <c:pt idx="10">
                  <c:v>0.93299999999726424</c:v>
                </c:pt>
                <c:pt idx="11">
                  <c:v>1.0239999999976135</c:v>
                </c:pt>
                <c:pt idx="12">
                  <c:v>1.1180000000022119</c:v>
                </c:pt>
                <c:pt idx="13">
                  <c:v>1.2099999999991269</c:v>
                </c:pt>
                <c:pt idx="14">
                  <c:v>1.3040000000037253</c:v>
                </c:pt>
                <c:pt idx="15">
                  <c:v>1.396999999997206</c:v>
                </c:pt>
                <c:pt idx="16">
                  <c:v>1.4919999999983702</c:v>
                </c:pt>
                <c:pt idx="17">
                  <c:v>1.5849999999991269</c:v>
                </c:pt>
                <c:pt idx="18">
                  <c:v>1.680000000000291</c:v>
                </c:pt>
                <c:pt idx="19">
                  <c:v>1.7730000000010477</c:v>
                </c:pt>
                <c:pt idx="20">
                  <c:v>1.8669999999983702</c:v>
                </c:pt>
                <c:pt idx="21">
                  <c:v>1.9579999999987194</c:v>
                </c:pt>
                <c:pt idx="22">
                  <c:v>2.0529999999998836</c:v>
                </c:pt>
                <c:pt idx="23">
                  <c:v>2.1449999999967986</c:v>
                </c:pt>
                <c:pt idx="24">
                  <c:v>2.2379999999975553</c:v>
                </c:pt>
                <c:pt idx="25">
                  <c:v>2.3320000000021537</c:v>
                </c:pt>
                <c:pt idx="26">
                  <c:v>2.4250000000029104</c:v>
                </c:pt>
                <c:pt idx="27">
                  <c:v>2.5180000000036671</c:v>
                </c:pt>
                <c:pt idx="28">
                  <c:v>2.6100000000005821</c:v>
                </c:pt>
                <c:pt idx="29">
                  <c:v>2.7030000000013388</c:v>
                </c:pt>
                <c:pt idx="30">
                  <c:v>2.7969999999986612</c:v>
                </c:pt>
                <c:pt idx="31">
                  <c:v>2.8910000000032596</c:v>
                </c:pt>
                <c:pt idx="32">
                  <c:v>2.9850000000005821</c:v>
                </c:pt>
                <c:pt idx="33">
                  <c:v>3.0789999999979045</c:v>
                </c:pt>
                <c:pt idx="34">
                  <c:v>3.1710000000020955</c:v>
                </c:pt>
                <c:pt idx="35">
                  <c:v>3.2669999999998254</c:v>
                </c:pt>
                <c:pt idx="36">
                  <c:v>3.3600000000005821</c:v>
                </c:pt>
                <c:pt idx="37">
                  <c:v>3.4530000000013388</c:v>
                </c:pt>
                <c:pt idx="38">
                  <c:v>3.5460000000020955</c:v>
                </c:pt>
                <c:pt idx="39">
                  <c:v>3.6399999999994179</c:v>
                </c:pt>
                <c:pt idx="40">
                  <c:v>3.7320000000036089</c:v>
                </c:pt>
                <c:pt idx="41">
                  <c:v>3.8249999999970896</c:v>
                </c:pt>
                <c:pt idx="42">
                  <c:v>3.9179999999978463</c:v>
                </c:pt>
                <c:pt idx="43">
                  <c:v>4.0089999999981956</c:v>
                </c:pt>
                <c:pt idx="44">
                  <c:v>4.1019999999989523</c:v>
                </c:pt>
                <c:pt idx="45">
                  <c:v>4.1920000000027358</c:v>
                </c:pt>
                <c:pt idx="46">
                  <c:v>4.2860000000000582</c:v>
                </c:pt>
                <c:pt idx="47">
                  <c:v>4.3770000000004075</c:v>
                </c:pt>
                <c:pt idx="48">
                  <c:v>4.4700000000011642</c:v>
                </c:pt>
                <c:pt idx="49">
                  <c:v>4.5619999999980791</c:v>
                </c:pt>
                <c:pt idx="50">
                  <c:v>4.6549999999988358</c:v>
                </c:pt>
                <c:pt idx="51">
                  <c:v>4.75</c:v>
                </c:pt>
                <c:pt idx="52">
                  <c:v>4.8430000000007567</c:v>
                </c:pt>
                <c:pt idx="53">
                  <c:v>4.9360000000015134</c:v>
                </c:pt>
                <c:pt idx="54">
                  <c:v>5.0290000000022701</c:v>
                </c:pt>
                <c:pt idx="55">
                  <c:v>5.1200000000026193</c:v>
                </c:pt>
                <c:pt idx="56">
                  <c:v>5.2139999999999418</c:v>
                </c:pt>
                <c:pt idx="57">
                  <c:v>5.3059999999968568</c:v>
                </c:pt>
                <c:pt idx="58">
                  <c:v>5.3980000000010477</c:v>
                </c:pt>
                <c:pt idx="59">
                  <c:v>5.4919999999983702</c:v>
                </c:pt>
                <c:pt idx="60">
                  <c:v>5.5860000000029686</c:v>
                </c:pt>
                <c:pt idx="61">
                  <c:v>5.6779999999998836</c:v>
                </c:pt>
                <c:pt idx="62">
                  <c:v>5.771999999997206</c:v>
                </c:pt>
                <c:pt idx="63">
                  <c:v>5.8660000000018044</c:v>
                </c:pt>
                <c:pt idx="64">
                  <c:v>5.9570000000021537</c:v>
                </c:pt>
                <c:pt idx="65">
                  <c:v>6.0509999999994761</c:v>
                </c:pt>
                <c:pt idx="66">
                  <c:v>6.1440000000002328</c:v>
                </c:pt>
                <c:pt idx="67">
                  <c:v>6.2370000000009895</c:v>
                </c:pt>
                <c:pt idx="68">
                  <c:v>6.3300000000017462</c:v>
                </c:pt>
                <c:pt idx="69">
                  <c:v>6.4239999999990687</c:v>
                </c:pt>
                <c:pt idx="70">
                  <c:v>6.6109999999971478</c:v>
                </c:pt>
                <c:pt idx="71">
                  <c:v>6.7039999999979045</c:v>
                </c:pt>
                <c:pt idx="72">
                  <c:v>6.7969999999986612</c:v>
                </c:pt>
                <c:pt idx="73">
                  <c:v>6.8910000000032596</c:v>
                </c:pt>
                <c:pt idx="74">
                  <c:v>6.9850000000005821</c:v>
                </c:pt>
                <c:pt idx="75">
                  <c:v>7.0780000000013388</c:v>
                </c:pt>
                <c:pt idx="76">
                  <c:v>7.1730000000025029</c:v>
                </c:pt>
                <c:pt idx="77">
                  <c:v>7.2649999999994179</c:v>
                </c:pt>
                <c:pt idx="78">
                  <c:v>7.3580000000001746</c:v>
                </c:pt>
                <c:pt idx="79">
                  <c:v>7.4550000000017462</c:v>
                </c:pt>
                <c:pt idx="80">
                  <c:v>7.5460000000020955</c:v>
                </c:pt>
                <c:pt idx="81">
                  <c:v>7.6379999999990105</c:v>
                </c:pt>
                <c:pt idx="82">
                  <c:v>7.7320000000036089</c:v>
                </c:pt>
                <c:pt idx="83">
                  <c:v>7.8240000000005239</c:v>
                </c:pt>
                <c:pt idx="84">
                  <c:v>7.9199999999982538</c:v>
                </c:pt>
                <c:pt idx="85">
                  <c:v>8.0140000000028522</c:v>
                </c:pt>
                <c:pt idx="86">
                  <c:v>8.1059999999997672</c:v>
                </c:pt>
                <c:pt idx="87">
                  <c:v>8.1999999999970896</c:v>
                </c:pt>
                <c:pt idx="88">
                  <c:v>8.2929999999978463</c:v>
                </c:pt>
                <c:pt idx="89">
                  <c:v>8.3870000000024447</c:v>
                </c:pt>
                <c:pt idx="90">
                  <c:v>8.4809999999997672</c:v>
                </c:pt>
                <c:pt idx="91">
                  <c:v>8.5729999999966822</c:v>
                </c:pt>
                <c:pt idx="92">
                  <c:v>8.6670000000012806</c:v>
                </c:pt>
                <c:pt idx="93">
                  <c:v>8.7589999999981956</c:v>
                </c:pt>
                <c:pt idx="94">
                  <c:v>8.853000000002794</c:v>
                </c:pt>
                <c:pt idx="95">
                  <c:v>8.9470000000001164</c:v>
                </c:pt>
                <c:pt idx="96">
                  <c:v>9.0400000000008731</c:v>
                </c:pt>
                <c:pt idx="97">
                  <c:v>9.1350000000020373</c:v>
                </c:pt>
                <c:pt idx="98">
                  <c:v>9.2269999999989523</c:v>
                </c:pt>
                <c:pt idx="99">
                  <c:v>9.3210000000035507</c:v>
                </c:pt>
                <c:pt idx="100">
                  <c:v>9.411999999996624</c:v>
                </c:pt>
                <c:pt idx="101">
                  <c:v>9.5040000000008149</c:v>
                </c:pt>
                <c:pt idx="102">
                  <c:v>9.5959999999977299</c:v>
                </c:pt>
                <c:pt idx="103">
                  <c:v>9.6909999999988941</c:v>
                </c:pt>
                <c:pt idx="104">
                  <c:v>9.7850000000034925</c:v>
                </c:pt>
                <c:pt idx="105">
                  <c:v>9.8770000000004075</c:v>
                </c:pt>
                <c:pt idx="106">
                  <c:v>9.9709999999977299</c:v>
                </c:pt>
                <c:pt idx="107">
                  <c:v>10.063000000001921</c:v>
                </c:pt>
                <c:pt idx="108">
                  <c:v>10.156999999999243</c:v>
                </c:pt>
                <c:pt idx="109">
                  <c:v>10.251000000003842</c:v>
                </c:pt>
                <c:pt idx="110">
                  <c:v>10.343000000000757</c:v>
                </c:pt>
                <c:pt idx="111">
                  <c:v>10.438999999998487</c:v>
                </c:pt>
                <c:pt idx="112">
                  <c:v>10.531999999999243</c:v>
                </c:pt>
                <c:pt idx="113">
                  <c:v>10.624000000003434</c:v>
                </c:pt>
                <c:pt idx="114">
                  <c:v>10.718000000000757</c:v>
                </c:pt>
                <c:pt idx="115">
                  <c:v>10.811000000001513</c:v>
                </c:pt>
                <c:pt idx="116">
                  <c:v>10.90400000000227</c:v>
                </c:pt>
                <c:pt idx="117">
                  <c:v>10.997000000003027</c:v>
                </c:pt>
                <c:pt idx="118">
                  <c:v>11.090000000003783</c:v>
                </c:pt>
                <c:pt idx="119">
                  <c:v>11.182999999997264</c:v>
                </c:pt>
                <c:pt idx="120">
                  <c:v>11.275999999998021</c:v>
                </c:pt>
                <c:pt idx="121">
                  <c:v>11.370999999999185</c:v>
                </c:pt>
                <c:pt idx="122">
                  <c:v>11.461999999999534</c:v>
                </c:pt>
                <c:pt idx="123">
                  <c:v>11.555000000000291</c:v>
                </c:pt>
                <c:pt idx="124">
                  <c:v>11.646999999997206</c:v>
                </c:pt>
                <c:pt idx="125">
                  <c:v>11.739999999997963</c:v>
                </c:pt>
                <c:pt idx="126">
                  <c:v>11.832999999998719</c:v>
                </c:pt>
                <c:pt idx="127">
                  <c:v>11.927000000003318</c:v>
                </c:pt>
                <c:pt idx="128">
                  <c:v>12.021999999997206</c:v>
                </c:pt>
                <c:pt idx="129">
                  <c:v>12.112999999997555</c:v>
                </c:pt>
                <c:pt idx="130">
                  <c:v>12.207000000002154</c:v>
                </c:pt>
                <c:pt idx="131">
                  <c:v>12.300999999999476</c:v>
                </c:pt>
                <c:pt idx="132">
                  <c:v>12.394000000000233</c:v>
                </c:pt>
                <c:pt idx="133">
                  <c:v>12.489000000001397</c:v>
                </c:pt>
                <c:pt idx="134">
                  <c:v>12.580000000001746</c:v>
                </c:pt>
                <c:pt idx="135">
                  <c:v>12.673999999999069</c:v>
                </c:pt>
                <c:pt idx="136">
                  <c:v>12.766999999999825</c:v>
                </c:pt>
                <c:pt idx="137">
                  <c:v>12.860999999997148</c:v>
                </c:pt>
                <c:pt idx="138">
                  <c:v>12.955000000001746</c:v>
                </c:pt>
                <c:pt idx="139">
                  <c:v>13.046999999998661</c:v>
                </c:pt>
                <c:pt idx="140">
                  <c:v>13.14100000000326</c:v>
                </c:pt>
                <c:pt idx="141">
                  <c:v>13.23399999999674</c:v>
                </c:pt>
                <c:pt idx="142">
                  <c:v>13.328999999997905</c:v>
                </c:pt>
                <c:pt idx="143">
                  <c:v>13.421999999998661</c:v>
                </c:pt>
                <c:pt idx="144">
                  <c:v>13.514999999999418</c:v>
                </c:pt>
                <c:pt idx="145">
                  <c:v>13.607000000003609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E5-4CD4-957D-0ADD5B4C6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Yamaguti1!$AG$4:$AG$1000</c:f>
              <c:numCache>
                <c:formatCode>General</c:formatCode>
                <c:ptCount val="997"/>
                <c:pt idx="0">
                  <c:v>2.9300000667572021</c:v>
                </c:pt>
                <c:pt idx="1">
                  <c:v>3.8299999237060547</c:v>
                </c:pt>
                <c:pt idx="2">
                  <c:v>3.2799999713897705</c:v>
                </c:pt>
                <c:pt idx="3">
                  <c:v>3.7699999809265137</c:v>
                </c:pt>
                <c:pt idx="4">
                  <c:v>3.8399999141693115</c:v>
                </c:pt>
                <c:pt idx="5">
                  <c:v>4.5799999237060547</c:v>
                </c:pt>
                <c:pt idx="6">
                  <c:v>2.2200000286102295</c:v>
                </c:pt>
                <c:pt idx="7">
                  <c:v>2.6500000953674316</c:v>
                </c:pt>
                <c:pt idx="8">
                  <c:v>2</c:v>
                </c:pt>
                <c:pt idx="9">
                  <c:v>0.97000002861022949</c:v>
                </c:pt>
                <c:pt idx="10">
                  <c:v>0.5899999737739563</c:v>
                </c:pt>
                <c:pt idx="11">
                  <c:v>1.5299999713897705</c:v>
                </c:pt>
                <c:pt idx="12">
                  <c:v>2.1600000858306885</c:v>
                </c:pt>
                <c:pt idx="13">
                  <c:v>1.4099999666213989</c:v>
                </c:pt>
                <c:pt idx="14">
                  <c:v>2.4900000095367432</c:v>
                </c:pt>
                <c:pt idx="15">
                  <c:v>-0.34999999403953552</c:v>
                </c:pt>
                <c:pt idx="16">
                  <c:v>1.5199999809265137</c:v>
                </c:pt>
                <c:pt idx="17">
                  <c:v>1.5800000429153442</c:v>
                </c:pt>
                <c:pt idx="18">
                  <c:v>2.4200000762939453</c:v>
                </c:pt>
                <c:pt idx="19">
                  <c:v>1.1299999952316284</c:v>
                </c:pt>
                <c:pt idx="20">
                  <c:v>2.559999942779541</c:v>
                </c:pt>
                <c:pt idx="21">
                  <c:v>-2.3199999332427979</c:v>
                </c:pt>
                <c:pt idx="22">
                  <c:v>0.98000001907348633</c:v>
                </c:pt>
                <c:pt idx="23">
                  <c:v>7.9999998211860657E-2</c:v>
                </c:pt>
                <c:pt idx="24">
                  <c:v>1.0499999523162842</c:v>
                </c:pt>
                <c:pt idx="25">
                  <c:v>0.54000002145767212</c:v>
                </c:pt>
                <c:pt idx="26">
                  <c:v>4.0199999809265137</c:v>
                </c:pt>
                <c:pt idx="27">
                  <c:v>2.4900000095367432</c:v>
                </c:pt>
                <c:pt idx="28">
                  <c:v>3.25</c:v>
                </c:pt>
                <c:pt idx="29">
                  <c:v>2.6800000667572021</c:v>
                </c:pt>
                <c:pt idx="30">
                  <c:v>3.7599999904632568</c:v>
                </c:pt>
                <c:pt idx="31">
                  <c:v>1.7799999713897705</c:v>
                </c:pt>
                <c:pt idx="32">
                  <c:v>1.2200000286102295</c:v>
                </c:pt>
                <c:pt idx="33">
                  <c:v>1.190000057220459</c:v>
                </c:pt>
                <c:pt idx="34">
                  <c:v>1.7100000381469727</c:v>
                </c:pt>
                <c:pt idx="35">
                  <c:v>1.7100000381469727</c:v>
                </c:pt>
                <c:pt idx="36">
                  <c:v>3.630000114440918</c:v>
                </c:pt>
                <c:pt idx="37">
                  <c:v>1.2599999904632568</c:v>
                </c:pt>
                <c:pt idx="38">
                  <c:v>2.7899999618530273</c:v>
                </c:pt>
                <c:pt idx="39">
                  <c:v>1.2100000381469727</c:v>
                </c:pt>
                <c:pt idx="40">
                  <c:v>-0.28999999165534973</c:v>
                </c:pt>
                <c:pt idx="41">
                  <c:v>4.619999885559082</c:v>
                </c:pt>
                <c:pt idx="42">
                  <c:v>6.0799999237060547</c:v>
                </c:pt>
                <c:pt idx="43">
                  <c:v>2.8599998950958252</c:v>
                </c:pt>
                <c:pt idx="44">
                  <c:v>9.5399999618530273</c:v>
                </c:pt>
                <c:pt idx="45">
                  <c:v>9.8400001525878906</c:v>
                </c:pt>
                <c:pt idx="46">
                  <c:v>13.210000038146973</c:v>
                </c:pt>
                <c:pt idx="47">
                  <c:v>13.149999618530273</c:v>
                </c:pt>
                <c:pt idx="48">
                  <c:v>15.390000343322754</c:v>
                </c:pt>
                <c:pt idx="49">
                  <c:v>15.260000228881836</c:v>
                </c:pt>
                <c:pt idx="50">
                  <c:v>13.840000152587891</c:v>
                </c:pt>
                <c:pt idx="51">
                  <c:v>13.460000038146973</c:v>
                </c:pt>
                <c:pt idx="52">
                  <c:v>13.729999542236328</c:v>
                </c:pt>
                <c:pt idx="53">
                  <c:v>13.399999618530273</c:v>
                </c:pt>
                <c:pt idx="54">
                  <c:v>14.109999656677246</c:v>
                </c:pt>
                <c:pt idx="55">
                  <c:v>14.380000114440918</c:v>
                </c:pt>
                <c:pt idx="56">
                  <c:v>12.529999732971191</c:v>
                </c:pt>
                <c:pt idx="57">
                  <c:v>12.810000419616699</c:v>
                </c:pt>
                <c:pt idx="58">
                  <c:v>6.7600002288818359</c:v>
                </c:pt>
                <c:pt idx="59">
                  <c:v>0.92000001668930054</c:v>
                </c:pt>
                <c:pt idx="60">
                  <c:v>-0.41999998688697815</c:v>
                </c:pt>
                <c:pt idx="61">
                  <c:v>-2.9999999329447746E-2</c:v>
                </c:pt>
                <c:pt idx="62">
                  <c:v>1.0299999713897705</c:v>
                </c:pt>
                <c:pt idx="63">
                  <c:v>1.5</c:v>
                </c:pt>
                <c:pt idx="64">
                  <c:v>1.7200000286102295</c:v>
                </c:pt>
                <c:pt idx="65">
                  <c:v>-0.34999999403953552</c:v>
                </c:pt>
                <c:pt idx="66">
                  <c:v>2.8199999332427979</c:v>
                </c:pt>
                <c:pt idx="67">
                  <c:v>1.7899999618530273</c:v>
                </c:pt>
                <c:pt idx="68">
                  <c:v>-2.5699999332427979</c:v>
                </c:pt>
                <c:pt idx="69">
                  <c:v>-2.2100000381469727</c:v>
                </c:pt>
                <c:pt idx="70">
                  <c:v>-0.14000000059604645</c:v>
                </c:pt>
                <c:pt idx="71">
                  <c:v>-2.4700000286102295</c:v>
                </c:pt>
                <c:pt idx="72">
                  <c:v>-1.309999942779541</c:v>
                </c:pt>
                <c:pt idx="73">
                  <c:v>-1.2200000286102295</c:v>
                </c:pt>
                <c:pt idx="74">
                  <c:v>-1.0299999713897705</c:v>
                </c:pt>
                <c:pt idx="75">
                  <c:v>-1.6699999570846558</c:v>
                </c:pt>
                <c:pt idx="76">
                  <c:v>-0.69999998807907104</c:v>
                </c:pt>
                <c:pt idx="77">
                  <c:v>0.20000000298023224</c:v>
                </c:pt>
                <c:pt idx="78">
                  <c:v>1.1599999666213989</c:v>
                </c:pt>
                <c:pt idx="79">
                  <c:v>-5.000000074505806E-2</c:v>
                </c:pt>
                <c:pt idx="80">
                  <c:v>2.2699999809265137</c:v>
                </c:pt>
                <c:pt idx="81">
                  <c:v>-1.0099999904632568</c:v>
                </c:pt>
                <c:pt idx="82">
                  <c:v>-1.0900000333786011</c:v>
                </c:pt>
                <c:pt idx="83">
                  <c:v>-1.0900000333786011</c:v>
                </c:pt>
                <c:pt idx="84">
                  <c:v>-1.559999942779541</c:v>
                </c:pt>
                <c:pt idx="85">
                  <c:v>0.43000000715255737</c:v>
                </c:pt>
                <c:pt idx="86">
                  <c:v>1.25</c:v>
                </c:pt>
                <c:pt idx="87">
                  <c:v>0.55000001192092896</c:v>
                </c:pt>
                <c:pt idx="88">
                  <c:v>2.940000057220459</c:v>
                </c:pt>
                <c:pt idx="89">
                  <c:v>0.85000002384185791</c:v>
                </c:pt>
                <c:pt idx="90">
                  <c:v>0.93000000715255737</c:v>
                </c:pt>
                <c:pt idx="91">
                  <c:v>0.70999997854232788</c:v>
                </c:pt>
                <c:pt idx="92">
                  <c:v>1.559999942779541</c:v>
                </c:pt>
                <c:pt idx="93">
                  <c:v>-0.89999997615814209</c:v>
                </c:pt>
                <c:pt idx="94">
                  <c:v>-0.51999998092651367</c:v>
                </c:pt>
                <c:pt idx="95">
                  <c:v>0.95999997854232788</c:v>
                </c:pt>
                <c:pt idx="96">
                  <c:v>-2.4600000381469727</c:v>
                </c:pt>
                <c:pt idx="97">
                  <c:v>-1.6299999952316284</c:v>
                </c:pt>
                <c:pt idx="98">
                  <c:v>-3.7200000286102295</c:v>
                </c:pt>
                <c:pt idx="99">
                  <c:v>-2.5299999713897705</c:v>
                </c:pt>
                <c:pt idx="100">
                  <c:v>-4.7399997711181641</c:v>
                </c:pt>
                <c:pt idx="101">
                  <c:v>-6.1700000762939453</c:v>
                </c:pt>
                <c:pt idx="102">
                  <c:v>-5.4699997901916504</c:v>
                </c:pt>
                <c:pt idx="103">
                  <c:v>-4.5100002288818359</c:v>
                </c:pt>
                <c:pt idx="104">
                  <c:v>0.34999999403953552</c:v>
                </c:pt>
                <c:pt idx="105">
                  <c:v>-3.5</c:v>
                </c:pt>
                <c:pt idx="106">
                  <c:v>-4.0199999809265137</c:v>
                </c:pt>
                <c:pt idx="107">
                  <c:v>-5.1700000762939453</c:v>
                </c:pt>
                <c:pt idx="108">
                  <c:v>-5.1700000762939453</c:v>
                </c:pt>
                <c:pt idx="109">
                  <c:v>-4.2899999618530273</c:v>
                </c:pt>
                <c:pt idx="110">
                  <c:v>-2.809999942779541</c:v>
                </c:pt>
                <c:pt idx="111">
                  <c:v>-2.630000114440918</c:v>
                </c:pt>
                <c:pt idx="112">
                  <c:v>-2.0299999713897705</c:v>
                </c:pt>
                <c:pt idx="113">
                  <c:v>-4.440000057220459</c:v>
                </c:pt>
                <c:pt idx="114">
                  <c:v>-3.75</c:v>
                </c:pt>
                <c:pt idx="115">
                  <c:v>-3.9100000858306885</c:v>
                </c:pt>
                <c:pt idx="116">
                  <c:v>-4.2899999618530273</c:v>
                </c:pt>
                <c:pt idx="117">
                  <c:v>-5.3400001525878906</c:v>
                </c:pt>
                <c:pt idx="118">
                  <c:v>-3.630000114440918</c:v>
                </c:pt>
                <c:pt idx="119">
                  <c:v>-2.7200000286102295</c:v>
                </c:pt>
                <c:pt idx="120">
                  <c:v>-3.7300000190734863</c:v>
                </c:pt>
                <c:pt idx="121">
                  <c:v>-0.40999999642372131</c:v>
                </c:pt>
                <c:pt idx="122">
                  <c:v>-0.40999999642372131</c:v>
                </c:pt>
                <c:pt idx="123">
                  <c:v>-4.940000057220459</c:v>
                </c:pt>
                <c:pt idx="124">
                  <c:v>-2.3399999141693115</c:v>
                </c:pt>
                <c:pt idx="125">
                  <c:v>-2.9100000858306885</c:v>
                </c:pt>
                <c:pt idx="126">
                  <c:v>-3.5399999618530273</c:v>
                </c:pt>
                <c:pt idx="127">
                  <c:v>-2.3599998950958252</c:v>
                </c:pt>
                <c:pt idx="128">
                  <c:v>-3.380000114440918</c:v>
                </c:pt>
                <c:pt idx="129">
                  <c:v>0.11999999731779099</c:v>
                </c:pt>
                <c:pt idx="130">
                  <c:v>-3.5899999141693115</c:v>
                </c:pt>
                <c:pt idx="131">
                  <c:v>-2.9300000667572021</c:v>
                </c:pt>
                <c:pt idx="132">
                  <c:v>-7.429999828338623</c:v>
                </c:pt>
                <c:pt idx="133">
                  <c:v>-3.7000000476837158</c:v>
                </c:pt>
                <c:pt idx="134">
                  <c:v>-2.8399999141693115</c:v>
                </c:pt>
                <c:pt idx="135">
                  <c:v>-0.56999999284744263</c:v>
                </c:pt>
                <c:pt idx="136">
                  <c:v>-0.41999998688697815</c:v>
                </c:pt>
                <c:pt idx="137">
                  <c:v>-1.6399999856948853</c:v>
                </c:pt>
                <c:pt idx="138">
                  <c:v>-0.4699999988079071</c:v>
                </c:pt>
                <c:pt idx="139">
                  <c:v>0.2199999988079071</c:v>
                </c:pt>
                <c:pt idx="140">
                  <c:v>-1.2799999713897705</c:v>
                </c:pt>
                <c:pt idx="141">
                  <c:v>0.93999999761581421</c:v>
                </c:pt>
                <c:pt idx="142">
                  <c:v>-1.1499999761581421</c:v>
                </c:pt>
                <c:pt idx="143">
                  <c:v>-1.7599999904632568</c:v>
                </c:pt>
                <c:pt idx="144">
                  <c:v>-2.1700000762939453</c:v>
                </c:pt>
                <c:pt idx="145">
                  <c:v>-3.9800000190734863</c:v>
                </c:pt>
                <c:pt idx="146">
                  <c:v>-1.8300000429153442</c:v>
                </c:pt>
                <c:pt idx="147">
                  <c:v>0.57999998331069946</c:v>
                </c:pt>
                <c:pt idx="148">
                  <c:v>0.2800000011920929</c:v>
                </c:pt>
                <c:pt idx="149">
                  <c:v>-1.059999942779541</c:v>
                </c:pt>
                <c:pt idx="150">
                  <c:v>1.809999942779541</c:v>
                </c:pt>
                <c:pt idx="151">
                  <c:v>-3.0699999332427979</c:v>
                </c:pt>
                <c:pt idx="152">
                  <c:v>-2.0999999046325684</c:v>
                </c:pt>
                <c:pt idx="153">
                  <c:v>-2.0799999237060547</c:v>
                </c:pt>
                <c:pt idx="154">
                  <c:v>-2.0799999237060547</c:v>
                </c:pt>
                <c:pt idx="155">
                  <c:v>-2.1400001049041748</c:v>
                </c:pt>
                <c:pt idx="156">
                  <c:v>-1.8999999761581421</c:v>
                </c:pt>
                <c:pt idx="157">
                  <c:v>-2.2300000190734863</c:v>
                </c:pt>
                <c:pt idx="158">
                  <c:v>-2.5199999809265137</c:v>
                </c:pt>
                <c:pt idx="159">
                  <c:v>-1.1599999666213989</c:v>
                </c:pt>
                <c:pt idx="160">
                  <c:v>-1.3799999952316284</c:v>
                </c:pt>
                <c:pt idx="161">
                  <c:v>-2.380000114440918</c:v>
                </c:pt>
                <c:pt idx="162">
                  <c:v>-2.8499999046325684</c:v>
                </c:pt>
                <c:pt idx="163">
                  <c:v>-0.87999999523162842</c:v>
                </c:pt>
                <c:pt idx="164">
                  <c:v>-2.8299999237060547</c:v>
                </c:pt>
                <c:pt idx="165">
                  <c:v>-2.1600000858306885</c:v>
                </c:pt>
                <c:pt idx="166">
                  <c:v>-2.3499999046325684</c:v>
                </c:pt>
                <c:pt idx="167">
                  <c:v>-2.880000114440918</c:v>
                </c:pt>
                <c:pt idx="168">
                  <c:v>-1.8600000143051147</c:v>
                </c:pt>
                <c:pt idx="169">
                  <c:v>-3.5699999332427979</c:v>
                </c:pt>
                <c:pt idx="170">
                  <c:v>-0.89999997615814209</c:v>
                </c:pt>
                <c:pt idx="171">
                  <c:v>-0.89999997615814209</c:v>
                </c:pt>
                <c:pt idx="172">
                  <c:v>-0.81000000238418579</c:v>
                </c:pt>
                <c:pt idx="173">
                  <c:v>-0.86000001430511475</c:v>
                </c:pt>
                <c:pt idx="174">
                  <c:v>-2.0699999332427979</c:v>
                </c:pt>
                <c:pt idx="175">
                  <c:v>-2.1500000953674316</c:v>
                </c:pt>
                <c:pt idx="176">
                  <c:v>0.23999999463558197</c:v>
                </c:pt>
                <c:pt idx="177">
                  <c:v>0.81999999284744263</c:v>
                </c:pt>
                <c:pt idx="178">
                  <c:v>-0.74000000953674316</c:v>
                </c:pt>
                <c:pt idx="179">
                  <c:v>-1.8799999952316284</c:v>
                </c:pt>
                <c:pt idx="180">
                  <c:v>-1.3400000333786011</c:v>
                </c:pt>
                <c:pt idx="181">
                  <c:v>1.3999999761581421</c:v>
                </c:pt>
                <c:pt idx="182">
                  <c:v>-1.4800000190734863</c:v>
                </c:pt>
                <c:pt idx="183">
                  <c:v>-1.25</c:v>
                </c:pt>
                <c:pt idx="184">
                  <c:v>-2.0099999904632568</c:v>
                </c:pt>
                <c:pt idx="185">
                  <c:v>0.10000000149011612</c:v>
                </c:pt>
                <c:pt idx="186">
                  <c:v>-3.2599999904632568</c:v>
                </c:pt>
                <c:pt idx="187">
                  <c:v>-3.9600000381469727</c:v>
                </c:pt>
                <c:pt idx="188">
                  <c:v>-3.7699999809265137</c:v>
                </c:pt>
                <c:pt idx="189">
                  <c:v>-4.7199997901916504</c:v>
                </c:pt>
                <c:pt idx="190">
                  <c:v>-5.4899997711181641</c:v>
                </c:pt>
                <c:pt idx="191">
                  <c:v>-6.9499998092651367</c:v>
                </c:pt>
                <c:pt idx="192">
                  <c:v>-7.9000000953674316</c:v>
                </c:pt>
                <c:pt idx="193">
                  <c:v>-5.9000000953674316</c:v>
                </c:pt>
                <c:pt idx="194">
                  <c:v>-9.9499998092651367</c:v>
                </c:pt>
                <c:pt idx="195">
                  <c:v>-10.010000228881836</c:v>
                </c:pt>
                <c:pt idx="196">
                  <c:v>-8.9300003051757813</c:v>
                </c:pt>
                <c:pt idx="197">
                  <c:v>-6.1399998664855957</c:v>
                </c:pt>
                <c:pt idx="198">
                  <c:v>-6.7600002288818359</c:v>
                </c:pt>
                <c:pt idx="199">
                  <c:v>-6.309999942779541</c:v>
                </c:pt>
                <c:pt idx="200">
                  <c:v>-7.7199997901916504</c:v>
                </c:pt>
                <c:pt idx="201">
                  <c:v>-9.1899995803833008</c:v>
                </c:pt>
                <c:pt idx="202">
                  <c:v>-11.289999961853027</c:v>
                </c:pt>
                <c:pt idx="203">
                  <c:v>-10.010000228881836</c:v>
                </c:pt>
                <c:pt idx="204">
                  <c:v>-10.770000457763672</c:v>
                </c:pt>
                <c:pt idx="205">
                  <c:v>-11.199999809265137</c:v>
                </c:pt>
                <c:pt idx="206">
                  <c:v>-12.270000457763672</c:v>
                </c:pt>
              </c:numCache>
            </c:numRef>
          </c:xVal>
          <c:yVal>
            <c:numRef>
              <c:f>Yamaguti1!$AC$4:$AC$1000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6.0999999999999999E-2</c:v>
                </c:pt>
                <c:pt idx="2">
                  <c:v>0.122</c:v>
                </c:pt>
                <c:pt idx="3">
                  <c:v>0.2</c:v>
                </c:pt>
                <c:pt idx="4">
                  <c:v>0.27800000000000002</c:v>
                </c:pt>
                <c:pt idx="5">
                  <c:v>0.34300000000000003</c:v>
                </c:pt>
                <c:pt idx="6">
                  <c:v>0.40500000000000003</c:v>
                </c:pt>
                <c:pt idx="7">
                  <c:v>0.45800000000000002</c:v>
                </c:pt>
                <c:pt idx="8">
                  <c:v>0.52700000000000002</c:v>
                </c:pt>
                <c:pt idx="9">
                  <c:v>0.58799999999999997</c:v>
                </c:pt>
                <c:pt idx="10">
                  <c:v>0.66200000000000003</c:v>
                </c:pt>
                <c:pt idx="11">
                  <c:v>0.72</c:v>
                </c:pt>
                <c:pt idx="12">
                  <c:v>0.79900000000000004</c:v>
                </c:pt>
                <c:pt idx="13">
                  <c:v>0.872</c:v>
                </c:pt>
                <c:pt idx="14">
                  <c:v>0.95</c:v>
                </c:pt>
                <c:pt idx="15">
                  <c:v>1.012</c:v>
                </c:pt>
                <c:pt idx="16">
                  <c:v>1.077</c:v>
                </c:pt>
                <c:pt idx="17">
                  <c:v>1.1399999999999999</c:v>
                </c:pt>
                <c:pt idx="18">
                  <c:v>1.1990000000000001</c:v>
                </c:pt>
                <c:pt idx="19">
                  <c:v>1.25</c:v>
                </c:pt>
                <c:pt idx="20">
                  <c:v>1.3169999999999999</c:v>
                </c:pt>
                <c:pt idx="21">
                  <c:v>1.3859999999999999</c:v>
                </c:pt>
                <c:pt idx="22">
                  <c:v>1.4590000000000001</c:v>
                </c:pt>
                <c:pt idx="23">
                  <c:v>1.5169999999999999</c:v>
                </c:pt>
                <c:pt idx="24">
                  <c:v>1.5820000000000001</c:v>
                </c:pt>
                <c:pt idx="25">
                  <c:v>1.65</c:v>
                </c:pt>
                <c:pt idx="26">
                  <c:v>1.714</c:v>
                </c:pt>
                <c:pt idx="27">
                  <c:v>1.786</c:v>
                </c:pt>
                <c:pt idx="28">
                  <c:v>1.857</c:v>
                </c:pt>
                <c:pt idx="29">
                  <c:v>1.9339999999999999</c:v>
                </c:pt>
                <c:pt idx="30">
                  <c:v>1.994</c:v>
                </c:pt>
                <c:pt idx="31">
                  <c:v>2.0539999999999998</c:v>
                </c:pt>
                <c:pt idx="32">
                  <c:v>2.11</c:v>
                </c:pt>
                <c:pt idx="33">
                  <c:v>2.1859999999999999</c:v>
                </c:pt>
                <c:pt idx="34">
                  <c:v>2.2610000000000001</c:v>
                </c:pt>
                <c:pt idx="35">
                  <c:v>2.3250000000000002</c:v>
                </c:pt>
                <c:pt idx="36">
                  <c:v>2.3780000000000001</c:v>
                </c:pt>
                <c:pt idx="37">
                  <c:v>2.4500000000000002</c:v>
                </c:pt>
                <c:pt idx="38">
                  <c:v>2.5150000000000001</c:v>
                </c:pt>
                <c:pt idx="39">
                  <c:v>2.585</c:v>
                </c:pt>
                <c:pt idx="40">
                  <c:v>2.6480000000000001</c:v>
                </c:pt>
                <c:pt idx="41">
                  <c:v>2.7130000000000001</c:v>
                </c:pt>
                <c:pt idx="42">
                  <c:v>2.7759999999999998</c:v>
                </c:pt>
                <c:pt idx="43">
                  <c:v>2.84</c:v>
                </c:pt>
                <c:pt idx="44">
                  <c:v>2.9169999999999998</c:v>
                </c:pt>
                <c:pt idx="45">
                  <c:v>2.9830000000000001</c:v>
                </c:pt>
                <c:pt idx="46">
                  <c:v>3.0419999999999998</c:v>
                </c:pt>
                <c:pt idx="47">
                  <c:v>3.105</c:v>
                </c:pt>
                <c:pt idx="48">
                  <c:v>3.1829999999999998</c:v>
                </c:pt>
                <c:pt idx="49">
                  <c:v>3.26</c:v>
                </c:pt>
                <c:pt idx="50">
                  <c:v>3.3260000000000001</c:v>
                </c:pt>
                <c:pt idx="51">
                  <c:v>3.391</c:v>
                </c:pt>
                <c:pt idx="52">
                  <c:v>3.4529999999999998</c:v>
                </c:pt>
                <c:pt idx="53">
                  <c:v>3.5110000000000001</c:v>
                </c:pt>
                <c:pt idx="54">
                  <c:v>3.5760000000000001</c:v>
                </c:pt>
                <c:pt idx="55">
                  <c:v>3.641</c:v>
                </c:pt>
                <c:pt idx="56">
                  <c:v>3.7149999999999999</c:v>
                </c:pt>
                <c:pt idx="57">
                  <c:v>3.782</c:v>
                </c:pt>
                <c:pt idx="58">
                  <c:v>3.8380000000000001</c:v>
                </c:pt>
                <c:pt idx="59">
                  <c:v>3.9129999999999998</c:v>
                </c:pt>
                <c:pt idx="60">
                  <c:v>3.9710000000000001</c:v>
                </c:pt>
                <c:pt idx="61">
                  <c:v>4.0339999999999998</c:v>
                </c:pt>
                <c:pt idx="62">
                  <c:v>4.1120000000000001</c:v>
                </c:pt>
                <c:pt idx="63">
                  <c:v>4.1790000000000003</c:v>
                </c:pt>
                <c:pt idx="64">
                  <c:v>4.2389999999999999</c:v>
                </c:pt>
                <c:pt idx="65">
                  <c:v>4.3129999999999997</c:v>
                </c:pt>
                <c:pt idx="66">
                  <c:v>4.3810000000000002</c:v>
                </c:pt>
                <c:pt idx="67">
                  <c:v>4.4390000000000001</c:v>
                </c:pt>
                <c:pt idx="68">
                  <c:v>4.5049999999999999</c:v>
                </c:pt>
                <c:pt idx="69">
                  <c:v>4.5789999999999997</c:v>
                </c:pt>
                <c:pt idx="70">
                  <c:v>4.6360000000000001</c:v>
                </c:pt>
                <c:pt idx="71">
                  <c:v>4.7030000000000003</c:v>
                </c:pt>
                <c:pt idx="72">
                  <c:v>4.7679999999999998</c:v>
                </c:pt>
                <c:pt idx="73">
                  <c:v>4.84</c:v>
                </c:pt>
                <c:pt idx="74">
                  <c:v>4.915</c:v>
                </c:pt>
                <c:pt idx="75">
                  <c:v>4.9809999999999999</c:v>
                </c:pt>
                <c:pt idx="76">
                  <c:v>5.0380000000000003</c:v>
                </c:pt>
                <c:pt idx="77">
                  <c:v>5.1109999999999998</c:v>
                </c:pt>
                <c:pt idx="78">
                  <c:v>5.181</c:v>
                </c:pt>
                <c:pt idx="79">
                  <c:v>5.26</c:v>
                </c:pt>
                <c:pt idx="80">
                  <c:v>5.335</c:v>
                </c:pt>
                <c:pt idx="81">
                  <c:v>5.4059999999999997</c:v>
                </c:pt>
                <c:pt idx="82">
                  <c:v>5.4580000000000002</c:v>
                </c:pt>
                <c:pt idx="83">
                  <c:v>5.5030000000000001</c:v>
                </c:pt>
                <c:pt idx="84">
                  <c:v>5.5629999999999997</c:v>
                </c:pt>
                <c:pt idx="85">
                  <c:v>5.6280000000000001</c:v>
                </c:pt>
                <c:pt idx="86">
                  <c:v>5.7</c:v>
                </c:pt>
                <c:pt idx="87">
                  <c:v>5.7640000000000002</c:v>
                </c:pt>
                <c:pt idx="88">
                  <c:v>5.8460000000000001</c:v>
                </c:pt>
                <c:pt idx="89">
                  <c:v>5.9029999999999996</c:v>
                </c:pt>
                <c:pt idx="90">
                  <c:v>5.9630000000000001</c:v>
                </c:pt>
                <c:pt idx="91">
                  <c:v>6.0279999999999996</c:v>
                </c:pt>
                <c:pt idx="92">
                  <c:v>6.0979999999999999</c:v>
                </c:pt>
                <c:pt idx="93">
                  <c:v>6.1849999999999996</c:v>
                </c:pt>
                <c:pt idx="94">
                  <c:v>6.2539999999999996</c:v>
                </c:pt>
                <c:pt idx="95">
                  <c:v>6.3179999999999996</c:v>
                </c:pt>
                <c:pt idx="96">
                  <c:v>6.4</c:v>
                </c:pt>
                <c:pt idx="97">
                  <c:v>6.4589999999999996</c:v>
                </c:pt>
                <c:pt idx="98">
                  <c:v>6.508</c:v>
                </c:pt>
                <c:pt idx="99">
                  <c:v>6.5679999999999996</c:v>
                </c:pt>
                <c:pt idx="100">
                  <c:v>6.6310000000000002</c:v>
                </c:pt>
                <c:pt idx="101">
                  <c:v>6.7</c:v>
                </c:pt>
                <c:pt idx="102">
                  <c:v>6.7679999999999998</c:v>
                </c:pt>
                <c:pt idx="103">
                  <c:v>6.827</c:v>
                </c:pt>
                <c:pt idx="104">
                  <c:v>6.8970000000000002</c:v>
                </c:pt>
                <c:pt idx="105">
                  <c:v>6.9589999999999996</c:v>
                </c:pt>
                <c:pt idx="106">
                  <c:v>7.0190000000000001</c:v>
                </c:pt>
                <c:pt idx="107">
                  <c:v>7.093</c:v>
                </c:pt>
                <c:pt idx="108">
                  <c:v>7.157</c:v>
                </c:pt>
                <c:pt idx="109">
                  <c:v>7.2290000000000001</c:v>
                </c:pt>
                <c:pt idx="110">
                  <c:v>7.2969999999999997</c:v>
                </c:pt>
                <c:pt idx="111">
                  <c:v>7.36</c:v>
                </c:pt>
                <c:pt idx="112">
                  <c:v>7.4219999999999997</c:v>
                </c:pt>
                <c:pt idx="113">
                  <c:v>7.4850000000000003</c:v>
                </c:pt>
                <c:pt idx="114">
                  <c:v>7.5620000000000003</c:v>
                </c:pt>
                <c:pt idx="115">
                  <c:v>7.6210000000000004</c:v>
                </c:pt>
                <c:pt idx="116">
                  <c:v>7.7009999999999996</c:v>
                </c:pt>
                <c:pt idx="117">
                  <c:v>7.7779999999999996</c:v>
                </c:pt>
                <c:pt idx="118">
                  <c:v>7.859</c:v>
                </c:pt>
                <c:pt idx="119">
                  <c:v>7.9240000000000004</c:v>
                </c:pt>
                <c:pt idx="120">
                  <c:v>7.9930000000000003</c:v>
                </c:pt>
                <c:pt idx="121">
                  <c:v>8.0510000000000002</c:v>
                </c:pt>
                <c:pt idx="122">
                  <c:v>8.1050000000000004</c:v>
                </c:pt>
                <c:pt idx="123">
                  <c:v>8.1760000000000002</c:v>
                </c:pt>
                <c:pt idx="124">
                  <c:v>8.2430000000000003</c:v>
                </c:pt>
                <c:pt idx="125">
                  <c:v>8.3049999999999997</c:v>
                </c:pt>
                <c:pt idx="126">
                  <c:v>8.359</c:v>
                </c:pt>
                <c:pt idx="127">
                  <c:v>8.4169999999999998</c:v>
                </c:pt>
                <c:pt idx="128">
                  <c:v>8.4930000000000003</c:v>
                </c:pt>
                <c:pt idx="129">
                  <c:v>8.5589999999999993</c:v>
                </c:pt>
                <c:pt idx="130">
                  <c:v>8.6189999999999998</c:v>
                </c:pt>
                <c:pt idx="131">
                  <c:v>8.6820000000000004</c:v>
                </c:pt>
                <c:pt idx="132">
                  <c:v>8.7479999999999993</c:v>
                </c:pt>
                <c:pt idx="133">
                  <c:v>8.827</c:v>
                </c:pt>
                <c:pt idx="134">
                  <c:v>8.8870000000000005</c:v>
                </c:pt>
                <c:pt idx="135">
                  <c:v>8.9450000000000003</c:v>
                </c:pt>
                <c:pt idx="136">
                  <c:v>9.0139999999999993</c:v>
                </c:pt>
                <c:pt idx="137">
                  <c:v>9.0939999999999994</c:v>
                </c:pt>
                <c:pt idx="138">
                  <c:v>9.1560000000000006</c:v>
                </c:pt>
                <c:pt idx="139">
                  <c:v>9.2230000000000008</c:v>
                </c:pt>
                <c:pt idx="140">
                  <c:v>9.2850000000000001</c:v>
                </c:pt>
                <c:pt idx="141">
                  <c:v>9.3490000000000002</c:v>
                </c:pt>
                <c:pt idx="142">
                  <c:v>9.4130000000000003</c:v>
                </c:pt>
                <c:pt idx="143">
                  <c:v>9.48</c:v>
                </c:pt>
                <c:pt idx="144">
                  <c:v>9.5589999999999993</c:v>
                </c:pt>
                <c:pt idx="145">
                  <c:v>9.64</c:v>
                </c:pt>
                <c:pt idx="146">
                  <c:v>9.718</c:v>
                </c:pt>
                <c:pt idx="147">
                  <c:v>9.7850000000000001</c:v>
                </c:pt>
                <c:pt idx="148">
                  <c:v>9.8480000000000008</c:v>
                </c:pt>
                <c:pt idx="149">
                  <c:v>9.9079999999999995</c:v>
                </c:pt>
                <c:pt idx="150">
                  <c:v>9.9610000000000003</c:v>
                </c:pt>
                <c:pt idx="151">
                  <c:v>10.029</c:v>
                </c:pt>
                <c:pt idx="152">
                  <c:v>10.084</c:v>
                </c:pt>
                <c:pt idx="153">
                  <c:v>10.14</c:v>
                </c:pt>
                <c:pt idx="154">
                  <c:v>10.209</c:v>
                </c:pt>
                <c:pt idx="155">
                  <c:v>10.291</c:v>
                </c:pt>
                <c:pt idx="156">
                  <c:v>10.37</c:v>
                </c:pt>
                <c:pt idx="157">
                  <c:v>10.457000000000001</c:v>
                </c:pt>
                <c:pt idx="158">
                  <c:v>10.532</c:v>
                </c:pt>
                <c:pt idx="159">
                  <c:v>10.599</c:v>
                </c:pt>
                <c:pt idx="160">
                  <c:v>10.66</c:v>
                </c:pt>
                <c:pt idx="161">
                  <c:v>10.724</c:v>
                </c:pt>
                <c:pt idx="162">
                  <c:v>10.785</c:v>
                </c:pt>
                <c:pt idx="163">
                  <c:v>10.845000000000001</c:v>
                </c:pt>
                <c:pt idx="164">
                  <c:v>10.904999999999999</c:v>
                </c:pt>
                <c:pt idx="165">
                  <c:v>10.968999999999999</c:v>
                </c:pt>
                <c:pt idx="166">
                  <c:v>11.039</c:v>
                </c:pt>
                <c:pt idx="167">
                  <c:v>11.106</c:v>
                </c:pt>
                <c:pt idx="168">
                  <c:v>11.178000000000001</c:v>
                </c:pt>
                <c:pt idx="169">
                  <c:v>11.246</c:v>
                </c:pt>
                <c:pt idx="170">
                  <c:v>11.295</c:v>
                </c:pt>
                <c:pt idx="171">
                  <c:v>11.343999999999999</c:v>
                </c:pt>
                <c:pt idx="172">
                  <c:v>11.407999999999999</c:v>
                </c:pt>
                <c:pt idx="173">
                  <c:v>11.476000000000001</c:v>
                </c:pt>
                <c:pt idx="174">
                  <c:v>11.536</c:v>
                </c:pt>
                <c:pt idx="175">
                  <c:v>11.606999999999999</c:v>
                </c:pt>
                <c:pt idx="176">
                  <c:v>11.67</c:v>
                </c:pt>
                <c:pt idx="177">
                  <c:v>11.736000000000001</c:v>
                </c:pt>
                <c:pt idx="178">
                  <c:v>11.798999999999999</c:v>
                </c:pt>
                <c:pt idx="179">
                  <c:v>11.877000000000001</c:v>
                </c:pt>
                <c:pt idx="180">
                  <c:v>11.938000000000001</c:v>
                </c:pt>
                <c:pt idx="181">
                  <c:v>12.010999999999999</c:v>
                </c:pt>
                <c:pt idx="182">
                  <c:v>12.071</c:v>
                </c:pt>
                <c:pt idx="183">
                  <c:v>12.134</c:v>
                </c:pt>
                <c:pt idx="184">
                  <c:v>12.211</c:v>
                </c:pt>
                <c:pt idx="185">
                  <c:v>12.276999999999999</c:v>
                </c:pt>
                <c:pt idx="186">
                  <c:v>12.337999999999999</c:v>
                </c:pt>
                <c:pt idx="187">
                  <c:v>12.404999999999999</c:v>
                </c:pt>
                <c:pt idx="188">
                  <c:v>12.471</c:v>
                </c:pt>
                <c:pt idx="189">
                  <c:v>12.541</c:v>
                </c:pt>
                <c:pt idx="190">
                  <c:v>12.603</c:v>
                </c:pt>
                <c:pt idx="191">
                  <c:v>12.670999999999999</c:v>
                </c:pt>
                <c:pt idx="192">
                  <c:v>12.741</c:v>
                </c:pt>
                <c:pt idx="193">
                  <c:v>12.805999999999999</c:v>
                </c:pt>
                <c:pt idx="194">
                  <c:v>12.872</c:v>
                </c:pt>
                <c:pt idx="195">
                  <c:v>12.935</c:v>
                </c:pt>
                <c:pt idx="196">
                  <c:v>13.007</c:v>
                </c:pt>
                <c:pt idx="197">
                  <c:v>13.07</c:v>
                </c:pt>
                <c:pt idx="198">
                  <c:v>13.145</c:v>
                </c:pt>
                <c:pt idx="199">
                  <c:v>13.204000000000001</c:v>
                </c:pt>
                <c:pt idx="200">
                  <c:v>13.265000000000001</c:v>
                </c:pt>
                <c:pt idx="201">
                  <c:v>13.340999999999999</c:v>
                </c:pt>
                <c:pt idx="202">
                  <c:v>13.401</c:v>
                </c:pt>
                <c:pt idx="203">
                  <c:v>13.465999999999999</c:v>
                </c:pt>
                <c:pt idx="204">
                  <c:v>13.528</c:v>
                </c:pt>
                <c:pt idx="205">
                  <c:v>13.593999999999999</c:v>
                </c:pt>
                <c:pt idx="206">
                  <c:v>13.673999999999999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4B-4781-BBAB-A49329B52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-1.1919000000000096E-2</c:v>
                </c:pt>
                <c:pt idx="2">
                  <c:v>2.7733999999999925E-2</c:v>
                </c:pt>
                <c:pt idx="3">
                  <c:v>1.5728999999999927E-2</c:v>
                </c:pt>
                <c:pt idx="4">
                  <c:v>5.5078999999999954E-2</c:v>
                </c:pt>
                <c:pt idx="5">
                  <c:v>6.1110999999999992E-2</c:v>
                </c:pt>
                <c:pt idx="6">
                  <c:v>2.4976999999999975E-2</c:v>
                </c:pt>
                <c:pt idx="7">
                  <c:v>3.0001999999999952E-2</c:v>
                </c:pt>
                <c:pt idx="8">
                  <c:v>8.044599999999992E-2</c:v>
                </c:pt>
                <c:pt idx="9">
                  <c:v>9.8930999999999922E-2</c:v>
                </c:pt>
                <c:pt idx="10">
                  <c:v>6.159399999999994E-2</c:v>
                </c:pt>
                <c:pt idx="11">
                  <c:v>9.6051999999999915E-2</c:v>
                </c:pt>
                <c:pt idx="12">
                  <c:v>0.10522799999999996</c:v>
                </c:pt>
                <c:pt idx="13">
                  <c:v>8.7358999999999923E-2</c:v>
                </c:pt>
                <c:pt idx="14">
                  <c:v>0.13823199999999997</c:v>
                </c:pt>
                <c:pt idx="15">
                  <c:v>0.11414099999999996</c:v>
                </c:pt>
                <c:pt idx="16">
                  <c:v>0.12515200000000004</c:v>
                </c:pt>
                <c:pt idx="17">
                  <c:v>0.14402199999999993</c:v>
                </c:pt>
                <c:pt idx="18">
                  <c:v>0.14156600000000003</c:v>
                </c:pt>
                <c:pt idx="19">
                  <c:v>0.14325199999999996</c:v>
                </c:pt>
                <c:pt idx="20">
                  <c:v>0.15862799999999994</c:v>
                </c:pt>
                <c:pt idx="21">
                  <c:v>0.17236500000000002</c:v>
                </c:pt>
                <c:pt idx="22">
                  <c:v>0.188221</c:v>
                </c:pt>
                <c:pt idx="23">
                  <c:v>0.18172000000000002</c:v>
                </c:pt>
                <c:pt idx="24">
                  <c:v>0.16745299999999999</c:v>
                </c:pt>
                <c:pt idx="25">
                  <c:v>0.18216699999999991</c:v>
                </c:pt>
                <c:pt idx="26">
                  <c:v>0.1990329999999999</c:v>
                </c:pt>
                <c:pt idx="27">
                  <c:v>0.20789200000000005</c:v>
                </c:pt>
                <c:pt idx="28">
                  <c:v>0.19715300000000002</c:v>
                </c:pt>
                <c:pt idx="29">
                  <c:v>0.226913</c:v>
                </c:pt>
                <c:pt idx="30">
                  <c:v>0.21373800000000007</c:v>
                </c:pt>
                <c:pt idx="31">
                  <c:v>0.20019100000000004</c:v>
                </c:pt>
                <c:pt idx="32">
                  <c:v>0.23306299999999988</c:v>
                </c:pt>
                <c:pt idx="33">
                  <c:v>0.2219759999999999</c:v>
                </c:pt>
                <c:pt idx="34">
                  <c:v>0.21719599999999992</c:v>
                </c:pt>
                <c:pt idx="35">
                  <c:v>0.24048299999999995</c:v>
                </c:pt>
                <c:pt idx="36">
                  <c:v>0.23892399999999997</c:v>
                </c:pt>
                <c:pt idx="37">
                  <c:v>0.24464899999999989</c:v>
                </c:pt>
                <c:pt idx="38">
                  <c:v>0.24181899999999998</c:v>
                </c:pt>
                <c:pt idx="39">
                  <c:v>0.24399000000000001</c:v>
                </c:pt>
                <c:pt idx="40">
                  <c:v>0.2576199999999999</c:v>
                </c:pt>
                <c:pt idx="41">
                  <c:v>0.27052700000000007</c:v>
                </c:pt>
                <c:pt idx="42">
                  <c:v>0.26436300000000007</c:v>
                </c:pt>
                <c:pt idx="43">
                  <c:v>0.28070900000000004</c:v>
                </c:pt>
                <c:pt idx="44">
                  <c:v>0.28076000000000001</c:v>
                </c:pt>
                <c:pt idx="45">
                  <c:v>0.30018100000000003</c:v>
                </c:pt>
                <c:pt idx="46">
                  <c:v>0.31672000000000006</c:v>
                </c:pt>
                <c:pt idx="47">
                  <c:v>0.3257259999999999</c:v>
                </c:pt>
                <c:pt idx="48">
                  <c:v>0.33412500000000001</c:v>
                </c:pt>
                <c:pt idx="49">
                  <c:v>0.33405099999999993</c:v>
                </c:pt>
                <c:pt idx="50">
                  <c:v>0.35231899999999999</c:v>
                </c:pt>
                <c:pt idx="51">
                  <c:v>0.34930999999999995</c:v>
                </c:pt>
                <c:pt idx="52">
                  <c:v>0.35576499999999989</c:v>
                </c:pt>
                <c:pt idx="53">
                  <c:v>0.36057699999999998</c:v>
                </c:pt>
                <c:pt idx="54">
                  <c:v>0.38064999999999988</c:v>
                </c:pt>
                <c:pt idx="55">
                  <c:v>0.37932199999999988</c:v>
                </c:pt>
                <c:pt idx="56">
                  <c:v>0.37694799999999989</c:v>
                </c:pt>
                <c:pt idx="57">
                  <c:v>0.37343300000000001</c:v>
                </c:pt>
                <c:pt idx="58">
                  <c:v>0.397374</c:v>
                </c:pt>
                <c:pt idx="59">
                  <c:v>0.38942599999999994</c:v>
                </c:pt>
                <c:pt idx="60">
                  <c:v>0.39507799999999998</c:v>
                </c:pt>
                <c:pt idx="61">
                  <c:v>0.41945399999999994</c:v>
                </c:pt>
                <c:pt idx="62">
                  <c:v>0.41255199999999992</c:v>
                </c:pt>
                <c:pt idx="63">
                  <c:v>0.41048199999999996</c:v>
                </c:pt>
                <c:pt idx="64">
                  <c:v>0.43652499999999989</c:v>
                </c:pt>
                <c:pt idx="65">
                  <c:v>0.4405909999999999</c:v>
                </c:pt>
                <c:pt idx="66">
                  <c:v>0.452347</c:v>
                </c:pt>
                <c:pt idx="67">
                  <c:v>0.44964200000000004</c:v>
                </c:pt>
                <c:pt idx="68">
                  <c:v>0.45007400000000009</c:v>
                </c:pt>
                <c:pt idx="69">
                  <c:v>0.45834899999999995</c:v>
                </c:pt>
                <c:pt idx="70">
                  <c:v>0.46238400000000002</c:v>
                </c:pt>
                <c:pt idx="71">
                  <c:v>0.469808</c:v>
                </c:pt>
                <c:pt idx="72">
                  <c:v>0.47988599999999998</c:v>
                </c:pt>
                <c:pt idx="73">
                  <c:v>0.47159299999999987</c:v>
                </c:pt>
                <c:pt idx="74">
                  <c:v>0.48460599999999998</c:v>
                </c:pt>
                <c:pt idx="75">
                  <c:v>0.48200499999999991</c:v>
                </c:pt>
                <c:pt idx="76">
                  <c:v>0.49308099999999994</c:v>
                </c:pt>
                <c:pt idx="77">
                  <c:v>0.50272399999999995</c:v>
                </c:pt>
                <c:pt idx="78">
                  <c:v>0.49870599999999993</c:v>
                </c:pt>
                <c:pt idx="79">
                  <c:v>0.50039999999999984</c:v>
                </c:pt>
                <c:pt idx="80">
                  <c:v>0.50836300000000012</c:v>
                </c:pt>
                <c:pt idx="81">
                  <c:v>0.50880199999999987</c:v>
                </c:pt>
                <c:pt idx="82">
                  <c:v>0.51184799999999997</c:v>
                </c:pt>
                <c:pt idx="83">
                  <c:v>0.50437699999999996</c:v>
                </c:pt>
                <c:pt idx="84">
                  <c:v>0.51891300000000007</c:v>
                </c:pt>
                <c:pt idx="85">
                  <c:v>0.51790499999999995</c:v>
                </c:pt>
                <c:pt idx="86">
                  <c:v>0.53083899999999995</c:v>
                </c:pt>
                <c:pt idx="87">
                  <c:v>0.52264200000000005</c:v>
                </c:pt>
                <c:pt idx="88">
                  <c:v>0.52444699999999989</c:v>
                </c:pt>
                <c:pt idx="89">
                  <c:v>0.51639400000000002</c:v>
                </c:pt>
                <c:pt idx="90">
                  <c:v>0.51932699999999998</c:v>
                </c:pt>
                <c:pt idx="91">
                  <c:v>0.52041100000000007</c:v>
                </c:pt>
                <c:pt idx="92">
                  <c:v>0.51700000000000002</c:v>
                </c:pt>
                <c:pt idx="93">
                  <c:v>0.53239799999999993</c:v>
                </c:pt>
                <c:pt idx="94">
                  <c:v>0.53260699999999994</c:v>
                </c:pt>
                <c:pt idx="95">
                  <c:v>0.535829</c:v>
                </c:pt>
                <c:pt idx="96">
                  <c:v>0.53376399999999991</c:v>
                </c:pt>
                <c:pt idx="97">
                  <c:v>0.54054199999999997</c:v>
                </c:pt>
                <c:pt idx="98">
                  <c:v>0.51591399999999998</c:v>
                </c:pt>
                <c:pt idx="99">
                  <c:v>0.55019599999999991</c:v>
                </c:pt>
                <c:pt idx="100">
                  <c:v>0.54805099999999995</c:v>
                </c:pt>
                <c:pt idx="101">
                  <c:v>0.54833699999999996</c:v>
                </c:pt>
                <c:pt idx="102">
                  <c:v>0.53260899999999989</c:v>
                </c:pt>
                <c:pt idx="103">
                  <c:v>0.53783799999999993</c:v>
                </c:pt>
                <c:pt idx="104">
                  <c:v>0.54135099999999992</c:v>
                </c:pt>
                <c:pt idx="105">
                  <c:v>0.54729700000000003</c:v>
                </c:pt>
                <c:pt idx="106">
                  <c:v>0.55506199999999994</c:v>
                </c:pt>
                <c:pt idx="107">
                  <c:v>0.54672699999999985</c:v>
                </c:pt>
                <c:pt idx="108">
                  <c:v>0.56118799999999991</c:v>
                </c:pt>
                <c:pt idx="109">
                  <c:v>0.55759999999999987</c:v>
                </c:pt>
                <c:pt idx="110">
                  <c:v>0.56029099999999998</c:v>
                </c:pt>
                <c:pt idx="111">
                  <c:v>0.56336099999999989</c:v>
                </c:pt>
                <c:pt idx="112">
                  <c:v>0.56482500000000002</c:v>
                </c:pt>
                <c:pt idx="113">
                  <c:v>0.58670900000000004</c:v>
                </c:pt>
                <c:pt idx="114">
                  <c:v>0.57178600000000002</c:v>
                </c:pt>
                <c:pt idx="115">
                  <c:v>0.54801700000000009</c:v>
                </c:pt>
                <c:pt idx="116">
                  <c:v>0.58587599999999995</c:v>
                </c:pt>
                <c:pt idx="117">
                  <c:v>0.55570599999999992</c:v>
                </c:pt>
                <c:pt idx="118">
                  <c:v>0.56026599999999982</c:v>
                </c:pt>
                <c:pt idx="119">
                  <c:v>0.55523199999999995</c:v>
                </c:pt>
                <c:pt idx="120">
                  <c:v>0.55957699999999999</c:v>
                </c:pt>
                <c:pt idx="121">
                  <c:v>0.54348200000000002</c:v>
                </c:pt>
                <c:pt idx="122">
                  <c:v>0.54831399999999986</c:v>
                </c:pt>
                <c:pt idx="123">
                  <c:v>0.53805299999999989</c:v>
                </c:pt>
                <c:pt idx="124">
                  <c:v>0.55668899999999988</c:v>
                </c:pt>
                <c:pt idx="125">
                  <c:v>0.53689500000000001</c:v>
                </c:pt>
                <c:pt idx="126">
                  <c:v>0.57832500000000009</c:v>
                </c:pt>
                <c:pt idx="127">
                  <c:v>0.56845100000000004</c:v>
                </c:pt>
                <c:pt idx="128">
                  <c:v>0.54463699999999993</c:v>
                </c:pt>
                <c:pt idx="129">
                  <c:v>0.54157500000000003</c:v>
                </c:pt>
                <c:pt idx="130">
                  <c:v>0.56046799999999986</c:v>
                </c:pt>
                <c:pt idx="131">
                  <c:v>0.55873800000000007</c:v>
                </c:pt>
                <c:pt idx="132">
                  <c:v>0.52003099999999991</c:v>
                </c:pt>
                <c:pt idx="133">
                  <c:v>0.56817300000000004</c:v>
                </c:pt>
                <c:pt idx="134">
                  <c:v>0.54928600000000005</c:v>
                </c:pt>
                <c:pt idx="135">
                  <c:v>0.54341100000000009</c:v>
                </c:pt>
                <c:pt idx="136">
                  <c:v>0.53721900000000011</c:v>
                </c:pt>
                <c:pt idx="137">
                  <c:v>0.54413999999999985</c:v>
                </c:pt>
                <c:pt idx="138">
                  <c:v>0.52646399999999993</c:v>
                </c:pt>
                <c:pt idx="139">
                  <c:v>0.51889699999999994</c:v>
                </c:pt>
                <c:pt idx="140">
                  <c:v>0.51401700000000006</c:v>
                </c:pt>
                <c:pt idx="141">
                  <c:v>0.52146199999999998</c:v>
                </c:pt>
                <c:pt idx="142">
                  <c:v>0.52749800000000002</c:v>
                </c:pt>
                <c:pt idx="143">
                  <c:v>0.45913899999999991</c:v>
                </c:pt>
                <c:pt idx="144">
                  <c:v>0.46780700000000003</c:v>
                </c:pt>
                <c:pt idx="145">
                  <c:v>0.466588</c:v>
                </c:pt>
              </c:numCache>
            </c:numRef>
          </c:xVal>
          <c:yVal>
            <c:numRef>
              <c:f>Yamaguti1!$D$4:$D$1000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0.1860000000015134</c:v>
                </c:pt>
                <c:pt idx="3">
                  <c:v>0.27999999999883585</c:v>
                </c:pt>
                <c:pt idx="4">
                  <c:v>0.3720000000030268</c:v>
                </c:pt>
                <c:pt idx="5">
                  <c:v>0.46699999999691499</c:v>
                </c:pt>
                <c:pt idx="6">
                  <c:v>0.55900000000110595</c:v>
                </c:pt>
                <c:pt idx="7">
                  <c:v>0.65200000000186265</c:v>
                </c:pt>
                <c:pt idx="8">
                  <c:v>0.74500000000261934</c:v>
                </c:pt>
                <c:pt idx="9">
                  <c:v>0.83899999999994179</c:v>
                </c:pt>
                <c:pt idx="10">
                  <c:v>0.93299999999726424</c:v>
                </c:pt>
                <c:pt idx="11">
                  <c:v>1.0239999999976135</c:v>
                </c:pt>
                <c:pt idx="12">
                  <c:v>1.1180000000022119</c:v>
                </c:pt>
                <c:pt idx="13">
                  <c:v>1.2099999999991269</c:v>
                </c:pt>
                <c:pt idx="14">
                  <c:v>1.3040000000037253</c:v>
                </c:pt>
                <c:pt idx="15">
                  <c:v>1.396999999997206</c:v>
                </c:pt>
                <c:pt idx="16">
                  <c:v>1.4919999999983702</c:v>
                </c:pt>
                <c:pt idx="17">
                  <c:v>1.5849999999991269</c:v>
                </c:pt>
                <c:pt idx="18">
                  <c:v>1.680000000000291</c:v>
                </c:pt>
                <c:pt idx="19">
                  <c:v>1.7730000000010477</c:v>
                </c:pt>
                <c:pt idx="20">
                  <c:v>1.8669999999983702</c:v>
                </c:pt>
                <c:pt idx="21">
                  <c:v>1.9579999999987194</c:v>
                </c:pt>
                <c:pt idx="22">
                  <c:v>2.0529999999998836</c:v>
                </c:pt>
                <c:pt idx="23">
                  <c:v>2.1449999999967986</c:v>
                </c:pt>
                <c:pt idx="24">
                  <c:v>2.2379999999975553</c:v>
                </c:pt>
                <c:pt idx="25">
                  <c:v>2.3320000000021537</c:v>
                </c:pt>
                <c:pt idx="26">
                  <c:v>2.4250000000029104</c:v>
                </c:pt>
                <c:pt idx="27">
                  <c:v>2.5180000000036671</c:v>
                </c:pt>
                <c:pt idx="28">
                  <c:v>2.6100000000005821</c:v>
                </c:pt>
                <c:pt idx="29">
                  <c:v>2.7030000000013388</c:v>
                </c:pt>
                <c:pt idx="30">
                  <c:v>2.7969999999986612</c:v>
                </c:pt>
                <c:pt idx="31">
                  <c:v>2.8910000000032596</c:v>
                </c:pt>
                <c:pt idx="32">
                  <c:v>2.9850000000005821</c:v>
                </c:pt>
                <c:pt idx="33">
                  <c:v>3.0789999999979045</c:v>
                </c:pt>
                <c:pt idx="34">
                  <c:v>3.1710000000020955</c:v>
                </c:pt>
                <c:pt idx="35">
                  <c:v>3.2669999999998254</c:v>
                </c:pt>
                <c:pt idx="36">
                  <c:v>3.3600000000005821</c:v>
                </c:pt>
                <c:pt idx="37">
                  <c:v>3.4530000000013388</c:v>
                </c:pt>
                <c:pt idx="38">
                  <c:v>3.5460000000020955</c:v>
                </c:pt>
                <c:pt idx="39">
                  <c:v>3.6399999999994179</c:v>
                </c:pt>
                <c:pt idx="40">
                  <c:v>3.7320000000036089</c:v>
                </c:pt>
                <c:pt idx="41">
                  <c:v>3.8249999999970896</c:v>
                </c:pt>
                <c:pt idx="42">
                  <c:v>3.9179999999978463</c:v>
                </c:pt>
                <c:pt idx="43">
                  <c:v>4.0089999999981956</c:v>
                </c:pt>
                <c:pt idx="44">
                  <c:v>4.1019999999989523</c:v>
                </c:pt>
                <c:pt idx="45">
                  <c:v>4.1920000000027358</c:v>
                </c:pt>
                <c:pt idx="46">
                  <c:v>4.2860000000000582</c:v>
                </c:pt>
                <c:pt idx="47">
                  <c:v>4.3770000000004075</c:v>
                </c:pt>
                <c:pt idx="48">
                  <c:v>4.4700000000011642</c:v>
                </c:pt>
                <c:pt idx="49">
                  <c:v>4.5619999999980791</c:v>
                </c:pt>
                <c:pt idx="50">
                  <c:v>4.6549999999988358</c:v>
                </c:pt>
                <c:pt idx="51">
                  <c:v>4.75</c:v>
                </c:pt>
                <c:pt idx="52">
                  <c:v>4.8430000000007567</c:v>
                </c:pt>
                <c:pt idx="53">
                  <c:v>4.9360000000015134</c:v>
                </c:pt>
                <c:pt idx="54">
                  <c:v>5.0290000000022701</c:v>
                </c:pt>
                <c:pt idx="55">
                  <c:v>5.1200000000026193</c:v>
                </c:pt>
                <c:pt idx="56">
                  <c:v>5.2139999999999418</c:v>
                </c:pt>
                <c:pt idx="57">
                  <c:v>5.3059999999968568</c:v>
                </c:pt>
                <c:pt idx="58">
                  <c:v>5.3980000000010477</c:v>
                </c:pt>
                <c:pt idx="59">
                  <c:v>5.4919999999983702</c:v>
                </c:pt>
                <c:pt idx="60">
                  <c:v>5.5860000000029686</c:v>
                </c:pt>
                <c:pt idx="61">
                  <c:v>5.6779999999998836</c:v>
                </c:pt>
                <c:pt idx="62">
                  <c:v>5.771999999997206</c:v>
                </c:pt>
                <c:pt idx="63">
                  <c:v>5.8660000000018044</c:v>
                </c:pt>
                <c:pt idx="64">
                  <c:v>5.9570000000021537</c:v>
                </c:pt>
                <c:pt idx="65">
                  <c:v>6.0509999999994761</c:v>
                </c:pt>
                <c:pt idx="66">
                  <c:v>6.1440000000002328</c:v>
                </c:pt>
                <c:pt idx="67">
                  <c:v>6.2370000000009895</c:v>
                </c:pt>
                <c:pt idx="68">
                  <c:v>6.3300000000017462</c:v>
                </c:pt>
                <c:pt idx="69">
                  <c:v>6.4239999999990687</c:v>
                </c:pt>
                <c:pt idx="70">
                  <c:v>6.6109999999971478</c:v>
                </c:pt>
                <c:pt idx="71">
                  <c:v>6.7039999999979045</c:v>
                </c:pt>
                <c:pt idx="72">
                  <c:v>6.7969999999986612</c:v>
                </c:pt>
                <c:pt idx="73">
                  <c:v>6.8910000000032596</c:v>
                </c:pt>
                <c:pt idx="74">
                  <c:v>6.9850000000005821</c:v>
                </c:pt>
                <c:pt idx="75">
                  <c:v>7.0780000000013388</c:v>
                </c:pt>
                <c:pt idx="76">
                  <c:v>7.1730000000025029</c:v>
                </c:pt>
                <c:pt idx="77">
                  <c:v>7.2649999999994179</c:v>
                </c:pt>
                <c:pt idx="78">
                  <c:v>7.3580000000001746</c:v>
                </c:pt>
                <c:pt idx="79">
                  <c:v>7.4550000000017462</c:v>
                </c:pt>
                <c:pt idx="80">
                  <c:v>7.5460000000020955</c:v>
                </c:pt>
                <c:pt idx="81">
                  <c:v>7.6379999999990105</c:v>
                </c:pt>
                <c:pt idx="82">
                  <c:v>7.7320000000036089</c:v>
                </c:pt>
                <c:pt idx="83">
                  <c:v>7.8240000000005239</c:v>
                </c:pt>
                <c:pt idx="84">
                  <c:v>7.9199999999982538</c:v>
                </c:pt>
                <c:pt idx="85">
                  <c:v>8.0140000000028522</c:v>
                </c:pt>
                <c:pt idx="86">
                  <c:v>8.1059999999997672</c:v>
                </c:pt>
                <c:pt idx="87">
                  <c:v>8.1999999999970896</c:v>
                </c:pt>
                <c:pt idx="88">
                  <c:v>8.2929999999978463</c:v>
                </c:pt>
                <c:pt idx="89">
                  <c:v>8.3870000000024447</c:v>
                </c:pt>
                <c:pt idx="90">
                  <c:v>8.4809999999997672</c:v>
                </c:pt>
                <c:pt idx="91">
                  <c:v>8.5729999999966822</c:v>
                </c:pt>
                <c:pt idx="92">
                  <c:v>8.6670000000012806</c:v>
                </c:pt>
                <c:pt idx="93">
                  <c:v>8.7589999999981956</c:v>
                </c:pt>
                <c:pt idx="94">
                  <c:v>8.853000000002794</c:v>
                </c:pt>
                <c:pt idx="95">
                  <c:v>8.9470000000001164</c:v>
                </c:pt>
                <c:pt idx="96">
                  <c:v>9.0400000000008731</c:v>
                </c:pt>
                <c:pt idx="97">
                  <c:v>9.1350000000020373</c:v>
                </c:pt>
                <c:pt idx="98">
                  <c:v>9.2269999999989523</c:v>
                </c:pt>
                <c:pt idx="99">
                  <c:v>9.3210000000035507</c:v>
                </c:pt>
                <c:pt idx="100">
                  <c:v>9.411999999996624</c:v>
                </c:pt>
                <c:pt idx="101">
                  <c:v>9.5040000000008149</c:v>
                </c:pt>
                <c:pt idx="102">
                  <c:v>9.5959999999977299</c:v>
                </c:pt>
                <c:pt idx="103">
                  <c:v>9.6909999999988941</c:v>
                </c:pt>
                <c:pt idx="104">
                  <c:v>9.7850000000034925</c:v>
                </c:pt>
                <c:pt idx="105">
                  <c:v>9.8770000000004075</c:v>
                </c:pt>
                <c:pt idx="106">
                  <c:v>9.9709999999977299</c:v>
                </c:pt>
                <c:pt idx="107">
                  <c:v>10.063000000001921</c:v>
                </c:pt>
                <c:pt idx="108">
                  <c:v>10.156999999999243</c:v>
                </c:pt>
                <c:pt idx="109">
                  <c:v>10.251000000003842</c:v>
                </c:pt>
                <c:pt idx="110">
                  <c:v>10.343000000000757</c:v>
                </c:pt>
                <c:pt idx="111">
                  <c:v>10.438999999998487</c:v>
                </c:pt>
                <c:pt idx="112">
                  <c:v>10.531999999999243</c:v>
                </c:pt>
                <c:pt idx="113">
                  <c:v>10.624000000003434</c:v>
                </c:pt>
                <c:pt idx="114">
                  <c:v>10.718000000000757</c:v>
                </c:pt>
                <c:pt idx="115">
                  <c:v>10.811000000001513</c:v>
                </c:pt>
                <c:pt idx="116">
                  <c:v>10.90400000000227</c:v>
                </c:pt>
                <c:pt idx="117">
                  <c:v>10.997000000003027</c:v>
                </c:pt>
                <c:pt idx="118">
                  <c:v>11.090000000003783</c:v>
                </c:pt>
                <c:pt idx="119">
                  <c:v>11.182999999997264</c:v>
                </c:pt>
                <c:pt idx="120">
                  <c:v>11.275999999998021</c:v>
                </c:pt>
                <c:pt idx="121">
                  <c:v>11.370999999999185</c:v>
                </c:pt>
                <c:pt idx="122">
                  <c:v>11.461999999999534</c:v>
                </c:pt>
                <c:pt idx="123">
                  <c:v>11.555000000000291</c:v>
                </c:pt>
                <c:pt idx="124">
                  <c:v>11.646999999997206</c:v>
                </c:pt>
                <c:pt idx="125">
                  <c:v>11.739999999997963</c:v>
                </c:pt>
                <c:pt idx="126">
                  <c:v>11.832999999998719</c:v>
                </c:pt>
                <c:pt idx="127">
                  <c:v>11.927000000003318</c:v>
                </c:pt>
                <c:pt idx="128">
                  <c:v>12.021999999997206</c:v>
                </c:pt>
                <c:pt idx="129">
                  <c:v>12.112999999997555</c:v>
                </c:pt>
                <c:pt idx="130">
                  <c:v>12.207000000002154</c:v>
                </c:pt>
                <c:pt idx="131">
                  <c:v>12.300999999999476</c:v>
                </c:pt>
                <c:pt idx="132">
                  <c:v>12.394000000000233</c:v>
                </c:pt>
                <c:pt idx="133">
                  <c:v>12.489000000001397</c:v>
                </c:pt>
                <c:pt idx="134">
                  <c:v>12.580000000001746</c:v>
                </c:pt>
                <c:pt idx="135">
                  <c:v>12.673999999999069</c:v>
                </c:pt>
                <c:pt idx="136">
                  <c:v>12.766999999999825</c:v>
                </c:pt>
                <c:pt idx="137">
                  <c:v>12.860999999997148</c:v>
                </c:pt>
                <c:pt idx="138">
                  <c:v>12.955000000001746</c:v>
                </c:pt>
                <c:pt idx="139">
                  <c:v>13.046999999998661</c:v>
                </c:pt>
                <c:pt idx="140">
                  <c:v>13.14100000000326</c:v>
                </c:pt>
                <c:pt idx="141">
                  <c:v>13.23399999999674</c:v>
                </c:pt>
                <c:pt idx="142">
                  <c:v>13.328999999997905</c:v>
                </c:pt>
                <c:pt idx="143">
                  <c:v>13.421999999998661</c:v>
                </c:pt>
                <c:pt idx="144">
                  <c:v>13.514999999999418</c:v>
                </c:pt>
                <c:pt idx="145">
                  <c:v>13.607000000003609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4B-4781-BBAB-A49329B52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[1]Yamaguti1!$A$1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[1]Yamaguti1!$N$4:$N$156</c:f>
              <c:numCache>
                <c:formatCode>General</c:formatCode>
                <c:ptCount val="153"/>
                <c:pt idx="0">
                  <c:v>0</c:v>
                </c:pt>
                <c:pt idx="1">
                  <c:v>-1.1919000000000096E-2</c:v>
                </c:pt>
                <c:pt idx="2">
                  <c:v>2.7733999999999925E-2</c:v>
                </c:pt>
                <c:pt idx="3">
                  <c:v>1.5728999999999927E-2</c:v>
                </c:pt>
                <c:pt idx="4">
                  <c:v>5.5078999999999954E-2</c:v>
                </c:pt>
                <c:pt idx="5">
                  <c:v>6.1110999999999992E-2</c:v>
                </c:pt>
                <c:pt idx="6">
                  <c:v>2.4976999999999975E-2</c:v>
                </c:pt>
                <c:pt idx="7">
                  <c:v>3.0001999999999952E-2</c:v>
                </c:pt>
                <c:pt idx="8">
                  <c:v>8.044599999999992E-2</c:v>
                </c:pt>
                <c:pt idx="9">
                  <c:v>9.8930999999999922E-2</c:v>
                </c:pt>
                <c:pt idx="10">
                  <c:v>6.159399999999994E-2</c:v>
                </c:pt>
                <c:pt idx="11">
                  <c:v>9.6051999999999915E-2</c:v>
                </c:pt>
                <c:pt idx="12">
                  <c:v>0.10522799999999996</c:v>
                </c:pt>
                <c:pt idx="13">
                  <c:v>8.7358999999999923E-2</c:v>
                </c:pt>
                <c:pt idx="14">
                  <c:v>0.13823199999999997</c:v>
                </c:pt>
                <c:pt idx="15">
                  <c:v>0.11414099999999996</c:v>
                </c:pt>
                <c:pt idx="16">
                  <c:v>0.12515200000000004</c:v>
                </c:pt>
                <c:pt idx="17">
                  <c:v>0.14402199999999993</c:v>
                </c:pt>
                <c:pt idx="18">
                  <c:v>0.14156600000000003</c:v>
                </c:pt>
                <c:pt idx="19">
                  <c:v>0.14325199999999996</c:v>
                </c:pt>
                <c:pt idx="20">
                  <c:v>0.15862799999999994</c:v>
                </c:pt>
                <c:pt idx="21">
                  <c:v>0.17236500000000002</c:v>
                </c:pt>
                <c:pt idx="22">
                  <c:v>0.188221</c:v>
                </c:pt>
                <c:pt idx="23">
                  <c:v>0.18172000000000002</c:v>
                </c:pt>
                <c:pt idx="24">
                  <c:v>0.16745299999999999</c:v>
                </c:pt>
                <c:pt idx="25">
                  <c:v>0.18216699999999991</c:v>
                </c:pt>
                <c:pt idx="26">
                  <c:v>0.1990329999999999</c:v>
                </c:pt>
                <c:pt idx="27">
                  <c:v>0.20789200000000005</c:v>
                </c:pt>
                <c:pt idx="28">
                  <c:v>0.19715300000000002</c:v>
                </c:pt>
                <c:pt idx="29">
                  <c:v>0.226913</c:v>
                </c:pt>
                <c:pt idx="30">
                  <c:v>0.21373800000000007</c:v>
                </c:pt>
                <c:pt idx="31">
                  <c:v>0.20019100000000004</c:v>
                </c:pt>
                <c:pt idx="32">
                  <c:v>0.23306299999999988</c:v>
                </c:pt>
                <c:pt idx="33">
                  <c:v>0.2219759999999999</c:v>
                </c:pt>
                <c:pt idx="34">
                  <c:v>0.21719599999999992</c:v>
                </c:pt>
                <c:pt idx="35">
                  <c:v>0.24048299999999995</c:v>
                </c:pt>
                <c:pt idx="36">
                  <c:v>0.23892399999999997</c:v>
                </c:pt>
                <c:pt idx="37">
                  <c:v>0.24464899999999989</c:v>
                </c:pt>
                <c:pt idx="38">
                  <c:v>0.24181899999999998</c:v>
                </c:pt>
                <c:pt idx="39">
                  <c:v>0.24399000000000001</c:v>
                </c:pt>
                <c:pt idx="40">
                  <c:v>0.2576199999999999</c:v>
                </c:pt>
                <c:pt idx="41">
                  <c:v>0.27052700000000007</c:v>
                </c:pt>
                <c:pt idx="42">
                  <c:v>0.26436300000000007</c:v>
                </c:pt>
                <c:pt idx="43">
                  <c:v>0.28070900000000004</c:v>
                </c:pt>
                <c:pt idx="44">
                  <c:v>0.28076000000000001</c:v>
                </c:pt>
                <c:pt idx="45">
                  <c:v>0.30018100000000003</c:v>
                </c:pt>
                <c:pt idx="46">
                  <c:v>0.31672000000000006</c:v>
                </c:pt>
                <c:pt idx="47">
                  <c:v>0.3257259999999999</c:v>
                </c:pt>
                <c:pt idx="48">
                  <c:v>0.33412500000000001</c:v>
                </c:pt>
                <c:pt idx="49">
                  <c:v>0.33405099999999993</c:v>
                </c:pt>
                <c:pt idx="50">
                  <c:v>0.35231899999999999</c:v>
                </c:pt>
                <c:pt idx="51">
                  <c:v>0.34930999999999995</c:v>
                </c:pt>
                <c:pt idx="52">
                  <c:v>0.35576499999999989</c:v>
                </c:pt>
                <c:pt idx="53">
                  <c:v>0.36057699999999998</c:v>
                </c:pt>
                <c:pt idx="54">
                  <c:v>0.38064999999999988</c:v>
                </c:pt>
                <c:pt idx="55">
                  <c:v>0.37932199999999988</c:v>
                </c:pt>
                <c:pt idx="56">
                  <c:v>0.37694799999999989</c:v>
                </c:pt>
                <c:pt idx="57">
                  <c:v>0.37343300000000001</c:v>
                </c:pt>
                <c:pt idx="58">
                  <c:v>0.397374</c:v>
                </c:pt>
                <c:pt idx="59">
                  <c:v>0.38942599999999994</c:v>
                </c:pt>
                <c:pt idx="60">
                  <c:v>0.39507799999999998</c:v>
                </c:pt>
                <c:pt idx="61">
                  <c:v>0.41945399999999994</c:v>
                </c:pt>
                <c:pt idx="62">
                  <c:v>0.41255199999999992</c:v>
                </c:pt>
                <c:pt idx="63">
                  <c:v>0.41048199999999996</c:v>
                </c:pt>
                <c:pt idx="64">
                  <c:v>0.43652499999999989</c:v>
                </c:pt>
                <c:pt idx="65">
                  <c:v>0.4405909999999999</c:v>
                </c:pt>
                <c:pt idx="66">
                  <c:v>0.452347</c:v>
                </c:pt>
                <c:pt idx="67">
                  <c:v>0.44964200000000004</c:v>
                </c:pt>
                <c:pt idx="68">
                  <c:v>0.45007400000000009</c:v>
                </c:pt>
                <c:pt idx="69">
                  <c:v>0.45834899999999995</c:v>
                </c:pt>
                <c:pt idx="70">
                  <c:v>0.46238400000000002</c:v>
                </c:pt>
                <c:pt idx="71">
                  <c:v>0.469808</c:v>
                </c:pt>
                <c:pt idx="72">
                  <c:v>0.47988599999999998</c:v>
                </c:pt>
                <c:pt idx="73">
                  <c:v>0.47159299999999987</c:v>
                </c:pt>
                <c:pt idx="74">
                  <c:v>0.48460599999999998</c:v>
                </c:pt>
                <c:pt idx="75">
                  <c:v>0.48200499999999991</c:v>
                </c:pt>
                <c:pt idx="76">
                  <c:v>0.49308099999999994</c:v>
                </c:pt>
                <c:pt idx="77">
                  <c:v>0.50272399999999995</c:v>
                </c:pt>
                <c:pt idx="78">
                  <c:v>0.49870599999999993</c:v>
                </c:pt>
                <c:pt idx="79">
                  <c:v>0.50039999999999984</c:v>
                </c:pt>
                <c:pt idx="80">
                  <c:v>0.50836300000000012</c:v>
                </c:pt>
                <c:pt idx="81">
                  <c:v>0.50880199999999987</c:v>
                </c:pt>
                <c:pt idx="82">
                  <c:v>0.51184799999999997</c:v>
                </c:pt>
                <c:pt idx="83">
                  <c:v>0.50437699999999996</c:v>
                </c:pt>
                <c:pt idx="84">
                  <c:v>0.51891300000000007</c:v>
                </c:pt>
                <c:pt idx="85">
                  <c:v>0.51790499999999995</c:v>
                </c:pt>
                <c:pt idx="86">
                  <c:v>0.53083899999999995</c:v>
                </c:pt>
                <c:pt idx="87">
                  <c:v>0.52264200000000005</c:v>
                </c:pt>
                <c:pt idx="88">
                  <c:v>0.52444699999999989</c:v>
                </c:pt>
                <c:pt idx="89">
                  <c:v>0.51639400000000002</c:v>
                </c:pt>
                <c:pt idx="90">
                  <c:v>0.51932699999999998</c:v>
                </c:pt>
                <c:pt idx="91">
                  <c:v>0.52041100000000007</c:v>
                </c:pt>
                <c:pt idx="92">
                  <c:v>0.51700000000000002</c:v>
                </c:pt>
                <c:pt idx="93">
                  <c:v>0.53239799999999993</c:v>
                </c:pt>
                <c:pt idx="94">
                  <c:v>0.53260699999999994</c:v>
                </c:pt>
                <c:pt idx="95">
                  <c:v>0.535829</c:v>
                </c:pt>
                <c:pt idx="96">
                  <c:v>0.53376399999999991</c:v>
                </c:pt>
                <c:pt idx="97">
                  <c:v>0.54054199999999997</c:v>
                </c:pt>
                <c:pt idx="98">
                  <c:v>0.51591399999999998</c:v>
                </c:pt>
                <c:pt idx="99">
                  <c:v>0.55019599999999991</c:v>
                </c:pt>
                <c:pt idx="100">
                  <c:v>0.54805099999999995</c:v>
                </c:pt>
                <c:pt idx="101">
                  <c:v>0.54833699999999996</c:v>
                </c:pt>
                <c:pt idx="102">
                  <c:v>0.53260899999999989</c:v>
                </c:pt>
                <c:pt idx="103">
                  <c:v>0.53783799999999993</c:v>
                </c:pt>
                <c:pt idx="104">
                  <c:v>0.54135099999999992</c:v>
                </c:pt>
                <c:pt idx="105">
                  <c:v>0.54729700000000003</c:v>
                </c:pt>
                <c:pt idx="106">
                  <c:v>0.55506199999999994</c:v>
                </c:pt>
                <c:pt idx="107">
                  <c:v>0.54672699999999985</c:v>
                </c:pt>
                <c:pt idx="108">
                  <c:v>0.56118799999999991</c:v>
                </c:pt>
                <c:pt idx="109">
                  <c:v>0.55759999999999987</c:v>
                </c:pt>
                <c:pt idx="110">
                  <c:v>0.56029099999999998</c:v>
                </c:pt>
                <c:pt idx="111">
                  <c:v>0.56336099999999989</c:v>
                </c:pt>
                <c:pt idx="112">
                  <c:v>0.56482500000000002</c:v>
                </c:pt>
                <c:pt idx="113">
                  <c:v>0.58670900000000004</c:v>
                </c:pt>
                <c:pt idx="114">
                  <c:v>0.57178600000000002</c:v>
                </c:pt>
                <c:pt idx="115">
                  <c:v>0.54801700000000009</c:v>
                </c:pt>
                <c:pt idx="116">
                  <c:v>0.58587599999999995</c:v>
                </c:pt>
                <c:pt idx="117">
                  <c:v>0.55570599999999992</c:v>
                </c:pt>
                <c:pt idx="118">
                  <c:v>0.56026599999999982</c:v>
                </c:pt>
                <c:pt idx="119">
                  <c:v>0.55523199999999995</c:v>
                </c:pt>
                <c:pt idx="120">
                  <c:v>0.55957699999999999</c:v>
                </c:pt>
                <c:pt idx="121">
                  <c:v>0.54348200000000002</c:v>
                </c:pt>
                <c:pt idx="122">
                  <c:v>0.54831399999999986</c:v>
                </c:pt>
                <c:pt idx="123">
                  <c:v>0.53805299999999989</c:v>
                </c:pt>
                <c:pt idx="124">
                  <c:v>0.55668899999999988</c:v>
                </c:pt>
                <c:pt idx="125">
                  <c:v>0.53689500000000001</c:v>
                </c:pt>
                <c:pt idx="126">
                  <c:v>0.57832500000000009</c:v>
                </c:pt>
                <c:pt idx="127">
                  <c:v>0.56845100000000004</c:v>
                </c:pt>
                <c:pt idx="128">
                  <c:v>0.54463699999999993</c:v>
                </c:pt>
                <c:pt idx="129">
                  <c:v>0.54157500000000003</c:v>
                </c:pt>
                <c:pt idx="130">
                  <c:v>0.56046799999999986</c:v>
                </c:pt>
                <c:pt idx="131">
                  <c:v>0.55873800000000007</c:v>
                </c:pt>
                <c:pt idx="132">
                  <c:v>0.52003099999999991</c:v>
                </c:pt>
                <c:pt idx="133">
                  <c:v>0.56817300000000004</c:v>
                </c:pt>
                <c:pt idx="134">
                  <c:v>0.54928600000000005</c:v>
                </c:pt>
                <c:pt idx="135">
                  <c:v>0.54341100000000009</c:v>
                </c:pt>
                <c:pt idx="136">
                  <c:v>0.53721900000000011</c:v>
                </c:pt>
                <c:pt idx="137">
                  <c:v>0.54413999999999985</c:v>
                </c:pt>
                <c:pt idx="138">
                  <c:v>0.52646399999999993</c:v>
                </c:pt>
                <c:pt idx="139">
                  <c:v>0.51889699999999994</c:v>
                </c:pt>
                <c:pt idx="140">
                  <c:v>0.51401700000000006</c:v>
                </c:pt>
                <c:pt idx="141">
                  <c:v>0.52146199999999998</c:v>
                </c:pt>
                <c:pt idx="142">
                  <c:v>0.52749800000000002</c:v>
                </c:pt>
                <c:pt idx="143">
                  <c:v>0.45913899999999991</c:v>
                </c:pt>
                <c:pt idx="144">
                  <c:v>0.46780700000000003</c:v>
                </c:pt>
                <c:pt idx="145">
                  <c:v>0.466588</c:v>
                </c:pt>
                <c:pt idx="146">
                  <c:v>0.485039</c:v>
                </c:pt>
                <c:pt idx="147">
                  <c:v>0.49827299999999991</c:v>
                </c:pt>
                <c:pt idx="148">
                  <c:v>0.45350299999999993</c:v>
                </c:pt>
                <c:pt idx="149">
                  <c:v>0.4615729999999999</c:v>
                </c:pt>
                <c:pt idx="150">
                  <c:v>0.47503899999999999</c:v>
                </c:pt>
                <c:pt idx="151">
                  <c:v>0.42783299999999985</c:v>
                </c:pt>
                <c:pt idx="152">
                  <c:v>0.45854099999999998</c:v>
                </c:pt>
              </c:numCache>
            </c:numRef>
          </c:xVal>
          <c:yVal>
            <c:numRef>
              <c:f>[1]Yamaguti1!$O$4:$O$156</c:f>
              <c:numCache>
                <c:formatCode>General</c:formatCode>
                <c:ptCount val="153"/>
                <c:pt idx="0">
                  <c:v>0</c:v>
                </c:pt>
                <c:pt idx="1">
                  <c:v>0.19226000000000021</c:v>
                </c:pt>
                <c:pt idx="2">
                  <c:v>0.2418630000000003</c:v>
                </c:pt>
                <c:pt idx="3">
                  <c:v>0.42922400000000016</c:v>
                </c:pt>
                <c:pt idx="4">
                  <c:v>0.47777300000000017</c:v>
                </c:pt>
                <c:pt idx="5">
                  <c:v>0.68217900000000009</c:v>
                </c:pt>
                <c:pt idx="6">
                  <c:v>0.83203700000000025</c:v>
                </c:pt>
                <c:pt idx="7">
                  <c:v>1.0277240000000001</c:v>
                </c:pt>
                <c:pt idx="8">
                  <c:v>1.0865550000000004</c:v>
                </c:pt>
                <c:pt idx="9">
                  <c:v>1.2925280000000003</c:v>
                </c:pt>
                <c:pt idx="10">
                  <c:v>1.4311510000000003</c:v>
                </c:pt>
                <c:pt idx="11">
                  <c:v>1.6471549999999997</c:v>
                </c:pt>
                <c:pt idx="12">
                  <c:v>1.7445919999999997</c:v>
                </c:pt>
                <c:pt idx="13">
                  <c:v>1.9822579999999999</c:v>
                </c:pt>
                <c:pt idx="14">
                  <c:v>2.0366880000000003</c:v>
                </c:pt>
                <c:pt idx="15">
                  <c:v>2.2603419999999996</c:v>
                </c:pt>
                <c:pt idx="16">
                  <c:v>2.3533360000000001</c:v>
                </c:pt>
                <c:pt idx="17">
                  <c:v>2.6126149999999999</c:v>
                </c:pt>
                <c:pt idx="18">
                  <c:v>2.6886800000000002</c:v>
                </c:pt>
                <c:pt idx="19">
                  <c:v>2.9218820000000005</c:v>
                </c:pt>
                <c:pt idx="20">
                  <c:v>3.0125569999999997</c:v>
                </c:pt>
                <c:pt idx="21">
                  <c:v>3.2489160000000004</c:v>
                </c:pt>
                <c:pt idx="22">
                  <c:v>3.3368190000000006</c:v>
                </c:pt>
                <c:pt idx="23">
                  <c:v>3.6172680000000001</c:v>
                </c:pt>
                <c:pt idx="24">
                  <c:v>3.7445150000000003</c:v>
                </c:pt>
                <c:pt idx="25">
                  <c:v>3.9633670000000003</c:v>
                </c:pt>
                <c:pt idx="26">
                  <c:v>4.045306000000001</c:v>
                </c:pt>
                <c:pt idx="27">
                  <c:v>4.2520680000000004</c:v>
                </c:pt>
                <c:pt idx="28">
                  <c:v>4.3737030000000008</c:v>
                </c:pt>
                <c:pt idx="29">
                  <c:v>4.5897030000000001</c:v>
                </c:pt>
                <c:pt idx="30">
                  <c:v>4.7050820000000009</c:v>
                </c:pt>
                <c:pt idx="31">
                  <c:v>4.9414899999999999</c:v>
                </c:pt>
                <c:pt idx="32">
                  <c:v>5.0267160000000004</c:v>
                </c:pt>
                <c:pt idx="33">
                  <c:v>5.2568869999999999</c:v>
                </c:pt>
                <c:pt idx="34">
                  <c:v>5.370495</c:v>
                </c:pt>
                <c:pt idx="35">
                  <c:v>5.6161599999999998</c:v>
                </c:pt>
                <c:pt idx="36">
                  <c:v>5.7276939999999996</c:v>
                </c:pt>
                <c:pt idx="37">
                  <c:v>5.9527019999999995</c:v>
                </c:pt>
                <c:pt idx="38">
                  <c:v>6.059653</c:v>
                </c:pt>
                <c:pt idx="39">
                  <c:v>6.2749799999999993</c:v>
                </c:pt>
                <c:pt idx="40">
                  <c:v>6.3883600000000005</c:v>
                </c:pt>
                <c:pt idx="41">
                  <c:v>6.6027520000000006</c:v>
                </c:pt>
                <c:pt idx="42">
                  <c:v>6.7011270000000005</c:v>
                </c:pt>
                <c:pt idx="43">
                  <c:v>6.91073</c:v>
                </c:pt>
                <c:pt idx="44">
                  <c:v>7.0586569999999993</c:v>
                </c:pt>
                <c:pt idx="45">
                  <c:v>7.3103210000000001</c:v>
                </c:pt>
                <c:pt idx="46">
                  <c:v>7.4134729999999998</c:v>
                </c:pt>
                <c:pt idx="47">
                  <c:v>7.651629999999999</c:v>
                </c:pt>
                <c:pt idx="48">
                  <c:v>7.7475640000000006</c:v>
                </c:pt>
                <c:pt idx="49">
                  <c:v>7.9748240000000008</c:v>
                </c:pt>
                <c:pt idx="50">
                  <c:v>8.0719339999999988</c:v>
                </c:pt>
                <c:pt idx="51">
                  <c:v>8.2919590000000003</c:v>
                </c:pt>
                <c:pt idx="52">
                  <c:v>8.4252469999999988</c:v>
                </c:pt>
                <c:pt idx="53">
                  <c:v>8.6849050000000005</c:v>
                </c:pt>
                <c:pt idx="54">
                  <c:v>8.7764729999999993</c:v>
                </c:pt>
                <c:pt idx="55">
                  <c:v>9.0273680000000009</c:v>
                </c:pt>
                <c:pt idx="56">
                  <c:v>9.1096430000000002</c:v>
                </c:pt>
                <c:pt idx="57">
                  <c:v>9.3549860000000002</c:v>
                </c:pt>
                <c:pt idx="58">
                  <c:v>9.4424650000000003</c:v>
                </c:pt>
                <c:pt idx="59">
                  <c:v>9.6820070000000005</c:v>
                </c:pt>
                <c:pt idx="60">
                  <c:v>9.7631000000000014</c:v>
                </c:pt>
                <c:pt idx="61">
                  <c:v>10.005509</c:v>
                </c:pt>
                <c:pt idx="62">
                  <c:v>10.121896000000001</c:v>
                </c:pt>
                <c:pt idx="63">
                  <c:v>10.394313</c:v>
                </c:pt>
                <c:pt idx="64">
                  <c:v>10.475243000000001</c:v>
                </c:pt>
                <c:pt idx="65">
                  <c:v>10.70641</c:v>
                </c:pt>
                <c:pt idx="66">
                  <c:v>10.860383000000001</c:v>
                </c:pt>
                <c:pt idx="67">
                  <c:v>11.088503000000001</c:v>
                </c:pt>
                <c:pt idx="68">
                  <c:v>11.164413000000001</c:v>
                </c:pt>
                <c:pt idx="69">
                  <c:v>11.391983</c:v>
                </c:pt>
                <c:pt idx="70">
                  <c:v>11.769888999999999</c:v>
                </c:pt>
                <c:pt idx="71">
                  <c:v>11.92076</c:v>
                </c:pt>
                <c:pt idx="72">
                  <c:v>12.147088999999999</c:v>
                </c:pt>
                <c:pt idx="73">
                  <c:v>12.223297000000001</c:v>
                </c:pt>
                <c:pt idx="74">
                  <c:v>12.449860000000001</c:v>
                </c:pt>
                <c:pt idx="75">
                  <c:v>12.602358000000001</c:v>
                </c:pt>
                <c:pt idx="76">
                  <c:v>12.830366</c:v>
                </c:pt>
                <c:pt idx="77">
                  <c:v>12.905766</c:v>
                </c:pt>
                <c:pt idx="78">
                  <c:v>13.215337</c:v>
                </c:pt>
                <c:pt idx="79">
                  <c:v>13.331829000000001</c:v>
                </c:pt>
                <c:pt idx="80">
                  <c:v>13.565507999999999</c:v>
                </c:pt>
                <c:pt idx="81">
                  <c:v>13.684029000000001</c:v>
                </c:pt>
                <c:pt idx="82">
                  <c:v>13.922720999999999</c:v>
                </c:pt>
                <c:pt idx="83">
                  <c:v>14.045722</c:v>
                </c:pt>
                <c:pt idx="84">
                  <c:v>14.286053999999998</c:v>
                </c:pt>
                <c:pt idx="85">
                  <c:v>14.410009000000001</c:v>
                </c:pt>
                <c:pt idx="86">
                  <c:v>14.655979000000002</c:v>
                </c:pt>
                <c:pt idx="87">
                  <c:v>14.785798000000002</c:v>
                </c:pt>
                <c:pt idx="88">
                  <c:v>15.042522999999999</c:v>
                </c:pt>
                <c:pt idx="89">
                  <c:v>15.132828999999999</c:v>
                </c:pt>
                <c:pt idx="90">
                  <c:v>15.396531000000001</c:v>
                </c:pt>
                <c:pt idx="91">
                  <c:v>15.485729000000001</c:v>
                </c:pt>
                <c:pt idx="92">
                  <c:v>15.714464999999999</c:v>
                </c:pt>
                <c:pt idx="93">
                  <c:v>15.845550000000001</c:v>
                </c:pt>
                <c:pt idx="94">
                  <c:v>16.080005</c:v>
                </c:pt>
                <c:pt idx="95">
                  <c:v>16.221569000000002</c:v>
                </c:pt>
                <c:pt idx="96">
                  <c:v>16.465979000000001</c:v>
                </c:pt>
                <c:pt idx="97">
                  <c:v>16.561049000000001</c:v>
                </c:pt>
                <c:pt idx="98">
                  <c:v>16.776563000000003</c:v>
                </c:pt>
                <c:pt idx="99">
                  <c:v>16.909320000000001</c:v>
                </c:pt>
                <c:pt idx="100">
                  <c:v>17.118921999999998</c:v>
                </c:pt>
                <c:pt idx="101">
                  <c:v>17.224542999999997</c:v>
                </c:pt>
                <c:pt idx="102">
                  <c:v>17.450557999999997</c:v>
                </c:pt>
                <c:pt idx="103">
                  <c:v>17.556667000000001</c:v>
                </c:pt>
                <c:pt idx="104">
                  <c:v>17.834358999999996</c:v>
                </c:pt>
                <c:pt idx="105">
                  <c:v>17.944451999999998</c:v>
                </c:pt>
                <c:pt idx="106">
                  <c:v>18.171834000000004</c:v>
                </c:pt>
                <c:pt idx="107">
                  <c:v>18.297156000000005</c:v>
                </c:pt>
                <c:pt idx="108">
                  <c:v>18.528487000000002</c:v>
                </c:pt>
                <c:pt idx="109">
                  <c:v>18.593084999999999</c:v>
                </c:pt>
                <c:pt idx="110">
                  <c:v>18.842088000000004</c:v>
                </c:pt>
                <c:pt idx="111">
                  <c:v>18.967851000000003</c:v>
                </c:pt>
                <c:pt idx="112">
                  <c:v>19.229184999999998</c:v>
                </c:pt>
                <c:pt idx="113">
                  <c:v>19.343718000000003</c:v>
                </c:pt>
                <c:pt idx="114">
                  <c:v>19.562412999999999</c:v>
                </c:pt>
                <c:pt idx="115">
                  <c:v>19.654176</c:v>
                </c:pt>
                <c:pt idx="116">
                  <c:v>19.902281000000002</c:v>
                </c:pt>
                <c:pt idx="117">
                  <c:v>20.004091000000003</c:v>
                </c:pt>
                <c:pt idx="118">
                  <c:v>20.221243999999999</c:v>
                </c:pt>
                <c:pt idx="119">
                  <c:v>20.377298000000003</c:v>
                </c:pt>
                <c:pt idx="120">
                  <c:v>20.604358000000001</c:v>
                </c:pt>
                <c:pt idx="121">
                  <c:v>20.700048000000002</c:v>
                </c:pt>
                <c:pt idx="122">
                  <c:v>20.935398999999997</c:v>
                </c:pt>
                <c:pt idx="123">
                  <c:v>21.028355999999999</c:v>
                </c:pt>
                <c:pt idx="124">
                  <c:v>21.257491999999999</c:v>
                </c:pt>
                <c:pt idx="125">
                  <c:v>21.364768000000005</c:v>
                </c:pt>
                <c:pt idx="126">
                  <c:v>21.664805999999999</c:v>
                </c:pt>
                <c:pt idx="127">
                  <c:v>21.765456</c:v>
                </c:pt>
                <c:pt idx="128">
                  <c:v>21.975150000000003</c:v>
                </c:pt>
                <c:pt idx="129">
                  <c:v>22.071044000000001</c:v>
                </c:pt>
                <c:pt idx="130">
                  <c:v>22.329982000000005</c:v>
                </c:pt>
                <c:pt idx="131">
                  <c:v>22.428146999999999</c:v>
                </c:pt>
                <c:pt idx="132">
                  <c:v>22.673188000000003</c:v>
                </c:pt>
                <c:pt idx="133">
                  <c:v>22.810930999999997</c:v>
                </c:pt>
                <c:pt idx="134">
                  <c:v>23.040118000000003</c:v>
                </c:pt>
                <c:pt idx="135">
                  <c:v>23.152080999999999</c:v>
                </c:pt>
                <c:pt idx="136">
                  <c:v>23.372478000000005</c:v>
                </c:pt>
                <c:pt idx="137">
                  <c:v>23.470845999999998</c:v>
                </c:pt>
                <c:pt idx="138">
                  <c:v>23.715410000000006</c:v>
                </c:pt>
                <c:pt idx="139">
                  <c:v>23.838313000000003</c:v>
                </c:pt>
                <c:pt idx="140">
                  <c:v>24.074085</c:v>
                </c:pt>
                <c:pt idx="141">
                  <c:v>24.179843000000002</c:v>
                </c:pt>
                <c:pt idx="142">
                  <c:v>24.408165</c:v>
                </c:pt>
                <c:pt idx="143">
                  <c:v>24.509841999999999</c:v>
                </c:pt>
                <c:pt idx="144">
                  <c:v>24.742205000000002</c:v>
                </c:pt>
                <c:pt idx="145">
                  <c:v>24.869065000000003</c:v>
                </c:pt>
                <c:pt idx="146">
                  <c:v>25.095504999999999</c:v>
                </c:pt>
                <c:pt idx="147">
                  <c:v>25.204633000000001</c:v>
                </c:pt>
                <c:pt idx="148">
                  <c:v>25.407201000000001</c:v>
                </c:pt>
                <c:pt idx="149">
                  <c:v>25.528349000000002</c:v>
                </c:pt>
                <c:pt idx="150">
                  <c:v>25.780008000000002</c:v>
                </c:pt>
                <c:pt idx="151">
                  <c:v>25.857199000000001</c:v>
                </c:pt>
                <c:pt idx="152">
                  <c:v>26.088562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0-4F82-B322-D26D290AC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Yamaguti2!$AF$3</c:f>
              <c:strCache>
                <c:ptCount val="1"/>
                <c:pt idx="0">
                  <c:v>Yaw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Yamaguti2!$AF$4:$AF$1000</c:f>
              <c:numCache>
                <c:formatCode>General</c:formatCode>
                <c:ptCount val="997"/>
                <c:pt idx="0">
                  <c:v>-1.5199999809265137</c:v>
                </c:pt>
                <c:pt idx="1">
                  <c:v>-1.1499999761581421</c:v>
                </c:pt>
                <c:pt idx="2">
                  <c:v>-0.93999999761581421</c:v>
                </c:pt>
                <c:pt idx="3">
                  <c:v>-2.0299999713897705</c:v>
                </c:pt>
                <c:pt idx="4">
                  <c:v>-3.1400001049041748</c:v>
                </c:pt>
                <c:pt idx="5">
                  <c:v>0.11999999731779099</c:v>
                </c:pt>
                <c:pt idx="6">
                  <c:v>-3.2799999713897705</c:v>
                </c:pt>
                <c:pt idx="7">
                  <c:v>-2.940000057220459</c:v>
                </c:pt>
                <c:pt idx="8">
                  <c:v>-1.6200000047683716</c:v>
                </c:pt>
                <c:pt idx="9">
                  <c:v>-1.190000057220459</c:v>
                </c:pt>
                <c:pt idx="10">
                  <c:v>-2.4600000381469727</c:v>
                </c:pt>
                <c:pt idx="11">
                  <c:v>-0.92000001668930054</c:v>
                </c:pt>
                <c:pt idx="12">
                  <c:v>0.55000001192092896</c:v>
                </c:pt>
                <c:pt idx="13">
                  <c:v>-2.869999885559082</c:v>
                </c:pt>
                <c:pt idx="14">
                  <c:v>-0.36000001430511475</c:v>
                </c:pt>
                <c:pt idx="15">
                  <c:v>-2.9000000953674316</c:v>
                </c:pt>
                <c:pt idx="16">
                  <c:v>-1.3500000238418579</c:v>
                </c:pt>
                <c:pt idx="17">
                  <c:v>-0.87000000476837158</c:v>
                </c:pt>
                <c:pt idx="18">
                  <c:v>-1.7400000095367432</c:v>
                </c:pt>
                <c:pt idx="19">
                  <c:v>-1.440000057220459</c:v>
                </c:pt>
                <c:pt idx="20">
                  <c:v>-0.79000002145767212</c:v>
                </c:pt>
                <c:pt idx="21">
                  <c:v>-2.5999999046325684</c:v>
                </c:pt>
                <c:pt idx="22">
                  <c:v>-2.9700000286102295</c:v>
                </c:pt>
                <c:pt idx="23">
                  <c:v>-2.4700000286102295</c:v>
                </c:pt>
                <c:pt idx="24">
                  <c:v>-1.1399999856948853</c:v>
                </c:pt>
                <c:pt idx="25">
                  <c:v>-0.98000001907348633</c:v>
                </c:pt>
                <c:pt idx="26">
                  <c:v>9.0000003576278687E-2</c:v>
                </c:pt>
                <c:pt idx="27">
                  <c:v>0.34999999403953552</c:v>
                </c:pt>
                <c:pt idx="28">
                  <c:v>0.60000002384185791</c:v>
                </c:pt>
                <c:pt idx="29">
                  <c:v>0.2199999988079071</c:v>
                </c:pt>
                <c:pt idx="30">
                  <c:v>0.2800000011920929</c:v>
                </c:pt>
                <c:pt idx="31">
                  <c:v>1.1699999570846558</c:v>
                </c:pt>
                <c:pt idx="32">
                  <c:v>0.93000000715255737</c:v>
                </c:pt>
                <c:pt idx="33">
                  <c:v>-1.75</c:v>
                </c:pt>
                <c:pt idx="34">
                  <c:v>-0.88999998569488525</c:v>
                </c:pt>
                <c:pt idx="35">
                  <c:v>-0.88999998569488525</c:v>
                </c:pt>
                <c:pt idx="36">
                  <c:v>-0.63999998569488525</c:v>
                </c:pt>
                <c:pt idx="37">
                  <c:v>-0.75999999046325684</c:v>
                </c:pt>
                <c:pt idx="38">
                  <c:v>-1.6100000143051147</c:v>
                </c:pt>
                <c:pt idx="39">
                  <c:v>-3.809999942779541</c:v>
                </c:pt>
                <c:pt idx="40">
                  <c:v>-3.9900000095367432</c:v>
                </c:pt>
                <c:pt idx="41">
                  <c:v>0.62999999523162842</c:v>
                </c:pt>
                <c:pt idx="42">
                  <c:v>2.5999999046325684</c:v>
                </c:pt>
                <c:pt idx="43">
                  <c:v>-3.9000000953674316</c:v>
                </c:pt>
                <c:pt idx="44">
                  <c:v>-7.5399999618530273</c:v>
                </c:pt>
                <c:pt idx="45">
                  <c:v>-5.190000057220459</c:v>
                </c:pt>
                <c:pt idx="46">
                  <c:v>-2.4700000286102295</c:v>
                </c:pt>
                <c:pt idx="47">
                  <c:v>-2.3199999332427979</c:v>
                </c:pt>
                <c:pt idx="48">
                  <c:v>1.3899999856948853</c:v>
                </c:pt>
                <c:pt idx="49">
                  <c:v>1.3200000524520874</c:v>
                </c:pt>
                <c:pt idx="50">
                  <c:v>1.75</c:v>
                </c:pt>
                <c:pt idx="51">
                  <c:v>0.97000002861022949</c:v>
                </c:pt>
                <c:pt idx="52">
                  <c:v>-0.50999999046325684</c:v>
                </c:pt>
                <c:pt idx="53">
                  <c:v>5.000000074505806E-2</c:v>
                </c:pt>
                <c:pt idx="54">
                  <c:v>-1.2300000190734863</c:v>
                </c:pt>
                <c:pt idx="55">
                  <c:v>0.2199999988079071</c:v>
                </c:pt>
                <c:pt idx="56">
                  <c:v>-0.31999999284744263</c:v>
                </c:pt>
                <c:pt idx="57">
                  <c:v>-6.1999998092651367</c:v>
                </c:pt>
                <c:pt idx="58">
                  <c:v>-0.73000001907348633</c:v>
                </c:pt>
                <c:pt idx="59">
                  <c:v>-2.5399999618530273</c:v>
                </c:pt>
                <c:pt idx="60">
                  <c:v>-1.7100000381469727</c:v>
                </c:pt>
                <c:pt idx="61">
                  <c:v>0.28999999165534973</c:v>
                </c:pt>
                <c:pt idx="62">
                  <c:v>1.3200000524520874</c:v>
                </c:pt>
                <c:pt idx="63">
                  <c:v>-1.5499999523162842</c:v>
                </c:pt>
                <c:pt idx="64">
                  <c:v>-2.9999999329447746E-2</c:v>
                </c:pt>
                <c:pt idx="65">
                  <c:v>-1.9299999475479126</c:v>
                </c:pt>
                <c:pt idx="66">
                  <c:v>-0.62999999523162842</c:v>
                </c:pt>
                <c:pt idx="67">
                  <c:v>-1.5499999523162842</c:v>
                </c:pt>
                <c:pt idx="68">
                  <c:v>-3.2100000381469727</c:v>
                </c:pt>
                <c:pt idx="69">
                  <c:v>-1.8200000524520874</c:v>
                </c:pt>
                <c:pt idx="70">
                  <c:v>0.40000000596046448</c:v>
                </c:pt>
                <c:pt idx="71">
                  <c:v>-1.4900000095367432</c:v>
                </c:pt>
                <c:pt idx="72">
                  <c:v>-1.4299999475479126</c:v>
                </c:pt>
                <c:pt idx="73">
                  <c:v>-2.309999942779541</c:v>
                </c:pt>
                <c:pt idx="74">
                  <c:v>-3.5999999046325684</c:v>
                </c:pt>
                <c:pt idx="75">
                  <c:v>-2.8900001049041748</c:v>
                </c:pt>
                <c:pt idx="76">
                  <c:v>-1.2899999618530273</c:v>
                </c:pt>
                <c:pt idx="77">
                  <c:v>-1.6299999952316284</c:v>
                </c:pt>
                <c:pt idx="78">
                  <c:v>1.75</c:v>
                </c:pt>
                <c:pt idx="79">
                  <c:v>-0.5</c:v>
                </c:pt>
                <c:pt idx="80">
                  <c:v>1.5099999904632568</c:v>
                </c:pt>
                <c:pt idx="81">
                  <c:v>-1.5499999523162842</c:v>
                </c:pt>
                <c:pt idx="82">
                  <c:v>-3.5699999332427979</c:v>
                </c:pt>
                <c:pt idx="83">
                  <c:v>-3.5699999332427979</c:v>
                </c:pt>
                <c:pt idx="84">
                  <c:v>-0.77999997138977051</c:v>
                </c:pt>
                <c:pt idx="85">
                  <c:v>-1.690000057220459</c:v>
                </c:pt>
                <c:pt idx="86">
                  <c:v>5.000000074505806E-2</c:v>
                </c:pt>
                <c:pt idx="87">
                  <c:v>-2.2300000190734863</c:v>
                </c:pt>
                <c:pt idx="88">
                  <c:v>-6.4600000381469727</c:v>
                </c:pt>
                <c:pt idx="89">
                  <c:v>-6.130000114440918</c:v>
                </c:pt>
                <c:pt idx="90">
                  <c:v>-1.6799999475479126</c:v>
                </c:pt>
                <c:pt idx="91">
                  <c:v>-0.12999999523162842</c:v>
                </c:pt>
                <c:pt idx="92">
                  <c:v>-1.6399999856948853</c:v>
                </c:pt>
                <c:pt idx="93">
                  <c:v>-1.1699999570846558</c:v>
                </c:pt>
                <c:pt idx="94">
                  <c:v>-0.31999999284744263</c:v>
                </c:pt>
                <c:pt idx="95">
                  <c:v>0.12999999523162842</c:v>
                </c:pt>
                <c:pt idx="96">
                  <c:v>-10.829999923706055</c:v>
                </c:pt>
                <c:pt idx="97">
                  <c:v>-7.2699999809265137</c:v>
                </c:pt>
                <c:pt idx="98">
                  <c:v>-2.7100000381469727</c:v>
                </c:pt>
                <c:pt idx="99">
                  <c:v>-2.1600000858306885</c:v>
                </c:pt>
                <c:pt idx="100">
                  <c:v>-5.820000171661377</c:v>
                </c:pt>
                <c:pt idx="101">
                  <c:v>-4.190000057220459</c:v>
                </c:pt>
                <c:pt idx="102">
                  <c:v>-7.6100001335144043</c:v>
                </c:pt>
                <c:pt idx="103">
                  <c:v>-5.9600000381469727</c:v>
                </c:pt>
                <c:pt idx="104">
                  <c:v>-1.4900000095367432</c:v>
                </c:pt>
                <c:pt idx="105">
                  <c:v>-1.7899999618530273</c:v>
                </c:pt>
                <c:pt idx="106">
                  <c:v>-2.5899999141693115</c:v>
                </c:pt>
                <c:pt idx="107">
                  <c:v>-4.6100001335144043</c:v>
                </c:pt>
                <c:pt idx="108">
                  <c:v>2.1700000762939453</c:v>
                </c:pt>
                <c:pt idx="109">
                  <c:v>3.7699999809265137</c:v>
                </c:pt>
                <c:pt idx="110">
                  <c:v>2.119999885559082</c:v>
                </c:pt>
                <c:pt idx="111">
                  <c:v>4.7600002288818359</c:v>
                </c:pt>
                <c:pt idx="112">
                  <c:v>0.41999998688697815</c:v>
                </c:pt>
                <c:pt idx="113">
                  <c:v>1.8899999856948853</c:v>
                </c:pt>
                <c:pt idx="114">
                  <c:v>-1.4600000381469727</c:v>
                </c:pt>
                <c:pt idx="115">
                  <c:v>0.74000000953674316</c:v>
                </c:pt>
                <c:pt idx="116">
                  <c:v>3.0499999523162842</c:v>
                </c:pt>
                <c:pt idx="117">
                  <c:v>0.62000000476837158</c:v>
                </c:pt>
                <c:pt idx="118">
                  <c:v>0.10999999940395355</c:v>
                </c:pt>
                <c:pt idx="119">
                  <c:v>-0.73000001907348633</c:v>
                </c:pt>
                <c:pt idx="120">
                  <c:v>0.75</c:v>
                </c:pt>
                <c:pt idx="121">
                  <c:v>-2.6800000667572021</c:v>
                </c:pt>
                <c:pt idx="122">
                  <c:v>-2.6800000667572021</c:v>
                </c:pt>
                <c:pt idx="123">
                  <c:v>-2.4900000095367432</c:v>
                </c:pt>
                <c:pt idx="124">
                  <c:v>0.31999999284744263</c:v>
                </c:pt>
                <c:pt idx="125">
                  <c:v>-1.8899999856948853</c:v>
                </c:pt>
                <c:pt idx="126">
                  <c:v>-0.25999999046325684</c:v>
                </c:pt>
                <c:pt idx="127">
                  <c:v>-1.7999999523162842</c:v>
                </c:pt>
                <c:pt idx="128">
                  <c:v>-1.7100000381469727</c:v>
                </c:pt>
                <c:pt idx="129">
                  <c:v>-1.7200000286102295</c:v>
                </c:pt>
                <c:pt idx="130">
                  <c:v>-3.7899999618530273</c:v>
                </c:pt>
                <c:pt idx="131">
                  <c:v>-0.79000002145767212</c:v>
                </c:pt>
                <c:pt idx="132">
                  <c:v>-0.67000001668930054</c:v>
                </c:pt>
                <c:pt idx="133">
                  <c:v>0.10999999940395355</c:v>
                </c:pt>
                <c:pt idx="134">
                  <c:v>-0.11999999731779099</c:v>
                </c:pt>
                <c:pt idx="135">
                  <c:v>-2.4300000667572021</c:v>
                </c:pt>
                <c:pt idx="136">
                  <c:v>-2.6800000667572021</c:v>
                </c:pt>
                <c:pt idx="137">
                  <c:v>-3.2699999809265137</c:v>
                </c:pt>
                <c:pt idx="138">
                  <c:v>-2.1400001049041748</c:v>
                </c:pt>
                <c:pt idx="139">
                  <c:v>-0.31000000238418579</c:v>
                </c:pt>
                <c:pt idx="140">
                  <c:v>-2.1700000762939453</c:v>
                </c:pt>
                <c:pt idx="141">
                  <c:v>0.18000000715255737</c:v>
                </c:pt>
                <c:pt idx="142">
                  <c:v>-1.0900000333786011</c:v>
                </c:pt>
                <c:pt idx="143">
                  <c:v>0.44999998807907104</c:v>
                </c:pt>
                <c:pt idx="144">
                  <c:v>-0.9100000262260437</c:v>
                </c:pt>
                <c:pt idx="145">
                  <c:v>-4.0399999618530273</c:v>
                </c:pt>
                <c:pt idx="146">
                  <c:v>-0.44999998807907104</c:v>
                </c:pt>
                <c:pt idx="147">
                  <c:v>0.77999997138977051</c:v>
                </c:pt>
                <c:pt idx="148">
                  <c:v>-0.89999997615814209</c:v>
                </c:pt>
                <c:pt idx="149">
                  <c:v>-0.51999998092651367</c:v>
                </c:pt>
                <c:pt idx="150">
                  <c:v>2.1099998950958252</c:v>
                </c:pt>
                <c:pt idx="151">
                  <c:v>-1.8400000333786011</c:v>
                </c:pt>
                <c:pt idx="152">
                  <c:v>-1.2699999809265137</c:v>
                </c:pt>
                <c:pt idx="153">
                  <c:v>2.2899999618530273</c:v>
                </c:pt>
                <c:pt idx="154">
                  <c:v>2.2899999618530273</c:v>
                </c:pt>
                <c:pt idx="155">
                  <c:v>-0.50999999046325684</c:v>
                </c:pt>
                <c:pt idx="156">
                  <c:v>-0.5899999737739563</c:v>
                </c:pt>
                <c:pt idx="157">
                  <c:v>-2.4000000953674316</c:v>
                </c:pt>
                <c:pt idx="158">
                  <c:v>0.18000000715255737</c:v>
                </c:pt>
                <c:pt idx="159">
                  <c:v>-0.81000000238418579</c:v>
                </c:pt>
                <c:pt idx="160">
                  <c:v>-1.0399999618530273</c:v>
                </c:pt>
                <c:pt idx="161">
                  <c:v>0.75</c:v>
                </c:pt>
                <c:pt idx="162">
                  <c:v>-0.92000001668930054</c:v>
                </c:pt>
                <c:pt idx="163">
                  <c:v>-0.14000000059604645</c:v>
                </c:pt>
                <c:pt idx="164">
                  <c:v>-0.81000000238418579</c:v>
                </c:pt>
                <c:pt idx="165">
                  <c:v>-0.50999999046325684</c:v>
                </c:pt>
                <c:pt idx="166">
                  <c:v>-0.31000000238418579</c:v>
                </c:pt>
                <c:pt idx="167">
                  <c:v>-0.15999999642372131</c:v>
                </c:pt>
                <c:pt idx="168">
                  <c:v>0.64999997615814209</c:v>
                </c:pt>
                <c:pt idx="169">
                  <c:v>-0.89999997615814209</c:v>
                </c:pt>
                <c:pt idx="170">
                  <c:v>-0.43999999761581421</c:v>
                </c:pt>
                <c:pt idx="171">
                  <c:v>-0.43999999761581421</c:v>
                </c:pt>
                <c:pt idx="172">
                  <c:v>3.0799999237060547</c:v>
                </c:pt>
                <c:pt idx="173">
                  <c:v>-0.20000000298023224</c:v>
                </c:pt>
                <c:pt idx="174">
                  <c:v>-2.0899999141693115</c:v>
                </c:pt>
                <c:pt idx="175">
                  <c:v>-2.4500000476837158</c:v>
                </c:pt>
                <c:pt idx="176">
                  <c:v>-2.369999885559082</c:v>
                </c:pt>
                <c:pt idx="177">
                  <c:v>0.67000001668930054</c:v>
                </c:pt>
                <c:pt idx="178">
                  <c:v>1.5900000333786011</c:v>
                </c:pt>
                <c:pt idx="179">
                  <c:v>-0.89999997615814209</c:v>
                </c:pt>
                <c:pt idx="180">
                  <c:v>2.0299999713897705</c:v>
                </c:pt>
                <c:pt idx="181">
                  <c:v>3.3199999332427979</c:v>
                </c:pt>
                <c:pt idx="182">
                  <c:v>1.4700000286102295</c:v>
                </c:pt>
                <c:pt idx="183">
                  <c:v>4.9699997901916504</c:v>
                </c:pt>
                <c:pt idx="184">
                  <c:v>3.2000000476837158</c:v>
                </c:pt>
                <c:pt idx="185">
                  <c:v>2.8900001049041748</c:v>
                </c:pt>
                <c:pt idx="186">
                  <c:v>4.25</c:v>
                </c:pt>
                <c:pt idx="187">
                  <c:v>6.2800002098083496</c:v>
                </c:pt>
                <c:pt idx="188">
                  <c:v>1.690000057220459</c:v>
                </c:pt>
                <c:pt idx="189">
                  <c:v>2.4700000286102295</c:v>
                </c:pt>
                <c:pt idx="190">
                  <c:v>2.619999885559082</c:v>
                </c:pt>
                <c:pt idx="191">
                  <c:v>2.7100000381469727</c:v>
                </c:pt>
                <c:pt idx="192">
                  <c:v>0.37999999523162842</c:v>
                </c:pt>
                <c:pt idx="193">
                  <c:v>5.0199999809265137</c:v>
                </c:pt>
                <c:pt idx="194">
                  <c:v>0.18000000715255737</c:v>
                </c:pt>
                <c:pt idx="195">
                  <c:v>1.3999999761581421</c:v>
                </c:pt>
                <c:pt idx="196">
                  <c:v>2.9700000286102295</c:v>
                </c:pt>
                <c:pt idx="197">
                  <c:v>3.7699999809265137</c:v>
                </c:pt>
                <c:pt idx="198">
                  <c:v>3.7300000190734863</c:v>
                </c:pt>
                <c:pt idx="199">
                  <c:v>1.1100000143051147</c:v>
                </c:pt>
                <c:pt idx="200">
                  <c:v>1.8300000429153442</c:v>
                </c:pt>
                <c:pt idx="201">
                  <c:v>-1.6100000143051147</c:v>
                </c:pt>
                <c:pt idx="202">
                  <c:v>-1.809999942779541</c:v>
                </c:pt>
                <c:pt idx="203">
                  <c:v>-1.2699999809265137</c:v>
                </c:pt>
                <c:pt idx="204">
                  <c:v>-4.929999828338623</c:v>
                </c:pt>
                <c:pt idx="205">
                  <c:v>-6.3000001907348633</c:v>
                </c:pt>
                <c:pt idx="206">
                  <c:v>0.5</c:v>
                </c:pt>
                <c:pt idx="207">
                  <c:v>-0.5</c:v>
                </c:pt>
                <c:pt idx="208">
                  <c:v>4.179999828338623</c:v>
                </c:pt>
                <c:pt idx="209">
                  <c:v>-0.81430622331940672</c:v>
                </c:pt>
                <c:pt idx="210">
                  <c:v>2.4475032957712877</c:v>
                </c:pt>
              </c:numCache>
            </c:numRef>
          </c:xVal>
          <c:yVal>
            <c:numRef>
              <c:f>Yamaguti2!$AC$4:$AC$1000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6.0999999999999999E-2</c:v>
                </c:pt>
                <c:pt idx="2">
                  <c:v>0.122</c:v>
                </c:pt>
                <c:pt idx="3">
                  <c:v>0.2</c:v>
                </c:pt>
                <c:pt idx="4">
                  <c:v>0.27800000000000002</c:v>
                </c:pt>
                <c:pt idx="5">
                  <c:v>0.34300000000000003</c:v>
                </c:pt>
                <c:pt idx="6">
                  <c:v>0.40500000000000003</c:v>
                </c:pt>
                <c:pt idx="7">
                  <c:v>0.45800000000000002</c:v>
                </c:pt>
                <c:pt idx="8">
                  <c:v>0.52700000000000002</c:v>
                </c:pt>
                <c:pt idx="9">
                  <c:v>0.58799999999999997</c:v>
                </c:pt>
                <c:pt idx="10">
                  <c:v>0.66200000000000003</c:v>
                </c:pt>
                <c:pt idx="11">
                  <c:v>0.72</c:v>
                </c:pt>
                <c:pt idx="12">
                  <c:v>0.79900000000000004</c:v>
                </c:pt>
                <c:pt idx="13">
                  <c:v>0.872</c:v>
                </c:pt>
                <c:pt idx="14">
                  <c:v>0.95</c:v>
                </c:pt>
                <c:pt idx="15">
                  <c:v>1.012</c:v>
                </c:pt>
                <c:pt idx="16">
                  <c:v>1.077</c:v>
                </c:pt>
                <c:pt idx="17">
                  <c:v>1.1399999999999999</c:v>
                </c:pt>
                <c:pt idx="18">
                  <c:v>1.1990000000000001</c:v>
                </c:pt>
                <c:pt idx="19">
                  <c:v>1.25</c:v>
                </c:pt>
                <c:pt idx="20">
                  <c:v>1.3169999999999999</c:v>
                </c:pt>
                <c:pt idx="21">
                  <c:v>1.3859999999999999</c:v>
                </c:pt>
                <c:pt idx="22">
                  <c:v>1.4590000000000001</c:v>
                </c:pt>
                <c:pt idx="23">
                  <c:v>1.5169999999999999</c:v>
                </c:pt>
                <c:pt idx="24">
                  <c:v>1.5820000000000001</c:v>
                </c:pt>
                <c:pt idx="25">
                  <c:v>1.65</c:v>
                </c:pt>
                <c:pt idx="26">
                  <c:v>1.714</c:v>
                </c:pt>
                <c:pt idx="27">
                  <c:v>1.786</c:v>
                </c:pt>
                <c:pt idx="28">
                  <c:v>1.857</c:v>
                </c:pt>
                <c:pt idx="29">
                  <c:v>1.9339999999999999</c:v>
                </c:pt>
                <c:pt idx="30">
                  <c:v>1.994</c:v>
                </c:pt>
                <c:pt idx="31">
                  <c:v>2.0539999999999998</c:v>
                </c:pt>
                <c:pt idx="32">
                  <c:v>2.11</c:v>
                </c:pt>
                <c:pt idx="33">
                  <c:v>2.1859999999999999</c:v>
                </c:pt>
                <c:pt idx="34">
                  <c:v>2.2610000000000001</c:v>
                </c:pt>
                <c:pt idx="35">
                  <c:v>2.3250000000000002</c:v>
                </c:pt>
                <c:pt idx="36">
                  <c:v>2.3780000000000001</c:v>
                </c:pt>
                <c:pt idx="37">
                  <c:v>2.4500000000000002</c:v>
                </c:pt>
                <c:pt idx="38">
                  <c:v>2.5150000000000001</c:v>
                </c:pt>
                <c:pt idx="39">
                  <c:v>2.585</c:v>
                </c:pt>
                <c:pt idx="40">
                  <c:v>2.6480000000000001</c:v>
                </c:pt>
                <c:pt idx="41">
                  <c:v>2.7130000000000001</c:v>
                </c:pt>
                <c:pt idx="42">
                  <c:v>2.7759999999999998</c:v>
                </c:pt>
                <c:pt idx="43">
                  <c:v>2.84</c:v>
                </c:pt>
                <c:pt idx="44">
                  <c:v>2.9169999999999998</c:v>
                </c:pt>
                <c:pt idx="45">
                  <c:v>2.9830000000000001</c:v>
                </c:pt>
                <c:pt idx="46">
                  <c:v>3.0419999999999998</c:v>
                </c:pt>
                <c:pt idx="47">
                  <c:v>3.105</c:v>
                </c:pt>
                <c:pt idx="48">
                  <c:v>3.1829999999999998</c:v>
                </c:pt>
                <c:pt idx="49">
                  <c:v>3.26</c:v>
                </c:pt>
                <c:pt idx="50">
                  <c:v>3.3260000000000001</c:v>
                </c:pt>
                <c:pt idx="51">
                  <c:v>3.391</c:v>
                </c:pt>
                <c:pt idx="52">
                  <c:v>3.4529999999999998</c:v>
                </c:pt>
                <c:pt idx="53">
                  <c:v>3.5110000000000001</c:v>
                </c:pt>
                <c:pt idx="54">
                  <c:v>3.5760000000000001</c:v>
                </c:pt>
                <c:pt idx="55">
                  <c:v>3.641</c:v>
                </c:pt>
                <c:pt idx="56">
                  <c:v>3.7149999999999999</c:v>
                </c:pt>
                <c:pt idx="57">
                  <c:v>3.782</c:v>
                </c:pt>
                <c:pt idx="58">
                  <c:v>3.8380000000000001</c:v>
                </c:pt>
                <c:pt idx="59">
                  <c:v>3.9129999999999998</c:v>
                </c:pt>
                <c:pt idx="60">
                  <c:v>3.9710000000000001</c:v>
                </c:pt>
                <c:pt idx="61">
                  <c:v>4.0339999999999998</c:v>
                </c:pt>
                <c:pt idx="62">
                  <c:v>4.1120000000000001</c:v>
                </c:pt>
                <c:pt idx="63">
                  <c:v>4.1790000000000003</c:v>
                </c:pt>
                <c:pt idx="64">
                  <c:v>4.2389999999999999</c:v>
                </c:pt>
                <c:pt idx="65">
                  <c:v>4.3129999999999997</c:v>
                </c:pt>
                <c:pt idx="66">
                  <c:v>4.3810000000000002</c:v>
                </c:pt>
                <c:pt idx="67">
                  <c:v>4.4390000000000001</c:v>
                </c:pt>
                <c:pt idx="68">
                  <c:v>4.5049999999999999</c:v>
                </c:pt>
                <c:pt idx="69">
                  <c:v>4.5789999999999997</c:v>
                </c:pt>
                <c:pt idx="70">
                  <c:v>4.6360000000000001</c:v>
                </c:pt>
                <c:pt idx="71">
                  <c:v>4.7030000000000003</c:v>
                </c:pt>
                <c:pt idx="72">
                  <c:v>4.7679999999999998</c:v>
                </c:pt>
                <c:pt idx="73">
                  <c:v>4.84</c:v>
                </c:pt>
                <c:pt idx="74">
                  <c:v>4.915</c:v>
                </c:pt>
                <c:pt idx="75">
                  <c:v>4.9809999999999999</c:v>
                </c:pt>
                <c:pt idx="76">
                  <c:v>5.0380000000000003</c:v>
                </c:pt>
                <c:pt idx="77">
                  <c:v>5.1109999999999998</c:v>
                </c:pt>
                <c:pt idx="78">
                  <c:v>5.181</c:v>
                </c:pt>
                <c:pt idx="79">
                  <c:v>5.26</c:v>
                </c:pt>
                <c:pt idx="80">
                  <c:v>5.335</c:v>
                </c:pt>
                <c:pt idx="81">
                  <c:v>5.4059999999999997</c:v>
                </c:pt>
                <c:pt idx="82">
                  <c:v>5.4580000000000002</c:v>
                </c:pt>
                <c:pt idx="83">
                  <c:v>5.5030000000000001</c:v>
                </c:pt>
                <c:pt idx="84">
                  <c:v>5.5629999999999997</c:v>
                </c:pt>
                <c:pt idx="85">
                  <c:v>5.6280000000000001</c:v>
                </c:pt>
                <c:pt idx="86">
                  <c:v>5.7</c:v>
                </c:pt>
                <c:pt idx="87">
                  <c:v>5.7640000000000002</c:v>
                </c:pt>
                <c:pt idx="88">
                  <c:v>5.8460000000000001</c:v>
                </c:pt>
                <c:pt idx="89">
                  <c:v>5.9029999999999996</c:v>
                </c:pt>
                <c:pt idx="90">
                  <c:v>5.9630000000000001</c:v>
                </c:pt>
                <c:pt idx="91">
                  <c:v>6.0279999999999996</c:v>
                </c:pt>
                <c:pt idx="92">
                  <c:v>6.0979999999999999</c:v>
                </c:pt>
                <c:pt idx="93">
                  <c:v>6.1849999999999996</c:v>
                </c:pt>
                <c:pt idx="94">
                  <c:v>6.2539999999999996</c:v>
                </c:pt>
                <c:pt idx="95">
                  <c:v>6.3179999999999996</c:v>
                </c:pt>
                <c:pt idx="96">
                  <c:v>6.4</c:v>
                </c:pt>
                <c:pt idx="97">
                  <c:v>6.4589999999999996</c:v>
                </c:pt>
                <c:pt idx="98">
                  <c:v>6.508</c:v>
                </c:pt>
                <c:pt idx="99">
                  <c:v>6.5679999999999996</c:v>
                </c:pt>
                <c:pt idx="100">
                  <c:v>6.6310000000000002</c:v>
                </c:pt>
                <c:pt idx="101">
                  <c:v>6.7</c:v>
                </c:pt>
                <c:pt idx="102">
                  <c:v>6.7679999999999998</c:v>
                </c:pt>
                <c:pt idx="103">
                  <c:v>6.827</c:v>
                </c:pt>
                <c:pt idx="104">
                  <c:v>6.8970000000000002</c:v>
                </c:pt>
                <c:pt idx="105">
                  <c:v>6.9589999999999996</c:v>
                </c:pt>
                <c:pt idx="106">
                  <c:v>7.0190000000000001</c:v>
                </c:pt>
                <c:pt idx="107">
                  <c:v>7.093</c:v>
                </c:pt>
                <c:pt idx="108">
                  <c:v>7.157</c:v>
                </c:pt>
                <c:pt idx="109">
                  <c:v>7.2290000000000001</c:v>
                </c:pt>
                <c:pt idx="110">
                  <c:v>7.2969999999999997</c:v>
                </c:pt>
                <c:pt idx="111">
                  <c:v>7.36</c:v>
                </c:pt>
                <c:pt idx="112">
                  <c:v>7.4219999999999997</c:v>
                </c:pt>
                <c:pt idx="113">
                  <c:v>7.4850000000000003</c:v>
                </c:pt>
                <c:pt idx="114">
                  <c:v>7.5620000000000003</c:v>
                </c:pt>
                <c:pt idx="115">
                  <c:v>7.6210000000000004</c:v>
                </c:pt>
                <c:pt idx="116">
                  <c:v>7.7009999999999996</c:v>
                </c:pt>
                <c:pt idx="117">
                  <c:v>7.7779999999999996</c:v>
                </c:pt>
                <c:pt idx="118">
                  <c:v>7.859</c:v>
                </c:pt>
                <c:pt idx="119">
                  <c:v>7.9240000000000004</c:v>
                </c:pt>
                <c:pt idx="120">
                  <c:v>7.9930000000000003</c:v>
                </c:pt>
                <c:pt idx="121">
                  <c:v>8.0510000000000002</c:v>
                </c:pt>
                <c:pt idx="122">
                  <c:v>8.1050000000000004</c:v>
                </c:pt>
                <c:pt idx="123">
                  <c:v>8.1760000000000002</c:v>
                </c:pt>
                <c:pt idx="124">
                  <c:v>8.2430000000000003</c:v>
                </c:pt>
                <c:pt idx="125">
                  <c:v>8.3049999999999997</c:v>
                </c:pt>
                <c:pt idx="126">
                  <c:v>8.359</c:v>
                </c:pt>
                <c:pt idx="127">
                  <c:v>8.4169999999999998</c:v>
                </c:pt>
                <c:pt idx="128">
                  <c:v>8.4930000000000003</c:v>
                </c:pt>
                <c:pt idx="129">
                  <c:v>8.5589999999999993</c:v>
                </c:pt>
                <c:pt idx="130">
                  <c:v>8.6189999999999998</c:v>
                </c:pt>
                <c:pt idx="131">
                  <c:v>8.6820000000000004</c:v>
                </c:pt>
                <c:pt idx="132">
                  <c:v>8.7479999999999993</c:v>
                </c:pt>
                <c:pt idx="133">
                  <c:v>8.827</c:v>
                </c:pt>
                <c:pt idx="134">
                  <c:v>8.8870000000000005</c:v>
                </c:pt>
                <c:pt idx="135">
                  <c:v>8.9450000000000003</c:v>
                </c:pt>
                <c:pt idx="136">
                  <c:v>9.0139999999999993</c:v>
                </c:pt>
                <c:pt idx="137">
                  <c:v>9.0939999999999994</c:v>
                </c:pt>
                <c:pt idx="138">
                  <c:v>9.1560000000000006</c:v>
                </c:pt>
                <c:pt idx="139">
                  <c:v>9.2230000000000008</c:v>
                </c:pt>
                <c:pt idx="140">
                  <c:v>9.2850000000000001</c:v>
                </c:pt>
                <c:pt idx="141">
                  <c:v>9.3490000000000002</c:v>
                </c:pt>
                <c:pt idx="142">
                  <c:v>9.4130000000000003</c:v>
                </c:pt>
                <c:pt idx="143">
                  <c:v>9.48</c:v>
                </c:pt>
                <c:pt idx="144">
                  <c:v>9.5589999999999993</c:v>
                </c:pt>
                <c:pt idx="145">
                  <c:v>9.64</c:v>
                </c:pt>
                <c:pt idx="146">
                  <c:v>9.718</c:v>
                </c:pt>
                <c:pt idx="147">
                  <c:v>9.7850000000000001</c:v>
                </c:pt>
                <c:pt idx="148">
                  <c:v>9.8480000000000008</c:v>
                </c:pt>
                <c:pt idx="149">
                  <c:v>9.9079999999999995</c:v>
                </c:pt>
                <c:pt idx="150">
                  <c:v>9.9610000000000003</c:v>
                </c:pt>
                <c:pt idx="151">
                  <c:v>10.029</c:v>
                </c:pt>
                <c:pt idx="152">
                  <c:v>10.084</c:v>
                </c:pt>
                <c:pt idx="153">
                  <c:v>10.14</c:v>
                </c:pt>
                <c:pt idx="154">
                  <c:v>10.209</c:v>
                </c:pt>
                <c:pt idx="155">
                  <c:v>10.291</c:v>
                </c:pt>
                <c:pt idx="156">
                  <c:v>10.37</c:v>
                </c:pt>
                <c:pt idx="157">
                  <c:v>10.457000000000001</c:v>
                </c:pt>
                <c:pt idx="158">
                  <c:v>10.532</c:v>
                </c:pt>
                <c:pt idx="159">
                  <c:v>10.599</c:v>
                </c:pt>
                <c:pt idx="160">
                  <c:v>10.66</c:v>
                </c:pt>
                <c:pt idx="161">
                  <c:v>10.724</c:v>
                </c:pt>
                <c:pt idx="162">
                  <c:v>10.785</c:v>
                </c:pt>
                <c:pt idx="163">
                  <c:v>10.845000000000001</c:v>
                </c:pt>
                <c:pt idx="164">
                  <c:v>10.904999999999999</c:v>
                </c:pt>
                <c:pt idx="165">
                  <c:v>10.968999999999999</c:v>
                </c:pt>
                <c:pt idx="166">
                  <c:v>11.039</c:v>
                </c:pt>
                <c:pt idx="167">
                  <c:v>11.106</c:v>
                </c:pt>
                <c:pt idx="168">
                  <c:v>11.178000000000001</c:v>
                </c:pt>
                <c:pt idx="169">
                  <c:v>11.246</c:v>
                </c:pt>
                <c:pt idx="170">
                  <c:v>11.295</c:v>
                </c:pt>
                <c:pt idx="171">
                  <c:v>11.343999999999999</c:v>
                </c:pt>
                <c:pt idx="172">
                  <c:v>11.407999999999999</c:v>
                </c:pt>
                <c:pt idx="173">
                  <c:v>11.476000000000001</c:v>
                </c:pt>
                <c:pt idx="174">
                  <c:v>11.536</c:v>
                </c:pt>
                <c:pt idx="175">
                  <c:v>11.606999999999999</c:v>
                </c:pt>
                <c:pt idx="176">
                  <c:v>11.67</c:v>
                </c:pt>
                <c:pt idx="177">
                  <c:v>11.736000000000001</c:v>
                </c:pt>
                <c:pt idx="178">
                  <c:v>11.798999999999999</c:v>
                </c:pt>
                <c:pt idx="179">
                  <c:v>11.877000000000001</c:v>
                </c:pt>
                <c:pt idx="180">
                  <c:v>11.938000000000001</c:v>
                </c:pt>
                <c:pt idx="181">
                  <c:v>12.010999999999999</c:v>
                </c:pt>
                <c:pt idx="182">
                  <c:v>12.071</c:v>
                </c:pt>
                <c:pt idx="183">
                  <c:v>12.134</c:v>
                </c:pt>
                <c:pt idx="184">
                  <c:v>12.211</c:v>
                </c:pt>
                <c:pt idx="185">
                  <c:v>12.276999999999999</c:v>
                </c:pt>
                <c:pt idx="186">
                  <c:v>12.337999999999999</c:v>
                </c:pt>
                <c:pt idx="187">
                  <c:v>12.404999999999999</c:v>
                </c:pt>
                <c:pt idx="188">
                  <c:v>12.471</c:v>
                </c:pt>
                <c:pt idx="189">
                  <c:v>12.541</c:v>
                </c:pt>
                <c:pt idx="190">
                  <c:v>12.603</c:v>
                </c:pt>
                <c:pt idx="191">
                  <c:v>12.670999999999999</c:v>
                </c:pt>
                <c:pt idx="192">
                  <c:v>12.741</c:v>
                </c:pt>
                <c:pt idx="193">
                  <c:v>12.805999999999999</c:v>
                </c:pt>
                <c:pt idx="194">
                  <c:v>12.872</c:v>
                </c:pt>
                <c:pt idx="195">
                  <c:v>12.935</c:v>
                </c:pt>
                <c:pt idx="196">
                  <c:v>13.007</c:v>
                </c:pt>
                <c:pt idx="197">
                  <c:v>13.07</c:v>
                </c:pt>
                <c:pt idx="198">
                  <c:v>13.145</c:v>
                </c:pt>
                <c:pt idx="199">
                  <c:v>13.204000000000001</c:v>
                </c:pt>
                <c:pt idx="200">
                  <c:v>13.265000000000001</c:v>
                </c:pt>
                <c:pt idx="201">
                  <c:v>13.340999999999999</c:v>
                </c:pt>
                <c:pt idx="202">
                  <c:v>13.401</c:v>
                </c:pt>
                <c:pt idx="203">
                  <c:v>13.465999999999999</c:v>
                </c:pt>
                <c:pt idx="204">
                  <c:v>13.528</c:v>
                </c:pt>
                <c:pt idx="205">
                  <c:v>13.593999999999999</c:v>
                </c:pt>
                <c:pt idx="206">
                  <c:v>13.673999999999999</c:v>
                </c:pt>
                <c:pt idx="207">
                  <c:v>13.766</c:v>
                </c:pt>
                <c:pt idx="208">
                  <c:v>13.851000000000001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1E-4B4F-8590-4226EF4AB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strRef>
              <c:f>Yamaguti2!$N$2</c:f>
              <c:strCache>
                <c:ptCount val="1"/>
                <c:pt idx="0">
                  <c:v>Trajectory</c:v>
                </c:pt>
              </c:strCache>
            </c:strRef>
          </c:tx>
          <c:spPr>
            <a:ln w="19050">
              <a:noFill/>
            </a:ln>
          </c:spPr>
          <c:xVal>
            <c:numRef>
              <c:f>Yamaguti2!$N$4:$N$1000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2.3557999999999992E-2</c:v>
                </c:pt>
                <c:pt idx="2">
                  <c:v>-7.359000000000151E-3</c:v>
                </c:pt>
                <c:pt idx="3">
                  <c:v>2.0369999999999892E-2</c:v>
                </c:pt>
                <c:pt idx="4">
                  <c:v>-1.8930000000000292E-3</c:v>
                </c:pt>
                <c:pt idx="5">
                  <c:v>1.9013999999999896E-2</c:v>
                </c:pt>
                <c:pt idx="6">
                  <c:v>-1.0533000000000129E-2</c:v>
                </c:pt>
                <c:pt idx="7">
                  <c:v>2.2253999999999906E-2</c:v>
                </c:pt>
                <c:pt idx="8">
                  <c:v>2.0049999999998819E-3</c:v>
                </c:pt>
                <c:pt idx="9">
                  <c:v>3.2229999999999564E-3</c:v>
                </c:pt>
                <c:pt idx="10">
                  <c:v>1.647799999999984E-2</c:v>
                </c:pt>
                <c:pt idx="11">
                  <c:v>-3.9339999999999688E-3</c:v>
                </c:pt>
                <c:pt idx="12">
                  <c:v>1.2399999999999864E-2</c:v>
                </c:pt>
                <c:pt idx="13">
                  <c:v>9.0000000000145523E-6</c:v>
                </c:pt>
                <c:pt idx="14">
                  <c:v>-1.4817999999999984E-2</c:v>
                </c:pt>
                <c:pt idx="15">
                  <c:v>8.5039999999999057E-3</c:v>
                </c:pt>
                <c:pt idx="16">
                  <c:v>-1.0985000000000128E-2</c:v>
                </c:pt>
                <c:pt idx="17">
                  <c:v>1.5E-3</c:v>
                </c:pt>
                <c:pt idx="18">
                  <c:v>1.6318999999999962E-2</c:v>
                </c:pt>
                <c:pt idx="19">
                  <c:v>4.1309999999998579E-3</c:v>
                </c:pt>
                <c:pt idx="20">
                  <c:v>1.4586999999999989E-2</c:v>
                </c:pt>
                <c:pt idx="21">
                  <c:v>-9.0940000000000517E-3</c:v>
                </c:pt>
                <c:pt idx="22">
                  <c:v>1.3375999999999976E-2</c:v>
                </c:pt>
                <c:pt idx="23">
                  <c:v>-3.8000000000010912E-5</c:v>
                </c:pt>
                <c:pt idx="24">
                  <c:v>2.0076999999999998E-2</c:v>
                </c:pt>
                <c:pt idx="25">
                  <c:v>1.3164999999999963E-2</c:v>
                </c:pt>
                <c:pt idx="26">
                  <c:v>7.7200000000000272E-3</c:v>
                </c:pt>
                <c:pt idx="27">
                  <c:v>5.1129999999998295E-3</c:v>
                </c:pt>
                <c:pt idx="28">
                  <c:v>6.6440000000000058E-3</c:v>
                </c:pt>
                <c:pt idx="29">
                  <c:v>2.2403999999999997E-2</c:v>
                </c:pt>
                <c:pt idx="30">
                  <c:v>2.4903000000000019E-2</c:v>
                </c:pt>
                <c:pt idx="31">
                  <c:v>1.3208999999999834E-2</c:v>
                </c:pt>
                <c:pt idx="32">
                  <c:v>1.2510999999999968E-2</c:v>
                </c:pt>
                <c:pt idx="33">
                  <c:v>1.5162000000000035E-2</c:v>
                </c:pt>
                <c:pt idx="34">
                  <c:v>1.7608999999999923E-2</c:v>
                </c:pt>
                <c:pt idx="35">
                  <c:v>2.2884999999999992E-2</c:v>
                </c:pt>
                <c:pt idx="36">
                  <c:v>5.6659999999999402E-3</c:v>
                </c:pt>
                <c:pt idx="37">
                  <c:v>1.9759999999999993E-2</c:v>
                </c:pt>
                <c:pt idx="38">
                  <c:v>1.9029999999999974E-2</c:v>
                </c:pt>
                <c:pt idx="39">
                  <c:v>2.127599999999984E-2</c:v>
                </c:pt>
                <c:pt idx="40">
                  <c:v>3.4923999999999976E-2</c:v>
                </c:pt>
                <c:pt idx="41">
                  <c:v>3.0855000000000018E-2</c:v>
                </c:pt>
                <c:pt idx="42">
                  <c:v>3.5823999999999842E-2</c:v>
                </c:pt>
                <c:pt idx="43">
                  <c:v>4.3290999999999941E-2</c:v>
                </c:pt>
                <c:pt idx="44">
                  <c:v>3.0124000000000026E-2</c:v>
                </c:pt>
                <c:pt idx="45">
                  <c:v>4.3316000000000035E-2</c:v>
                </c:pt>
                <c:pt idx="46">
                  <c:v>3.5807999999999993E-2</c:v>
                </c:pt>
                <c:pt idx="47">
                  <c:v>2.8000999999999977E-2</c:v>
                </c:pt>
                <c:pt idx="48">
                  <c:v>4.1512999999999918E-2</c:v>
                </c:pt>
                <c:pt idx="49">
                  <c:v>2.0287000000000034E-2</c:v>
                </c:pt>
                <c:pt idx="50">
                  <c:v>4.4727999999999837E-2</c:v>
                </c:pt>
                <c:pt idx="51">
                  <c:v>4.0118999999999919E-2</c:v>
                </c:pt>
                <c:pt idx="52">
                  <c:v>4.5938999999999855E-2</c:v>
                </c:pt>
                <c:pt idx="53">
                  <c:v>4.5967999999999849E-2</c:v>
                </c:pt>
                <c:pt idx="54">
                  <c:v>5.5888999999999897E-2</c:v>
                </c:pt>
                <c:pt idx="55">
                  <c:v>5.7752999999999929E-2</c:v>
                </c:pt>
                <c:pt idx="56">
                  <c:v>6.7981E-2</c:v>
                </c:pt>
                <c:pt idx="57">
                  <c:v>5.7918999999999873E-2</c:v>
                </c:pt>
                <c:pt idx="58">
                  <c:v>6.6908999999999885E-2</c:v>
                </c:pt>
                <c:pt idx="59">
                  <c:v>5.5997999999999819E-2</c:v>
                </c:pt>
                <c:pt idx="60">
                  <c:v>6.2102999999999839E-2</c:v>
                </c:pt>
                <c:pt idx="61">
                  <c:v>6.8427999999999892E-2</c:v>
                </c:pt>
                <c:pt idx="62">
                  <c:v>6.4788999999999985E-2</c:v>
                </c:pt>
                <c:pt idx="63">
                  <c:v>6.5098999999999935E-2</c:v>
                </c:pt>
                <c:pt idx="64">
                  <c:v>6.5151999999999821E-2</c:v>
                </c:pt>
                <c:pt idx="65">
                  <c:v>7.2916999999999912E-2</c:v>
                </c:pt>
                <c:pt idx="66">
                  <c:v>7.0865999999999985E-2</c:v>
                </c:pt>
                <c:pt idx="67">
                  <c:v>6.7951999999999999E-2</c:v>
                </c:pt>
                <c:pt idx="68">
                  <c:v>6.9391999999999829E-2</c:v>
                </c:pt>
                <c:pt idx="69">
                  <c:v>7.3907999999999904E-2</c:v>
                </c:pt>
                <c:pt idx="70">
                  <c:v>5.9201000000000024E-2</c:v>
                </c:pt>
                <c:pt idx="71">
                  <c:v>5.6413000000000012E-2</c:v>
                </c:pt>
                <c:pt idx="72">
                  <c:v>4.9758000000000038E-2</c:v>
                </c:pt>
                <c:pt idx="73">
                  <c:v>3.2672000000000027E-2</c:v>
                </c:pt>
                <c:pt idx="74">
                  <c:v>4.8261999999999944E-2</c:v>
                </c:pt>
                <c:pt idx="75">
                  <c:v>4.5549999999999959E-2</c:v>
                </c:pt>
                <c:pt idx="76">
                  <c:v>2.4894999999999983E-2</c:v>
                </c:pt>
                <c:pt idx="77">
                  <c:v>2.6346000000000005E-2</c:v>
                </c:pt>
                <c:pt idx="78">
                  <c:v>1.4423000000000002E-2</c:v>
                </c:pt>
                <c:pt idx="79">
                  <c:v>2.54849999999999E-2</c:v>
                </c:pt>
                <c:pt idx="80">
                  <c:v>1.305600000000004E-2</c:v>
                </c:pt>
                <c:pt idx="81">
                  <c:v>9.8479999999999557E-3</c:v>
                </c:pt>
                <c:pt idx="82">
                  <c:v>1.6359999999999899E-2</c:v>
                </c:pt>
                <c:pt idx="83">
                  <c:v>1.0521999999999934E-2</c:v>
                </c:pt>
                <c:pt idx="84">
                  <c:v>-1.9365000000000011E-2</c:v>
                </c:pt>
                <c:pt idx="85">
                  <c:v>-7.1400000000016914E-4</c:v>
                </c:pt>
                <c:pt idx="86">
                  <c:v>2.2259999999998856E-3</c:v>
                </c:pt>
                <c:pt idx="87">
                  <c:v>1.3606999999999972E-2</c:v>
                </c:pt>
                <c:pt idx="88">
                  <c:v>3.1289999999999053E-3</c:v>
                </c:pt>
                <c:pt idx="89">
                  <c:v>1.0655999999999948E-2</c:v>
                </c:pt>
                <c:pt idx="90">
                  <c:v>2.4310000000000399E-3</c:v>
                </c:pt>
                <c:pt idx="91">
                  <c:v>1.1663999999999987E-2</c:v>
                </c:pt>
                <c:pt idx="92">
                  <c:v>2.9420000000000075E-3</c:v>
                </c:pt>
                <c:pt idx="93">
                  <c:v>6.3489999999999328E-3</c:v>
                </c:pt>
                <c:pt idx="94">
                  <c:v>3.4739999999999329E-3</c:v>
                </c:pt>
                <c:pt idx="95">
                  <c:v>1.1404999999999972E-2</c:v>
                </c:pt>
                <c:pt idx="96">
                  <c:v>1.8784999999999854E-2</c:v>
                </c:pt>
                <c:pt idx="97">
                  <c:v>2.7E-2</c:v>
                </c:pt>
                <c:pt idx="98">
                  <c:v>1.2859999999998309E-3</c:v>
                </c:pt>
                <c:pt idx="99">
                  <c:v>1.7019000000000006E-2</c:v>
                </c:pt>
                <c:pt idx="100">
                  <c:v>-2.5600000000008548E-4</c:v>
                </c:pt>
                <c:pt idx="101">
                  <c:v>1.1093999999999824E-2</c:v>
                </c:pt>
                <c:pt idx="102">
                  <c:v>2.8282999999999902E-2</c:v>
                </c:pt>
                <c:pt idx="103">
                  <c:v>1.591300000000001E-2</c:v>
                </c:pt>
                <c:pt idx="104">
                  <c:v>8.7789999999999969E-3</c:v>
                </c:pt>
                <c:pt idx="105">
                  <c:v>2.9057999999999994E-2</c:v>
                </c:pt>
                <c:pt idx="106">
                  <c:v>4.65300000000002E-3</c:v>
                </c:pt>
                <c:pt idx="107">
                  <c:v>2.9631999999999836E-2</c:v>
                </c:pt>
                <c:pt idx="108">
                  <c:v>-7.1620000000000347E-3</c:v>
                </c:pt>
                <c:pt idx="109">
                  <c:v>7.0449999999998457E-3</c:v>
                </c:pt>
                <c:pt idx="110">
                  <c:v>3.8285999999999834E-2</c:v>
                </c:pt>
                <c:pt idx="111">
                  <c:v>1.8326000000000023E-2</c:v>
                </c:pt>
                <c:pt idx="112">
                  <c:v>3.0461999999999989E-2</c:v>
                </c:pt>
                <c:pt idx="113">
                  <c:v>5.5769999999999986E-3</c:v>
                </c:pt>
                <c:pt idx="114">
                  <c:v>2.8360999999999876E-2</c:v>
                </c:pt>
                <c:pt idx="115">
                  <c:v>3.4118999999999913E-2</c:v>
                </c:pt>
                <c:pt idx="116">
                  <c:v>3.2329999999999473E-3</c:v>
                </c:pt>
                <c:pt idx="117">
                  <c:v>3.3276999999999814E-2</c:v>
                </c:pt>
                <c:pt idx="118">
                  <c:v>8.8719999999998436E-3</c:v>
                </c:pt>
                <c:pt idx="119">
                  <c:v>-9.2470000000000711E-3</c:v>
                </c:pt>
                <c:pt idx="120">
                  <c:v>3.2625999999999974E-2</c:v>
                </c:pt>
                <c:pt idx="121">
                  <c:v>1.3014999999999872E-2</c:v>
                </c:pt>
                <c:pt idx="122">
                  <c:v>3.4251999999999956E-2</c:v>
                </c:pt>
                <c:pt idx="123">
                  <c:v>-2.2283000000000129E-2</c:v>
                </c:pt>
                <c:pt idx="124">
                  <c:v>8.7089999999998332E-3</c:v>
                </c:pt>
                <c:pt idx="125">
                  <c:v>1.8376999999999952E-2</c:v>
                </c:pt>
                <c:pt idx="126">
                  <c:v>-4.3750000000000004E-3</c:v>
                </c:pt>
                <c:pt idx="127">
                  <c:v>4.4341999999999875E-2</c:v>
                </c:pt>
                <c:pt idx="128">
                  <c:v>2.2148999999999888E-2</c:v>
                </c:pt>
                <c:pt idx="129">
                  <c:v>2.4872999999999819E-2</c:v>
                </c:pt>
                <c:pt idx="130">
                  <c:v>1.2043999999999869E-2</c:v>
                </c:pt>
                <c:pt idx="131">
                  <c:v>2.4381999999999834E-2</c:v>
                </c:pt>
                <c:pt idx="132">
                  <c:v>1.9731999999999972E-2</c:v>
                </c:pt>
                <c:pt idx="133">
                  <c:v>1.3570999999999913E-2</c:v>
                </c:pt>
                <c:pt idx="134">
                  <c:v>1.9009000000000015E-2</c:v>
                </c:pt>
                <c:pt idx="135">
                  <c:v>1.1461000000000013E-2</c:v>
                </c:pt>
                <c:pt idx="136">
                  <c:v>2.1515999999999848E-2</c:v>
                </c:pt>
                <c:pt idx="137">
                  <c:v>2.1034999999999856E-2</c:v>
                </c:pt>
                <c:pt idx="138">
                  <c:v>-2.0712999999999968E-2</c:v>
                </c:pt>
                <c:pt idx="139">
                  <c:v>4.4944999999999936E-2</c:v>
                </c:pt>
                <c:pt idx="140">
                  <c:v>-6.2500000000000003E-3</c:v>
                </c:pt>
                <c:pt idx="141">
                  <c:v>8.0480000000000013E-3</c:v>
                </c:pt>
                <c:pt idx="142">
                  <c:v>1.4016999999999826E-2</c:v>
                </c:pt>
                <c:pt idx="143">
                  <c:v>1.5490000000000009E-2</c:v>
                </c:pt>
                <c:pt idx="144">
                  <c:v>-9.1630000000000114E-3</c:v>
                </c:pt>
                <c:pt idx="145">
                  <c:v>-7.7960000000000494E-3</c:v>
                </c:pt>
                <c:pt idx="146">
                  <c:v>-3.0861000000000104E-2</c:v>
                </c:pt>
                <c:pt idx="147">
                  <c:v>5.2948999999999843E-2</c:v>
                </c:pt>
                <c:pt idx="148">
                  <c:v>-2.741100000000006E-2</c:v>
                </c:pt>
              </c:numCache>
            </c:numRef>
          </c:xVal>
          <c:yVal>
            <c:numRef>
              <c:f>Yamaguti2!$D$4:$D$1000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9.5999999997729901E-2</c:v>
                </c:pt>
                <c:pt idx="2">
                  <c:v>0.18800000000192085</c:v>
                </c:pt>
                <c:pt idx="3">
                  <c:v>0.2819999999992433</c:v>
                </c:pt>
                <c:pt idx="4">
                  <c:v>0.37700000000040745</c:v>
                </c:pt>
                <c:pt idx="5">
                  <c:v>0.4680000000007567</c:v>
                </c:pt>
                <c:pt idx="6">
                  <c:v>0.5610000000015134</c:v>
                </c:pt>
                <c:pt idx="7">
                  <c:v>0.6540000000022701</c:v>
                </c:pt>
                <c:pt idx="8">
                  <c:v>0.74500000000261934</c:v>
                </c:pt>
                <c:pt idx="9">
                  <c:v>0.83699999999953434</c:v>
                </c:pt>
                <c:pt idx="10">
                  <c:v>0.93099999999685679</c:v>
                </c:pt>
                <c:pt idx="11">
                  <c:v>1.0250000000014552</c:v>
                </c:pt>
                <c:pt idx="12">
                  <c:v>1.1180000000022119</c:v>
                </c:pt>
                <c:pt idx="13">
                  <c:v>1.2119999999995343</c:v>
                </c:pt>
                <c:pt idx="14">
                  <c:v>1.305000000000291</c:v>
                </c:pt>
                <c:pt idx="15">
                  <c:v>1.3980000000010477</c:v>
                </c:pt>
                <c:pt idx="16">
                  <c:v>1.4919999999983702</c:v>
                </c:pt>
                <c:pt idx="17">
                  <c:v>1.5840000000025611</c:v>
                </c:pt>
                <c:pt idx="18">
                  <c:v>1.6779999999998836</c:v>
                </c:pt>
                <c:pt idx="19">
                  <c:v>1.7710000000006403</c:v>
                </c:pt>
                <c:pt idx="20">
                  <c:v>1.864000000001397</c:v>
                </c:pt>
                <c:pt idx="21">
                  <c:v>1.9590000000025611</c:v>
                </c:pt>
                <c:pt idx="22">
                  <c:v>2.0519999999960419</c:v>
                </c:pt>
                <c:pt idx="23">
                  <c:v>2.1449999999967986</c:v>
                </c:pt>
                <c:pt idx="24">
                  <c:v>2.239000000001397</c:v>
                </c:pt>
                <c:pt idx="25">
                  <c:v>2.3320000000021537</c:v>
                </c:pt>
                <c:pt idx="26">
                  <c:v>2.4269999999960419</c:v>
                </c:pt>
                <c:pt idx="27">
                  <c:v>2.5179999999963911</c:v>
                </c:pt>
                <c:pt idx="28">
                  <c:v>2.6109999999971478</c:v>
                </c:pt>
                <c:pt idx="29">
                  <c:v>2.705999999998312</c:v>
                </c:pt>
                <c:pt idx="30">
                  <c:v>2.7989999999990687</c:v>
                </c:pt>
                <c:pt idx="31">
                  <c:v>2.8940000000002328</c:v>
                </c:pt>
                <c:pt idx="32">
                  <c:v>2.9870000000009895</c:v>
                </c:pt>
                <c:pt idx="33">
                  <c:v>3.0789999999979045</c:v>
                </c:pt>
                <c:pt idx="34">
                  <c:v>3.1730000000025029</c:v>
                </c:pt>
                <c:pt idx="35">
                  <c:v>3.2659999999959837</c:v>
                </c:pt>
                <c:pt idx="36">
                  <c:v>3.3600000000005821</c:v>
                </c:pt>
                <c:pt idx="37">
                  <c:v>3.4530000000013388</c:v>
                </c:pt>
                <c:pt idx="38">
                  <c:v>3.5469999999986612</c:v>
                </c:pt>
                <c:pt idx="39">
                  <c:v>3.6409999999959837</c:v>
                </c:pt>
                <c:pt idx="40">
                  <c:v>3.7339999999967404</c:v>
                </c:pt>
                <c:pt idx="41">
                  <c:v>3.8280000000013388</c:v>
                </c:pt>
                <c:pt idx="42">
                  <c:v>3.9199999999982538</c:v>
                </c:pt>
                <c:pt idx="43">
                  <c:v>4.0129999999990105</c:v>
                </c:pt>
                <c:pt idx="44">
                  <c:v>4.1080000000001746</c:v>
                </c:pt>
                <c:pt idx="45">
                  <c:v>4.1999999999970896</c:v>
                </c:pt>
                <c:pt idx="46">
                  <c:v>4.2929999999978463</c:v>
                </c:pt>
                <c:pt idx="47">
                  <c:v>4.3870000000024447</c:v>
                </c:pt>
                <c:pt idx="48">
                  <c:v>4.4799999999959255</c:v>
                </c:pt>
                <c:pt idx="49">
                  <c:v>4.5720000000001164</c:v>
                </c:pt>
                <c:pt idx="50">
                  <c:v>4.6650000000008731</c:v>
                </c:pt>
                <c:pt idx="51">
                  <c:v>4.7580000000016298</c:v>
                </c:pt>
                <c:pt idx="52">
                  <c:v>4.8519999999989523</c:v>
                </c:pt>
                <c:pt idx="53">
                  <c:v>4.944999999999709</c:v>
                </c:pt>
                <c:pt idx="54">
                  <c:v>5.036999999996624</c:v>
                </c:pt>
                <c:pt idx="55">
                  <c:v>5.1310000000012224</c:v>
                </c:pt>
                <c:pt idx="56">
                  <c:v>5.2240000000019791</c:v>
                </c:pt>
                <c:pt idx="57">
                  <c:v>5.3159999999988941</c:v>
                </c:pt>
                <c:pt idx="58">
                  <c:v>5.4099999999962165</c:v>
                </c:pt>
                <c:pt idx="59">
                  <c:v>5.5029999999969732</c:v>
                </c:pt>
                <c:pt idx="60">
                  <c:v>5.5959999999977299</c:v>
                </c:pt>
                <c:pt idx="61">
                  <c:v>5.782999999995809</c:v>
                </c:pt>
                <c:pt idx="62">
                  <c:v>5.8779999999969732</c:v>
                </c:pt>
                <c:pt idx="63">
                  <c:v>5.9700000000011642</c:v>
                </c:pt>
                <c:pt idx="64">
                  <c:v>6.0630000000019209</c:v>
                </c:pt>
                <c:pt idx="65">
                  <c:v>6.1569999999992433</c:v>
                </c:pt>
                <c:pt idx="66">
                  <c:v>6.2489999999961583</c:v>
                </c:pt>
                <c:pt idx="67">
                  <c:v>6.3430000000007567</c:v>
                </c:pt>
                <c:pt idx="68">
                  <c:v>6.4360000000015134</c:v>
                </c:pt>
                <c:pt idx="69">
                  <c:v>6.5310000000026776</c:v>
                </c:pt>
                <c:pt idx="70">
                  <c:v>6.6239999999961583</c:v>
                </c:pt>
                <c:pt idx="71">
                  <c:v>6.716999999996915</c:v>
                </c:pt>
                <c:pt idx="72">
                  <c:v>6.8099999999976717</c:v>
                </c:pt>
                <c:pt idx="73">
                  <c:v>6.9040000000022701</c:v>
                </c:pt>
                <c:pt idx="74">
                  <c:v>6.9959999999991851</c:v>
                </c:pt>
                <c:pt idx="75">
                  <c:v>7.0899999999965075</c:v>
                </c:pt>
                <c:pt idx="76">
                  <c:v>7.1849999999976717</c:v>
                </c:pt>
                <c:pt idx="77">
                  <c:v>7.2779999999984284</c:v>
                </c:pt>
                <c:pt idx="78">
                  <c:v>7.3700000000026193</c:v>
                </c:pt>
                <c:pt idx="79">
                  <c:v>7.4649999999965075</c:v>
                </c:pt>
                <c:pt idx="80">
                  <c:v>7.5590000000011059</c:v>
                </c:pt>
                <c:pt idx="81">
                  <c:v>7.6529999999984284</c:v>
                </c:pt>
                <c:pt idx="82">
                  <c:v>7.7459999999991851</c:v>
                </c:pt>
                <c:pt idx="83">
                  <c:v>7.8389999999999418</c:v>
                </c:pt>
                <c:pt idx="84">
                  <c:v>7.9309999999968568</c:v>
                </c:pt>
                <c:pt idx="85">
                  <c:v>8.0250000000014552</c:v>
                </c:pt>
                <c:pt idx="86">
                  <c:v>8.1169999999983702</c:v>
                </c:pt>
                <c:pt idx="87">
                  <c:v>8.2099999999991269</c:v>
                </c:pt>
                <c:pt idx="88">
                  <c:v>8.3019999999960419</c:v>
                </c:pt>
                <c:pt idx="89">
                  <c:v>8.3940000000002328</c:v>
                </c:pt>
                <c:pt idx="90">
                  <c:v>8.4850000000005821</c:v>
                </c:pt>
                <c:pt idx="91">
                  <c:v>8.5789999999979045</c:v>
                </c:pt>
                <c:pt idx="92">
                  <c:v>8.6730000000025029</c:v>
                </c:pt>
                <c:pt idx="93">
                  <c:v>8.7659999999959837</c:v>
                </c:pt>
                <c:pt idx="94">
                  <c:v>8.8589999999967404</c:v>
                </c:pt>
                <c:pt idx="95">
                  <c:v>8.9530000000013388</c:v>
                </c:pt>
                <c:pt idx="96">
                  <c:v>9.0460000000020955</c:v>
                </c:pt>
                <c:pt idx="97">
                  <c:v>9.1389999999955762</c:v>
                </c:pt>
                <c:pt idx="98">
                  <c:v>9.2309999999997672</c:v>
                </c:pt>
                <c:pt idx="99">
                  <c:v>9.3240000000005239</c:v>
                </c:pt>
                <c:pt idx="100">
                  <c:v>9.4170000000012806</c:v>
                </c:pt>
                <c:pt idx="101">
                  <c:v>9.5100000000020373</c:v>
                </c:pt>
                <c:pt idx="102">
                  <c:v>9.603000000002794</c:v>
                </c:pt>
                <c:pt idx="103">
                  <c:v>9.6959999999962747</c:v>
                </c:pt>
                <c:pt idx="104">
                  <c:v>9.7889999999970314</c:v>
                </c:pt>
                <c:pt idx="105">
                  <c:v>9.8830000000016298</c:v>
                </c:pt>
                <c:pt idx="106">
                  <c:v>9.9760000000023865</c:v>
                </c:pt>
                <c:pt idx="107">
                  <c:v>10.068999999995867</c:v>
                </c:pt>
                <c:pt idx="108">
                  <c:v>10.161999999996624</c:v>
                </c:pt>
                <c:pt idx="109">
                  <c:v>10.254999999997381</c:v>
                </c:pt>
                <c:pt idx="110">
                  <c:v>10.347999999998137</c:v>
                </c:pt>
                <c:pt idx="111">
                  <c:v>10.440000000002328</c:v>
                </c:pt>
                <c:pt idx="112">
                  <c:v>10.533999999999651</c:v>
                </c:pt>
                <c:pt idx="113">
                  <c:v>10.627000000000407</c:v>
                </c:pt>
                <c:pt idx="114">
                  <c:v>10.72099999999773</c:v>
                </c:pt>
                <c:pt idx="115">
                  <c:v>10.815000000002328</c:v>
                </c:pt>
                <c:pt idx="116">
                  <c:v>10.907999999995809</c:v>
                </c:pt>
                <c:pt idx="117">
                  <c:v>11.002000000000407</c:v>
                </c:pt>
                <c:pt idx="118">
                  <c:v>11.09599999999773</c:v>
                </c:pt>
                <c:pt idx="119">
                  <c:v>11.188000000001921</c:v>
                </c:pt>
                <c:pt idx="120">
                  <c:v>11.279999999998836</c:v>
                </c:pt>
                <c:pt idx="121">
                  <c:v>11.372999999999593</c:v>
                </c:pt>
                <c:pt idx="122">
                  <c:v>11.466000000000349</c:v>
                </c:pt>
                <c:pt idx="123">
                  <c:v>11.561000000001513</c:v>
                </c:pt>
                <c:pt idx="124">
                  <c:v>11.652999999998428</c:v>
                </c:pt>
                <c:pt idx="125">
                  <c:v>11.746999999995751</c:v>
                </c:pt>
                <c:pt idx="126">
                  <c:v>11.838999999999942</c:v>
                </c:pt>
                <c:pt idx="127">
                  <c:v>11.932999999997264</c:v>
                </c:pt>
                <c:pt idx="128">
                  <c:v>12.025999999998021</c:v>
                </c:pt>
                <c:pt idx="129">
                  <c:v>12.118999999998778</c:v>
                </c:pt>
                <c:pt idx="130">
                  <c:v>12.2129999999961</c:v>
                </c:pt>
                <c:pt idx="131">
                  <c:v>12.305999999996857</c:v>
                </c:pt>
                <c:pt idx="132">
                  <c:v>12.398000000001048</c:v>
                </c:pt>
                <c:pt idx="133">
                  <c:v>12.491000000001804</c:v>
                </c:pt>
                <c:pt idx="134">
                  <c:v>12.584999999999127</c:v>
                </c:pt>
                <c:pt idx="135">
                  <c:v>12.680000000000291</c:v>
                </c:pt>
                <c:pt idx="136">
                  <c:v>12.771999999997206</c:v>
                </c:pt>
                <c:pt idx="137">
                  <c:v>12.864999999997963</c:v>
                </c:pt>
                <c:pt idx="138">
                  <c:v>12.959000000002561</c:v>
                </c:pt>
                <c:pt idx="139">
                  <c:v>13.049999999995634</c:v>
                </c:pt>
                <c:pt idx="140">
                  <c:v>13.142999999996391</c:v>
                </c:pt>
                <c:pt idx="141">
                  <c:v>13.23700000000099</c:v>
                </c:pt>
                <c:pt idx="142">
                  <c:v>13.330999999998312</c:v>
                </c:pt>
                <c:pt idx="143">
                  <c:v>13.423000000002503</c:v>
                </c:pt>
                <c:pt idx="144">
                  <c:v>13.515999999995984</c:v>
                </c:pt>
                <c:pt idx="145">
                  <c:v>13.610000000000582</c:v>
                </c:pt>
                <c:pt idx="146">
                  <c:v>13.703000000001339</c:v>
                </c:pt>
                <c:pt idx="147">
                  <c:v>13.798000000002503</c:v>
                </c:pt>
                <c:pt idx="148">
                  <c:v>13.888999999995576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1E-4B4F-8590-4226EF4AB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yaw[°]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Yamaguti2!$AG$3</c:f>
              <c:strCache>
                <c:ptCount val="1"/>
                <c:pt idx="0">
                  <c:v>Pitch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Yamaguti2!$AG$4:$AG$1000</c:f>
              <c:numCache>
                <c:formatCode>General</c:formatCode>
                <c:ptCount val="997"/>
                <c:pt idx="0">
                  <c:v>2.9300000667572021</c:v>
                </c:pt>
                <c:pt idx="1">
                  <c:v>3.8299999237060547</c:v>
                </c:pt>
                <c:pt idx="2">
                  <c:v>3.2799999713897705</c:v>
                </c:pt>
                <c:pt idx="3">
                  <c:v>3.7699999809265137</c:v>
                </c:pt>
                <c:pt idx="4">
                  <c:v>3.8399999141693115</c:v>
                </c:pt>
                <c:pt idx="5">
                  <c:v>4.5799999237060547</c:v>
                </c:pt>
                <c:pt idx="6">
                  <c:v>2.2200000286102295</c:v>
                </c:pt>
                <c:pt idx="7">
                  <c:v>2.6500000953674316</c:v>
                </c:pt>
                <c:pt idx="8">
                  <c:v>2</c:v>
                </c:pt>
                <c:pt idx="9">
                  <c:v>0.97000002861022949</c:v>
                </c:pt>
                <c:pt idx="10">
                  <c:v>0.5899999737739563</c:v>
                </c:pt>
                <c:pt idx="11">
                  <c:v>1.5299999713897705</c:v>
                </c:pt>
                <c:pt idx="12">
                  <c:v>2.1600000858306885</c:v>
                </c:pt>
                <c:pt idx="13">
                  <c:v>1.4099999666213989</c:v>
                </c:pt>
                <c:pt idx="14">
                  <c:v>2.4900000095367432</c:v>
                </c:pt>
                <c:pt idx="15">
                  <c:v>-0.34999999403953552</c:v>
                </c:pt>
                <c:pt idx="16">
                  <c:v>1.5199999809265137</c:v>
                </c:pt>
                <c:pt idx="17">
                  <c:v>1.5800000429153442</c:v>
                </c:pt>
                <c:pt idx="18">
                  <c:v>2.4200000762939453</c:v>
                </c:pt>
                <c:pt idx="19">
                  <c:v>1.1299999952316284</c:v>
                </c:pt>
                <c:pt idx="20">
                  <c:v>2.559999942779541</c:v>
                </c:pt>
                <c:pt idx="21">
                  <c:v>-2.3199999332427979</c:v>
                </c:pt>
                <c:pt idx="22">
                  <c:v>0.98000001907348633</c:v>
                </c:pt>
                <c:pt idx="23">
                  <c:v>7.9999998211860657E-2</c:v>
                </c:pt>
                <c:pt idx="24">
                  <c:v>1.0499999523162842</c:v>
                </c:pt>
                <c:pt idx="25">
                  <c:v>0.54000002145767212</c:v>
                </c:pt>
                <c:pt idx="26">
                  <c:v>4.0199999809265137</c:v>
                </c:pt>
                <c:pt idx="27">
                  <c:v>2.4900000095367432</c:v>
                </c:pt>
                <c:pt idx="28">
                  <c:v>3.25</c:v>
                </c:pt>
                <c:pt idx="29">
                  <c:v>2.6800000667572021</c:v>
                </c:pt>
                <c:pt idx="30">
                  <c:v>3.7599999904632568</c:v>
                </c:pt>
                <c:pt idx="31">
                  <c:v>1.7799999713897705</c:v>
                </c:pt>
                <c:pt idx="32">
                  <c:v>1.2200000286102295</c:v>
                </c:pt>
                <c:pt idx="33">
                  <c:v>1.190000057220459</c:v>
                </c:pt>
                <c:pt idx="34">
                  <c:v>1.7100000381469727</c:v>
                </c:pt>
                <c:pt idx="35">
                  <c:v>1.7100000381469727</c:v>
                </c:pt>
                <c:pt idx="36">
                  <c:v>3.630000114440918</c:v>
                </c:pt>
                <c:pt idx="37">
                  <c:v>1.2599999904632568</c:v>
                </c:pt>
                <c:pt idx="38">
                  <c:v>2.7899999618530273</c:v>
                </c:pt>
                <c:pt idx="39">
                  <c:v>1.2100000381469727</c:v>
                </c:pt>
                <c:pt idx="40">
                  <c:v>-0.28999999165534973</c:v>
                </c:pt>
                <c:pt idx="41">
                  <c:v>4.619999885559082</c:v>
                </c:pt>
                <c:pt idx="42">
                  <c:v>6.0799999237060547</c:v>
                </c:pt>
                <c:pt idx="43">
                  <c:v>2.8599998950958252</c:v>
                </c:pt>
                <c:pt idx="44">
                  <c:v>9.5399999618530273</c:v>
                </c:pt>
                <c:pt idx="45">
                  <c:v>9.8400001525878906</c:v>
                </c:pt>
                <c:pt idx="46">
                  <c:v>13.210000038146973</c:v>
                </c:pt>
                <c:pt idx="47">
                  <c:v>13.149999618530273</c:v>
                </c:pt>
                <c:pt idx="48">
                  <c:v>15.390000343322754</c:v>
                </c:pt>
                <c:pt idx="49">
                  <c:v>15.260000228881836</c:v>
                </c:pt>
                <c:pt idx="50">
                  <c:v>13.840000152587891</c:v>
                </c:pt>
                <c:pt idx="51">
                  <c:v>13.460000038146973</c:v>
                </c:pt>
                <c:pt idx="52">
                  <c:v>13.729999542236328</c:v>
                </c:pt>
                <c:pt idx="53">
                  <c:v>13.399999618530273</c:v>
                </c:pt>
                <c:pt idx="54">
                  <c:v>14.109999656677246</c:v>
                </c:pt>
                <c:pt idx="55">
                  <c:v>14.380000114440918</c:v>
                </c:pt>
                <c:pt idx="56">
                  <c:v>12.529999732971191</c:v>
                </c:pt>
                <c:pt idx="57">
                  <c:v>12.810000419616699</c:v>
                </c:pt>
                <c:pt idx="58">
                  <c:v>6.7600002288818359</c:v>
                </c:pt>
                <c:pt idx="59">
                  <c:v>0.92000001668930054</c:v>
                </c:pt>
                <c:pt idx="60">
                  <c:v>-0.41999998688697815</c:v>
                </c:pt>
                <c:pt idx="61">
                  <c:v>-2.9999999329447746E-2</c:v>
                </c:pt>
                <c:pt idx="62">
                  <c:v>1.0299999713897705</c:v>
                </c:pt>
                <c:pt idx="63">
                  <c:v>1.5</c:v>
                </c:pt>
                <c:pt idx="64">
                  <c:v>1.7200000286102295</c:v>
                </c:pt>
                <c:pt idx="65">
                  <c:v>-0.34999999403953552</c:v>
                </c:pt>
                <c:pt idx="66">
                  <c:v>2.8199999332427979</c:v>
                </c:pt>
                <c:pt idx="67">
                  <c:v>1.7899999618530273</c:v>
                </c:pt>
                <c:pt idx="68">
                  <c:v>-2.5699999332427979</c:v>
                </c:pt>
                <c:pt idx="69">
                  <c:v>-2.2100000381469727</c:v>
                </c:pt>
                <c:pt idx="70">
                  <c:v>-0.14000000059604645</c:v>
                </c:pt>
                <c:pt idx="71">
                  <c:v>-2.4700000286102295</c:v>
                </c:pt>
                <c:pt idx="72">
                  <c:v>-1.309999942779541</c:v>
                </c:pt>
                <c:pt idx="73">
                  <c:v>-1.2200000286102295</c:v>
                </c:pt>
                <c:pt idx="74">
                  <c:v>-1.0299999713897705</c:v>
                </c:pt>
                <c:pt idx="75">
                  <c:v>-1.6699999570846558</c:v>
                </c:pt>
                <c:pt idx="76">
                  <c:v>-0.69999998807907104</c:v>
                </c:pt>
                <c:pt idx="77">
                  <c:v>0.20000000298023224</c:v>
                </c:pt>
                <c:pt idx="78">
                  <c:v>1.1599999666213989</c:v>
                </c:pt>
                <c:pt idx="79">
                  <c:v>-5.000000074505806E-2</c:v>
                </c:pt>
                <c:pt idx="80">
                  <c:v>2.2699999809265137</c:v>
                </c:pt>
                <c:pt idx="81">
                  <c:v>-1.0099999904632568</c:v>
                </c:pt>
                <c:pt idx="82">
                  <c:v>-1.0900000333786011</c:v>
                </c:pt>
                <c:pt idx="83">
                  <c:v>-1.0900000333786011</c:v>
                </c:pt>
                <c:pt idx="84">
                  <c:v>-1.559999942779541</c:v>
                </c:pt>
                <c:pt idx="85">
                  <c:v>0.43000000715255737</c:v>
                </c:pt>
                <c:pt idx="86">
                  <c:v>1.25</c:v>
                </c:pt>
                <c:pt idx="87">
                  <c:v>0.55000001192092896</c:v>
                </c:pt>
                <c:pt idx="88">
                  <c:v>2.940000057220459</c:v>
                </c:pt>
                <c:pt idx="89">
                  <c:v>0.85000002384185791</c:v>
                </c:pt>
                <c:pt idx="90">
                  <c:v>0.93000000715255737</c:v>
                </c:pt>
                <c:pt idx="91">
                  <c:v>0.70999997854232788</c:v>
                </c:pt>
                <c:pt idx="92">
                  <c:v>1.559999942779541</c:v>
                </c:pt>
                <c:pt idx="93">
                  <c:v>-0.89999997615814209</c:v>
                </c:pt>
                <c:pt idx="94">
                  <c:v>-0.51999998092651367</c:v>
                </c:pt>
                <c:pt idx="95">
                  <c:v>0.95999997854232788</c:v>
                </c:pt>
                <c:pt idx="96">
                  <c:v>-2.4600000381469727</c:v>
                </c:pt>
                <c:pt idx="97">
                  <c:v>-1.6299999952316284</c:v>
                </c:pt>
                <c:pt idx="98">
                  <c:v>-3.7200000286102295</c:v>
                </c:pt>
                <c:pt idx="99">
                  <c:v>-2.5299999713897705</c:v>
                </c:pt>
                <c:pt idx="100">
                  <c:v>-4.7399997711181641</c:v>
                </c:pt>
                <c:pt idx="101">
                  <c:v>-6.1700000762939453</c:v>
                </c:pt>
                <c:pt idx="102">
                  <c:v>-5.4699997901916504</c:v>
                </c:pt>
                <c:pt idx="103">
                  <c:v>-4.5100002288818359</c:v>
                </c:pt>
                <c:pt idx="104">
                  <c:v>0.34999999403953552</c:v>
                </c:pt>
                <c:pt idx="105">
                  <c:v>-3.5</c:v>
                </c:pt>
                <c:pt idx="106">
                  <c:v>-4.0199999809265137</c:v>
                </c:pt>
                <c:pt idx="107">
                  <c:v>-5.1700000762939453</c:v>
                </c:pt>
                <c:pt idx="108">
                  <c:v>-5.1700000762939453</c:v>
                </c:pt>
                <c:pt idx="109">
                  <c:v>-4.2899999618530273</c:v>
                </c:pt>
                <c:pt idx="110">
                  <c:v>-2.809999942779541</c:v>
                </c:pt>
                <c:pt idx="111">
                  <c:v>-2.630000114440918</c:v>
                </c:pt>
                <c:pt idx="112">
                  <c:v>-2.0299999713897705</c:v>
                </c:pt>
                <c:pt idx="113">
                  <c:v>-4.440000057220459</c:v>
                </c:pt>
                <c:pt idx="114">
                  <c:v>-3.75</c:v>
                </c:pt>
                <c:pt idx="115">
                  <c:v>-3.9100000858306885</c:v>
                </c:pt>
                <c:pt idx="116">
                  <c:v>-4.2899999618530273</c:v>
                </c:pt>
                <c:pt idx="117">
                  <c:v>-5.3400001525878906</c:v>
                </c:pt>
                <c:pt idx="118">
                  <c:v>-3.630000114440918</c:v>
                </c:pt>
                <c:pt idx="119">
                  <c:v>-2.7200000286102295</c:v>
                </c:pt>
                <c:pt idx="120">
                  <c:v>-3.7300000190734863</c:v>
                </c:pt>
                <c:pt idx="121">
                  <c:v>-0.40999999642372131</c:v>
                </c:pt>
                <c:pt idx="122">
                  <c:v>-0.40999999642372131</c:v>
                </c:pt>
                <c:pt idx="123">
                  <c:v>-4.940000057220459</c:v>
                </c:pt>
                <c:pt idx="124">
                  <c:v>-2.3399999141693115</c:v>
                </c:pt>
                <c:pt idx="125">
                  <c:v>-2.9100000858306885</c:v>
                </c:pt>
                <c:pt idx="126">
                  <c:v>-3.5399999618530273</c:v>
                </c:pt>
                <c:pt idx="127">
                  <c:v>-2.3599998950958252</c:v>
                </c:pt>
                <c:pt idx="128">
                  <c:v>-3.380000114440918</c:v>
                </c:pt>
                <c:pt idx="129">
                  <c:v>0.11999999731779099</c:v>
                </c:pt>
                <c:pt idx="130">
                  <c:v>-3.5899999141693115</c:v>
                </c:pt>
                <c:pt idx="131">
                  <c:v>-2.9300000667572021</c:v>
                </c:pt>
                <c:pt idx="132">
                  <c:v>-7.429999828338623</c:v>
                </c:pt>
                <c:pt idx="133">
                  <c:v>-3.7000000476837158</c:v>
                </c:pt>
                <c:pt idx="134">
                  <c:v>-2.8399999141693115</c:v>
                </c:pt>
                <c:pt idx="135">
                  <c:v>-0.56999999284744263</c:v>
                </c:pt>
                <c:pt idx="136">
                  <c:v>-0.41999998688697815</c:v>
                </c:pt>
                <c:pt idx="137">
                  <c:v>-1.6399999856948853</c:v>
                </c:pt>
                <c:pt idx="138">
                  <c:v>-0.4699999988079071</c:v>
                </c:pt>
                <c:pt idx="139">
                  <c:v>0.2199999988079071</c:v>
                </c:pt>
                <c:pt idx="140">
                  <c:v>-1.2799999713897705</c:v>
                </c:pt>
                <c:pt idx="141">
                  <c:v>0.93999999761581421</c:v>
                </c:pt>
                <c:pt idx="142">
                  <c:v>-1.1499999761581421</c:v>
                </c:pt>
                <c:pt idx="143">
                  <c:v>-1.7599999904632568</c:v>
                </c:pt>
                <c:pt idx="144">
                  <c:v>-2.1700000762939453</c:v>
                </c:pt>
                <c:pt idx="145">
                  <c:v>-3.9800000190734863</c:v>
                </c:pt>
                <c:pt idx="146">
                  <c:v>-1.8300000429153442</c:v>
                </c:pt>
                <c:pt idx="147">
                  <c:v>0.57999998331069946</c:v>
                </c:pt>
                <c:pt idx="148">
                  <c:v>0.2800000011920929</c:v>
                </c:pt>
                <c:pt idx="149">
                  <c:v>-1.059999942779541</c:v>
                </c:pt>
                <c:pt idx="150">
                  <c:v>1.809999942779541</c:v>
                </c:pt>
                <c:pt idx="151">
                  <c:v>-3.0699999332427979</c:v>
                </c:pt>
                <c:pt idx="152">
                  <c:v>-2.0999999046325684</c:v>
                </c:pt>
                <c:pt idx="153">
                  <c:v>-2.0799999237060547</c:v>
                </c:pt>
                <c:pt idx="154">
                  <c:v>-2.0799999237060547</c:v>
                </c:pt>
                <c:pt idx="155">
                  <c:v>-2.1400001049041748</c:v>
                </c:pt>
                <c:pt idx="156">
                  <c:v>-1.8999999761581421</c:v>
                </c:pt>
                <c:pt idx="157">
                  <c:v>-2.2300000190734863</c:v>
                </c:pt>
                <c:pt idx="158">
                  <c:v>-2.5199999809265137</c:v>
                </c:pt>
                <c:pt idx="159">
                  <c:v>-1.1599999666213989</c:v>
                </c:pt>
                <c:pt idx="160">
                  <c:v>-1.3799999952316284</c:v>
                </c:pt>
                <c:pt idx="161">
                  <c:v>-2.380000114440918</c:v>
                </c:pt>
                <c:pt idx="162">
                  <c:v>-2.8499999046325684</c:v>
                </c:pt>
                <c:pt idx="163">
                  <c:v>-0.87999999523162842</c:v>
                </c:pt>
                <c:pt idx="164">
                  <c:v>-2.8299999237060547</c:v>
                </c:pt>
                <c:pt idx="165">
                  <c:v>-2.1600000858306885</c:v>
                </c:pt>
                <c:pt idx="166">
                  <c:v>-2.3499999046325684</c:v>
                </c:pt>
                <c:pt idx="167">
                  <c:v>-2.880000114440918</c:v>
                </c:pt>
                <c:pt idx="168">
                  <c:v>-1.8600000143051147</c:v>
                </c:pt>
                <c:pt idx="169">
                  <c:v>-3.5699999332427979</c:v>
                </c:pt>
                <c:pt idx="170">
                  <c:v>-0.89999997615814209</c:v>
                </c:pt>
                <c:pt idx="171">
                  <c:v>-0.89999997615814209</c:v>
                </c:pt>
                <c:pt idx="172">
                  <c:v>-0.81000000238418579</c:v>
                </c:pt>
                <c:pt idx="173">
                  <c:v>-0.86000001430511475</c:v>
                </c:pt>
                <c:pt idx="174">
                  <c:v>-2.0699999332427979</c:v>
                </c:pt>
                <c:pt idx="175">
                  <c:v>-2.1500000953674316</c:v>
                </c:pt>
                <c:pt idx="176">
                  <c:v>0.23999999463558197</c:v>
                </c:pt>
                <c:pt idx="177">
                  <c:v>0.81999999284744263</c:v>
                </c:pt>
                <c:pt idx="178">
                  <c:v>-0.74000000953674316</c:v>
                </c:pt>
                <c:pt idx="179">
                  <c:v>-1.8799999952316284</c:v>
                </c:pt>
                <c:pt idx="180">
                  <c:v>-1.3400000333786011</c:v>
                </c:pt>
                <c:pt idx="181">
                  <c:v>1.3999999761581421</c:v>
                </c:pt>
                <c:pt idx="182">
                  <c:v>-1.4800000190734863</c:v>
                </c:pt>
                <c:pt idx="183">
                  <c:v>-1.25</c:v>
                </c:pt>
                <c:pt idx="184">
                  <c:v>-2.0099999904632568</c:v>
                </c:pt>
                <c:pt idx="185">
                  <c:v>0.10000000149011612</c:v>
                </c:pt>
                <c:pt idx="186">
                  <c:v>-3.2599999904632568</c:v>
                </c:pt>
                <c:pt idx="187">
                  <c:v>-3.9600000381469727</c:v>
                </c:pt>
                <c:pt idx="188">
                  <c:v>-3.7699999809265137</c:v>
                </c:pt>
                <c:pt idx="189">
                  <c:v>-4.7199997901916504</c:v>
                </c:pt>
                <c:pt idx="190">
                  <c:v>-5.4899997711181641</c:v>
                </c:pt>
                <c:pt idx="191">
                  <c:v>-6.9499998092651367</c:v>
                </c:pt>
                <c:pt idx="192">
                  <c:v>-7.9000000953674316</c:v>
                </c:pt>
                <c:pt idx="193">
                  <c:v>-5.9000000953674316</c:v>
                </c:pt>
                <c:pt idx="194">
                  <c:v>-9.9499998092651367</c:v>
                </c:pt>
                <c:pt idx="195">
                  <c:v>-10.010000228881836</c:v>
                </c:pt>
                <c:pt idx="196">
                  <c:v>-8.9300003051757813</c:v>
                </c:pt>
                <c:pt idx="197">
                  <c:v>-6.1399998664855957</c:v>
                </c:pt>
                <c:pt idx="198">
                  <c:v>-6.7600002288818359</c:v>
                </c:pt>
                <c:pt idx="199">
                  <c:v>-6.309999942779541</c:v>
                </c:pt>
                <c:pt idx="200">
                  <c:v>-7.7199997901916504</c:v>
                </c:pt>
                <c:pt idx="201">
                  <c:v>-9.1899995803833008</c:v>
                </c:pt>
                <c:pt idx="202">
                  <c:v>-11.289999961853027</c:v>
                </c:pt>
                <c:pt idx="203">
                  <c:v>-10.010000228881836</c:v>
                </c:pt>
                <c:pt idx="204">
                  <c:v>-10.770000457763672</c:v>
                </c:pt>
                <c:pt idx="205">
                  <c:v>-11.199999809265137</c:v>
                </c:pt>
                <c:pt idx="206">
                  <c:v>-12.270000457763672</c:v>
                </c:pt>
                <c:pt idx="207">
                  <c:v>-16.959999084472656</c:v>
                </c:pt>
                <c:pt idx="208">
                  <c:v>-8.1899995803833008</c:v>
                </c:pt>
                <c:pt idx="209">
                  <c:v>-0.48468899078952354</c:v>
                </c:pt>
                <c:pt idx="210">
                  <c:v>5.0487201327318907</c:v>
                </c:pt>
              </c:numCache>
            </c:numRef>
          </c:xVal>
          <c:yVal>
            <c:numRef>
              <c:f>Yamaguti2!$AC$4:$AC$1000</c:f>
              <c:numCache>
                <c:formatCode>0.000_ </c:formatCode>
                <c:ptCount val="997"/>
                <c:pt idx="0">
                  <c:v>0</c:v>
                </c:pt>
                <c:pt idx="1">
                  <c:v>6.0999999999999999E-2</c:v>
                </c:pt>
                <c:pt idx="2">
                  <c:v>0.122</c:v>
                </c:pt>
                <c:pt idx="3">
                  <c:v>0.2</c:v>
                </c:pt>
                <c:pt idx="4">
                  <c:v>0.27800000000000002</c:v>
                </c:pt>
                <c:pt idx="5">
                  <c:v>0.34300000000000003</c:v>
                </c:pt>
                <c:pt idx="6">
                  <c:v>0.40500000000000003</c:v>
                </c:pt>
                <c:pt idx="7">
                  <c:v>0.45800000000000002</c:v>
                </c:pt>
                <c:pt idx="8">
                  <c:v>0.52700000000000002</c:v>
                </c:pt>
                <c:pt idx="9">
                  <c:v>0.58799999999999997</c:v>
                </c:pt>
                <c:pt idx="10">
                  <c:v>0.66200000000000003</c:v>
                </c:pt>
                <c:pt idx="11">
                  <c:v>0.72</c:v>
                </c:pt>
                <c:pt idx="12">
                  <c:v>0.79900000000000004</c:v>
                </c:pt>
                <c:pt idx="13">
                  <c:v>0.872</c:v>
                </c:pt>
                <c:pt idx="14">
                  <c:v>0.95</c:v>
                </c:pt>
                <c:pt idx="15">
                  <c:v>1.012</c:v>
                </c:pt>
                <c:pt idx="16">
                  <c:v>1.077</c:v>
                </c:pt>
                <c:pt idx="17">
                  <c:v>1.1399999999999999</c:v>
                </c:pt>
                <c:pt idx="18">
                  <c:v>1.1990000000000001</c:v>
                </c:pt>
                <c:pt idx="19">
                  <c:v>1.25</c:v>
                </c:pt>
                <c:pt idx="20">
                  <c:v>1.3169999999999999</c:v>
                </c:pt>
                <c:pt idx="21">
                  <c:v>1.3859999999999999</c:v>
                </c:pt>
                <c:pt idx="22">
                  <c:v>1.4590000000000001</c:v>
                </c:pt>
                <c:pt idx="23">
                  <c:v>1.5169999999999999</c:v>
                </c:pt>
                <c:pt idx="24">
                  <c:v>1.5820000000000001</c:v>
                </c:pt>
                <c:pt idx="25">
                  <c:v>1.65</c:v>
                </c:pt>
                <c:pt idx="26">
                  <c:v>1.714</c:v>
                </c:pt>
                <c:pt idx="27">
                  <c:v>1.786</c:v>
                </c:pt>
                <c:pt idx="28">
                  <c:v>1.857</c:v>
                </c:pt>
                <c:pt idx="29">
                  <c:v>1.9339999999999999</c:v>
                </c:pt>
                <c:pt idx="30">
                  <c:v>1.994</c:v>
                </c:pt>
                <c:pt idx="31">
                  <c:v>2.0539999999999998</c:v>
                </c:pt>
                <c:pt idx="32">
                  <c:v>2.11</c:v>
                </c:pt>
                <c:pt idx="33">
                  <c:v>2.1859999999999999</c:v>
                </c:pt>
                <c:pt idx="34">
                  <c:v>2.2610000000000001</c:v>
                </c:pt>
                <c:pt idx="35">
                  <c:v>2.3250000000000002</c:v>
                </c:pt>
                <c:pt idx="36">
                  <c:v>2.3780000000000001</c:v>
                </c:pt>
                <c:pt idx="37">
                  <c:v>2.4500000000000002</c:v>
                </c:pt>
                <c:pt idx="38">
                  <c:v>2.5150000000000001</c:v>
                </c:pt>
                <c:pt idx="39">
                  <c:v>2.585</c:v>
                </c:pt>
                <c:pt idx="40">
                  <c:v>2.6480000000000001</c:v>
                </c:pt>
                <c:pt idx="41">
                  <c:v>2.7130000000000001</c:v>
                </c:pt>
                <c:pt idx="42">
                  <c:v>2.7759999999999998</c:v>
                </c:pt>
                <c:pt idx="43">
                  <c:v>2.84</c:v>
                </c:pt>
                <c:pt idx="44">
                  <c:v>2.9169999999999998</c:v>
                </c:pt>
                <c:pt idx="45">
                  <c:v>2.9830000000000001</c:v>
                </c:pt>
                <c:pt idx="46">
                  <c:v>3.0419999999999998</c:v>
                </c:pt>
                <c:pt idx="47">
                  <c:v>3.105</c:v>
                </c:pt>
                <c:pt idx="48">
                  <c:v>3.1829999999999998</c:v>
                </c:pt>
                <c:pt idx="49">
                  <c:v>3.26</c:v>
                </c:pt>
                <c:pt idx="50">
                  <c:v>3.3260000000000001</c:v>
                </c:pt>
                <c:pt idx="51">
                  <c:v>3.391</c:v>
                </c:pt>
                <c:pt idx="52">
                  <c:v>3.4529999999999998</c:v>
                </c:pt>
                <c:pt idx="53">
                  <c:v>3.5110000000000001</c:v>
                </c:pt>
                <c:pt idx="54">
                  <c:v>3.5760000000000001</c:v>
                </c:pt>
                <c:pt idx="55">
                  <c:v>3.641</c:v>
                </c:pt>
                <c:pt idx="56">
                  <c:v>3.7149999999999999</c:v>
                </c:pt>
                <c:pt idx="57">
                  <c:v>3.782</c:v>
                </c:pt>
                <c:pt idx="58">
                  <c:v>3.8380000000000001</c:v>
                </c:pt>
                <c:pt idx="59">
                  <c:v>3.9129999999999998</c:v>
                </c:pt>
                <c:pt idx="60">
                  <c:v>3.9710000000000001</c:v>
                </c:pt>
                <c:pt idx="61">
                  <c:v>4.0339999999999998</c:v>
                </c:pt>
                <c:pt idx="62">
                  <c:v>4.1120000000000001</c:v>
                </c:pt>
                <c:pt idx="63">
                  <c:v>4.1790000000000003</c:v>
                </c:pt>
                <c:pt idx="64">
                  <c:v>4.2389999999999999</c:v>
                </c:pt>
                <c:pt idx="65">
                  <c:v>4.3129999999999997</c:v>
                </c:pt>
                <c:pt idx="66">
                  <c:v>4.3810000000000002</c:v>
                </c:pt>
                <c:pt idx="67">
                  <c:v>4.4390000000000001</c:v>
                </c:pt>
                <c:pt idx="68">
                  <c:v>4.5049999999999999</c:v>
                </c:pt>
                <c:pt idx="69">
                  <c:v>4.5789999999999997</c:v>
                </c:pt>
                <c:pt idx="70">
                  <c:v>4.6360000000000001</c:v>
                </c:pt>
                <c:pt idx="71">
                  <c:v>4.7030000000000003</c:v>
                </c:pt>
                <c:pt idx="72">
                  <c:v>4.7679999999999998</c:v>
                </c:pt>
                <c:pt idx="73">
                  <c:v>4.84</c:v>
                </c:pt>
                <c:pt idx="74">
                  <c:v>4.915</c:v>
                </c:pt>
                <c:pt idx="75">
                  <c:v>4.9809999999999999</c:v>
                </c:pt>
                <c:pt idx="76">
                  <c:v>5.0380000000000003</c:v>
                </c:pt>
                <c:pt idx="77">
                  <c:v>5.1109999999999998</c:v>
                </c:pt>
                <c:pt idx="78">
                  <c:v>5.181</c:v>
                </c:pt>
                <c:pt idx="79">
                  <c:v>5.26</c:v>
                </c:pt>
                <c:pt idx="80">
                  <c:v>5.335</c:v>
                </c:pt>
                <c:pt idx="81">
                  <c:v>5.4059999999999997</c:v>
                </c:pt>
                <c:pt idx="82">
                  <c:v>5.4580000000000002</c:v>
                </c:pt>
                <c:pt idx="83">
                  <c:v>5.5030000000000001</c:v>
                </c:pt>
                <c:pt idx="84">
                  <c:v>5.5629999999999997</c:v>
                </c:pt>
                <c:pt idx="85">
                  <c:v>5.6280000000000001</c:v>
                </c:pt>
                <c:pt idx="86">
                  <c:v>5.7</c:v>
                </c:pt>
                <c:pt idx="87">
                  <c:v>5.7640000000000002</c:v>
                </c:pt>
                <c:pt idx="88">
                  <c:v>5.8460000000000001</c:v>
                </c:pt>
                <c:pt idx="89">
                  <c:v>5.9029999999999996</c:v>
                </c:pt>
                <c:pt idx="90">
                  <c:v>5.9630000000000001</c:v>
                </c:pt>
                <c:pt idx="91">
                  <c:v>6.0279999999999996</c:v>
                </c:pt>
                <c:pt idx="92">
                  <c:v>6.0979999999999999</c:v>
                </c:pt>
                <c:pt idx="93">
                  <c:v>6.1849999999999996</c:v>
                </c:pt>
                <c:pt idx="94">
                  <c:v>6.2539999999999996</c:v>
                </c:pt>
                <c:pt idx="95">
                  <c:v>6.3179999999999996</c:v>
                </c:pt>
                <c:pt idx="96">
                  <c:v>6.4</c:v>
                </c:pt>
                <c:pt idx="97">
                  <c:v>6.4589999999999996</c:v>
                </c:pt>
                <c:pt idx="98">
                  <c:v>6.508</c:v>
                </c:pt>
                <c:pt idx="99">
                  <c:v>6.5679999999999996</c:v>
                </c:pt>
                <c:pt idx="100">
                  <c:v>6.6310000000000002</c:v>
                </c:pt>
                <c:pt idx="101">
                  <c:v>6.7</c:v>
                </c:pt>
                <c:pt idx="102">
                  <c:v>6.7679999999999998</c:v>
                </c:pt>
                <c:pt idx="103">
                  <c:v>6.827</c:v>
                </c:pt>
                <c:pt idx="104">
                  <c:v>6.8970000000000002</c:v>
                </c:pt>
                <c:pt idx="105">
                  <c:v>6.9589999999999996</c:v>
                </c:pt>
                <c:pt idx="106">
                  <c:v>7.0190000000000001</c:v>
                </c:pt>
                <c:pt idx="107">
                  <c:v>7.093</c:v>
                </c:pt>
                <c:pt idx="108">
                  <c:v>7.157</c:v>
                </c:pt>
                <c:pt idx="109">
                  <c:v>7.2290000000000001</c:v>
                </c:pt>
                <c:pt idx="110">
                  <c:v>7.2969999999999997</c:v>
                </c:pt>
                <c:pt idx="111">
                  <c:v>7.36</c:v>
                </c:pt>
                <c:pt idx="112">
                  <c:v>7.4219999999999997</c:v>
                </c:pt>
                <c:pt idx="113">
                  <c:v>7.4850000000000003</c:v>
                </c:pt>
                <c:pt idx="114">
                  <c:v>7.5620000000000003</c:v>
                </c:pt>
                <c:pt idx="115">
                  <c:v>7.6210000000000004</c:v>
                </c:pt>
                <c:pt idx="116">
                  <c:v>7.7009999999999996</c:v>
                </c:pt>
                <c:pt idx="117">
                  <c:v>7.7779999999999996</c:v>
                </c:pt>
                <c:pt idx="118">
                  <c:v>7.859</c:v>
                </c:pt>
                <c:pt idx="119">
                  <c:v>7.9240000000000004</c:v>
                </c:pt>
                <c:pt idx="120">
                  <c:v>7.9930000000000003</c:v>
                </c:pt>
                <c:pt idx="121">
                  <c:v>8.0510000000000002</c:v>
                </c:pt>
                <c:pt idx="122">
                  <c:v>8.1050000000000004</c:v>
                </c:pt>
                <c:pt idx="123">
                  <c:v>8.1760000000000002</c:v>
                </c:pt>
                <c:pt idx="124">
                  <c:v>8.2430000000000003</c:v>
                </c:pt>
                <c:pt idx="125">
                  <c:v>8.3049999999999997</c:v>
                </c:pt>
                <c:pt idx="126">
                  <c:v>8.359</c:v>
                </c:pt>
                <c:pt idx="127">
                  <c:v>8.4169999999999998</c:v>
                </c:pt>
                <c:pt idx="128">
                  <c:v>8.4930000000000003</c:v>
                </c:pt>
                <c:pt idx="129">
                  <c:v>8.5589999999999993</c:v>
                </c:pt>
                <c:pt idx="130">
                  <c:v>8.6189999999999998</c:v>
                </c:pt>
                <c:pt idx="131">
                  <c:v>8.6820000000000004</c:v>
                </c:pt>
                <c:pt idx="132">
                  <c:v>8.7479999999999993</c:v>
                </c:pt>
                <c:pt idx="133">
                  <c:v>8.827</c:v>
                </c:pt>
                <c:pt idx="134">
                  <c:v>8.8870000000000005</c:v>
                </c:pt>
                <c:pt idx="135">
                  <c:v>8.9450000000000003</c:v>
                </c:pt>
                <c:pt idx="136">
                  <c:v>9.0139999999999993</c:v>
                </c:pt>
                <c:pt idx="137">
                  <c:v>9.0939999999999994</c:v>
                </c:pt>
                <c:pt idx="138">
                  <c:v>9.1560000000000006</c:v>
                </c:pt>
                <c:pt idx="139">
                  <c:v>9.2230000000000008</c:v>
                </c:pt>
                <c:pt idx="140">
                  <c:v>9.2850000000000001</c:v>
                </c:pt>
                <c:pt idx="141">
                  <c:v>9.3490000000000002</c:v>
                </c:pt>
                <c:pt idx="142">
                  <c:v>9.4130000000000003</c:v>
                </c:pt>
                <c:pt idx="143">
                  <c:v>9.48</c:v>
                </c:pt>
                <c:pt idx="144">
                  <c:v>9.5589999999999993</c:v>
                </c:pt>
                <c:pt idx="145">
                  <c:v>9.64</c:v>
                </c:pt>
                <c:pt idx="146">
                  <c:v>9.718</c:v>
                </c:pt>
                <c:pt idx="147">
                  <c:v>9.7850000000000001</c:v>
                </c:pt>
                <c:pt idx="148">
                  <c:v>9.8480000000000008</c:v>
                </c:pt>
                <c:pt idx="149">
                  <c:v>9.9079999999999995</c:v>
                </c:pt>
                <c:pt idx="150">
                  <c:v>9.9610000000000003</c:v>
                </c:pt>
                <c:pt idx="151">
                  <c:v>10.029</c:v>
                </c:pt>
                <c:pt idx="152">
                  <c:v>10.084</c:v>
                </c:pt>
                <c:pt idx="153">
                  <c:v>10.14</c:v>
                </c:pt>
                <c:pt idx="154">
                  <c:v>10.209</c:v>
                </c:pt>
                <c:pt idx="155">
                  <c:v>10.291</c:v>
                </c:pt>
                <c:pt idx="156">
                  <c:v>10.37</c:v>
                </c:pt>
                <c:pt idx="157">
                  <c:v>10.457000000000001</c:v>
                </c:pt>
                <c:pt idx="158">
                  <c:v>10.532</c:v>
                </c:pt>
                <c:pt idx="159">
                  <c:v>10.599</c:v>
                </c:pt>
                <c:pt idx="160">
                  <c:v>10.66</c:v>
                </c:pt>
                <c:pt idx="161">
                  <c:v>10.724</c:v>
                </c:pt>
                <c:pt idx="162">
                  <c:v>10.785</c:v>
                </c:pt>
                <c:pt idx="163">
                  <c:v>10.845000000000001</c:v>
                </c:pt>
                <c:pt idx="164">
                  <c:v>10.904999999999999</c:v>
                </c:pt>
                <c:pt idx="165">
                  <c:v>10.968999999999999</c:v>
                </c:pt>
                <c:pt idx="166">
                  <c:v>11.039</c:v>
                </c:pt>
                <c:pt idx="167">
                  <c:v>11.106</c:v>
                </c:pt>
                <c:pt idx="168">
                  <c:v>11.178000000000001</c:v>
                </c:pt>
                <c:pt idx="169">
                  <c:v>11.246</c:v>
                </c:pt>
                <c:pt idx="170">
                  <c:v>11.295</c:v>
                </c:pt>
                <c:pt idx="171">
                  <c:v>11.343999999999999</c:v>
                </c:pt>
                <c:pt idx="172">
                  <c:v>11.407999999999999</c:v>
                </c:pt>
                <c:pt idx="173">
                  <c:v>11.476000000000001</c:v>
                </c:pt>
                <c:pt idx="174">
                  <c:v>11.536</c:v>
                </c:pt>
                <c:pt idx="175">
                  <c:v>11.606999999999999</c:v>
                </c:pt>
                <c:pt idx="176">
                  <c:v>11.67</c:v>
                </c:pt>
                <c:pt idx="177">
                  <c:v>11.736000000000001</c:v>
                </c:pt>
                <c:pt idx="178">
                  <c:v>11.798999999999999</c:v>
                </c:pt>
                <c:pt idx="179">
                  <c:v>11.877000000000001</c:v>
                </c:pt>
                <c:pt idx="180">
                  <c:v>11.938000000000001</c:v>
                </c:pt>
                <c:pt idx="181">
                  <c:v>12.010999999999999</c:v>
                </c:pt>
                <c:pt idx="182">
                  <c:v>12.071</c:v>
                </c:pt>
                <c:pt idx="183">
                  <c:v>12.134</c:v>
                </c:pt>
                <c:pt idx="184">
                  <c:v>12.211</c:v>
                </c:pt>
                <c:pt idx="185">
                  <c:v>12.276999999999999</c:v>
                </c:pt>
                <c:pt idx="186">
                  <c:v>12.337999999999999</c:v>
                </c:pt>
                <c:pt idx="187">
                  <c:v>12.404999999999999</c:v>
                </c:pt>
                <c:pt idx="188">
                  <c:v>12.471</c:v>
                </c:pt>
                <c:pt idx="189">
                  <c:v>12.541</c:v>
                </c:pt>
                <c:pt idx="190">
                  <c:v>12.603</c:v>
                </c:pt>
                <c:pt idx="191">
                  <c:v>12.670999999999999</c:v>
                </c:pt>
                <c:pt idx="192">
                  <c:v>12.741</c:v>
                </c:pt>
                <c:pt idx="193">
                  <c:v>12.805999999999999</c:v>
                </c:pt>
                <c:pt idx="194">
                  <c:v>12.872</c:v>
                </c:pt>
                <c:pt idx="195">
                  <c:v>12.935</c:v>
                </c:pt>
                <c:pt idx="196">
                  <c:v>13.007</c:v>
                </c:pt>
                <c:pt idx="197">
                  <c:v>13.07</c:v>
                </c:pt>
                <c:pt idx="198">
                  <c:v>13.145</c:v>
                </c:pt>
                <c:pt idx="199">
                  <c:v>13.204000000000001</c:v>
                </c:pt>
                <c:pt idx="200">
                  <c:v>13.265000000000001</c:v>
                </c:pt>
                <c:pt idx="201">
                  <c:v>13.340999999999999</c:v>
                </c:pt>
                <c:pt idx="202">
                  <c:v>13.401</c:v>
                </c:pt>
                <c:pt idx="203">
                  <c:v>13.465999999999999</c:v>
                </c:pt>
                <c:pt idx="204">
                  <c:v>13.528</c:v>
                </c:pt>
                <c:pt idx="205">
                  <c:v>13.593999999999999</c:v>
                </c:pt>
                <c:pt idx="206">
                  <c:v>13.673999999999999</c:v>
                </c:pt>
                <c:pt idx="207">
                  <c:v>13.766</c:v>
                </c:pt>
                <c:pt idx="208">
                  <c:v>13.851000000000001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9D-49B3-B7FE-8FDB33189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strRef>
              <c:f>Yamaguti2!$N$2</c:f>
              <c:strCache>
                <c:ptCount val="1"/>
                <c:pt idx="0">
                  <c:v>Trajectory</c:v>
                </c:pt>
              </c:strCache>
            </c:strRef>
          </c:tx>
          <c:spPr>
            <a:ln w="19050">
              <a:noFill/>
            </a:ln>
          </c:spPr>
          <c:xVal>
            <c:numRef>
              <c:f>Yamaguti2!$N$4:$N$1000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2.3557999999999992E-2</c:v>
                </c:pt>
                <c:pt idx="2">
                  <c:v>-7.359000000000151E-3</c:v>
                </c:pt>
                <c:pt idx="3">
                  <c:v>2.0369999999999892E-2</c:v>
                </c:pt>
                <c:pt idx="4">
                  <c:v>-1.8930000000000292E-3</c:v>
                </c:pt>
                <c:pt idx="5">
                  <c:v>1.9013999999999896E-2</c:v>
                </c:pt>
                <c:pt idx="6">
                  <c:v>-1.0533000000000129E-2</c:v>
                </c:pt>
                <c:pt idx="7">
                  <c:v>2.2253999999999906E-2</c:v>
                </c:pt>
                <c:pt idx="8">
                  <c:v>2.0049999999998819E-3</c:v>
                </c:pt>
                <c:pt idx="9">
                  <c:v>3.2229999999999564E-3</c:v>
                </c:pt>
                <c:pt idx="10">
                  <c:v>1.647799999999984E-2</c:v>
                </c:pt>
                <c:pt idx="11">
                  <c:v>-3.9339999999999688E-3</c:v>
                </c:pt>
                <c:pt idx="12">
                  <c:v>1.2399999999999864E-2</c:v>
                </c:pt>
                <c:pt idx="13">
                  <c:v>9.0000000000145523E-6</c:v>
                </c:pt>
                <c:pt idx="14">
                  <c:v>-1.4817999999999984E-2</c:v>
                </c:pt>
                <c:pt idx="15">
                  <c:v>8.5039999999999057E-3</c:v>
                </c:pt>
                <c:pt idx="16">
                  <c:v>-1.0985000000000128E-2</c:v>
                </c:pt>
                <c:pt idx="17">
                  <c:v>1.5E-3</c:v>
                </c:pt>
                <c:pt idx="18">
                  <c:v>1.6318999999999962E-2</c:v>
                </c:pt>
                <c:pt idx="19">
                  <c:v>4.1309999999998579E-3</c:v>
                </c:pt>
                <c:pt idx="20">
                  <c:v>1.4586999999999989E-2</c:v>
                </c:pt>
                <c:pt idx="21">
                  <c:v>-9.0940000000000517E-3</c:v>
                </c:pt>
                <c:pt idx="22">
                  <c:v>1.3375999999999976E-2</c:v>
                </c:pt>
                <c:pt idx="23">
                  <c:v>-3.8000000000010912E-5</c:v>
                </c:pt>
                <c:pt idx="24">
                  <c:v>2.0076999999999998E-2</c:v>
                </c:pt>
                <c:pt idx="25">
                  <c:v>1.3164999999999963E-2</c:v>
                </c:pt>
                <c:pt idx="26">
                  <c:v>7.7200000000000272E-3</c:v>
                </c:pt>
                <c:pt idx="27">
                  <c:v>5.1129999999998295E-3</c:v>
                </c:pt>
                <c:pt idx="28">
                  <c:v>6.6440000000000058E-3</c:v>
                </c:pt>
                <c:pt idx="29">
                  <c:v>2.2403999999999997E-2</c:v>
                </c:pt>
                <c:pt idx="30">
                  <c:v>2.4903000000000019E-2</c:v>
                </c:pt>
                <c:pt idx="31">
                  <c:v>1.3208999999999834E-2</c:v>
                </c:pt>
                <c:pt idx="32">
                  <c:v>1.2510999999999968E-2</c:v>
                </c:pt>
                <c:pt idx="33">
                  <c:v>1.5162000000000035E-2</c:v>
                </c:pt>
                <c:pt idx="34">
                  <c:v>1.7608999999999923E-2</c:v>
                </c:pt>
                <c:pt idx="35">
                  <c:v>2.2884999999999992E-2</c:v>
                </c:pt>
                <c:pt idx="36">
                  <c:v>5.6659999999999402E-3</c:v>
                </c:pt>
                <c:pt idx="37">
                  <c:v>1.9759999999999993E-2</c:v>
                </c:pt>
                <c:pt idx="38">
                  <c:v>1.9029999999999974E-2</c:v>
                </c:pt>
                <c:pt idx="39">
                  <c:v>2.127599999999984E-2</c:v>
                </c:pt>
                <c:pt idx="40">
                  <c:v>3.4923999999999976E-2</c:v>
                </c:pt>
                <c:pt idx="41">
                  <c:v>3.0855000000000018E-2</c:v>
                </c:pt>
                <c:pt idx="42">
                  <c:v>3.5823999999999842E-2</c:v>
                </c:pt>
                <c:pt idx="43">
                  <c:v>4.3290999999999941E-2</c:v>
                </c:pt>
                <c:pt idx="44">
                  <c:v>3.0124000000000026E-2</c:v>
                </c:pt>
                <c:pt idx="45">
                  <c:v>4.3316000000000035E-2</c:v>
                </c:pt>
                <c:pt idx="46">
                  <c:v>3.5807999999999993E-2</c:v>
                </c:pt>
                <c:pt idx="47">
                  <c:v>2.8000999999999977E-2</c:v>
                </c:pt>
                <c:pt idx="48">
                  <c:v>4.1512999999999918E-2</c:v>
                </c:pt>
                <c:pt idx="49">
                  <c:v>2.0287000000000034E-2</c:v>
                </c:pt>
                <c:pt idx="50">
                  <c:v>4.4727999999999837E-2</c:v>
                </c:pt>
                <c:pt idx="51">
                  <c:v>4.0118999999999919E-2</c:v>
                </c:pt>
                <c:pt idx="52">
                  <c:v>4.5938999999999855E-2</c:v>
                </c:pt>
                <c:pt idx="53">
                  <c:v>4.5967999999999849E-2</c:v>
                </c:pt>
                <c:pt idx="54">
                  <c:v>5.5888999999999897E-2</c:v>
                </c:pt>
                <c:pt idx="55">
                  <c:v>5.7752999999999929E-2</c:v>
                </c:pt>
                <c:pt idx="56">
                  <c:v>6.7981E-2</c:v>
                </c:pt>
                <c:pt idx="57">
                  <c:v>5.7918999999999873E-2</c:v>
                </c:pt>
                <c:pt idx="58">
                  <c:v>6.6908999999999885E-2</c:v>
                </c:pt>
                <c:pt idx="59">
                  <c:v>5.5997999999999819E-2</c:v>
                </c:pt>
                <c:pt idx="60">
                  <c:v>6.2102999999999839E-2</c:v>
                </c:pt>
                <c:pt idx="61">
                  <c:v>6.8427999999999892E-2</c:v>
                </c:pt>
                <c:pt idx="62">
                  <c:v>6.4788999999999985E-2</c:v>
                </c:pt>
                <c:pt idx="63">
                  <c:v>6.5098999999999935E-2</c:v>
                </c:pt>
                <c:pt idx="64">
                  <c:v>6.5151999999999821E-2</c:v>
                </c:pt>
                <c:pt idx="65">
                  <c:v>7.2916999999999912E-2</c:v>
                </c:pt>
                <c:pt idx="66">
                  <c:v>7.0865999999999985E-2</c:v>
                </c:pt>
                <c:pt idx="67">
                  <c:v>6.7951999999999999E-2</c:v>
                </c:pt>
                <c:pt idx="68">
                  <c:v>6.9391999999999829E-2</c:v>
                </c:pt>
                <c:pt idx="69">
                  <c:v>7.3907999999999904E-2</c:v>
                </c:pt>
                <c:pt idx="70">
                  <c:v>5.9201000000000024E-2</c:v>
                </c:pt>
                <c:pt idx="71">
                  <c:v>5.6413000000000012E-2</c:v>
                </c:pt>
                <c:pt idx="72">
                  <c:v>4.9758000000000038E-2</c:v>
                </c:pt>
                <c:pt idx="73">
                  <c:v>3.2672000000000027E-2</c:v>
                </c:pt>
                <c:pt idx="74">
                  <c:v>4.8261999999999944E-2</c:v>
                </c:pt>
                <c:pt idx="75">
                  <c:v>4.5549999999999959E-2</c:v>
                </c:pt>
                <c:pt idx="76">
                  <c:v>2.4894999999999983E-2</c:v>
                </c:pt>
                <c:pt idx="77">
                  <c:v>2.6346000000000005E-2</c:v>
                </c:pt>
                <c:pt idx="78">
                  <c:v>1.4423000000000002E-2</c:v>
                </c:pt>
                <c:pt idx="79">
                  <c:v>2.54849999999999E-2</c:v>
                </c:pt>
                <c:pt idx="80">
                  <c:v>1.305600000000004E-2</c:v>
                </c:pt>
                <c:pt idx="81">
                  <c:v>9.8479999999999557E-3</c:v>
                </c:pt>
                <c:pt idx="82">
                  <c:v>1.6359999999999899E-2</c:v>
                </c:pt>
                <c:pt idx="83">
                  <c:v>1.0521999999999934E-2</c:v>
                </c:pt>
                <c:pt idx="84">
                  <c:v>-1.9365000000000011E-2</c:v>
                </c:pt>
                <c:pt idx="85">
                  <c:v>-7.1400000000016914E-4</c:v>
                </c:pt>
                <c:pt idx="86">
                  <c:v>2.2259999999998856E-3</c:v>
                </c:pt>
                <c:pt idx="87">
                  <c:v>1.3606999999999972E-2</c:v>
                </c:pt>
                <c:pt idx="88">
                  <c:v>3.1289999999999053E-3</c:v>
                </c:pt>
                <c:pt idx="89">
                  <c:v>1.0655999999999948E-2</c:v>
                </c:pt>
                <c:pt idx="90">
                  <c:v>2.4310000000000399E-3</c:v>
                </c:pt>
                <c:pt idx="91">
                  <c:v>1.1663999999999987E-2</c:v>
                </c:pt>
                <c:pt idx="92">
                  <c:v>2.9420000000000075E-3</c:v>
                </c:pt>
                <c:pt idx="93">
                  <c:v>6.3489999999999328E-3</c:v>
                </c:pt>
                <c:pt idx="94">
                  <c:v>3.4739999999999329E-3</c:v>
                </c:pt>
                <c:pt idx="95">
                  <c:v>1.1404999999999972E-2</c:v>
                </c:pt>
                <c:pt idx="96">
                  <c:v>1.8784999999999854E-2</c:v>
                </c:pt>
                <c:pt idx="97">
                  <c:v>2.7E-2</c:v>
                </c:pt>
                <c:pt idx="98">
                  <c:v>1.2859999999998309E-3</c:v>
                </c:pt>
                <c:pt idx="99">
                  <c:v>1.7019000000000006E-2</c:v>
                </c:pt>
                <c:pt idx="100">
                  <c:v>-2.5600000000008548E-4</c:v>
                </c:pt>
                <c:pt idx="101">
                  <c:v>1.1093999999999824E-2</c:v>
                </c:pt>
                <c:pt idx="102">
                  <c:v>2.8282999999999902E-2</c:v>
                </c:pt>
                <c:pt idx="103">
                  <c:v>1.591300000000001E-2</c:v>
                </c:pt>
                <c:pt idx="104">
                  <c:v>8.7789999999999969E-3</c:v>
                </c:pt>
                <c:pt idx="105">
                  <c:v>2.9057999999999994E-2</c:v>
                </c:pt>
                <c:pt idx="106">
                  <c:v>4.65300000000002E-3</c:v>
                </c:pt>
                <c:pt idx="107">
                  <c:v>2.9631999999999836E-2</c:v>
                </c:pt>
                <c:pt idx="108">
                  <c:v>-7.1620000000000347E-3</c:v>
                </c:pt>
                <c:pt idx="109">
                  <c:v>7.0449999999998457E-3</c:v>
                </c:pt>
                <c:pt idx="110">
                  <c:v>3.8285999999999834E-2</c:v>
                </c:pt>
                <c:pt idx="111">
                  <c:v>1.8326000000000023E-2</c:v>
                </c:pt>
                <c:pt idx="112">
                  <c:v>3.0461999999999989E-2</c:v>
                </c:pt>
                <c:pt idx="113">
                  <c:v>5.5769999999999986E-3</c:v>
                </c:pt>
                <c:pt idx="114">
                  <c:v>2.8360999999999876E-2</c:v>
                </c:pt>
                <c:pt idx="115">
                  <c:v>3.4118999999999913E-2</c:v>
                </c:pt>
                <c:pt idx="116">
                  <c:v>3.2329999999999473E-3</c:v>
                </c:pt>
                <c:pt idx="117">
                  <c:v>3.3276999999999814E-2</c:v>
                </c:pt>
                <c:pt idx="118">
                  <c:v>8.8719999999998436E-3</c:v>
                </c:pt>
                <c:pt idx="119">
                  <c:v>-9.2470000000000711E-3</c:v>
                </c:pt>
                <c:pt idx="120">
                  <c:v>3.2625999999999974E-2</c:v>
                </c:pt>
                <c:pt idx="121">
                  <c:v>1.3014999999999872E-2</c:v>
                </c:pt>
                <c:pt idx="122">
                  <c:v>3.4251999999999956E-2</c:v>
                </c:pt>
                <c:pt idx="123">
                  <c:v>-2.2283000000000129E-2</c:v>
                </c:pt>
                <c:pt idx="124">
                  <c:v>8.7089999999998332E-3</c:v>
                </c:pt>
                <c:pt idx="125">
                  <c:v>1.8376999999999952E-2</c:v>
                </c:pt>
                <c:pt idx="126">
                  <c:v>-4.3750000000000004E-3</c:v>
                </c:pt>
                <c:pt idx="127">
                  <c:v>4.4341999999999875E-2</c:v>
                </c:pt>
                <c:pt idx="128">
                  <c:v>2.2148999999999888E-2</c:v>
                </c:pt>
                <c:pt idx="129">
                  <c:v>2.4872999999999819E-2</c:v>
                </c:pt>
                <c:pt idx="130">
                  <c:v>1.2043999999999869E-2</c:v>
                </c:pt>
                <c:pt idx="131">
                  <c:v>2.4381999999999834E-2</c:v>
                </c:pt>
                <c:pt idx="132">
                  <c:v>1.9731999999999972E-2</c:v>
                </c:pt>
                <c:pt idx="133">
                  <c:v>1.3570999999999913E-2</c:v>
                </c:pt>
                <c:pt idx="134">
                  <c:v>1.9009000000000015E-2</c:v>
                </c:pt>
                <c:pt idx="135">
                  <c:v>1.1461000000000013E-2</c:v>
                </c:pt>
                <c:pt idx="136">
                  <c:v>2.1515999999999848E-2</c:v>
                </c:pt>
                <c:pt idx="137">
                  <c:v>2.1034999999999856E-2</c:v>
                </c:pt>
                <c:pt idx="138">
                  <c:v>-2.0712999999999968E-2</c:v>
                </c:pt>
                <c:pt idx="139">
                  <c:v>4.4944999999999936E-2</c:v>
                </c:pt>
                <c:pt idx="140">
                  <c:v>-6.2500000000000003E-3</c:v>
                </c:pt>
                <c:pt idx="141">
                  <c:v>8.0480000000000013E-3</c:v>
                </c:pt>
                <c:pt idx="142">
                  <c:v>1.4016999999999826E-2</c:v>
                </c:pt>
                <c:pt idx="143">
                  <c:v>1.5490000000000009E-2</c:v>
                </c:pt>
                <c:pt idx="144">
                  <c:v>-9.1630000000000114E-3</c:v>
                </c:pt>
                <c:pt idx="145">
                  <c:v>-7.7960000000000494E-3</c:v>
                </c:pt>
                <c:pt idx="146">
                  <c:v>-3.0861000000000104E-2</c:v>
                </c:pt>
                <c:pt idx="147">
                  <c:v>5.2948999999999843E-2</c:v>
                </c:pt>
                <c:pt idx="148">
                  <c:v>-2.741100000000006E-2</c:v>
                </c:pt>
              </c:numCache>
            </c:numRef>
          </c:xVal>
          <c:yVal>
            <c:numRef>
              <c:f>Yamaguti2!$D$4:$D$1000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9.5999999997729901E-2</c:v>
                </c:pt>
                <c:pt idx="2">
                  <c:v>0.18800000000192085</c:v>
                </c:pt>
                <c:pt idx="3">
                  <c:v>0.2819999999992433</c:v>
                </c:pt>
                <c:pt idx="4">
                  <c:v>0.37700000000040745</c:v>
                </c:pt>
                <c:pt idx="5">
                  <c:v>0.4680000000007567</c:v>
                </c:pt>
                <c:pt idx="6">
                  <c:v>0.5610000000015134</c:v>
                </c:pt>
                <c:pt idx="7">
                  <c:v>0.6540000000022701</c:v>
                </c:pt>
                <c:pt idx="8">
                  <c:v>0.74500000000261934</c:v>
                </c:pt>
                <c:pt idx="9">
                  <c:v>0.83699999999953434</c:v>
                </c:pt>
                <c:pt idx="10">
                  <c:v>0.93099999999685679</c:v>
                </c:pt>
                <c:pt idx="11">
                  <c:v>1.0250000000014552</c:v>
                </c:pt>
                <c:pt idx="12">
                  <c:v>1.1180000000022119</c:v>
                </c:pt>
                <c:pt idx="13">
                  <c:v>1.2119999999995343</c:v>
                </c:pt>
                <c:pt idx="14">
                  <c:v>1.305000000000291</c:v>
                </c:pt>
                <c:pt idx="15">
                  <c:v>1.3980000000010477</c:v>
                </c:pt>
                <c:pt idx="16">
                  <c:v>1.4919999999983702</c:v>
                </c:pt>
                <c:pt idx="17">
                  <c:v>1.5840000000025611</c:v>
                </c:pt>
                <c:pt idx="18">
                  <c:v>1.6779999999998836</c:v>
                </c:pt>
                <c:pt idx="19">
                  <c:v>1.7710000000006403</c:v>
                </c:pt>
                <c:pt idx="20">
                  <c:v>1.864000000001397</c:v>
                </c:pt>
                <c:pt idx="21">
                  <c:v>1.9590000000025611</c:v>
                </c:pt>
                <c:pt idx="22">
                  <c:v>2.0519999999960419</c:v>
                </c:pt>
                <c:pt idx="23">
                  <c:v>2.1449999999967986</c:v>
                </c:pt>
                <c:pt idx="24">
                  <c:v>2.239000000001397</c:v>
                </c:pt>
                <c:pt idx="25">
                  <c:v>2.3320000000021537</c:v>
                </c:pt>
                <c:pt idx="26">
                  <c:v>2.4269999999960419</c:v>
                </c:pt>
                <c:pt idx="27">
                  <c:v>2.5179999999963911</c:v>
                </c:pt>
                <c:pt idx="28">
                  <c:v>2.6109999999971478</c:v>
                </c:pt>
                <c:pt idx="29">
                  <c:v>2.705999999998312</c:v>
                </c:pt>
                <c:pt idx="30">
                  <c:v>2.7989999999990687</c:v>
                </c:pt>
                <c:pt idx="31">
                  <c:v>2.8940000000002328</c:v>
                </c:pt>
                <c:pt idx="32">
                  <c:v>2.9870000000009895</c:v>
                </c:pt>
                <c:pt idx="33">
                  <c:v>3.0789999999979045</c:v>
                </c:pt>
                <c:pt idx="34">
                  <c:v>3.1730000000025029</c:v>
                </c:pt>
                <c:pt idx="35">
                  <c:v>3.2659999999959837</c:v>
                </c:pt>
                <c:pt idx="36">
                  <c:v>3.3600000000005821</c:v>
                </c:pt>
                <c:pt idx="37">
                  <c:v>3.4530000000013388</c:v>
                </c:pt>
                <c:pt idx="38">
                  <c:v>3.5469999999986612</c:v>
                </c:pt>
                <c:pt idx="39">
                  <c:v>3.6409999999959837</c:v>
                </c:pt>
                <c:pt idx="40">
                  <c:v>3.7339999999967404</c:v>
                </c:pt>
                <c:pt idx="41">
                  <c:v>3.8280000000013388</c:v>
                </c:pt>
                <c:pt idx="42">
                  <c:v>3.9199999999982538</c:v>
                </c:pt>
                <c:pt idx="43">
                  <c:v>4.0129999999990105</c:v>
                </c:pt>
                <c:pt idx="44">
                  <c:v>4.1080000000001746</c:v>
                </c:pt>
                <c:pt idx="45">
                  <c:v>4.1999999999970896</c:v>
                </c:pt>
                <c:pt idx="46">
                  <c:v>4.2929999999978463</c:v>
                </c:pt>
                <c:pt idx="47">
                  <c:v>4.3870000000024447</c:v>
                </c:pt>
                <c:pt idx="48">
                  <c:v>4.4799999999959255</c:v>
                </c:pt>
                <c:pt idx="49">
                  <c:v>4.5720000000001164</c:v>
                </c:pt>
                <c:pt idx="50">
                  <c:v>4.6650000000008731</c:v>
                </c:pt>
                <c:pt idx="51">
                  <c:v>4.7580000000016298</c:v>
                </c:pt>
                <c:pt idx="52">
                  <c:v>4.8519999999989523</c:v>
                </c:pt>
                <c:pt idx="53">
                  <c:v>4.944999999999709</c:v>
                </c:pt>
                <c:pt idx="54">
                  <c:v>5.036999999996624</c:v>
                </c:pt>
                <c:pt idx="55">
                  <c:v>5.1310000000012224</c:v>
                </c:pt>
                <c:pt idx="56">
                  <c:v>5.2240000000019791</c:v>
                </c:pt>
                <c:pt idx="57">
                  <c:v>5.3159999999988941</c:v>
                </c:pt>
                <c:pt idx="58">
                  <c:v>5.4099999999962165</c:v>
                </c:pt>
                <c:pt idx="59">
                  <c:v>5.5029999999969732</c:v>
                </c:pt>
                <c:pt idx="60">
                  <c:v>5.5959999999977299</c:v>
                </c:pt>
                <c:pt idx="61">
                  <c:v>5.782999999995809</c:v>
                </c:pt>
                <c:pt idx="62">
                  <c:v>5.8779999999969732</c:v>
                </c:pt>
                <c:pt idx="63">
                  <c:v>5.9700000000011642</c:v>
                </c:pt>
                <c:pt idx="64">
                  <c:v>6.0630000000019209</c:v>
                </c:pt>
                <c:pt idx="65">
                  <c:v>6.1569999999992433</c:v>
                </c:pt>
                <c:pt idx="66">
                  <c:v>6.2489999999961583</c:v>
                </c:pt>
                <c:pt idx="67">
                  <c:v>6.3430000000007567</c:v>
                </c:pt>
                <c:pt idx="68">
                  <c:v>6.4360000000015134</c:v>
                </c:pt>
                <c:pt idx="69">
                  <c:v>6.5310000000026776</c:v>
                </c:pt>
                <c:pt idx="70">
                  <c:v>6.6239999999961583</c:v>
                </c:pt>
                <c:pt idx="71">
                  <c:v>6.716999999996915</c:v>
                </c:pt>
                <c:pt idx="72">
                  <c:v>6.8099999999976717</c:v>
                </c:pt>
                <c:pt idx="73">
                  <c:v>6.9040000000022701</c:v>
                </c:pt>
                <c:pt idx="74">
                  <c:v>6.9959999999991851</c:v>
                </c:pt>
                <c:pt idx="75">
                  <c:v>7.0899999999965075</c:v>
                </c:pt>
                <c:pt idx="76">
                  <c:v>7.1849999999976717</c:v>
                </c:pt>
                <c:pt idx="77">
                  <c:v>7.2779999999984284</c:v>
                </c:pt>
                <c:pt idx="78">
                  <c:v>7.3700000000026193</c:v>
                </c:pt>
                <c:pt idx="79">
                  <c:v>7.4649999999965075</c:v>
                </c:pt>
                <c:pt idx="80">
                  <c:v>7.5590000000011059</c:v>
                </c:pt>
                <c:pt idx="81">
                  <c:v>7.6529999999984284</c:v>
                </c:pt>
                <c:pt idx="82">
                  <c:v>7.7459999999991851</c:v>
                </c:pt>
                <c:pt idx="83">
                  <c:v>7.8389999999999418</c:v>
                </c:pt>
                <c:pt idx="84">
                  <c:v>7.9309999999968568</c:v>
                </c:pt>
                <c:pt idx="85">
                  <c:v>8.0250000000014552</c:v>
                </c:pt>
                <c:pt idx="86">
                  <c:v>8.1169999999983702</c:v>
                </c:pt>
                <c:pt idx="87">
                  <c:v>8.2099999999991269</c:v>
                </c:pt>
                <c:pt idx="88">
                  <c:v>8.3019999999960419</c:v>
                </c:pt>
                <c:pt idx="89">
                  <c:v>8.3940000000002328</c:v>
                </c:pt>
                <c:pt idx="90">
                  <c:v>8.4850000000005821</c:v>
                </c:pt>
                <c:pt idx="91">
                  <c:v>8.5789999999979045</c:v>
                </c:pt>
                <c:pt idx="92">
                  <c:v>8.6730000000025029</c:v>
                </c:pt>
                <c:pt idx="93">
                  <c:v>8.7659999999959837</c:v>
                </c:pt>
                <c:pt idx="94">
                  <c:v>8.8589999999967404</c:v>
                </c:pt>
                <c:pt idx="95">
                  <c:v>8.9530000000013388</c:v>
                </c:pt>
                <c:pt idx="96">
                  <c:v>9.0460000000020955</c:v>
                </c:pt>
                <c:pt idx="97">
                  <c:v>9.1389999999955762</c:v>
                </c:pt>
                <c:pt idx="98">
                  <c:v>9.2309999999997672</c:v>
                </c:pt>
                <c:pt idx="99">
                  <c:v>9.3240000000005239</c:v>
                </c:pt>
                <c:pt idx="100">
                  <c:v>9.4170000000012806</c:v>
                </c:pt>
                <c:pt idx="101">
                  <c:v>9.5100000000020373</c:v>
                </c:pt>
                <c:pt idx="102">
                  <c:v>9.603000000002794</c:v>
                </c:pt>
                <c:pt idx="103">
                  <c:v>9.6959999999962747</c:v>
                </c:pt>
                <c:pt idx="104">
                  <c:v>9.7889999999970314</c:v>
                </c:pt>
                <c:pt idx="105">
                  <c:v>9.8830000000016298</c:v>
                </c:pt>
                <c:pt idx="106">
                  <c:v>9.9760000000023865</c:v>
                </c:pt>
                <c:pt idx="107">
                  <c:v>10.068999999995867</c:v>
                </c:pt>
                <c:pt idx="108">
                  <c:v>10.161999999996624</c:v>
                </c:pt>
                <c:pt idx="109">
                  <c:v>10.254999999997381</c:v>
                </c:pt>
                <c:pt idx="110">
                  <c:v>10.347999999998137</c:v>
                </c:pt>
                <c:pt idx="111">
                  <c:v>10.440000000002328</c:v>
                </c:pt>
                <c:pt idx="112">
                  <c:v>10.533999999999651</c:v>
                </c:pt>
                <c:pt idx="113">
                  <c:v>10.627000000000407</c:v>
                </c:pt>
                <c:pt idx="114">
                  <c:v>10.72099999999773</c:v>
                </c:pt>
                <c:pt idx="115">
                  <c:v>10.815000000002328</c:v>
                </c:pt>
                <c:pt idx="116">
                  <c:v>10.907999999995809</c:v>
                </c:pt>
                <c:pt idx="117">
                  <c:v>11.002000000000407</c:v>
                </c:pt>
                <c:pt idx="118">
                  <c:v>11.09599999999773</c:v>
                </c:pt>
                <c:pt idx="119">
                  <c:v>11.188000000001921</c:v>
                </c:pt>
                <c:pt idx="120">
                  <c:v>11.279999999998836</c:v>
                </c:pt>
                <c:pt idx="121">
                  <c:v>11.372999999999593</c:v>
                </c:pt>
                <c:pt idx="122">
                  <c:v>11.466000000000349</c:v>
                </c:pt>
                <c:pt idx="123">
                  <c:v>11.561000000001513</c:v>
                </c:pt>
                <c:pt idx="124">
                  <c:v>11.652999999998428</c:v>
                </c:pt>
                <c:pt idx="125">
                  <c:v>11.746999999995751</c:v>
                </c:pt>
                <c:pt idx="126">
                  <c:v>11.838999999999942</c:v>
                </c:pt>
                <c:pt idx="127">
                  <c:v>11.932999999997264</c:v>
                </c:pt>
                <c:pt idx="128">
                  <c:v>12.025999999998021</c:v>
                </c:pt>
                <c:pt idx="129">
                  <c:v>12.118999999998778</c:v>
                </c:pt>
                <c:pt idx="130">
                  <c:v>12.2129999999961</c:v>
                </c:pt>
                <c:pt idx="131">
                  <c:v>12.305999999996857</c:v>
                </c:pt>
                <c:pt idx="132">
                  <c:v>12.398000000001048</c:v>
                </c:pt>
                <c:pt idx="133">
                  <c:v>12.491000000001804</c:v>
                </c:pt>
                <c:pt idx="134">
                  <c:v>12.584999999999127</c:v>
                </c:pt>
                <c:pt idx="135">
                  <c:v>12.680000000000291</c:v>
                </c:pt>
                <c:pt idx="136">
                  <c:v>12.771999999997206</c:v>
                </c:pt>
                <c:pt idx="137">
                  <c:v>12.864999999997963</c:v>
                </c:pt>
                <c:pt idx="138">
                  <c:v>12.959000000002561</c:v>
                </c:pt>
                <c:pt idx="139">
                  <c:v>13.049999999995634</c:v>
                </c:pt>
                <c:pt idx="140">
                  <c:v>13.142999999996391</c:v>
                </c:pt>
                <c:pt idx="141">
                  <c:v>13.23700000000099</c:v>
                </c:pt>
                <c:pt idx="142">
                  <c:v>13.330999999998312</c:v>
                </c:pt>
                <c:pt idx="143">
                  <c:v>13.423000000002503</c:v>
                </c:pt>
                <c:pt idx="144">
                  <c:v>13.515999999995984</c:v>
                </c:pt>
                <c:pt idx="145">
                  <c:v>13.610000000000582</c:v>
                </c:pt>
                <c:pt idx="146">
                  <c:v>13.703000000001339</c:v>
                </c:pt>
                <c:pt idx="147">
                  <c:v>13.798000000002503</c:v>
                </c:pt>
                <c:pt idx="148">
                  <c:v>13.888999999995576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9D-49B3-B7FE-8FDB33189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pitch[°]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_ " sourceLinked="0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[1]Yamaguti2!$A$1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[1]Yamaguti2!$N$4:$N$156</c:f>
              <c:numCache>
                <c:formatCode>General</c:formatCode>
                <c:ptCount val="153"/>
                <c:pt idx="0">
                  <c:v>0</c:v>
                </c:pt>
                <c:pt idx="1">
                  <c:v>2.3557999999999992E-2</c:v>
                </c:pt>
                <c:pt idx="2">
                  <c:v>-7.359000000000151E-3</c:v>
                </c:pt>
                <c:pt idx="3">
                  <c:v>2.0369999999999892E-2</c:v>
                </c:pt>
                <c:pt idx="4">
                  <c:v>-1.8930000000000292E-3</c:v>
                </c:pt>
                <c:pt idx="5">
                  <c:v>1.9013999999999896E-2</c:v>
                </c:pt>
                <c:pt idx="6">
                  <c:v>-1.0533000000000129E-2</c:v>
                </c:pt>
                <c:pt idx="7">
                  <c:v>2.2253999999999906E-2</c:v>
                </c:pt>
                <c:pt idx="8">
                  <c:v>2.0049999999998819E-3</c:v>
                </c:pt>
                <c:pt idx="9">
                  <c:v>3.2229999999999564E-3</c:v>
                </c:pt>
                <c:pt idx="10">
                  <c:v>1.647799999999984E-2</c:v>
                </c:pt>
                <c:pt idx="11">
                  <c:v>-3.9339999999999688E-3</c:v>
                </c:pt>
                <c:pt idx="12">
                  <c:v>1.2399999999999864E-2</c:v>
                </c:pt>
                <c:pt idx="13">
                  <c:v>9.0000000000145523E-6</c:v>
                </c:pt>
                <c:pt idx="14">
                  <c:v>-1.4817999999999984E-2</c:v>
                </c:pt>
                <c:pt idx="15">
                  <c:v>8.5039999999999057E-3</c:v>
                </c:pt>
                <c:pt idx="16">
                  <c:v>-1.0985000000000128E-2</c:v>
                </c:pt>
                <c:pt idx="17">
                  <c:v>1.5E-3</c:v>
                </c:pt>
                <c:pt idx="18">
                  <c:v>1.6318999999999962E-2</c:v>
                </c:pt>
                <c:pt idx="19">
                  <c:v>4.1309999999998579E-3</c:v>
                </c:pt>
                <c:pt idx="20">
                  <c:v>1.4586999999999989E-2</c:v>
                </c:pt>
                <c:pt idx="21">
                  <c:v>-9.0940000000000517E-3</c:v>
                </c:pt>
                <c:pt idx="22">
                  <c:v>1.3375999999999976E-2</c:v>
                </c:pt>
                <c:pt idx="23">
                  <c:v>-3.8000000000010912E-5</c:v>
                </c:pt>
                <c:pt idx="24">
                  <c:v>2.0076999999999998E-2</c:v>
                </c:pt>
                <c:pt idx="25">
                  <c:v>1.3164999999999963E-2</c:v>
                </c:pt>
                <c:pt idx="26">
                  <c:v>7.7200000000000272E-3</c:v>
                </c:pt>
                <c:pt idx="27">
                  <c:v>5.1129999999998295E-3</c:v>
                </c:pt>
                <c:pt idx="28">
                  <c:v>6.6440000000000058E-3</c:v>
                </c:pt>
                <c:pt idx="29">
                  <c:v>2.2403999999999997E-2</c:v>
                </c:pt>
                <c:pt idx="30">
                  <c:v>2.4903000000000019E-2</c:v>
                </c:pt>
                <c:pt idx="31">
                  <c:v>1.3208999999999834E-2</c:v>
                </c:pt>
                <c:pt idx="32">
                  <c:v>1.2510999999999968E-2</c:v>
                </c:pt>
                <c:pt idx="33">
                  <c:v>1.5162000000000035E-2</c:v>
                </c:pt>
                <c:pt idx="34">
                  <c:v>1.7608999999999923E-2</c:v>
                </c:pt>
                <c:pt idx="35">
                  <c:v>2.2884999999999992E-2</c:v>
                </c:pt>
                <c:pt idx="36">
                  <c:v>5.6659999999999402E-3</c:v>
                </c:pt>
                <c:pt idx="37">
                  <c:v>1.9759999999999993E-2</c:v>
                </c:pt>
                <c:pt idx="38">
                  <c:v>1.9029999999999974E-2</c:v>
                </c:pt>
                <c:pt idx="39">
                  <c:v>2.127599999999984E-2</c:v>
                </c:pt>
                <c:pt idx="40">
                  <c:v>3.4923999999999976E-2</c:v>
                </c:pt>
                <c:pt idx="41">
                  <c:v>3.0855000000000018E-2</c:v>
                </c:pt>
                <c:pt idx="42">
                  <c:v>3.5823999999999842E-2</c:v>
                </c:pt>
                <c:pt idx="43">
                  <c:v>4.3290999999999941E-2</c:v>
                </c:pt>
                <c:pt idx="44">
                  <c:v>3.0124000000000026E-2</c:v>
                </c:pt>
                <c:pt idx="45">
                  <c:v>4.3316000000000035E-2</c:v>
                </c:pt>
                <c:pt idx="46">
                  <c:v>3.5807999999999993E-2</c:v>
                </c:pt>
                <c:pt idx="47">
                  <c:v>2.8000999999999977E-2</c:v>
                </c:pt>
                <c:pt idx="48">
                  <c:v>4.1512999999999918E-2</c:v>
                </c:pt>
                <c:pt idx="49">
                  <c:v>2.0287000000000034E-2</c:v>
                </c:pt>
                <c:pt idx="50">
                  <c:v>4.4727999999999837E-2</c:v>
                </c:pt>
                <c:pt idx="51">
                  <c:v>4.0118999999999919E-2</c:v>
                </c:pt>
                <c:pt idx="52">
                  <c:v>4.5938999999999855E-2</c:v>
                </c:pt>
                <c:pt idx="53">
                  <c:v>4.5967999999999849E-2</c:v>
                </c:pt>
                <c:pt idx="54">
                  <c:v>5.5888999999999897E-2</c:v>
                </c:pt>
                <c:pt idx="55">
                  <c:v>5.7752999999999929E-2</c:v>
                </c:pt>
                <c:pt idx="56">
                  <c:v>6.7981E-2</c:v>
                </c:pt>
                <c:pt idx="57">
                  <c:v>5.7918999999999873E-2</c:v>
                </c:pt>
                <c:pt idx="58">
                  <c:v>6.6908999999999885E-2</c:v>
                </c:pt>
                <c:pt idx="59">
                  <c:v>5.5997999999999819E-2</c:v>
                </c:pt>
                <c:pt idx="60">
                  <c:v>6.2102999999999839E-2</c:v>
                </c:pt>
                <c:pt idx="61">
                  <c:v>6.8427999999999892E-2</c:v>
                </c:pt>
                <c:pt idx="62">
                  <c:v>6.4788999999999985E-2</c:v>
                </c:pt>
                <c:pt idx="63">
                  <c:v>6.5098999999999935E-2</c:v>
                </c:pt>
                <c:pt idx="64">
                  <c:v>6.5151999999999821E-2</c:v>
                </c:pt>
                <c:pt idx="65">
                  <c:v>7.2916999999999912E-2</c:v>
                </c:pt>
                <c:pt idx="66">
                  <c:v>7.0865999999999985E-2</c:v>
                </c:pt>
                <c:pt idx="67">
                  <c:v>6.7951999999999999E-2</c:v>
                </c:pt>
                <c:pt idx="68">
                  <c:v>6.9391999999999829E-2</c:v>
                </c:pt>
                <c:pt idx="69">
                  <c:v>7.3907999999999904E-2</c:v>
                </c:pt>
                <c:pt idx="70">
                  <c:v>5.9201000000000024E-2</c:v>
                </c:pt>
                <c:pt idx="71">
                  <c:v>5.6413000000000012E-2</c:v>
                </c:pt>
                <c:pt idx="72">
                  <c:v>4.9758000000000038E-2</c:v>
                </c:pt>
                <c:pt idx="73">
                  <c:v>3.2672000000000027E-2</c:v>
                </c:pt>
                <c:pt idx="74">
                  <c:v>4.8261999999999944E-2</c:v>
                </c:pt>
                <c:pt idx="75">
                  <c:v>4.5549999999999959E-2</c:v>
                </c:pt>
                <c:pt idx="76">
                  <c:v>2.4894999999999983E-2</c:v>
                </c:pt>
                <c:pt idx="77">
                  <c:v>2.6346000000000005E-2</c:v>
                </c:pt>
                <c:pt idx="78">
                  <c:v>1.4423000000000002E-2</c:v>
                </c:pt>
                <c:pt idx="79">
                  <c:v>2.54849999999999E-2</c:v>
                </c:pt>
                <c:pt idx="80">
                  <c:v>1.305600000000004E-2</c:v>
                </c:pt>
                <c:pt idx="81">
                  <c:v>9.8479999999999557E-3</c:v>
                </c:pt>
                <c:pt idx="82">
                  <c:v>1.6359999999999899E-2</c:v>
                </c:pt>
                <c:pt idx="83">
                  <c:v>1.0521999999999934E-2</c:v>
                </c:pt>
                <c:pt idx="84">
                  <c:v>-1.9365000000000011E-2</c:v>
                </c:pt>
                <c:pt idx="85">
                  <c:v>-7.1400000000016914E-4</c:v>
                </c:pt>
                <c:pt idx="86">
                  <c:v>2.2259999999998856E-3</c:v>
                </c:pt>
                <c:pt idx="87">
                  <c:v>1.3606999999999972E-2</c:v>
                </c:pt>
                <c:pt idx="88">
                  <c:v>3.1289999999999053E-3</c:v>
                </c:pt>
                <c:pt idx="89">
                  <c:v>1.0655999999999948E-2</c:v>
                </c:pt>
                <c:pt idx="90">
                  <c:v>2.4310000000000399E-3</c:v>
                </c:pt>
                <c:pt idx="91">
                  <c:v>1.1663999999999987E-2</c:v>
                </c:pt>
                <c:pt idx="92">
                  <c:v>2.9420000000000075E-3</c:v>
                </c:pt>
                <c:pt idx="93">
                  <c:v>6.3489999999999328E-3</c:v>
                </c:pt>
                <c:pt idx="94">
                  <c:v>3.4739999999999329E-3</c:v>
                </c:pt>
                <c:pt idx="95">
                  <c:v>1.1404999999999972E-2</c:v>
                </c:pt>
                <c:pt idx="96">
                  <c:v>1.8784999999999854E-2</c:v>
                </c:pt>
                <c:pt idx="97">
                  <c:v>2.7E-2</c:v>
                </c:pt>
                <c:pt idx="98">
                  <c:v>1.2859999999998309E-3</c:v>
                </c:pt>
                <c:pt idx="99">
                  <c:v>1.7019000000000006E-2</c:v>
                </c:pt>
                <c:pt idx="100">
                  <c:v>-2.5600000000008548E-4</c:v>
                </c:pt>
                <c:pt idx="101">
                  <c:v>1.1093999999999824E-2</c:v>
                </c:pt>
                <c:pt idx="102">
                  <c:v>2.8282999999999902E-2</c:v>
                </c:pt>
                <c:pt idx="103">
                  <c:v>1.591300000000001E-2</c:v>
                </c:pt>
                <c:pt idx="104">
                  <c:v>8.7789999999999969E-3</c:v>
                </c:pt>
                <c:pt idx="105">
                  <c:v>2.9057999999999994E-2</c:v>
                </c:pt>
                <c:pt idx="106">
                  <c:v>4.65300000000002E-3</c:v>
                </c:pt>
                <c:pt idx="107">
                  <c:v>2.9631999999999836E-2</c:v>
                </c:pt>
                <c:pt idx="108">
                  <c:v>-7.1620000000000347E-3</c:v>
                </c:pt>
                <c:pt idx="109">
                  <c:v>7.0449999999998457E-3</c:v>
                </c:pt>
                <c:pt idx="110">
                  <c:v>3.8285999999999834E-2</c:v>
                </c:pt>
                <c:pt idx="111">
                  <c:v>1.8326000000000023E-2</c:v>
                </c:pt>
                <c:pt idx="112">
                  <c:v>3.0461999999999989E-2</c:v>
                </c:pt>
                <c:pt idx="113">
                  <c:v>5.5769999999999986E-3</c:v>
                </c:pt>
                <c:pt idx="114">
                  <c:v>2.8360999999999876E-2</c:v>
                </c:pt>
                <c:pt idx="115">
                  <c:v>3.4118999999999913E-2</c:v>
                </c:pt>
                <c:pt idx="116">
                  <c:v>3.2329999999999473E-3</c:v>
                </c:pt>
                <c:pt idx="117">
                  <c:v>3.3276999999999814E-2</c:v>
                </c:pt>
                <c:pt idx="118">
                  <c:v>8.8719999999998436E-3</c:v>
                </c:pt>
                <c:pt idx="119">
                  <c:v>-9.2470000000000711E-3</c:v>
                </c:pt>
                <c:pt idx="120">
                  <c:v>3.2625999999999974E-2</c:v>
                </c:pt>
                <c:pt idx="121">
                  <c:v>1.3014999999999872E-2</c:v>
                </c:pt>
                <c:pt idx="122">
                  <c:v>3.4251999999999956E-2</c:v>
                </c:pt>
                <c:pt idx="123">
                  <c:v>-2.2283000000000129E-2</c:v>
                </c:pt>
                <c:pt idx="124">
                  <c:v>8.7089999999998332E-3</c:v>
                </c:pt>
                <c:pt idx="125">
                  <c:v>1.8376999999999952E-2</c:v>
                </c:pt>
                <c:pt idx="126">
                  <c:v>-4.3750000000000004E-3</c:v>
                </c:pt>
                <c:pt idx="127">
                  <c:v>4.4341999999999875E-2</c:v>
                </c:pt>
                <c:pt idx="128">
                  <c:v>2.2148999999999888E-2</c:v>
                </c:pt>
                <c:pt idx="129">
                  <c:v>2.4872999999999819E-2</c:v>
                </c:pt>
                <c:pt idx="130">
                  <c:v>1.2043999999999869E-2</c:v>
                </c:pt>
                <c:pt idx="131">
                  <c:v>2.4381999999999834E-2</c:v>
                </c:pt>
                <c:pt idx="132">
                  <c:v>1.9731999999999972E-2</c:v>
                </c:pt>
                <c:pt idx="133">
                  <c:v>1.3570999999999913E-2</c:v>
                </c:pt>
                <c:pt idx="134">
                  <c:v>1.9009000000000015E-2</c:v>
                </c:pt>
                <c:pt idx="135">
                  <c:v>1.1461000000000013E-2</c:v>
                </c:pt>
                <c:pt idx="136">
                  <c:v>2.1515999999999848E-2</c:v>
                </c:pt>
                <c:pt idx="137">
                  <c:v>2.1034999999999856E-2</c:v>
                </c:pt>
                <c:pt idx="138">
                  <c:v>-2.0712999999999968E-2</c:v>
                </c:pt>
                <c:pt idx="139">
                  <c:v>4.4944999999999936E-2</c:v>
                </c:pt>
                <c:pt idx="140">
                  <c:v>-6.2500000000000003E-3</c:v>
                </c:pt>
                <c:pt idx="141">
                  <c:v>8.0480000000000013E-3</c:v>
                </c:pt>
                <c:pt idx="142">
                  <c:v>1.4016999999999826E-2</c:v>
                </c:pt>
                <c:pt idx="143">
                  <c:v>1.5490000000000009E-2</c:v>
                </c:pt>
                <c:pt idx="144">
                  <c:v>-9.1630000000000114E-3</c:v>
                </c:pt>
                <c:pt idx="145">
                  <c:v>-7.7960000000000494E-3</c:v>
                </c:pt>
                <c:pt idx="146">
                  <c:v>-3.0861000000000104E-2</c:v>
                </c:pt>
                <c:pt idx="147">
                  <c:v>5.2948999999999843E-2</c:v>
                </c:pt>
                <c:pt idx="148">
                  <c:v>-2.741100000000006E-2</c:v>
                </c:pt>
                <c:pt idx="149">
                  <c:v>4.8111999999999856E-2</c:v>
                </c:pt>
                <c:pt idx="150">
                  <c:v>-3.4494000000000143E-2</c:v>
                </c:pt>
                <c:pt idx="151">
                  <c:v>-1.240300000000002E-2</c:v>
                </c:pt>
                <c:pt idx="152">
                  <c:v>-7.7800000000002E-4</c:v>
                </c:pt>
              </c:numCache>
            </c:numRef>
          </c:xVal>
          <c:yVal>
            <c:numRef>
              <c:f>[1]Yamaguti2!$O$4:$O$156</c:f>
              <c:numCache>
                <c:formatCode>General</c:formatCode>
                <c:ptCount val="153"/>
                <c:pt idx="0">
                  <c:v>0</c:v>
                </c:pt>
                <c:pt idx="1">
                  <c:v>0.19420600000000013</c:v>
                </c:pt>
                <c:pt idx="2">
                  <c:v>0.32707200000000014</c:v>
                </c:pt>
                <c:pt idx="3">
                  <c:v>0.51869200000000004</c:v>
                </c:pt>
                <c:pt idx="4">
                  <c:v>0.65569200000000005</c:v>
                </c:pt>
                <c:pt idx="5">
                  <c:v>0.83363399999999999</c:v>
                </c:pt>
                <c:pt idx="6">
                  <c:v>0.9587460000000001</c:v>
                </c:pt>
                <c:pt idx="7">
                  <c:v>1.1423400000000001</c:v>
                </c:pt>
                <c:pt idx="8">
                  <c:v>1.2720820000000004</c:v>
                </c:pt>
                <c:pt idx="9">
                  <c:v>1.4924309999999996</c:v>
                </c:pt>
                <c:pt idx="10">
                  <c:v>1.5764619999999996</c:v>
                </c:pt>
                <c:pt idx="11">
                  <c:v>1.8400029999999998</c:v>
                </c:pt>
                <c:pt idx="12">
                  <c:v>1.9234840000000004</c:v>
                </c:pt>
                <c:pt idx="13">
                  <c:v>2.1169549999999999</c:v>
                </c:pt>
                <c:pt idx="14">
                  <c:v>2.2383029999999997</c:v>
                </c:pt>
                <c:pt idx="15">
                  <c:v>2.3894619999999995</c:v>
                </c:pt>
                <c:pt idx="16">
                  <c:v>2.5035339999999997</c:v>
                </c:pt>
                <c:pt idx="17">
                  <c:v>2.7050130000000001</c:v>
                </c:pt>
                <c:pt idx="18">
                  <c:v>2.7795159999999997</c:v>
                </c:pt>
                <c:pt idx="19">
                  <c:v>3.017423</c:v>
                </c:pt>
                <c:pt idx="20">
                  <c:v>3.1464590000000001</c:v>
                </c:pt>
                <c:pt idx="21">
                  <c:v>3.3673329999999999</c:v>
                </c:pt>
                <c:pt idx="22">
                  <c:v>3.4418030000000002</c:v>
                </c:pt>
                <c:pt idx="23">
                  <c:v>3.6631739999999993</c:v>
                </c:pt>
                <c:pt idx="24">
                  <c:v>3.7335759999999993</c:v>
                </c:pt>
                <c:pt idx="25">
                  <c:v>3.9526589999999997</c:v>
                </c:pt>
                <c:pt idx="26">
                  <c:v>4.05924</c:v>
                </c:pt>
                <c:pt idx="27">
                  <c:v>4.274114</c:v>
                </c:pt>
                <c:pt idx="28">
                  <c:v>4.3816170000000003</c:v>
                </c:pt>
                <c:pt idx="29">
                  <c:v>4.6004560000000003</c:v>
                </c:pt>
                <c:pt idx="30">
                  <c:v>4.7050660000000004</c:v>
                </c:pt>
                <c:pt idx="31">
                  <c:v>4.9521749999999995</c:v>
                </c:pt>
                <c:pt idx="32">
                  <c:v>5.0516370000000004</c:v>
                </c:pt>
                <c:pt idx="33">
                  <c:v>5.2499279999999997</c:v>
                </c:pt>
                <c:pt idx="34">
                  <c:v>5.3482770000000004</c:v>
                </c:pt>
                <c:pt idx="35">
                  <c:v>5.5425779999999998</c:v>
                </c:pt>
                <c:pt idx="36">
                  <c:v>5.6764030000000005</c:v>
                </c:pt>
                <c:pt idx="37">
                  <c:v>5.9153449999999994</c:v>
                </c:pt>
                <c:pt idx="38">
                  <c:v>6.0068850000000005</c:v>
                </c:pt>
                <c:pt idx="39">
                  <c:v>6.2343919999999997</c:v>
                </c:pt>
                <c:pt idx="40">
                  <c:v>6.3291070000000005</c:v>
                </c:pt>
                <c:pt idx="41">
                  <c:v>6.5485560000000005</c:v>
                </c:pt>
                <c:pt idx="42">
                  <c:v>6.6812770000000006</c:v>
                </c:pt>
                <c:pt idx="43">
                  <c:v>6.8563529999999995</c:v>
                </c:pt>
                <c:pt idx="44">
                  <c:v>6.9803839999999999</c:v>
                </c:pt>
                <c:pt idx="45">
                  <c:v>7.1957399999999998</c:v>
                </c:pt>
                <c:pt idx="46">
                  <c:v>7.319242</c:v>
                </c:pt>
                <c:pt idx="47">
                  <c:v>7.5658830000000004</c:v>
                </c:pt>
                <c:pt idx="48">
                  <c:v>7.6512980000000006</c:v>
                </c:pt>
                <c:pt idx="49">
                  <c:v>7.8911410000000002</c:v>
                </c:pt>
                <c:pt idx="50">
                  <c:v>7.9770089999999998</c:v>
                </c:pt>
                <c:pt idx="51">
                  <c:v>8.2170750000000012</c:v>
                </c:pt>
                <c:pt idx="52">
                  <c:v>8.297763999999999</c:v>
                </c:pt>
                <c:pt idx="53">
                  <c:v>8.5358250000000009</c:v>
                </c:pt>
                <c:pt idx="54">
                  <c:v>8.6553299999999993</c:v>
                </c:pt>
                <c:pt idx="55">
                  <c:v>8.9299590000000002</c:v>
                </c:pt>
                <c:pt idx="56">
                  <c:v>9.0088469999999994</c:v>
                </c:pt>
                <c:pt idx="57">
                  <c:v>9.2416350000000005</c:v>
                </c:pt>
                <c:pt idx="58">
                  <c:v>9.3197510000000001</c:v>
                </c:pt>
                <c:pt idx="59">
                  <c:v>9.5520589999999999</c:v>
                </c:pt>
                <c:pt idx="60">
                  <c:v>9.70716</c:v>
                </c:pt>
                <c:pt idx="61">
                  <c:v>10.016896000000001</c:v>
                </c:pt>
                <c:pt idx="62">
                  <c:v>10.249839</c:v>
                </c:pt>
                <c:pt idx="63">
                  <c:v>10.405372</c:v>
                </c:pt>
                <c:pt idx="64">
                  <c:v>10.561411</c:v>
                </c:pt>
                <c:pt idx="65">
                  <c:v>10.716975000000001</c:v>
                </c:pt>
                <c:pt idx="66">
                  <c:v>10.952982</c:v>
                </c:pt>
                <c:pt idx="67">
                  <c:v>11.032368</c:v>
                </c:pt>
                <c:pt idx="68">
                  <c:v>11.270197</c:v>
                </c:pt>
                <c:pt idx="69">
                  <c:v>11.429335</c:v>
                </c:pt>
                <c:pt idx="70">
                  <c:v>11.633722000000001</c:v>
                </c:pt>
                <c:pt idx="71">
                  <c:v>11.756216</c:v>
                </c:pt>
                <c:pt idx="72">
                  <c:v>11.962721</c:v>
                </c:pt>
                <c:pt idx="73">
                  <c:v>12.091340999999998</c:v>
                </c:pt>
                <c:pt idx="74">
                  <c:v>12.29604</c:v>
                </c:pt>
                <c:pt idx="75">
                  <c:v>12.423234999999998</c:v>
                </c:pt>
                <c:pt idx="76">
                  <c:v>12.686271</c:v>
                </c:pt>
                <c:pt idx="77">
                  <c:v>12.772260000000001</c:v>
                </c:pt>
                <c:pt idx="78">
                  <c:v>12.995287999999999</c:v>
                </c:pt>
                <c:pt idx="79">
                  <c:v>13.124070000000001</c:v>
                </c:pt>
                <c:pt idx="80">
                  <c:v>13.353610999999999</c:v>
                </c:pt>
                <c:pt idx="81">
                  <c:v>13.445908000000001</c:v>
                </c:pt>
                <c:pt idx="82">
                  <c:v>13.720131</c:v>
                </c:pt>
                <c:pt idx="83">
                  <c:v>13.816588000000001</c:v>
                </c:pt>
                <c:pt idx="84">
                  <c:v>14.020719</c:v>
                </c:pt>
                <c:pt idx="85">
                  <c:v>14.156429999999999</c:v>
                </c:pt>
                <c:pt idx="86">
                  <c:v>14.350814</c:v>
                </c:pt>
                <c:pt idx="87">
                  <c:v>14.493992</c:v>
                </c:pt>
                <c:pt idx="88">
                  <c:v>14.701682999999999</c:v>
                </c:pt>
                <c:pt idx="89">
                  <c:v>14.799938000000001</c:v>
                </c:pt>
                <c:pt idx="90">
                  <c:v>15.065493</c:v>
                </c:pt>
                <c:pt idx="91">
                  <c:v>15.166108999999999</c:v>
                </c:pt>
                <c:pt idx="92">
                  <c:v>15.387364</c:v>
                </c:pt>
                <c:pt idx="93">
                  <c:v>15.494914999999999</c:v>
                </c:pt>
                <c:pt idx="94">
                  <c:v>15.720037999999999</c:v>
                </c:pt>
                <c:pt idx="95">
                  <c:v>15.828186000000001</c:v>
                </c:pt>
                <c:pt idx="96">
                  <c:v>16.112790999999998</c:v>
                </c:pt>
                <c:pt idx="97">
                  <c:v>16.225034000000001</c:v>
                </c:pt>
                <c:pt idx="98">
                  <c:v>16.424468999999998</c:v>
                </c:pt>
                <c:pt idx="99">
                  <c:v>16.534940000000002</c:v>
                </c:pt>
                <c:pt idx="100">
                  <c:v>16.734883999999997</c:v>
                </c:pt>
                <c:pt idx="101">
                  <c:v>16.852555999999996</c:v>
                </c:pt>
                <c:pt idx="102">
                  <c:v>17.096729</c:v>
                </c:pt>
                <c:pt idx="103">
                  <c:v>17.238845999999999</c:v>
                </c:pt>
                <c:pt idx="104">
                  <c:v>17.446562</c:v>
                </c:pt>
                <c:pt idx="105">
                  <c:v>17.565832000000004</c:v>
                </c:pt>
                <c:pt idx="106">
                  <c:v>17.796845999999999</c:v>
                </c:pt>
                <c:pt idx="107">
                  <c:v>17.916410000000003</c:v>
                </c:pt>
                <c:pt idx="108">
                  <c:v>18.095290000000002</c:v>
                </c:pt>
                <c:pt idx="109">
                  <c:v>18.229203000000002</c:v>
                </c:pt>
                <c:pt idx="110">
                  <c:v>18.500264000000005</c:v>
                </c:pt>
                <c:pt idx="111">
                  <c:v>18.596841000000001</c:v>
                </c:pt>
                <c:pt idx="112">
                  <c:v>18.819523</c:v>
                </c:pt>
                <c:pt idx="113">
                  <c:v>18.924714999999996</c:v>
                </c:pt>
                <c:pt idx="114">
                  <c:v>19.144555</c:v>
                </c:pt>
                <c:pt idx="115">
                  <c:v>19.304265000000001</c:v>
                </c:pt>
                <c:pt idx="116">
                  <c:v>19.507118000000002</c:v>
                </c:pt>
                <c:pt idx="117">
                  <c:v>19.646372000000003</c:v>
                </c:pt>
                <c:pt idx="118">
                  <c:v>19.849678000000001</c:v>
                </c:pt>
                <c:pt idx="119">
                  <c:v>19.959718000000002</c:v>
                </c:pt>
                <c:pt idx="120">
                  <c:v>20.184726000000001</c:v>
                </c:pt>
                <c:pt idx="121">
                  <c:v>20.300699999999999</c:v>
                </c:pt>
                <c:pt idx="122">
                  <c:v>20.559785000000005</c:v>
                </c:pt>
                <c:pt idx="123">
                  <c:v>20.628485999999999</c:v>
                </c:pt>
                <c:pt idx="124">
                  <c:v>20.885048000000001</c:v>
                </c:pt>
                <c:pt idx="125">
                  <c:v>20.973152000000002</c:v>
                </c:pt>
                <c:pt idx="126">
                  <c:v>21.205928</c:v>
                </c:pt>
                <c:pt idx="127">
                  <c:v>21.351059999999997</c:v>
                </c:pt>
                <c:pt idx="128">
                  <c:v>21.592826000000002</c:v>
                </c:pt>
                <c:pt idx="129">
                  <c:v>21.697491000000003</c:v>
                </c:pt>
                <c:pt idx="130">
                  <c:v>21.935343</c:v>
                </c:pt>
                <c:pt idx="131">
                  <c:v>22.030788000000001</c:v>
                </c:pt>
                <c:pt idx="132">
                  <c:v>22.265754000000001</c:v>
                </c:pt>
                <c:pt idx="133">
                  <c:v>22.390826000000001</c:v>
                </c:pt>
                <c:pt idx="134">
                  <c:v>22.620360999999999</c:v>
                </c:pt>
                <c:pt idx="135">
                  <c:v>22.752167</c:v>
                </c:pt>
                <c:pt idx="136">
                  <c:v>22.983898</c:v>
                </c:pt>
                <c:pt idx="137">
                  <c:v>23.110142</c:v>
                </c:pt>
                <c:pt idx="138">
                  <c:v>23.300737999999999</c:v>
                </c:pt>
                <c:pt idx="139">
                  <c:v>23.460189</c:v>
                </c:pt>
                <c:pt idx="140">
                  <c:v>23.671904999999999</c:v>
                </c:pt>
                <c:pt idx="141">
                  <c:v>23.784110000000002</c:v>
                </c:pt>
                <c:pt idx="142">
                  <c:v>24.049042</c:v>
                </c:pt>
                <c:pt idx="143">
                  <c:v>24.186644000000001</c:v>
                </c:pt>
                <c:pt idx="144">
                  <c:v>24.369050999999999</c:v>
                </c:pt>
                <c:pt idx="145">
                  <c:v>24.511156000000003</c:v>
                </c:pt>
                <c:pt idx="146">
                  <c:v>24.696127000000001</c:v>
                </c:pt>
                <c:pt idx="147">
                  <c:v>24.854066</c:v>
                </c:pt>
                <c:pt idx="148">
                  <c:v>24.990724999999998</c:v>
                </c:pt>
                <c:pt idx="149">
                  <c:v>25.168856999999996</c:v>
                </c:pt>
                <c:pt idx="150">
                  <c:v>25.312267999999996</c:v>
                </c:pt>
                <c:pt idx="151">
                  <c:v>25.431697999999997</c:v>
                </c:pt>
                <c:pt idx="152">
                  <c:v>25.571470000000001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03-47A0-AB21-564B14FE9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Souma2!$AF$4:$AF$1000</c:f>
              <c:numCache>
                <c:formatCode>General</c:formatCode>
                <c:ptCount val="997"/>
                <c:pt idx="0">
                  <c:v>-4.2800002098083496</c:v>
                </c:pt>
                <c:pt idx="1">
                  <c:v>-2.7999999523162842</c:v>
                </c:pt>
                <c:pt idx="2">
                  <c:v>-3.7000000476837158</c:v>
                </c:pt>
                <c:pt idx="3">
                  <c:v>-2.559999942779541</c:v>
                </c:pt>
                <c:pt idx="4">
                  <c:v>-5.3000001907348633</c:v>
                </c:pt>
                <c:pt idx="5">
                  <c:v>-4.2100000381469727</c:v>
                </c:pt>
                <c:pt idx="6">
                  <c:v>-0.10999999940395355</c:v>
                </c:pt>
                <c:pt idx="7">
                  <c:v>-2.3599998950958252</c:v>
                </c:pt>
                <c:pt idx="8">
                  <c:v>-2.6400001049041748</c:v>
                </c:pt>
                <c:pt idx="9">
                  <c:v>-1.7699999809265137</c:v>
                </c:pt>
                <c:pt idx="10">
                  <c:v>2.7200000286102295</c:v>
                </c:pt>
                <c:pt idx="11">
                  <c:v>4.3899998664855957</c:v>
                </c:pt>
                <c:pt idx="12">
                  <c:v>1.4800000190734863</c:v>
                </c:pt>
                <c:pt idx="13">
                  <c:v>6.4000000953674316</c:v>
                </c:pt>
                <c:pt idx="14">
                  <c:v>5.7199997901916504</c:v>
                </c:pt>
                <c:pt idx="15">
                  <c:v>4.059999942779541</c:v>
                </c:pt>
                <c:pt idx="16">
                  <c:v>4.690000057220459</c:v>
                </c:pt>
                <c:pt idx="17">
                  <c:v>3.2200000286102295</c:v>
                </c:pt>
                <c:pt idx="18">
                  <c:v>0.69999998807907104</c:v>
                </c:pt>
                <c:pt idx="19">
                  <c:v>1.0900000333786011</c:v>
                </c:pt>
                <c:pt idx="20">
                  <c:v>1.2300000190734863</c:v>
                </c:pt>
                <c:pt idx="21">
                  <c:v>0.64999997615814209</c:v>
                </c:pt>
                <c:pt idx="22">
                  <c:v>-1.4099999666213989</c:v>
                </c:pt>
                <c:pt idx="23">
                  <c:v>-2.6800000667572021</c:v>
                </c:pt>
                <c:pt idx="24">
                  <c:v>-7.8899998664855957</c:v>
                </c:pt>
                <c:pt idx="25">
                  <c:v>-4.559999942779541</c:v>
                </c:pt>
                <c:pt idx="26">
                  <c:v>-2.6800000667572021</c:v>
                </c:pt>
                <c:pt idx="27">
                  <c:v>-2.5099999904632568</c:v>
                </c:pt>
                <c:pt idx="28">
                  <c:v>-2.5099999904632568</c:v>
                </c:pt>
                <c:pt idx="29">
                  <c:v>-4.8499999046325684</c:v>
                </c:pt>
                <c:pt idx="30">
                  <c:v>-5</c:v>
                </c:pt>
                <c:pt idx="31">
                  <c:v>-3.9999999105930328E-2</c:v>
                </c:pt>
                <c:pt idx="32">
                  <c:v>-0.43000000715255737</c:v>
                </c:pt>
                <c:pt idx="33">
                  <c:v>-2.7799999713897705</c:v>
                </c:pt>
                <c:pt idx="34">
                  <c:v>0.5</c:v>
                </c:pt>
                <c:pt idx="35">
                  <c:v>0.28999999165534973</c:v>
                </c:pt>
                <c:pt idx="36">
                  <c:v>-2.6500000953674316</c:v>
                </c:pt>
                <c:pt idx="37">
                  <c:v>-3.3399999141693115</c:v>
                </c:pt>
                <c:pt idx="38">
                  <c:v>-0.89999997615814209</c:v>
                </c:pt>
                <c:pt idx="39">
                  <c:v>-2.8299999237060547</c:v>
                </c:pt>
                <c:pt idx="40">
                  <c:v>-0.27000001072883606</c:v>
                </c:pt>
                <c:pt idx="41">
                  <c:v>-2.2799999713897705</c:v>
                </c:pt>
                <c:pt idx="42">
                  <c:v>-3.5</c:v>
                </c:pt>
                <c:pt idx="43">
                  <c:v>-4.8600001335144043</c:v>
                </c:pt>
                <c:pt idx="44">
                  <c:v>-6.5300002098083496</c:v>
                </c:pt>
                <c:pt idx="45">
                  <c:v>-7.0500001907348633</c:v>
                </c:pt>
                <c:pt idx="46">
                  <c:v>-8.0500001907348633</c:v>
                </c:pt>
                <c:pt idx="47">
                  <c:v>-12.390000343322754</c:v>
                </c:pt>
                <c:pt idx="48">
                  <c:v>-14.159999847412109</c:v>
                </c:pt>
                <c:pt idx="49">
                  <c:v>-11.050000190734863</c:v>
                </c:pt>
                <c:pt idx="50">
                  <c:v>-11.739999771118164</c:v>
                </c:pt>
                <c:pt idx="51">
                  <c:v>-9.5399999618530273</c:v>
                </c:pt>
                <c:pt idx="52">
                  <c:v>-6.5999999046325684</c:v>
                </c:pt>
                <c:pt idx="53">
                  <c:v>-7.690000057220459</c:v>
                </c:pt>
                <c:pt idx="54">
                  <c:v>-6.8000001907348633</c:v>
                </c:pt>
                <c:pt idx="55">
                  <c:v>-10.220000267028809</c:v>
                </c:pt>
                <c:pt idx="56">
                  <c:v>-4.440000057220459</c:v>
                </c:pt>
                <c:pt idx="57">
                  <c:v>-13.220000267028809</c:v>
                </c:pt>
                <c:pt idx="58">
                  <c:v>-9.6099996566772461</c:v>
                </c:pt>
                <c:pt idx="59">
                  <c:v>-10.460000038146973</c:v>
                </c:pt>
                <c:pt idx="60">
                  <c:v>-7.7800002098083496</c:v>
                </c:pt>
                <c:pt idx="61">
                  <c:v>-12.069999694824219</c:v>
                </c:pt>
                <c:pt idx="62">
                  <c:v>-9.1999998092651367</c:v>
                </c:pt>
                <c:pt idx="63">
                  <c:v>-10.979999542236328</c:v>
                </c:pt>
                <c:pt idx="64">
                  <c:v>-7.7800002098083496</c:v>
                </c:pt>
                <c:pt idx="65">
                  <c:v>-10.640000343322754</c:v>
                </c:pt>
                <c:pt idx="66">
                  <c:v>-11.359999656677246</c:v>
                </c:pt>
                <c:pt idx="67">
                  <c:v>-8.8100004196166992</c:v>
                </c:pt>
                <c:pt idx="68">
                  <c:v>-11.340000152587891</c:v>
                </c:pt>
                <c:pt idx="69">
                  <c:v>-10.710000038146973</c:v>
                </c:pt>
                <c:pt idx="70">
                  <c:v>-9.3299999237060547</c:v>
                </c:pt>
                <c:pt idx="71">
                  <c:v>-6.6599998474121094</c:v>
                </c:pt>
                <c:pt idx="72">
                  <c:v>-9.8199996948242188</c:v>
                </c:pt>
                <c:pt idx="73">
                  <c:v>-3.869999885559082</c:v>
                </c:pt>
                <c:pt idx="74">
                  <c:v>-3.0299999713897705</c:v>
                </c:pt>
                <c:pt idx="75">
                  <c:v>-5.130000114440918</c:v>
                </c:pt>
                <c:pt idx="76">
                  <c:v>-8.869999885559082</c:v>
                </c:pt>
                <c:pt idx="77">
                  <c:v>-5.4800000190734863</c:v>
                </c:pt>
                <c:pt idx="78">
                  <c:v>-10.850000381469727</c:v>
                </c:pt>
                <c:pt idx="79">
                  <c:v>-7.3600001335144043</c:v>
                </c:pt>
                <c:pt idx="80">
                  <c:v>-8.2200002670288086</c:v>
                </c:pt>
                <c:pt idx="81">
                  <c:v>-5.9000000953674316</c:v>
                </c:pt>
                <c:pt idx="82">
                  <c:v>-7.309999942779541</c:v>
                </c:pt>
                <c:pt idx="83">
                  <c:v>-8.130000114440918</c:v>
                </c:pt>
                <c:pt idx="84">
                  <c:v>-7.4000000953674316</c:v>
                </c:pt>
                <c:pt idx="85">
                  <c:v>-6.0199999809265137</c:v>
                </c:pt>
                <c:pt idx="86">
                  <c:v>-8.4600000381469727</c:v>
                </c:pt>
                <c:pt idx="87">
                  <c:v>-7.4600000381469727</c:v>
                </c:pt>
                <c:pt idx="88">
                  <c:v>-5.6399998664855957</c:v>
                </c:pt>
                <c:pt idx="89">
                  <c:v>-7.2399997711181641</c:v>
                </c:pt>
                <c:pt idx="90">
                  <c:v>-10.729999542236328</c:v>
                </c:pt>
                <c:pt idx="91">
                  <c:v>-8.619999885559082</c:v>
                </c:pt>
                <c:pt idx="92">
                  <c:v>-7.0100002288818359</c:v>
                </c:pt>
                <c:pt idx="93">
                  <c:v>-6.2300000190734863</c:v>
                </c:pt>
                <c:pt idx="94">
                  <c:v>-8.9300003051757813</c:v>
                </c:pt>
                <c:pt idx="95">
                  <c:v>-5.2600002288818359</c:v>
                </c:pt>
                <c:pt idx="96">
                  <c:v>-5.2600002288818359</c:v>
                </c:pt>
                <c:pt idx="97">
                  <c:v>-9.9799995422363281</c:v>
                </c:pt>
                <c:pt idx="98">
                  <c:v>-8.7600002288818359</c:v>
                </c:pt>
                <c:pt idx="99">
                  <c:v>-6.559999942779541</c:v>
                </c:pt>
                <c:pt idx="100">
                  <c:v>-5.1500000953674316</c:v>
                </c:pt>
                <c:pt idx="101">
                  <c:v>-5.5900001525878906</c:v>
                </c:pt>
                <c:pt idx="102">
                  <c:v>-5.0999999046325684</c:v>
                </c:pt>
                <c:pt idx="103">
                  <c:v>-8.2899999618530273</c:v>
                </c:pt>
                <c:pt idx="104">
                  <c:v>-7.9200000762939453</c:v>
                </c:pt>
                <c:pt idx="105">
                  <c:v>-11.840000152587891</c:v>
                </c:pt>
                <c:pt idx="106">
                  <c:v>-11.270000457763672</c:v>
                </c:pt>
                <c:pt idx="107">
                  <c:v>-12.229999542236328</c:v>
                </c:pt>
                <c:pt idx="108">
                  <c:v>-7.5900001525878906</c:v>
                </c:pt>
                <c:pt idx="109">
                  <c:v>-10.760000228881836</c:v>
                </c:pt>
                <c:pt idx="110">
                  <c:v>-7.4099998474121094</c:v>
                </c:pt>
                <c:pt idx="111">
                  <c:v>-7.4099998474121094</c:v>
                </c:pt>
                <c:pt idx="112">
                  <c:v>-9.5600004196166992</c:v>
                </c:pt>
                <c:pt idx="113">
                  <c:v>-5.9499998092651367</c:v>
                </c:pt>
                <c:pt idx="114">
                  <c:v>-5.75</c:v>
                </c:pt>
                <c:pt idx="115">
                  <c:v>-4.5500001907348633</c:v>
                </c:pt>
                <c:pt idx="116">
                  <c:v>-4</c:v>
                </c:pt>
                <c:pt idx="117">
                  <c:v>-4.5900001525878906</c:v>
                </c:pt>
                <c:pt idx="118">
                  <c:v>-2.940000057220459</c:v>
                </c:pt>
                <c:pt idx="119">
                  <c:v>-3.7200000286102295</c:v>
                </c:pt>
                <c:pt idx="120">
                  <c:v>-5.8299999237060547</c:v>
                </c:pt>
                <c:pt idx="121">
                  <c:v>-5.619999885559082</c:v>
                </c:pt>
                <c:pt idx="122">
                  <c:v>-4.9800000190734863</c:v>
                </c:pt>
                <c:pt idx="123">
                  <c:v>-6.2100000381469727</c:v>
                </c:pt>
                <c:pt idx="124">
                  <c:v>-8.9099998474121094</c:v>
                </c:pt>
                <c:pt idx="125">
                  <c:v>-9.1400003433227539</c:v>
                </c:pt>
                <c:pt idx="126">
                  <c:v>-6.25</c:v>
                </c:pt>
                <c:pt idx="127">
                  <c:v>-1.6799999475479126</c:v>
                </c:pt>
                <c:pt idx="128">
                  <c:v>-5.7699999809265137</c:v>
                </c:pt>
                <c:pt idx="129">
                  <c:v>-4.3499999046325684</c:v>
                </c:pt>
                <c:pt idx="130">
                  <c:v>-15.119999885559082</c:v>
                </c:pt>
                <c:pt idx="131">
                  <c:v>-6.7199997901916504</c:v>
                </c:pt>
                <c:pt idx="132">
                  <c:v>-10.050000190734863</c:v>
                </c:pt>
                <c:pt idx="133">
                  <c:v>-12.359999656677246</c:v>
                </c:pt>
                <c:pt idx="134">
                  <c:v>-10.050000190734863</c:v>
                </c:pt>
                <c:pt idx="135">
                  <c:v>-12.420000076293945</c:v>
                </c:pt>
                <c:pt idx="136">
                  <c:v>-14.560000419616699</c:v>
                </c:pt>
                <c:pt idx="137">
                  <c:v>-10.619999885559082</c:v>
                </c:pt>
                <c:pt idx="138">
                  <c:v>-5.9699997901916504</c:v>
                </c:pt>
                <c:pt idx="139">
                  <c:v>-10</c:v>
                </c:pt>
                <c:pt idx="140">
                  <c:v>-7.7300000190734863</c:v>
                </c:pt>
                <c:pt idx="141">
                  <c:v>-5.7600002288818359</c:v>
                </c:pt>
                <c:pt idx="142">
                  <c:v>-5.2699999809265137</c:v>
                </c:pt>
                <c:pt idx="143">
                  <c:v>-15.649999618530273</c:v>
                </c:pt>
                <c:pt idx="144">
                  <c:v>-15.880000114440918</c:v>
                </c:pt>
                <c:pt idx="145">
                  <c:v>-9.3100004196166992</c:v>
                </c:pt>
                <c:pt idx="146">
                  <c:v>-2.2699999809265137</c:v>
                </c:pt>
                <c:pt idx="147">
                  <c:v>-3.5899999141693115</c:v>
                </c:pt>
                <c:pt idx="148">
                  <c:v>-4.1700000762939453</c:v>
                </c:pt>
                <c:pt idx="149">
                  <c:v>-4.4899997711181641</c:v>
                </c:pt>
                <c:pt idx="150">
                  <c:v>-3.2599999904632568</c:v>
                </c:pt>
                <c:pt idx="151">
                  <c:v>-4.5</c:v>
                </c:pt>
                <c:pt idx="152">
                  <c:v>-7.309999942779541</c:v>
                </c:pt>
                <c:pt idx="153">
                  <c:v>-5.4000000953674316</c:v>
                </c:pt>
                <c:pt idx="154">
                  <c:v>-5.6599998474121094</c:v>
                </c:pt>
                <c:pt idx="155">
                  <c:v>-0.10999999940395355</c:v>
                </c:pt>
                <c:pt idx="156">
                  <c:v>0.2800000011920929</c:v>
                </c:pt>
                <c:pt idx="157">
                  <c:v>-1.9700000286102295</c:v>
                </c:pt>
                <c:pt idx="158">
                  <c:v>-2.0499999523162842</c:v>
                </c:pt>
                <c:pt idx="159">
                  <c:v>-3.8199999332427979</c:v>
                </c:pt>
                <c:pt idx="160">
                  <c:v>-4.8899998664855957</c:v>
                </c:pt>
                <c:pt idx="161">
                  <c:v>-4.3000001907348633</c:v>
                </c:pt>
                <c:pt idx="162">
                  <c:v>-3.8499999046325684</c:v>
                </c:pt>
                <c:pt idx="163">
                  <c:v>-5.9699997901916504</c:v>
                </c:pt>
                <c:pt idx="164">
                  <c:v>-3.559999942779541</c:v>
                </c:pt>
                <c:pt idx="165">
                  <c:v>-5.0900001525878906</c:v>
                </c:pt>
                <c:pt idx="166">
                  <c:v>-6.1999998092651367</c:v>
                </c:pt>
                <c:pt idx="167">
                  <c:v>-4.4800000190734863</c:v>
                </c:pt>
                <c:pt idx="168">
                  <c:v>-5.7699999809265137</c:v>
                </c:pt>
                <c:pt idx="169">
                  <c:v>-2.380000114440918</c:v>
                </c:pt>
                <c:pt idx="170">
                  <c:v>-5.8899998664855957</c:v>
                </c:pt>
                <c:pt idx="171">
                  <c:v>-7.9000000953674316</c:v>
                </c:pt>
                <c:pt idx="172">
                  <c:v>-5.6999998092651367</c:v>
                </c:pt>
                <c:pt idx="173">
                  <c:v>-4.9699997901916504</c:v>
                </c:pt>
                <c:pt idx="174">
                  <c:v>-7.25</c:v>
                </c:pt>
                <c:pt idx="175">
                  <c:v>-8.7200002670288086</c:v>
                </c:pt>
                <c:pt idx="176">
                  <c:v>-7.380000114440918</c:v>
                </c:pt>
                <c:pt idx="177">
                  <c:v>-4.5100002288818359</c:v>
                </c:pt>
                <c:pt idx="178">
                  <c:v>-1.5800000429153442</c:v>
                </c:pt>
                <c:pt idx="179">
                  <c:v>-6.6999998092651367</c:v>
                </c:pt>
                <c:pt idx="180">
                  <c:v>-5.8299999237060547</c:v>
                </c:pt>
                <c:pt idx="181">
                  <c:v>-4.8899998664855957</c:v>
                </c:pt>
                <c:pt idx="182">
                  <c:v>-3.369999885559082</c:v>
                </c:pt>
                <c:pt idx="183">
                  <c:v>-13.890000343322754</c:v>
                </c:pt>
                <c:pt idx="184">
                  <c:v>-5.179999828338623</c:v>
                </c:pt>
                <c:pt idx="185">
                  <c:v>-3.6500000953674316</c:v>
                </c:pt>
                <c:pt idx="186">
                  <c:v>-4.2399997711181641</c:v>
                </c:pt>
                <c:pt idx="187">
                  <c:v>-6.8600001335144043</c:v>
                </c:pt>
                <c:pt idx="188">
                  <c:v>-10.939999580383301</c:v>
                </c:pt>
                <c:pt idx="189">
                  <c:v>-6.0799999237060547</c:v>
                </c:pt>
                <c:pt idx="190">
                  <c:v>-3.7699999809265137</c:v>
                </c:pt>
                <c:pt idx="191">
                  <c:v>-8.5</c:v>
                </c:pt>
                <c:pt idx="192">
                  <c:v>-5.3899998664855957</c:v>
                </c:pt>
                <c:pt idx="193">
                  <c:v>-2.059999942779541</c:v>
                </c:pt>
                <c:pt idx="194">
                  <c:v>0.34999999403953552</c:v>
                </c:pt>
                <c:pt idx="195">
                  <c:v>-5.429999828338623</c:v>
                </c:pt>
                <c:pt idx="196">
                  <c:v>-9.4799995422363281</c:v>
                </c:pt>
                <c:pt idx="197">
                  <c:v>-9.880000114440918</c:v>
                </c:pt>
                <c:pt idx="198">
                  <c:v>-6.309999942779541</c:v>
                </c:pt>
                <c:pt idx="199">
                  <c:v>-9.0799999237060547</c:v>
                </c:pt>
                <c:pt idx="200">
                  <c:v>-3.5199999809265137</c:v>
                </c:pt>
                <c:pt idx="201">
                  <c:v>3.8900001049041748</c:v>
                </c:pt>
                <c:pt idx="202">
                  <c:v>-1.190000057220459</c:v>
                </c:pt>
                <c:pt idx="203">
                  <c:v>-0.28999999165534973</c:v>
                </c:pt>
                <c:pt idx="204">
                  <c:v>3.3199999332427979</c:v>
                </c:pt>
                <c:pt idx="205">
                  <c:v>-3.9800000190734863</c:v>
                </c:pt>
                <c:pt idx="206">
                  <c:v>-2.3299999237060547</c:v>
                </c:pt>
                <c:pt idx="207">
                  <c:v>-3.2699999809265137</c:v>
                </c:pt>
                <c:pt idx="208">
                  <c:v>-4.380000114440918</c:v>
                </c:pt>
                <c:pt idx="209">
                  <c:v>-0.54000002145767212</c:v>
                </c:pt>
                <c:pt idx="210">
                  <c:v>0.14000000059604645</c:v>
                </c:pt>
                <c:pt idx="211">
                  <c:v>0.15000000596046448</c:v>
                </c:pt>
                <c:pt idx="212">
                  <c:v>-1.6699999570846558</c:v>
                </c:pt>
                <c:pt idx="213">
                  <c:v>-1.3400000333786011</c:v>
                </c:pt>
                <c:pt idx="214">
                  <c:v>1.809999942779541</c:v>
                </c:pt>
                <c:pt idx="215">
                  <c:v>5.179999828338623</c:v>
                </c:pt>
              </c:numCache>
            </c:numRef>
          </c:xVal>
          <c:yVal>
            <c:numRef>
              <c:f>Souma2!$AC$4:$AC$1000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5.6000000000000001E-2</c:v>
                </c:pt>
                <c:pt idx="2">
                  <c:v>0.13</c:v>
                </c:pt>
                <c:pt idx="3">
                  <c:v>0.187</c:v>
                </c:pt>
                <c:pt idx="4">
                  <c:v>0.26300000000000001</c:v>
                </c:pt>
                <c:pt idx="5">
                  <c:v>0.33500000000000002</c:v>
                </c:pt>
                <c:pt idx="6">
                  <c:v>0.39400000000000002</c:v>
                </c:pt>
                <c:pt idx="7">
                  <c:v>0.45300000000000001</c:v>
                </c:pt>
                <c:pt idx="8">
                  <c:v>0.52700000000000002</c:v>
                </c:pt>
                <c:pt idx="9">
                  <c:v>0.60899999999999999</c:v>
                </c:pt>
                <c:pt idx="10">
                  <c:v>0.68200000000000005</c:v>
                </c:pt>
                <c:pt idx="11">
                  <c:v>0.77400000000000002</c:v>
                </c:pt>
                <c:pt idx="12">
                  <c:v>0.85299999999999998</c:v>
                </c:pt>
                <c:pt idx="13">
                  <c:v>0.91600000000000004</c:v>
                </c:pt>
                <c:pt idx="14">
                  <c:v>0.997</c:v>
                </c:pt>
                <c:pt idx="15">
                  <c:v>1.0720000000000001</c:v>
                </c:pt>
                <c:pt idx="16">
                  <c:v>1.1359999999999999</c:v>
                </c:pt>
                <c:pt idx="17">
                  <c:v>1.1930000000000001</c:v>
                </c:pt>
                <c:pt idx="18">
                  <c:v>1.256</c:v>
                </c:pt>
                <c:pt idx="19">
                  <c:v>1.3149999999999999</c:v>
                </c:pt>
                <c:pt idx="20">
                  <c:v>1.3839999999999999</c:v>
                </c:pt>
                <c:pt idx="21">
                  <c:v>1.462</c:v>
                </c:pt>
                <c:pt idx="22">
                  <c:v>1.5389999999999999</c:v>
                </c:pt>
                <c:pt idx="23">
                  <c:v>1.609</c:v>
                </c:pt>
                <c:pt idx="24">
                  <c:v>1.671</c:v>
                </c:pt>
                <c:pt idx="25">
                  <c:v>1.7330000000000001</c:v>
                </c:pt>
                <c:pt idx="26">
                  <c:v>1.7909999999999999</c:v>
                </c:pt>
                <c:pt idx="27">
                  <c:v>1.851</c:v>
                </c:pt>
                <c:pt idx="28">
                  <c:v>1.9259999999999999</c:v>
                </c:pt>
                <c:pt idx="29">
                  <c:v>2.024</c:v>
                </c:pt>
                <c:pt idx="30">
                  <c:v>2.0910000000000002</c:v>
                </c:pt>
                <c:pt idx="31">
                  <c:v>2.15</c:v>
                </c:pt>
                <c:pt idx="32">
                  <c:v>2.2040000000000002</c:v>
                </c:pt>
                <c:pt idx="33">
                  <c:v>2.2589999999999999</c:v>
                </c:pt>
                <c:pt idx="34">
                  <c:v>2.319</c:v>
                </c:pt>
                <c:pt idx="35">
                  <c:v>2.3959999999999999</c:v>
                </c:pt>
                <c:pt idx="36">
                  <c:v>2.4729999999999999</c:v>
                </c:pt>
                <c:pt idx="37">
                  <c:v>2.536</c:v>
                </c:pt>
                <c:pt idx="38">
                  <c:v>2.5960000000000001</c:v>
                </c:pt>
                <c:pt idx="39">
                  <c:v>2.673</c:v>
                </c:pt>
                <c:pt idx="40">
                  <c:v>2.7490000000000001</c:v>
                </c:pt>
                <c:pt idx="41">
                  <c:v>2.831</c:v>
                </c:pt>
                <c:pt idx="42">
                  <c:v>2.8919999999999999</c:v>
                </c:pt>
                <c:pt idx="43">
                  <c:v>2.956</c:v>
                </c:pt>
                <c:pt idx="44">
                  <c:v>3.0070000000000001</c:v>
                </c:pt>
                <c:pt idx="45">
                  <c:v>3.0619999999999998</c:v>
                </c:pt>
                <c:pt idx="46">
                  <c:v>3.1190000000000002</c:v>
                </c:pt>
                <c:pt idx="47">
                  <c:v>3.177</c:v>
                </c:pt>
                <c:pt idx="48">
                  <c:v>3.2389999999999999</c:v>
                </c:pt>
                <c:pt idx="49">
                  <c:v>3.3010000000000002</c:v>
                </c:pt>
                <c:pt idx="50">
                  <c:v>3.375</c:v>
                </c:pt>
                <c:pt idx="51">
                  <c:v>3.456</c:v>
                </c:pt>
                <c:pt idx="52">
                  <c:v>3.5230000000000001</c:v>
                </c:pt>
                <c:pt idx="53">
                  <c:v>3.5819999999999999</c:v>
                </c:pt>
                <c:pt idx="54">
                  <c:v>3.6440000000000001</c:v>
                </c:pt>
                <c:pt idx="55">
                  <c:v>3.7050000000000001</c:v>
                </c:pt>
                <c:pt idx="56">
                  <c:v>3.778</c:v>
                </c:pt>
                <c:pt idx="57">
                  <c:v>3.8380000000000001</c:v>
                </c:pt>
                <c:pt idx="58">
                  <c:v>3.9009999999999998</c:v>
                </c:pt>
                <c:pt idx="59">
                  <c:v>3.9769999999999999</c:v>
                </c:pt>
                <c:pt idx="60">
                  <c:v>4.0419999999999998</c:v>
                </c:pt>
                <c:pt idx="61">
                  <c:v>4.0999999999999996</c:v>
                </c:pt>
                <c:pt idx="62">
                  <c:v>4.1630000000000003</c:v>
                </c:pt>
                <c:pt idx="63">
                  <c:v>4.242</c:v>
                </c:pt>
                <c:pt idx="64">
                  <c:v>4.3209999999999997</c:v>
                </c:pt>
                <c:pt idx="65">
                  <c:v>4.3929999999999998</c:v>
                </c:pt>
                <c:pt idx="66">
                  <c:v>4.4589999999999996</c:v>
                </c:pt>
                <c:pt idx="67">
                  <c:v>4.5259999999999998</c:v>
                </c:pt>
                <c:pt idx="68">
                  <c:v>4.5960000000000001</c:v>
                </c:pt>
                <c:pt idx="69">
                  <c:v>4.6550000000000002</c:v>
                </c:pt>
                <c:pt idx="70">
                  <c:v>4.7149999999999999</c:v>
                </c:pt>
                <c:pt idx="71">
                  <c:v>4.7720000000000002</c:v>
                </c:pt>
                <c:pt idx="72">
                  <c:v>4.8380000000000001</c:v>
                </c:pt>
                <c:pt idx="73">
                  <c:v>4.8979999999999997</c:v>
                </c:pt>
                <c:pt idx="74">
                  <c:v>4.9610000000000003</c:v>
                </c:pt>
                <c:pt idx="75">
                  <c:v>5.0330000000000004</c:v>
                </c:pt>
                <c:pt idx="76">
                  <c:v>5.1109999999999998</c:v>
                </c:pt>
                <c:pt idx="77">
                  <c:v>5.1870000000000003</c:v>
                </c:pt>
                <c:pt idx="78">
                  <c:v>5.2549999999999999</c:v>
                </c:pt>
                <c:pt idx="79">
                  <c:v>5.3040000000000003</c:v>
                </c:pt>
                <c:pt idx="80">
                  <c:v>5.3620000000000001</c:v>
                </c:pt>
                <c:pt idx="81">
                  <c:v>5.4290000000000003</c:v>
                </c:pt>
                <c:pt idx="82">
                  <c:v>5.4960000000000004</c:v>
                </c:pt>
                <c:pt idx="83">
                  <c:v>5.5789999999999997</c:v>
                </c:pt>
                <c:pt idx="84">
                  <c:v>5.6440000000000001</c:v>
                </c:pt>
                <c:pt idx="85">
                  <c:v>5.7030000000000003</c:v>
                </c:pt>
                <c:pt idx="86">
                  <c:v>5.7640000000000002</c:v>
                </c:pt>
                <c:pt idx="87">
                  <c:v>5.8410000000000002</c:v>
                </c:pt>
                <c:pt idx="88">
                  <c:v>5.9</c:v>
                </c:pt>
                <c:pt idx="89">
                  <c:v>5.96</c:v>
                </c:pt>
                <c:pt idx="90">
                  <c:v>6.024</c:v>
                </c:pt>
                <c:pt idx="91">
                  <c:v>6.09</c:v>
                </c:pt>
                <c:pt idx="92">
                  <c:v>6.16</c:v>
                </c:pt>
                <c:pt idx="93">
                  <c:v>6.2430000000000003</c:v>
                </c:pt>
                <c:pt idx="94">
                  <c:v>6.3010000000000002</c:v>
                </c:pt>
                <c:pt idx="95">
                  <c:v>6.3620000000000001</c:v>
                </c:pt>
                <c:pt idx="96">
                  <c:v>6.423</c:v>
                </c:pt>
                <c:pt idx="97">
                  <c:v>6.4889999999999999</c:v>
                </c:pt>
                <c:pt idx="98">
                  <c:v>6.5590000000000002</c:v>
                </c:pt>
                <c:pt idx="99">
                  <c:v>6.6349999999999998</c:v>
                </c:pt>
                <c:pt idx="100">
                  <c:v>6.6980000000000004</c:v>
                </c:pt>
                <c:pt idx="101">
                  <c:v>6.7610000000000001</c:v>
                </c:pt>
                <c:pt idx="102">
                  <c:v>6.8220000000000001</c:v>
                </c:pt>
                <c:pt idx="103">
                  <c:v>6.8869999999999996</c:v>
                </c:pt>
                <c:pt idx="104">
                  <c:v>6.9580000000000002</c:v>
                </c:pt>
                <c:pt idx="105">
                  <c:v>7.024</c:v>
                </c:pt>
                <c:pt idx="106">
                  <c:v>7.0940000000000003</c:v>
                </c:pt>
                <c:pt idx="107">
                  <c:v>7.157</c:v>
                </c:pt>
                <c:pt idx="108">
                  <c:v>7.2240000000000002</c:v>
                </c:pt>
                <c:pt idx="109">
                  <c:v>7.3029999999999999</c:v>
                </c:pt>
                <c:pt idx="110">
                  <c:v>7.3630000000000004</c:v>
                </c:pt>
                <c:pt idx="111">
                  <c:v>7.423</c:v>
                </c:pt>
                <c:pt idx="112">
                  <c:v>7.4909999999999997</c:v>
                </c:pt>
                <c:pt idx="113">
                  <c:v>7.5510000000000002</c:v>
                </c:pt>
                <c:pt idx="114">
                  <c:v>7.6219999999999999</c:v>
                </c:pt>
                <c:pt idx="115">
                  <c:v>7.6890000000000001</c:v>
                </c:pt>
                <c:pt idx="116">
                  <c:v>7.7510000000000003</c:v>
                </c:pt>
                <c:pt idx="117">
                  <c:v>7.8230000000000004</c:v>
                </c:pt>
                <c:pt idx="118">
                  <c:v>7.9050000000000002</c:v>
                </c:pt>
                <c:pt idx="119">
                  <c:v>7.9749999999999996</c:v>
                </c:pt>
                <c:pt idx="120">
                  <c:v>8.0530000000000008</c:v>
                </c:pt>
                <c:pt idx="121">
                  <c:v>8.1199999999999992</c:v>
                </c:pt>
                <c:pt idx="122">
                  <c:v>8.18</c:v>
                </c:pt>
                <c:pt idx="123">
                  <c:v>8.2390000000000008</c:v>
                </c:pt>
                <c:pt idx="124">
                  <c:v>8.2970000000000006</c:v>
                </c:pt>
                <c:pt idx="125">
                  <c:v>8.359</c:v>
                </c:pt>
                <c:pt idx="126">
                  <c:v>8.4160000000000004</c:v>
                </c:pt>
                <c:pt idx="127">
                  <c:v>8.4920000000000009</c:v>
                </c:pt>
                <c:pt idx="128">
                  <c:v>8.5519999999999996</c:v>
                </c:pt>
                <c:pt idx="129">
                  <c:v>8.6189999999999998</c:v>
                </c:pt>
                <c:pt idx="130">
                  <c:v>8.6859999999999999</c:v>
                </c:pt>
                <c:pt idx="131">
                  <c:v>8.7469999999999999</c:v>
                </c:pt>
                <c:pt idx="132">
                  <c:v>8.8160000000000007</c:v>
                </c:pt>
                <c:pt idx="133">
                  <c:v>8.8889999999999993</c:v>
                </c:pt>
                <c:pt idx="134">
                  <c:v>8.9450000000000003</c:v>
                </c:pt>
                <c:pt idx="135">
                  <c:v>9.0210000000000008</c:v>
                </c:pt>
                <c:pt idx="136">
                  <c:v>9.1229999999999993</c:v>
                </c:pt>
                <c:pt idx="137">
                  <c:v>9.1780000000000008</c:v>
                </c:pt>
                <c:pt idx="138">
                  <c:v>9.2349999999999994</c:v>
                </c:pt>
                <c:pt idx="139">
                  <c:v>9.2949999999999999</c:v>
                </c:pt>
                <c:pt idx="140">
                  <c:v>9.3539999999999992</c:v>
                </c:pt>
                <c:pt idx="141">
                  <c:v>9.4149999999999991</c:v>
                </c:pt>
                <c:pt idx="142">
                  <c:v>9.4879999999999995</c:v>
                </c:pt>
                <c:pt idx="143">
                  <c:v>9.5429999999999993</c:v>
                </c:pt>
                <c:pt idx="144">
                  <c:v>9.625</c:v>
                </c:pt>
                <c:pt idx="145">
                  <c:v>9.7010000000000005</c:v>
                </c:pt>
                <c:pt idx="146">
                  <c:v>9.7829999999999995</c:v>
                </c:pt>
                <c:pt idx="147">
                  <c:v>9.8629999999999995</c:v>
                </c:pt>
                <c:pt idx="148">
                  <c:v>9.93</c:v>
                </c:pt>
                <c:pt idx="149">
                  <c:v>9.99</c:v>
                </c:pt>
                <c:pt idx="150">
                  <c:v>10.064</c:v>
                </c:pt>
                <c:pt idx="151">
                  <c:v>10.125999999999999</c:v>
                </c:pt>
                <c:pt idx="152">
                  <c:v>10.19</c:v>
                </c:pt>
                <c:pt idx="153">
                  <c:v>10.246</c:v>
                </c:pt>
                <c:pt idx="154">
                  <c:v>10.305</c:v>
                </c:pt>
                <c:pt idx="155">
                  <c:v>10.378</c:v>
                </c:pt>
                <c:pt idx="156">
                  <c:v>10.432</c:v>
                </c:pt>
                <c:pt idx="157">
                  <c:v>10.500999999999999</c:v>
                </c:pt>
                <c:pt idx="158">
                  <c:v>10.561999999999999</c:v>
                </c:pt>
                <c:pt idx="159">
                  <c:v>10.635999999999999</c:v>
                </c:pt>
                <c:pt idx="160">
                  <c:v>10.694000000000001</c:v>
                </c:pt>
                <c:pt idx="161">
                  <c:v>10.760999999999999</c:v>
                </c:pt>
                <c:pt idx="162">
                  <c:v>10.826000000000001</c:v>
                </c:pt>
                <c:pt idx="163">
                  <c:v>10.888999999999999</c:v>
                </c:pt>
                <c:pt idx="164">
                  <c:v>10.955</c:v>
                </c:pt>
                <c:pt idx="165">
                  <c:v>11.019</c:v>
                </c:pt>
                <c:pt idx="166">
                  <c:v>11.079000000000001</c:v>
                </c:pt>
                <c:pt idx="167">
                  <c:v>11.135999999999999</c:v>
                </c:pt>
                <c:pt idx="168">
                  <c:v>11.212999999999999</c:v>
                </c:pt>
                <c:pt idx="169">
                  <c:v>11.273999999999999</c:v>
                </c:pt>
                <c:pt idx="170">
                  <c:v>11.340999999999999</c:v>
                </c:pt>
                <c:pt idx="171">
                  <c:v>11.404999999999999</c:v>
                </c:pt>
                <c:pt idx="172">
                  <c:v>11.472</c:v>
                </c:pt>
                <c:pt idx="173">
                  <c:v>11.537000000000001</c:v>
                </c:pt>
                <c:pt idx="174">
                  <c:v>11.6</c:v>
                </c:pt>
                <c:pt idx="175">
                  <c:v>11.673</c:v>
                </c:pt>
                <c:pt idx="176">
                  <c:v>11.747999999999999</c:v>
                </c:pt>
                <c:pt idx="177">
                  <c:v>11.801</c:v>
                </c:pt>
                <c:pt idx="178">
                  <c:v>11.865</c:v>
                </c:pt>
                <c:pt idx="179">
                  <c:v>11.936999999999999</c:v>
                </c:pt>
                <c:pt idx="180">
                  <c:v>12.003</c:v>
                </c:pt>
                <c:pt idx="181">
                  <c:v>12.067</c:v>
                </c:pt>
                <c:pt idx="182">
                  <c:v>12.13</c:v>
                </c:pt>
                <c:pt idx="183">
                  <c:v>12.207000000000001</c:v>
                </c:pt>
                <c:pt idx="184">
                  <c:v>12.268000000000001</c:v>
                </c:pt>
                <c:pt idx="185">
                  <c:v>12.339</c:v>
                </c:pt>
                <c:pt idx="186">
                  <c:v>12.401</c:v>
                </c:pt>
                <c:pt idx="187">
                  <c:v>12.484</c:v>
                </c:pt>
                <c:pt idx="188">
                  <c:v>12.57</c:v>
                </c:pt>
                <c:pt idx="189">
                  <c:v>12.648999999999999</c:v>
                </c:pt>
                <c:pt idx="190">
                  <c:v>12.731999999999999</c:v>
                </c:pt>
                <c:pt idx="191">
                  <c:v>12.798</c:v>
                </c:pt>
                <c:pt idx="192">
                  <c:v>12.861000000000001</c:v>
                </c:pt>
                <c:pt idx="193">
                  <c:v>12.923999999999999</c:v>
                </c:pt>
                <c:pt idx="194">
                  <c:v>12.991</c:v>
                </c:pt>
                <c:pt idx="195">
                  <c:v>13.07</c:v>
                </c:pt>
                <c:pt idx="196">
                  <c:v>13.132999999999999</c:v>
                </c:pt>
                <c:pt idx="197">
                  <c:v>13.199</c:v>
                </c:pt>
                <c:pt idx="198">
                  <c:v>13.26</c:v>
                </c:pt>
                <c:pt idx="199">
                  <c:v>13.34</c:v>
                </c:pt>
                <c:pt idx="200">
                  <c:v>13.4</c:v>
                </c:pt>
                <c:pt idx="201">
                  <c:v>13.462999999999999</c:v>
                </c:pt>
                <c:pt idx="202">
                  <c:v>13.532</c:v>
                </c:pt>
                <c:pt idx="203">
                  <c:v>13.61</c:v>
                </c:pt>
                <c:pt idx="204">
                  <c:v>13.688000000000001</c:v>
                </c:pt>
                <c:pt idx="205">
                  <c:v>13.750999999999999</c:v>
                </c:pt>
                <c:pt idx="206">
                  <c:v>13.824999999999999</c:v>
                </c:pt>
                <c:pt idx="207">
                  <c:v>13.891</c:v>
                </c:pt>
                <c:pt idx="208">
                  <c:v>13.954000000000001</c:v>
                </c:pt>
                <c:pt idx="209">
                  <c:v>14.019</c:v>
                </c:pt>
                <c:pt idx="210">
                  <c:v>14.079000000000001</c:v>
                </c:pt>
                <c:pt idx="211">
                  <c:v>14.143000000000001</c:v>
                </c:pt>
                <c:pt idx="212">
                  <c:v>14.204000000000001</c:v>
                </c:pt>
                <c:pt idx="213">
                  <c:v>14.257999999999999</c:v>
                </c:pt>
                <c:pt idx="214">
                  <c:v>14.327</c:v>
                </c:pt>
                <c:pt idx="215">
                  <c:v>14.397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2F-4E21-9FA9-FD5B05306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-1.1160000000000423E-3</c:v>
                </c:pt>
                <c:pt idx="2">
                  <c:v>-5.5799999999999275E-4</c:v>
                </c:pt>
                <c:pt idx="3">
                  <c:v>8.9239999999999788E-3</c:v>
                </c:pt>
                <c:pt idx="4">
                  <c:v>4.4609999999999563E-3</c:v>
                </c:pt>
                <c:pt idx="5">
                  <c:v>7.8079999999999929E-3</c:v>
                </c:pt>
                <c:pt idx="6">
                  <c:v>8.3659999999999863E-3</c:v>
                </c:pt>
                <c:pt idx="7">
                  <c:v>9.4809999999999946E-3</c:v>
                </c:pt>
                <c:pt idx="8">
                  <c:v>7.2500000000000004E-3</c:v>
                </c:pt>
                <c:pt idx="9">
                  <c:v>8.3659999999999863E-3</c:v>
                </c:pt>
                <c:pt idx="10">
                  <c:v>5.0190000000000052E-3</c:v>
                </c:pt>
                <c:pt idx="11">
                  <c:v>7.2500000000000004E-3</c:v>
                </c:pt>
                <c:pt idx="12">
                  <c:v>6.1349999999999912E-3</c:v>
                </c:pt>
                <c:pt idx="13">
                  <c:v>1.673000000000002E-3</c:v>
                </c:pt>
                <c:pt idx="14">
                  <c:v>-2.789000000000044E-3</c:v>
                </c:pt>
                <c:pt idx="15">
                  <c:v>3.3469999999999802E-3</c:v>
                </c:pt>
                <c:pt idx="16">
                  <c:v>-5.5799999999999275E-4</c:v>
                </c:pt>
                <c:pt idx="17">
                  <c:v>-2.789000000000044E-3</c:v>
                </c:pt>
                <c:pt idx="18">
                  <c:v>-2.2320000000000278E-3</c:v>
                </c:pt>
                <c:pt idx="19">
                  <c:v>-5.0200000000000392E-3</c:v>
                </c:pt>
                <c:pt idx="20">
                  <c:v>-2.2320000000000278E-3</c:v>
                </c:pt>
                <c:pt idx="21">
                  <c:v>8.3659999999999863E-3</c:v>
                </c:pt>
                <c:pt idx="22">
                  <c:v>2.2866999999999964E-2</c:v>
                </c:pt>
                <c:pt idx="23">
                  <c:v>-5.3004999999999997E-2</c:v>
                </c:pt>
                <c:pt idx="24">
                  <c:v>-2.0237000000000022E-2</c:v>
                </c:pt>
                <c:pt idx="25">
                  <c:v>2.4395999999999959E-2</c:v>
                </c:pt>
                <c:pt idx="26">
                  <c:v>-2.6557000000000018E-2</c:v>
                </c:pt>
                <c:pt idx="27">
                  <c:v>2.7223999999999991E-2</c:v>
                </c:pt>
                <c:pt idx="28">
                  <c:v>5.5830999999999964E-2</c:v>
                </c:pt>
                <c:pt idx="29">
                  <c:v>1.6767999999999974E-2</c:v>
                </c:pt>
                <c:pt idx="30">
                  <c:v>5.0365999999999987E-2</c:v>
                </c:pt>
                <c:pt idx="31">
                  <c:v>-1.1600000000000249E-3</c:v>
                </c:pt>
                <c:pt idx="32">
                  <c:v>4.5163999999999989E-2</c:v>
                </c:pt>
                <c:pt idx="33">
                  <c:v>9.8399999999999755E-3</c:v>
                </c:pt>
                <c:pt idx="34">
                  <c:v>5.6719999999999972E-2</c:v>
                </c:pt>
                <c:pt idx="35">
                  <c:v>2.3058999999999968E-2</c:v>
                </c:pt>
                <c:pt idx="36">
                  <c:v>2.5592999999999963E-2</c:v>
                </c:pt>
                <c:pt idx="37">
                  <c:v>3.1546999999999971E-2</c:v>
                </c:pt>
                <c:pt idx="38">
                  <c:v>1.5983000000000004E-2</c:v>
                </c:pt>
                <c:pt idx="39">
                  <c:v>2.759499999999997E-2</c:v>
                </c:pt>
                <c:pt idx="40">
                  <c:v>6.7752999999999994E-2</c:v>
                </c:pt>
                <c:pt idx="41">
                  <c:v>6.7399000000000001E-2</c:v>
                </c:pt>
                <c:pt idx="42">
                  <c:v>2.8000999999999977E-2</c:v>
                </c:pt>
                <c:pt idx="43">
                  <c:v>3.8544999999999961E-2</c:v>
                </c:pt>
                <c:pt idx="44">
                  <c:v>4.042599999999999E-2</c:v>
                </c:pt>
                <c:pt idx="45">
                  <c:v>6.2633999999999954E-2</c:v>
                </c:pt>
                <c:pt idx="46">
                  <c:v>7.2911000000000004E-2</c:v>
                </c:pt>
                <c:pt idx="47">
                  <c:v>5.6310000000000006E-2</c:v>
                </c:pt>
                <c:pt idx="48">
                  <c:v>6.8137000000000003E-2</c:v>
                </c:pt>
                <c:pt idx="49">
                  <c:v>5.7115999999999986E-2</c:v>
                </c:pt>
                <c:pt idx="50">
                  <c:v>5.7464000000000001E-2</c:v>
                </c:pt>
                <c:pt idx="51">
                  <c:v>4.4389000000000012E-2</c:v>
                </c:pt>
                <c:pt idx="52">
                  <c:v>8.2986999999999964E-2</c:v>
                </c:pt>
                <c:pt idx="53">
                  <c:v>5.7700999999999968E-2</c:v>
                </c:pt>
                <c:pt idx="54">
                  <c:v>7.1411000000000002E-2</c:v>
                </c:pt>
                <c:pt idx="55">
                  <c:v>9.1817999999999983E-2</c:v>
                </c:pt>
                <c:pt idx="56">
                  <c:v>8.4848999999999994E-2</c:v>
                </c:pt>
                <c:pt idx="57">
                  <c:v>5.5889999999999988E-2</c:v>
                </c:pt>
                <c:pt idx="58">
                  <c:v>8.2812999999999984E-2</c:v>
                </c:pt>
                <c:pt idx="59">
                  <c:v>8.1891999999999993E-2</c:v>
                </c:pt>
                <c:pt idx="60">
                  <c:v>8.1589999999999982E-2</c:v>
                </c:pt>
                <c:pt idx="61">
                  <c:v>8.6109999999999964E-2</c:v>
                </c:pt>
                <c:pt idx="62">
                  <c:v>8.2777999999999963E-2</c:v>
                </c:pt>
                <c:pt idx="63">
                  <c:v>9.0228000000000017E-2</c:v>
                </c:pt>
                <c:pt idx="64">
                  <c:v>0.10288700000000001</c:v>
                </c:pt>
                <c:pt idx="65">
                  <c:v>0.10102600000000002</c:v>
                </c:pt>
                <c:pt idx="66">
                  <c:v>9.1752999999999987E-2</c:v>
                </c:pt>
                <c:pt idx="67">
                  <c:v>0.106185</c:v>
                </c:pt>
                <c:pt idx="68">
                  <c:v>0.10092199999999997</c:v>
                </c:pt>
                <c:pt idx="69">
                  <c:v>8.6419999999999955E-2</c:v>
                </c:pt>
                <c:pt idx="70">
                  <c:v>0.113743</c:v>
                </c:pt>
                <c:pt idx="71">
                  <c:v>0.11070099999999997</c:v>
                </c:pt>
                <c:pt idx="72">
                  <c:v>0.11388099999999997</c:v>
                </c:pt>
                <c:pt idx="73">
                  <c:v>0.10664599999999996</c:v>
                </c:pt>
                <c:pt idx="74">
                  <c:v>0.12430099999999999</c:v>
                </c:pt>
                <c:pt idx="75">
                  <c:v>0.10351999999999999</c:v>
                </c:pt>
                <c:pt idx="76">
                  <c:v>0.100464</c:v>
                </c:pt>
                <c:pt idx="77">
                  <c:v>0.11003600000000001</c:v>
                </c:pt>
                <c:pt idx="78">
                  <c:v>0.12548199999999998</c:v>
                </c:pt>
                <c:pt idx="79">
                  <c:v>0.12156899999999997</c:v>
                </c:pt>
                <c:pt idx="80">
                  <c:v>0.10363799999999998</c:v>
                </c:pt>
                <c:pt idx="81">
                  <c:v>0.111017</c:v>
                </c:pt>
                <c:pt idx="82">
                  <c:v>0.11516299999999996</c:v>
                </c:pt>
                <c:pt idx="83">
                  <c:v>0.12056</c:v>
                </c:pt>
                <c:pt idx="84">
                  <c:v>0.103529</c:v>
                </c:pt>
                <c:pt idx="85">
                  <c:v>0.11056599999999997</c:v>
                </c:pt>
                <c:pt idx="86">
                  <c:v>0.10153199999999998</c:v>
                </c:pt>
                <c:pt idx="87">
                  <c:v>0.11144299999999999</c:v>
                </c:pt>
                <c:pt idx="88">
                  <c:v>0.10209499999999998</c:v>
                </c:pt>
                <c:pt idx="89">
                  <c:v>0.11554300000000001</c:v>
                </c:pt>
                <c:pt idx="90">
                  <c:v>0.11037399999999997</c:v>
                </c:pt>
                <c:pt idx="91">
                  <c:v>0.11598599999999999</c:v>
                </c:pt>
                <c:pt idx="92">
                  <c:v>0.11138599999999997</c:v>
                </c:pt>
                <c:pt idx="93">
                  <c:v>0.11975599999999997</c:v>
                </c:pt>
                <c:pt idx="94">
                  <c:v>0.12023399999999998</c:v>
                </c:pt>
                <c:pt idx="95">
                  <c:v>0.14007799999999998</c:v>
                </c:pt>
                <c:pt idx="96">
                  <c:v>0.12740600000000002</c:v>
                </c:pt>
                <c:pt idx="97">
                  <c:v>0.13625399999999996</c:v>
                </c:pt>
                <c:pt idx="98">
                  <c:v>0.133829</c:v>
                </c:pt>
                <c:pt idx="99">
                  <c:v>0.14143500000000001</c:v>
                </c:pt>
                <c:pt idx="100">
                  <c:v>0.12765299999999996</c:v>
                </c:pt>
                <c:pt idx="101">
                  <c:v>0.14094999999999999</c:v>
                </c:pt>
                <c:pt idx="102">
                  <c:v>0.14644000000000001</c:v>
                </c:pt>
                <c:pt idx="103">
                  <c:v>0.12914699999999998</c:v>
                </c:pt>
                <c:pt idx="104">
                  <c:v>0.13509399999999999</c:v>
                </c:pt>
                <c:pt idx="105">
                  <c:v>0.13053100000000001</c:v>
                </c:pt>
                <c:pt idx="106">
                  <c:v>0.12514099999999997</c:v>
                </c:pt>
                <c:pt idx="107">
                  <c:v>0.14024899999999996</c:v>
                </c:pt>
                <c:pt idx="108">
                  <c:v>0.13770799999999997</c:v>
                </c:pt>
                <c:pt idx="109">
                  <c:v>0.14027699999999999</c:v>
                </c:pt>
                <c:pt idx="110">
                  <c:v>0.13370199999999999</c:v>
                </c:pt>
                <c:pt idx="111">
                  <c:v>0.15325</c:v>
                </c:pt>
                <c:pt idx="112">
                  <c:v>0.15026</c:v>
                </c:pt>
                <c:pt idx="113">
                  <c:v>0.15155500000000002</c:v>
                </c:pt>
                <c:pt idx="114">
                  <c:v>0.14347800000000002</c:v>
                </c:pt>
                <c:pt idx="115">
                  <c:v>0.14350299999999999</c:v>
                </c:pt>
                <c:pt idx="116">
                  <c:v>0.146479</c:v>
                </c:pt>
                <c:pt idx="117">
                  <c:v>0.15256</c:v>
                </c:pt>
                <c:pt idx="118">
                  <c:v>0.15231</c:v>
                </c:pt>
                <c:pt idx="119">
                  <c:v>0.15958099999999997</c:v>
                </c:pt>
                <c:pt idx="120">
                  <c:v>0.160883</c:v>
                </c:pt>
                <c:pt idx="121">
                  <c:v>0.15488299999999999</c:v>
                </c:pt>
                <c:pt idx="122">
                  <c:v>0.18835499999999997</c:v>
                </c:pt>
                <c:pt idx="123">
                  <c:v>0.17821699999999993</c:v>
                </c:pt>
                <c:pt idx="124">
                  <c:v>0.17156899999999997</c:v>
                </c:pt>
                <c:pt idx="125">
                  <c:v>0.165906</c:v>
                </c:pt>
                <c:pt idx="126">
                  <c:v>0.17284299999999997</c:v>
                </c:pt>
                <c:pt idx="127">
                  <c:v>0.17475299999999999</c:v>
                </c:pt>
                <c:pt idx="128">
                  <c:v>0.18540600000000002</c:v>
                </c:pt>
                <c:pt idx="129">
                  <c:v>0.199791</c:v>
                </c:pt>
                <c:pt idx="130">
                  <c:v>0.17582900000000001</c:v>
                </c:pt>
                <c:pt idx="131">
                  <c:v>0.20432900000000001</c:v>
                </c:pt>
                <c:pt idx="132">
                  <c:v>0.17948499999999995</c:v>
                </c:pt>
                <c:pt idx="133">
                  <c:v>0.20254199999999997</c:v>
                </c:pt>
                <c:pt idx="134">
                  <c:v>0.19150999999999993</c:v>
                </c:pt>
                <c:pt idx="135">
                  <c:v>0.22773300000000002</c:v>
                </c:pt>
                <c:pt idx="136">
                  <c:v>0.17845099999999997</c:v>
                </c:pt>
                <c:pt idx="137">
                  <c:v>0.20050399999999996</c:v>
                </c:pt>
                <c:pt idx="138">
                  <c:v>0.18395499999999998</c:v>
                </c:pt>
                <c:pt idx="139">
                  <c:v>0.17269599999999996</c:v>
                </c:pt>
                <c:pt idx="140">
                  <c:v>0.20586499999999996</c:v>
                </c:pt>
                <c:pt idx="141">
                  <c:v>0.178782</c:v>
                </c:pt>
              </c:numCache>
            </c:numRef>
          </c:xVal>
          <c:yVal>
            <c:numRef>
              <c:f>Souma2!$D$4:$D$1000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0.10199999999895226</c:v>
                </c:pt>
                <c:pt idx="2">
                  <c:v>0.1939999999885913</c:v>
                </c:pt>
                <c:pt idx="3">
                  <c:v>0.28499999998894054</c:v>
                </c:pt>
                <c:pt idx="4">
                  <c:v>0.375</c:v>
                </c:pt>
                <c:pt idx="5">
                  <c:v>0.47099999999045394</c:v>
                </c:pt>
                <c:pt idx="6">
                  <c:v>0.56099999998696148</c:v>
                </c:pt>
                <c:pt idx="7">
                  <c:v>0.67099999998754356</c:v>
                </c:pt>
                <c:pt idx="8">
                  <c:v>0.77399999999033753</c:v>
                </c:pt>
                <c:pt idx="9">
                  <c:v>0.87599999998928979</c:v>
                </c:pt>
                <c:pt idx="10">
                  <c:v>0.97399999998742715</c:v>
                </c:pt>
                <c:pt idx="11">
                  <c:v>1.0679999999993015</c:v>
                </c:pt>
                <c:pt idx="12">
                  <c:v>1.157999999995809</c:v>
                </c:pt>
                <c:pt idx="13">
                  <c:v>1.2489999999961583</c:v>
                </c:pt>
                <c:pt idx="14">
                  <c:v>1.3409999999857973</c:v>
                </c:pt>
                <c:pt idx="15">
                  <c:v>1.4319999999861466</c:v>
                </c:pt>
                <c:pt idx="16">
                  <c:v>1.5239999999903375</c:v>
                </c:pt>
                <c:pt idx="17">
                  <c:v>1.6309999999939464</c:v>
                </c:pt>
                <c:pt idx="18">
                  <c:v>1.7359999999898719</c:v>
                </c:pt>
                <c:pt idx="19">
                  <c:v>1.830999999991036</c:v>
                </c:pt>
                <c:pt idx="20">
                  <c:v>1.922999999995227</c:v>
                </c:pt>
                <c:pt idx="21">
                  <c:v>2.0159999999887077</c:v>
                </c:pt>
                <c:pt idx="22">
                  <c:v>2.1209999999991851</c:v>
                </c:pt>
                <c:pt idx="23">
                  <c:v>2.3329999999987194</c:v>
                </c:pt>
                <c:pt idx="24">
                  <c:v>2.43399999999383</c:v>
                </c:pt>
                <c:pt idx="25">
                  <c:v>2.5379999999859137</c:v>
                </c:pt>
                <c:pt idx="26">
                  <c:v>2.6759999999922002</c:v>
                </c:pt>
                <c:pt idx="27">
                  <c:v>2.7659999999887077</c:v>
                </c:pt>
                <c:pt idx="28">
                  <c:v>2.8589999999967404</c:v>
                </c:pt>
                <c:pt idx="29">
                  <c:v>2.9509999999863794</c:v>
                </c:pt>
                <c:pt idx="30">
                  <c:v>3.0439999999944121</c:v>
                </c:pt>
                <c:pt idx="31">
                  <c:v>3.1389999999955762</c:v>
                </c:pt>
                <c:pt idx="32">
                  <c:v>3.2459999999991851</c:v>
                </c:pt>
                <c:pt idx="33">
                  <c:v>3.3399999999965075</c:v>
                </c:pt>
                <c:pt idx="34">
                  <c:v>3.43399999999383</c:v>
                </c:pt>
                <c:pt idx="35">
                  <c:v>3.5269999999873107</c:v>
                </c:pt>
                <c:pt idx="36">
                  <c:v>3.635999999998603</c:v>
                </c:pt>
                <c:pt idx="37">
                  <c:v>3.7259999999951106</c:v>
                </c:pt>
                <c:pt idx="38">
                  <c:v>3.8189999999885913</c:v>
                </c:pt>
                <c:pt idx="39">
                  <c:v>3.9279999999998836</c:v>
                </c:pt>
                <c:pt idx="40">
                  <c:v>4.0349999999889405</c:v>
                </c:pt>
                <c:pt idx="41">
                  <c:v>4.1269999999931315</c:v>
                </c:pt>
                <c:pt idx="42">
                  <c:v>4.2219999999942956</c:v>
                </c:pt>
                <c:pt idx="43">
                  <c:v>4.3279999999940628</c:v>
                </c:pt>
                <c:pt idx="44">
                  <c:v>4.4189999999944121</c:v>
                </c:pt>
                <c:pt idx="45">
                  <c:v>4.5099999999947613</c:v>
                </c:pt>
                <c:pt idx="46">
                  <c:v>4.6049999999959255</c:v>
                </c:pt>
                <c:pt idx="47">
                  <c:v>4.6939999999885913</c:v>
                </c:pt>
                <c:pt idx="48">
                  <c:v>4.7889999999897555</c:v>
                </c:pt>
                <c:pt idx="49">
                  <c:v>4.8939999999856809</c:v>
                </c:pt>
                <c:pt idx="50">
                  <c:v>4.9869999999937136</c:v>
                </c:pt>
                <c:pt idx="51">
                  <c:v>5.0929999999934807</c:v>
                </c:pt>
                <c:pt idx="52">
                  <c:v>5.1899999999877764</c:v>
                </c:pt>
                <c:pt idx="53">
                  <c:v>5.2949999999982538</c:v>
                </c:pt>
                <c:pt idx="54">
                  <c:v>5.3889999999955762</c:v>
                </c:pt>
                <c:pt idx="55">
                  <c:v>5.4969999999884749</c:v>
                </c:pt>
                <c:pt idx="56">
                  <c:v>5.5889999999926658</c:v>
                </c:pt>
                <c:pt idx="57">
                  <c:v>5.6829999999899883</c:v>
                </c:pt>
                <c:pt idx="58">
                  <c:v>5.7759999999980209</c:v>
                </c:pt>
                <c:pt idx="59">
                  <c:v>5.8699999999953434</c:v>
                </c:pt>
                <c:pt idx="60">
                  <c:v>5.9789999999920838</c:v>
                </c:pt>
                <c:pt idx="61">
                  <c:v>6.0869999999995343</c:v>
                </c:pt>
                <c:pt idx="62">
                  <c:v>6.1779999999998836</c:v>
                </c:pt>
                <c:pt idx="63">
                  <c:v>6.2749999999941792</c:v>
                </c:pt>
                <c:pt idx="64">
                  <c:v>6.3769999999931315</c:v>
                </c:pt>
                <c:pt idx="65">
                  <c:v>6.4739999999874271</c:v>
                </c:pt>
                <c:pt idx="66">
                  <c:v>6.5799999999871943</c:v>
                </c:pt>
                <c:pt idx="67">
                  <c:v>6.6759999999922002</c:v>
                </c:pt>
                <c:pt idx="68">
                  <c:v>6.7789999999949941</c:v>
                </c:pt>
                <c:pt idx="69">
                  <c:v>6.8769999999931315</c:v>
                </c:pt>
                <c:pt idx="70">
                  <c:v>6.9789999999920838</c:v>
                </c:pt>
                <c:pt idx="71">
                  <c:v>7.0720000000001164</c:v>
                </c:pt>
                <c:pt idx="72">
                  <c:v>7.1819999999861466</c:v>
                </c:pt>
                <c:pt idx="73">
                  <c:v>7.2889999999897555</c:v>
                </c:pt>
                <c:pt idx="74">
                  <c:v>7.3949999999895226</c:v>
                </c:pt>
                <c:pt idx="75">
                  <c:v>7.4979999999923166</c:v>
                </c:pt>
                <c:pt idx="76">
                  <c:v>7.591999999989639</c:v>
                </c:pt>
                <c:pt idx="77">
                  <c:v>7.6859999999869615</c:v>
                </c:pt>
                <c:pt idx="78">
                  <c:v>7.782999999995809</c:v>
                </c:pt>
                <c:pt idx="79">
                  <c:v>7.8879999999917345</c:v>
                </c:pt>
                <c:pt idx="80">
                  <c:v>7.9849999999860302</c:v>
                </c:pt>
                <c:pt idx="81">
                  <c:v>8.0869999999995343</c:v>
                </c:pt>
                <c:pt idx="82">
                  <c:v>8.1779999999998836</c:v>
                </c:pt>
                <c:pt idx="83">
                  <c:v>8.2889999999897555</c:v>
                </c:pt>
                <c:pt idx="84">
                  <c:v>8.396999999997206</c:v>
                </c:pt>
                <c:pt idx="85">
                  <c:v>8.4969999999884749</c:v>
                </c:pt>
                <c:pt idx="86">
                  <c:v>8.5959999999904539</c:v>
                </c:pt>
                <c:pt idx="87">
                  <c:v>8.6989999999932479</c:v>
                </c:pt>
                <c:pt idx="88">
                  <c:v>8.80899999999383</c:v>
                </c:pt>
                <c:pt idx="89">
                  <c:v>8.9169999999867287</c:v>
                </c:pt>
                <c:pt idx="90">
                  <c:v>9.0119999999878928</c:v>
                </c:pt>
                <c:pt idx="91">
                  <c:v>9.11799999998766</c:v>
                </c:pt>
                <c:pt idx="92">
                  <c:v>9.3029999999998836</c:v>
                </c:pt>
                <c:pt idx="93">
                  <c:v>9.3999999999941792</c:v>
                </c:pt>
                <c:pt idx="94">
                  <c:v>9.5889999999926658</c:v>
                </c:pt>
                <c:pt idx="95">
                  <c:v>9.7759999999980209</c:v>
                </c:pt>
                <c:pt idx="96">
                  <c:v>9.8699999999953434</c:v>
                </c:pt>
                <c:pt idx="97">
                  <c:v>9.9769999999989523</c:v>
                </c:pt>
                <c:pt idx="98">
                  <c:v>10.068999999988591</c:v>
                </c:pt>
                <c:pt idx="99">
                  <c:v>10.165999999997439</c:v>
                </c:pt>
                <c:pt idx="100">
                  <c:v>10.273999999990338</c:v>
                </c:pt>
                <c:pt idx="101">
                  <c:v>10.382999999987078</c:v>
                </c:pt>
                <c:pt idx="102">
                  <c:v>10.489999999990687</c:v>
                </c:pt>
                <c:pt idx="103">
                  <c:v>10.594999999986612</c:v>
                </c:pt>
                <c:pt idx="104">
                  <c:v>10.69199999999546</c:v>
                </c:pt>
                <c:pt idx="105">
                  <c:v>10.795999999987544</c:v>
                </c:pt>
                <c:pt idx="106">
                  <c:v>10.899999999994179</c:v>
                </c:pt>
                <c:pt idx="107">
                  <c:v>10.996999999988475</c:v>
                </c:pt>
                <c:pt idx="108">
                  <c:v>11.102999999988242</c:v>
                </c:pt>
                <c:pt idx="109">
                  <c:v>11.192999999999302</c:v>
                </c:pt>
                <c:pt idx="110">
                  <c:v>11.284999999988941</c:v>
                </c:pt>
                <c:pt idx="111">
                  <c:v>11.382999999987078</c:v>
                </c:pt>
                <c:pt idx="112">
                  <c:v>11.486999999993714</c:v>
                </c:pt>
                <c:pt idx="113">
                  <c:v>11.580999999991036</c:v>
                </c:pt>
                <c:pt idx="114">
                  <c:v>11.685999999986961</c:v>
                </c:pt>
                <c:pt idx="115">
                  <c:v>11.777999999991152</c:v>
                </c:pt>
                <c:pt idx="116">
                  <c:v>11.871999999988475</c:v>
                </c:pt>
                <c:pt idx="117">
                  <c:v>11.982999999992899</c:v>
                </c:pt>
                <c:pt idx="118">
                  <c:v>12.085999999995693</c:v>
                </c:pt>
                <c:pt idx="119">
                  <c:v>12.179999999993015</c:v>
                </c:pt>
                <c:pt idx="120">
                  <c:v>12.275999999998021</c:v>
                </c:pt>
                <c:pt idx="121">
                  <c:v>12.365999999994528</c:v>
                </c:pt>
                <c:pt idx="122">
                  <c:v>12.461999999999534</c:v>
                </c:pt>
                <c:pt idx="123">
                  <c:v>12.56699999999546</c:v>
                </c:pt>
                <c:pt idx="124">
                  <c:v>12.673999999999069</c:v>
                </c:pt>
                <c:pt idx="125">
                  <c:v>12.765999999988708</c:v>
                </c:pt>
                <c:pt idx="126">
                  <c:v>12.85899999999674</c:v>
                </c:pt>
                <c:pt idx="127">
                  <c:v>12.954999999987194</c:v>
                </c:pt>
                <c:pt idx="128">
                  <c:v>13.05899999999383</c:v>
                </c:pt>
                <c:pt idx="129">
                  <c:v>13.156999999991967</c:v>
                </c:pt>
                <c:pt idx="130">
                  <c:v>13.261999999987893</c:v>
                </c:pt>
                <c:pt idx="131">
                  <c:v>13.356999999989057</c:v>
                </c:pt>
                <c:pt idx="132">
                  <c:v>13.462999999988824</c:v>
                </c:pt>
                <c:pt idx="133">
                  <c:v>13.557999999989988</c:v>
                </c:pt>
                <c:pt idx="134">
                  <c:v>13.662999999985914</c:v>
                </c:pt>
                <c:pt idx="135">
                  <c:v>13.769999999989523</c:v>
                </c:pt>
                <c:pt idx="136">
                  <c:v>13.87599999998929</c:v>
                </c:pt>
                <c:pt idx="137">
                  <c:v>13.966999999989639</c:v>
                </c:pt>
                <c:pt idx="138">
                  <c:v>14.061999999990803</c:v>
                </c:pt>
                <c:pt idx="139">
                  <c:v>14.170999999987544</c:v>
                </c:pt>
                <c:pt idx="140">
                  <c:v>14.261999999987893</c:v>
                </c:pt>
                <c:pt idx="141">
                  <c:v>14.353999999992084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2F-4E21-9FA9-FD5B05306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Souma2!$AG$4:$AG$1000</c:f>
              <c:numCache>
                <c:formatCode>General</c:formatCode>
                <c:ptCount val="997"/>
                <c:pt idx="0">
                  <c:v>-4.2800002098083496</c:v>
                </c:pt>
                <c:pt idx="1">
                  <c:v>-5.5100002288818359</c:v>
                </c:pt>
                <c:pt idx="2">
                  <c:v>-7.380000114440918</c:v>
                </c:pt>
                <c:pt idx="3">
                  <c:v>-6.7899999618530273</c:v>
                </c:pt>
                <c:pt idx="4">
                  <c:v>-5.9000000953674316</c:v>
                </c:pt>
                <c:pt idx="5">
                  <c:v>-3.8499999046325684</c:v>
                </c:pt>
                <c:pt idx="6">
                  <c:v>-6.0199999809265137</c:v>
                </c:pt>
                <c:pt idx="7">
                  <c:v>-6.6399998664855957</c:v>
                </c:pt>
                <c:pt idx="8">
                  <c:v>-7.559999942779541</c:v>
                </c:pt>
                <c:pt idx="9">
                  <c:v>-5.9499998092651367</c:v>
                </c:pt>
                <c:pt idx="10">
                  <c:v>-5.619999885559082</c:v>
                </c:pt>
                <c:pt idx="11">
                  <c:v>-3.9100000858306885</c:v>
                </c:pt>
                <c:pt idx="12">
                  <c:v>-6.7100000381469727</c:v>
                </c:pt>
                <c:pt idx="13">
                  <c:v>-4.5199999809265137</c:v>
                </c:pt>
                <c:pt idx="14">
                  <c:v>-4.0799999237060547</c:v>
                </c:pt>
                <c:pt idx="15">
                  <c:v>-4.7399997711181641</c:v>
                </c:pt>
                <c:pt idx="16">
                  <c:v>-3.3599998950958252</c:v>
                </c:pt>
                <c:pt idx="17">
                  <c:v>-3.7699999809265137</c:v>
                </c:pt>
                <c:pt idx="18">
                  <c:v>-5.5399999618530273</c:v>
                </c:pt>
                <c:pt idx="19">
                  <c:v>-5.8499999046325684</c:v>
                </c:pt>
                <c:pt idx="20">
                  <c:v>-4.8000001907348633</c:v>
                </c:pt>
                <c:pt idx="21">
                  <c:v>-6.7600002288818359</c:v>
                </c:pt>
                <c:pt idx="22">
                  <c:v>-10.550000190734863</c:v>
                </c:pt>
                <c:pt idx="23">
                  <c:v>-14.939999580383301</c:v>
                </c:pt>
                <c:pt idx="24">
                  <c:v>-37.810001373291016</c:v>
                </c:pt>
                <c:pt idx="25">
                  <c:v>-25.510000228881836</c:v>
                </c:pt>
                <c:pt idx="26">
                  <c:v>-14.380000114440918</c:v>
                </c:pt>
                <c:pt idx="27">
                  <c:v>-11.390000343322754</c:v>
                </c:pt>
                <c:pt idx="28">
                  <c:v>-11.390000343322754</c:v>
                </c:pt>
                <c:pt idx="29">
                  <c:v>-14.739999771118164</c:v>
                </c:pt>
                <c:pt idx="30">
                  <c:v>-27.579999923706055</c:v>
                </c:pt>
                <c:pt idx="31">
                  <c:v>-19.620000839233398</c:v>
                </c:pt>
                <c:pt idx="32">
                  <c:v>-15.760000228881836</c:v>
                </c:pt>
                <c:pt idx="33">
                  <c:v>-14.279999732971191</c:v>
                </c:pt>
                <c:pt idx="34">
                  <c:v>-10.670000076293945</c:v>
                </c:pt>
                <c:pt idx="35">
                  <c:v>-8.4399995803833008</c:v>
                </c:pt>
                <c:pt idx="36">
                  <c:v>-10.659999847412109</c:v>
                </c:pt>
                <c:pt idx="37">
                  <c:v>-8.3299999237060547</c:v>
                </c:pt>
                <c:pt idx="38">
                  <c:v>-10.5</c:v>
                </c:pt>
                <c:pt idx="39">
                  <c:v>-11.350000381469727</c:v>
                </c:pt>
                <c:pt idx="40">
                  <c:v>-9.7600002288818359</c:v>
                </c:pt>
                <c:pt idx="41">
                  <c:v>-11.25</c:v>
                </c:pt>
                <c:pt idx="42">
                  <c:v>-11.300000190734863</c:v>
                </c:pt>
                <c:pt idx="43">
                  <c:v>-11.329999923706055</c:v>
                </c:pt>
                <c:pt idx="44">
                  <c:v>-15.520000457763672</c:v>
                </c:pt>
                <c:pt idx="45">
                  <c:v>-15.189999580383301</c:v>
                </c:pt>
                <c:pt idx="46">
                  <c:v>-18.920000076293945</c:v>
                </c:pt>
                <c:pt idx="47">
                  <c:v>-25.850000381469727</c:v>
                </c:pt>
                <c:pt idx="48">
                  <c:v>-22.770000457763672</c:v>
                </c:pt>
                <c:pt idx="49">
                  <c:v>-23.899999618530273</c:v>
                </c:pt>
                <c:pt idx="50">
                  <c:v>-20.299999237060547</c:v>
                </c:pt>
                <c:pt idx="51">
                  <c:v>-21.319999694824219</c:v>
                </c:pt>
                <c:pt idx="52">
                  <c:v>-16.799999237060547</c:v>
                </c:pt>
                <c:pt idx="53">
                  <c:v>-14.770000457763672</c:v>
                </c:pt>
                <c:pt idx="54">
                  <c:v>-18.729999542236328</c:v>
                </c:pt>
                <c:pt idx="55">
                  <c:v>-20.790000915527344</c:v>
                </c:pt>
                <c:pt idx="56">
                  <c:v>-17.75</c:v>
                </c:pt>
                <c:pt idx="57">
                  <c:v>-17.489999771118164</c:v>
                </c:pt>
                <c:pt idx="58">
                  <c:v>-20.139999389648438</c:v>
                </c:pt>
                <c:pt idx="59">
                  <c:v>-20.670000076293945</c:v>
                </c:pt>
                <c:pt idx="60">
                  <c:v>-17.899999618530273</c:v>
                </c:pt>
                <c:pt idx="61">
                  <c:v>-21.920000076293945</c:v>
                </c:pt>
                <c:pt idx="62">
                  <c:v>-21.459999084472656</c:v>
                </c:pt>
                <c:pt idx="63">
                  <c:v>-21.770000457763672</c:v>
                </c:pt>
                <c:pt idx="64">
                  <c:v>-18.629999160766602</c:v>
                </c:pt>
                <c:pt idx="65">
                  <c:v>-20.270000457763672</c:v>
                </c:pt>
                <c:pt idx="66">
                  <c:v>-18.760000228881836</c:v>
                </c:pt>
                <c:pt idx="67">
                  <c:v>-14.029999732971191</c:v>
                </c:pt>
                <c:pt idx="68">
                  <c:v>-20.920000076293945</c:v>
                </c:pt>
                <c:pt idx="69">
                  <c:v>-16.090000152587891</c:v>
                </c:pt>
                <c:pt idx="70">
                  <c:v>-16.590000152587891</c:v>
                </c:pt>
                <c:pt idx="71">
                  <c:v>-19.100000381469727</c:v>
                </c:pt>
                <c:pt idx="72">
                  <c:v>-21.760000228881836</c:v>
                </c:pt>
                <c:pt idx="73">
                  <c:v>-14.229999542236328</c:v>
                </c:pt>
                <c:pt idx="74">
                  <c:v>-19.549999237060547</c:v>
                </c:pt>
                <c:pt idx="75">
                  <c:v>-15.760000228881836</c:v>
                </c:pt>
                <c:pt idx="76">
                  <c:v>-20.020000457763672</c:v>
                </c:pt>
                <c:pt idx="77">
                  <c:v>-25.709999084472656</c:v>
                </c:pt>
                <c:pt idx="78">
                  <c:v>-23.629999160766602</c:v>
                </c:pt>
                <c:pt idx="79">
                  <c:v>-19.709999084472656</c:v>
                </c:pt>
                <c:pt idx="80">
                  <c:v>-24.819999694824219</c:v>
                </c:pt>
                <c:pt idx="81">
                  <c:v>-20.360000610351563</c:v>
                </c:pt>
                <c:pt idx="82">
                  <c:v>-24.309999465942383</c:v>
                </c:pt>
                <c:pt idx="83">
                  <c:v>-21.819999694824219</c:v>
                </c:pt>
                <c:pt idx="84">
                  <c:v>-18.459999084472656</c:v>
                </c:pt>
                <c:pt idx="85">
                  <c:v>-15.340000152587891</c:v>
                </c:pt>
                <c:pt idx="86">
                  <c:v>-16.209999084472656</c:v>
                </c:pt>
                <c:pt idx="87">
                  <c:v>-12.930000305175781</c:v>
                </c:pt>
                <c:pt idx="88">
                  <c:v>-14.229999542236328</c:v>
                </c:pt>
                <c:pt idx="89">
                  <c:v>-13.340000152587891</c:v>
                </c:pt>
                <c:pt idx="90">
                  <c:v>-15.590000152587891</c:v>
                </c:pt>
                <c:pt idx="91">
                  <c:v>-14.819999694824219</c:v>
                </c:pt>
                <c:pt idx="92">
                  <c:v>-14.619999885559082</c:v>
                </c:pt>
                <c:pt idx="93">
                  <c:v>-11.489999771118164</c:v>
                </c:pt>
                <c:pt idx="94">
                  <c:v>-11.800000190734863</c:v>
                </c:pt>
                <c:pt idx="95">
                  <c:v>-9.8400001525878906</c:v>
                </c:pt>
                <c:pt idx="96">
                  <c:v>-9.8400001525878906</c:v>
                </c:pt>
                <c:pt idx="97">
                  <c:v>-17.040000915527344</c:v>
                </c:pt>
                <c:pt idx="98">
                  <c:v>-13.850000381469727</c:v>
                </c:pt>
                <c:pt idx="99">
                  <c:v>-22.739999771118164</c:v>
                </c:pt>
                <c:pt idx="100">
                  <c:v>-12.560000419616699</c:v>
                </c:pt>
                <c:pt idx="101">
                  <c:v>-20.760000228881836</c:v>
                </c:pt>
                <c:pt idx="102">
                  <c:v>-16.959999084472656</c:v>
                </c:pt>
                <c:pt idx="103">
                  <c:v>-26.379999160766602</c:v>
                </c:pt>
                <c:pt idx="104">
                  <c:v>-17.469999313354492</c:v>
                </c:pt>
                <c:pt idx="105">
                  <c:v>-22.639999389648438</c:v>
                </c:pt>
                <c:pt idx="106">
                  <c:v>-18.360000610351563</c:v>
                </c:pt>
                <c:pt idx="107">
                  <c:v>-17.280000686645508</c:v>
                </c:pt>
                <c:pt idx="108">
                  <c:v>-13.310000419616699</c:v>
                </c:pt>
                <c:pt idx="109">
                  <c:v>-14.779999732971191</c:v>
                </c:pt>
                <c:pt idx="110">
                  <c:v>-11.869999885559082</c:v>
                </c:pt>
                <c:pt idx="111">
                  <c:v>-11.869999885559082</c:v>
                </c:pt>
                <c:pt idx="112">
                  <c:v>-18.75</c:v>
                </c:pt>
                <c:pt idx="113">
                  <c:v>-18.809999465942383</c:v>
                </c:pt>
                <c:pt idx="114">
                  <c:v>-21.840000152587891</c:v>
                </c:pt>
                <c:pt idx="115">
                  <c:v>-14.130000114440918</c:v>
                </c:pt>
                <c:pt idx="116">
                  <c:v>-14.539999961853027</c:v>
                </c:pt>
                <c:pt idx="117">
                  <c:v>-13.239999771118164</c:v>
                </c:pt>
                <c:pt idx="118">
                  <c:v>-12.569999694824219</c:v>
                </c:pt>
                <c:pt idx="119">
                  <c:v>-12.159999847412109</c:v>
                </c:pt>
                <c:pt idx="120">
                  <c:v>-14.680000305175781</c:v>
                </c:pt>
                <c:pt idx="121">
                  <c:v>-14.079999923706055</c:v>
                </c:pt>
                <c:pt idx="122">
                  <c:v>-13.630000114440918</c:v>
                </c:pt>
                <c:pt idx="123">
                  <c:v>-13.819999694824219</c:v>
                </c:pt>
                <c:pt idx="124">
                  <c:v>-16.479999542236328</c:v>
                </c:pt>
                <c:pt idx="125">
                  <c:v>-16.690000534057617</c:v>
                </c:pt>
                <c:pt idx="126">
                  <c:v>-19.059999465942383</c:v>
                </c:pt>
                <c:pt idx="127">
                  <c:v>-20.549999237060547</c:v>
                </c:pt>
                <c:pt idx="128">
                  <c:v>-22.860000610351563</c:v>
                </c:pt>
                <c:pt idx="129">
                  <c:v>-15.680000305175781</c:v>
                </c:pt>
                <c:pt idx="130">
                  <c:v>-14.220000267028809</c:v>
                </c:pt>
                <c:pt idx="131">
                  <c:v>-14.310000419616699</c:v>
                </c:pt>
                <c:pt idx="132">
                  <c:v>-16.639999389648438</c:v>
                </c:pt>
                <c:pt idx="133">
                  <c:v>-31.100000381469727</c:v>
                </c:pt>
                <c:pt idx="134">
                  <c:v>-22.350000381469727</c:v>
                </c:pt>
                <c:pt idx="135">
                  <c:v>-22.899999618530273</c:v>
                </c:pt>
                <c:pt idx="136">
                  <c:v>-28.860000610351563</c:v>
                </c:pt>
                <c:pt idx="137">
                  <c:v>-22.100000381469727</c:v>
                </c:pt>
                <c:pt idx="138">
                  <c:v>-24.209999084472656</c:v>
                </c:pt>
                <c:pt idx="139">
                  <c:v>-26.170000076293945</c:v>
                </c:pt>
                <c:pt idx="140">
                  <c:v>-22.700000762939453</c:v>
                </c:pt>
                <c:pt idx="141">
                  <c:v>-23.829999923706055</c:v>
                </c:pt>
                <c:pt idx="142">
                  <c:v>-24.180000305175781</c:v>
                </c:pt>
                <c:pt idx="143">
                  <c:v>-39.209999084472656</c:v>
                </c:pt>
                <c:pt idx="144">
                  <c:v>-42.830001831054688</c:v>
                </c:pt>
                <c:pt idx="145">
                  <c:v>-24.200000762939453</c:v>
                </c:pt>
                <c:pt idx="146">
                  <c:v>-21.399999618530273</c:v>
                </c:pt>
                <c:pt idx="147">
                  <c:v>-18.350000381469727</c:v>
                </c:pt>
                <c:pt idx="148">
                  <c:v>-20.440000534057617</c:v>
                </c:pt>
                <c:pt idx="149">
                  <c:v>-30</c:v>
                </c:pt>
                <c:pt idx="150">
                  <c:v>-24.760000228881836</c:v>
                </c:pt>
                <c:pt idx="151">
                  <c:v>-19.149999618530273</c:v>
                </c:pt>
                <c:pt idx="152">
                  <c:v>-26.299999237060547</c:v>
                </c:pt>
                <c:pt idx="153">
                  <c:v>-24.260000228881836</c:v>
                </c:pt>
                <c:pt idx="154">
                  <c:v>-17.200000762939453</c:v>
                </c:pt>
                <c:pt idx="155">
                  <c:v>-18.200000762939453</c:v>
                </c:pt>
                <c:pt idx="156">
                  <c:v>-21.840000152587891</c:v>
                </c:pt>
                <c:pt idx="157">
                  <c:v>-17.799999237060547</c:v>
                </c:pt>
                <c:pt idx="158">
                  <c:v>-17.739999771118164</c:v>
                </c:pt>
                <c:pt idx="159">
                  <c:v>-18.120000839233398</c:v>
                </c:pt>
                <c:pt idx="160">
                  <c:v>-18.170000076293945</c:v>
                </c:pt>
                <c:pt idx="161">
                  <c:v>-13.149999618530273</c:v>
                </c:pt>
                <c:pt idx="162">
                  <c:v>-16.379999160766602</c:v>
                </c:pt>
                <c:pt idx="163">
                  <c:v>-16.549999237060547</c:v>
                </c:pt>
                <c:pt idx="164">
                  <c:v>-15.069999694824219</c:v>
                </c:pt>
                <c:pt idx="165">
                  <c:v>-21.649999618530273</c:v>
                </c:pt>
                <c:pt idx="166">
                  <c:v>-16.690000534057617</c:v>
                </c:pt>
                <c:pt idx="167">
                  <c:v>-20.350000381469727</c:v>
                </c:pt>
                <c:pt idx="168">
                  <c:v>-17.899999618530273</c:v>
                </c:pt>
                <c:pt idx="169">
                  <c:v>-16.629999160766602</c:v>
                </c:pt>
                <c:pt idx="170">
                  <c:v>-19.489999771118164</c:v>
                </c:pt>
                <c:pt idx="171">
                  <c:v>-17.059999465942383</c:v>
                </c:pt>
                <c:pt idx="172">
                  <c:v>-17.770000457763672</c:v>
                </c:pt>
                <c:pt idx="173">
                  <c:v>-14.960000038146973</c:v>
                </c:pt>
                <c:pt idx="174">
                  <c:v>-18.829999923706055</c:v>
                </c:pt>
                <c:pt idx="175">
                  <c:v>-19.549999237060547</c:v>
                </c:pt>
                <c:pt idx="176">
                  <c:v>-19.809999465942383</c:v>
                </c:pt>
                <c:pt idx="177">
                  <c:v>-20.770000457763672</c:v>
                </c:pt>
                <c:pt idx="178">
                  <c:v>-20.049999237060547</c:v>
                </c:pt>
                <c:pt idx="179">
                  <c:v>-16.649999618530273</c:v>
                </c:pt>
                <c:pt idx="180">
                  <c:v>-18.950000762939453</c:v>
                </c:pt>
                <c:pt idx="181">
                  <c:v>-16.469999313354492</c:v>
                </c:pt>
                <c:pt idx="182">
                  <c:v>-16.040000915527344</c:v>
                </c:pt>
                <c:pt idx="183">
                  <c:v>-20.170000076293945</c:v>
                </c:pt>
                <c:pt idx="184">
                  <c:v>-13.720000267028809</c:v>
                </c:pt>
                <c:pt idx="185">
                  <c:v>-15.960000038146973</c:v>
                </c:pt>
                <c:pt idx="186">
                  <c:v>-16.989999771118164</c:v>
                </c:pt>
                <c:pt idx="187">
                  <c:v>-12.670000076293945</c:v>
                </c:pt>
                <c:pt idx="188">
                  <c:v>-13.729999542236328</c:v>
                </c:pt>
                <c:pt idx="189">
                  <c:v>-19.790000915527344</c:v>
                </c:pt>
                <c:pt idx="190">
                  <c:v>-16.870000839233398</c:v>
                </c:pt>
                <c:pt idx="191">
                  <c:v>-16.010000228881836</c:v>
                </c:pt>
                <c:pt idx="192">
                  <c:v>-15.670000076293945</c:v>
                </c:pt>
                <c:pt idx="193">
                  <c:v>-28.360000610351563</c:v>
                </c:pt>
                <c:pt idx="194">
                  <c:v>-14.319999694824219</c:v>
                </c:pt>
                <c:pt idx="195">
                  <c:v>-8.9899997711181641</c:v>
                </c:pt>
                <c:pt idx="196">
                  <c:v>-13.199999809265137</c:v>
                </c:pt>
                <c:pt idx="197">
                  <c:v>-13.930000305175781</c:v>
                </c:pt>
                <c:pt idx="198">
                  <c:v>-12.489999771118164</c:v>
                </c:pt>
                <c:pt idx="199">
                  <c:v>-12.25</c:v>
                </c:pt>
                <c:pt idx="200">
                  <c:v>-16.989999771118164</c:v>
                </c:pt>
                <c:pt idx="201">
                  <c:v>-18.329999923706055</c:v>
                </c:pt>
                <c:pt idx="202">
                  <c:v>-9.3999996185302734</c:v>
                </c:pt>
                <c:pt idx="203">
                  <c:v>-7.2699999809265137</c:v>
                </c:pt>
                <c:pt idx="204">
                  <c:v>-19.709999084472656</c:v>
                </c:pt>
                <c:pt idx="205">
                  <c:v>-11.539999961853027</c:v>
                </c:pt>
                <c:pt idx="206">
                  <c:v>-11.979999542236328</c:v>
                </c:pt>
                <c:pt idx="207">
                  <c:v>-8.2299995422363281</c:v>
                </c:pt>
                <c:pt idx="208">
                  <c:v>-10.079999923706055</c:v>
                </c:pt>
                <c:pt idx="209">
                  <c:v>-13.859999656677246</c:v>
                </c:pt>
                <c:pt idx="210">
                  <c:v>-14.970000267028809</c:v>
                </c:pt>
                <c:pt idx="211">
                  <c:v>-15.399999618530273</c:v>
                </c:pt>
                <c:pt idx="212">
                  <c:v>-11.300000190734863</c:v>
                </c:pt>
                <c:pt idx="213">
                  <c:v>-7.940000057220459</c:v>
                </c:pt>
                <c:pt idx="214">
                  <c:v>-7.8400001525878906</c:v>
                </c:pt>
                <c:pt idx="215">
                  <c:v>-15.470000267028809</c:v>
                </c:pt>
              </c:numCache>
            </c:numRef>
          </c:xVal>
          <c:yVal>
            <c:numRef>
              <c:f>Souma2!$AC$4:$AC$1000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5.6000000000000001E-2</c:v>
                </c:pt>
                <c:pt idx="2">
                  <c:v>0.13</c:v>
                </c:pt>
                <c:pt idx="3">
                  <c:v>0.187</c:v>
                </c:pt>
                <c:pt idx="4">
                  <c:v>0.26300000000000001</c:v>
                </c:pt>
                <c:pt idx="5">
                  <c:v>0.33500000000000002</c:v>
                </c:pt>
                <c:pt idx="6">
                  <c:v>0.39400000000000002</c:v>
                </c:pt>
                <c:pt idx="7">
                  <c:v>0.45300000000000001</c:v>
                </c:pt>
                <c:pt idx="8">
                  <c:v>0.52700000000000002</c:v>
                </c:pt>
                <c:pt idx="9">
                  <c:v>0.60899999999999999</c:v>
                </c:pt>
                <c:pt idx="10">
                  <c:v>0.68200000000000005</c:v>
                </c:pt>
                <c:pt idx="11">
                  <c:v>0.77400000000000002</c:v>
                </c:pt>
                <c:pt idx="12">
                  <c:v>0.85299999999999998</c:v>
                </c:pt>
                <c:pt idx="13">
                  <c:v>0.91600000000000004</c:v>
                </c:pt>
                <c:pt idx="14">
                  <c:v>0.997</c:v>
                </c:pt>
                <c:pt idx="15">
                  <c:v>1.0720000000000001</c:v>
                </c:pt>
                <c:pt idx="16">
                  <c:v>1.1359999999999999</c:v>
                </c:pt>
                <c:pt idx="17">
                  <c:v>1.1930000000000001</c:v>
                </c:pt>
                <c:pt idx="18">
                  <c:v>1.256</c:v>
                </c:pt>
                <c:pt idx="19">
                  <c:v>1.3149999999999999</c:v>
                </c:pt>
                <c:pt idx="20">
                  <c:v>1.3839999999999999</c:v>
                </c:pt>
                <c:pt idx="21">
                  <c:v>1.462</c:v>
                </c:pt>
                <c:pt idx="22">
                  <c:v>1.5389999999999999</c:v>
                </c:pt>
                <c:pt idx="23">
                  <c:v>1.609</c:v>
                </c:pt>
                <c:pt idx="24">
                  <c:v>1.671</c:v>
                </c:pt>
                <c:pt idx="25">
                  <c:v>1.7330000000000001</c:v>
                </c:pt>
                <c:pt idx="26">
                  <c:v>1.7909999999999999</c:v>
                </c:pt>
                <c:pt idx="27">
                  <c:v>1.851</c:v>
                </c:pt>
                <c:pt idx="28">
                  <c:v>1.9259999999999999</c:v>
                </c:pt>
                <c:pt idx="29">
                  <c:v>2.024</c:v>
                </c:pt>
                <c:pt idx="30">
                  <c:v>2.0910000000000002</c:v>
                </c:pt>
                <c:pt idx="31">
                  <c:v>2.15</c:v>
                </c:pt>
                <c:pt idx="32">
                  <c:v>2.2040000000000002</c:v>
                </c:pt>
                <c:pt idx="33">
                  <c:v>2.2589999999999999</c:v>
                </c:pt>
                <c:pt idx="34">
                  <c:v>2.319</c:v>
                </c:pt>
                <c:pt idx="35">
                  <c:v>2.3959999999999999</c:v>
                </c:pt>
                <c:pt idx="36">
                  <c:v>2.4729999999999999</c:v>
                </c:pt>
                <c:pt idx="37">
                  <c:v>2.536</c:v>
                </c:pt>
                <c:pt idx="38">
                  <c:v>2.5960000000000001</c:v>
                </c:pt>
                <c:pt idx="39">
                  <c:v>2.673</c:v>
                </c:pt>
                <c:pt idx="40">
                  <c:v>2.7490000000000001</c:v>
                </c:pt>
                <c:pt idx="41">
                  <c:v>2.831</c:v>
                </c:pt>
                <c:pt idx="42">
                  <c:v>2.8919999999999999</c:v>
                </c:pt>
                <c:pt idx="43">
                  <c:v>2.956</c:v>
                </c:pt>
                <c:pt idx="44">
                  <c:v>3.0070000000000001</c:v>
                </c:pt>
                <c:pt idx="45">
                  <c:v>3.0619999999999998</c:v>
                </c:pt>
                <c:pt idx="46">
                  <c:v>3.1190000000000002</c:v>
                </c:pt>
                <c:pt idx="47">
                  <c:v>3.177</c:v>
                </c:pt>
                <c:pt idx="48">
                  <c:v>3.2389999999999999</c:v>
                </c:pt>
                <c:pt idx="49">
                  <c:v>3.3010000000000002</c:v>
                </c:pt>
                <c:pt idx="50">
                  <c:v>3.375</c:v>
                </c:pt>
                <c:pt idx="51">
                  <c:v>3.456</c:v>
                </c:pt>
                <c:pt idx="52">
                  <c:v>3.5230000000000001</c:v>
                </c:pt>
                <c:pt idx="53">
                  <c:v>3.5819999999999999</c:v>
                </c:pt>
                <c:pt idx="54">
                  <c:v>3.6440000000000001</c:v>
                </c:pt>
                <c:pt idx="55">
                  <c:v>3.7050000000000001</c:v>
                </c:pt>
                <c:pt idx="56">
                  <c:v>3.778</c:v>
                </c:pt>
                <c:pt idx="57">
                  <c:v>3.8380000000000001</c:v>
                </c:pt>
                <c:pt idx="58">
                  <c:v>3.9009999999999998</c:v>
                </c:pt>
                <c:pt idx="59">
                  <c:v>3.9769999999999999</c:v>
                </c:pt>
                <c:pt idx="60">
                  <c:v>4.0419999999999998</c:v>
                </c:pt>
                <c:pt idx="61">
                  <c:v>4.0999999999999996</c:v>
                </c:pt>
                <c:pt idx="62">
                  <c:v>4.1630000000000003</c:v>
                </c:pt>
                <c:pt idx="63">
                  <c:v>4.242</c:v>
                </c:pt>
                <c:pt idx="64">
                  <c:v>4.3209999999999997</c:v>
                </c:pt>
                <c:pt idx="65">
                  <c:v>4.3929999999999998</c:v>
                </c:pt>
                <c:pt idx="66">
                  <c:v>4.4589999999999996</c:v>
                </c:pt>
                <c:pt idx="67">
                  <c:v>4.5259999999999998</c:v>
                </c:pt>
                <c:pt idx="68">
                  <c:v>4.5960000000000001</c:v>
                </c:pt>
                <c:pt idx="69">
                  <c:v>4.6550000000000002</c:v>
                </c:pt>
                <c:pt idx="70">
                  <c:v>4.7149999999999999</c:v>
                </c:pt>
                <c:pt idx="71">
                  <c:v>4.7720000000000002</c:v>
                </c:pt>
                <c:pt idx="72">
                  <c:v>4.8380000000000001</c:v>
                </c:pt>
                <c:pt idx="73">
                  <c:v>4.8979999999999997</c:v>
                </c:pt>
                <c:pt idx="74">
                  <c:v>4.9610000000000003</c:v>
                </c:pt>
                <c:pt idx="75">
                  <c:v>5.0330000000000004</c:v>
                </c:pt>
                <c:pt idx="76">
                  <c:v>5.1109999999999998</c:v>
                </c:pt>
                <c:pt idx="77">
                  <c:v>5.1870000000000003</c:v>
                </c:pt>
                <c:pt idx="78">
                  <c:v>5.2549999999999999</c:v>
                </c:pt>
                <c:pt idx="79">
                  <c:v>5.3040000000000003</c:v>
                </c:pt>
                <c:pt idx="80">
                  <c:v>5.3620000000000001</c:v>
                </c:pt>
                <c:pt idx="81">
                  <c:v>5.4290000000000003</c:v>
                </c:pt>
                <c:pt idx="82">
                  <c:v>5.4960000000000004</c:v>
                </c:pt>
                <c:pt idx="83">
                  <c:v>5.5789999999999997</c:v>
                </c:pt>
                <c:pt idx="84">
                  <c:v>5.6440000000000001</c:v>
                </c:pt>
                <c:pt idx="85">
                  <c:v>5.7030000000000003</c:v>
                </c:pt>
                <c:pt idx="86">
                  <c:v>5.7640000000000002</c:v>
                </c:pt>
                <c:pt idx="87">
                  <c:v>5.8410000000000002</c:v>
                </c:pt>
                <c:pt idx="88">
                  <c:v>5.9</c:v>
                </c:pt>
                <c:pt idx="89">
                  <c:v>5.96</c:v>
                </c:pt>
                <c:pt idx="90">
                  <c:v>6.024</c:v>
                </c:pt>
                <c:pt idx="91">
                  <c:v>6.09</c:v>
                </c:pt>
                <c:pt idx="92">
                  <c:v>6.16</c:v>
                </c:pt>
                <c:pt idx="93">
                  <c:v>6.2430000000000003</c:v>
                </c:pt>
                <c:pt idx="94">
                  <c:v>6.3010000000000002</c:v>
                </c:pt>
                <c:pt idx="95">
                  <c:v>6.3620000000000001</c:v>
                </c:pt>
                <c:pt idx="96">
                  <c:v>6.423</c:v>
                </c:pt>
                <c:pt idx="97">
                  <c:v>6.4889999999999999</c:v>
                </c:pt>
                <c:pt idx="98">
                  <c:v>6.5590000000000002</c:v>
                </c:pt>
                <c:pt idx="99">
                  <c:v>6.6349999999999998</c:v>
                </c:pt>
                <c:pt idx="100">
                  <c:v>6.6980000000000004</c:v>
                </c:pt>
                <c:pt idx="101">
                  <c:v>6.7610000000000001</c:v>
                </c:pt>
                <c:pt idx="102">
                  <c:v>6.8220000000000001</c:v>
                </c:pt>
                <c:pt idx="103">
                  <c:v>6.8869999999999996</c:v>
                </c:pt>
                <c:pt idx="104">
                  <c:v>6.9580000000000002</c:v>
                </c:pt>
                <c:pt idx="105">
                  <c:v>7.024</c:v>
                </c:pt>
                <c:pt idx="106">
                  <c:v>7.0940000000000003</c:v>
                </c:pt>
                <c:pt idx="107">
                  <c:v>7.157</c:v>
                </c:pt>
                <c:pt idx="108">
                  <c:v>7.2240000000000002</c:v>
                </c:pt>
                <c:pt idx="109">
                  <c:v>7.3029999999999999</c:v>
                </c:pt>
                <c:pt idx="110">
                  <c:v>7.3630000000000004</c:v>
                </c:pt>
                <c:pt idx="111">
                  <c:v>7.423</c:v>
                </c:pt>
                <c:pt idx="112">
                  <c:v>7.4909999999999997</c:v>
                </c:pt>
                <c:pt idx="113">
                  <c:v>7.5510000000000002</c:v>
                </c:pt>
                <c:pt idx="114">
                  <c:v>7.6219999999999999</c:v>
                </c:pt>
                <c:pt idx="115">
                  <c:v>7.6890000000000001</c:v>
                </c:pt>
                <c:pt idx="116">
                  <c:v>7.7510000000000003</c:v>
                </c:pt>
                <c:pt idx="117">
                  <c:v>7.8230000000000004</c:v>
                </c:pt>
                <c:pt idx="118">
                  <c:v>7.9050000000000002</c:v>
                </c:pt>
                <c:pt idx="119">
                  <c:v>7.9749999999999996</c:v>
                </c:pt>
                <c:pt idx="120">
                  <c:v>8.0530000000000008</c:v>
                </c:pt>
                <c:pt idx="121">
                  <c:v>8.1199999999999992</c:v>
                </c:pt>
                <c:pt idx="122">
                  <c:v>8.18</c:v>
                </c:pt>
                <c:pt idx="123">
                  <c:v>8.2390000000000008</c:v>
                </c:pt>
                <c:pt idx="124">
                  <c:v>8.2970000000000006</c:v>
                </c:pt>
                <c:pt idx="125">
                  <c:v>8.359</c:v>
                </c:pt>
                <c:pt idx="126">
                  <c:v>8.4160000000000004</c:v>
                </c:pt>
                <c:pt idx="127">
                  <c:v>8.4920000000000009</c:v>
                </c:pt>
                <c:pt idx="128">
                  <c:v>8.5519999999999996</c:v>
                </c:pt>
                <c:pt idx="129">
                  <c:v>8.6189999999999998</c:v>
                </c:pt>
                <c:pt idx="130">
                  <c:v>8.6859999999999999</c:v>
                </c:pt>
                <c:pt idx="131">
                  <c:v>8.7469999999999999</c:v>
                </c:pt>
                <c:pt idx="132">
                  <c:v>8.8160000000000007</c:v>
                </c:pt>
                <c:pt idx="133">
                  <c:v>8.8889999999999993</c:v>
                </c:pt>
                <c:pt idx="134">
                  <c:v>8.9450000000000003</c:v>
                </c:pt>
                <c:pt idx="135">
                  <c:v>9.0210000000000008</c:v>
                </c:pt>
                <c:pt idx="136">
                  <c:v>9.1229999999999993</c:v>
                </c:pt>
                <c:pt idx="137">
                  <c:v>9.1780000000000008</c:v>
                </c:pt>
                <c:pt idx="138">
                  <c:v>9.2349999999999994</c:v>
                </c:pt>
                <c:pt idx="139">
                  <c:v>9.2949999999999999</c:v>
                </c:pt>
                <c:pt idx="140">
                  <c:v>9.3539999999999992</c:v>
                </c:pt>
                <c:pt idx="141">
                  <c:v>9.4149999999999991</c:v>
                </c:pt>
                <c:pt idx="142">
                  <c:v>9.4879999999999995</c:v>
                </c:pt>
                <c:pt idx="143">
                  <c:v>9.5429999999999993</c:v>
                </c:pt>
                <c:pt idx="144">
                  <c:v>9.625</c:v>
                </c:pt>
                <c:pt idx="145">
                  <c:v>9.7010000000000005</c:v>
                </c:pt>
                <c:pt idx="146">
                  <c:v>9.7829999999999995</c:v>
                </c:pt>
                <c:pt idx="147">
                  <c:v>9.8629999999999995</c:v>
                </c:pt>
                <c:pt idx="148">
                  <c:v>9.93</c:v>
                </c:pt>
                <c:pt idx="149">
                  <c:v>9.99</c:v>
                </c:pt>
                <c:pt idx="150">
                  <c:v>10.064</c:v>
                </c:pt>
                <c:pt idx="151">
                  <c:v>10.125999999999999</c:v>
                </c:pt>
                <c:pt idx="152">
                  <c:v>10.19</c:v>
                </c:pt>
                <c:pt idx="153">
                  <c:v>10.246</c:v>
                </c:pt>
                <c:pt idx="154">
                  <c:v>10.305</c:v>
                </c:pt>
                <c:pt idx="155">
                  <c:v>10.378</c:v>
                </c:pt>
                <c:pt idx="156">
                  <c:v>10.432</c:v>
                </c:pt>
                <c:pt idx="157">
                  <c:v>10.500999999999999</c:v>
                </c:pt>
                <c:pt idx="158">
                  <c:v>10.561999999999999</c:v>
                </c:pt>
                <c:pt idx="159">
                  <c:v>10.635999999999999</c:v>
                </c:pt>
                <c:pt idx="160">
                  <c:v>10.694000000000001</c:v>
                </c:pt>
                <c:pt idx="161">
                  <c:v>10.760999999999999</c:v>
                </c:pt>
                <c:pt idx="162">
                  <c:v>10.826000000000001</c:v>
                </c:pt>
                <c:pt idx="163">
                  <c:v>10.888999999999999</c:v>
                </c:pt>
                <c:pt idx="164">
                  <c:v>10.955</c:v>
                </c:pt>
                <c:pt idx="165">
                  <c:v>11.019</c:v>
                </c:pt>
                <c:pt idx="166">
                  <c:v>11.079000000000001</c:v>
                </c:pt>
                <c:pt idx="167">
                  <c:v>11.135999999999999</c:v>
                </c:pt>
                <c:pt idx="168">
                  <c:v>11.212999999999999</c:v>
                </c:pt>
                <c:pt idx="169">
                  <c:v>11.273999999999999</c:v>
                </c:pt>
                <c:pt idx="170">
                  <c:v>11.340999999999999</c:v>
                </c:pt>
                <c:pt idx="171">
                  <c:v>11.404999999999999</c:v>
                </c:pt>
                <c:pt idx="172">
                  <c:v>11.472</c:v>
                </c:pt>
                <c:pt idx="173">
                  <c:v>11.537000000000001</c:v>
                </c:pt>
                <c:pt idx="174">
                  <c:v>11.6</c:v>
                </c:pt>
                <c:pt idx="175">
                  <c:v>11.673</c:v>
                </c:pt>
                <c:pt idx="176">
                  <c:v>11.747999999999999</c:v>
                </c:pt>
                <c:pt idx="177">
                  <c:v>11.801</c:v>
                </c:pt>
                <c:pt idx="178">
                  <c:v>11.865</c:v>
                </c:pt>
                <c:pt idx="179">
                  <c:v>11.936999999999999</c:v>
                </c:pt>
                <c:pt idx="180">
                  <c:v>12.003</c:v>
                </c:pt>
                <c:pt idx="181">
                  <c:v>12.067</c:v>
                </c:pt>
                <c:pt idx="182">
                  <c:v>12.13</c:v>
                </c:pt>
                <c:pt idx="183">
                  <c:v>12.207000000000001</c:v>
                </c:pt>
                <c:pt idx="184">
                  <c:v>12.268000000000001</c:v>
                </c:pt>
                <c:pt idx="185">
                  <c:v>12.339</c:v>
                </c:pt>
                <c:pt idx="186">
                  <c:v>12.401</c:v>
                </c:pt>
                <c:pt idx="187">
                  <c:v>12.484</c:v>
                </c:pt>
                <c:pt idx="188">
                  <c:v>12.57</c:v>
                </c:pt>
                <c:pt idx="189">
                  <c:v>12.648999999999999</c:v>
                </c:pt>
                <c:pt idx="190">
                  <c:v>12.731999999999999</c:v>
                </c:pt>
                <c:pt idx="191">
                  <c:v>12.798</c:v>
                </c:pt>
                <c:pt idx="192">
                  <c:v>12.861000000000001</c:v>
                </c:pt>
                <c:pt idx="193">
                  <c:v>12.923999999999999</c:v>
                </c:pt>
                <c:pt idx="194">
                  <c:v>12.991</c:v>
                </c:pt>
                <c:pt idx="195">
                  <c:v>13.07</c:v>
                </c:pt>
                <c:pt idx="196">
                  <c:v>13.132999999999999</c:v>
                </c:pt>
                <c:pt idx="197">
                  <c:v>13.199</c:v>
                </c:pt>
                <c:pt idx="198">
                  <c:v>13.26</c:v>
                </c:pt>
                <c:pt idx="199">
                  <c:v>13.34</c:v>
                </c:pt>
                <c:pt idx="200">
                  <c:v>13.4</c:v>
                </c:pt>
                <c:pt idx="201">
                  <c:v>13.462999999999999</c:v>
                </c:pt>
                <c:pt idx="202">
                  <c:v>13.532</c:v>
                </c:pt>
                <c:pt idx="203">
                  <c:v>13.61</c:v>
                </c:pt>
                <c:pt idx="204">
                  <c:v>13.688000000000001</c:v>
                </c:pt>
                <c:pt idx="205">
                  <c:v>13.750999999999999</c:v>
                </c:pt>
                <c:pt idx="206">
                  <c:v>13.824999999999999</c:v>
                </c:pt>
                <c:pt idx="207">
                  <c:v>13.891</c:v>
                </c:pt>
                <c:pt idx="208">
                  <c:v>13.954000000000001</c:v>
                </c:pt>
                <c:pt idx="209">
                  <c:v>14.019</c:v>
                </c:pt>
                <c:pt idx="210">
                  <c:v>14.079000000000001</c:v>
                </c:pt>
                <c:pt idx="211">
                  <c:v>14.143000000000001</c:v>
                </c:pt>
                <c:pt idx="212">
                  <c:v>14.204000000000001</c:v>
                </c:pt>
                <c:pt idx="213">
                  <c:v>14.257999999999999</c:v>
                </c:pt>
                <c:pt idx="214">
                  <c:v>14.327</c:v>
                </c:pt>
                <c:pt idx="215">
                  <c:v>14.397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78-4837-96F4-E89C9B404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-1.1160000000000423E-3</c:v>
                </c:pt>
                <c:pt idx="2">
                  <c:v>-5.5799999999999275E-4</c:v>
                </c:pt>
                <c:pt idx="3">
                  <c:v>8.9239999999999788E-3</c:v>
                </c:pt>
                <c:pt idx="4">
                  <c:v>4.4609999999999563E-3</c:v>
                </c:pt>
                <c:pt idx="5">
                  <c:v>7.8079999999999929E-3</c:v>
                </c:pt>
                <c:pt idx="6">
                  <c:v>8.3659999999999863E-3</c:v>
                </c:pt>
                <c:pt idx="7">
                  <c:v>9.4809999999999946E-3</c:v>
                </c:pt>
                <c:pt idx="8">
                  <c:v>7.2500000000000004E-3</c:v>
                </c:pt>
                <c:pt idx="9">
                  <c:v>8.3659999999999863E-3</c:v>
                </c:pt>
                <c:pt idx="10">
                  <c:v>5.0190000000000052E-3</c:v>
                </c:pt>
                <c:pt idx="11">
                  <c:v>7.2500000000000004E-3</c:v>
                </c:pt>
                <c:pt idx="12">
                  <c:v>6.1349999999999912E-3</c:v>
                </c:pt>
                <c:pt idx="13">
                  <c:v>1.673000000000002E-3</c:v>
                </c:pt>
                <c:pt idx="14">
                  <c:v>-2.789000000000044E-3</c:v>
                </c:pt>
                <c:pt idx="15">
                  <c:v>3.3469999999999802E-3</c:v>
                </c:pt>
                <c:pt idx="16">
                  <c:v>-5.5799999999999275E-4</c:v>
                </c:pt>
                <c:pt idx="17">
                  <c:v>-2.789000000000044E-3</c:v>
                </c:pt>
                <c:pt idx="18">
                  <c:v>-2.2320000000000278E-3</c:v>
                </c:pt>
                <c:pt idx="19">
                  <c:v>-5.0200000000000392E-3</c:v>
                </c:pt>
                <c:pt idx="20">
                  <c:v>-2.2320000000000278E-3</c:v>
                </c:pt>
                <c:pt idx="21">
                  <c:v>8.3659999999999863E-3</c:v>
                </c:pt>
                <c:pt idx="22">
                  <c:v>2.2866999999999964E-2</c:v>
                </c:pt>
                <c:pt idx="23">
                  <c:v>-5.3004999999999997E-2</c:v>
                </c:pt>
                <c:pt idx="24">
                  <c:v>-2.0237000000000022E-2</c:v>
                </c:pt>
                <c:pt idx="25">
                  <c:v>2.4395999999999959E-2</c:v>
                </c:pt>
                <c:pt idx="26">
                  <c:v>-2.6557000000000018E-2</c:v>
                </c:pt>
                <c:pt idx="27">
                  <c:v>2.7223999999999991E-2</c:v>
                </c:pt>
                <c:pt idx="28">
                  <c:v>5.5830999999999964E-2</c:v>
                </c:pt>
                <c:pt idx="29">
                  <c:v>1.6767999999999974E-2</c:v>
                </c:pt>
                <c:pt idx="30">
                  <c:v>5.0365999999999987E-2</c:v>
                </c:pt>
                <c:pt idx="31">
                  <c:v>-1.1600000000000249E-3</c:v>
                </c:pt>
                <c:pt idx="32">
                  <c:v>4.5163999999999989E-2</c:v>
                </c:pt>
                <c:pt idx="33">
                  <c:v>9.8399999999999755E-3</c:v>
                </c:pt>
                <c:pt idx="34">
                  <c:v>5.6719999999999972E-2</c:v>
                </c:pt>
                <c:pt idx="35">
                  <c:v>2.3058999999999968E-2</c:v>
                </c:pt>
                <c:pt idx="36">
                  <c:v>2.5592999999999963E-2</c:v>
                </c:pt>
                <c:pt idx="37">
                  <c:v>3.1546999999999971E-2</c:v>
                </c:pt>
                <c:pt idx="38">
                  <c:v>1.5983000000000004E-2</c:v>
                </c:pt>
                <c:pt idx="39">
                  <c:v>2.759499999999997E-2</c:v>
                </c:pt>
                <c:pt idx="40">
                  <c:v>6.7752999999999994E-2</c:v>
                </c:pt>
                <c:pt idx="41">
                  <c:v>6.7399000000000001E-2</c:v>
                </c:pt>
                <c:pt idx="42">
                  <c:v>2.8000999999999977E-2</c:v>
                </c:pt>
                <c:pt idx="43">
                  <c:v>3.8544999999999961E-2</c:v>
                </c:pt>
                <c:pt idx="44">
                  <c:v>4.042599999999999E-2</c:v>
                </c:pt>
                <c:pt idx="45">
                  <c:v>6.2633999999999954E-2</c:v>
                </c:pt>
                <c:pt idx="46">
                  <c:v>7.2911000000000004E-2</c:v>
                </c:pt>
                <c:pt idx="47">
                  <c:v>5.6310000000000006E-2</c:v>
                </c:pt>
                <c:pt idx="48">
                  <c:v>6.8137000000000003E-2</c:v>
                </c:pt>
                <c:pt idx="49">
                  <c:v>5.7115999999999986E-2</c:v>
                </c:pt>
                <c:pt idx="50">
                  <c:v>5.7464000000000001E-2</c:v>
                </c:pt>
                <c:pt idx="51">
                  <c:v>4.4389000000000012E-2</c:v>
                </c:pt>
                <c:pt idx="52">
                  <c:v>8.2986999999999964E-2</c:v>
                </c:pt>
                <c:pt idx="53">
                  <c:v>5.7700999999999968E-2</c:v>
                </c:pt>
                <c:pt idx="54">
                  <c:v>7.1411000000000002E-2</c:v>
                </c:pt>
                <c:pt idx="55">
                  <c:v>9.1817999999999983E-2</c:v>
                </c:pt>
                <c:pt idx="56">
                  <c:v>8.4848999999999994E-2</c:v>
                </c:pt>
                <c:pt idx="57">
                  <c:v>5.5889999999999988E-2</c:v>
                </c:pt>
                <c:pt idx="58">
                  <c:v>8.2812999999999984E-2</c:v>
                </c:pt>
                <c:pt idx="59">
                  <c:v>8.1891999999999993E-2</c:v>
                </c:pt>
                <c:pt idx="60">
                  <c:v>8.1589999999999982E-2</c:v>
                </c:pt>
                <c:pt idx="61">
                  <c:v>8.6109999999999964E-2</c:v>
                </c:pt>
                <c:pt idx="62">
                  <c:v>8.2777999999999963E-2</c:v>
                </c:pt>
                <c:pt idx="63">
                  <c:v>9.0228000000000017E-2</c:v>
                </c:pt>
                <c:pt idx="64">
                  <c:v>0.10288700000000001</c:v>
                </c:pt>
                <c:pt idx="65">
                  <c:v>0.10102600000000002</c:v>
                </c:pt>
                <c:pt idx="66">
                  <c:v>9.1752999999999987E-2</c:v>
                </c:pt>
                <c:pt idx="67">
                  <c:v>0.106185</c:v>
                </c:pt>
                <c:pt idx="68">
                  <c:v>0.10092199999999997</c:v>
                </c:pt>
                <c:pt idx="69">
                  <c:v>8.6419999999999955E-2</c:v>
                </c:pt>
                <c:pt idx="70">
                  <c:v>0.113743</c:v>
                </c:pt>
                <c:pt idx="71">
                  <c:v>0.11070099999999997</c:v>
                </c:pt>
                <c:pt idx="72">
                  <c:v>0.11388099999999997</c:v>
                </c:pt>
                <c:pt idx="73">
                  <c:v>0.10664599999999996</c:v>
                </c:pt>
                <c:pt idx="74">
                  <c:v>0.12430099999999999</c:v>
                </c:pt>
                <c:pt idx="75">
                  <c:v>0.10351999999999999</c:v>
                </c:pt>
                <c:pt idx="76">
                  <c:v>0.100464</c:v>
                </c:pt>
                <c:pt idx="77">
                  <c:v>0.11003600000000001</c:v>
                </c:pt>
                <c:pt idx="78">
                  <c:v>0.12548199999999998</c:v>
                </c:pt>
                <c:pt idx="79">
                  <c:v>0.12156899999999997</c:v>
                </c:pt>
                <c:pt idx="80">
                  <c:v>0.10363799999999998</c:v>
                </c:pt>
                <c:pt idx="81">
                  <c:v>0.111017</c:v>
                </c:pt>
                <c:pt idx="82">
                  <c:v>0.11516299999999996</c:v>
                </c:pt>
                <c:pt idx="83">
                  <c:v>0.12056</c:v>
                </c:pt>
                <c:pt idx="84">
                  <c:v>0.103529</c:v>
                </c:pt>
                <c:pt idx="85">
                  <c:v>0.11056599999999997</c:v>
                </c:pt>
                <c:pt idx="86">
                  <c:v>0.10153199999999998</c:v>
                </c:pt>
                <c:pt idx="87">
                  <c:v>0.11144299999999999</c:v>
                </c:pt>
                <c:pt idx="88">
                  <c:v>0.10209499999999998</c:v>
                </c:pt>
                <c:pt idx="89">
                  <c:v>0.11554300000000001</c:v>
                </c:pt>
                <c:pt idx="90">
                  <c:v>0.11037399999999997</c:v>
                </c:pt>
                <c:pt idx="91">
                  <c:v>0.11598599999999999</c:v>
                </c:pt>
                <c:pt idx="92">
                  <c:v>0.11138599999999997</c:v>
                </c:pt>
                <c:pt idx="93">
                  <c:v>0.11975599999999997</c:v>
                </c:pt>
                <c:pt idx="94">
                  <c:v>0.12023399999999998</c:v>
                </c:pt>
                <c:pt idx="95">
                  <c:v>0.14007799999999998</c:v>
                </c:pt>
                <c:pt idx="96">
                  <c:v>0.12740600000000002</c:v>
                </c:pt>
                <c:pt idx="97">
                  <c:v>0.13625399999999996</c:v>
                </c:pt>
                <c:pt idx="98">
                  <c:v>0.133829</c:v>
                </c:pt>
                <c:pt idx="99">
                  <c:v>0.14143500000000001</c:v>
                </c:pt>
                <c:pt idx="100">
                  <c:v>0.12765299999999996</c:v>
                </c:pt>
                <c:pt idx="101">
                  <c:v>0.14094999999999999</c:v>
                </c:pt>
                <c:pt idx="102">
                  <c:v>0.14644000000000001</c:v>
                </c:pt>
                <c:pt idx="103">
                  <c:v>0.12914699999999998</c:v>
                </c:pt>
                <c:pt idx="104">
                  <c:v>0.13509399999999999</c:v>
                </c:pt>
                <c:pt idx="105">
                  <c:v>0.13053100000000001</c:v>
                </c:pt>
                <c:pt idx="106">
                  <c:v>0.12514099999999997</c:v>
                </c:pt>
                <c:pt idx="107">
                  <c:v>0.14024899999999996</c:v>
                </c:pt>
                <c:pt idx="108">
                  <c:v>0.13770799999999997</c:v>
                </c:pt>
                <c:pt idx="109">
                  <c:v>0.14027699999999999</c:v>
                </c:pt>
                <c:pt idx="110">
                  <c:v>0.13370199999999999</c:v>
                </c:pt>
                <c:pt idx="111">
                  <c:v>0.15325</c:v>
                </c:pt>
                <c:pt idx="112">
                  <c:v>0.15026</c:v>
                </c:pt>
                <c:pt idx="113">
                  <c:v>0.15155500000000002</c:v>
                </c:pt>
                <c:pt idx="114">
                  <c:v>0.14347800000000002</c:v>
                </c:pt>
                <c:pt idx="115">
                  <c:v>0.14350299999999999</c:v>
                </c:pt>
                <c:pt idx="116">
                  <c:v>0.146479</c:v>
                </c:pt>
                <c:pt idx="117">
                  <c:v>0.15256</c:v>
                </c:pt>
                <c:pt idx="118">
                  <c:v>0.15231</c:v>
                </c:pt>
                <c:pt idx="119">
                  <c:v>0.15958099999999997</c:v>
                </c:pt>
                <c:pt idx="120">
                  <c:v>0.160883</c:v>
                </c:pt>
                <c:pt idx="121">
                  <c:v>0.15488299999999999</c:v>
                </c:pt>
                <c:pt idx="122">
                  <c:v>0.18835499999999997</c:v>
                </c:pt>
                <c:pt idx="123">
                  <c:v>0.17821699999999993</c:v>
                </c:pt>
                <c:pt idx="124">
                  <c:v>0.17156899999999997</c:v>
                </c:pt>
                <c:pt idx="125">
                  <c:v>0.165906</c:v>
                </c:pt>
                <c:pt idx="126">
                  <c:v>0.17284299999999997</c:v>
                </c:pt>
                <c:pt idx="127">
                  <c:v>0.17475299999999999</c:v>
                </c:pt>
                <c:pt idx="128">
                  <c:v>0.18540600000000002</c:v>
                </c:pt>
                <c:pt idx="129">
                  <c:v>0.199791</c:v>
                </c:pt>
                <c:pt idx="130">
                  <c:v>0.17582900000000001</c:v>
                </c:pt>
                <c:pt idx="131">
                  <c:v>0.20432900000000001</c:v>
                </c:pt>
                <c:pt idx="132">
                  <c:v>0.17948499999999995</c:v>
                </c:pt>
                <c:pt idx="133">
                  <c:v>0.20254199999999997</c:v>
                </c:pt>
                <c:pt idx="134">
                  <c:v>0.19150999999999993</c:v>
                </c:pt>
                <c:pt idx="135">
                  <c:v>0.22773300000000002</c:v>
                </c:pt>
                <c:pt idx="136">
                  <c:v>0.17845099999999997</c:v>
                </c:pt>
                <c:pt idx="137">
                  <c:v>0.20050399999999996</c:v>
                </c:pt>
                <c:pt idx="138">
                  <c:v>0.18395499999999998</c:v>
                </c:pt>
                <c:pt idx="139">
                  <c:v>0.17269599999999996</c:v>
                </c:pt>
                <c:pt idx="140">
                  <c:v>0.20586499999999996</c:v>
                </c:pt>
                <c:pt idx="141">
                  <c:v>0.178782</c:v>
                </c:pt>
              </c:numCache>
            </c:numRef>
          </c:xVal>
          <c:yVal>
            <c:numRef>
              <c:f>Souma2!$D$4:$D$1000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0.10199999999895226</c:v>
                </c:pt>
                <c:pt idx="2">
                  <c:v>0.1939999999885913</c:v>
                </c:pt>
                <c:pt idx="3">
                  <c:v>0.28499999998894054</c:v>
                </c:pt>
                <c:pt idx="4">
                  <c:v>0.375</c:v>
                </c:pt>
                <c:pt idx="5">
                  <c:v>0.47099999999045394</c:v>
                </c:pt>
                <c:pt idx="6">
                  <c:v>0.56099999998696148</c:v>
                </c:pt>
                <c:pt idx="7">
                  <c:v>0.67099999998754356</c:v>
                </c:pt>
                <c:pt idx="8">
                  <c:v>0.77399999999033753</c:v>
                </c:pt>
                <c:pt idx="9">
                  <c:v>0.87599999998928979</c:v>
                </c:pt>
                <c:pt idx="10">
                  <c:v>0.97399999998742715</c:v>
                </c:pt>
                <c:pt idx="11">
                  <c:v>1.0679999999993015</c:v>
                </c:pt>
                <c:pt idx="12">
                  <c:v>1.157999999995809</c:v>
                </c:pt>
                <c:pt idx="13">
                  <c:v>1.2489999999961583</c:v>
                </c:pt>
                <c:pt idx="14">
                  <c:v>1.3409999999857973</c:v>
                </c:pt>
                <c:pt idx="15">
                  <c:v>1.4319999999861466</c:v>
                </c:pt>
                <c:pt idx="16">
                  <c:v>1.5239999999903375</c:v>
                </c:pt>
                <c:pt idx="17">
                  <c:v>1.6309999999939464</c:v>
                </c:pt>
                <c:pt idx="18">
                  <c:v>1.7359999999898719</c:v>
                </c:pt>
                <c:pt idx="19">
                  <c:v>1.830999999991036</c:v>
                </c:pt>
                <c:pt idx="20">
                  <c:v>1.922999999995227</c:v>
                </c:pt>
                <c:pt idx="21">
                  <c:v>2.0159999999887077</c:v>
                </c:pt>
                <c:pt idx="22">
                  <c:v>2.1209999999991851</c:v>
                </c:pt>
                <c:pt idx="23">
                  <c:v>2.3329999999987194</c:v>
                </c:pt>
                <c:pt idx="24">
                  <c:v>2.43399999999383</c:v>
                </c:pt>
                <c:pt idx="25">
                  <c:v>2.5379999999859137</c:v>
                </c:pt>
                <c:pt idx="26">
                  <c:v>2.6759999999922002</c:v>
                </c:pt>
                <c:pt idx="27">
                  <c:v>2.7659999999887077</c:v>
                </c:pt>
                <c:pt idx="28">
                  <c:v>2.8589999999967404</c:v>
                </c:pt>
                <c:pt idx="29">
                  <c:v>2.9509999999863794</c:v>
                </c:pt>
                <c:pt idx="30">
                  <c:v>3.0439999999944121</c:v>
                </c:pt>
                <c:pt idx="31">
                  <c:v>3.1389999999955762</c:v>
                </c:pt>
                <c:pt idx="32">
                  <c:v>3.2459999999991851</c:v>
                </c:pt>
                <c:pt idx="33">
                  <c:v>3.3399999999965075</c:v>
                </c:pt>
                <c:pt idx="34">
                  <c:v>3.43399999999383</c:v>
                </c:pt>
                <c:pt idx="35">
                  <c:v>3.5269999999873107</c:v>
                </c:pt>
                <c:pt idx="36">
                  <c:v>3.635999999998603</c:v>
                </c:pt>
                <c:pt idx="37">
                  <c:v>3.7259999999951106</c:v>
                </c:pt>
                <c:pt idx="38">
                  <c:v>3.8189999999885913</c:v>
                </c:pt>
                <c:pt idx="39">
                  <c:v>3.9279999999998836</c:v>
                </c:pt>
                <c:pt idx="40">
                  <c:v>4.0349999999889405</c:v>
                </c:pt>
                <c:pt idx="41">
                  <c:v>4.1269999999931315</c:v>
                </c:pt>
                <c:pt idx="42">
                  <c:v>4.2219999999942956</c:v>
                </c:pt>
                <c:pt idx="43">
                  <c:v>4.3279999999940628</c:v>
                </c:pt>
                <c:pt idx="44">
                  <c:v>4.4189999999944121</c:v>
                </c:pt>
                <c:pt idx="45">
                  <c:v>4.5099999999947613</c:v>
                </c:pt>
                <c:pt idx="46">
                  <c:v>4.6049999999959255</c:v>
                </c:pt>
                <c:pt idx="47">
                  <c:v>4.6939999999885913</c:v>
                </c:pt>
                <c:pt idx="48">
                  <c:v>4.7889999999897555</c:v>
                </c:pt>
                <c:pt idx="49">
                  <c:v>4.8939999999856809</c:v>
                </c:pt>
                <c:pt idx="50">
                  <c:v>4.9869999999937136</c:v>
                </c:pt>
                <c:pt idx="51">
                  <c:v>5.0929999999934807</c:v>
                </c:pt>
                <c:pt idx="52">
                  <c:v>5.1899999999877764</c:v>
                </c:pt>
                <c:pt idx="53">
                  <c:v>5.2949999999982538</c:v>
                </c:pt>
                <c:pt idx="54">
                  <c:v>5.3889999999955762</c:v>
                </c:pt>
                <c:pt idx="55">
                  <c:v>5.4969999999884749</c:v>
                </c:pt>
                <c:pt idx="56">
                  <c:v>5.5889999999926658</c:v>
                </c:pt>
                <c:pt idx="57">
                  <c:v>5.6829999999899883</c:v>
                </c:pt>
                <c:pt idx="58">
                  <c:v>5.7759999999980209</c:v>
                </c:pt>
                <c:pt idx="59">
                  <c:v>5.8699999999953434</c:v>
                </c:pt>
                <c:pt idx="60">
                  <c:v>5.9789999999920838</c:v>
                </c:pt>
                <c:pt idx="61">
                  <c:v>6.0869999999995343</c:v>
                </c:pt>
                <c:pt idx="62">
                  <c:v>6.1779999999998836</c:v>
                </c:pt>
                <c:pt idx="63">
                  <c:v>6.2749999999941792</c:v>
                </c:pt>
                <c:pt idx="64">
                  <c:v>6.3769999999931315</c:v>
                </c:pt>
                <c:pt idx="65">
                  <c:v>6.4739999999874271</c:v>
                </c:pt>
                <c:pt idx="66">
                  <c:v>6.5799999999871943</c:v>
                </c:pt>
                <c:pt idx="67">
                  <c:v>6.6759999999922002</c:v>
                </c:pt>
                <c:pt idx="68">
                  <c:v>6.7789999999949941</c:v>
                </c:pt>
                <c:pt idx="69">
                  <c:v>6.8769999999931315</c:v>
                </c:pt>
                <c:pt idx="70">
                  <c:v>6.9789999999920838</c:v>
                </c:pt>
                <c:pt idx="71">
                  <c:v>7.0720000000001164</c:v>
                </c:pt>
                <c:pt idx="72">
                  <c:v>7.1819999999861466</c:v>
                </c:pt>
                <c:pt idx="73">
                  <c:v>7.2889999999897555</c:v>
                </c:pt>
                <c:pt idx="74">
                  <c:v>7.3949999999895226</c:v>
                </c:pt>
                <c:pt idx="75">
                  <c:v>7.4979999999923166</c:v>
                </c:pt>
                <c:pt idx="76">
                  <c:v>7.591999999989639</c:v>
                </c:pt>
                <c:pt idx="77">
                  <c:v>7.6859999999869615</c:v>
                </c:pt>
                <c:pt idx="78">
                  <c:v>7.782999999995809</c:v>
                </c:pt>
                <c:pt idx="79">
                  <c:v>7.8879999999917345</c:v>
                </c:pt>
                <c:pt idx="80">
                  <c:v>7.9849999999860302</c:v>
                </c:pt>
                <c:pt idx="81">
                  <c:v>8.0869999999995343</c:v>
                </c:pt>
                <c:pt idx="82">
                  <c:v>8.1779999999998836</c:v>
                </c:pt>
                <c:pt idx="83">
                  <c:v>8.2889999999897555</c:v>
                </c:pt>
                <c:pt idx="84">
                  <c:v>8.396999999997206</c:v>
                </c:pt>
                <c:pt idx="85">
                  <c:v>8.4969999999884749</c:v>
                </c:pt>
                <c:pt idx="86">
                  <c:v>8.5959999999904539</c:v>
                </c:pt>
                <c:pt idx="87">
                  <c:v>8.6989999999932479</c:v>
                </c:pt>
                <c:pt idx="88">
                  <c:v>8.80899999999383</c:v>
                </c:pt>
                <c:pt idx="89">
                  <c:v>8.9169999999867287</c:v>
                </c:pt>
                <c:pt idx="90">
                  <c:v>9.0119999999878928</c:v>
                </c:pt>
                <c:pt idx="91">
                  <c:v>9.11799999998766</c:v>
                </c:pt>
                <c:pt idx="92">
                  <c:v>9.3029999999998836</c:v>
                </c:pt>
                <c:pt idx="93">
                  <c:v>9.3999999999941792</c:v>
                </c:pt>
                <c:pt idx="94">
                  <c:v>9.5889999999926658</c:v>
                </c:pt>
                <c:pt idx="95">
                  <c:v>9.7759999999980209</c:v>
                </c:pt>
                <c:pt idx="96">
                  <c:v>9.8699999999953434</c:v>
                </c:pt>
                <c:pt idx="97">
                  <c:v>9.9769999999989523</c:v>
                </c:pt>
                <c:pt idx="98">
                  <c:v>10.068999999988591</c:v>
                </c:pt>
                <c:pt idx="99">
                  <c:v>10.165999999997439</c:v>
                </c:pt>
                <c:pt idx="100">
                  <c:v>10.273999999990338</c:v>
                </c:pt>
                <c:pt idx="101">
                  <c:v>10.382999999987078</c:v>
                </c:pt>
                <c:pt idx="102">
                  <c:v>10.489999999990687</c:v>
                </c:pt>
                <c:pt idx="103">
                  <c:v>10.594999999986612</c:v>
                </c:pt>
                <c:pt idx="104">
                  <c:v>10.69199999999546</c:v>
                </c:pt>
                <c:pt idx="105">
                  <c:v>10.795999999987544</c:v>
                </c:pt>
                <c:pt idx="106">
                  <c:v>10.899999999994179</c:v>
                </c:pt>
                <c:pt idx="107">
                  <c:v>10.996999999988475</c:v>
                </c:pt>
                <c:pt idx="108">
                  <c:v>11.102999999988242</c:v>
                </c:pt>
                <c:pt idx="109">
                  <c:v>11.192999999999302</c:v>
                </c:pt>
                <c:pt idx="110">
                  <c:v>11.284999999988941</c:v>
                </c:pt>
                <c:pt idx="111">
                  <c:v>11.382999999987078</c:v>
                </c:pt>
                <c:pt idx="112">
                  <c:v>11.486999999993714</c:v>
                </c:pt>
                <c:pt idx="113">
                  <c:v>11.580999999991036</c:v>
                </c:pt>
                <c:pt idx="114">
                  <c:v>11.685999999986961</c:v>
                </c:pt>
                <c:pt idx="115">
                  <c:v>11.777999999991152</c:v>
                </c:pt>
                <c:pt idx="116">
                  <c:v>11.871999999988475</c:v>
                </c:pt>
                <c:pt idx="117">
                  <c:v>11.982999999992899</c:v>
                </c:pt>
                <c:pt idx="118">
                  <c:v>12.085999999995693</c:v>
                </c:pt>
                <c:pt idx="119">
                  <c:v>12.179999999993015</c:v>
                </c:pt>
                <c:pt idx="120">
                  <c:v>12.275999999998021</c:v>
                </c:pt>
                <c:pt idx="121">
                  <c:v>12.365999999994528</c:v>
                </c:pt>
                <c:pt idx="122">
                  <c:v>12.461999999999534</c:v>
                </c:pt>
                <c:pt idx="123">
                  <c:v>12.56699999999546</c:v>
                </c:pt>
                <c:pt idx="124">
                  <c:v>12.673999999999069</c:v>
                </c:pt>
                <c:pt idx="125">
                  <c:v>12.765999999988708</c:v>
                </c:pt>
                <c:pt idx="126">
                  <c:v>12.85899999999674</c:v>
                </c:pt>
                <c:pt idx="127">
                  <c:v>12.954999999987194</c:v>
                </c:pt>
                <c:pt idx="128">
                  <c:v>13.05899999999383</c:v>
                </c:pt>
                <c:pt idx="129">
                  <c:v>13.156999999991967</c:v>
                </c:pt>
                <c:pt idx="130">
                  <c:v>13.261999999987893</c:v>
                </c:pt>
                <c:pt idx="131">
                  <c:v>13.356999999989057</c:v>
                </c:pt>
                <c:pt idx="132">
                  <c:v>13.462999999988824</c:v>
                </c:pt>
                <c:pt idx="133">
                  <c:v>13.557999999989988</c:v>
                </c:pt>
                <c:pt idx="134">
                  <c:v>13.662999999985914</c:v>
                </c:pt>
                <c:pt idx="135">
                  <c:v>13.769999999989523</c:v>
                </c:pt>
                <c:pt idx="136">
                  <c:v>13.87599999998929</c:v>
                </c:pt>
                <c:pt idx="137">
                  <c:v>13.966999999989639</c:v>
                </c:pt>
                <c:pt idx="138">
                  <c:v>14.061999999990803</c:v>
                </c:pt>
                <c:pt idx="139">
                  <c:v>14.170999999987544</c:v>
                </c:pt>
                <c:pt idx="140">
                  <c:v>14.261999999987893</c:v>
                </c:pt>
                <c:pt idx="141">
                  <c:v>14.353999999992084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78-4837-96F4-E89C9B404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[1]Souma2!$A$1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[1]Souma2!$N$4:$N$165</c:f>
              <c:numCache>
                <c:formatCode>General</c:formatCode>
                <c:ptCount val="162"/>
                <c:pt idx="0">
                  <c:v>0</c:v>
                </c:pt>
                <c:pt idx="1">
                  <c:v>-1.1160000000000423E-3</c:v>
                </c:pt>
                <c:pt idx="2">
                  <c:v>-5.5799999999999275E-4</c:v>
                </c:pt>
                <c:pt idx="3">
                  <c:v>8.9239999999999788E-3</c:v>
                </c:pt>
                <c:pt idx="4">
                  <c:v>4.4609999999999563E-3</c:v>
                </c:pt>
                <c:pt idx="5">
                  <c:v>7.8079999999999929E-3</c:v>
                </c:pt>
                <c:pt idx="6">
                  <c:v>8.3659999999999863E-3</c:v>
                </c:pt>
                <c:pt idx="7">
                  <c:v>9.4809999999999946E-3</c:v>
                </c:pt>
                <c:pt idx="8">
                  <c:v>7.2500000000000004E-3</c:v>
                </c:pt>
                <c:pt idx="9">
                  <c:v>8.3659999999999863E-3</c:v>
                </c:pt>
                <c:pt idx="10">
                  <c:v>5.0190000000000052E-3</c:v>
                </c:pt>
                <c:pt idx="11">
                  <c:v>7.2500000000000004E-3</c:v>
                </c:pt>
                <c:pt idx="12">
                  <c:v>6.1349999999999912E-3</c:v>
                </c:pt>
                <c:pt idx="13">
                  <c:v>1.673000000000002E-3</c:v>
                </c:pt>
                <c:pt idx="14">
                  <c:v>-2.789000000000044E-3</c:v>
                </c:pt>
                <c:pt idx="15">
                  <c:v>3.3469999999999802E-3</c:v>
                </c:pt>
                <c:pt idx="16">
                  <c:v>-5.5799999999999275E-4</c:v>
                </c:pt>
                <c:pt idx="17">
                  <c:v>-2.789000000000044E-3</c:v>
                </c:pt>
                <c:pt idx="18">
                  <c:v>-2.2320000000000278E-3</c:v>
                </c:pt>
                <c:pt idx="19">
                  <c:v>-5.0200000000000392E-3</c:v>
                </c:pt>
                <c:pt idx="20">
                  <c:v>-2.2320000000000278E-3</c:v>
                </c:pt>
                <c:pt idx="21">
                  <c:v>8.3659999999999863E-3</c:v>
                </c:pt>
                <c:pt idx="22">
                  <c:v>2.2866999999999964E-2</c:v>
                </c:pt>
                <c:pt idx="23">
                  <c:v>-5.3004999999999997E-2</c:v>
                </c:pt>
                <c:pt idx="24">
                  <c:v>-2.0237000000000022E-2</c:v>
                </c:pt>
                <c:pt idx="25">
                  <c:v>2.4395999999999959E-2</c:v>
                </c:pt>
                <c:pt idx="26">
                  <c:v>-2.6557000000000018E-2</c:v>
                </c:pt>
                <c:pt idx="27">
                  <c:v>2.7223999999999991E-2</c:v>
                </c:pt>
                <c:pt idx="28">
                  <c:v>5.5830999999999964E-2</c:v>
                </c:pt>
                <c:pt idx="29">
                  <c:v>1.6767999999999974E-2</c:v>
                </c:pt>
                <c:pt idx="30">
                  <c:v>5.0365999999999987E-2</c:v>
                </c:pt>
                <c:pt idx="31">
                  <c:v>-1.1600000000000249E-3</c:v>
                </c:pt>
                <c:pt idx="32">
                  <c:v>4.5163999999999989E-2</c:v>
                </c:pt>
                <c:pt idx="33">
                  <c:v>9.8399999999999755E-3</c:v>
                </c:pt>
                <c:pt idx="34">
                  <c:v>5.6719999999999972E-2</c:v>
                </c:pt>
                <c:pt idx="35">
                  <c:v>2.3058999999999968E-2</c:v>
                </c:pt>
                <c:pt idx="36">
                  <c:v>2.5592999999999963E-2</c:v>
                </c:pt>
                <c:pt idx="37">
                  <c:v>3.1546999999999971E-2</c:v>
                </c:pt>
                <c:pt idx="38">
                  <c:v>1.5983000000000004E-2</c:v>
                </c:pt>
                <c:pt idx="39">
                  <c:v>2.759499999999997E-2</c:v>
                </c:pt>
                <c:pt idx="40">
                  <c:v>6.7752999999999994E-2</c:v>
                </c:pt>
                <c:pt idx="41">
                  <c:v>6.7399000000000001E-2</c:v>
                </c:pt>
                <c:pt idx="42">
                  <c:v>2.8000999999999977E-2</c:v>
                </c:pt>
                <c:pt idx="43">
                  <c:v>3.8544999999999961E-2</c:v>
                </c:pt>
                <c:pt idx="44">
                  <c:v>4.042599999999999E-2</c:v>
                </c:pt>
                <c:pt idx="45">
                  <c:v>6.2633999999999954E-2</c:v>
                </c:pt>
                <c:pt idx="46">
                  <c:v>7.2911000000000004E-2</c:v>
                </c:pt>
                <c:pt idx="47">
                  <c:v>5.6310000000000006E-2</c:v>
                </c:pt>
                <c:pt idx="48">
                  <c:v>6.8137000000000003E-2</c:v>
                </c:pt>
                <c:pt idx="49">
                  <c:v>5.7115999999999986E-2</c:v>
                </c:pt>
                <c:pt idx="50">
                  <c:v>5.7464000000000001E-2</c:v>
                </c:pt>
                <c:pt idx="51">
                  <c:v>4.4389000000000012E-2</c:v>
                </c:pt>
                <c:pt idx="52">
                  <c:v>8.2986999999999964E-2</c:v>
                </c:pt>
                <c:pt idx="53">
                  <c:v>5.7700999999999968E-2</c:v>
                </c:pt>
                <c:pt idx="54">
                  <c:v>7.1411000000000002E-2</c:v>
                </c:pt>
                <c:pt idx="55">
                  <c:v>9.1817999999999983E-2</c:v>
                </c:pt>
                <c:pt idx="56">
                  <c:v>8.4848999999999994E-2</c:v>
                </c:pt>
                <c:pt idx="57">
                  <c:v>5.5889999999999988E-2</c:v>
                </c:pt>
                <c:pt idx="58">
                  <c:v>8.2812999999999984E-2</c:v>
                </c:pt>
                <c:pt idx="59">
                  <c:v>8.1891999999999993E-2</c:v>
                </c:pt>
                <c:pt idx="60">
                  <c:v>8.1589999999999982E-2</c:v>
                </c:pt>
                <c:pt idx="61">
                  <c:v>8.6109999999999964E-2</c:v>
                </c:pt>
                <c:pt idx="62">
                  <c:v>8.2777999999999963E-2</c:v>
                </c:pt>
                <c:pt idx="63">
                  <c:v>9.0228000000000017E-2</c:v>
                </c:pt>
                <c:pt idx="64">
                  <c:v>0.10288700000000001</c:v>
                </c:pt>
                <c:pt idx="65">
                  <c:v>0.10102600000000002</c:v>
                </c:pt>
                <c:pt idx="66">
                  <c:v>9.1752999999999987E-2</c:v>
                </c:pt>
                <c:pt idx="67">
                  <c:v>0.106185</c:v>
                </c:pt>
                <c:pt idx="68">
                  <c:v>0.10092199999999997</c:v>
                </c:pt>
                <c:pt idx="69">
                  <c:v>8.6419999999999955E-2</c:v>
                </c:pt>
                <c:pt idx="70">
                  <c:v>0.113743</c:v>
                </c:pt>
                <c:pt idx="71">
                  <c:v>0.11070099999999997</c:v>
                </c:pt>
                <c:pt idx="72">
                  <c:v>0.11388099999999997</c:v>
                </c:pt>
                <c:pt idx="73">
                  <c:v>0.10664599999999996</c:v>
                </c:pt>
                <c:pt idx="74">
                  <c:v>0.12430099999999999</c:v>
                </c:pt>
                <c:pt idx="75">
                  <c:v>0.10351999999999999</c:v>
                </c:pt>
                <c:pt idx="76">
                  <c:v>0.100464</c:v>
                </c:pt>
                <c:pt idx="77">
                  <c:v>0.11003600000000001</c:v>
                </c:pt>
                <c:pt idx="78">
                  <c:v>0.12548199999999998</c:v>
                </c:pt>
                <c:pt idx="79">
                  <c:v>0.12156899999999997</c:v>
                </c:pt>
                <c:pt idx="80">
                  <c:v>0.10363799999999998</c:v>
                </c:pt>
                <c:pt idx="81">
                  <c:v>0.111017</c:v>
                </c:pt>
                <c:pt idx="82">
                  <c:v>0.11516299999999996</c:v>
                </c:pt>
                <c:pt idx="83">
                  <c:v>0.12056</c:v>
                </c:pt>
                <c:pt idx="84">
                  <c:v>0.103529</c:v>
                </c:pt>
                <c:pt idx="85">
                  <c:v>0.11056599999999997</c:v>
                </c:pt>
                <c:pt idx="86">
                  <c:v>0.10153199999999998</c:v>
                </c:pt>
                <c:pt idx="87">
                  <c:v>0.11144299999999999</c:v>
                </c:pt>
                <c:pt idx="88">
                  <c:v>0.10209499999999998</c:v>
                </c:pt>
                <c:pt idx="89">
                  <c:v>0.11554300000000001</c:v>
                </c:pt>
                <c:pt idx="90">
                  <c:v>0.11037399999999997</c:v>
                </c:pt>
                <c:pt idx="91">
                  <c:v>0.11598599999999999</c:v>
                </c:pt>
                <c:pt idx="92">
                  <c:v>0.11138599999999997</c:v>
                </c:pt>
                <c:pt idx="93">
                  <c:v>0.11975599999999997</c:v>
                </c:pt>
                <c:pt idx="94">
                  <c:v>0.12023399999999998</c:v>
                </c:pt>
                <c:pt idx="95">
                  <c:v>0.14007799999999998</c:v>
                </c:pt>
                <c:pt idx="96">
                  <c:v>0.12740600000000002</c:v>
                </c:pt>
                <c:pt idx="97">
                  <c:v>0.13625399999999996</c:v>
                </c:pt>
                <c:pt idx="98">
                  <c:v>0.133829</c:v>
                </c:pt>
                <c:pt idx="99">
                  <c:v>0.14143500000000001</c:v>
                </c:pt>
                <c:pt idx="100">
                  <c:v>0.12765299999999996</c:v>
                </c:pt>
                <c:pt idx="101">
                  <c:v>0.14094999999999999</c:v>
                </c:pt>
                <c:pt idx="102">
                  <c:v>0.14644000000000001</c:v>
                </c:pt>
                <c:pt idx="103">
                  <c:v>0.12914699999999998</c:v>
                </c:pt>
                <c:pt idx="104">
                  <c:v>0.13509399999999999</c:v>
                </c:pt>
                <c:pt idx="105">
                  <c:v>0.13053100000000001</c:v>
                </c:pt>
                <c:pt idx="106">
                  <c:v>0.12514099999999997</c:v>
                </c:pt>
                <c:pt idx="107">
                  <c:v>0.14024899999999996</c:v>
                </c:pt>
                <c:pt idx="108">
                  <c:v>0.13770799999999997</c:v>
                </c:pt>
                <c:pt idx="109">
                  <c:v>0.14027699999999999</c:v>
                </c:pt>
                <c:pt idx="110">
                  <c:v>0.13370199999999999</c:v>
                </c:pt>
                <c:pt idx="111">
                  <c:v>0.15325</c:v>
                </c:pt>
                <c:pt idx="112">
                  <c:v>0.15026</c:v>
                </c:pt>
                <c:pt idx="113">
                  <c:v>0.15155500000000002</c:v>
                </c:pt>
                <c:pt idx="114">
                  <c:v>0.14347800000000002</c:v>
                </c:pt>
                <c:pt idx="115">
                  <c:v>0.14350299999999999</c:v>
                </c:pt>
                <c:pt idx="116">
                  <c:v>0.146479</c:v>
                </c:pt>
                <c:pt idx="117">
                  <c:v>0.15256</c:v>
                </c:pt>
                <c:pt idx="118">
                  <c:v>0.15231</c:v>
                </c:pt>
                <c:pt idx="119">
                  <c:v>0.15958099999999997</c:v>
                </c:pt>
                <c:pt idx="120">
                  <c:v>0.160883</c:v>
                </c:pt>
                <c:pt idx="121">
                  <c:v>0.15488299999999999</c:v>
                </c:pt>
                <c:pt idx="122">
                  <c:v>0.18835499999999997</c:v>
                </c:pt>
                <c:pt idx="123">
                  <c:v>0.17821699999999993</c:v>
                </c:pt>
                <c:pt idx="124">
                  <c:v>0.17156899999999997</c:v>
                </c:pt>
                <c:pt idx="125">
                  <c:v>0.165906</c:v>
                </c:pt>
                <c:pt idx="126">
                  <c:v>0.17284299999999997</c:v>
                </c:pt>
                <c:pt idx="127">
                  <c:v>0.17475299999999999</c:v>
                </c:pt>
                <c:pt idx="128">
                  <c:v>0.18540600000000002</c:v>
                </c:pt>
                <c:pt idx="129">
                  <c:v>0.199791</c:v>
                </c:pt>
                <c:pt idx="130">
                  <c:v>0.17582900000000001</c:v>
                </c:pt>
                <c:pt idx="131">
                  <c:v>0.20432900000000001</c:v>
                </c:pt>
                <c:pt idx="132">
                  <c:v>0.17948499999999995</c:v>
                </c:pt>
                <c:pt idx="133">
                  <c:v>0.20254199999999997</c:v>
                </c:pt>
                <c:pt idx="134">
                  <c:v>0.19150999999999993</c:v>
                </c:pt>
                <c:pt idx="135">
                  <c:v>0.22773300000000002</c:v>
                </c:pt>
                <c:pt idx="136">
                  <c:v>0.17845099999999997</c:v>
                </c:pt>
                <c:pt idx="137">
                  <c:v>0.20050399999999996</c:v>
                </c:pt>
                <c:pt idx="138">
                  <c:v>0.18395499999999998</c:v>
                </c:pt>
                <c:pt idx="139">
                  <c:v>0.17269599999999996</c:v>
                </c:pt>
                <c:pt idx="140">
                  <c:v>0.20586499999999996</c:v>
                </c:pt>
                <c:pt idx="141">
                  <c:v>0.178782</c:v>
                </c:pt>
                <c:pt idx="142">
                  <c:v>0.16182599999999997</c:v>
                </c:pt>
                <c:pt idx="143">
                  <c:v>0.20393299999999995</c:v>
                </c:pt>
                <c:pt idx="144">
                  <c:v>0.18858900000000001</c:v>
                </c:pt>
                <c:pt idx="145">
                  <c:v>0.17136500000000002</c:v>
                </c:pt>
                <c:pt idx="146">
                  <c:v>0.21993299999999993</c:v>
                </c:pt>
                <c:pt idx="147">
                  <c:v>0.21605699999999997</c:v>
                </c:pt>
                <c:pt idx="148">
                  <c:v>0.20509800000000003</c:v>
                </c:pt>
                <c:pt idx="149">
                  <c:v>0.19603000000000004</c:v>
                </c:pt>
                <c:pt idx="150">
                  <c:v>0.19448099999999993</c:v>
                </c:pt>
                <c:pt idx="151">
                  <c:v>0.21091899999999994</c:v>
                </c:pt>
                <c:pt idx="152">
                  <c:v>0.21807900000000002</c:v>
                </c:pt>
                <c:pt idx="153">
                  <c:v>0.23258699999999993</c:v>
                </c:pt>
                <c:pt idx="154">
                  <c:v>0.18784700000000004</c:v>
                </c:pt>
                <c:pt idx="155">
                  <c:v>0.20627899999999993</c:v>
                </c:pt>
                <c:pt idx="156">
                  <c:v>0.225435</c:v>
                </c:pt>
                <c:pt idx="157">
                  <c:v>0.16464599999999996</c:v>
                </c:pt>
                <c:pt idx="158">
                  <c:v>0.19970099999999996</c:v>
                </c:pt>
                <c:pt idx="159">
                  <c:v>0.18018799999999993</c:v>
                </c:pt>
                <c:pt idx="160">
                  <c:v>0.19442299999999996</c:v>
                </c:pt>
                <c:pt idx="161">
                  <c:v>0.18457800000000005</c:v>
                </c:pt>
              </c:numCache>
            </c:numRef>
          </c:xVal>
          <c:yVal>
            <c:numRef>
              <c:f>[1]Souma2!$O$4:$O$165</c:f>
              <c:numCache>
                <c:formatCode>General</c:formatCode>
                <c:ptCount val="162"/>
                <c:pt idx="0">
                  <c:v>0</c:v>
                </c:pt>
                <c:pt idx="1">
                  <c:v>-1.660000000000082E-3</c:v>
                </c:pt>
                <c:pt idx="2">
                  <c:v>-8.3000000000004099E-4</c:v>
                </c:pt>
                <c:pt idx="3">
                  <c:v>1.3279999999999972E-2</c:v>
                </c:pt>
                <c:pt idx="4">
                  <c:v>6.6399999999999862E-3</c:v>
                </c:pt>
                <c:pt idx="5">
                  <c:v>1.1620000000000005E-2</c:v>
                </c:pt>
                <c:pt idx="6">
                  <c:v>1.2449999999999932E-2</c:v>
                </c:pt>
                <c:pt idx="7">
                  <c:v>1.4110000000000013E-2</c:v>
                </c:pt>
                <c:pt idx="8">
                  <c:v>1.0788999999999988E-2</c:v>
                </c:pt>
                <c:pt idx="9">
                  <c:v>1.2449999999999932E-2</c:v>
                </c:pt>
                <c:pt idx="10">
                  <c:v>7.4699999999999133E-3</c:v>
                </c:pt>
                <c:pt idx="11">
                  <c:v>1.0788999999999988E-2</c:v>
                </c:pt>
                <c:pt idx="12">
                  <c:v>9.129000000000019E-3</c:v>
                </c:pt>
                <c:pt idx="13">
                  <c:v>2.4889999999999192E-3</c:v>
                </c:pt>
                <c:pt idx="14">
                  <c:v>-4.151000000000067E-3</c:v>
                </c:pt>
                <c:pt idx="15">
                  <c:v>4.9800000000000183E-3</c:v>
                </c:pt>
                <c:pt idx="16">
                  <c:v>-8.3000000000004099E-4</c:v>
                </c:pt>
                <c:pt idx="17">
                  <c:v>-4.151000000000067E-3</c:v>
                </c:pt>
                <c:pt idx="18">
                  <c:v>-3.3210000000000266E-3</c:v>
                </c:pt>
                <c:pt idx="19">
                  <c:v>-7.4700000000000278E-3</c:v>
                </c:pt>
                <c:pt idx="20">
                  <c:v>-3.3210000000000266E-3</c:v>
                </c:pt>
                <c:pt idx="21">
                  <c:v>1.2449999999999932E-2</c:v>
                </c:pt>
                <c:pt idx="22">
                  <c:v>3.402999999999997E-2</c:v>
                </c:pt>
                <c:pt idx="23">
                  <c:v>0.16525000000000001</c:v>
                </c:pt>
                <c:pt idx="24">
                  <c:v>0.21310199999999987</c:v>
                </c:pt>
                <c:pt idx="25">
                  <c:v>0.27828199999999992</c:v>
                </c:pt>
                <c:pt idx="26">
                  <c:v>0.44114200000000009</c:v>
                </c:pt>
                <c:pt idx="27">
                  <c:v>0.51823800000000009</c:v>
                </c:pt>
                <c:pt idx="28">
                  <c:v>0.55924000000000007</c:v>
                </c:pt>
                <c:pt idx="29">
                  <c:v>0.73350700000000013</c:v>
                </c:pt>
                <c:pt idx="30">
                  <c:v>0.78078299999999989</c:v>
                </c:pt>
                <c:pt idx="31">
                  <c:v>0.93341699999999994</c:v>
                </c:pt>
                <c:pt idx="32">
                  <c:v>0.99741499999999994</c:v>
                </c:pt>
                <c:pt idx="33">
                  <c:v>1.1681159999999999</c:v>
                </c:pt>
                <c:pt idx="34">
                  <c:v>1.2316999999999998</c:v>
                </c:pt>
                <c:pt idx="35">
                  <c:v>1.4000790000000003</c:v>
                </c:pt>
                <c:pt idx="36">
                  <c:v>1.5085639999999998</c:v>
                </c:pt>
                <c:pt idx="37">
                  <c:v>1.7230369999999999</c:v>
                </c:pt>
                <c:pt idx="38">
                  <c:v>1.8045180000000001</c:v>
                </c:pt>
                <c:pt idx="39">
                  <c:v>2.0191919999999999</c:v>
                </c:pt>
                <c:pt idx="40">
                  <c:v>2.1676259999999998</c:v>
                </c:pt>
                <c:pt idx="41">
                  <c:v>2.2639400000000003</c:v>
                </c:pt>
                <c:pt idx="42">
                  <c:v>2.5004209999999998</c:v>
                </c:pt>
                <c:pt idx="43">
                  <c:v>2.6982119999999998</c:v>
                </c:pt>
                <c:pt idx="44">
                  <c:v>2.7914719999999997</c:v>
                </c:pt>
                <c:pt idx="45">
                  <c:v>2.9964719999999998</c:v>
                </c:pt>
                <c:pt idx="46">
                  <c:v>3.0963820000000002</c:v>
                </c:pt>
                <c:pt idx="47">
                  <c:v>3.3366440000000002</c:v>
                </c:pt>
                <c:pt idx="48">
                  <c:v>3.4345240000000006</c:v>
                </c:pt>
                <c:pt idx="49">
                  <c:v>3.6717360000000001</c:v>
                </c:pt>
                <c:pt idx="50">
                  <c:v>3.8345180000000001</c:v>
                </c:pt>
                <c:pt idx="51">
                  <c:v>4.0590950000000001</c:v>
                </c:pt>
                <c:pt idx="52">
                  <c:v>4.2536300000000002</c:v>
                </c:pt>
                <c:pt idx="53">
                  <c:v>4.3804799999999995</c:v>
                </c:pt>
                <c:pt idx="54">
                  <c:v>4.6175600000000001</c:v>
                </c:pt>
                <c:pt idx="55">
                  <c:v>4.8546230000000001</c:v>
                </c:pt>
                <c:pt idx="56">
                  <c:v>4.9901249999999999</c:v>
                </c:pt>
                <c:pt idx="57">
                  <c:v>5.2415829999999994</c:v>
                </c:pt>
                <c:pt idx="58">
                  <c:v>5.4010389999999999</c:v>
                </c:pt>
                <c:pt idx="59">
                  <c:v>5.6650520000000002</c:v>
                </c:pt>
                <c:pt idx="60">
                  <c:v>5.7942669999999996</c:v>
                </c:pt>
                <c:pt idx="61">
                  <c:v>6.051342</c:v>
                </c:pt>
                <c:pt idx="62">
                  <c:v>6.2948810000000002</c:v>
                </c:pt>
                <c:pt idx="63">
                  <c:v>6.4212319999999998</c:v>
                </c:pt>
                <c:pt idx="64">
                  <c:v>6.6669499999999999</c:v>
                </c:pt>
                <c:pt idx="65">
                  <c:v>6.8387169999999999</c:v>
                </c:pt>
                <c:pt idx="66">
                  <c:v>7.1138090000000007</c:v>
                </c:pt>
                <c:pt idx="67">
                  <c:v>7.3427230000000012</c:v>
                </c:pt>
                <c:pt idx="68">
                  <c:v>7.5003939999999991</c:v>
                </c:pt>
                <c:pt idx="69">
                  <c:v>7.7541709999999995</c:v>
                </c:pt>
                <c:pt idx="70">
                  <c:v>7.9755860000000007</c:v>
                </c:pt>
                <c:pt idx="71">
                  <c:v>8.1247709999999991</c:v>
                </c:pt>
                <c:pt idx="72">
                  <c:v>8.3731150000000021</c:v>
                </c:pt>
                <c:pt idx="73">
                  <c:v>8.6578120000000016</c:v>
                </c:pt>
                <c:pt idx="74">
                  <c:v>8.7610210000000013</c:v>
                </c:pt>
                <c:pt idx="75">
                  <c:v>9.075254000000001</c:v>
                </c:pt>
                <c:pt idx="76">
                  <c:v>9.2101690000000023</c:v>
                </c:pt>
                <c:pt idx="77">
                  <c:v>9.4821090000000012</c:v>
                </c:pt>
                <c:pt idx="78">
                  <c:v>9.6200040000000016</c:v>
                </c:pt>
                <c:pt idx="79">
                  <c:v>9.8774379999999979</c:v>
                </c:pt>
                <c:pt idx="80">
                  <c:v>10.16757</c:v>
                </c:pt>
                <c:pt idx="81">
                  <c:v>10.295222000000003</c:v>
                </c:pt>
                <c:pt idx="82">
                  <c:v>10.543699</c:v>
                </c:pt>
                <c:pt idx="83">
                  <c:v>10.828768</c:v>
                </c:pt>
                <c:pt idx="84">
                  <c:v>11.024592</c:v>
                </c:pt>
                <c:pt idx="85">
                  <c:v>11.263547999999998</c:v>
                </c:pt>
                <c:pt idx="86">
                  <c:v>11.418715000000001</c:v>
                </c:pt>
                <c:pt idx="87">
                  <c:v>11.653851999999999</c:v>
                </c:pt>
                <c:pt idx="88">
                  <c:v>11.960824000000001</c:v>
                </c:pt>
                <c:pt idx="89">
                  <c:v>12.267837999999999</c:v>
                </c:pt>
                <c:pt idx="90">
                  <c:v>12.419277999999998</c:v>
                </c:pt>
                <c:pt idx="91">
                  <c:v>12.722446</c:v>
                </c:pt>
                <c:pt idx="92">
                  <c:v>13.099886999999999</c:v>
                </c:pt>
                <c:pt idx="93">
                  <c:v>13.250733</c:v>
                </c:pt>
                <c:pt idx="94">
                  <c:v>13.628637999999999</c:v>
                </c:pt>
                <c:pt idx="95">
                  <c:v>14.082911000000001</c:v>
                </c:pt>
                <c:pt idx="96">
                  <c:v>14.391706999999998</c:v>
                </c:pt>
                <c:pt idx="97">
                  <c:v>14.622651000000001</c:v>
                </c:pt>
                <c:pt idx="98">
                  <c:v>14.779272000000001</c:v>
                </c:pt>
                <c:pt idx="99">
                  <c:v>15.093226</c:v>
                </c:pt>
                <c:pt idx="100">
                  <c:v>15.176324000000001</c:v>
                </c:pt>
                <c:pt idx="101">
                  <c:v>15.536040000000002</c:v>
                </c:pt>
                <c:pt idx="102">
                  <c:v>15.822309000000001</c:v>
                </c:pt>
                <c:pt idx="103">
                  <c:v>15.995234</c:v>
                </c:pt>
                <c:pt idx="104">
                  <c:v>16.290800000000001</c:v>
                </c:pt>
                <c:pt idx="105">
                  <c:v>16.553238</c:v>
                </c:pt>
                <c:pt idx="106">
                  <c:v>16.687879000000002</c:v>
                </c:pt>
                <c:pt idx="107">
                  <c:v>16.996081000000004</c:v>
                </c:pt>
                <c:pt idx="108">
                  <c:v>17.273905000000003</c:v>
                </c:pt>
                <c:pt idx="109">
                  <c:v>17.413591</c:v>
                </c:pt>
                <c:pt idx="110">
                  <c:v>17.704844000000001</c:v>
                </c:pt>
                <c:pt idx="111">
                  <c:v>17.841011000000002</c:v>
                </c:pt>
                <c:pt idx="112">
                  <c:v>18.142739000000002</c:v>
                </c:pt>
                <c:pt idx="113">
                  <c:v>18.295434</c:v>
                </c:pt>
                <c:pt idx="114">
                  <c:v>18.615197999999999</c:v>
                </c:pt>
                <c:pt idx="115">
                  <c:v>18.885704</c:v>
                </c:pt>
                <c:pt idx="116">
                  <c:v>19.049887000000002</c:v>
                </c:pt>
                <c:pt idx="117">
                  <c:v>19.329252</c:v>
                </c:pt>
                <c:pt idx="118">
                  <c:v>19.622261000000002</c:v>
                </c:pt>
                <c:pt idx="119">
                  <c:v>19.736413000000002</c:v>
                </c:pt>
                <c:pt idx="120">
                  <c:v>20.042111000000002</c:v>
                </c:pt>
                <c:pt idx="121">
                  <c:v>20.172656000000003</c:v>
                </c:pt>
                <c:pt idx="122">
                  <c:v>20.532131000000003</c:v>
                </c:pt>
                <c:pt idx="123">
                  <c:v>20.674105000000001</c:v>
                </c:pt>
                <c:pt idx="124">
                  <c:v>20.952859</c:v>
                </c:pt>
                <c:pt idx="125">
                  <c:v>21.240005</c:v>
                </c:pt>
                <c:pt idx="126">
                  <c:v>21.377659999999999</c:v>
                </c:pt>
                <c:pt idx="127">
                  <c:v>21.672053999999999</c:v>
                </c:pt>
                <c:pt idx="128">
                  <c:v>21.813183000000002</c:v>
                </c:pt>
                <c:pt idx="129">
                  <c:v>22.10979</c:v>
                </c:pt>
                <c:pt idx="130">
                  <c:v>22.459266</c:v>
                </c:pt>
                <c:pt idx="131">
                  <c:v>22.594170000000002</c:v>
                </c:pt>
                <c:pt idx="132">
                  <c:v>22.878049999999998</c:v>
                </c:pt>
                <c:pt idx="133">
                  <c:v>23.026192999999999</c:v>
                </c:pt>
                <c:pt idx="134">
                  <c:v>23.308077000000001</c:v>
                </c:pt>
                <c:pt idx="135">
                  <c:v>23.635232000000002</c:v>
                </c:pt>
                <c:pt idx="136">
                  <c:v>23.888882000000002</c:v>
                </c:pt>
                <c:pt idx="137">
                  <c:v>24.057432000000002</c:v>
                </c:pt>
                <c:pt idx="138">
                  <c:v>24.381956000000002</c:v>
                </c:pt>
                <c:pt idx="139">
                  <c:v>24.500337000000002</c:v>
                </c:pt>
                <c:pt idx="140">
                  <c:v>24.773112000000001</c:v>
                </c:pt>
                <c:pt idx="141">
                  <c:v>24.918905000000002</c:v>
                </c:pt>
                <c:pt idx="142">
                  <c:v>25.163729</c:v>
                </c:pt>
                <c:pt idx="143">
                  <c:v>25.330239000000002</c:v>
                </c:pt>
                <c:pt idx="144">
                  <c:v>25.584453000000003</c:v>
                </c:pt>
                <c:pt idx="145">
                  <c:v>25.848179000000002</c:v>
                </c:pt>
                <c:pt idx="146">
                  <c:v>26.019144000000001</c:v>
                </c:pt>
                <c:pt idx="147">
                  <c:v>26.274978000000001</c:v>
                </c:pt>
                <c:pt idx="148">
                  <c:v>26.549361000000001</c:v>
                </c:pt>
                <c:pt idx="149">
                  <c:v>26.695128</c:v>
                </c:pt>
                <c:pt idx="150">
                  <c:v>26.966045000000001</c:v>
                </c:pt>
                <c:pt idx="151">
                  <c:v>27.076233000000002</c:v>
                </c:pt>
                <c:pt idx="152">
                  <c:v>27.343889999999998</c:v>
                </c:pt>
                <c:pt idx="153">
                  <c:v>27.606895000000002</c:v>
                </c:pt>
                <c:pt idx="154">
                  <c:v>27.831013000000002</c:v>
                </c:pt>
                <c:pt idx="155">
                  <c:v>27.948786999999999</c:v>
                </c:pt>
                <c:pt idx="156">
                  <c:v>28.220760000000002</c:v>
                </c:pt>
                <c:pt idx="157">
                  <c:v>28.328787000000002</c:v>
                </c:pt>
                <c:pt idx="158">
                  <c:v>28.582348000000003</c:v>
                </c:pt>
                <c:pt idx="159">
                  <c:v>28.779989</c:v>
                </c:pt>
                <c:pt idx="160">
                  <c:v>28.918293000000002</c:v>
                </c:pt>
                <c:pt idx="161">
                  <c:v>29.103866000000004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80-4A44-8757-2B2D58949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Daichi1!$AF$4:$AF$1000</c:f>
              <c:numCache>
                <c:formatCode>General</c:formatCode>
                <c:ptCount val="997"/>
                <c:pt idx="0">
                  <c:v>0.75999999046325684</c:v>
                </c:pt>
                <c:pt idx="1">
                  <c:v>-3.3399999141693115</c:v>
                </c:pt>
                <c:pt idx="2">
                  <c:v>-3.5099999904632568</c:v>
                </c:pt>
                <c:pt idx="3">
                  <c:v>-2.119999885559082</c:v>
                </c:pt>
                <c:pt idx="4">
                  <c:v>-2.1600000858306885</c:v>
                </c:pt>
                <c:pt idx="5">
                  <c:v>-4.7300000190734863</c:v>
                </c:pt>
                <c:pt idx="6">
                  <c:v>-1.7999999523162842</c:v>
                </c:pt>
                <c:pt idx="7">
                  <c:v>-4.190000057220459</c:v>
                </c:pt>
                <c:pt idx="8">
                  <c:v>-3.0799999237060547</c:v>
                </c:pt>
                <c:pt idx="9">
                  <c:v>-1.5099999904632568</c:v>
                </c:pt>
                <c:pt idx="10">
                  <c:v>-1.1200000047683716</c:v>
                </c:pt>
                <c:pt idx="11">
                  <c:v>-3.5299999713897705</c:v>
                </c:pt>
                <c:pt idx="12">
                  <c:v>-1.940000057220459</c:v>
                </c:pt>
                <c:pt idx="13">
                  <c:v>-1.7699999809265137</c:v>
                </c:pt>
                <c:pt idx="14">
                  <c:v>-0.62999999523162842</c:v>
                </c:pt>
                <c:pt idx="15">
                  <c:v>-3.2599999904632568</c:v>
                </c:pt>
                <c:pt idx="16">
                  <c:v>-1.9900000095367432</c:v>
                </c:pt>
                <c:pt idx="17">
                  <c:v>-2.690000057220459</c:v>
                </c:pt>
                <c:pt idx="18">
                  <c:v>-2.4800000190734863</c:v>
                </c:pt>
                <c:pt idx="19">
                  <c:v>-3.6800000667572021</c:v>
                </c:pt>
                <c:pt idx="20">
                  <c:v>-6.5500001907348633</c:v>
                </c:pt>
                <c:pt idx="21">
                  <c:v>-3.9900000095367432</c:v>
                </c:pt>
                <c:pt idx="22">
                  <c:v>-2.8399999141693115</c:v>
                </c:pt>
                <c:pt idx="23">
                  <c:v>-0.41999998688697815</c:v>
                </c:pt>
                <c:pt idx="24">
                  <c:v>-1.3500000238418579</c:v>
                </c:pt>
                <c:pt idx="25">
                  <c:v>-1.0800000429153442</c:v>
                </c:pt>
                <c:pt idx="26">
                  <c:v>5.000000074505806E-2</c:v>
                </c:pt>
                <c:pt idx="27">
                  <c:v>-2.8900001049041748</c:v>
                </c:pt>
                <c:pt idx="28">
                  <c:v>-2.9999999329447746E-2</c:v>
                </c:pt>
                <c:pt idx="29">
                  <c:v>-1.1699999570846558</c:v>
                </c:pt>
                <c:pt idx="30">
                  <c:v>-0.76999998092651367</c:v>
                </c:pt>
                <c:pt idx="31">
                  <c:v>-2.4500000476837158</c:v>
                </c:pt>
                <c:pt idx="32">
                  <c:v>-3.2400000095367432</c:v>
                </c:pt>
                <c:pt idx="33">
                  <c:v>-4.7300000190734863</c:v>
                </c:pt>
                <c:pt idx="34">
                  <c:v>-3.75</c:v>
                </c:pt>
                <c:pt idx="35">
                  <c:v>-1.6200000047683716</c:v>
                </c:pt>
                <c:pt idx="36">
                  <c:v>-3.9600000381469727</c:v>
                </c:pt>
                <c:pt idx="37">
                  <c:v>-4.2300000190734863</c:v>
                </c:pt>
                <c:pt idx="38">
                  <c:v>-0.81000000238418579</c:v>
                </c:pt>
                <c:pt idx="39">
                  <c:v>-5.75</c:v>
                </c:pt>
                <c:pt idx="40">
                  <c:v>-10.319999694824219</c:v>
                </c:pt>
                <c:pt idx="41">
                  <c:v>-2.1400001049041748</c:v>
                </c:pt>
                <c:pt idx="42">
                  <c:v>-7.130000114440918</c:v>
                </c:pt>
                <c:pt idx="43">
                  <c:v>-4.2199997901916504</c:v>
                </c:pt>
                <c:pt idx="44">
                  <c:v>-4.5</c:v>
                </c:pt>
                <c:pt idx="45">
                  <c:v>-2.5499999523162842</c:v>
                </c:pt>
                <c:pt idx="46">
                  <c:v>-4</c:v>
                </c:pt>
                <c:pt idx="47">
                  <c:v>-5.059999942779541</c:v>
                </c:pt>
                <c:pt idx="48">
                  <c:v>-2.6099998950958252</c:v>
                </c:pt>
                <c:pt idx="49">
                  <c:v>-11.550000190734863</c:v>
                </c:pt>
                <c:pt idx="50">
                  <c:v>-4.679999828338623</c:v>
                </c:pt>
                <c:pt idx="51">
                  <c:v>-4.1599998474121094</c:v>
                </c:pt>
                <c:pt idx="52">
                  <c:v>-3.869999885559082</c:v>
                </c:pt>
                <c:pt idx="53">
                  <c:v>2.369999885559082</c:v>
                </c:pt>
                <c:pt idx="54">
                  <c:v>-0.43999999761581421</c:v>
                </c:pt>
                <c:pt idx="55">
                  <c:v>-5.690000057220459</c:v>
                </c:pt>
                <c:pt idx="56">
                  <c:v>-8.6700000762939453</c:v>
                </c:pt>
                <c:pt idx="57">
                  <c:v>-11.979999542236328</c:v>
                </c:pt>
                <c:pt idx="58">
                  <c:v>-6.440000057220459</c:v>
                </c:pt>
                <c:pt idx="59">
                  <c:v>-5.2100000381469727</c:v>
                </c:pt>
                <c:pt idx="60">
                  <c:v>-2.25</c:v>
                </c:pt>
                <c:pt idx="61">
                  <c:v>-4.4600000381469727</c:v>
                </c:pt>
                <c:pt idx="62">
                  <c:v>-1.9900000095367432</c:v>
                </c:pt>
                <c:pt idx="63">
                  <c:v>-2.9300000667572021</c:v>
                </c:pt>
                <c:pt idx="64">
                  <c:v>-5.2199997901916504</c:v>
                </c:pt>
                <c:pt idx="65">
                  <c:v>-2.059999942779541</c:v>
                </c:pt>
                <c:pt idx="66">
                  <c:v>-2.9500000476837158</c:v>
                </c:pt>
                <c:pt idx="67">
                  <c:v>-3.5499999523162842</c:v>
                </c:pt>
                <c:pt idx="68">
                  <c:v>-4.190000057220459</c:v>
                </c:pt>
                <c:pt idx="69">
                  <c:v>-3.5699999332427979</c:v>
                </c:pt>
                <c:pt idx="70">
                  <c:v>-3.7899999618530273</c:v>
                </c:pt>
                <c:pt idx="71">
                  <c:v>-4.3899998664855957</c:v>
                </c:pt>
                <c:pt idx="72">
                  <c:v>-2.5199999809265137</c:v>
                </c:pt>
                <c:pt idx="73">
                  <c:v>-4.1100001335144043</c:v>
                </c:pt>
                <c:pt idx="74">
                  <c:v>-5.2600002288818359</c:v>
                </c:pt>
                <c:pt idx="75">
                  <c:v>-3.0899999141693115</c:v>
                </c:pt>
                <c:pt idx="76">
                  <c:v>-4.3600001335144043</c:v>
                </c:pt>
                <c:pt idx="77">
                  <c:v>-4.6500000953674316</c:v>
                </c:pt>
                <c:pt idx="78">
                  <c:v>-6.8299999237060547</c:v>
                </c:pt>
                <c:pt idx="79">
                  <c:v>-4.0399999618530273</c:v>
                </c:pt>
                <c:pt idx="80">
                  <c:v>-3.9200000762939453</c:v>
                </c:pt>
                <c:pt idx="81">
                  <c:v>-4</c:v>
                </c:pt>
                <c:pt idx="82">
                  <c:v>-2.940000057220459</c:v>
                </c:pt>
                <c:pt idx="83">
                  <c:v>-3.7100000381469727</c:v>
                </c:pt>
                <c:pt idx="84">
                  <c:v>-3.559999942779541</c:v>
                </c:pt>
                <c:pt idx="85">
                  <c:v>-1.7699999809265137</c:v>
                </c:pt>
                <c:pt idx="86">
                  <c:v>-3.5</c:v>
                </c:pt>
                <c:pt idx="87">
                  <c:v>-4.3299999237060547</c:v>
                </c:pt>
                <c:pt idx="88">
                  <c:v>-3.7100000381469727</c:v>
                </c:pt>
                <c:pt idx="89">
                  <c:v>-7.320000171661377</c:v>
                </c:pt>
                <c:pt idx="90">
                  <c:v>-6.7199997901916504</c:v>
                </c:pt>
                <c:pt idx="91">
                  <c:v>-7.4899997711181641</c:v>
                </c:pt>
                <c:pt idx="92">
                  <c:v>-4.929999828338623</c:v>
                </c:pt>
                <c:pt idx="93">
                  <c:v>-2.5099999904632568</c:v>
                </c:pt>
                <c:pt idx="94">
                  <c:v>-8.1400003433227539</c:v>
                </c:pt>
                <c:pt idx="95">
                  <c:v>-3.9700000286102295</c:v>
                </c:pt>
                <c:pt idx="96">
                  <c:v>-2.869999885559082</c:v>
                </c:pt>
                <c:pt idx="97">
                  <c:v>-4.7100000381469727</c:v>
                </c:pt>
                <c:pt idx="98">
                  <c:v>-5.5300002098083496</c:v>
                </c:pt>
                <c:pt idx="99">
                  <c:v>-5.440000057220459</c:v>
                </c:pt>
                <c:pt idx="100">
                  <c:v>-5.070000171661377</c:v>
                </c:pt>
                <c:pt idx="101">
                  <c:v>-4.6999998092651367</c:v>
                </c:pt>
                <c:pt idx="102">
                  <c:v>-3.4600000381469727</c:v>
                </c:pt>
                <c:pt idx="103">
                  <c:v>-1.3899999856948853</c:v>
                </c:pt>
                <c:pt idx="104">
                  <c:v>-2.059999942779541</c:v>
                </c:pt>
                <c:pt idx="105">
                  <c:v>-3.3199999332427979</c:v>
                </c:pt>
                <c:pt idx="106">
                  <c:v>-3.2300000190734863</c:v>
                </c:pt>
                <c:pt idx="107">
                  <c:v>-2.8499999046325684</c:v>
                </c:pt>
                <c:pt idx="108">
                  <c:v>-2.0899999141693115</c:v>
                </c:pt>
                <c:pt idx="109">
                  <c:v>-2.059999942779541</c:v>
                </c:pt>
                <c:pt idx="110">
                  <c:v>-2.119999885559082</c:v>
                </c:pt>
                <c:pt idx="111">
                  <c:v>-3.8900001049041748</c:v>
                </c:pt>
                <c:pt idx="112">
                  <c:v>-5.3899998664855957</c:v>
                </c:pt>
                <c:pt idx="113">
                  <c:v>-4.2100000381469727</c:v>
                </c:pt>
                <c:pt idx="114">
                  <c:v>-4.2100000381469727</c:v>
                </c:pt>
                <c:pt idx="115">
                  <c:v>-5.4600000381469727</c:v>
                </c:pt>
                <c:pt idx="116">
                  <c:v>-5.940000057220459</c:v>
                </c:pt>
                <c:pt idx="117">
                  <c:v>-10.220000267028809</c:v>
                </c:pt>
                <c:pt idx="118">
                  <c:v>-6.4499998092651367</c:v>
                </c:pt>
                <c:pt idx="119">
                  <c:v>-3.4900000095367432</c:v>
                </c:pt>
                <c:pt idx="120">
                  <c:v>-4.9600000381469727</c:v>
                </c:pt>
                <c:pt idx="121">
                  <c:v>-2.2400000095367432</c:v>
                </c:pt>
                <c:pt idx="122">
                  <c:v>-5.4000000953674316</c:v>
                </c:pt>
                <c:pt idx="123">
                  <c:v>-3.7599999904632568</c:v>
                </c:pt>
                <c:pt idx="124">
                  <c:v>-3.3499999046325684</c:v>
                </c:pt>
                <c:pt idx="125">
                  <c:v>-5.8899998664855957</c:v>
                </c:pt>
                <c:pt idx="126">
                  <c:v>-5.2399997711181641</c:v>
                </c:pt>
                <c:pt idx="127">
                  <c:v>-6.8600001335144043</c:v>
                </c:pt>
                <c:pt idx="128">
                  <c:v>-8.6400003433227539</c:v>
                </c:pt>
                <c:pt idx="129">
                  <c:v>-7.9099998474121094</c:v>
                </c:pt>
                <c:pt idx="130">
                  <c:v>-7.369999885559082</c:v>
                </c:pt>
                <c:pt idx="131">
                  <c:v>-6.3000001907348633</c:v>
                </c:pt>
                <c:pt idx="132">
                  <c:v>-5.070000171661377</c:v>
                </c:pt>
                <c:pt idx="133">
                  <c:v>-5.6100001335144043</c:v>
                </c:pt>
                <c:pt idx="134">
                  <c:v>-5.5999999046325684</c:v>
                </c:pt>
                <c:pt idx="135">
                  <c:v>-4.2300000190734863</c:v>
                </c:pt>
                <c:pt idx="136">
                  <c:v>-5.4000000953674316</c:v>
                </c:pt>
                <c:pt idx="137">
                  <c:v>-6.690000057220459</c:v>
                </c:pt>
                <c:pt idx="138">
                  <c:v>-2.9800000190734863</c:v>
                </c:pt>
                <c:pt idx="139">
                  <c:v>-7.4099998474121094</c:v>
                </c:pt>
                <c:pt idx="140">
                  <c:v>-4.7100000381469727</c:v>
                </c:pt>
                <c:pt idx="141">
                  <c:v>-6.429999828338623</c:v>
                </c:pt>
                <c:pt idx="142">
                  <c:v>-6.929999828338623</c:v>
                </c:pt>
                <c:pt idx="143">
                  <c:v>-4.4200000762939453</c:v>
                </c:pt>
                <c:pt idx="144">
                  <c:v>-5.5999999046325684</c:v>
                </c:pt>
                <c:pt idx="145">
                  <c:v>-4.929999828338623</c:v>
                </c:pt>
                <c:pt idx="146">
                  <c:v>-4.3899998664855957</c:v>
                </c:pt>
                <c:pt idx="147">
                  <c:v>-4.630000114440918</c:v>
                </c:pt>
                <c:pt idx="148">
                  <c:v>-8.3999996185302734</c:v>
                </c:pt>
                <c:pt idx="149">
                  <c:v>-6.679999828338623</c:v>
                </c:pt>
                <c:pt idx="150">
                  <c:v>-6.1700000762939453</c:v>
                </c:pt>
                <c:pt idx="151">
                  <c:v>-5.179999828338623</c:v>
                </c:pt>
                <c:pt idx="152">
                  <c:v>-6.1100001335144043</c:v>
                </c:pt>
                <c:pt idx="153">
                  <c:v>-5.4000000953674316</c:v>
                </c:pt>
                <c:pt idx="154">
                  <c:v>-3.3900001049041748</c:v>
                </c:pt>
                <c:pt idx="155">
                  <c:v>-5.429999828338623</c:v>
                </c:pt>
                <c:pt idx="156">
                  <c:v>-4.3600001335144043</c:v>
                </c:pt>
                <c:pt idx="157">
                  <c:v>-4.3499999046325684</c:v>
                </c:pt>
                <c:pt idx="158">
                  <c:v>-4.4699997901916504</c:v>
                </c:pt>
                <c:pt idx="159">
                  <c:v>-4</c:v>
                </c:pt>
                <c:pt idx="160">
                  <c:v>-4.2899999618530273</c:v>
                </c:pt>
                <c:pt idx="161">
                  <c:v>-3.1600000858306885</c:v>
                </c:pt>
                <c:pt idx="162">
                  <c:v>-6.380000114440918</c:v>
                </c:pt>
                <c:pt idx="163">
                  <c:v>-1.0399999618530273</c:v>
                </c:pt>
                <c:pt idx="164">
                  <c:v>-1.1299999952316284</c:v>
                </c:pt>
                <c:pt idx="165">
                  <c:v>-0.56999999284744263</c:v>
                </c:pt>
                <c:pt idx="166">
                  <c:v>-2.1600000858306885</c:v>
                </c:pt>
                <c:pt idx="167">
                  <c:v>-1.7100000381469727</c:v>
                </c:pt>
                <c:pt idx="168">
                  <c:v>-1.3200000524520874</c:v>
                </c:pt>
                <c:pt idx="169">
                  <c:v>-1.3500000238418579</c:v>
                </c:pt>
                <c:pt idx="170">
                  <c:v>-1.2799999713897705</c:v>
                </c:pt>
                <c:pt idx="171">
                  <c:v>-2.2899999618530273</c:v>
                </c:pt>
                <c:pt idx="172">
                  <c:v>0.9100000262260437</c:v>
                </c:pt>
                <c:pt idx="173">
                  <c:v>-0.93000000715255737</c:v>
                </c:pt>
                <c:pt idx="174">
                  <c:v>9.9999997764825821E-3</c:v>
                </c:pt>
                <c:pt idx="175">
                  <c:v>-1.3200000524520874</c:v>
                </c:pt>
                <c:pt idx="176">
                  <c:v>-3.7100000381469727</c:v>
                </c:pt>
                <c:pt idx="177">
                  <c:v>-1.7300000190734863</c:v>
                </c:pt>
                <c:pt idx="178">
                  <c:v>-1.7599999904632568</c:v>
                </c:pt>
                <c:pt idx="179">
                  <c:v>-2.1500000953674316</c:v>
                </c:pt>
                <c:pt idx="180">
                  <c:v>-1.75</c:v>
                </c:pt>
                <c:pt idx="181">
                  <c:v>-1.6299999952316284</c:v>
                </c:pt>
                <c:pt idx="182">
                  <c:v>-6.0900001525878906</c:v>
                </c:pt>
                <c:pt idx="183">
                  <c:v>-2.3499999046325684</c:v>
                </c:pt>
                <c:pt idx="184">
                  <c:v>-3.059999942779541</c:v>
                </c:pt>
                <c:pt idx="185">
                  <c:v>-7.690000057220459</c:v>
                </c:pt>
                <c:pt idx="186">
                  <c:v>-2.2699999809265137</c:v>
                </c:pt>
                <c:pt idx="187">
                  <c:v>-4</c:v>
                </c:pt>
                <c:pt idx="188">
                  <c:v>-3.6400001049041748</c:v>
                </c:pt>
                <c:pt idx="189">
                  <c:v>-1.7799999713897705</c:v>
                </c:pt>
                <c:pt idx="190">
                  <c:v>-5.1100001335144043</c:v>
                </c:pt>
                <c:pt idx="191">
                  <c:v>-4.309999942779541</c:v>
                </c:pt>
                <c:pt idx="192">
                  <c:v>-3.4500000476837158</c:v>
                </c:pt>
                <c:pt idx="193">
                  <c:v>-3.6600000858306885</c:v>
                </c:pt>
                <c:pt idx="194">
                  <c:v>-2.4200000762939453</c:v>
                </c:pt>
                <c:pt idx="195">
                  <c:v>-2.869999885559082</c:v>
                </c:pt>
                <c:pt idx="196">
                  <c:v>0.36000001430511475</c:v>
                </c:pt>
                <c:pt idx="197">
                  <c:v>0.82999998331069946</c:v>
                </c:pt>
                <c:pt idx="198">
                  <c:v>-1.8799999952316284</c:v>
                </c:pt>
                <c:pt idx="199">
                  <c:v>-2.5899999141693115</c:v>
                </c:pt>
                <c:pt idx="200">
                  <c:v>1.809999942779541</c:v>
                </c:pt>
                <c:pt idx="201">
                  <c:v>0.5</c:v>
                </c:pt>
                <c:pt idx="202">
                  <c:v>0.41999998688697815</c:v>
                </c:pt>
                <c:pt idx="203">
                  <c:v>-0.33000001311302185</c:v>
                </c:pt>
                <c:pt idx="204">
                  <c:v>-1.0099999904632568</c:v>
                </c:pt>
                <c:pt idx="205">
                  <c:v>-0.34999999403953552</c:v>
                </c:pt>
                <c:pt idx="206">
                  <c:v>-2.1600000858306885</c:v>
                </c:pt>
                <c:pt idx="207">
                  <c:v>0.38999998569488525</c:v>
                </c:pt>
                <c:pt idx="208">
                  <c:v>-2.7000000476837158</c:v>
                </c:pt>
                <c:pt idx="209">
                  <c:v>-8.6700000762939453</c:v>
                </c:pt>
                <c:pt idx="210">
                  <c:v>-1.0700000524520874</c:v>
                </c:pt>
                <c:pt idx="211">
                  <c:v>-5.7399997711181641</c:v>
                </c:pt>
                <c:pt idx="212">
                  <c:v>-9.0100002288818359</c:v>
                </c:pt>
              </c:numCache>
            </c:numRef>
          </c:xVal>
          <c:yVal>
            <c:numRef>
              <c:f>Daichi1!$AC$4:$AC$1000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5.7000000000000002E-2</c:v>
                </c:pt>
                <c:pt idx="2">
                  <c:v>0.13500000000000001</c:v>
                </c:pt>
                <c:pt idx="3">
                  <c:v>0.21099999999999999</c:v>
                </c:pt>
                <c:pt idx="4">
                  <c:v>0.27100000000000002</c:v>
                </c:pt>
                <c:pt idx="5">
                  <c:v>0.33</c:v>
                </c:pt>
                <c:pt idx="6">
                  <c:v>0.40400000000000003</c:v>
                </c:pt>
                <c:pt idx="7">
                  <c:v>0.46500000000000002</c:v>
                </c:pt>
                <c:pt idx="8">
                  <c:v>0.52900000000000003</c:v>
                </c:pt>
                <c:pt idx="9">
                  <c:v>0.59599999999999997</c:v>
                </c:pt>
                <c:pt idx="10">
                  <c:v>0.66900000000000004</c:v>
                </c:pt>
                <c:pt idx="11">
                  <c:v>0.72699999999999998</c:v>
                </c:pt>
                <c:pt idx="12">
                  <c:v>0.80300000000000005</c:v>
                </c:pt>
                <c:pt idx="13">
                  <c:v>0.86599999999999999</c:v>
                </c:pt>
                <c:pt idx="14">
                  <c:v>0.92300000000000004</c:v>
                </c:pt>
                <c:pt idx="15">
                  <c:v>1.0029999999999999</c:v>
                </c:pt>
                <c:pt idx="16">
                  <c:v>1.0780000000000001</c:v>
                </c:pt>
                <c:pt idx="17">
                  <c:v>1.1539999999999999</c:v>
                </c:pt>
                <c:pt idx="18">
                  <c:v>1.2330000000000001</c:v>
                </c:pt>
                <c:pt idx="19">
                  <c:v>1.3120000000000001</c:v>
                </c:pt>
                <c:pt idx="20">
                  <c:v>1.367</c:v>
                </c:pt>
                <c:pt idx="21">
                  <c:v>1.4279999999999999</c:v>
                </c:pt>
                <c:pt idx="22">
                  <c:v>1.48</c:v>
                </c:pt>
                <c:pt idx="23">
                  <c:v>1.5289999999999999</c:v>
                </c:pt>
                <c:pt idx="24">
                  <c:v>1.601</c:v>
                </c:pt>
                <c:pt idx="25">
                  <c:v>1.6679999999999999</c:v>
                </c:pt>
                <c:pt idx="26">
                  <c:v>1.7450000000000001</c:v>
                </c:pt>
                <c:pt idx="27">
                  <c:v>1.8149999999999999</c:v>
                </c:pt>
                <c:pt idx="28">
                  <c:v>1.89</c:v>
                </c:pt>
                <c:pt idx="29">
                  <c:v>1.95</c:v>
                </c:pt>
                <c:pt idx="30">
                  <c:v>2.0129999999999999</c:v>
                </c:pt>
                <c:pt idx="31">
                  <c:v>2.0699999999999998</c:v>
                </c:pt>
                <c:pt idx="32">
                  <c:v>2.125</c:v>
                </c:pt>
                <c:pt idx="33">
                  <c:v>2.1869999999999998</c:v>
                </c:pt>
                <c:pt idx="34">
                  <c:v>2.2519999999999998</c:v>
                </c:pt>
                <c:pt idx="35">
                  <c:v>2.331</c:v>
                </c:pt>
                <c:pt idx="36">
                  <c:v>2.387</c:v>
                </c:pt>
                <c:pt idx="37">
                  <c:v>2.4620000000000002</c:v>
                </c:pt>
                <c:pt idx="38">
                  <c:v>2.52</c:v>
                </c:pt>
                <c:pt idx="39">
                  <c:v>2.5979999999999999</c:v>
                </c:pt>
                <c:pt idx="40">
                  <c:v>2.6779999999999999</c:v>
                </c:pt>
                <c:pt idx="41">
                  <c:v>2.7440000000000002</c:v>
                </c:pt>
                <c:pt idx="42">
                  <c:v>2.7959999999999998</c:v>
                </c:pt>
                <c:pt idx="43">
                  <c:v>2.8570000000000002</c:v>
                </c:pt>
                <c:pt idx="44">
                  <c:v>2.923</c:v>
                </c:pt>
                <c:pt idx="45">
                  <c:v>2.9830000000000001</c:v>
                </c:pt>
                <c:pt idx="46">
                  <c:v>3.0649999999999999</c:v>
                </c:pt>
                <c:pt idx="47">
                  <c:v>3.12</c:v>
                </c:pt>
                <c:pt idx="48">
                  <c:v>3.18</c:v>
                </c:pt>
                <c:pt idx="49">
                  <c:v>3.25</c:v>
                </c:pt>
                <c:pt idx="50">
                  <c:v>3.3170000000000002</c:v>
                </c:pt>
                <c:pt idx="51">
                  <c:v>3.3959999999999999</c:v>
                </c:pt>
                <c:pt idx="52">
                  <c:v>3.4540000000000002</c:v>
                </c:pt>
                <c:pt idx="53">
                  <c:v>3.5179999999999998</c:v>
                </c:pt>
                <c:pt idx="54">
                  <c:v>3.58</c:v>
                </c:pt>
                <c:pt idx="55">
                  <c:v>3.6480000000000001</c:v>
                </c:pt>
                <c:pt idx="56">
                  <c:v>3.7120000000000002</c:v>
                </c:pt>
                <c:pt idx="57">
                  <c:v>3.7789999999999999</c:v>
                </c:pt>
                <c:pt idx="58">
                  <c:v>3.8570000000000002</c:v>
                </c:pt>
                <c:pt idx="59">
                  <c:v>3.9340000000000002</c:v>
                </c:pt>
                <c:pt idx="60">
                  <c:v>4.0110000000000001</c:v>
                </c:pt>
                <c:pt idx="61">
                  <c:v>4.0750000000000002</c:v>
                </c:pt>
                <c:pt idx="62">
                  <c:v>4.1349999999999998</c:v>
                </c:pt>
                <c:pt idx="63">
                  <c:v>4.1900000000000004</c:v>
                </c:pt>
                <c:pt idx="64">
                  <c:v>4.2480000000000002</c:v>
                </c:pt>
                <c:pt idx="65">
                  <c:v>4.3120000000000003</c:v>
                </c:pt>
                <c:pt idx="66">
                  <c:v>4.383</c:v>
                </c:pt>
                <c:pt idx="67">
                  <c:v>4.4550000000000001</c:v>
                </c:pt>
                <c:pt idx="68">
                  <c:v>4.5149999999999997</c:v>
                </c:pt>
                <c:pt idx="69">
                  <c:v>4.5880000000000001</c:v>
                </c:pt>
                <c:pt idx="70">
                  <c:v>4.6520000000000001</c:v>
                </c:pt>
                <c:pt idx="71">
                  <c:v>4.7160000000000002</c:v>
                </c:pt>
                <c:pt idx="72">
                  <c:v>4.7809999999999997</c:v>
                </c:pt>
                <c:pt idx="73">
                  <c:v>4.8570000000000002</c:v>
                </c:pt>
                <c:pt idx="74">
                  <c:v>4.9279999999999999</c:v>
                </c:pt>
                <c:pt idx="75">
                  <c:v>4.9859999999999998</c:v>
                </c:pt>
                <c:pt idx="76">
                  <c:v>5.0419999999999998</c:v>
                </c:pt>
                <c:pt idx="77">
                  <c:v>5.1059999999999999</c:v>
                </c:pt>
                <c:pt idx="78">
                  <c:v>5.18</c:v>
                </c:pt>
                <c:pt idx="79">
                  <c:v>5.2439999999999998</c:v>
                </c:pt>
                <c:pt idx="80">
                  <c:v>5.3049999999999997</c:v>
                </c:pt>
                <c:pt idx="81">
                  <c:v>5.3769999999999998</c:v>
                </c:pt>
                <c:pt idx="82">
                  <c:v>5.4470000000000001</c:v>
                </c:pt>
                <c:pt idx="83">
                  <c:v>5.508</c:v>
                </c:pt>
                <c:pt idx="84">
                  <c:v>5.5810000000000004</c:v>
                </c:pt>
                <c:pt idx="85">
                  <c:v>5.64</c:v>
                </c:pt>
                <c:pt idx="86">
                  <c:v>5.71</c:v>
                </c:pt>
                <c:pt idx="87">
                  <c:v>5.7830000000000004</c:v>
                </c:pt>
                <c:pt idx="88">
                  <c:v>5.859</c:v>
                </c:pt>
                <c:pt idx="89">
                  <c:v>5.92</c:v>
                </c:pt>
                <c:pt idx="90">
                  <c:v>5.9790000000000001</c:v>
                </c:pt>
                <c:pt idx="91">
                  <c:v>6.0389999999999997</c:v>
                </c:pt>
                <c:pt idx="92">
                  <c:v>6.1040000000000001</c:v>
                </c:pt>
                <c:pt idx="93">
                  <c:v>6.1779999999999999</c:v>
                </c:pt>
                <c:pt idx="94">
                  <c:v>6.2539999999999996</c:v>
                </c:pt>
                <c:pt idx="95">
                  <c:v>6.3360000000000003</c:v>
                </c:pt>
                <c:pt idx="96">
                  <c:v>6.4039999999999999</c:v>
                </c:pt>
                <c:pt idx="97">
                  <c:v>6.4610000000000003</c:v>
                </c:pt>
                <c:pt idx="98">
                  <c:v>6.5090000000000003</c:v>
                </c:pt>
                <c:pt idx="99">
                  <c:v>6.577</c:v>
                </c:pt>
                <c:pt idx="100">
                  <c:v>6.6319999999999997</c:v>
                </c:pt>
                <c:pt idx="101">
                  <c:v>6.7</c:v>
                </c:pt>
                <c:pt idx="102">
                  <c:v>6.7649999999999997</c:v>
                </c:pt>
                <c:pt idx="103">
                  <c:v>6.8460000000000001</c:v>
                </c:pt>
                <c:pt idx="104">
                  <c:v>6.9119999999999999</c:v>
                </c:pt>
                <c:pt idx="105">
                  <c:v>6.98</c:v>
                </c:pt>
                <c:pt idx="106">
                  <c:v>7.056</c:v>
                </c:pt>
                <c:pt idx="107">
                  <c:v>7.133</c:v>
                </c:pt>
                <c:pt idx="108">
                  <c:v>7.1890000000000001</c:v>
                </c:pt>
                <c:pt idx="109">
                  <c:v>7.2489999999999997</c:v>
                </c:pt>
                <c:pt idx="110">
                  <c:v>7.3040000000000003</c:v>
                </c:pt>
                <c:pt idx="111">
                  <c:v>7.37</c:v>
                </c:pt>
                <c:pt idx="112">
                  <c:v>7.4349999999999996</c:v>
                </c:pt>
                <c:pt idx="113">
                  <c:v>7.5090000000000003</c:v>
                </c:pt>
                <c:pt idx="114">
                  <c:v>7.5650000000000004</c:v>
                </c:pt>
                <c:pt idx="115">
                  <c:v>7.6340000000000003</c:v>
                </c:pt>
                <c:pt idx="116">
                  <c:v>7.6950000000000003</c:v>
                </c:pt>
                <c:pt idx="117">
                  <c:v>7.7610000000000001</c:v>
                </c:pt>
                <c:pt idx="118">
                  <c:v>7.8289999999999997</c:v>
                </c:pt>
                <c:pt idx="119">
                  <c:v>7.9050000000000002</c:v>
                </c:pt>
                <c:pt idx="120">
                  <c:v>7.98</c:v>
                </c:pt>
                <c:pt idx="121">
                  <c:v>8.0389999999999997</c:v>
                </c:pt>
                <c:pt idx="122">
                  <c:v>8.1039999999999992</c:v>
                </c:pt>
                <c:pt idx="123">
                  <c:v>8.1679999999999993</c:v>
                </c:pt>
                <c:pt idx="124">
                  <c:v>8.2330000000000005</c:v>
                </c:pt>
                <c:pt idx="125">
                  <c:v>8.2940000000000005</c:v>
                </c:pt>
                <c:pt idx="126">
                  <c:v>8.3620000000000001</c:v>
                </c:pt>
                <c:pt idx="127">
                  <c:v>8.4290000000000003</c:v>
                </c:pt>
                <c:pt idx="128">
                  <c:v>8.4920000000000009</c:v>
                </c:pt>
                <c:pt idx="129">
                  <c:v>8.56</c:v>
                </c:pt>
                <c:pt idx="130">
                  <c:v>8.625</c:v>
                </c:pt>
                <c:pt idx="131">
                  <c:v>8.6950000000000003</c:v>
                </c:pt>
                <c:pt idx="132">
                  <c:v>8.7750000000000004</c:v>
                </c:pt>
                <c:pt idx="133">
                  <c:v>8.8309999999999995</c:v>
                </c:pt>
                <c:pt idx="134">
                  <c:v>8.8940000000000001</c:v>
                </c:pt>
                <c:pt idx="135">
                  <c:v>8.9629999999999992</c:v>
                </c:pt>
                <c:pt idx="136">
                  <c:v>9.0359999999999996</c:v>
                </c:pt>
                <c:pt idx="137">
                  <c:v>9.1039999999999992</c:v>
                </c:pt>
                <c:pt idx="138">
                  <c:v>9.1660000000000004</c:v>
                </c:pt>
                <c:pt idx="139">
                  <c:v>9.2319999999999993</c:v>
                </c:pt>
                <c:pt idx="140">
                  <c:v>9.2899999999999991</c:v>
                </c:pt>
                <c:pt idx="141">
                  <c:v>9.3550000000000004</c:v>
                </c:pt>
                <c:pt idx="142">
                  <c:v>9.4179999999999993</c:v>
                </c:pt>
                <c:pt idx="143">
                  <c:v>9.49</c:v>
                </c:pt>
                <c:pt idx="144">
                  <c:v>9.5510000000000002</c:v>
                </c:pt>
                <c:pt idx="145">
                  <c:v>9.6270000000000007</c:v>
                </c:pt>
                <c:pt idx="146">
                  <c:v>9.6829999999999998</c:v>
                </c:pt>
                <c:pt idx="147">
                  <c:v>9.7609999999999992</c:v>
                </c:pt>
                <c:pt idx="148">
                  <c:v>9.84</c:v>
                </c:pt>
                <c:pt idx="149">
                  <c:v>9.9160000000000004</c:v>
                </c:pt>
                <c:pt idx="150">
                  <c:v>9.9890000000000008</c:v>
                </c:pt>
                <c:pt idx="151">
                  <c:v>10.050000000000001</c:v>
                </c:pt>
                <c:pt idx="152">
                  <c:v>10.121</c:v>
                </c:pt>
                <c:pt idx="153">
                  <c:v>10.175000000000001</c:v>
                </c:pt>
                <c:pt idx="154">
                  <c:v>10.244</c:v>
                </c:pt>
                <c:pt idx="155">
                  <c:v>10.305999999999999</c:v>
                </c:pt>
                <c:pt idx="156">
                  <c:v>10.355</c:v>
                </c:pt>
                <c:pt idx="157">
                  <c:v>10.417</c:v>
                </c:pt>
                <c:pt idx="158">
                  <c:v>10.49</c:v>
                </c:pt>
                <c:pt idx="159">
                  <c:v>10.551</c:v>
                </c:pt>
                <c:pt idx="160">
                  <c:v>10.625</c:v>
                </c:pt>
                <c:pt idx="161">
                  <c:v>10.686</c:v>
                </c:pt>
                <c:pt idx="162">
                  <c:v>10.750999999999999</c:v>
                </c:pt>
                <c:pt idx="163">
                  <c:v>10.82</c:v>
                </c:pt>
                <c:pt idx="164">
                  <c:v>10.882999999999999</c:v>
                </c:pt>
                <c:pt idx="165">
                  <c:v>10.95</c:v>
                </c:pt>
                <c:pt idx="166">
                  <c:v>11.025</c:v>
                </c:pt>
                <c:pt idx="167">
                  <c:v>11.085000000000001</c:v>
                </c:pt>
                <c:pt idx="168">
                  <c:v>11.148</c:v>
                </c:pt>
                <c:pt idx="169">
                  <c:v>11.211</c:v>
                </c:pt>
                <c:pt idx="170">
                  <c:v>11.291</c:v>
                </c:pt>
                <c:pt idx="171">
                  <c:v>11.358000000000001</c:v>
                </c:pt>
                <c:pt idx="172">
                  <c:v>11.423999999999999</c:v>
                </c:pt>
                <c:pt idx="173">
                  <c:v>11.49</c:v>
                </c:pt>
                <c:pt idx="174">
                  <c:v>11.552</c:v>
                </c:pt>
                <c:pt idx="175">
                  <c:v>11.621</c:v>
                </c:pt>
                <c:pt idx="176">
                  <c:v>11.68</c:v>
                </c:pt>
                <c:pt idx="177">
                  <c:v>11.743</c:v>
                </c:pt>
                <c:pt idx="178">
                  <c:v>11.811999999999999</c:v>
                </c:pt>
                <c:pt idx="179">
                  <c:v>11.891</c:v>
                </c:pt>
                <c:pt idx="180">
                  <c:v>11.958</c:v>
                </c:pt>
                <c:pt idx="181">
                  <c:v>12.023</c:v>
                </c:pt>
                <c:pt idx="182">
                  <c:v>12.090999999999999</c:v>
                </c:pt>
                <c:pt idx="183">
                  <c:v>12.154</c:v>
                </c:pt>
                <c:pt idx="184">
                  <c:v>12.221</c:v>
                </c:pt>
                <c:pt idx="185">
                  <c:v>12.282999999999999</c:v>
                </c:pt>
                <c:pt idx="186">
                  <c:v>12.347</c:v>
                </c:pt>
                <c:pt idx="187">
                  <c:v>12.41</c:v>
                </c:pt>
                <c:pt idx="188">
                  <c:v>12.478999999999999</c:v>
                </c:pt>
                <c:pt idx="189">
                  <c:v>12.542999999999999</c:v>
                </c:pt>
                <c:pt idx="190">
                  <c:v>12.615</c:v>
                </c:pt>
                <c:pt idx="191">
                  <c:v>12.675000000000001</c:v>
                </c:pt>
                <c:pt idx="192">
                  <c:v>12.755000000000001</c:v>
                </c:pt>
                <c:pt idx="193">
                  <c:v>12.817</c:v>
                </c:pt>
                <c:pt idx="194">
                  <c:v>12.903</c:v>
                </c:pt>
                <c:pt idx="195">
                  <c:v>12.98</c:v>
                </c:pt>
                <c:pt idx="196">
                  <c:v>13.055</c:v>
                </c:pt>
                <c:pt idx="197">
                  <c:v>13.108000000000001</c:v>
                </c:pt>
                <c:pt idx="198">
                  <c:v>13.159000000000001</c:v>
                </c:pt>
                <c:pt idx="199">
                  <c:v>13.217000000000001</c:v>
                </c:pt>
                <c:pt idx="200">
                  <c:v>13.286</c:v>
                </c:pt>
                <c:pt idx="201">
                  <c:v>13.35</c:v>
                </c:pt>
                <c:pt idx="202">
                  <c:v>13.401999999999999</c:v>
                </c:pt>
                <c:pt idx="203">
                  <c:v>13.481999999999999</c:v>
                </c:pt>
                <c:pt idx="204">
                  <c:v>13.544</c:v>
                </c:pt>
                <c:pt idx="205">
                  <c:v>13.605</c:v>
                </c:pt>
                <c:pt idx="206">
                  <c:v>13.677</c:v>
                </c:pt>
                <c:pt idx="207">
                  <c:v>13.736000000000001</c:v>
                </c:pt>
                <c:pt idx="208">
                  <c:v>13.811</c:v>
                </c:pt>
                <c:pt idx="209">
                  <c:v>13.877000000000001</c:v>
                </c:pt>
                <c:pt idx="210">
                  <c:v>13.936</c:v>
                </c:pt>
                <c:pt idx="211">
                  <c:v>14.006</c:v>
                </c:pt>
                <c:pt idx="212">
                  <c:v>14.07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61-417B-B004-FEB222775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-3.7829000000000064E-2</c:v>
                </c:pt>
                <c:pt idx="2">
                  <c:v>-1.8280000000000882E-3</c:v>
                </c:pt>
                <c:pt idx="3">
                  <c:v>-1.6506000000000087E-2</c:v>
                </c:pt>
                <c:pt idx="4">
                  <c:v>-3.2449000000000068E-2</c:v>
                </c:pt>
                <c:pt idx="5">
                  <c:v>3.3779999999999292E-3</c:v>
                </c:pt>
                <c:pt idx="6">
                  <c:v>-7.7830000000000156E-3</c:v>
                </c:pt>
                <c:pt idx="7">
                  <c:v>-2.5225999999999998E-2</c:v>
                </c:pt>
                <c:pt idx="8">
                  <c:v>-6.8721000000000004E-2</c:v>
                </c:pt>
                <c:pt idx="9">
                  <c:v>-7.1330000000000046E-2</c:v>
                </c:pt>
                <c:pt idx="10">
                  <c:v>-2.4482000000000084E-2</c:v>
                </c:pt>
                <c:pt idx="11">
                  <c:v>-6.4103000000000063E-2</c:v>
                </c:pt>
                <c:pt idx="12">
                  <c:v>-5.1018000000000029E-2</c:v>
                </c:pt>
                <c:pt idx="13">
                  <c:v>-5.6596000000000007E-2</c:v>
                </c:pt>
                <c:pt idx="14">
                  <c:v>-6.6391000000000075E-2</c:v>
                </c:pt>
                <c:pt idx="15">
                  <c:v>-6.0083000000000088E-2</c:v>
                </c:pt>
                <c:pt idx="16">
                  <c:v>-3.7389999999999986E-2</c:v>
                </c:pt>
                <c:pt idx="17">
                  <c:v>-5.8461000000000013E-2</c:v>
                </c:pt>
                <c:pt idx="18">
                  <c:v>-4.2480999999999998E-2</c:v>
                </c:pt>
                <c:pt idx="19">
                  <c:v>-6.0922000000000025E-2</c:v>
                </c:pt>
                <c:pt idx="20">
                  <c:v>-5.497300000000007E-2</c:v>
                </c:pt>
                <c:pt idx="21">
                  <c:v>-6.9139000000000006E-2</c:v>
                </c:pt>
                <c:pt idx="22">
                  <c:v>-7.7593000000000079E-2</c:v>
                </c:pt>
                <c:pt idx="23">
                  <c:v>-7.9730000000000023E-2</c:v>
                </c:pt>
                <c:pt idx="24">
                  <c:v>-9.3937999999999994E-2</c:v>
                </c:pt>
                <c:pt idx="25">
                  <c:v>-8.876400000000001E-2</c:v>
                </c:pt>
                <c:pt idx="26">
                  <c:v>-8.6622000000000074E-2</c:v>
                </c:pt>
                <c:pt idx="27">
                  <c:v>-9.1906000000000071E-2</c:v>
                </c:pt>
                <c:pt idx="28">
                  <c:v>-8.2641000000000076E-2</c:v>
                </c:pt>
                <c:pt idx="29">
                  <c:v>-8.3787000000000042E-2</c:v>
                </c:pt>
                <c:pt idx="30">
                  <c:v>-8.9452000000000004E-2</c:v>
                </c:pt>
                <c:pt idx="31">
                  <c:v>-0.10599700000000008</c:v>
                </c:pt>
                <c:pt idx="32">
                  <c:v>-8.7124000000000021E-2</c:v>
                </c:pt>
                <c:pt idx="33">
                  <c:v>-8.5907000000000039E-2</c:v>
                </c:pt>
                <c:pt idx="34">
                  <c:v>-0.11130400000000008</c:v>
                </c:pt>
                <c:pt idx="35">
                  <c:v>-0.10524500000000001</c:v>
                </c:pt>
                <c:pt idx="36">
                  <c:v>-9.3753000000000045E-2</c:v>
                </c:pt>
                <c:pt idx="37">
                  <c:v>-0.11032600000000002</c:v>
                </c:pt>
                <c:pt idx="38">
                  <c:v>-0.110231</c:v>
                </c:pt>
                <c:pt idx="39">
                  <c:v>-0.11055200000000003</c:v>
                </c:pt>
                <c:pt idx="40">
                  <c:v>-0.11644000000000006</c:v>
                </c:pt>
                <c:pt idx="41">
                  <c:v>-0.10711200000000008</c:v>
                </c:pt>
                <c:pt idx="42">
                  <c:v>-0.12058600000000001</c:v>
                </c:pt>
                <c:pt idx="43">
                  <c:v>-0.13991100000000006</c:v>
                </c:pt>
                <c:pt idx="44">
                  <c:v>-0.12434100000000001</c:v>
                </c:pt>
                <c:pt idx="45">
                  <c:v>-0.14090100000000008</c:v>
                </c:pt>
                <c:pt idx="46">
                  <c:v>-0.12600600000000009</c:v>
                </c:pt>
                <c:pt idx="47">
                  <c:v>-0.13009100000000001</c:v>
                </c:pt>
                <c:pt idx="48">
                  <c:v>-0.14941200000000004</c:v>
                </c:pt>
                <c:pt idx="49">
                  <c:v>-0.13666600000000007</c:v>
                </c:pt>
                <c:pt idx="50">
                  <c:v>-0.15542800000000001</c:v>
                </c:pt>
                <c:pt idx="51">
                  <c:v>-0.14479600000000006</c:v>
                </c:pt>
                <c:pt idx="52">
                  <c:v>-0.15492400000000009</c:v>
                </c:pt>
                <c:pt idx="53">
                  <c:v>-0.165154</c:v>
                </c:pt>
                <c:pt idx="54">
                  <c:v>-0.16064500000000009</c:v>
                </c:pt>
                <c:pt idx="55">
                  <c:v>-0.16791700000000004</c:v>
                </c:pt>
                <c:pt idx="56">
                  <c:v>-0.17315200000000006</c:v>
                </c:pt>
                <c:pt idx="57">
                  <c:v>-0.17977600000000007</c:v>
                </c:pt>
                <c:pt idx="58">
                  <c:v>-0.16934000000000005</c:v>
                </c:pt>
                <c:pt idx="59">
                  <c:v>-0.17659400000000006</c:v>
                </c:pt>
                <c:pt idx="60">
                  <c:v>-0.17466500000000007</c:v>
                </c:pt>
                <c:pt idx="61">
                  <c:v>-0.18920600000000001</c:v>
                </c:pt>
                <c:pt idx="62">
                  <c:v>-0.18122100000000002</c:v>
                </c:pt>
                <c:pt idx="63">
                  <c:v>-0.19159500000000004</c:v>
                </c:pt>
                <c:pt idx="64">
                  <c:v>-0.20200900000000002</c:v>
                </c:pt>
                <c:pt idx="65">
                  <c:v>-0.21210500000000002</c:v>
                </c:pt>
                <c:pt idx="66">
                  <c:v>-0.21678899999999998</c:v>
                </c:pt>
                <c:pt idx="67">
                  <c:v>-0.21296600000000002</c:v>
                </c:pt>
                <c:pt idx="68">
                  <c:v>-0.22065899999999999</c:v>
                </c:pt>
                <c:pt idx="69">
                  <c:v>-0.2252560000000001</c:v>
                </c:pt>
                <c:pt idx="70">
                  <c:v>-0.21626499999999999</c:v>
                </c:pt>
                <c:pt idx="71">
                  <c:v>-0.22777000000000011</c:v>
                </c:pt>
                <c:pt idx="72">
                  <c:v>-0.22254100000000007</c:v>
                </c:pt>
                <c:pt idx="73">
                  <c:v>-0.22277000000000011</c:v>
                </c:pt>
                <c:pt idx="74">
                  <c:v>-0.24269000000000007</c:v>
                </c:pt>
                <c:pt idx="75">
                  <c:v>-0.22989899999999999</c:v>
                </c:pt>
                <c:pt idx="76">
                  <c:v>-0.23331400000000008</c:v>
                </c:pt>
                <c:pt idx="77">
                  <c:v>-0.23459100000000002</c:v>
                </c:pt>
                <c:pt idx="78">
                  <c:v>-0.24625</c:v>
                </c:pt>
                <c:pt idx="79">
                  <c:v>-0.25005900000000009</c:v>
                </c:pt>
                <c:pt idx="80">
                  <c:v>-0.24676400000000001</c:v>
                </c:pt>
                <c:pt idx="81">
                  <c:v>-0.25711600000000007</c:v>
                </c:pt>
                <c:pt idx="82">
                  <c:v>-0.24297000000000002</c:v>
                </c:pt>
                <c:pt idx="83">
                  <c:v>-0.22608699999999998</c:v>
                </c:pt>
                <c:pt idx="84">
                  <c:v>-0.24081500000000006</c:v>
                </c:pt>
                <c:pt idx="85">
                  <c:v>-0.25756300000000004</c:v>
                </c:pt>
                <c:pt idx="86">
                  <c:v>-0.24957000000000004</c:v>
                </c:pt>
                <c:pt idx="87">
                  <c:v>-0.25984500000000005</c:v>
                </c:pt>
                <c:pt idx="88">
                  <c:v>-0.242173</c:v>
                </c:pt>
                <c:pt idx="89">
                  <c:v>-0.24771100000000001</c:v>
                </c:pt>
                <c:pt idx="90">
                  <c:v>-0.26374900000000001</c:v>
                </c:pt>
                <c:pt idx="91">
                  <c:v>-0.27215600000000006</c:v>
                </c:pt>
                <c:pt idx="92">
                  <c:v>-0.25399500000000008</c:v>
                </c:pt>
                <c:pt idx="93">
                  <c:v>-0.26807900000000007</c:v>
                </c:pt>
                <c:pt idx="94">
                  <c:v>-0.27394900000000005</c:v>
                </c:pt>
                <c:pt idx="95">
                  <c:v>-0.27563600000000005</c:v>
                </c:pt>
                <c:pt idx="96">
                  <c:v>-0.27042200000000005</c:v>
                </c:pt>
                <c:pt idx="97">
                  <c:v>-0.26267700000000005</c:v>
                </c:pt>
                <c:pt idx="98">
                  <c:v>-0.25573100000000004</c:v>
                </c:pt>
                <c:pt idx="99">
                  <c:v>-0.26758700000000007</c:v>
                </c:pt>
                <c:pt idx="100">
                  <c:v>-0.26084600000000008</c:v>
                </c:pt>
                <c:pt idx="101">
                  <c:v>-0.25431300000000007</c:v>
                </c:pt>
                <c:pt idx="102">
                  <c:v>-0.26785900000000007</c:v>
                </c:pt>
                <c:pt idx="103">
                  <c:v>-0.25595600000000002</c:v>
                </c:pt>
                <c:pt idx="104">
                  <c:v>-0.26272000000000001</c:v>
                </c:pt>
                <c:pt idx="105">
                  <c:v>-0.27204700000000004</c:v>
                </c:pt>
                <c:pt idx="106">
                  <c:v>-0.25457400000000008</c:v>
                </c:pt>
                <c:pt idx="107">
                  <c:v>-0.24930700000000003</c:v>
                </c:pt>
                <c:pt idx="108">
                  <c:v>-0.266903</c:v>
                </c:pt>
                <c:pt idx="109">
                  <c:v>-0.24040400000000001</c:v>
                </c:pt>
                <c:pt idx="110">
                  <c:v>-0.28026500000000004</c:v>
                </c:pt>
                <c:pt idx="111">
                  <c:v>-0.26474000000000009</c:v>
                </c:pt>
                <c:pt idx="112">
                  <c:v>-0.28137900000000005</c:v>
                </c:pt>
                <c:pt idx="113">
                  <c:v>-0.25959400000000005</c:v>
                </c:pt>
                <c:pt idx="114">
                  <c:v>-0.28130700000000003</c:v>
                </c:pt>
                <c:pt idx="115">
                  <c:v>-0.28610400000000002</c:v>
                </c:pt>
                <c:pt idx="116">
                  <c:v>-0.28479100000000007</c:v>
                </c:pt>
                <c:pt idx="117">
                  <c:v>-0.246394</c:v>
                </c:pt>
                <c:pt idx="118">
                  <c:v>-0.25497400000000003</c:v>
                </c:pt>
                <c:pt idx="119">
                  <c:v>-0.27223300000000006</c:v>
                </c:pt>
                <c:pt idx="120">
                  <c:v>-0.27996800000000005</c:v>
                </c:pt>
                <c:pt idx="121">
                  <c:v>-0.28003900000000004</c:v>
                </c:pt>
                <c:pt idx="122">
                  <c:v>-0.28941300000000009</c:v>
                </c:pt>
                <c:pt idx="123">
                  <c:v>-0.24355700000000002</c:v>
                </c:pt>
                <c:pt idx="124">
                  <c:v>-0.26018600000000003</c:v>
                </c:pt>
                <c:pt idx="125">
                  <c:v>-0.30669900000000005</c:v>
                </c:pt>
                <c:pt idx="126">
                  <c:v>-0.31578800000000007</c:v>
                </c:pt>
                <c:pt idx="127">
                  <c:v>-0.30352600000000007</c:v>
                </c:pt>
                <c:pt idx="128">
                  <c:v>-0.29961500000000008</c:v>
                </c:pt>
                <c:pt idx="129">
                  <c:v>-0.29544800000000004</c:v>
                </c:pt>
                <c:pt idx="130">
                  <c:v>-0.33208800000000005</c:v>
                </c:pt>
                <c:pt idx="131">
                  <c:v>-0.27767300000000006</c:v>
                </c:pt>
                <c:pt idx="132">
                  <c:v>-0.27005600000000002</c:v>
                </c:pt>
                <c:pt idx="133">
                  <c:v>-0.31539000000000006</c:v>
                </c:pt>
                <c:pt idx="134">
                  <c:v>-0.28853800000000007</c:v>
                </c:pt>
              </c:numCache>
            </c:numRef>
          </c:xVal>
          <c:yVal>
            <c:numRef>
              <c:f>Daichi1!$D$4:$D$1000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0.10599999999976717</c:v>
                </c:pt>
                <c:pt idx="2">
                  <c:v>0.21400000000721775</c:v>
                </c:pt>
                <c:pt idx="3">
                  <c:v>0.32200000000011642</c:v>
                </c:pt>
                <c:pt idx="4">
                  <c:v>0.42900000000372529</c:v>
                </c:pt>
                <c:pt idx="5">
                  <c:v>0.53699999999662396</c:v>
                </c:pt>
                <c:pt idx="6">
                  <c:v>0.64200000000710133</c:v>
                </c:pt>
                <c:pt idx="7">
                  <c:v>0.75200000000768341</c:v>
                </c:pt>
                <c:pt idx="8">
                  <c:v>0.86100000000442378</c:v>
                </c:pt>
                <c:pt idx="9">
                  <c:v>0.96700000000419095</c:v>
                </c:pt>
                <c:pt idx="10">
                  <c:v>1.0639999999984866</c:v>
                </c:pt>
                <c:pt idx="11">
                  <c:v>1.1670000000012806</c:v>
                </c:pt>
                <c:pt idx="12">
                  <c:v>1.260999999998603</c:v>
                </c:pt>
                <c:pt idx="13">
                  <c:v>1.3559999999997672</c:v>
                </c:pt>
                <c:pt idx="14">
                  <c:v>1.4480000000039581</c:v>
                </c:pt>
                <c:pt idx="15">
                  <c:v>1.5390000000043074</c:v>
                </c:pt>
                <c:pt idx="16">
                  <c:v>1.6490000000048894</c:v>
                </c:pt>
                <c:pt idx="17">
                  <c:v>1.7529999999969732</c:v>
                </c:pt>
                <c:pt idx="18">
                  <c:v>1.8650000000052387</c:v>
                </c:pt>
                <c:pt idx="19">
                  <c:v>1.967000000004191</c:v>
                </c:pt>
                <c:pt idx="20">
                  <c:v>2.0760000000009313</c:v>
                </c:pt>
                <c:pt idx="21">
                  <c:v>2.180000000007567</c:v>
                </c:pt>
                <c:pt idx="22">
                  <c:v>2.271999999997206</c:v>
                </c:pt>
                <c:pt idx="23">
                  <c:v>2.3629999999975553</c:v>
                </c:pt>
                <c:pt idx="24">
                  <c:v>2.4720000000088476</c:v>
                </c:pt>
                <c:pt idx="25">
                  <c:v>2.5650000000023283</c:v>
                </c:pt>
                <c:pt idx="26">
                  <c:v>2.6750000000029104</c:v>
                </c:pt>
                <c:pt idx="27">
                  <c:v>2.7810000000026776</c:v>
                </c:pt>
                <c:pt idx="28">
                  <c:v>2.8920000000071013</c:v>
                </c:pt>
                <c:pt idx="29">
                  <c:v>2.9940000000060536</c:v>
                </c:pt>
                <c:pt idx="30">
                  <c:v>3.0890000000072177</c:v>
                </c:pt>
                <c:pt idx="31">
                  <c:v>3.1830000000045402</c:v>
                </c:pt>
                <c:pt idx="32">
                  <c:v>3.2900000000081491</c:v>
                </c:pt>
                <c:pt idx="33">
                  <c:v>3.3850000000093132</c:v>
                </c:pt>
                <c:pt idx="34">
                  <c:v>3.4870000000082655</c:v>
                </c:pt>
                <c:pt idx="35">
                  <c:v>3.5800000000017462</c:v>
                </c:pt>
                <c:pt idx="36">
                  <c:v>3.6760000000067521</c:v>
                </c:pt>
                <c:pt idx="37">
                  <c:v>3.7839999999996508</c:v>
                </c:pt>
                <c:pt idx="38">
                  <c:v>3.8779999999969732</c:v>
                </c:pt>
                <c:pt idx="39">
                  <c:v>3.9839999999967404</c:v>
                </c:pt>
                <c:pt idx="40">
                  <c:v>4.0899999999965075</c:v>
                </c:pt>
                <c:pt idx="41">
                  <c:v>4.1849999999976717</c:v>
                </c:pt>
                <c:pt idx="42">
                  <c:v>4.2949999999982538</c:v>
                </c:pt>
                <c:pt idx="43">
                  <c:v>4.3980000000010477</c:v>
                </c:pt>
                <c:pt idx="44">
                  <c:v>4.4919999999983702</c:v>
                </c:pt>
                <c:pt idx="45">
                  <c:v>4.5840000000025611</c:v>
                </c:pt>
                <c:pt idx="46">
                  <c:v>4.6790000000037253</c:v>
                </c:pt>
                <c:pt idx="47">
                  <c:v>4.7850000000034925</c:v>
                </c:pt>
                <c:pt idx="48">
                  <c:v>4.8790000000008149</c:v>
                </c:pt>
                <c:pt idx="49">
                  <c:v>4.9839999999967404</c:v>
                </c:pt>
                <c:pt idx="50">
                  <c:v>5.0800000000017462</c:v>
                </c:pt>
                <c:pt idx="51">
                  <c:v>5.169000000008964</c:v>
                </c:pt>
                <c:pt idx="52">
                  <c:v>5.2639999999955762</c:v>
                </c:pt>
                <c:pt idx="53">
                  <c:v>5.3580000000074506</c:v>
                </c:pt>
                <c:pt idx="54">
                  <c:v>5.463000000003376</c:v>
                </c:pt>
                <c:pt idx="55">
                  <c:v>5.5620000000053551</c:v>
                </c:pt>
                <c:pt idx="56">
                  <c:v>5.6650000000081491</c:v>
                </c:pt>
                <c:pt idx="57">
                  <c:v>5.7550000000046566</c:v>
                </c:pt>
                <c:pt idx="58">
                  <c:v>5.8490000000019791</c:v>
                </c:pt>
                <c:pt idx="59">
                  <c:v>5.9569999999948777</c:v>
                </c:pt>
                <c:pt idx="60">
                  <c:v>6.0639999999984866</c:v>
                </c:pt>
                <c:pt idx="61">
                  <c:v>6.172999999995227</c:v>
                </c:pt>
                <c:pt idx="62">
                  <c:v>6.2810000000026776</c:v>
                </c:pt>
                <c:pt idx="63">
                  <c:v>6.672999999995227</c:v>
                </c:pt>
                <c:pt idx="64">
                  <c:v>6.7740000000048894</c:v>
                </c:pt>
                <c:pt idx="65">
                  <c:v>6.9600000000064028</c:v>
                </c:pt>
                <c:pt idx="66">
                  <c:v>7.0580000000045402</c:v>
                </c:pt>
                <c:pt idx="67">
                  <c:v>7.1610000000073342</c:v>
                </c:pt>
                <c:pt idx="68">
                  <c:v>7.2560000000084983</c:v>
                </c:pt>
                <c:pt idx="69">
                  <c:v>7.3610000000044238</c:v>
                </c:pt>
                <c:pt idx="70">
                  <c:v>7.5489999999990687</c:v>
                </c:pt>
                <c:pt idx="71">
                  <c:v>7.6560000000026776</c:v>
                </c:pt>
                <c:pt idx="72">
                  <c:v>7.7620000000024447</c:v>
                </c:pt>
                <c:pt idx="73">
                  <c:v>7.8739999999961583</c:v>
                </c:pt>
                <c:pt idx="74">
                  <c:v>7.9790000000066357</c:v>
                </c:pt>
                <c:pt idx="75">
                  <c:v>8.0829999999987194</c:v>
                </c:pt>
                <c:pt idx="76">
                  <c:v>8.180000000007567</c:v>
                </c:pt>
                <c:pt idx="77">
                  <c:v>8.2839999999996508</c:v>
                </c:pt>
                <c:pt idx="78">
                  <c:v>8.3830000000016298</c:v>
                </c:pt>
                <c:pt idx="79">
                  <c:v>8.4900000000052387</c:v>
                </c:pt>
                <c:pt idx="80">
                  <c:v>8.5840000000025611</c:v>
                </c:pt>
                <c:pt idx="81">
                  <c:v>8.6900000000023283</c:v>
                </c:pt>
                <c:pt idx="82">
                  <c:v>8.782999999995809</c:v>
                </c:pt>
                <c:pt idx="83">
                  <c:v>8.8870000000024447</c:v>
                </c:pt>
                <c:pt idx="84">
                  <c:v>8.9930000000022119</c:v>
                </c:pt>
                <c:pt idx="85">
                  <c:v>9.0840000000025611</c:v>
                </c:pt>
                <c:pt idx="86">
                  <c:v>9.1849999999976717</c:v>
                </c:pt>
                <c:pt idx="87">
                  <c:v>9.2920000000012806</c:v>
                </c:pt>
                <c:pt idx="88">
                  <c:v>9.4000000000087311</c:v>
                </c:pt>
                <c:pt idx="89">
                  <c:v>9.5080000000016298</c:v>
                </c:pt>
                <c:pt idx="90">
                  <c:v>9.6110000000044238</c:v>
                </c:pt>
                <c:pt idx="91">
                  <c:v>9.7069999999948777</c:v>
                </c:pt>
                <c:pt idx="92">
                  <c:v>9.8110000000015134</c:v>
                </c:pt>
                <c:pt idx="93">
                  <c:v>9.9070000000065193</c:v>
                </c:pt>
                <c:pt idx="94">
                  <c:v>10.025999999998021</c:v>
                </c:pt>
                <c:pt idx="95">
                  <c:v>10.131999999997788</c:v>
                </c:pt>
                <c:pt idx="96">
                  <c:v>10.225000000005821</c:v>
                </c:pt>
                <c:pt idx="97">
                  <c:v>10.31600000000617</c:v>
                </c:pt>
                <c:pt idx="98">
                  <c:v>10.410000000003492</c:v>
                </c:pt>
                <c:pt idx="99">
                  <c:v>10.506000000008498</c:v>
                </c:pt>
                <c:pt idx="100">
                  <c:v>10.612999999997555</c:v>
                </c:pt>
                <c:pt idx="101">
                  <c:v>10.720000000001164</c:v>
                </c:pt>
                <c:pt idx="102">
                  <c:v>10.82499999999709</c:v>
                </c:pt>
                <c:pt idx="103">
                  <c:v>10.922000000005937</c:v>
                </c:pt>
                <c:pt idx="104">
                  <c:v>11.028999999994994</c:v>
                </c:pt>
                <c:pt idx="105">
                  <c:v>11.134000000005472</c:v>
                </c:pt>
                <c:pt idx="106">
                  <c:v>11.232000000003609</c:v>
                </c:pt>
                <c:pt idx="107">
                  <c:v>11.339999999996508</c:v>
                </c:pt>
                <c:pt idx="108">
                  <c:v>11.437000000005355</c:v>
                </c:pt>
                <c:pt idx="109">
                  <c:v>11.542000000001281</c:v>
                </c:pt>
                <c:pt idx="110">
                  <c:v>11.638999999995576</c:v>
                </c:pt>
                <c:pt idx="111">
                  <c:v>11.756999999997788</c:v>
                </c:pt>
                <c:pt idx="112">
                  <c:v>11.854999999995925</c:v>
                </c:pt>
                <c:pt idx="113">
                  <c:v>11.959000000002561</c:v>
                </c:pt>
                <c:pt idx="114">
                  <c:v>12.054000000003725</c:v>
                </c:pt>
                <c:pt idx="115">
                  <c:v>12.158999999999651</c:v>
                </c:pt>
                <c:pt idx="116">
                  <c:v>12.252999999996973</c:v>
                </c:pt>
                <c:pt idx="117">
                  <c:v>12.360000000000582</c:v>
                </c:pt>
                <c:pt idx="118">
                  <c:v>12.453999999997905</c:v>
                </c:pt>
                <c:pt idx="119">
                  <c:v>12.559000000008382</c:v>
                </c:pt>
                <c:pt idx="120">
                  <c:v>12.654999999998836</c:v>
                </c:pt>
                <c:pt idx="121">
                  <c:v>12.76600000000326</c:v>
                </c:pt>
                <c:pt idx="122">
                  <c:v>12.869999999995343</c:v>
                </c:pt>
                <c:pt idx="123">
                  <c:v>12.963000000003376</c:v>
                </c:pt>
                <c:pt idx="124">
                  <c:v>13.057000000000698</c:v>
                </c:pt>
                <c:pt idx="125">
                  <c:v>13.153000000005704</c:v>
                </c:pt>
                <c:pt idx="126">
                  <c:v>13.254000000000815</c:v>
                </c:pt>
                <c:pt idx="127">
                  <c:v>13.350999999995111</c:v>
                </c:pt>
                <c:pt idx="128">
                  <c:v>13.456000000005588</c:v>
                </c:pt>
                <c:pt idx="129">
                  <c:v>13.55000000000291</c:v>
                </c:pt>
                <c:pt idx="130">
                  <c:v>13.657000000006519</c:v>
                </c:pt>
                <c:pt idx="131">
                  <c:v>13.754000000000815</c:v>
                </c:pt>
                <c:pt idx="132">
                  <c:v>13.85899999999674</c:v>
                </c:pt>
                <c:pt idx="133">
                  <c:v>13.955000000001746</c:v>
                </c:pt>
                <c:pt idx="134">
                  <c:v>14.057000000000698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61-417B-B004-FEB222775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Daichi1!$AG$4:$AG$1000</c:f>
              <c:numCache>
                <c:formatCode>General</c:formatCode>
                <c:ptCount val="997"/>
                <c:pt idx="0">
                  <c:v>-37.799999237060547</c:v>
                </c:pt>
                <c:pt idx="1">
                  <c:v>-37.130001068115234</c:v>
                </c:pt>
                <c:pt idx="2">
                  <c:v>-36.830001831054688</c:v>
                </c:pt>
                <c:pt idx="3">
                  <c:v>-38.529998779296875</c:v>
                </c:pt>
                <c:pt idx="4">
                  <c:v>-36.319999694824219</c:v>
                </c:pt>
                <c:pt idx="5">
                  <c:v>-36.720001220703125</c:v>
                </c:pt>
                <c:pt idx="6">
                  <c:v>-37.939998626708984</c:v>
                </c:pt>
                <c:pt idx="7">
                  <c:v>-36.830001831054688</c:v>
                </c:pt>
                <c:pt idx="8">
                  <c:v>-38.759998321533203</c:v>
                </c:pt>
                <c:pt idx="9">
                  <c:v>-37.610000610351563</c:v>
                </c:pt>
                <c:pt idx="10">
                  <c:v>-37.869998931884766</c:v>
                </c:pt>
                <c:pt idx="11">
                  <c:v>-30.969999313354492</c:v>
                </c:pt>
                <c:pt idx="12">
                  <c:v>-42.700000762939453</c:v>
                </c:pt>
                <c:pt idx="13">
                  <c:v>-39.279998779296875</c:v>
                </c:pt>
                <c:pt idx="14">
                  <c:v>-40.139999389648438</c:v>
                </c:pt>
                <c:pt idx="15">
                  <c:v>-41.75</c:v>
                </c:pt>
                <c:pt idx="16">
                  <c:v>-36.880001068115234</c:v>
                </c:pt>
                <c:pt idx="17">
                  <c:v>-36.959999084472656</c:v>
                </c:pt>
                <c:pt idx="18">
                  <c:v>-37.799999237060547</c:v>
                </c:pt>
                <c:pt idx="19">
                  <c:v>-41.319999694824219</c:v>
                </c:pt>
                <c:pt idx="20">
                  <c:v>-37.180000305175781</c:v>
                </c:pt>
                <c:pt idx="21">
                  <c:v>-40.509998321533203</c:v>
                </c:pt>
                <c:pt idx="22">
                  <c:v>-43.450000762939453</c:v>
                </c:pt>
                <c:pt idx="23">
                  <c:v>-40.959999084472656</c:v>
                </c:pt>
                <c:pt idx="24">
                  <c:v>-43.369998931884766</c:v>
                </c:pt>
                <c:pt idx="25">
                  <c:v>-42.639999389648438</c:v>
                </c:pt>
                <c:pt idx="26">
                  <c:v>-39.119998931884766</c:v>
                </c:pt>
                <c:pt idx="27">
                  <c:v>-37.080001831054688</c:v>
                </c:pt>
                <c:pt idx="28">
                  <c:v>-44.020000457763672</c:v>
                </c:pt>
                <c:pt idx="29">
                  <c:v>-45.209999084472656</c:v>
                </c:pt>
                <c:pt idx="30">
                  <c:v>-38.080001831054688</c:v>
                </c:pt>
                <c:pt idx="31">
                  <c:v>-43.099998474121094</c:v>
                </c:pt>
                <c:pt idx="32">
                  <c:v>-42.240001678466797</c:v>
                </c:pt>
                <c:pt idx="33">
                  <c:v>-41.819999694824219</c:v>
                </c:pt>
                <c:pt idx="34">
                  <c:v>-38.799999237060547</c:v>
                </c:pt>
                <c:pt idx="35">
                  <c:v>-40.450000762939453</c:v>
                </c:pt>
                <c:pt idx="36">
                  <c:v>-45.669998168945313</c:v>
                </c:pt>
                <c:pt idx="37">
                  <c:v>-44.220001220703125</c:v>
                </c:pt>
                <c:pt idx="38">
                  <c:v>-39.450000762939453</c:v>
                </c:pt>
                <c:pt idx="39">
                  <c:v>-40.25</c:v>
                </c:pt>
                <c:pt idx="40">
                  <c:v>-37.880001068115234</c:v>
                </c:pt>
                <c:pt idx="41">
                  <c:v>-41.220001220703125</c:v>
                </c:pt>
                <c:pt idx="42">
                  <c:v>-38.349998474121094</c:v>
                </c:pt>
                <c:pt idx="43">
                  <c:v>-42.25</c:v>
                </c:pt>
                <c:pt idx="44">
                  <c:v>-38.630001068115234</c:v>
                </c:pt>
                <c:pt idx="45">
                  <c:v>-37.180000305175781</c:v>
                </c:pt>
                <c:pt idx="46">
                  <c:v>-47.110000610351563</c:v>
                </c:pt>
                <c:pt idx="47">
                  <c:v>-45.630001068115234</c:v>
                </c:pt>
                <c:pt idx="48">
                  <c:v>-39.400001525878906</c:v>
                </c:pt>
                <c:pt idx="49">
                  <c:v>-36.439998626708984</c:v>
                </c:pt>
                <c:pt idx="50">
                  <c:v>-46.990001678466797</c:v>
                </c:pt>
                <c:pt idx="51">
                  <c:v>-45.340000152587891</c:v>
                </c:pt>
                <c:pt idx="52">
                  <c:v>-47.069999694824219</c:v>
                </c:pt>
                <c:pt idx="53">
                  <c:v>-47.860000610351563</c:v>
                </c:pt>
                <c:pt idx="54">
                  <c:v>-43.520000457763672</c:v>
                </c:pt>
                <c:pt idx="55">
                  <c:v>-45.819999694824219</c:v>
                </c:pt>
                <c:pt idx="56">
                  <c:v>-45.340000152587891</c:v>
                </c:pt>
                <c:pt idx="57">
                  <c:v>-42.360000610351563</c:v>
                </c:pt>
                <c:pt idx="58">
                  <c:v>-44.180000305175781</c:v>
                </c:pt>
                <c:pt idx="59">
                  <c:v>-47.130001068115234</c:v>
                </c:pt>
                <c:pt idx="60">
                  <c:v>-40.389999389648438</c:v>
                </c:pt>
                <c:pt idx="61">
                  <c:v>-43.119998931884766</c:v>
                </c:pt>
                <c:pt idx="62">
                  <c:v>-45.25</c:v>
                </c:pt>
                <c:pt idx="63">
                  <c:v>-43.090000152587891</c:v>
                </c:pt>
                <c:pt idx="64">
                  <c:v>-45.939998626708984</c:v>
                </c:pt>
                <c:pt idx="65">
                  <c:v>-46.810001373291016</c:v>
                </c:pt>
                <c:pt idx="66">
                  <c:v>-39.889999389648438</c:v>
                </c:pt>
                <c:pt idx="67">
                  <c:v>-46.409999847412109</c:v>
                </c:pt>
                <c:pt idx="68">
                  <c:v>-43.819999694824219</c:v>
                </c:pt>
                <c:pt idx="69">
                  <c:v>-44.330001831054688</c:v>
                </c:pt>
                <c:pt idx="70">
                  <c:v>-41.590000152587891</c:v>
                </c:pt>
                <c:pt idx="71">
                  <c:v>-37.459999084472656</c:v>
                </c:pt>
                <c:pt idx="72">
                  <c:v>-41.389999389648438</c:v>
                </c:pt>
                <c:pt idx="73">
                  <c:v>-38.790000915527344</c:v>
                </c:pt>
                <c:pt idx="74">
                  <c:v>-40.840000152587891</c:v>
                </c:pt>
                <c:pt idx="75">
                  <c:v>-41.049999237060547</c:v>
                </c:pt>
                <c:pt idx="76">
                  <c:v>-39.990001678466797</c:v>
                </c:pt>
                <c:pt idx="77">
                  <c:v>-39.540000915527344</c:v>
                </c:pt>
                <c:pt idx="78">
                  <c:v>-42.110000610351563</c:v>
                </c:pt>
                <c:pt idx="79">
                  <c:v>-37.549999237060547</c:v>
                </c:pt>
                <c:pt idx="80">
                  <c:v>-39.889999389648438</c:v>
                </c:pt>
                <c:pt idx="81">
                  <c:v>-38.400001525878906</c:v>
                </c:pt>
                <c:pt idx="82">
                  <c:v>-35.759998321533203</c:v>
                </c:pt>
                <c:pt idx="83">
                  <c:v>-42.939998626708984</c:v>
                </c:pt>
                <c:pt idx="84">
                  <c:v>-39.459999084472656</c:v>
                </c:pt>
                <c:pt idx="85">
                  <c:v>-38.139999389648438</c:v>
                </c:pt>
                <c:pt idx="86">
                  <c:v>-34.689998626708984</c:v>
                </c:pt>
                <c:pt idx="87">
                  <c:v>-34.409999847412109</c:v>
                </c:pt>
                <c:pt idx="88">
                  <c:v>-36.669998168945313</c:v>
                </c:pt>
                <c:pt idx="89">
                  <c:v>-35.959999084472656</c:v>
                </c:pt>
                <c:pt idx="90">
                  <c:v>-34.380001068115234</c:v>
                </c:pt>
                <c:pt idx="91">
                  <c:v>-35.310001373291016</c:v>
                </c:pt>
                <c:pt idx="92">
                  <c:v>-32.650001525878906</c:v>
                </c:pt>
                <c:pt idx="93">
                  <c:v>-32.770000457763672</c:v>
                </c:pt>
                <c:pt idx="94">
                  <c:v>-25.25</c:v>
                </c:pt>
                <c:pt idx="95">
                  <c:v>-39.860000610351563</c:v>
                </c:pt>
                <c:pt idx="96">
                  <c:v>-38.110000610351563</c:v>
                </c:pt>
                <c:pt idx="97">
                  <c:v>-34.930000305175781</c:v>
                </c:pt>
                <c:pt idx="98">
                  <c:v>-33.869998931884766</c:v>
                </c:pt>
                <c:pt idx="99">
                  <c:v>-34.240001678466797</c:v>
                </c:pt>
                <c:pt idx="100">
                  <c:v>-26.579999923706055</c:v>
                </c:pt>
                <c:pt idx="101">
                  <c:v>-34.189998626708984</c:v>
                </c:pt>
                <c:pt idx="102">
                  <c:v>-33.020000457763672</c:v>
                </c:pt>
                <c:pt idx="103">
                  <c:v>-37.729999542236328</c:v>
                </c:pt>
                <c:pt idx="104">
                  <c:v>-37.150001525878906</c:v>
                </c:pt>
                <c:pt idx="105">
                  <c:v>-34.830001831054688</c:v>
                </c:pt>
                <c:pt idx="106">
                  <c:v>-33.680000305175781</c:v>
                </c:pt>
                <c:pt idx="107">
                  <c:v>-35.810001373291016</c:v>
                </c:pt>
                <c:pt idx="108">
                  <c:v>-36.669998168945313</c:v>
                </c:pt>
                <c:pt idx="109">
                  <c:v>-37.619998931884766</c:v>
                </c:pt>
                <c:pt idx="110">
                  <c:v>-34.659999847412109</c:v>
                </c:pt>
                <c:pt idx="111">
                  <c:v>-35.549999237060547</c:v>
                </c:pt>
                <c:pt idx="112">
                  <c:v>-39.599998474121094</c:v>
                </c:pt>
                <c:pt idx="113">
                  <c:v>-33.049999237060547</c:v>
                </c:pt>
                <c:pt idx="114">
                  <c:v>-35.290000915527344</c:v>
                </c:pt>
                <c:pt idx="115">
                  <c:v>-36.430000305175781</c:v>
                </c:pt>
                <c:pt idx="116">
                  <c:v>-39.380001068115234</c:v>
                </c:pt>
                <c:pt idx="117">
                  <c:v>-25.870000839233398</c:v>
                </c:pt>
                <c:pt idx="118">
                  <c:v>-37.990001678466797</c:v>
                </c:pt>
                <c:pt idx="119">
                  <c:v>-37.279998779296875</c:v>
                </c:pt>
                <c:pt idx="120">
                  <c:v>-34.790000915527344</c:v>
                </c:pt>
                <c:pt idx="121">
                  <c:v>-34.669998168945313</c:v>
                </c:pt>
                <c:pt idx="122">
                  <c:v>-44.560001373291016</c:v>
                </c:pt>
                <c:pt idx="123">
                  <c:v>-31.579999923706055</c:v>
                </c:pt>
                <c:pt idx="124">
                  <c:v>-32.430000305175781</c:v>
                </c:pt>
                <c:pt idx="125">
                  <c:v>-38.279998779296875</c:v>
                </c:pt>
                <c:pt idx="126">
                  <c:v>-36.090000152587891</c:v>
                </c:pt>
                <c:pt idx="127">
                  <c:v>-27.979999542236328</c:v>
                </c:pt>
                <c:pt idx="128">
                  <c:v>-21.319999694824219</c:v>
                </c:pt>
                <c:pt idx="129">
                  <c:v>-32.869998931884766</c:v>
                </c:pt>
                <c:pt idx="130">
                  <c:v>-32.889999389648438</c:v>
                </c:pt>
                <c:pt idx="131">
                  <c:v>-33.979999542236328</c:v>
                </c:pt>
                <c:pt idx="132">
                  <c:v>-30.649999618530273</c:v>
                </c:pt>
                <c:pt idx="133">
                  <c:v>-34.430000305175781</c:v>
                </c:pt>
                <c:pt idx="134">
                  <c:v>-32.700000762939453</c:v>
                </c:pt>
                <c:pt idx="135">
                  <c:v>-31.879999160766602</c:v>
                </c:pt>
                <c:pt idx="136">
                  <c:v>-34.549999237060547</c:v>
                </c:pt>
                <c:pt idx="137">
                  <c:v>-34.880001068115234</c:v>
                </c:pt>
                <c:pt idx="138">
                  <c:v>-34.919998168945313</c:v>
                </c:pt>
                <c:pt idx="139">
                  <c:v>-32.259998321533203</c:v>
                </c:pt>
                <c:pt idx="140">
                  <c:v>-32.790000915527344</c:v>
                </c:pt>
                <c:pt idx="141">
                  <c:v>-32.099998474121094</c:v>
                </c:pt>
                <c:pt idx="142">
                  <c:v>-30.920000076293945</c:v>
                </c:pt>
                <c:pt idx="143">
                  <c:v>-38.950000762939453</c:v>
                </c:pt>
                <c:pt idx="144">
                  <c:v>-36.319999694824219</c:v>
                </c:pt>
                <c:pt idx="145">
                  <c:v>-36.459999084472656</c:v>
                </c:pt>
                <c:pt idx="146">
                  <c:v>-42.700000762939453</c:v>
                </c:pt>
                <c:pt idx="147">
                  <c:v>-40.400001525878906</c:v>
                </c:pt>
                <c:pt idx="148">
                  <c:v>-36.639999389648438</c:v>
                </c:pt>
                <c:pt idx="149">
                  <c:v>-33.290000915527344</c:v>
                </c:pt>
                <c:pt idx="150">
                  <c:v>-34.770000457763672</c:v>
                </c:pt>
                <c:pt idx="151">
                  <c:v>-33.080001831054688</c:v>
                </c:pt>
                <c:pt idx="152">
                  <c:v>-33.709999084472656</c:v>
                </c:pt>
                <c:pt idx="153">
                  <c:v>-36.369998931884766</c:v>
                </c:pt>
                <c:pt idx="154">
                  <c:v>-38.520000457763672</c:v>
                </c:pt>
                <c:pt idx="155">
                  <c:v>-36.099998474121094</c:v>
                </c:pt>
                <c:pt idx="156">
                  <c:v>-34.259998321533203</c:v>
                </c:pt>
                <c:pt idx="157">
                  <c:v>-30.559999465942383</c:v>
                </c:pt>
                <c:pt idx="158">
                  <c:v>-33.799999237060547</c:v>
                </c:pt>
                <c:pt idx="159">
                  <c:v>-32.290000915527344</c:v>
                </c:pt>
                <c:pt idx="160">
                  <c:v>-34.380001068115234</c:v>
                </c:pt>
                <c:pt idx="161">
                  <c:v>-29.079999923706055</c:v>
                </c:pt>
                <c:pt idx="162">
                  <c:v>-25.870000839233398</c:v>
                </c:pt>
                <c:pt idx="163">
                  <c:v>-37.209999084472656</c:v>
                </c:pt>
                <c:pt idx="164">
                  <c:v>-34.029998779296875</c:v>
                </c:pt>
                <c:pt idx="165">
                  <c:v>-34.139999389648438</c:v>
                </c:pt>
                <c:pt idx="166">
                  <c:v>-32.189998626708984</c:v>
                </c:pt>
                <c:pt idx="167">
                  <c:v>-34.169998168945313</c:v>
                </c:pt>
                <c:pt idx="168">
                  <c:v>-35.840000152587891</c:v>
                </c:pt>
                <c:pt idx="169">
                  <c:v>-34.159999847412109</c:v>
                </c:pt>
                <c:pt idx="170">
                  <c:v>-38.169998168945313</c:v>
                </c:pt>
                <c:pt idx="171">
                  <c:v>-39.319999694824219</c:v>
                </c:pt>
                <c:pt idx="172">
                  <c:v>-36.209999084472656</c:v>
                </c:pt>
                <c:pt idx="173">
                  <c:v>-38.180000305175781</c:v>
                </c:pt>
                <c:pt idx="174">
                  <c:v>-38.400001525878906</c:v>
                </c:pt>
                <c:pt idx="175">
                  <c:v>-40.389999389648438</c:v>
                </c:pt>
                <c:pt idx="176">
                  <c:v>-42.669998168945313</c:v>
                </c:pt>
                <c:pt idx="177">
                  <c:v>-42.939998626708984</c:v>
                </c:pt>
                <c:pt idx="178">
                  <c:v>-42.479999542236328</c:v>
                </c:pt>
                <c:pt idx="179">
                  <c:v>-41.099998474121094</c:v>
                </c:pt>
                <c:pt idx="180">
                  <c:v>-34.889999389648438</c:v>
                </c:pt>
                <c:pt idx="181">
                  <c:v>-38.770000457763672</c:v>
                </c:pt>
                <c:pt idx="182">
                  <c:v>-42.400001525878906</c:v>
                </c:pt>
                <c:pt idx="183">
                  <c:v>-45.189998626708984</c:v>
                </c:pt>
                <c:pt idx="184">
                  <c:v>-42.779998779296875</c:v>
                </c:pt>
                <c:pt idx="185">
                  <c:v>-41.869998931884766</c:v>
                </c:pt>
                <c:pt idx="186">
                  <c:v>-43.020000457763672</c:v>
                </c:pt>
                <c:pt idx="187">
                  <c:v>-43.150001525878906</c:v>
                </c:pt>
                <c:pt idx="188">
                  <c:v>-43.360000610351563</c:v>
                </c:pt>
                <c:pt idx="189">
                  <c:v>-41.990001678466797</c:v>
                </c:pt>
                <c:pt idx="190">
                  <c:v>-40.180000305175781</c:v>
                </c:pt>
                <c:pt idx="191">
                  <c:v>-48.909999847412109</c:v>
                </c:pt>
                <c:pt idx="192">
                  <c:v>-40.709999084472656</c:v>
                </c:pt>
                <c:pt idx="193">
                  <c:v>-47.759998321533203</c:v>
                </c:pt>
                <c:pt idx="194">
                  <c:v>-47.040000915527344</c:v>
                </c:pt>
                <c:pt idx="195">
                  <c:v>-44.040000915527344</c:v>
                </c:pt>
                <c:pt idx="196">
                  <c:v>-40.459999084472656</c:v>
                </c:pt>
                <c:pt idx="197">
                  <c:v>-33.25</c:v>
                </c:pt>
                <c:pt idx="198">
                  <c:v>-44.110000610351563</c:v>
                </c:pt>
                <c:pt idx="199">
                  <c:v>-43.330001831054688</c:v>
                </c:pt>
                <c:pt idx="200">
                  <c:v>-42.599998474121094</c:v>
                </c:pt>
                <c:pt idx="201">
                  <c:v>-46.25</c:v>
                </c:pt>
                <c:pt idx="202">
                  <c:v>-45.159999847412109</c:v>
                </c:pt>
                <c:pt idx="203">
                  <c:v>-47.009998321533203</c:v>
                </c:pt>
                <c:pt idx="204">
                  <c:v>-37.880001068115234</c:v>
                </c:pt>
                <c:pt idx="205">
                  <c:v>-41.240001678466797</c:v>
                </c:pt>
                <c:pt idx="206">
                  <c:v>-47.409999847412109</c:v>
                </c:pt>
                <c:pt idx="207">
                  <c:v>-44.700000762939453</c:v>
                </c:pt>
                <c:pt idx="208">
                  <c:v>-46.720001220703125</c:v>
                </c:pt>
                <c:pt idx="209">
                  <c:v>-49.349998474121094</c:v>
                </c:pt>
                <c:pt idx="210">
                  <c:v>-37.220001220703125</c:v>
                </c:pt>
                <c:pt idx="211">
                  <c:v>-47.369998931884766</c:v>
                </c:pt>
                <c:pt idx="212">
                  <c:v>-53.209999084472656</c:v>
                </c:pt>
              </c:numCache>
            </c:numRef>
          </c:xVal>
          <c:yVal>
            <c:numRef>
              <c:f>Daichi1!$AC$4:$AC$1000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5.7000000000000002E-2</c:v>
                </c:pt>
                <c:pt idx="2">
                  <c:v>0.13500000000000001</c:v>
                </c:pt>
                <c:pt idx="3">
                  <c:v>0.21099999999999999</c:v>
                </c:pt>
                <c:pt idx="4">
                  <c:v>0.27100000000000002</c:v>
                </c:pt>
                <c:pt idx="5">
                  <c:v>0.33</c:v>
                </c:pt>
                <c:pt idx="6">
                  <c:v>0.40400000000000003</c:v>
                </c:pt>
                <c:pt idx="7">
                  <c:v>0.46500000000000002</c:v>
                </c:pt>
                <c:pt idx="8">
                  <c:v>0.52900000000000003</c:v>
                </c:pt>
                <c:pt idx="9">
                  <c:v>0.59599999999999997</c:v>
                </c:pt>
                <c:pt idx="10">
                  <c:v>0.66900000000000004</c:v>
                </c:pt>
                <c:pt idx="11">
                  <c:v>0.72699999999999998</c:v>
                </c:pt>
                <c:pt idx="12">
                  <c:v>0.80300000000000005</c:v>
                </c:pt>
                <c:pt idx="13">
                  <c:v>0.86599999999999999</c:v>
                </c:pt>
                <c:pt idx="14">
                  <c:v>0.92300000000000004</c:v>
                </c:pt>
                <c:pt idx="15">
                  <c:v>1.0029999999999999</c:v>
                </c:pt>
                <c:pt idx="16">
                  <c:v>1.0780000000000001</c:v>
                </c:pt>
                <c:pt idx="17">
                  <c:v>1.1539999999999999</c:v>
                </c:pt>
                <c:pt idx="18">
                  <c:v>1.2330000000000001</c:v>
                </c:pt>
                <c:pt idx="19">
                  <c:v>1.3120000000000001</c:v>
                </c:pt>
                <c:pt idx="20">
                  <c:v>1.367</c:v>
                </c:pt>
                <c:pt idx="21">
                  <c:v>1.4279999999999999</c:v>
                </c:pt>
                <c:pt idx="22">
                  <c:v>1.48</c:v>
                </c:pt>
                <c:pt idx="23">
                  <c:v>1.5289999999999999</c:v>
                </c:pt>
                <c:pt idx="24">
                  <c:v>1.601</c:v>
                </c:pt>
                <c:pt idx="25">
                  <c:v>1.6679999999999999</c:v>
                </c:pt>
                <c:pt idx="26">
                  <c:v>1.7450000000000001</c:v>
                </c:pt>
                <c:pt idx="27">
                  <c:v>1.8149999999999999</c:v>
                </c:pt>
                <c:pt idx="28">
                  <c:v>1.89</c:v>
                </c:pt>
                <c:pt idx="29">
                  <c:v>1.95</c:v>
                </c:pt>
                <c:pt idx="30">
                  <c:v>2.0129999999999999</c:v>
                </c:pt>
                <c:pt idx="31">
                  <c:v>2.0699999999999998</c:v>
                </c:pt>
                <c:pt idx="32">
                  <c:v>2.125</c:v>
                </c:pt>
                <c:pt idx="33">
                  <c:v>2.1869999999999998</c:v>
                </c:pt>
                <c:pt idx="34">
                  <c:v>2.2519999999999998</c:v>
                </c:pt>
                <c:pt idx="35">
                  <c:v>2.331</c:v>
                </c:pt>
                <c:pt idx="36">
                  <c:v>2.387</c:v>
                </c:pt>
                <c:pt idx="37">
                  <c:v>2.4620000000000002</c:v>
                </c:pt>
                <c:pt idx="38">
                  <c:v>2.52</c:v>
                </c:pt>
                <c:pt idx="39">
                  <c:v>2.5979999999999999</c:v>
                </c:pt>
                <c:pt idx="40">
                  <c:v>2.6779999999999999</c:v>
                </c:pt>
                <c:pt idx="41">
                  <c:v>2.7440000000000002</c:v>
                </c:pt>
                <c:pt idx="42">
                  <c:v>2.7959999999999998</c:v>
                </c:pt>
                <c:pt idx="43">
                  <c:v>2.8570000000000002</c:v>
                </c:pt>
                <c:pt idx="44">
                  <c:v>2.923</c:v>
                </c:pt>
                <c:pt idx="45">
                  <c:v>2.9830000000000001</c:v>
                </c:pt>
                <c:pt idx="46">
                  <c:v>3.0649999999999999</c:v>
                </c:pt>
                <c:pt idx="47">
                  <c:v>3.12</c:v>
                </c:pt>
                <c:pt idx="48">
                  <c:v>3.18</c:v>
                </c:pt>
                <c:pt idx="49">
                  <c:v>3.25</c:v>
                </c:pt>
                <c:pt idx="50">
                  <c:v>3.3170000000000002</c:v>
                </c:pt>
                <c:pt idx="51">
                  <c:v>3.3959999999999999</c:v>
                </c:pt>
                <c:pt idx="52">
                  <c:v>3.4540000000000002</c:v>
                </c:pt>
                <c:pt idx="53">
                  <c:v>3.5179999999999998</c:v>
                </c:pt>
                <c:pt idx="54">
                  <c:v>3.58</c:v>
                </c:pt>
                <c:pt idx="55">
                  <c:v>3.6480000000000001</c:v>
                </c:pt>
                <c:pt idx="56">
                  <c:v>3.7120000000000002</c:v>
                </c:pt>
                <c:pt idx="57">
                  <c:v>3.7789999999999999</c:v>
                </c:pt>
                <c:pt idx="58">
                  <c:v>3.8570000000000002</c:v>
                </c:pt>
                <c:pt idx="59">
                  <c:v>3.9340000000000002</c:v>
                </c:pt>
                <c:pt idx="60">
                  <c:v>4.0110000000000001</c:v>
                </c:pt>
                <c:pt idx="61">
                  <c:v>4.0750000000000002</c:v>
                </c:pt>
                <c:pt idx="62">
                  <c:v>4.1349999999999998</c:v>
                </c:pt>
                <c:pt idx="63">
                  <c:v>4.1900000000000004</c:v>
                </c:pt>
                <c:pt idx="64">
                  <c:v>4.2480000000000002</c:v>
                </c:pt>
                <c:pt idx="65">
                  <c:v>4.3120000000000003</c:v>
                </c:pt>
                <c:pt idx="66">
                  <c:v>4.383</c:v>
                </c:pt>
                <c:pt idx="67">
                  <c:v>4.4550000000000001</c:v>
                </c:pt>
                <c:pt idx="68">
                  <c:v>4.5149999999999997</c:v>
                </c:pt>
                <c:pt idx="69">
                  <c:v>4.5880000000000001</c:v>
                </c:pt>
                <c:pt idx="70">
                  <c:v>4.6520000000000001</c:v>
                </c:pt>
                <c:pt idx="71">
                  <c:v>4.7160000000000002</c:v>
                </c:pt>
                <c:pt idx="72">
                  <c:v>4.7809999999999997</c:v>
                </c:pt>
                <c:pt idx="73">
                  <c:v>4.8570000000000002</c:v>
                </c:pt>
                <c:pt idx="74">
                  <c:v>4.9279999999999999</c:v>
                </c:pt>
                <c:pt idx="75">
                  <c:v>4.9859999999999998</c:v>
                </c:pt>
                <c:pt idx="76">
                  <c:v>5.0419999999999998</c:v>
                </c:pt>
                <c:pt idx="77">
                  <c:v>5.1059999999999999</c:v>
                </c:pt>
                <c:pt idx="78">
                  <c:v>5.18</c:v>
                </c:pt>
                <c:pt idx="79">
                  <c:v>5.2439999999999998</c:v>
                </c:pt>
                <c:pt idx="80">
                  <c:v>5.3049999999999997</c:v>
                </c:pt>
                <c:pt idx="81">
                  <c:v>5.3769999999999998</c:v>
                </c:pt>
                <c:pt idx="82">
                  <c:v>5.4470000000000001</c:v>
                </c:pt>
                <c:pt idx="83">
                  <c:v>5.508</c:v>
                </c:pt>
                <c:pt idx="84">
                  <c:v>5.5810000000000004</c:v>
                </c:pt>
                <c:pt idx="85">
                  <c:v>5.64</c:v>
                </c:pt>
                <c:pt idx="86">
                  <c:v>5.71</c:v>
                </c:pt>
                <c:pt idx="87">
                  <c:v>5.7830000000000004</c:v>
                </c:pt>
                <c:pt idx="88">
                  <c:v>5.859</c:v>
                </c:pt>
                <c:pt idx="89">
                  <c:v>5.92</c:v>
                </c:pt>
                <c:pt idx="90">
                  <c:v>5.9790000000000001</c:v>
                </c:pt>
                <c:pt idx="91">
                  <c:v>6.0389999999999997</c:v>
                </c:pt>
                <c:pt idx="92">
                  <c:v>6.1040000000000001</c:v>
                </c:pt>
                <c:pt idx="93">
                  <c:v>6.1779999999999999</c:v>
                </c:pt>
                <c:pt idx="94">
                  <c:v>6.2539999999999996</c:v>
                </c:pt>
                <c:pt idx="95">
                  <c:v>6.3360000000000003</c:v>
                </c:pt>
                <c:pt idx="96">
                  <c:v>6.4039999999999999</c:v>
                </c:pt>
                <c:pt idx="97">
                  <c:v>6.4610000000000003</c:v>
                </c:pt>
                <c:pt idx="98">
                  <c:v>6.5090000000000003</c:v>
                </c:pt>
                <c:pt idx="99">
                  <c:v>6.577</c:v>
                </c:pt>
                <c:pt idx="100">
                  <c:v>6.6319999999999997</c:v>
                </c:pt>
                <c:pt idx="101">
                  <c:v>6.7</c:v>
                </c:pt>
                <c:pt idx="102">
                  <c:v>6.7649999999999997</c:v>
                </c:pt>
                <c:pt idx="103">
                  <c:v>6.8460000000000001</c:v>
                </c:pt>
                <c:pt idx="104">
                  <c:v>6.9119999999999999</c:v>
                </c:pt>
                <c:pt idx="105">
                  <c:v>6.98</c:v>
                </c:pt>
                <c:pt idx="106">
                  <c:v>7.056</c:v>
                </c:pt>
                <c:pt idx="107">
                  <c:v>7.133</c:v>
                </c:pt>
                <c:pt idx="108">
                  <c:v>7.1890000000000001</c:v>
                </c:pt>
                <c:pt idx="109">
                  <c:v>7.2489999999999997</c:v>
                </c:pt>
                <c:pt idx="110">
                  <c:v>7.3040000000000003</c:v>
                </c:pt>
                <c:pt idx="111">
                  <c:v>7.37</c:v>
                </c:pt>
                <c:pt idx="112">
                  <c:v>7.4349999999999996</c:v>
                </c:pt>
                <c:pt idx="113">
                  <c:v>7.5090000000000003</c:v>
                </c:pt>
                <c:pt idx="114">
                  <c:v>7.5650000000000004</c:v>
                </c:pt>
                <c:pt idx="115">
                  <c:v>7.6340000000000003</c:v>
                </c:pt>
                <c:pt idx="116">
                  <c:v>7.6950000000000003</c:v>
                </c:pt>
                <c:pt idx="117">
                  <c:v>7.7610000000000001</c:v>
                </c:pt>
                <c:pt idx="118">
                  <c:v>7.8289999999999997</c:v>
                </c:pt>
                <c:pt idx="119">
                  <c:v>7.9050000000000002</c:v>
                </c:pt>
                <c:pt idx="120">
                  <c:v>7.98</c:v>
                </c:pt>
                <c:pt idx="121">
                  <c:v>8.0389999999999997</c:v>
                </c:pt>
                <c:pt idx="122">
                  <c:v>8.1039999999999992</c:v>
                </c:pt>
                <c:pt idx="123">
                  <c:v>8.1679999999999993</c:v>
                </c:pt>
                <c:pt idx="124">
                  <c:v>8.2330000000000005</c:v>
                </c:pt>
                <c:pt idx="125">
                  <c:v>8.2940000000000005</c:v>
                </c:pt>
                <c:pt idx="126">
                  <c:v>8.3620000000000001</c:v>
                </c:pt>
                <c:pt idx="127">
                  <c:v>8.4290000000000003</c:v>
                </c:pt>
                <c:pt idx="128">
                  <c:v>8.4920000000000009</c:v>
                </c:pt>
                <c:pt idx="129">
                  <c:v>8.56</c:v>
                </c:pt>
                <c:pt idx="130">
                  <c:v>8.625</c:v>
                </c:pt>
                <c:pt idx="131">
                  <c:v>8.6950000000000003</c:v>
                </c:pt>
                <c:pt idx="132">
                  <c:v>8.7750000000000004</c:v>
                </c:pt>
                <c:pt idx="133">
                  <c:v>8.8309999999999995</c:v>
                </c:pt>
                <c:pt idx="134">
                  <c:v>8.8940000000000001</c:v>
                </c:pt>
                <c:pt idx="135">
                  <c:v>8.9629999999999992</c:v>
                </c:pt>
                <c:pt idx="136">
                  <c:v>9.0359999999999996</c:v>
                </c:pt>
                <c:pt idx="137">
                  <c:v>9.1039999999999992</c:v>
                </c:pt>
                <c:pt idx="138">
                  <c:v>9.1660000000000004</c:v>
                </c:pt>
                <c:pt idx="139">
                  <c:v>9.2319999999999993</c:v>
                </c:pt>
                <c:pt idx="140">
                  <c:v>9.2899999999999991</c:v>
                </c:pt>
                <c:pt idx="141">
                  <c:v>9.3550000000000004</c:v>
                </c:pt>
                <c:pt idx="142">
                  <c:v>9.4179999999999993</c:v>
                </c:pt>
                <c:pt idx="143">
                  <c:v>9.49</c:v>
                </c:pt>
                <c:pt idx="144">
                  <c:v>9.5510000000000002</c:v>
                </c:pt>
                <c:pt idx="145">
                  <c:v>9.6270000000000007</c:v>
                </c:pt>
                <c:pt idx="146">
                  <c:v>9.6829999999999998</c:v>
                </c:pt>
                <c:pt idx="147">
                  <c:v>9.7609999999999992</c:v>
                </c:pt>
                <c:pt idx="148">
                  <c:v>9.84</c:v>
                </c:pt>
                <c:pt idx="149">
                  <c:v>9.9160000000000004</c:v>
                </c:pt>
                <c:pt idx="150">
                  <c:v>9.9890000000000008</c:v>
                </c:pt>
                <c:pt idx="151">
                  <c:v>10.050000000000001</c:v>
                </c:pt>
                <c:pt idx="152">
                  <c:v>10.121</c:v>
                </c:pt>
                <c:pt idx="153">
                  <c:v>10.175000000000001</c:v>
                </c:pt>
                <c:pt idx="154">
                  <c:v>10.244</c:v>
                </c:pt>
                <c:pt idx="155">
                  <c:v>10.305999999999999</c:v>
                </c:pt>
                <c:pt idx="156">
                  <c:v>10.355</c:v>
                </c:pt>
                <c:pt idx="157">
                  <c:v>10.417</c:v>
                </c:pt>
                <c:pt idx="158">
                  <c:v>10.49</c:v>
                </c:pt>
                <c:pt idx="159">
                  <c:v>10.551</c:v>
                </c:pt>
                <c:pt idx="160">
                  <c:v>10.625</c:v>
                </c:pt>
                <c:pt idx="161">
                  <c:v>10.686</c:v>
                </c:pt>
                <c:pt idx="162">
                  <c:v>10.750999999999999</c:v>
                </c:pt>
                <c:pt idx="163">
                  <c:v>10.82</c:v>
                </c:pt>
                <c:pt idx="164">
                  <c:v>10.882999999999999</c:v>
                </c:pt>
                <c:pt idx="165">
                  <c:v>10.95</c:v>
                </c:pt>
                <c:pt idx="166">
                  <c:v>11.025</c:v>
                </c:pt>
                <c:pt idx="167">
                  <c:v>11.085000000000001</c:v>
                </c:pt>
                <c:pt idx="168">
                  <c:v>11.148</c:v>
                </c:pt>
                <c:pt idx="169">
                  <c:v>11.211</c:v>
                </c:pt>
                <c:pt idx="170">
                  <c:v>11.291</c:v>
                </c:pt>
                <c:pt idx="171">
                  <c:v>11.358000000000001</c:v>
                </c:pt>
                <c:pt idx="172">
                  <c:v>11.423999999999999</c:v>
                </c:pt>
                <c:pt idx="173">
                  <c:v>11.49</c:v>
                </c:pt>
                <c:pt idx="174">
                  <c:v>11.552</c:v>
                </c:pt>
                <c:pt idx="175">
                  <c:v>11.621</c:v>
                </c:pt>
                <c:pt idx="176">
                  <c:v>11.68</c:v>
                </c:pt>
                <c:pt idx="177">
                  <c:v>11.743</c:v>
                </c:pt>
                <c:pt idx="178">
                  <c:v>11.811999999999999</c:v>
                </c:pt>
                <c:pt idx="179">
                  <c:v>11.891</c:v>
                </c:pt>
                <c:pt idx="180">
                  <c:v>11.958</c:v>
                </c:pt>
                <c:pt idx="181">
                  <c:v>12.023</c:v>
                </c:pt>
                <c:pt idx="182">
                  <c:v>12.090999999999999</c:v>
                </c:pt>
                <c:pt idx="183">
                  <c:v>12.154</c:v>
                </c:pt>
                <c:pt idx="184">
                  <c:v>12.221</c:v>
                </c:pt>
                <c:pt idx="185">
                  <c:v>12.282999999999999</c:v>
                </c:pt>
                <c:pt idx="186">
                  <c:v>12.347</c:v>
                </c:pt>
                <c:pt idx="187">
                  <c:v>12.41</c:v>
                </c:pt>
                <c:pt idx="188">
                  <c:v>12.478999999999999</c:v>
                </c:pt>
                <c:pt idx="189">
                  <c:v>12.542999999999999</c:v>
                </c:pt>
                <c:pt idx="190">
                  <c:v>12.615</c:v>
                </c:pt>
                <c:pt idx="191">
                  <c:v>12.675000000000001</c:v>
                </c:pt>
                <c:pt idx="192">
                  <c:v>12.755000000000001</c:v>
                </c:pt>
                <c:pt idx="193">
                  <c:v>12.817</c:v>
                </c:pt>
                <c:pt idx="194">
                  <c:v>12.903</c:v>
                </c:pt>
                <c:pt idx="195">
                  <c:v>12.98</c:v>
                </c:pt>
                <c:pt idx="196">
                  <c:v>13.055</c:v>
                </c:pt>
                <c:pt idx="197">
                  <c:v>13.108000000000001</c:v>
                </c:pt>
                <c:pt idx="198">
                  <c:v>13.159000000000001</c:v>
                </c:pt>
                <c:pt idx="199">
                  <c:v>13.217000000000001</c:v>
                </c:pt>
                <c:pt idx="200">
                  <c:v>13.286</c:v>
                </c:pt>
                <c:pt idx="201">
                  <c:v>13.35</c:v>
                </c:pt>
                <c:pt idx="202">
                  <c:v>13.401999999999999</c:v>
                </c:pt>
                <c:pt idx="203">
                  <c:v>13.481999999999999</c:v>
                </c:pt>
                <c:pt idx="204">
                  <c:v>13.544</c:v>
                </c:pt>
                <c:pt idx="205">
                  <c:v>13.605</c:v>
                </c:pt>
                <c:pt idx="206">
                  <c:v>13.677</c:v>
                </c:pt>
                <c:pt idx="207">
                  <c:v>13.736000000000001</c:v>
                </c:pt>
                <c:pt idx="208">
                  <c:v>13.811</c:v>
                </c:pt>
                <c:pt idx="209">
                  <c:v>13.877000000000001</c:v>
                </c:pt>
                <c:pt idx="210">
                  <c:v>13.936</c:v>
                </c:pt>
                <c:pt idx="211">
                  <c:v>14.006</c:v>
                </c:pt>
                <c:pt idx="212">
                  <c:v>14.07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A1-429C-A4E7-77ADA4FF8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-3.7829000000000064E-2</c:v>
                </c:pt>
                <c:pt idx="2">
                  <c:v>-1.8280000000000882E-3</c:v>
                </c:pt>
                <c:pt idx="3">
                  <c:v>-1.6506000000000087E-2</c:v>
                </c:pt>
                <c:pt idx="4">
                  <c:v>-3.2449000000000068E-2</c:v>
                </c:pt>
                <c:pt idx="5">
                  <c:v>3.3779999999999292E-3</c:v>
                </c:pt>
                <c:pt idx="6">
                  <c:v>-7.7830000000000156E-3</c:v>
                </c:pt>
                <c:pt idx="7">
                  <c:v>-2.5225999999999998E-2</c:v>
                </c:pt>
                <c:pt idx="8">
                  <c:v>-6.8721000000000004E-2</c:v>
                </c:pt>
                <c:pt idx="9">
                  <c:v>-7.1330000000000046E-2</c:v>
                </c:pt>
                <c:pt idx="10">
                  <c:v>-2.4482000000000084E-2</c:v>
                </c:pt>
                <c:pt idx="11">
                  <c:v>-6.4103000000000063E-2</c:v>
                </c:pt>
                <c:pt idx="12">
                  <c:v>-5.1018000000000029E-2</c:v>
                </c:pt>
                <c:pt idx="13">
                  <c:v>-5.6596000000000007E-2</c:v>
                </c:pt>
                <c:pt idx="14">
                  <c:v>-6.6391000000000075E-2</c:v>
                </c:pt>
                <c:pt idx="15">
                  <c:v>-6.0083000000000088E-2</c:v>
                </c:pt>
                <c:pt idx="16">
                  <c:v>-3.7389999999999986E-2</c:v>
                </c:pt>
                <c:pt idx="17">
                  <c:v>-5.8461000000000013E-2</c:v>
                </c:pt>
                <c:pt idx="18">
                  <c:v>-4.2480999999999998E-2</c:v>
                </c:pt>
                <c:pt idx="19">
                  <c:v>-6.0922000000000025E-2</c:v>
                </c:pt>
                <c:pt idx="20">
                  <c:v>-5.497300000000007E-2</c:v>
                </c:pt>
                <c:pt idx="21">
                  <c:v>-6.9139000000000006E-2</c:v>
                </c:pt>
                <c:pt idx="22">
                  <c:v>-7.7593000000000079E-2</c:v>
                </c:pt>
                <c:pt idx="23">
                  <c:v>-7.9730000000000023E-2</c:v>
                </c:pt>
                <c:pt idx="24">
                  <c:v>-9.3937999999999994E-2</c:v>
                </c:pt>
                <c:pt idx="25">
                  <c:v>-8.876400000000001E-2</c:v>
                </c:pt>
                <c:pt idx="26">
                  <c:v>-8.6622000000000074E-2</c:v>
                </c:pt>
                <c:pt idx="27">
                  <c:v>-9.1906000000000071E-2</c:v>
                </c:pt>
                <c:pt idx="28">
                  <c:v>-8.2641000000000076E-2</c:v>
                </c:pt>
                <c:pt idx="29">
                  <c:v>-8.3787000000000042E-2</c:v>
                </c:pt>
                <c:pt idx="30">
                  <c:v>-8.9452000000000004E-2</c:v>
                </c:pt>
                <c:pt idx="31">
                  <c:v>-0.10599700000000008</c:v>
                </c:pt>
                <c:pt idx="32">
                  <c:v>-8.7124000000000021E-2</c:v>
                </c:pt>
                <c:pt idx="33">
                  <c:v>-8.5907000000000039E-2</c:v>
                </c:pt>
                <c:pt idx="34">
                  <c:v>-0.11130400000000008</c:v>
                </c:pt>
                <c:pt idx="35">
                  <c:v>-0.10524500000000001</c:v>
                </c:pt>
                <c:pt idx="36">
                  <c:v>-9.3753000000000045E-2</c:v>
                </c:pt>
                <c:pt idx="37">
                  <c:v>-0.11032600000000002</c:v>
                </c:pt>
                <c:pt idx="38">
                  <c:v>-0.110231</c:v>
                </c:pt>
                <c:pt idx="39">
                  <c:v>-0.11055200000000003</c:v>
                </c:pt>
                <c:pt idx="40">
                  <c:v>-0.11644000000000006</c:v>
                </c:pt>
                <c:pt idx="41">
                  <c:v>-0.10711200000000008</c:v>
                </c:pt>
                <c:pt idx="42">
                  <c:v>-0.12058600000000001</c:v>
                </c:pt>
                <c:pt idx="43">
                  <c:v>-0.13991100000000006</c:v>
                </c:pt>
                <c:pt idx="44">
                  <c:v>-0.12434100000000001</c:v>
                </c:pt>
                <c:pt idx="45">
                  <c:v>-0.14090100000000008</c:v>
                </c:pt>
                <c:pt idx="46">
                  <c:v>-0.12600600000000009</c:v>
                </c:pt>
                <c:pt idx="47">
                  <c:v>-0.13009100000000001</c:v>
                </c:pt>
                <c:pt idx="48">
                  <c:v>-0.14941200000000004</c:v>
                </c:pt>
                <c:pt idx="49">
                  <c:v>-0.13666600000000007</c:v>
                </c:pt>
                <c:pt idx="50">
                  <c:v>-0.15542800000000001</c:v>
                </c:pt>
                <c:pt idx="51">
                  <c:v>-0.14479600000000006</c:v>
                </c:pt>
                <c:pt idx="52">
                  <c:v>-0.15492400000000009</c:v>
                </c:pt>
                <c:pt idx="53">
                  <c:v>-0.165154</c:v>
                </c:pt>
                <c:pt idx="54">
                  <c:v>-0.16064500000000009</c:v>
                </c:pt>
                <c:pt idx="55">
                  <c:v>-0.16791700000000004</c:v>
                </c:pt>
                <c:pt idx="56">
                  <c:v>-0.17315200000000006</c:v>
                </c:pt>
                <c:pt idx="57">
                  <c:v>-0.17977600000000007</c:v>
                </c:pt>
                <c:pt idx="58">
                  <c:v>-0.16934000000000005</c:v>
                </c:pt>
                <c:pt idx="59">
                  <c:v>-0.17659400000000006</c:v>
                </c:pt>
                <c:pt idx="60">
                  <c:v>-0.17466500000000007</c:v>
                </c:pt>
                <c:pt idx="61">
                  <c:v>-0.18920600000000001</c:v>
                </c:pt>
                <c:pt idx="62">
                  <c:v>-0.18122100000000002</c:v>
                </c:pt>
                <c:pt idx="63">
                  <c:v>-0.19159500000000004</c:v>
                </c:pt>
                <c:pt idx="64">
                  <c:v>-0.20200900000000002</c:v>
                </c:pt>
                <c:pt idx="65">
                  <c:v>-0.21210500000000002</c:v>
                </c:pt>
                <c:pt idx="66">
                  <c:v>-0.21678899999999998</c:v>
                </c:pt>
                <c:pt idx="67">
                  <c:v>-0.21296600000000002</c:v>
                </c:pt>
                <c:pt idx="68">
                  <c:v>-0.22065899999999999</c:v>
                </c:pt>
                <c:pt idx="69">
                  <c:v>-0.2252560000000001</c:v>
                </c:pt>
                <c:pt idx="70">
                  <c:v>-0.21626499999999999</c:v>
                </c:pt>
                <c:pt idx="71">
                  <c:v>-0.22777000000000011</c:v>
                </c:pt>
                <c:pt idx="72">
                  <c:v>-0.22254100000000007</c:v>
                </c:pt>
                <c:pt idx="73">
                  <c:v>-0.22277000000000011</c:v>
                </c:pt>
                <c:pt idx="74">
                  <c:v>-0.24269000000000007</c:v>
                </c:pt>
                <c:pt idx="75">
                  <c:v>-0.22989899999999999</c:v>
                </c:pt>
                <c:pt idx="76">
                  <c:v>-0.23331400000000008</c:v>
                </c:pt>
                <c:pt idx="77">
                  <c:v>-0.23459100000000002</c:v>
                </c:pt>
                <c:pt idx="78">
                  <c:v>-0.24625</c:v>
                </c:pt>
                <c:pt idx="79">
                  <c:v>-0.25005900000000009</c:v>
                </c:pt>
                <c:pt idx="80">
                  <c:v>-0.24676400000000001</c:v>
                </c:pt>
                <c:pt idx="81">
                  <c:v>-0.25711600000000007</c:v>
                </c:pt>
                <c:pt idx="82">
                  <c:v>-0.24297000000000002</c:v>
                </c:pt>
                <c:pt idx="83">
                  <c:v>-0.22608699999999998</c:v>
                </c:pt>
                <c:pt idx="84">
                  <c:v>-0.24081500000000006</c:v>
                </c:pt>
                <c:pt idx="85">
                  <c:v>-0.25756300000000004</c:v>
                </c:pt>
                <c:pt idx="86">
                  <c:v>-0.24957000000000004</c:v>
                </c:pt>
                <c:pt idx="87">
                  <c:v>-0.25984500000000005</c:v>
                </c:pt>
                <c:pt idx="88">
                  <c:v>-0.242173</c:v>
                </c:pt>
                <c:pt idx="89">
                  <c:v>-0.24771100000000001</c:v>
                </c:pt>
                <c:pt idx="90">
                  <c:v>-0.26374900000000001</c:v>
                </c:pt>
                <c:pt idx="91">
                  <c:v>-0.27215600000000006</c:v>
                </c:pt>
                <c:pt idx="92">
                  <c:v>-0.25399500000000008</c:v>
                </c:pt>
                <c:pt idx="93">
                  <c:v>-0.26807900000000007</c:v>
                </c:pt>
                <c:pt idx="94">
                  <c:v>-0.27394900000000005</c:v>
                </c:pt>
                <c:pt idx="95">
                  <c:v>-0.27563600000000005</c:v>
                </c:pt>
                <c:pt idx="96">
                  <c:v>-0.27042200000000005</c:v>
                </c:pt>
                <c:pt idx="97">
                  <c:v>-0.26267700000000005</c:v>
                </c:pt>
                <c:pt idx="98">
                  <c:v>-0.25573100000000004</c:v>
                </c:pt>
                <c:pt idx="99">
                  <c:v>-0.26758700000000007</c:v>
                </c:pt>
                <c:pt idx="100">
                  <c:v>-0.26084600000000008</c:v>
                </c:pt>
                <c:pt idx="101">
                  <c:v>-0.25431300000000007</c:v>
                </c:pt>
                <c:pt idx="102">
                  <c:v>-0.26785900000000007</c:v>
                </c:pt>
                <c:pt idx="103">
                  <c:v>-0.25595600000000002</c:v>
                </c:pt>
                <c:pt idx="104">
                  <c:v>-0.26272000000000001</c:v>
                </c:pt>
                <c:pt idx="105">
                  <c:v>-0.27204700000000004</c:v>
                </c:pt>
                <c:pt idx="106">
                  <c:v>-0.25457400000000008</c:v>
                </c:pt>
                <c:pt idx="107">
                  <c:v>-0.24930700000000003</c:v>
                </c:pt>
                <c:pt idx="108">
                  <c:v>-0.266903</c:v>
                </c:pt>
                <c:pt idx="109">
                  <c:v>-0.24040400000000001</c:v>
                </c:pt>
                <c:pt idx="110">
                  <c:v>-0.28026500000000004</c:v>
                </c:pt>
                <c:pt idx="111">
                  <c:v>-0.26474000000000009</c:v>
                </c:pt>
                <c:pt idx="112">
                  <c:v>-0.28137900000000005</c:v>
                </c:pt>
                <c:pt idx="113">
                  <c:v>-0.25959400000000005</c:v>
                </c:pt>
                <c:pt idx="114">
                  <c:v>-0.28130700000000003</c:v>
                </c:pt>
                <c:pt idx="115">
                  <c:v>-0.28610400000000002</c:v>
                </c:pt>
                <c:pt idx="116">
                  <c:v>-0.28479100000000007</c:v>
                </c:pt>
                <c:pt idx="117">
                  <c:v>-0.246394</c:v>
                </c:pt>
                <c:pt idx="118">
                  <c:v>-0.25497400000000003</c:v>
                </c:pt>
                <c:pt idx="119">
                  <c:v>-0.27223300000000006</c:v>
                </c:pt>
                <c:pt idx="120">
                  <c:v>-0.27996800000000005</c:v>
                </c:pt>
                <c:pt idx="121">
                  <c:v>-0.28003900000000004</c:v>
                </c:pt>
                <c:pt idx="122">
                  <c:v>-0.28941300000000009</c:v>
                </c:pt>
                <c:pt idx="123">
                  <c:v>-0.24355700000000002</c:v>
                </c:pt>
                <c:pt idx="124">
                  <c:v>-0.26018600000000003</c:v>
                </c:pt>
                <c:pt idx="125">
                  <c:v>-0.30669900000000005</c:v>
                </c:pt>
                <c:pt idx="126">
                  <c:v>-0.31578800000000007</c:v>
                </c:pt>
                <c:pt idx="127">
                  <c:v>-0.30352600000000007</c:v>
                </c:pt>
                <c:pt idx="128">
                  <c:v>-0.29961500000000008</c:v>
                </c:pt>
                <c:pt idx="129">
                  <c:v>-0.29544800000000004</c:v>
                </c:pt>
                <c:pt idx="130">
                  <c:v>-0.33208800000000005</c:v>
                </c:pt>
                <c:pt idx="131">
                  <c:v>-0.27767300000000006</c:v>
                </c:pt>
                <c:pt idx="132">
                  <c:v>-0.27005600000000002</c:v>
                </c:pt>
                <c:pt idx="133">
                  <c:v>-0.31539000000000006</c:v>
                </c:pt>
                <c:pt idx="134">
                  <c:v>-0.28853800000000007</c:v>
                </c:pt>
              </c:numCache>
            </c:numRef>
          </c:xVal>
          <c:yVal>
            <c:numRef>
              <c:f>Daichi1!$D$4:$D$1000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0.10599999999976717</c:v>
                </c:pt>
                <c:pt idx="2">
                  <c:v>0.21400000000721775</c:v>
                </c:pt>
                <c:pt idx="3">
                  <c:v>0.32200000000011642</c:v>
                </c:pt>
                <c:pt idx="4">
                  <c:v>0.42900000000372529</c:v>
                </c:pt>
                <c:pt idx="5">
                  <c:v>0.53699999999662396</c:v>
                </c:pt>
                <c:pt idx="6">
                  <c:v>0.64200000000710133</c:v>
                </c:pt>
                <c:pt idx="7">
                  <c:v>0.75200000000768341</c:v>
                </c:pt>
                <c:pt idx="8">
                  <c:v>0.86100000000442378</c:v>
                </c:pt>
                <c:pt idx="9">
                  <c:v>0.96700000000419095</c:v>
                </c:pt>
                <c:pt idx="10">
                  <c:v>1.0639999999984866</c:v>
                </c:pt>
                <c:pt idx="11">
                  <c:v>1.1670000000012806</c:v>
                </c:pt>
                <c:pt idx="12">
                  <c:v>1.260999999998603</c:v>
                </c:pt>
                <c:pt idx="13">
                  <c:v>1.3559999999997672</c:v>
                </c:pt>
                <c:pt idx="14">
                  <c:v>1.4480000000039581</c:v>
                </c:pt>
                <c:pt idx="15">
                  <c:v>1.5390000000043074</c:v>
                </c:pt>
                <c:pt idx="16">
                  <c:v>1.6490000000048894</c:v>
                </c:pt>
                <c:pt idx="17">
                  <c:v>1.7529999999969732</c:v>
                </c:pt>
                <c:pt idx="18">
                  <c:v>1.8650000000052387</c:v>
                </c:pt>
                <c:pt idx="19">
                  <c:v>1.967000000004191</c:v>
                </c:pt>
                <c:pt idx="20">
                  <c:v>2.0760000000009313</c:v>
                </c:pt>
                <c:pt idx="21">
                  <c:v>2.180000000007567</c:v>
                </c:pt>
                <c:pt idx="22">
                  <c:v>2.271999999997206</c:v>
                </c:pt>
                <c:pt idx="23">
                  <c:v>2.3629999999975553</c:v>
                </c:pt>
                <c:pt idx="24">
                  <c:v>2.4720000000088476</c:v>
                </c:pt>
                <c:pt idx="25">
                  <c:v>2.5650000000023283</c:v>
                </c:pt>
                <c:pt idx="26">
                  <c:v>2.6750000000029104</c:v>
                </c:pt>
                <c:pt idx="27">
                  <c:v>2.7810000000026776</c:v>
                </c:pt>
                <c:pt idx="28">
                  <c:v>2.8920000000071013</c:v>
                </c:pt>
                <c:pt idx="29">
                  <c:v>2.9940000000060536</c:v>
                </c:pt>
                <c:pt idx="30">
                  <c:v>3.0890000000072177</c:v>
                </c:pt>
                <c:pt idx="31">
                  <c:v>3.1830000000045402</c:v>
                </c:pt>
                <c:pt idx="32">
                  <c:v>3.2900000000081491</c:v>
                </c:pt>
                <c:pt idx="33">
                  <c:v>3.3850000000093132</c:v>
                </c:pt>
                <c:pt idx="34">
                  <c:v>3.4870000000082655</c:v>
                </c:pt>
                <c:pt idx="35">
                  <c:v>3.5800000000017462</c:v>
                </c:pt>
                <c:pt idx="36">
                  <c:v>3.6760000000067521</c:v>
                </c:pt>
                <c:pt idx="37">
                  <c:v>3.7839999999996508</c:v>
                </c:pt>
                <c:pt idx="38">
                  <c:v>3.8779999999969732</c:v>
                </c:pt>
                <c:pt idx="39">
                  <c:v>3.9839999999967404</c:v>
                </c:pt>
                <c:pt idx="40">
                  <c:v>4.0899999999965075</c:v>
                </c:pt>
                <c:pt idx="41">
                  <c:v>4.1849999999976717</c:v>
                </c:pt>
                <c:pt idx="42">
                  <c:v>4.2949999999982538</c:v>
                </c:pt>
                <c:pt idx="43">
                  <c:v>4.3980000000010477</c:v>
                </c:pt>
                <c:pt idx="44">
                  <c:v>4.4919999999983702</c:v>
                </c:pt>
                <c:pt idx="45">
                  <c:v>4.5840000000025611</c:v>
                </c:pt>
                <c:pt idx="46">
                  <c:v>4.6790000000037253</c:v>
                </c:pt>
                <c:pt idx="47">
                  <c:v>4.7850000000034925</c:v>
                </c:pt>
                <c:pt idx="48">
                  <c:v>4.8790000000008149</c:v>
                </c:pt>
                <c:pt idx="49">
                  <c:v>4.9839999999967404</c:v>
                </c:pt>
                <c:pt idx="50">
                  <c:v>5.0800000000017462</c:v>
                </c:pt>
                <c:pt idx="51">
                  <c:v>5.169000000008964</c:v>
                </c:pt>
                <c:pt idx="52">
                  <c:v>5.2639999999955762</c:v>
                </c:pt>
                <c:pt idx="53">
                  <c:v>5.3580000000074506</c:v>
                </c:pt>
                <c:pt idx="54">
                  <c:v>5.463000000003376</c:v>
                </c:pt>
                <c:pt idx="55">
                  <c:v>5.5620000000053551</c:v>
                </c:pt>
                <c:pt idx="56">
                  <c:v>5.6650000000081491</c:v>
                </c:pt>
                <c:pt idx="57">
                  <c:v>5.7550000000046566</c:v>
                </c:pt>
                <c:pt idx="58">
                  <c:v>5.8490000000019791</c:v>
                </c:pt>
                <c:pt idx="59">
                  <c:v>5.9569999999948777</c:v>
                </c:pt>
                <c:pt idx="60">
                  <c:v>6.0639999999984866</c:v>
                </c:pt>
                <c:pt idx="61">
                  <c:v>6.172999999995227</c:v>
                </c:pt>
                <c:pt idx="62">
                  <c:v>6.2810000000026776</c:v>
                </c:pt>
                <c:pt idx="63">
                  <c:v>6.672999999995227</c:v>
                </c:pt>
                <c:pt idx="64">
                  <c:v>6.7740000000048894</c:v>
                </c:pt>
                <c:pt idx="65">
                  <c:v>6.9600000000064028</c:v>
                </c:pt>
                <c:pt idx="66">
                  <c:v>7.0580000000045402</c:v>
                </c:pt>
                <c:pt idx="67">
                  <c:v>7.1610000000073342</c:v>
                </c:pt>
                <c:pt idx="68">
                  <c:v>7.2560000000084983</c:v>
                </c:pt>
                <c:pt idx="69">
                  <c:v>7.3610000000044238</c:v>
                </c:pt>
                <c:pt idx="70">
                  <c:v>7.5489999999990687</c:v>
                </c:pt>
                <c:pt idx="71">
                  <c:v>7.6560000000026776</c:v>
                </c:pt>
                <c:pt idx="72">
                  <c:v>7.7620000000024447</c:v>
                </c:pt>
                <c:pt idx="73">
                  <c:v>7.8739999999961583</c:v>
                </c:pt>
                <c:pt idx="74">
                  <c:v>7.9790000000066357</c:v>
                </c:pt>
                <c:pt idx="75">
                  <c:v>8.0829999999987194</c:v>
                </c:pt>
                <c:pt idx="76">
                  <c:v>8.180000000007567</c:v>
                </c:pt>
                <c:pt idx="77">
                  <c:v>8.2839999999996508</c:v>
                </c:pt>
                <c:pt idx="78">
                  <c:v>8.3830000000016298</c:v>
                </c:pt>
                <c:pt idx="79">
                  <c:v>8.4900000000052387</c:v>
                </c:pt>
                <c:pt idx="80">
                  <c:v>8.5840000000025611</c:v>
                </c:pt>
                <c:pt idx="81">
                  <c:v>8.6900000000023283</c:v>
                </c:pt>
                <c:pt idx="82">
                  <c:v>8.782999999995809</c:v>
                </c:pt>
                <c:pt idx="83">
                  <c:v>8.8870000000024447</c:v>
                </c:pt>
                <c:pt idx="84">
                  <c:v>8.9930000000022119</c:v>
                </c:pt>
                <c:pt idx="85">
                  <c:v>9.0840000000025611</c:v>
                </c:pt>
                <c:pt idx="86">
                  <c:v>9.1849999999976717</c:v>
                </c:pt>
                <c:pt idx="87">
                  <c:v>9.2920000000012806</c:v>
                </c:pt>
                <c:pt idx="88">
                  <c:v>9.4000000000087311</c:v>
                </c:pt>
                <c:pt idx="89">
                  <c:v>9.5080000000016298</c:v>
                </c:pt>
                <c:pt idx="90">
                  <c:v>9.6110000000044238</c:v>
                </c:pt>
                <c:pt idx="91">
                  <c:v>9.7069999999948777</c:v>
                </c:pt>
                <c:pt idx="92">
                  <c:v>9.8110000000015134</c:v>
                </c:pt>
                <c:pt idx="93">
                  <c:v>9.9070000000065193</c:v>
                </c:pt>
                <c:pt idx="94">
                  <c:v>10.025999999998021</c:v>
                </c:pt>
                <c:pt idx="95">
                  <c:v>10.131999999997788</c:v>
                </c:pt>
                <c:pt idx="96">
                  <c:v>10.225000000005821</c:v>
                </c:pt>
                <c:pt idx="97">
                  <c:v>10.31600000000617</c:v>
                </c:pt>
                <c:pt idx="98">
                  <c:v>10.410000000003492</c:v>
                </c:pt>
                <c:pt idx="99">
                  <c:v>10.506000000008498</c:v>
                </c:pt>
                <c:pt idx="100">
                  <c:v>10.612999999997555</c:v>
                </c:pt>
                <c:pt idx="101">
                  <c:v>10.720000000001164</c:v>
                </c:pt>
                <c:pt idx="102">
                  <c:v>10.82499999999709</c:v>
                </c:pt>
                <c:pt idx="103">
                  <c:v>10.922000000005937</c:v>
                </c:pt>
                <c:pt idx="104">
                  <c:v>11.028999999994994</c:v>
                </c:pt>
                <c:pt idx="105">
                  <c:v>11.134000000005472</c:v>
                </c:pt>
                <c:pt idx="106">
                  <c:v>11.232000000003609</c:v>
                </c:pt>
                <c:pt idx="107">
                  <c:v>11.339999999996508</c:v>
                </c:pt>
                <c:pt idx="108">
                  <c:v>11.437000000005355</c:v>
                </c:pt>
                <c:pt idx="109">
                  <c:v>11.542000000001281</c:v>
                </c:pt>
                <c:pt idx="110">
                  <c:v>11.638999999995576</c:v>
                </c:pt>
                <c:pt idx="111">
                  <c:v>11.756999999997788</c:v>
                </c:pt>
                <c:pt idx="112">
                  <c:v>11.854999999995925</c:v>
                </c:pt>
                <c:pt idx="113">
                  <c:v>11.959000000002561</c:v>
                </c:pt>
                <c:pt idx="114">
                  <c:v>12.054000000003725</c:v>
                </c:pt>
                <c:pt idx="115">
                  <c:v>12.158999999999651</c:v>
                </c:pt>
                <c:pt idx="116">
                  <c:v>12.252999999996973</c:v>
                </c:pt>
                <c:pt idx="117">
                  <c:v>12.360000000000582</c:v>
                </c:pt>
                <c:pt idx="118">
                  <c:v>12.453999999997905</c:v>
                </c:pt>
                <c:pt idx="119">
                  <c:v>12.559000000008382</c:v>
                </c:pt>
                <c:pt idx="120">
                  <c:v>12.654999999998836</c:v>
                </c:pt>
                <c:pt idx="121">
                  <c:v>12.76600000000326</c:v>
                </c:pt>
                <c:pt idx="122">
                  <c:v>12.869999999995343</c:v>
                </c:pt>
                <c:pt idx="123">
                  <c:v>12.963000000003376</c:v>
                </c:pt>
                <c:pt idx="124">
                  <c:v>13.057000000000698</c:v>
                </c:pt>
                <c:pt idx="125">
                  <c:v>13.153000000005704</c:v>
                </c:pt>
                <c:pt idx="126">
                  <c:v>13.254000000000815</c:v>
                </c:pt>
                <c:pt idx="127">
                  <c:v>13.350999999995111</c:v>
                </c:pt>
                <c:pt idx="128">
                  <c:v>13.456000000005588</c:v>
                </c:pt>
                <c:pt idx="129">
                  <c:v>13.55000000000291</c:v>
                </c:pt>
                <c:pt idx="130">
                  <c:v>13.657000000006519</c:v>
                </c:pt>
                <c:pt idx="131">
                  <c:v>13.754000000000815</c:v>
                </c:pt>
                <c:pt idx="132">
                  <c:v>13.85899999999674</c:v>
                </c:pt>
                <c:pt idx="133">
                  <c:v>13.955000000001746</c:v>
                </c:pt>
                <c:pt idx="134">
                  <c:v>14.057000000000698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A1-429C-A4E7-77ADA4FF8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[1]Daichi1!$A$1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[1]Daichi1!$N$4:$N$152</c:f>
              <c:numCache>
                <c:formatCode>General</c:formatCode>
                <c:ptCount val="149"/>
                <c:pt idx="0">
                  <c:v>0</c:v>
                </c:pt>
                <c:pt idx="1">
                  <c:v>-3.7829000000000064E-2</c:v>
                </c:pt>
                <c:pt idx="2">
                  <c:v>-1.8280000000000882E-3</c:v>
                </c:pt>
                <c:pt idx="3">
                  <c:v>-1.6506000000000087E-2</c:v>
                </c:pt>
                <c:pt idx="4">
                  <c:v>-3.2449000000000068E-2</c:v>
                </c:pt>
                <c:pt idx="5">
                  <c:v>3.3779999999999292E-3</c:v>
                </c:pt>
                <c:pt idx="6">
                  <c:v>-7.7830000000000156E-3</c:v>
                </c:pt>
                <c:pt idx="7">
                  <c:v>-2.5225999999999998E-2</c:v>
                </c:pt>
                <c:pt idx="8">
                  <c:v>-6.8721000000000004E-2</c:v>
                </c:pt>
                <c:pt idx="9">
                  <c:v>-7.1330000000000046E-2</c:v>
                </c:pt>
                <c:pt idx="10">
                  <c:v>-2.4482000000000084E-2</c:v>
                </c:pt>
                <c:pt idx="11">
                  <c:v>-6.4103000000000063E-2</c:v>
                </c:pt>
                <c:pt idx="12">
                  <c:v>-5.1018000000000029E-2</c:v>
                </c:pt>
                <c:pt idx="13">
                  <c:v>-5.6596000000000007E-2</c:v>
                </c:pt>
                <c:pt idx="14">
                  <c:v>-6.6391000000000075E-2</c:v>
                </c:pt>
                <c:pt idx="15">
                  <c:v>-6.0083000000000088E-2</c:v>
                </c:pt>
                <c:pt idx="16">
                  <c:v>-3.7389999999999986E-2</c:v>
                </c:pt>
                <c:pt idx="17">
                  <c:v>-5.8461000000000013E-2</c:v>
                </c:pt>
                <c:pt idx="18">
                  <c:v>-4.2480999999999998E-2</c:v>
                </c:pt>
                <c:pt idx="19">
                  <c:v>-6.0922000000000025E-2</c:v>
                </c:pt>
                <c:pt idx="20">
                  <c:v>-5.497300000000007E-2</c:v>
                </c:pt>
                <c:pt idx="21">
                  <c:v>-6.9139000000000006E-2</c:v>
                </c:pt>
                <c:pt idx="22">
                  <c:v>-7.7593000000000079E-2</c:v>
                </c:pt>
                <c:pt idx="23">
                  <c:v>-7.9730000000000023E-2</c:v>
                </c:pt>
                <c:pt idx="24">
                  <c:v>-9.3937999999999994E-2</c:v>
                </c:pt>
                <c:pt idx="25">
                  <c:v>-8.876400000000001E-2</c:v>
                </c:pt>
                <c:pt idx="26">
                  <c:v>-8.6622000000000074E-2</c:v>
                </c:pt>
                <c:pt idx="27">
                  <c:v>-9.1906000000000071E-2</c:v>
                </c:pt>
                <c:pt idx="28">
                  <c:v>-8.2641000000000076E-2</c:v>
                </c:pt>
                <c:pt idx="29">
                  <c:v>-8.3787000000000042E-2</c:v>
                </c:pt>
                <c:pt idx="30">
                  <c:v>-8.9452000000000004E-2</c:v>
                </c:pt>
                <c:pt idx="31">
                  <c:v>-0.10599700000000008</c:v>
                </c:pt>
                <c:pt idx="32">
                  <c:v>-8.7124000000000021E-2</c:v>
                </c:pt>
                <c:pt idx="33">
                  <c:v>-8.5907000000000039E-2</c:v>
                </c:pt>
                <c:pt idx="34">
                  <c:v>-0.11130400000000008</c:v>
                </c:pt>
                <c:pt idx="35">
                  <c:v>-0.10524500000000001</c:v>
                </c:pt>
                <c:pt idx="36">
                  <c:v>-9.3753000000000045E-2</c:v>
                </c:pt>
                <c:pt idx="37">
                  <c:v>-0.11032600000000002</c:v>
                </c:pt>
                <c:pt idx="38">
                  <c:v>-0.110231</c:v>
                </c:pt>
                <c:pt idx="39">
                  <c:v>-0.11055200000000003</c:v>
                </c:pt>
                <c:pt idx="40">
                  <c:v>-0.11644000000000006</c:v>
                </c:pt>
                <c:pt idx="41">
                  <c:v>-0.10711200000000008</c:v>
                </c:pt>
                <c:pt idx="42">
                  <c:v>-0.12058600000000001</c:v>
                </c:pt>
                <c:pt idx="43">
                  <c:v>-0.13991100000000006</c:v>
                </c:pt>
                <c:pt idx="44">
                  <c:v>-0.12434100000000001</c:v>
                </c:pt>
                <c:pt idx="45">
                  <c:v>-0.14090100000000008</c:v>
                </c:pt>
                <c:pt idx="46">
                  <c:v>-0.12600600000000009</c:v>
                </c:pt>
                <c:pt idx="47">
                  <c:v>-0.13009100000000001</c:v>
                </c:pt>
                <c:pt idx="48">
                  <c:v>-0.14941200000000004</c:v>
                </c:pt>
                <c:pt idx="49">
                  <c:v>-0.13666600000000007</c:v>
                </c:pt>
                <c:pt idx="50">
                  <c:v>-0.15542800000000001</c:v>
                </c:pt>
                <c:pt idx="51">
                  <c:v>-0.14479600000000006</c:v>
                </c:pt>
                <c:pt idx="52">
                  <c:v>-0.15492400000000009</c:v>
                </c:pt>
                <c:pt idx="53">
                  <c:v>-0.165154</c:v>
                </c:pt>
                <c:pt idx="54">
                  <c:v>-0.16064500000000009</c:v>
                </c:pt>
                <c:pt idx="55">
                  <c:v>-0.16791700000000004</c:v>
                </c:pt>
                <c:pt idx="56">
                  <c:v>-0.17315200000000006</c:v>
                </c:pt>
                <c:pt idx="57">
                  <c:v>-0.17977600000000007</c:v>
                </c:pt>
                <c:pt idx="58">
                  <c:v>-0.16934000000000005</c:v>
                </c:pt>
                <c:pt idx="59">
                  <c:v>-0.17659400000000006</c:v>
                </c:pt>
                <c:pt idx="60">
                  <c:v>-0.17466500000000007</c:v>
                </c:pt>
                <c:pt idx="61">
                  <c:v>-0.18920600000000001</c:v>
                </c:pt>
                <c:pt idx="62">
                  <c:v>-0.18122100000000002</c:v>
                </c:pt>
                <c:pt idx="63">
                  <c:v>-0.19159500000000004</c:v>
                </c:pt>
                <c:pt idx="64">
                  <c:v>-0.20200900000000002</c:v>
                </c:pt>
                <c:pt idx="65">
                  <c:v>-0.21210500000000002</c:v>
                </c:pt>
                <c:pt idx="66">
                  <c:v>-0.21678899999999998</c:v>
                </c:pt>
                <c:pt idx="67">
                  <c:v>-0.21296600000000002</c:v>
                </c:pt>
                <c:pt idx="68">
                  <c:v>-0.22065899999999999</c:v>
                </c:pt>
                <c:pt idx="69">
                  <c:v>-0.2252560000000001</c:v>
                </c:pt>
                <c:pt idx="70">
                  <c:v>-0.21626499999999999</c:v>
                </c:pt>
                <c:pt idx="71">
                  <c:v>-0.22777000000000011</c:v>
                </c:pt>
                <c:pt idx="72">
                  <c:v>-0.22254100000000007</c:v>
                </c:pt>
                <c:pt idx="73">
                  <c:v>-0.22277000000000011</c:v>
                </c:pt>
                <c:pt idx="74">
                  <c:v>-0.24269000000000007</c:v>
                </c:pt>
                <c:pt idx="75">
                  <c:v>-0.22989899999999999</c:v>
                </c:pt>
                <c:pt idx="76">
                  <c:v>-0.23331400000000008</c:v>
                </c:pt>
                <c:pt idx="77">
                  <c:v>-0.23459100000000002</c:v>
                </c:pt>
                <c:pt idx="78">
                  <c:v>-0.24625</c:v>
                </c:pt>
                <c:pt idx="79">
                  <c:v>-0.25005900000000009</c:v>
                </c:pt>
                <c:pt idx="80">
                  <c:v>-0.24676400000000001</c:v>
                </c:pt>
                <c:pt idx="81">
                  <c:v>-0.25711600000000007</c:v>
                </c:pt>
                <c:pt idx="82">
                  <c:v>-0.24297000000000002</c:v>
                </c:pt>
                <c:pt idx="83">
                  <c:v>-0.22608699999999998</c:v>
                </c:pt>
                <c:pt idx="84">
                  <c:v>-0.24081500000000006</c:v>
                </c:pt>
                <c:pt idx="85">
                  <c:v>-0.25756300000000004</c:v>
                </c:pt>
                <c:pt idx="86">
                  <c:v>-0.24957000000000004</c:v>
                </c:pt>
                <c:pt idx="87">
                  <c:v>-0.25984500000000005</c:v>
                </c:pt>
                <c:pt idx="88">
                  <c:v>-0.242173</c:v>
                </c:pt>
                <c:pt idx="89">
                  <c:v>-0.24771100000000001</c:v>
                </c:pt>
                <c:pt idx="90">
                  <c:v>-0.26374900000000001</c:v>
                </c:pt>
                <c:pt idx="91">
                  <c:v>-0.27215600000000006</c:v>
                </c:pt>
                <c:pt idx="92">
                  <c:v>-0.25399500000000008</c:v>
                </c:pt>
                <c:pt idx="93">
                  <c:v>-0.26807900000000007</c:v>
                </c:pt>
                <c:pt idx="94">
                  <c:v>-0.27394900000000005</c:v>
                </c:pt>
                <c:pt idx="95">
                  <c:v>-0.27563600000000005</c:v>
                </c:pt>
                <c:pt idx="96">
                  <c:v>-0.27042200000000005</c:v>
                </c:pt>
                <c:pt idx="97">
                  <c:v>-0.26267700000000005</c:v>
                </c:pt>
                <c:pt idx="98">
                  <c:v>-0.25573100000000004</c:v>
                </c:pt>
                <c:pt idx="99">
                  <c:v>-0.26758700000000007</c:v>
                </c:pt>
                <c:pt idx="100">
                  <c:v>-0.26084600000000008</c:v>
                </c:pt>
                <c:pt idx="101">
                  <c:v>-0.25431300000000007</c:v>
                </c:pt>
                <c:pt idx="102">
                  <c:v>-0.26785900000000007</c:v>
                </c:pt>
                <c:pt idx="103">
                  <c:v>-0.25595600000000002</c:v>
                </c:pt>
                <c:pt idx="104">
                  <c:v>-0.26272000000000001</c:v>
                </c:pt>
                <c:pt idx="105">
                  <c:v>-0.27204700000000004</c:v>
                </c:pt>
                <c:pt idx="106">
                  <c:v>-0.25457400000000008</c:v>
                </c:pt>
                <c:pt idx="107">
                  <c:v>-0.24930700000000003</c:v>
                </c:pt>
                <c:pt idx="108">
                  <c:v>-0.266903</c:v>
                </c:pt>
                <c:pt idx="109">
                  <c:v>-0.24040400000000001</c:v>
                </c:pt>
                <c:pt idx="110">
                  <c:v>-0.28026500000000004</c:v>
                </c:pt>
                <c:pt idx="111">
                  <c:v>-0.26474000000000009</c:v>
                </c:pt>
                <c:pt idx="112">
                  <c:v>-0.28137900000000005</c:v>
                </c:pt>
                <c:pt idx="113">
                  <c:v>-0.25959400000000005</c:v>
                </c:pt>
                <c:pt idx="114">
                  <c:v>-0.28130700000000003</c:v>
                </c:pt>
                <c:pt idx="115">
                  <c:v>-0.28610400000000002</c:v>
                </c:pt>
                <c:pt idx="116">
                  <c:v>-0.28479100000000007</c:v>
                </c:pt>
                <c:pt idx="117">
                  <c:v>-0.246394</c:v>
                </c:pt>
                <c:pt idx="118">
                  <c:v>-0.25497400000000003</c:v>
                </c:pt>
                <c:pt idx="119">
                  <c:v>-0.27223300000000006</c:v>
                </c:pt>
                <c:pt idx="120">
                  <c:v>-0.27996800000000005</c:v>
                </c:pt>
                <c:pt idx="121">
                  <c:v>-0.28003900000000004</c:v>
                </c:pt>
                <c:pt idx="122">
                  <c:v>-0.28941300000000009</c:v>
                </c:pt>
                <c:pt idx="123">
                  <c:v>-0.24355700000000002</c:v>
                </c:pt>
                <c:pt idx="124">
                  <c:v>-0.26018600000000003</c:v>
                </c:pt>
                <c:pt idx="125">
                  <c:v>-0.30669900000000005</c:v>
                </c:pt>
                <c:pt idx="126">
                  <c:v>-0.31578800000000007</c:v>
                </c:pt>
                <c:pt idx="127">
                  <c:v>-0.30352600000000007</c:v>
                </c:pt>
                <c:pt idx="128">
                  <c:v>-0.29961500000000008</c:v>
                </c:pt>
                <c:pt idx="129">
                  <c:v>-0.29544800000000004</c:v>
                </c:pt>
                <c:pt idx="130">
                  <c:v>-0.33208800000000005</c:v>
                </c:pt>
                <c:pt idx="131">
                  <c:v>-0.27767300000000006</c:v>
                </c:pt>
                <c:pt idx="132">
                  <c:v>-0.27005600000000002</c:v>
                </c:pt>
                <c:pt idx="133">
                  <c:v>-0.31539000000000006</c:v>
                </c:pt>
                <c:pt idx="134">
                  <c:v>-0.28853800000000007</c:v>
                </c:pt>
                <c:pt idx="135">
                  <c:v>-0.2666920000000001</c:v>
                </c:pt>
                <c:pt idx="136">
                  <c:v>-0.30761600000000006</c:v>
                </c:pt>
                <c:pt idx="137">
                  <c:v>-0.27632400000000007</c:v>
                </c:pt>
                <c:pt idx="138">
                  <c:v>-0.25943700000000008</c:v>
                </c:pt>
                <c:pt idx="139">
                  <c:v>-0.29655200000000004</c:v>
                </c:pt>
                <c:pt idx="140">
                  <c:v>-0.26010500000000003</c:v>
                </c:pt>
                <c:pt idx="141">
                  <c:v>-0.28716900000000006</c:v>
                </c:pt>
                <c:pt idx="142">
                  <c:v>-0.26282200000000006</c:v>
                </c:pt>
                <c:pt idx="143">
                  <c:v>-0.28000700000000006</c:v>
                </c:pt>
                <c:pt idx="144">
                  <c:v>-0.25629700000000005</c:v>
                </c:pt>
                <c:pt idx="145">
                  <c:v>-0.34691500000000003</c:v>
                </c:pt>
                <c:pt idx="146">
                  <c:v>-0.26284000000000002</c:v>
                </c:pt>
                <c:pt idx="147">
                  <c:v>-0.27811600000000003</c:v>
                </c:pt>
                <c:pt idx="148">
                  <c:v>-0.28499800000000003</c:v>
                </c:pt>
              </c:numCache>
            </c:numRef>
          </c:xVal>
          <c:yVal>
            <c:numRef>
              <c:f>[1]Daichi1!$O$4:$O$152</c:f>
              <c:numCache>
                <c:formatCode>General</c:formatCode>
                <c:ptCount val="149"/>
                <c:pt idx="0">
                  <c:v>0</c:v>
                </c:pt>
                <c:pt idx="1">
                  <c:v>0.15767799999999987</c:v>
                </c:pt>
                <c:pt idx="2">
                  <c:v>0.30913100000000032</c:v>
                </c:pt>
                <c:pt idx="3">
                  <c:v>0.39109500000000025</c:v>
                </c:pt>
                <c:pt idx="4">
                  <c:v>0.57003099999999995</c:v>
                </c:pt>
                <c:pt idx="5">
                  <c:v>0.71479399999999993</c:v>
                </c:pt>
                <c:pt idx="6">
                  <c:v>0.89329600000000031</c:v>
                </c:pt>
                <c:pt idx="7">
                  <c:v>0.96613000000000016</c:v>
                </c:pt>
                <c:pt idx="8">
                  <c:v>1.1917090000000004</c:v>
                </c:pt>
                <c:pt idx="9">
                  <c:v>1.3704920000000003</c:v>
                </c:pt>
                <c:pt idx="10">
                  <c:v>1.4271260000000003</c:v>
                </c:pt>
                <c:pt idx="11">
                  <c:v>1.6450180000000001</c:v>
                </c:pt>
                <c:pt idx="12">
                  <c:v>1.8328010000000003</c:v>
                </c:pt>
                <c:pt idx="13">
                  <c:v>1.9113820000000006</c:v>
                </c:pt>
                <c:pt idx="14">
                  <c:v>2.1502960000000004</c:v>
                </c:pt>
                <c:pt idx="15">
                  <c:v>2.239004</c:v>
                </c:pt>
                <c:pt idx="16">
                  <c:v>2.4247900000000002</c:v>
                </c:pt>
                <c:pt idx="17">
                  <c:v>2.6378530000000002</c:v>
                </c:pt>
                <c:pt idx="18">
                  <c:v>2.7317839999999998</c:v>
                </c:pt>
                <c:pt idx="19">
                  <c:v>2.9399769999999998</c:v>
                </c:pt>
                <c:pt idx="20">
                  <c:v>3.1673610000000001</c:v>
                </c:pt>
                <c:pt idx="21">
                  <c:v>3.3693249999999999</c:v>
                </c:pt>
                <c:pt idx="22">
                  <c:v>3.5022669999999998</c:v>
                </c:pt>
                <c:pt idx="23">
                  <c:v>3.7076570000000002</c:v>
                </c:pt>
                <c:pt idx="24">
                  <c:v>3.8302100000000001</c:v>
                </c:pt>
                <c:pt idx="25">
                  <c:v>4.0343680000000006</c:v>
                </c:pt>
                <c:pt idx="26">
                  <c:v>4.2950699999999999</c:v>
                </c:pt>
                <c:pt idx="27">
                  <c:v>4.4171300000000002</c:v>
                </c:pt>
                <c:pt idx="28">
                  <c:v>4.61111</c:v>
                </c:pt>
                <c:pt idx="29">
                  <c:v>4.8524440000000002</c:v>
                </c:pt>
                <c:pt idx="30">
                  <c:v>4.9666360000000003</c:v>
                </c:pt>
                <c:pt idx="31">
                  <c:v>5.1869170000000002</c:v>
                </c:pt>
                <c:pt idx="32">
                  <c:v>5.3714899999999997</c:v>
                </c:pt>
                <c:pt idx="33">
                  <c:v>5.4842040000000001</c:v>
                </c:pt>
                <c:pt idx="34">
                  <c:v>5.7404770000000003</c:v>
                </c:pt>
                <c:pt idx="35">
                  <c:v>5.851928</c:v>
                </c:pt>
                <c:pt idx="36">
                  <c:v>5.9656399999999996</c:v>
                </c:pt>
                <c:pt idx="37">
                  <c:v>6.215052</c:v>
                </c:pt>
                <c:pt idx="38">
                  <c:v>6.3172340000000009</c:v>
                </c:pt>
                <c:pt idx="39">
                  <c:v>6.5676120000000013</c:v>
                </c:pt>
                <c:pt idx="40">
                  <c:v>6.8086389999999994</c:v>
                </c:pt>
                <c:pt idx="41">
                  <c:v>6.9098470000000001</c:v>
                </c:pt>
                <c:pt idx="42">
                  <c:v>7.1389760000000004</c:v>
                </c:pt>
                <c:pt idx="43">
                  <c:v>7.4064680000000012</c:v>
                </c:pt>
                <c:pt idx="44">
                  <c:v>7.5047309999999996</c:v>
                </c:pt>
                <c:pt idx="45">
                  <c:v>7.7209719999999997</c:v>
                </c:pt>
                <c:pt idx="46">
                  <c:v>7.8158709999999996</c:v>
                </c:pt>
                <c:pt idx="47">
                  <c:v>8.0320040000000006</c:v>
                </c:pt>
                <c:pt idx="48">
                  <c:v>8.1531420000000008</c:v>
                </c:pt>
                <c:pt idx="49">
                  <c:v>8.370158</c:v>
                </c:pt>
                <c:pt idx="50">
                  <c:v>8.6135950000000001</c:v>
                </c:pt>
                <c:pt idx="51">
                  <c:v>8.6995229999999992</c:v>
                </c:pt>
                <c:pt idx="52">
                  <c:v>8.9812010000000004</c:v>
                </c:pt>
                <c:pt idx="53">
                  <c:v>9.0586740000000017</c:v>
                </c:pt>
                <c:pt idx="54">
                  <c:v>9.2990480000000009</c:v>
                </c:pt>
                <c:pt idx="55">
                  <c:v>9.4156020000000016</c:v>
                </c:pt>
                <c:pt idx="56">
                  <c:v>9.6101430000000008</c:v>
                </c:pt>
                <c:pt idx="57">
                  <c:v>9.8413950000000003</c:v>
                </c:pt>
                <c:pt idx="58">
                  <c:v>9.9586249999999996</c:v>
                </c:pt>
                <c:pt idx="59">
                  <c:v>10.148481</c:v>
                </c:pt>
                <c:pt idx="60">
                  <c:v>10.376372999999999</c:v>
                </c:pt>
                <c:pt idx="61">
                  <c:v>10.525478000000001</c:v>
                </c:pt>
                <c:pt idx="62">
                  <c:v>10.751628</c:v>
                </c:pt>
                <c:pt idx="63">
                  <c:v>11.422216000000001</c:v>
                </c:pt>
                <c:pt idx="64">
                  <c:v>11.645594000000001</c:v>
                </c:pt>
                <c:pt idx="65">
                  <c:v>11.944372</c:v>
                </c:pt>
                <c:pt idx="66">
                  <c:v>12.169410000000001</c:v>
                </c:pt>
                <c:pt idx="67">
                  <c:v>12.319287000000001</c:v>
                </c:pt>
                <c:pt idx="68">
                  <c:v>12.546647000000002</c:v>
                </c:pt>
                <c:pt idx="69">
                  <c:v>12.775283999999999</c:v>
                </c:pt>
                <c:pt idx="70">
                  <c:v>13.080529</c:v>
                </c:pt>
                <c:pt idx="71">
                  <c:v>13.237613</c:v>
                </c:pt>
                <c:pt idx="72">
                  <c:v>13.470982000000001</c:v>
                </c:pt>
                <c:pt idx="73">
                  <c:v>13.668488999999999</c:v>
                </c:pt>
                <c:pt idx="74">
                  <c:v>13.873633</c:v>
                </c:pt>
                <c:pt idx="75">
                  <c:v>14.031647000000001</c:v>
                </c:pt>
                <c:pt idx="76">
                  <c:v>14.278377000000001</c:v>
                </c:pt>
                <c:pt idx="77">
                  <c:v>14.486690999999999</c:v>
                </c:pt>
                <c:pt idx="78">
                  <c:v>14.617176000000001</c:v>
                </c:pt>
                <c:pt idx="79">
                  <c:v>14.832008000000002</c:v>
                </c:pt>
                <c:pt idx="80">
                  <c:v>14.960488000000002</c:v>
                </c:pt>
                <c:pt idx="81">
                  <c:v>15.140063999999999</c:v>
                </c:pt>
                <c:pt idx="82">
                  <c:v>15.401672</c:v>
                </c:pt>
                <c:pt idx="83">
                  <c:v>15.529957</c:v>
                </c:pt>
                <c:pt idx="84">
                  <c:v>15.767565999999999</c:v>
                </c:pt>
                <c:pt idx="85">
                  <c:v>15.964388</c:v>
                </c:pt>
                <c:pt idx="86">
                  <c:v>16.103835</c:v>
                </c:pt>
                <c:pt idx="87">
                  <c:v>16.304012</c:v>
                </c:pt>
                <c:pt idx="88">
                  <c:v>16.542493999999998</c:v>
                </c:pt>
                <c:pt idx="89">
                  <c:v>16.646935000000003</c:v>
                </c:pt>
                <c:pt idx="90">
                  <c:v>16.862453000000002</c:v>
                </c:pt>
                <c:pt idx="91">
                  <c:v>17.131817999999999</c:v>
                </c:pt>
                <c:pt idx="92">
                  <c:v>17.227492999999999</c:v>
                </c:pt>
                <c:pt idx="93">
                  <c:v>17.456097000000003</c:v>
                </c:pt>
                <c:pt idx="94">
                  <c:v>17.684844000000002</c:v>
                </c:pt>
                <c:pt idx="95">
                  <c:v>17.916460999999998</c:v>
                </c:pt>
                <c:pt idx="96">
                  <c:v>18.029928000000002</c:v>
                </c:pt>
                <c:pt idx="97">
                  <c:v>18.263479</c:v>
                </c:pt>
                <c:pt idx="98">
                  <c:v>18.380134000000002</c:v>
                </c:pt>
                <c:pt idx="99">
                  <c:v>18.576021000000001</c:v>
                </c:pt>
                <c:pt idx="100">
                  <c:v>18.696977</c:v>
                </c:pt>
                <c:pt idx="101">
                  <c:v>18.950037999999999</c:v>
                </c:pt>
                <c:pt idx="102">
                  <c:v>19.161037</c:v>
                </c:pt>
                <c:pt idx="103">
                  <c:v>19.285857</c:v>
                </c:pt>
                <c:pt idx="104">
                  <c:v>19.499110000000002</c:v>
                </c:pt>
                <c:pt idx="105">
                  <c:v>19.720179999999999</c:v>
                </c:pt>
                <c:pt idx="106">
                  <c:v>19.847961000000002</c:v>
                </c:pt>
                <c:pt idx="107">
                  <c:v>20.063830000000003</c:v>
                </c:pt>
                <c:pt idx="108">
                  <c:v>20.308759000000002</c:v>
                </c:pt>
                <c:pt idx="109">
                  <c:v>20.436077000000001</c:v>
                </c:pt>
                <c:pt idx="110">
                  <c:v>20.635660000000001</c:v>
                </c:pt>
                <c:pt idx="111">
                  <c:v>20.861456999999998</c:v>
                </c:pt>
                <c:pt idx="112">
                  <c:v>20.961976</c:v>
                </c:pt>
                <c:pt idx="113">
                  <c:v>21.189529</c:v>
                </c:pt>
                <c:pt idx="114">
                  <c:v>21.386185000000001</c:v>
                </c:pt>
                <c:pt idx="115">
                  <c:v>21.479221000000003</c:v>
                </c:pt>
                <c:pt idx="116">
                  <c:v>21.745418000000001</c:v>
                </c:pt>
                <c:pt idx="117">
                  <c:v>21.974756000000003</c:v>
                </c:pt>
                <c:pt idx="118">
                  <c:v>22.078918000000002</c:v>
                </c:pt>
                <c:pt idx="119">
                  <c:v>22.291044000000003</c:v>
                </c:pt>
                <c:pt idx="120">
                  <c:v>22.397701000000001</c:v>
                </c:pt>
                <c:pt idx="121">
                  <c:v>22.595306000000001</c:v>
                </c:pt>
                <c:pt idx="122">
                  <c:v>22.809577000000001</c:v>
                </c:pt>
                <c:pt idx="123">
                  <c:v>22.955259999999999</c:v>
                </c:pt>
                <c:pt idx="124">
                  <c:v>23.188282000000001</c:v>
                </c:pt>
                <c:pt idx="125">
                  <c:v>23.251508000000001</c:v>
                </c:pt>
                <c:pt idx="126">
                  <c:v>23.481277000000002</c:v>
                </c:pt>
                <c:pt idx="127">
                  <c:v>23.686796999999999</c:v>
                </c:pt>
                <c:pt idx="128">
                  <c:v>23.794371999999999</c:v>
                </c:pt>
                <c:pt idx="129">
                  <c:v>24.019047999999998</c:v>
                </c:pt>
                <c:pt idx="130">
                  <c:v>24.190207999999998</c:v>
                </c:pt>
                <c:pt idx="131">
                  <c:v>24.349632000000003</c:v>
                </c:pt>
                <c:pt idx="132">
                  <c:v>24.583385</c:v>
                </c:pt>
                <c:pt idx="133">
                  <c:v>24.652303</c:v>
                </c:pt>
                <c:pt idx="134">
                  <c:v>24.863821000000002</c:v>
                </c:pt>
                <c:pt idx="135">
                  <c:v>25.088473999999998</c:v>
                </c:pt>
                <c:pt idx="136">
                  <c:v>25.153161000000001</c:v>
                </c:pt>
                <c:pt idx="137">
                  <c:v>25.369848000000001</c:v>
                </c:pt>
                <c:pt idx="138">
                  <c:v>25.615635999999999</c:v>
                </c:pt>
                <c:pt idx="139">
                  <c:v>25.676796</c:v>
                </c:pt>
                <c:pt idx="140">
                  <c:v>25.897847000000002</c:v>
                </c:pt>
                <c:pt idx="141">
                  <c:v>26.087341000000002</c:v>
                </c:pt>
                <c:pt idx="142">
                  <c:v>26.191973000000001</c:v>
                </c:pt>
                <c:pt idx="143">
                  <c:v>26.369598000000003</c:v>
                </c:pt>
                <c:pt idx="144">
                  <c:v>26.478935000000003</c:v>
                </c:pt>
                <c:pt idx="145">
                  <c:v>26.636771</c:v>
                </c:pt>
                <c:pt idx="146">
                  <c:v>26.797788000000001</c:v>
                </c:pt>
                <c:pt idx="147">
                  <c:v>26.982500000000002</c:v>
                </c:pt>
                <c:pt idx="148">
                  <c:v>27.155152000000001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E0-43CB-B9DD-9EC764F53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Daichi2!$AF$4:$AF$1000</c:f>
              <c:numCache>
                <c:formatCode>General</c:formatCode>
                <c:ptCount val="997"/>
                <c:pt idx="0">
                  <c:v>-2.2599999904632568</c:v>
                </c:pt>
                <c:pt idx="1">
                  <c:v>-0.18999999761581421</c:v>
                </c:pt>
                <c:pt idx="2">
                  <c:v>-2.1700000762939453</c:v>
                </c:pt>
                <c:pt idx="3">
                  <c:v>-2.1700000762939453</c:v>
                </c:pt>
                <c:pt idx="4">
                  <c:v>0.95999997854232788</c:v>
                </c:pt>
                <c:pt idx="5">
                  <c:v>-1.6200000047683716</c:v>
                </c:pt>
                <c:pt idx="6">
                  <c:v>0.8399999737739563</c:v>
                </c:pt>
                <c:pt idx="7">
                  <c:v>-0.9100000262260437</c:v>
                </c:pt>
                <c:pt idx="8">
                  <c:v>-2.7899999618530273</c:v>
                </c:pt>
                <c:pt idx="9">
                  <c:v>0.43000000715255737</c:v>
                </c:pt>
                <c:pt idx="10">
                  <c:v>-6.1700000762939453</c:v>
                </c:pt>
                <c:pt idx="11">
                  <c:v>-8.0100002288818359</c:v>
                </c:pt>
                <c:pt idx="12">
                  <c:v>-4.380000114440918</c:v>
                </c:pt>
                <c:pt idx="13">
                  <c:v>-7.8299999237060547</c:v>
                </c:pt>
                <c:pt idx="14">
                  <c:v>-4.4000000953674316</c:v>
                </c:pt>
                <c:pt idx="15">
                  <c:v>-0.87999999523162842</c:v>
                </c:pt>
                <c:pt idx="16">
                  <c:v>-4.1700000762939453</c:v>
                </c:pt>
                <c:pt idx="17">
                  <c:v>-5.0300002098083496</c:v>
                </c:pt>
                <c:pt idx="18">
                  <c:v>-4.0300002098083496</c:v>
                </c:pt>
                <c:pt idx="19">
                  <c:v>-4.320000171661377</c:v>
                </c:pt>
                <c:pt idx="20">
                  <c:v>-3.9000000953674316</c:v>
                </c:pt>
                <c:pt idx="21">
                  <c:v>-6.0799999237060547</c:v>
                </c:pt>
                <c:pt idx="22">
                  <c:v>-8.1099996566772461</c:v>
                </c:pt>
                <c:pt idx="23">
                  <c:v>-7.0999999046325684</c:v>
                </c:pt>
                <c:pt idx="24">
                  <c:v>-7.9899997711181641</c:v>
                </c:pt>
                <c:pt idx="25">
                  <c:v>-6.1500000953674316</c:v>
                </c:pt>
                <c:pt idx="26">
                  <c:v>-6.440000057220459</c:v>
                </c:pt>
                <c:pt idx="27">
                  <c:v>-3.4200000762939453</c:v>
                </c:pt>
                <c:pt idx="28">
                  <c:v>-4.880000114440918</c:v>
                </c:pt>
                <c:pt idx="29">
                  <c:v>-4.5100002288818359</c:v>
                </c:pt>
                <c:pt idx="30">
                  <c:v>-8.2600002288818359</c:v>
                </c:pt>
                <c:pt idx="31">
                  <c:v>-9.4700002670288086</c:v>
                </c:pt>
                <c:pt idx="32">
                  <c:v>-7.5799999237060547</c:v>
                </c:pt>
                <c:pt idx="33">
                  <c:v>-8.0699996948242188</c:v>
                </c:pt>
                <c:pt idx="34">
                  <c:v>-9.7600002288818359</c:v>
                </c:pt>
                <c:pt idx="35">
                  <c:v>-9.2100000381469727</c:v>
                </c:pt>
                <c:pt idx="36">
                  <c:v>-7.0500001907348633</c:v>
                </c:pt>
                <c:pt idx="37">
                  <c:v>-8.7600002288818359</c:v>
                </c:pt>
                <c:pt idx="38">
                  <c:v>-7.3899998664855957</c:v>
                </c:pt>
                <c:pt idx="39">
                  <c:v>-7.320000171661377</c:v>
                </c:pt>
                <c:pt idx="40">
                  <c:v>-6.9000000953674316</c:v>
                </c:pt>
                <c:pt idx="41">
                  <c:v>-6.679999828338623</c:v>
                </c:pt>
                <c:pt idx="42">
                  <c:v>-8.9600000381469727</c:v>
                </c:pt>
                <c:pt idx="43">
                  <c:v>-10.399999618530273</c:v>
                </c:pt>
                <c:pt idx="44">
                  <c:v>-7.9899997711181641</c:v>
                </c:pt>
                <c:pt idx="45">
                  <c:v>-5.320000171661377</c:v>
                </c:pt>
                <c:pt idx="46">
                  <c:v>-6.3600001335144043</c:v>
                </c:pt>
                <c:pt idx="47">
                  <c:v>-7</c:v>
                </c:pt>
                <c:pt idx="48">
                  <c:v>-8.1400003433227539</c:v>
                </c:pt>
                <c:pt idx="49">
                  <c:v>-4.809999942779541</c:v>
                </c:pt>
                <c:pt idx="50">
                  <c:v>-4.5300002098083496</c:v>
                </c:pt>
                <c:pt idx="51">
                  <c:v>-3.4300000667572021</c:v>
                </c:pt>
                <c:pt idx="52">
                  <c:v>-5.7100000381469727</c:v>
                </c:pt>
                <c:pt idx="53">
                  <c:v>-3.2699999809265137</c:v>
                </c:pt>
                <c:pt idx="54">
                  <c:v>-8.1099996566772461</c:v>
                </c:pt>
                <c:pt idx="55">
                  <c:v>-7.0900001525878906</c:v>
                </c:pt>
                <c:pt idx="56">
                  <c:v>-4.179999828338623</c:v>
                </c:pt>
                <c:pt idx="57">
                  <c:v>-5.4800000190734863</c:v>
                </c:pt>
                <c:pt idx="58">
                  <c:v>-3.7799999713897705</c:v>
                </c:pt>
                <c:pt idx="59">
                  <c:v>-3.2699999809265137</c:v>
                </c:pt>
                <c:pt idx="60">
                  <c:v>-0.55000001192092896</c:v>
                </c:pt>
                <c:pt idx="61">
                  <c:v>0.80000001192092896</c:v>
                </c:pt>
                <c:pt idx="62">
                  <c:v>-3.0099999904632568</c:v>
                </c:pt>
                <c:pt idx="63">
                  <c:v>-4.5900001525878906</c:v>
                </c:pt>
                <c:pt idx="64">
                  <c:v>-6.429999828338623</c:v>
                </c:pt>
                <c:pt idx="65">
                  <c:v>-3.2100000381469727</c:v>
                </c:pt>
                <c:pt idx="66">
                  <c:v>-2.869999885559082</c:v>
                </c:pt>
                <c:pt idx="67">
                  <c:v>-4.2199997901916504</c:v>
                </c:pt>
                <c:pt idx="68">
                  <c:v>-2.9200000762939453</c:v>
                </c:pt>
                <c:pt idx="69">
                  <c:v>-5.1999998092651367</c:v>
                </c:pt>
                <c:pt idx="70">
                  <c:v>-3.7699999809265137</c:v>
                </c:pt>
                <c:pt idx="71">
                  <c:v>0.14000000059604645</c:v>
                </c:pt>
                <c:pt idx="72">
                  <c:v>-1.9700000286102295</c:v>
                </c:pt>
                <c:pt idx="73">
                  <c:v>-0.31999999284744263</c:v>
                </c:pt>
                <c:pt idx="74">
                  <c:v>-3.559999942779541</c:v>
                </c:pt>
                <c:pt idx="75">
                  <c:v>-3.3900001049041748</c:v>
                </c:pt>
                <c:pt idx="76">
                  <c:v>-4.0999999046325684</c:v>
                </c:pt>
                <c:pt idx="77">
                  <c:v>-0.87999999523162842</c:v>
                </c:pt>
                <c:pt idx="78">
                  <c:v>-2.809999942779541</c:v>
                </c:pt>
                <c:pt idx="79">
                  <c:v>-3.9500000476837158</c:v>
                </c:pt>
                <c:pt idx="80">
                  <c:v>-2.9800000190734863</c:v>
                </c:pt>
                <c:pt idx="81">
                  <c:v>-5.7300000190734863</c:v>
                </c:pt>
                <c:pt idx="82">
                  <c:v>-4.6700000762939453</c:v>
                </c:pt>
                <c:pt idx="83">
                  <c:v>-7.7199997901916504</c:v>
                </c:pt>
                <c:pt idx="84">
                  <c:v>-3.940000057220459</c:v>
                </c:pt>
                <c:pt idx="85">
                  <c:v>-3.3599998950958252</c:v>
                </c:pt>
                <c:pt idx="86">
                  <c:v>-3.6800000667572021</c:v>
                </c:pt>
                <c:pt idx="87">
                  <c:v>-2.9000000953674316</c:v>
                </c:pt>
                <c:pt idx="88">
                  <c:v>-3.4100000858306885</c:v>
                </c:pt>
                <c:pt idx="89">
                  <c:v>-2.4300000667572021</c:v>
                </c:pt>
                <c:pt idx="90">
                  <c:v>-0.12999999523162842</c:v>
                </c:pt>
                <c:pt idx="91">
                  <c:v>-2.559999942779541</c:v>
                </c:pt>
                <c:pt idx="92">
                  <c:v>0.68999999761581421</c:v>
                </c:pt>
                <c:pt idx="93">
                  <c:v>-3.0999999046325684</c:v>
                </c:pt>
                <c:pt idx="94">
                  <c:v>-1.6499999761581421</c:v>
                </c:pt>
                <c:pt idx="95">
                  <c:v>-1.7200000286102295</c:v>
                </c:pt>
                <c:pt idx="96">
                  <c:v>-2.25</c:v>
                </c:pt>
                <c:pt idx="97">
                  <c:v>-0.38999998569488525</c:v>
                </c:pt>
                <c:pt idx="98">
                  <c:v>-0.54000002145767212</c:v>
                </c:pt>
                <c:pt idx="99">
                  <c:v>-0.68000000715255737</c:v>
                </c:pt>
                <c:pt idx="100">
                  <c:v>-1.8999999761581421</c:v>
                </c:pt>
                <c:pt idx="101">
                  <c:v>-3.5899999141693115</c:v>
                </c:pt>
                <c:pt idx="102">
                  <c:v>-3.5899999141693115</c:v>
                </c:pt>
                <c:pt idx="103">
                  <c:v>-4.2199997901916504</c:v>
                </c:pt>
                <c:pt idx="104">
                  <c:v>-13.75</c:v>
                </c:pt>
                <c:pt idx="105">
                  <c:v>-3.3299999237060547</c:v>
                </c:pt>
                <c:pt idx="106">
                  <c:v>-3.3499999046325684</c:v>
                </c:pt>
                <c:pt idx="107">
                  <c:v>-7.4699997901916504</c:v>
                </c:pt>
                <c:pt idx="108">
                  <c:v>-5.9699997901916504</c:v>
                </c:pt>
                <c:pt idx="109">
                  <c:v>-4.1700000762939453</c:v>
                </c:pt>
                <c:pt idx="110">
                  <c:v>-4.059999942779541</c:v>
                </c:pt>
                <c:pt idx="111">
                  <c:v>-4.3899998664855957</c:v>
                </c:pt>
                <c:pt idx="112">
                  <c:v>-6.3899998664855957</c:v>
                </c:pt>
                <c:pt idx="113">
                  <c:v>-5.5300002098083496</c:v>
                </c:pt>
                <c:pt idx="114">
                  <c:v>-5.369999885559082</c:v>
                </c:pt>
                <c:pt idx="115">
                  <c:v>-7.7300000190734863</c:v>
                </c:pt>
                <c:pt idx="116">
                  <c:v>-5.940000057220459</c:v>
                </c:pt>
                <c:pt idx="117">
                  <c:v>-3.2999999523162842</c:v>
                </c:pt>
                <c:pt idx="118">
                  <c:v>-4.1399998664855957</c:v>
                </c:pt>
                <c:pt idx="119">
                  <c:v>-5.75</c:v>
                </c:pt>
                <c:pt idx="120">
                  <c:v>-2.4700000286102295</c:v>
                </c:pt>
                <c:pt idx="121">
                  <c:v>-1.8200000524520874</c:v>
                </c:pt>
                <c:pt idx="122">
                  <c:v>-3.4700000286102295</c:v>
                </c:pt>
                <c:pt idx="123">
                  <c:v>-0.99000000953674316</c:v>
                </c:pt>
                <c:pt idx="124">
                  <c:v>-4.570000171661377</c:v>
                </c:pt>
                <c:pt idx="125">
                  <c:v>-5.75</c:v>
                </c:pt>
                <c:pt idx="126">
                  <c:v>-4.9800000190734863</c:v>
                </c:pt>
                <c:pt idx="127">
                  <c:v>-6.320000171661377</c:v>
                </c:pt>
                <c:pt idx="128">
                  <c:v>-4.380000114440918</c:v>
                </c:pt>
                <c:pt idx="129">
                  <c:v>-5.679999828338623</c:v>
                </c:pt>
                <c:pt idx="130">
                  <c:v>-3.9100000858306885</c:v>
                </c:pt>
                <c:pt idx="131">
                  <c:v>-4.6399998664855957</c:v>
                </c:pt>
                <c:pt idx="132">
                  <c:v>-2.5999999046325684</c:v>
                </c:pt>
                <c:pt idx="133">
                  <c:v>-7.9000000953674316</c:v>
                </c:pt>
                <c:pt idx="134">
                  <c:v>-5.75</c:v>
                </c:pt>
                <c:pt idx="135">
                  <c:v>-4</c:v>
                </c:pt>
                <c:pt idx="136">
                  <c:v>-9.1700000762939453</c:v>
                </c:pt>
                <c:pt idx="137">
                  <c:v>-8.2299995422363281</c:v>
                </c:pt>
                <c:pt idx="138">
                  <c:v>-6.1700000762939453</c:v>
                </c:pt>
                <c:pt idx="139">
                  <c:v>-4.809999942779541</c:v>
                </c:pt>
                <c:pt idx="140">
                  <c:v>-1.3400000333786011</c:v>
                </c:pt>
                <c:pt idx="141">
                  <c:v>-2.7200000286102295</c:v>
                </c:pt>
                <c:pt idx="142">
                  <c:v>-3.4700000286102295</c:v>
                </c:pt>
                <c:pt idx="143">
                  <c:v>-5.9699997901916504</c:v>
                </c:pt>
                <c:pt idx="144">
                  <c:v>-5.8600001335144043</c:v>
                </c:pt>
                <c:pt idx="145">
                  <c:v>-6.869999885559082</c:v>
                </c:pt>
                <c:pt idx="146">
                  <c:v>-6.869999885559082</c:v>
                </c:pt>
                <c:pt idx="147">
                  <c:v>-4.6700000762939453</c:v>
                </c:pt>
                <c:pt idx="148">
                  <c:v>-5.0199999809265137</c:v>
                </c:pt>
                <c:pt idx="149">
                  <c:v>-6.4099998474121094</c:v>
                </c:pt>
                <c:pt idx="150">
                  <c:v>-5.320000171661377</c:v>
                </c:pt>
                <c:pt idx="151">
                  <c:v>-4.429999828338623</c:v>
                </c:pt>
                <c:pt idx="152">
                  <c:v>-2.5799999237060547</c:v>
                </c:pt>
                <c:pt idx="153">
                  <c:v>-1.3600000143051147</c:v>
                </c:pt>
                <c:pt idx="154">
                  <c:v>-1.3300000429153442</c:v>
                </c:pt>
                <c:pt idx="155">
                  <c:v>-2.630000114440918</c:v>
                </c:pt>
                <c:pt idx="156">
                  <c:v>-4.4600000381469727</c:v>
                </c:pt>
                <c:pt idx="157">
                  <c:v>-5.7399997711181641</c:v>
                </c:pt>
                <c:pt idx="158">
                  <c:v>-6.3000001907348633</c:v>
                </c:pt>
                <c:pt idx="159">
                  <c:v>-0.15999999642372131</c:v>
                </c:pt>
                <c:pt idx="160">
                  <c:v>-1.5399999618530273</c:v>
                </c:pt>
                <c:pt idx="161">
                  <c:v>-5.2800002098083496</c:v>
                </c:pt>
                <c:pt idx="162">
                  <c:v>-2.2100000381469727</c:v>
                </c:pt>
                <c:pt idx="163">
                  <c:v>-9.2600002288818359</c:v>
                </c:pt>
                <c:pt idx="164">
                  <c:v>-8</c:v>
                </c:pt>
                <c:pt idx="165">
                  <c:v>-10.670000076293945</c:v>
                </c:pt>
                <c:pt idx="166">
                  <c:v>-1.5499999523162842</c:v>
                </c:pt>
                <c:pt idx="167">
                  <c:v>-10.829999923706055</c:v>
                </c:pt>
                <c:pt idx="168">
                  <c:v>-2.5499999523162842</c:v>
                </c:pt>
                <c:pt idx="169">
                  <c:v>-2.7100000381469727</c:v>
                </c:pt>
                <c:pt idx="170">
                  <c:v>-1.5499999523162842</c:v>
                </c:pt>
                <c:pt idx="171">
                  <c:v>1.0900000333786011</c:v>
                </c:pt>
                <c:pt idx="172">
                  <c:v>-0.8399999737739563</c:v>
                </c:pt>
                <c:pt idx="173">
                  <c:v>-4.7399997711181641</c:v>
                </c:pt>
                <c:pt idx="174">
                  <c:v>-4.75</c:v>
                </c:pt>
                <c:pt idx="175">
                  <c:v>-7.9999998211860657E-2</c:v>
                </c:pt>
                <c:pt idx="176">
                  <c:v>-4.130000114440918</c:v>
                </c:pt>
                <c:pt idx="177">
                  <c:v>-1.9099999666213989</c:v>
                </c:pt>
                <c:pt idx="178">
                  <c:v>6.1599998474121094</c:v>
                </c:pt>
                <c:pt idx="179">
                  <c:v>0.12999999523162842</c:v>
                </c:pt>
                <c:pt idx="180">
                  <c:v>3.9999999105930328E-2</c:v>
                </c:pt>
                <c:pt idx="181">
                  <c:v>-5.5900001525878906</c:v>
                </c:pt>
                <c:pt idx="182">
                  <c:v>-3.8499999046325684</c:v>
                </c:pt>
                <c:pt idx="183">
                  <c:v>-2.0199999809265137</c:v>
                </c:pt>
                <c:pt idx="184">
                  <c:v>-0.30000001192092896</c:v>
                </c:pt>
                <c:pt idx="185">
                  <c:v>-3.6500000953674316</c:v>
                </c:pt>
                <c:pt idx="186">
                  <c:v>0.51999998092651367</c:v>
                </c:pt>
                <c:pt idx="187">
                  <c:v>-1.2300000190734863</c:v>
                </c:pt>
                <c:pt idx="188">
                  <c:v>-2.7899999618530273</c:v>
                </c:pt>
                <c:pt idx="189">
                  <c:v>-2.8299999237060547</c:v>
                </c:pt>
                <c:pt idx="190">
                  <c:v>0.34999999403953552</c:v>
                </c:pt>
                <c:pt idx="191">
                  <c:v>3.630000114440918</c:v>
                </c:pt>
                <c:pt idx="192">
                  <c:v>-1.3999999761581421</c:v>
                </c:pt>
                <c:pt idx="193">
                  <c:v>-2.9100000858306885</c:v>
                </c:pt>
                <c:pt idx="194">
                  <c:v>-0.98000001907348633</c:v>
                </c:pt>
                <c:pt idx="195">
                  <c:v>2.75</c:v>
                </c:pt>
                <c:pt idx="196">
                  <c:v>-5.5300002098083496</c:v>
                </c:pt>
                <c:pt idx="197">
                  <c:v>0.81000000238418579</c:v>
                </c:pt>
                <c:pt idx="198">
                  <c:v>2.7899999618530273</c:v>
                </c:pt>
                <c:pt idx="199">
                  <c:v>-5.070000171661377</c:v>
                </c:pt>
                <c:pt idx="200">
                  <c:v>-5.1100001335144043</c:v>
                </c:pt>
                <c:pt idx="201">
                  <c:v>-2.9800000190734863</c:v>
                </c:pt>
                <c:pt idx="202">
                  <c:v>-7.7800002098083496</c:v>
                </c:pt>
                <c:pt idx="203">
                  <c:v>-5.059999942779541</c:v>
                </c:pt>
                <c:pt idx="204">
                  <c:v>-6.0900001525878906</c:v>
                </c:pt>
                <c:pt idx="205">
                  <c:v>-1.8600000143051147</c:v>
                </c:pt>
                <c:pt idx="206">
                  <c:v>-3.440000057220459</c:v>
                </c:pt>
                <c:pt idx="207">
                  <c:v>-3.7400000095367432</c:v>
                </c:pt>
                <c:pt idx="208">
                  <c:v>0.63999998569488525</c:v>
                </c:pt>
                <c:pt idx="209">
                  <c:v>-2.0799999237060547</c:v>
                </c:pt>
                <c:pt idx="210">
                  <c:v>-3.5699999332427979</c:v>
                </c:pt>
                <c:pt idx="211">
                  <c:v>-1.7000000476837158</c:v>
                </c:pt>
                <c:pt idx="212">
                  <c:v>-5.2800002098083496</c:v>
                </c:pt>
                <c:pt idx="213">
                  <c:v>-8.0299997329711914</c:v>
                </c:pt>
              </c:numCache>
            </c:numRef>
          </c:xVal>
          <c:yVal>
            <c:numRef>
              <c:f>Daichi2!$AC$4:$AC$1000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8.7999999999999995E-2</c:v>
                </c:pt>
                <c:pt idx="2">
                  <c:v>0.13600000000000001</c:v>
                </c:pt>
                <c:pt idx="3">
                  <c:v>0.20300000000000001</c:v>
                </c:pt>
                <c:pt idx="4">
                  <c:v>0.26700000000000002</c:v>
                </c:pt>
                <c:pt idx="5">
                  <c:v>0.34300000000000003</c:v>
                </c:pt>
                <c:pt idx="6">
                  <c:v>0.40400000000000003</c:v>
                </c:pt>
                <c:pt idx="7">
                  <c:v>0.46</c:v>
                </c:pt>
                <c:pt idx="8">
                  <c:v>0.53600000000000003</c:v>
                </c:pt>
                <c:pt idx="9">
                  <c:v>0.61699999999999999</c:v>
                </c:pt>
                <c:pt idx="10">
                  <c:v>0.67</c:v>
                </c:pt>
                <c:pt idx="11">
                  <c:v>0.73099999999999998</c:v>
                </c:pt>
                <c:pt idx="12">
                  <c:v>0.80400000000000005</c:v>
                </c:pt>
                <c:pt idx="13">
                  <c:v>0.877</c:v>
                </c:pt>
                <c:pt idx="14">
                  <c:v>0.95899999999999996</c:v>
                </c:pt>
                <c:pt idx="15">
                  <c:v>1.0249999999999999</c:v>
                </c:pt>
                <c:pt idx="16">
                  <c:v>1.083</c:v>
                </c:pt>
                <c:pt idx="17">
                  <c:v>1.151</c:v>
                </c:pt>
                <c:pt idx="18">
                  <c:v>1.2</c:v>
                </c:pt>
                <c:pt idx="19">
                  <c:v>1.2629999999999999</c:v>
                </c:pt>
                <c:pt idx="20">
                  <c:v>1.3320000000000001</c:v>
                </c:pt>
                <c:pt idx="21">
                  <c:v>1.393</c:v>
                </c:pt>
                <c:pt idx="22">
                  <c:v>1.4570000000000001</c:v>
                </c:pt>
                <c:pt idx="23">
                  <c:v>1.538</c:v>
                </c:pt>
                <c:pt idx="24">
                  <c:v>1.6040000000000001</c:v>
                </c:pt>
                <c:pt idx="25">
                  <c:v>1.6659999999999999</c:v>
                </c:pt>
                <c:pt idx="26">
                  <c:v>1.728</c:v>
                </c:pt>
                <c:pt idx="27">
                  <c:v>1.7909999999999999</c:v>
                </c:pt>
                <c:pt idx="28">
                  <c:v>1.8620000000000001</c:v>
                </c:pt>
                <c:pt idx="29">
                  <c:v>1.9359999999999999</c:v>
                </c:pt>
                <c:pt idx="30">
                  <c:v>1.99</c:v>
                </c:pt>
                <c:pt idx="31">
                  <c:v>2.0550000000000002</c:v>
                </c:pt>
                <c:pt idx="32">
                  <c:v>2.1230000000000002</c:v>
                </c:pt>
                <c:pt idx="33">
                  <c:v>2.1909999999999998</c:v>
                </c:pt>
                <c:pt idx="34">
                  <c:v>2.2559999999999998</c:v>
                </c:pt>
                <c:pt idx="35">
                  <c:v>2.319</c:v>
                </c:pt>
                <c:pt idx="36">
                  <c:v>2.3879999999999999</c:v>
                </c:pt>
                <c:pt idx="37">
                  <c:v>2.4590000000000001</c:v>
                </c:pt>
                <c:pt idx="38">
                  <c:v>2.5379999999999998</c:v>
                </c:pt>
                <c:pt idx="39">
                  <c:v>2.589</c:v>
                </c:pt>
                <c:pt idx="40">
                  <c:v>2.657</c:v>
                </c:pt>
                <c:pt idx="41">
                  <c:v>2.718</c:v>
                </c:pt>
                <c:pt idx="42">
                  <c:v>2.7850000000000001</c:v>
                </c:pt>
                <c:pt idx="43">
                  <c:v>2.855</c:v>
                </c:pt>
                <c:pt idx="44">
                  <c:v>2.9220000000000002</c:v>
                </c:pt>
                <c:pt idx="45">
                  <c:v>2.992</c:v>
                </c:pt>
                <c:pt idx="46">
                  <c:v>3.0630000000000002</c:v>
                </c:pt>
                <c:pt idx="47">
                  <c:v>3.117</c:v>
                </c:pt>
                <c:pt idx="48">
                  <c:v>3.1819999999999999</c:v>
                </c:pt>
                <c:pt idx="49">
                  <c:v>3.2530000000000001</c:v>
                </c:pt>
                <c:pt idx="50">
                  <c:v>3.3359999999999999</c:v>
                </c:pt>
                <c:pt idx="51">
                  <c:v>3.3929999999999998</c:v>
                </c:pt>
                <c:pt idx="52">
                  <c:v>3.4550000000000001</c:v>
                </c:pt>
                <c:pt idx="53">
                  <c:v>3.5190000000000001</c:v>
                </c:pt>
                <c:pt idx="54">
                  <c:v>3.5859999999999999</c:v>
                </c:pt>
                <c:pt idx="55">
                  <c:v>3.6709999999999998</c:v>
                </c:pt>
                <c:pt idx="56">
                  <c:v>3.7440000000000002</c:v>
                </c:pt>
                <c:pt idx="57">
                  <c:v>3.8039999999999998</c:v>
                </c:pt>
                <c:pt idx="58">
                  <c:v>3.867</c:v>
                </c:pt>
                <c:pt idx="59">
                  <c:v>3.93</c:v>
                </c:pt>
                <c:pt idx="60">
                  <c:v>3.99</c:v>
                </c:pt>
                <c:pt idx="61">
                  <c:v>4.0469999999999997</c:v>
                </c:pt>
                <c:pt idx="62">
                  <c:v>4.133</c:v>
                </c:pt>
                <c:pt idx="63">
                  <c:v>4.2060000000000004</c:v>
                </c:pt>
                <c:pt idx="64">
                  <c:v>4.274</c:v>
                </c:pt>
                <c:pt idx="65">
                  <c:v>4.3440000000000003</c:v>
                </c:pt>
                <c:pt idx="66">
                  <c:v>4.4080000000000004</c:v>
                </c:pt>
                <c:pt idx="67">
                  <c:v>4.4690000000000003</c:v>
                </c:pt>
                <c:pt idx="68">
                  <c:v>4.5270000000000001</c:v>
                </c:pt>
                <c:pt idx="69">
                  <c:v>4.5869999999999997</c:v>
                </c:pt>
                <c:pt idx="70">
                  <c:v>4.649</c:v>
                </c:pt>
                <c:pt idx="71">
                  <c:v>4.7119999999999997</c:v>
                </c:pt>
                <c:pt idx="72">
                  <c:v>4.7869999999999999</c:v>
                </c:pt>
                <c:pt idx="73">
                  <c:v>4.8410000000000002</c:v>
                </c:pt>
                <c:pt idx="74">
                  <c:v>4.9160000000000004</c:v>
                </c:pt>
                <c:pt idx="75">
                  <c:v>4.9720000000000004</c:v>
                </c:pt>
                <c:pt idx="76">
                  <c:v>5.0380000000000003</c:v>
                </c:pt>
                <c:pt idx="77">
                  <c:v>5.1139999999999999</c:v>
                </c:pt>
                <c:pt idx="78">
                  <c:v>5.1840000000000002</c:v>
                </c:pt>
                <c:pt idx="79">
                  <c:v>5.242</c:v>
                </c:pt>
                <c:pt idx="80">
                  <c:v>5.3179999999999996</c:v>
                </c:pt>
                <c:pt idx="81">
                  <c:v>5.3739999999999997</c:v>
                </c:pt>
                <c:pt idx="82">
                  <c:v>5.4459999999999997</c:v>
                </c:pt>
                <c:pt idx="83">
                  <c:v>5.5069999999999997</c:v>
                </c:pt>
                <c:pt idx="84">
                  <c:v>5.5880000000000001</c:v>
                </c:pt>
                <c:pt idx="85">
                  <c:v>5.6529999999999996</c:v>
                </c:pt>
                <c:pt idx="86">
                  <c:v>5.718</c:v>
                </c:pt>
                <c:pt idx="87">
                  <c:v>5.7729999999999997</c:v>
                </c:pt>
                <c:pt idx="88">
                  <c:v>5.8369999999999997</c:v>
                </c:pt>
                <c:pt idx="89">
                  <c:v>5.9050000000000002</c:v>
                </c:pt>
                <c:pt idx="90">
                  <c:v>5.9790000000000001</c:v>
                </c:pt>
                <c:pt idx="91">
                  <c:v>6.0629999999999997</c:v>
                </c:pt>
                <c:pt idx="92">
                  <c:v>6.1219999999999999</c:v>
                </c:pt>
                <c:pt idx="93">
                  <c:v>6.1769999999999996</c:v>
                </c:pt>
                <c:pt idx="94">
                  <c:v>6.2329999999999997</c:v>
                </c:pt>
                <c:pt idx="95">
                  <c:v>6.3040000000000003</c:v>
                </c:pt>
                <c:pt idx="96">
                  <c:v>6.3689999999999998</c:v>
                </c:pt>
                <c:pt idx="97">
                  <c:v>6.444</c:v>
                </c:pt>
                <c:pt idx="98">
                  <c:v>6.524</c:v>
                </c:pt>
                <c:pt idx="99">
                  <c:v>6.5919999999999996</c:v>
                </c:pt>
                <c:pt idx="100">
                  <c:v>6.6660000000000004</c:v>
                </c:pt>
                <c:pt idx="101">
                  <c:v>6.7359999999999998</c:v>
                </c:pt>
                <c:pt idx="102">
                  <c:v>6.7910000000000004</c:v>
                </c:pt>
                <c:pt idx="103">
                  <c:v>6.8520000000000003</c:v>
                </c:pt>
                <c:pt idx="104">
                  <c:v>6.9</c:v>
                </c:pt>
                <c:pt idx="105">
                  <c:v>6.968</c:v>
                </c:pt>
                <c:pt idx="106">
                  <c:v>7.0359999999999996</c:v>
                </c:pt>
                <c:pt idx="107">
                  <c:v>7.109</c:v>
                </c:pt>
                <c:pt idx="108">
                  <c:v>7.1719999999999997</c:v>
                </c:pt>
                <c:pt idx="109">
                  <c:v>7.242</c:v>
                </c:pt>
                <c:pt idx="110">
                  <c:v>7.3049999999999997</c:v>
                </c:pt>
                <c:pt idx="111">
                  <c:v>7.3659999999999997</c:v>
                </c:pt>
                <c:pt idx="112">
                  <c:v>7.4329999999999998</c:v>
                </c:pt>
                <c:pt idx="113">
                  <c:v>7.4960000000000004</c:v>
                </c:pt>
                <c:pt idx="114">
                  <c:v>7.5670000000000002</c:v>
                </c:pt>
                <c:pt idx="115">
                  <c:v>7.6360000000000001</c:v>
                </c:pt>
                <c:pt idx="116">
                  <c:v>7.7110000000000003</c:v>
                </c:pt>
                <c:pt idx="117">
                  <c:v>7.7770000000000001</c:v>
                </c:pt>
                <c:pt idx="118">
                  <c:v>7.8540000000000001</c:v>
                </c:pt>
                <c:pt idx="119">
                  <c:v>7.9160000000000004</c:v>
                </c:pt>
                <c:pt idx="120">
                  <c:v>7.9779999999999998</c:v>
                </c:pt>
                <c:pt idx="121">
                  <c:v>8.0380000000000003</c:v>
                </c:pt>
                <c:pt idx="122">
                  <c:v>8.1140000000000008</c:v>
                </c:pt>
                <c:pt idx="123">
                  <c:v>8.1910000000000007</c:v>
                </c:pt>
                <c:pt idx="124">
                  <c:v>8.2569999999999997</c:v>
                </c:pt>
                <c:pt idx="125">
                  <c:v>8.3149999999999995</c:v>
                </c:pt>
                <c:pt idx="126">
                  <c:v>8.3670000000000009</c:v>
                </c:pt>
                <c:pt idx="127">
                  <c:v>8.4309999999999992</c:v>
                </c:pt>
                <c:pt idx="128">
                  <c:v>8.4949999999999992</c:v>
                </c:pt>
                <c:pt idx="129">
                  <c:v>8.5709999999999997</c:v>
                </c:pt>
                <c:pt idx="130">
                  <c:v>8.6539999999999999</c:v>
                </c:pt>
                <c:pt idx="131">
                  <c:v>8.7289999999999992</c:v>
                </c:pt>
                <c:pt idx="132">
                  <c:v>8.7870000000000008</c:v>
                </c:pt>
                <c:pt idx="133">
                  <c:v>8.8450000000000006</c:v>
                </c:pt>
                <c:pt idx="134">
                  <c:v>8.9019999999999992</c:v>
                </c:pt>
                <c:pt idx="135">
                  <c:v>8.9649999999999999</c:v>
                </c:pt>
                <c:pt idx="136">
                  <c:v>9.0340000000000007</c:v>
                </c:pt>
                <c:pt idx="137">
                  <c:v>9.0909999999999993</c:v>
                </c:pt>
                <c:pt idx="138">
                  <c:v>9.1649999999999991</c:v>
                </c:pt>
                <c:pt idx="139">
                  <c:v>9.2210000000000001</c:v>
                </c:pt>
                <c:pt idx="140">
                  <c:v>9.2889999999999997</c:v>
                </c:pt>
                <c:pt idx="141">
                  <c:v>9.3680000000000003</c:v>
                </c:pt>
                <c:pt idx="142">
                  <c:v>9.4480000000000004</c:v>
                </c:pt>
                <c:pt idx="143">
                  <c:v>9.5169999999999995</c:v>
                </c:pt>
                <c:pt idx="144">
                  <c:v>9.577</c:v>
                </c:pt>
                <c:pt idx="145">
                  <c:v>9.6430000000000007</c:v>
                </c:pt>
                <c:pt idx="146">
                  <c:v>9.6890000000000001</c:v>
                </c:pt>
                <c:pt idx="147">
                  <c:v>9.7539999999999996</c:v>
                </c:pt>
                <c:pt idx="148">
                  <c:v>9.8179999999999996</c:v>
                </c:pt>
                <c:pt idx="149">
                  <c:v>9.8849999999999998</c:v>
                </c:pt>
                <c:pt idx="150">
                  <c:v>9.9510000000000005</c:v>
                </c:pt>
                <c:pt idx="151">
                  <c:v>10.018000000000001</c:v>
                </c:pt>
                <c:pt idx="152">
                  <c:v>10.102</c:v>
                </c:pt>
                <c:pt idx="153">
                  <c:v>10.159000000000001</c:v>
                </c:pt>
                <c:pt idx="154">
                  <c:v>10.224</c:v>
                </c:pt>
                <c:pt idx="155">
                  <c:v>10.3</c:v>
                </c:pt>
                <c:pt idx="156">
                  <c:v>10.361000000000001</c:v>
                </c:pt>
                <c:pt idx="157">
                  <c:v>10.423999999999999</c:v>
                </c:pt>
                <c:pt idx="158">
                  <c:v>10.493</c:v>
                </c:pt>
                <c:pt idx="159">
                  <c:v>10.561999999999999</c:v>
                </c:pt>
                <c:pt idx="160">
                  <c:v>10.625999999999999</c:v>
                </c:pt>
                <c:pt idx="161">
                  <c:v>10.694000000000001</c:v>
                </c:pt>
                <c:pt idx="162">
                  <c:v>10.762</c:v>
                </c:pt>
                <c:pt idx="163">
                  <c:v>10.827</c:v>
                </c:pt>
                <c:pt idx="164">
                  <c:v>10.891</c:v>
                </c:pt>
                <c:pt idx="165">
                  <c:v>10.955</c:v>
                </c:pt>
                <c:pt idx="166">
                  <c:v>11.03</c:v>
                </c:pt>
                <c:pt idx="167">
                  <c:v>11.090999999999999</c:v>
                </c:pt>
                <c:pt idx="168">
                  <c:v>11.153</c:v>
                </c:pt>
                <c:pt idx="169">
                  <c:v>11.231999999999999</c:v>
                </c:pt>
                <c:pt idx="170">
                  <c:v>11.291</c:v>
                </c:pt>
                <c:pt idx="171">
                  <c:v>11.352</c:v>
                </c:pt>
                <c:pt idx="172">
                  <c:v>11.428000000000001</c:v>
                </c:pt>
                <c:pt idx="173">
                  <c:v>11.488</c:v>
                </c:pt>
                <c:pt idx="174">
                  <c:v>11.545</c:v>
                </c:pt>
                <c:pt idx="175">
                  <c:v>11.615</c:v>
                </c:pt>
                <c:pt idx="176">
                  <c:v>11.692</c:v>
                </c:pt>
                <c:pt idx="177">
                  <c:v>11.754</c:v>
                </c:pt>
                <c:pt idx="178">
                  <c:v>11.816000000000001</c:v>
                </c:pt>
                <c:pt idx="179">
                  <c:v>11.885999999999999</c:v>
                </c:pt>
                <c:pt idx="180">
                  <c:v>11.944000000000001</c:v>
                </c:pt>
                <c:pt idx="181">
                  <c:v>12.010999999999999</c:v>
                </c:pt>
                <c:pt idx="182">
                  <c:v>12.074999999999999</c:v>
                </c:pt>
                <c:pt idx="183">
                  <c:v>12.148999999999999</c:v>
                </c:pt>
                <c:pt idx="184">
                  <c:v>12.211</c:v>
                </c:pt>
                <c:pt idx="185">
                  <c:v>12.28</c:v>
                </c:pt>
                <c:pt idx="186">
                  <c:v>12.36</c:v>
                </c:pt>
                <c:pt idx="187">
                  <c:v>12.433999999999999</c:v>
                </c:pt>
                <c:pt idx="188">
                  <c:v>12.505000000000001</c:v>
                </c:pt>
                <c:pt idx="189">
                  <c:v>12.57</c:v>
                </c:pt>
                <c:pt idx="190">
                  <c:v>12.632</c:v>
                </c:pt>
                <c:pt idx="191">
                  <c:v>12.692</c:v>
                </c:pt>
                <c:pt idx="192">
                  <c:v>12.747</c:v>
                </c:pt>
                <c:pt idx="193">
                  <c:v>12.811999999999999</c:v>
                </c:pt>
                <c:pt idx="194">
                  <c:v>12.871</c:v>
                </c:pt>
                <c:pt idx="195">
                  <c:v>12.945</c:v>
                </c:pt>
                <c:pt idx="196">
                  <c:v>13.007</c:v>
                </c:pt>
                <c:pt idx="197">
                  <c:v>13.082000000000001</c:v>
                </c:pt>
                <c:pt idx="198">
                  <c:v>13.141999999999999</c:v>
                </c:pt>
                <c:pt idx="199">
                  <c:v>13.206</c:v>
                </c:pt>
                <c:pt idx="200">
                  <c:v>13.276</c:v>
                </c:pt>
                <c:pt idx="201">
                  <c:v>13.347</c:v>
                </c:pt>
                <c:pt idx="202">
                  <c:v>13.409000000000001</c:v>
                </c:pt>
                <c:pt idx="203">
                  <c:v>13.468999999999999</c:v>
                </c:pt>
                <c:pt idx="204">
                  <c:v>13.537000000000001</c:v>
                </c:pt>
                <c:pt idx="205">
                  <c:v>13.609</c:v>
                </c:pt>
                <c:pt idx="206">
                  <c:v>13.667999999999999</c:v>
                </c:pt>
                <c:pt idx="207">
                  <c:v>13.744999999999999</c:v>
                </c:pt>
                <c:pt idx="208">
                  <c:v>13.816000000000001</c:v>
                </c:pt>
                <c:pt idx="209">
                  <c:v>13.901999999999999</c:v>
                </c:pt>
                <c:pt idx="210">
                  <c:v>13.968</c:v>
                </c:pt>
                <c:pt idx="211">
                  <c:v>14.026999999999999</c:v>
                </c:pt>
                <c:pt idx="212">
                  <c:v>14.093999999999999</c:v>
                </c:pt>
                <c:pt idx="213">
                  <c:v>14.153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CF-40EE-9B77-DCEDD0A1C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-1.7733999999999982E-2</c:v>
                </c:pt>
                <c:pt idx="2">
                  <c:v>1.0650000000000034E-2</c:v>
                </c:pt>
                <c:pt idx="3">
                  <c:v>-4.7981999999999969E-2</c:v>
                </c:pt>
                <c:pt idx="4">
                  <c:v>-3.6149999999999981E-2</c:v>
                </c:pt>
                <c:pt idx="5">
                  <c:v>-1.4449000000000012E-2</c:v>
                </c:pt>
                <c:pt idx="6">
                  <c:v>-2.2499999999999999E-2</c:v>
                </c:pt>
                <c:pt idx="7">
                  <c:v>-1.8961999999999989E-2</c:v>
                </c:pt>
                <c:pt idx="8">
                  <c:v>-2.5052999999999999E-2</c:v>
                </c:pt>
                <c:pt idx="9">
                  <c:v>-1.4498999999999967E-2</c:v>
                </c:pt>
                <c:pt idx="10">
                  <c:v>-2.7950999999999965E-2</c:v>
                </c:pt>
                <c:pt idx="11">
                  <c:v>-8.6599999999998549E-4</c:v>
                </c:pt>
                <c:pt idx="12">
                  <c:v>-7.3820000000000049E-3</c:v>
                </c:pt>
                <c:pt idx="13">
                  <c:v>-5.9819999999999708E-3</c:v>
                </c:pt>
                <c:pt idx="14">
                  <c:v>-1.3344999999999971E-2</c:v>
                </c:pt>
                <c:pt idx="15">
                  <c:v>-1.9765999999999964E-2</c:v>
                </c:pt>
                <c:pt idx="16">
                  <c:v>-9.6669999999999742E-3</c:v>
                </c:pt>
                <c:pt idx="17">
                  <c:v>-4.202999999999997E-2</c:v>
                </c:pt>
                <c:pt idx="18">
                  <c:v>-2.9507999999999982E-2</c:v>
                </c:pt>
                <c:pt idx="19">
                  <c:v>-1.8846000000000005E-2</c:v>
                </c:pt>
                <c:pt idx="20">
                  <c:v>-4.7142999999999977E-2</c:v>
                </c:pt>
                <c:pt idx="21">
                  <c:v>-3.1016999999999996E-2</c:v>
                </c:pt>
                <c:pt idx="22">
                  <c:v>-4.4024000000000001E-2</c:v>
                </c:pt>
                <c:pt idx="23">
                  <c:v>-4.8437000000000015E-2</c:v>
                </c:pt>
                <c:pt idx="24">
                  <c:v>-2.3801999999999966E-2</c:v>
                </c:pt>
                <c:pt idx="25">
                  <c:v>-2.295999999999998E-2</c:v>
                </c:pt>
                <c:pt idx="26">
                  <c:v>-1.8455999999999962E-2</c:v>
                </c:pt>
                <c:pt idx="27">
                  <c:v>-4.3168999999999985E-2</c:v>
                </c:pt>
                <c:pt idx="28">
                  <c:v>-2.1653999999999996E-2</c:v>
                </c:pt>
                <c:pt idx="29">
                  <c:v>-5.6529999999999636E-3</c:v>
                </c:pt>
                <c:pt idx="30">
                  <c:v>-5.8129999999999883E-3</c:v>
                </c:pt>
                <c:pt idx="31">
                  <c:v>-2.0070999999999971E-2</c:v>
                </c:pt>
                <c:pt idx="32">
                  <c:v>-4.0502999999999983E-2</c:v>
                </c:pt>
                <c:pt idx="33">
                  <c:v>-2.0890999999999962E-2</c:v>
                </c:pt>
                <c:pt idx="34">
                  <c:v>-1.4978000000000009E-2</c:v>
                </c:pt>
                <c:pt idx="35">
                  <c:v>-1.9450999999999965E-2</c:v>
                </c:pt>
                <c:pt idx="36">
                  <c:v>-4.9557999999999991E-2</c:v>
                </c:pt>
                <c:pt idx="37">
                  <c:v>-4.5627000000000008E-2</c:v>
                </c:pt>
                <c:pt idx="38">
                  <c:v>-2.6604999999999962E-2</c:v>
                </c:pt>
                <c:pt idx="39">
                  <c:v>-3.4629999999999994E-2</c:v>
                </c:pt>
                <c:pt idx="40">
                  <c:v>-2.7974999999999965E-2</c:v>
                </c:pt>
                <c:pt idx="41">
                  <c:v>-4.0327999999999975E-2</c:v>
                </c:pt>
                <c:pt idx="42">
                  <c:v>-3.1920999999999991E-2</c:v>
                </c:pt>
                <c:pt idx="43">
                  <c:v>-3.6498999999999969E-2</c:v>
                </c:pt>
                <c:pt idx="44">
                  <c:v>-3.6281999999999981E-2</c:v>
                </c:pt>
                <c:pt idx="45">
                  <c:v>-5.1140999999999964E-2</c:v>
                </c:pt>
                <c:pt idx="46">
                  <c:v>-1.8276000000000011E-2</c:v>
                </c:pt>
                <c:pt idx="47">
                  <c:v>-4.263900000000001E-2</c:v>
                </c:pt>
                <c:pt idx="48">
                  <c:v>-3.3498999999999966E-2</c:v>
                </c:pt>
                <c:pt idx="49">
                  <c:v>-3.2093999999999998E-2</c:v>
                </c:pt>
                <c:pt idx="50">
                  <c:v>-1.8587999999999966E-2</c:v>
                </c:pt>
                <c:pt idx="51">
                  <c:v>-1.3680999999999983E-2</c:v>
                </c:pt>
                <c:pt idx="52">
                  <c:v>-2.1740999999999986E-2</c:v>
                </c:pt>
                <c:pt idx="53">
                  <c:v>-4.2832999999999968E-2</c:v>
                </c:pt>
                <c:pt idx="54">
                  <c:v>-1.1187000000000013E-2</c:v>
                </c:pt>
                <c:pt idx="55">
                  <c:v>-2.8290999999999997E-2</c:v>
                </c:pt>
                <c:pt idx="56">
                  <c:v>-1.7903999999999996E-2</c:v>
                </c:pt>
                <c:pt idx="57">
                  <c:v>-1.9935999999999978E-2</c:v>
                </c:pt>
                <c:pt idx="58">
                  <c:v>-2.1375000000000002E-2</c:v>
                </c:pt>
                <c:pt idx="59">
                  <c:v>-1.1983000000000004E-2</c:v>
                </c:pt>
                <c:pt idx="60">
                  <c:v>-2.5769999999999984E-2</c:v>
                </c:pt>
                <c:pt idx="61">
                  <c:v>-2.371199999999999E-2</c:v>
                </c:pt>
                <c:pt idx="62">
                  <c:v>-2.1522999999999969E-2</c:v>
                </c:pt>
                <c:pt idx="63">
                  <c:v>-3.7719999999999969E-2</c:v>
                </c:pt>
                <c:pt idx="64">
                  <c:v>-4.4531000000000008E-2</c:v>
                </c:pt>
                <c:pt idx="65">
                  <c:v>-3.0224999999999967E-2</c:v>
                </c:pt>
                <c:pt idx="66">
                  <c:v>-3.4435999999999981E-2</c:v>
                </c:pt>
                <c:pt idx="67">
                  <c:v>-3.1048000000000003E-2</c:v>
                </c:pt>
                <c:pt idx="68">
                  <c:v>-4.1579999999999985E-2</c:v>
                </c:pt>
                <c:pt idx="69">
                  <c:v>-4.8014999999999988E-2</c:v>
                </c:pt>
                <c:pt idx="70">
                  <c:v>-5.6117999999999994E-2</c:v>
                </c:pt>
                <c:pt idx="71">
                  <c:v>-5.1505999999999975E-2</c:v>
                </c:pt>
                <c:pt idx="72">
                  <c:v>-6.1940000000000002E-2</c:v>
                </c:pt>
                <c:pt idx="73">
                  <c:v>-4.9307999999999991E-2</c:v>
                </c:pt>
                <c:pt idx="74">
                  <c:v>-6.0094999999999975E-2</c:v>
                </c:pt>
                <c:pt idx="75">
                  <c:v>-6.3485999999999987E-2</c:v>
                </c:pt>
                <c:pt idx="76">
                  <c:v>-5.5543000000000009E-2</c:v>
                </c:pt>
                <c:pt idx="77">
                  <c:v>-4.9002000000000011E-2</c:v>
                </c:pt>
                <c:pt idx="78">
                  <c:v>-4.9940999999999978E-2</c:v>
                </c:pt>
                <c:pt idx="79">
                  <c:v>-6.6151000000000015E-2</c:v>
                </c:pt>
                <c:pt idx="80">
                  <c:v>-6.0587999999999968E-2</c:v>
                </c:pt>
                <c:pt idx="81">
                  <c:v>-6.2589000000000006E-2</c:v>
                </c:pt>
                <c:pt idx="82">
                  <c:v>-5.8339000000000002E-2</c:v>
                </c:pt>
                <c:pt idx="83">
                  <c:v>-5.7565999999999978E-2</c:v>
                </c:pt>
                <c:pt idx="84">
                  <c:v>-4.6668999999999981E-2</c:v>
                </c:pt>
                <c:pt idx="85">
                  <c:v>-5.648199999999997E-2</c:v>
                </c:pt>
                <c:pt idx="86">
                  <c:v>-6.2443999999999958E-2</c:v>
                </c:pt>
                <c:pt idx="87">
                  <c:v>-7.1678999999999979E-2</c:v>
                </c:pt>
                <c:pt idx="88">
                  <c:v>-6.6957999999999976E-2</c:v>
                </c:pt>
                <c:pt idx="89">
                  <c:v>-8.4281999999999982E-2</c:v>
                </c:pt>
                <c:pt idx="90">
                  <c:v>-8.1793999999999978E-2</c:v>
                </c:pt>
                <c:pt idx="91">
                  <c:v>-8.6921999999999972E-2</c:v>
                </c:pt>
                <c:pt idx="92">
                  <c:v>-9.3584000000000001E-2</c:v>
                </c:pt>
                <c:pt idx="93">
                  <c:v>-8.0646999999999996E-2</c:v>
                </c:pt>
                <c:pt idx="94">
                  <c:v>-9.0976000000000001E-2</c:v>
                </c:pt>
                <c:pt idx="95">
                  <c:v>-8.7565000000000004E-2</c:v>
                </c:pt>
                <c:pt idx="96">
                  <c:v>-8.0084999999999976E-2</c:v>
                </c:pt>
                <c:pt idx="97">
                  <c:v>-6.7860999999999991E-2</c:v>
                </c:pt>
                <c:pt idx="98">
                  <c:v>-7.5093999999999994E-2</c:v>
                </c:pt>
                <c:pt idx="99">
                  <c:v>-7.537099999999998E-2</c:v>
                </c:pt>
                <c:pt idx="100">
                  <c:v>-7.1921999999999972E-2</c:v>
                </c:pt>
                <c:pt idx="101">
                  <c:v>-6.4306999999999961E-2</c:v>
                </c:pt>
                <c:pt idx="102">
                  <c:v>-6.1700999999999964E-2</c:v>
                </c:pt>
                <c:pt idx="103">
                  <c:v>-4.5097999999999958E-2</c:v>
                </c:pt>
                <c:pt idx="104">
                  <c:v>-6.5711999999999993E-2</c:v>
                </c:pt>
                <c:pt idx="105">
                  <c:v>-5.2795999999999996E-2</c:v>
                </c:pt>
                <c:pt idx="106">
                  <c:v>-6.7777999999999963E-2</c:v>
                </c:pt>
                <c:pt idx="107">
                  <c:v>-5.9858999999999982E-2</c:v>
                </c:pt>
                <c:pt idx="108">
                  <c:v>-6.4570999999999976E-2</c:v>
                </c:pt>
                <c:pt idx="109">
                  <c:v>-5.709100000000001E-2</c:v>
                </c:pt>
                <c:pt idx="110">
                  <c:v>-5.1504999999999995E-2</c:v>
                </c:pt>
                <c:pt idx="111">
                  <c:v>-5.1490000000000008E-2</c:v>
                </c:pt>
                <c:pt idx="112">
                  <c:v>-4.4625999999999978E-2</c:v>
                </c:pt>
                <c:pt idx="113">
                  <c:v>-3.5416999999999976E-2</c:v>
                </c:pt>
                <c:pt idx="114">
                  <c:v>-6.416899999999999E-2</c:v>
                </c:pt>
                <c:pt idx="115">
                  <c:v>-4.6265999999999967E-2</c:v>
                </c:pt>
                <c:pt idx="116">
                  <c:v>-6.9531999999999983E-2</c:v>
                </c:pt>
                <c:pt idx="117">
                  <c:v>-3.1664999999999964E-2</c:v>
                </c:pt>
                <c:pt idx="118">
                  <c:v>-8.6954999999999991E-2</c:v>
                </c:pt>
                <c:pt idx="119">
                  <c:v>-6.618700000000001E-2</c:v>
                </c:pt>
                <c:pt idx="120">
                  <c:v>-3.754399999999998E-2</c:v>
                </c:pt>
                <c:pt idx="121">
                  <c:v>-4.9493999999999976E-2</c:v>
                </c:pt>
                <c:pt idx="122">
                  <c:v>-3.7002000000000007E-2</c:v>
                </c:pt>
                <c:pt idx="123">
                  <c:v>-5.3795999999999997E-2</c:v>
                </c:pt>
                <c:pt idx="124">
                  <c:v>-2.9409999999999967E-2</c:v>
                </c:pt>
                <c:pt idx="125">
                  <c:v>-2.8594999999999971E-2</c:v>
                </c:pt>
                <c:pt idx="126">
                  <c:v>-6.1238999999999974E-2</c:v>
                </c:pt>
                <c:pt idx="127">
                  <c:v>-1.5242999999999996E-2</c:v>
                </c:pt>
                <c:pt idx="128">
                  <c:v>-5.9481999999999972E-2</c:v>
                </c:pt>
                <c:pt idx="129">
                  <c:v>-6.8115000000000009E-2</c:v>
                </c:pt>
                <c:pt idx="130">
                  <c:v>-2.7276000000000012E-2</c:v>
                </c:pt>
                <c:pt idx="131">
                  <c:v>-3.5443999999999962E-2</c:v>
                </c:pt>
                <c:pt idx="132">
                  <c:v>-4.7370999999999983E-2</c:v>
                </c:pt>
                <c:pt idx="133">
                  <c:v>-4.9849999999999964E-2</c:v>
                </c:pt>
                <c:pt idx="134">
                  <c:v>-4.8700999999999967E-2</c:v>
                </c:pt>
                <c:pt idx="135">
                  <c:v>-5.3596999999999978E-2</c:v>
                </c:pt>
                <c:pt idx="136">
                  <c:v>-6.8277999999999964E-2</c:v>
                </c:pt>
                <c:pt idx="137">
                  <c:v>-6.6758999999999957E-2</c:v>
                </c:pt>
                <c:pt idx="138">
                  <c:v>-1.0887999999999978E-2</c:v>
                </c:pt>
                <c:pt idx="139">
                  <c:v>-1.3673999999999978E-2</c:v>
                </c:pt>
                <c:pt idx="140">
                  <c:v>-6.7373999999999962E-2</c:v>
                </c:pt>
              </c:numCache>
            </c:numRef>
          </c:xVal>
          <c:yVal>
            <c:numRef>
              <c:f>Daichi2!$D$4:$D$1000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0.1870000000053551</c:v>
                </c:pt>
                <c:pt idx="3">
                  <c:v>0.29399999999441206</c:v>
                </c:pt>
                <c:pt idx="4">
                  <c:v>0.38800000000628643</c:v>
                </c:pt>
                <c:pt idx="5">
                  <c:v>0.49499999999534339</c:v>
                </c:pt>
                <c:pt idx="6">
                  <c:v>0.58800000000337604</c:v>
                </c:pt>
                <c:pt idx="7">
                  <c:v>0.680000000007567</c:v>
                </c:pt>
                <c:pt idx="8">
                  <c:v>0.77099999999336433</c:v>
                </c:pt>
                <c:pt idx="9">
                  <c:v>0.875</c:v>
                </c:pt>
                <c:pt idx="10">
                  <c:v>0.97000000000116415</c:v>
                </c:pt>
                <c:pt idx="11">
                  <c:v>1.0650000000023283</c:v>
                </c:pt>
                <c:pt idx="12">
                  <c:v>1.1560000000026776</c:v>
                </c:pt>
                <c:pt idx="13">
                  <c:v>1.25</c:v>
                </c:pt>
                <c:pt idx="14">
                  <c:v>1.3429999999934807</c:v>
                </c:pt>
                <c:pt idx="15">
                  <c:v>1.4370000000053551</c:v>
                </c:pt>
                <c:pt idx="16">
                  <c:v>1.5280000000057044</c:v>
                </c:pt>
                <c:pt idx="17">
                  <c:v>1.6220000000030268</c:v>
                </c:pt>
                <c:pt idx="18">
                  <c:v>1.7290000000066357</c:v>
                </c:pt>
                <c:pt idx="19">
                  <c:v>1.8260000000009313</c:v>
                </c:pt>
                <c:pt idx="20">
                  <c:v>1.9290000000037253</c:v>
                </c:pt>
                <c:pt idx="21">
                  <c:v>2.0240000000048894</c:v>
                </c:pt>
                <c:pt idx="22">
                  <c:v>2.1269999999931315</c:v>
                </c:pt>
                <c:pt idx="23">
                  <c:v>2.2229999999981374</c:v>
                </c:pt>
                <c:pt idx="24">
                  <c:v>2.3260000000009313</c:v>
                </c:pt>
                <c:pt idx="25">
                  <c:v>2.4189999999944121</c:v>
                </c:pt>
                <c:pt idx="26">
                  <c:v>2.5289999999949941</c:v>
                </c:pt>
                <c:pt idx="27">
                  <c:v>2.6349999999947613</c:v>
                </c:pt>
                <c:pt idx="28">
                  <c:v>2.7299999999959255</c:v>
                </c:pt>
                <c:pt idx="29">
                  <c:v>2.8369999999995343</c:v>
                </c:pt>
                <c:pt idx="30">
                  <c:v>2.930000000007567</c:v>
                </c:pt>
                <c:pt idx="31">
                  <c:v>3.0209999999933643</c:v>
                </c:pt>
                <c:pt idx="32">
                  <c:v>3.1199999999953434</c:v>
                </c:pt>
                <c:pt idx="33">
                  <c:v>3.2219999999942956</c:v>
                </c:pt>
                <c:pt idx="34">
                  <c:v>3.3150000000023283</c:v>
                </c:pt>
                <c:pt idx="35">
                  <c:v>3.4070000000065193</c:v>
                </c:pt>
                <c:pt idx="36">
                  <c:v>3.5160000000032596</c:v>
                </c:pt>
                <c:pt idx="37">
                  <c:v>3.6230000000068685</c:v>
                </c:pt>
                <c:pt idx="38">
                  <c:v>3.7299999999959255</c:v>
                </c:pt>
                <c:pt idx="39">
                  <c:v>3.8410000000003492</c:v>
                </c:pt>
                <c:pt idx="40">
                  <c:v>3.9499999999970896</c:v>
                </c:pt>
                <c:pt idx="41">
                  <c:v>4.0570000000006985</c:v>
                </c:pt>
                <c:pt idx="42">
                  <c:v>4.1689999999944121</c:v>
                </c:pt>
                <c:pt idx="43">
                  <c:v>4.2740000000048894</c:v>
                </c:pt>
                <c:pt idx="44">
                  <c:v>4.3849999999947613</c:v>
                </c:pt>
                <c:pt idx="45">
                  <c:v>4.4909999999945285</c:v>
                </c:pt>
                <c:pt idx="46">
                  <c:v>4.5859999999956926</c:v>
                </c:pt>
                <c:pt idx="47">
                  <c:v>4.680000000007567</c:v>
                </c:pt>
                <c:pt idx="48">
                  <c:v>4.7709999999933643</c:v>
                </c:pt>
                <c:pt idx="49">
                  <c:v>4.8680000000022119</c:v>
                </c:pt>
                <c:pt idx="50">
                  <c:v>4.9740000000019791</c:v>
                </c:pt>
                <c:pt idx="51">
                  <c:v>5.0690000000031432</c:v>
                </c:pt>
                <c:pt idx="52">
                  <c:v>5.1720000000059372</c:v>
                </c:pt>
                <c:pt idx="53">
                  <c:v>5.2649999999994179</c:v>
                </c:pt>
                <c:pt idx="54">
                  <c:v>5.3570000000036089</c:v>
                </c:pt>
                <c:pt idx="55">
                  <c:v>5.4679999999934807</c:v>
                </c:pt>
                <c:pt idx="56">
                  <c:v>5.5760000000009313</c:v>
                </c:pt>
                <c:pt idx="57">
                  <c:v>5.6790000000037253</c:v>
                </c:pt>
                <c:pt idx="58">
                  <c:v>5.7730000000010477</c:v>
                </c:pt>
                <c:pt idx="59">
                  <c:v>5.8809999999939464</c:v>
                </c:pt>
                <c:pt idx="60">
                  <c:v>5.989000000001397</c:v>
                </c:pt>
                <c:pt idx="61">
                  <c:v>6.0939999999973224</c:v>
                </c:pt>
                <c:pt idx="62">
                  <c:v>6.19100000000617</c:v>
                </c:pt>
                <c:pt idx="63">
                  <c:v>6.2939999999944121</c:v>
                </c:pt>
                <c:pt idx="64">
                  <c:v>6.4030000000057044</c:v>
                </c:pt>
                <c:pt idx="65">
                  <c:v>6.5080000000016298</c:v>
                </c:pt>
                <c:pt idx="66">
                  <c:v>6.6049999999959255</c:v>
                </c:pt>
                <c:pt idx="67">
                  <c:v>6.7079999999987194</c:v>
                </c:pt>
                <c:pt idx="68">
                  <c:v>6.8059999999968568</c:v>
                </c:pt>
                <c:pt idx="69">
                  <c:v>6.9089999999996508</c:v>
                </c:pt>
                <c:pt idx="70">
                  <c:v>7.0019999999931315</c:v>
                </c:pt>
                <c:pt idx="71">
                  <c:v>7.0950000000011642</c:v>
                </c:pt>
                <c:pt idx="72">
                  <c:v>7.1900000000023283</c:v>
                </c:pt>
                <c:pt idx="73">
                  <c:v>7.2949999999982538</c:v>
                </c:pt>
                <c:pt idx="74">
                  <c:v>7.385999999998603</c:v>
                </c:pt>
                <c:pt idx="75">
                  <c:v>7.4799999999959255</c:v>
                </c:pt>
                <c:pt idx="76">
                  <c:v>7.6790000000037253</c:v>
                </c:pt>
                <c:pt idx="77">
                  <c:v>7.7839999999996508</c:v>
                </c:pt>
                <c:pt idx="78">
                  <c:v>7.8819999999977881</c:v>
                </c:pt>
                <c:pt idx="79">
                  <c:v>7.989000000001397</c:v>
                </c:pt>
                <c:pt idx="80">
                  <c:v>8.0819999999948777</c:v>
                </c:pt>
                <c:pt idx="81">
                  <c:v>8.1860000000015134</c:v>
                </c:pt>
                <c:pt idx="82">
                  <c:v>8.2799999999988358</c:v>
                </c:pt>
                <c:pt idx="83">
                  <c:v>8.3779999999969732</c:v>
                </c:pt>
                <c:pt idx="84">
                  <c:v>8.4839999999967404</c:v>
                </c:pt>
                <c:pt idx="85">
                  <c:v>8.5910000000003492</c:v>
                </c:pt>
                <c:pt idx="86">
                  <c:v>8.6989999999932479</c:v>
                </c:pt>
                <c:pt idx="87">
                  <c:v>8.8040000000037253</c:v>
                </c:pt>
                <c:pt idx="88">
                  <c:v>8.8999999999941792</c:v>
                </c:pt>
                <c:pt idx="89">
                  <c:v>9.010999999998603</c:v>
                </c:pt>
                <c:pt idx="90">
                  <c:v>9.1220000000030268</c:v>
                </c:pt>
                <c:pt idx="91">
                  <c:v>9.2240000000019791</c:v>
                </c:pt>
                <c:pt idx="92">
                  <c:v>9.3169999999954598</c:v>
                </c:pt>
                <c:pt idx="93">
                  <c:v>9.4110000000073342</c:v>
                </c:pt>
                <c:pt idx="94">
                  <c:v>9.5029999999969732</c:v>
                </c:pt>
                <c:pt idx="95">
                  <c:v>9.5969999999942956</c:v>
                </c:pt>
                <c:pt idx="96">
                  <c:v>9.69100000000617</c:v>
                </c:pt>
                <c:pt idx="97">
                  <c:v>9.8000000000029104</c:v>
                </c:pt>
                <c:pt idx="98">
                  <c:v>9.9060000000026776</c:v>
                </c:pt>
                <c:pt idx="99">
                  <c:v>10.005000000004657</c:v>
                </c:pt>
                <c:pt idx="100">
                  <c:v>10.111000000004424</c:v>
                </c:pt>
                <c:pt idx="101">
                  <c:v>10.217999999993481</c:v>
                </c:pt>
                <c:pt idx="102">
                  <c:v>10.323000000003958</c:v>
                </c:pt>
                <c:pt idx="103">
                  <c:v>10.418000000005122</c:v>
                </c:pt>
                <c:pt idx="104">
                  <c:v>10.521999999997206</c:v>
                </c:pt>
                <c:pt idx="105">
                  <c:v>10.618000000002212</c:v>
                </c:pt>
                <c:pt idx="106">
                  <c:v>10.713000000003376</c:v>
                </c:pt>
                <c:pt idx="107">
                  <c:v>10.817999999999302</c:v>
                </c:pt>
                <c:pt idx="108">
                  <c:v>10.922999999995227</c:v>
                </c:pt>
                <c:pt idx="109">
                  <c:v>11.017000000007101</c:v>
                </c:pt>
                <c:pt idx="110">
                  <c:v>11.10899999999674</c:v>
                </c:pt>
                <c:pt idx="111">
                  <c:v>11.216000000000349</c:v>
                </c:pt>
                <c:pt idx="112">
                  <c:v>11.32499999999709</c:v>
                </c:pt>
                <c:pt idx="113">
                  <c:v>11.432000000000698</c:v>
                </c:pt>
                <c:pt idx="114">
                  <c:v>11.525999999998021</c:v>
                </c:pt>
                <c:pt idx="115">
                  <c:v>11.630000000004657</c:v>
                </c:pt>
                <c:pt idx="116">
                  <c:v>11.728000000002794</c:v>
                </c:pt>
                <c:pt idx="117">
                  <c:v>11.834000000002561</c:v>
                </c:pt>
                <c:pt idx="118">
                  <c:v>11.940000000002328</c:v>
                </c:pt>
                <c:pt idx="119">
                  <c:v>12.044999999998254</c:v>
                </c:pt>
                <c:pt idx="120">
                  <c:v>12.138000000006286</c:v>
                </c:pt>
                <c:pt idx="121">
                  <c:v>12.233000000007451</c:v>
                </c:pt>
                <c:pt idx="122">
                  <c:v>12.326000000000931</c:v>
                </c:pt>
                <c:pt idx="123">
                  <c:v>12.422000000005937</c:v>
                </c:pt>
                <c:pt idx="124">
                  <c:v>12.525999999998021</c:v>
                </c:pt>
                <c:pt idx="125">
                  <c:v>12.619000000006054</c:v>
                </c:pt>
                <c:pt idx="126">
                  <c:v>12.725999999995111</c:v>
                </c:pt>
                <c:pt idx="127">
                  <c:v>12.820999999996275</c:v>
                </c:pt>
                <c:pt idx="128">
                  <c:v>12.923999999999069</c:v>
                </c:pt>
                <c:pt idx="129">
                  <c:v>13.020000000004075</c:v>
                </c:pt>
                <c:pt idx="130">
                  <c:v>13.122000000003027</c:v>
                </c:pt>
                <c:pt idx="131">
                  <c:v>13.220000000001164</c:v>
                </c:pt>
                <c:pt idx="132">
                  <c:v>13.327000000004773</c:v>
                </c:pt>
                <c:pt idx="133">
                  <c:v>13.434999999997672</c:v>
                </c:pt>
                <c:pt idx="134">
                  <c:v>13.539000000004307</c:v>
                </c:pt>
                <c:pt idx="135">
                  <c:v>13.634000000005472</c:v>
                </c:pt>
                <c:pt idx="136">
                  <c:v>13.729000000006636</c:v>
                </c:pt>
                <c:pt idx="137">
                  <c:v>13.831999999994878</c:v>
                </c:pt>
                <c:pt idx="138">
                  <c:v>13.926999999996042</c:v>
                </c:pt>
                <c:pt idx="139">
                  <c:v>14.029999999998836</c:v>
                </c:pt>
                <c:pt idx="140">
                  <c:v>14.127999999996973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CF-40EE-9B77-DCEDD0A1C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Daichi2!$AG$4:$AG$1000</c:f>
              <c:numCache>
                <c:formatCode>General</c:formatCode>
                <c:ptCount val="997"/>
                <c:pt idx="0">
                  <c:v>-43.080001831054688</c:v>
                </c:pt>
                <c:pt idx="1">
                  <c:v>-42.959999084472656</c:v>
                </c:pt>
                <c:pt idx="2">
                  <c:v>-43.790000915527344</c:v>
                </c:pt>
                <c:pt idx="3">
                  <c:v>-43.790000915527344</c:v>
                </c:pt>
                <c:pt idx="4">
                  <c:v>-43.240001678466797</c:v>
                </c:pt>
                <c:pt idx="5">
                  <c:v>-45.909999847412109</c:v>
                </c:pt>
                <c:pt idx="6">
                  <c:v>-38.419998168945313</c:v>
                </c:pt>
                <c:pt idx="7">
                  <c:v>-37.099998474121094</c:v>
                </c:pt>
                <c:pt idx="8">
                  <c:v>-34.630001068115234</c:v>
                </c:pt>
                <c:pt idx="9">
                  <c:v>-32.930000305175781</c:v>
                </c:pt>
                <c:pt idx="10">
                  <c:v>-36.819999694824219</c:v>
                </c:pt>
                <c:pt idx="11">
                  <c:v>-37.159999847412109</c:v>
                </c:pt>
                <c:pt idx="12">
                  <c:v>-37.610000610351563</c:v>
                </c:pt>
                <c:pt idx="13">
                  <c:v>-38.130001068115234</c:v>
                </c:pt>
                <c:pt idx="14">
                  <c:v>-48.189998626708984</c:v>
                </c:pt>
                <c:pt idx="15">
                  <c:v>-44.310001373291016</c:v>
                </c:pt>
                <c:pt idx="16">
                  <c:v>-48.650001525878906</c:v>
                </c:pt>
                <c:pt idx="17">
                  <c:v>-44.159999847412109</c:v>
                </c:pt>
                <c:pt idx="18">
                  <c:v>-45.220001220703125</c:v>
                </c:pt>
                <c:pt idx="19">
                  <c:v>-42.180000305175781</c:v>
                </c:pt>
                <c:pt idx="20">
                  <c:v>-50.450000762939453</c:v>
                </c:pt>
                <c:pt idx="21">
                  <c:v>-38.819999694824219</c:v>
                </c:pt>
                <c:pt idx="22">
                  <c:v>-43.159999847412109</c:v>
                </c:pt>
                <c:pt idx="23">
                  <c:v>-39.540000915527344</c:v>
                </c:pt>
                <c:pt idx="24">
                  <c:v>-36.069999694824219</c:v>
                </c:pt>
                <c:pt idx="25">
                  <c:v>-39.959999084472656</c:v>
                </c:pt>
                <c:pt idx="26">
                  <c:v>-39.290000915527344</c:v>
                </c:pt>
                <c:pt idx="27">
                  <c:v>-45.110000610351563</c:v>
                </c:pt>
                <c:pt idx="28">
                  <c:v>-41.599998474121094</c:v>
                </c:pt>
                <c:pt idx="29">
                  <c:v>-34.419998168945313</c:v>
                </c:pt>
                <c:pt idx="30">
                  <c:v>-38.900001525878906</c:v>
                </c:pt>
                <c:pt idx="31">
                  <c:v>-38.560001373291016</c:v>
                </c:pt>
                <c:pt idx="32">
                  <c:v>-44.020000457763672</c:v>
                </c:pt>
                <c:pt idx="33">
                  <c:v>-40.340000152587891</c:v>
                </c:pt>
                <c:pt idx="34">
                  <c:v>-37.900001525878906</c:v>
                </c:pt>
                <c:pt idx="35">
                  <c:v>-39.029998779296875</c:v>
                </c:pt>
                <c:pt idx="36">
                  <c:v>-38.990001678466797</c:v>
                </c:pt>
                <c:pt idx="37">
                  <c:v>-39.099998474121094</c:v>
                </c:pt>
                <c:pt idx="38">
                  <c:v>-41.819999694824219</c:v>
                </c:pt>
                <c:pt idx="39">
                  <c:v>-42.169998168945313</c:v>
                </c:pt>
                <c:pt idx="40">
                  <c:v>-39.909999847412109</c:v>
                </c:pt>
                <c:pt idx="41">
                  <c:v>-41.159999847412109</c:v>
                </c:pt>
                <c:pt idx="42">
                  <c:v>-37</c:v>
                </c:pt>
                <c:pt idx="43">
                  <c:v>-37.490001678466797</c:v>
                </c:pt>
                <c:pt idx="44">
                  <c:v>-38.560001373291016</c:v>
                </c:pt>
                <c:pt idx="45">
                  <c:v>-37.310001373291016</c:v>
                </c:pt>
                <c:pt idx="46">
                  <c:v>-37.849998474121094</c:v>
                </c:pt>
                <c:pt idx="47">
                  <c:v>-42.810001373291016</c:v>
                </c:pt>
                <c:pt idx="48">
                  <c:v>-46.409999847412109</c:v>
                </c:pt>
                <c:pt idx="49">
                  <c:v>-40.099998474121094</c:v>
                </c:pt>
                <c:pt idx="50">
                  <c:v>-37.770000457763672</c:v>
                </c:pt>
                <c:pt idx="51">
                  <c:v>-39.080001831054688</c:v>
                </c:pt>
                <c:pt idx="52">
                  <c:v>-37.939998626708984</c:v>
                </c:pt>
                <c:pt idx="53">
                  <c:v>-40.75</c:v>
                </c:pt>
                <c:pt idx="54">
                  <c:v>-42.770000457763672</c:v>
                </c:pt>
                <c:pt idx="55">
                  <c:v>-49.979999542236328</c:v>
                </c:pt>
                <c:pt idx="56">
                  <c:v>-42.540000915527344</c:v>
                </c:pt>
                <c:pt idx="57">
                  <c:v>-43.939998626708984</c:v>
                </c:pt>
                <c:pt idx="58">
                  <c:v>-39.169998168945313</c:v>
                </c:pt>
                <c:pt idx="59">
                  <c:v>-35.759998321533203</c:v>
                </c:pt>
                <c:pt idx="60">
                  <c:v>-37.240001678466797</c:v>
                </c:pt>
                <c:pt idx="61">
                  <c:v>-36.869998931884766</c:v>
                </c:pt>
                <c:pt idx="62">
                  <c:v>-32.669998168945313</c:v>
                </c:pt>
                <c:pt idx="63">
                  <c:v>-37.479999542236328</c:v>
                </c:pt>
                <c:pt idx="64">
                  <c:v>-45.009998321533203</c:v>
                </c:pt>
                <c:pt idx="65">
                  <c:v>-39.439998626708984</c:v>
                </c:pt>
                <c:pt idx="66">
                  <c:v>-36.349998474121094</c:v>
                </c:pt>
                <c:pt idx="67">
                  <c:v>-41.830001831054688</c:v>
                </c:pt>
                <c:pt idx="68">
                  <c:v>-40.110000610351563</c:v>
                </c:pt>
                <c:pt idx="69">
                  <c:v>-38.009998321533203</c:v>
                </c:pt>
                <c:pt idx="70">
                  <c:v>-39.029998779296875</c:v>
                </c:pt>
                <c:pt idx="71">
                  <c:v>-40.75</c:v>
                </c:pt>
                <c:pt idx="72">
                  <c:v>-37.650001525878906</c:v>
                </c:pt>
                <c:pt idx="73">
                  <c:v>-37.409999847412109</c:v>
                </c:pt>
                <c:pt idx="74">
                  <c:v>-45.529998779296875</c:v>
                </c:pt>
                <c:pt idx="75">
                  <c:v>-44.159999847412109</c:v>
                </c:pt>
                <c:pt idx="76">
                  <c:v>-45.580001831054688</c:v>
                </c:pt>
                <c:pt idx="77">
                  <c:v>-44.549999237060547</c:v>
                </c:pt>
                <c:pt idx="78">
                  <c:v>-42.819999694824219</c:v>
                </c:pt>
                <c:pt idx="79">
                  <c:v>-43.810001373291016</c:v>
                </c:pt>
                <c:pt idx="80">
                  <c:v>-38.599998474121094</c:v>
                </c:pt>
                <c:pt idx="81">
                  <c:v>-47.319999694824219</c:v>
                </c:pt>
                <c:pt idx="82">
                  <c:v>-48.490001678466797</c:v>
                </c:pt>
                <c:pt idx="83">
                  <c:v>-46.130001068115234</c:v>
                </c:pt>
                <c:pt idx="84">
                  <c:v>-47.270000457763672</c:v>
                </c:pt>
                <c:pt idx="85">
                  <c:v>-45.349998474121094</c:v>
                </c:pt>
                <c:pt idx="86">
                  <c:v>-46.689998626708984</c:v>
                </c:pt>
                <c:pt idx="87">
                  <c:v>-45.430000305175781</c:v>
                </c:pt>
                <c:pt idx="88">
                  <c:v>-40.409999847412109</c:v>
                </c:pt>
                <c:pt idx="89">
                  <c:v>-43.549999237060547</c:v>
                </c:pt>
                <c:pt idx="90">
                  <c:v>-43.509998321533203</c:v>
                </c:pt>
                <c:pt idx="91">
                  <c:v>-45.169998168945313</c:v>
                </c:pt>
                <c:pt idx="92">
                  <c:v>-37.630001068115234</c:v>
                </c:pt>
                <c:pt idx="93">
                  <c:v>-46.909999847412109</c:v>
                </c:pt>
                <c:pt idx="94">
                  <c:v>-41.939998626708984</c:v>
                </c:pt>
                <c:pt idx="95">
                  <c:v>-44.279998779296875</c:v>
                </c:pt>
                <c:pt idx="96">
                  <c:v>-45.450000762939453</c:v>
                </c:pt>
                <c:pt idx="97">
                  <c:v>-38.599998474121094</c:v>
                </c:pt>
                <c:pt idx="98">
                  <c:v>-38.080001831054688</c:v>
                </c:pt>
                <c:pt idx="99">
                  <c:v>-37.220001220703125</c:v>
                </c:pt>
                <c:pt idx="100">
                  <c:v>-43.470001220703125</c:v>
                </c:pt>
                <c:pt idx="101">
                  <c:v>-39.139999389648438</c:v>
                </c:pt>
                <c:pt idx="102">
                  <c:v>-39.139999389648438</c:v>
                </c:pt>
                <c:pt idx="103">
                  <c:v>-38.380001068115234</c:v>
                </c:pt>
                <c:pt idx="104">
                  <c:v>-34.520000457763672</c:v>
                </c:pt>
                <c:pt idx="105">
                  <c:v>-41.639999389648438</c:v>
                </c:pt>
                <c:pt idx="106">
                  <c:v>-43.189998626708984</c:v>
                </c:pt>
                <c:pt idx="107">
                  <c:v>-41.5</c:v>
                </c:pt>
                <c:pt idx="108">
                  <c:v>-47.619998931884766</c:v>
                </c:pt>
                <c:pt idx="109">
                  <c:v>-45.259998321533203</c:v>
                </c:pt>
                <c:pt idx="110">
                  <c:v>-44.599998474121094</c:v>
                </c:pt>
                <c:pt idx="111">
                  <c:v>-39.950000762939453</c:v>
                </c:pt>
                <c:pt idx="112">
                  <c:v>-35.950000762939453</c:v>
                </c:pt>
                <c:pt idx="113">
                  <c:v>-37.509998321533203</c:v>
                </c:pt>
                <c:pt idx="114">
                  <c:v>-36.119998931884766</c:v>
                </c:pt>
                <c:pt idx="115">
                  <c:v>-40.549999237060547</c:v>
                </c:pt>
                <c:pt idx="116">
                  <c:v>-40.790000915527344</c:v>
                </c:pt>
                <c:pt idx="117">
                  <c:v>-38.590000152587891</c:v>
                </c:pt>
                <c:pt idx="118">
                  <c:v>-36.889999389648438</c:v>
                </c:pt>
                <c:pt idx="119">
                  <c:v>-38.939998626708984</c:v>
                </c:pt>
                <c:pt idx="120">
                  <c:v>-39.610000610351563</c:v>
                </c:pt>
                <c:pt idx="121">
                  <c:v>-39.900001525878906</c:v>
                </c:pt>
                <c:pt idx="122">
                  <c:v>-37.400001525878906</c:v>
                </c:pt>
                <c:pt idx="123">
                  <c:v>-36.490001678466797</c:v>
                </c:pt>
                <c:pt idx="124">
                  <c:v>-35.669998168945313</c:v>
                </c:pt>
                <c:pt idx="125">
                  <c:v>-32.669998168945313</c:v>
                </c:pt>
                <c:pt idx="126">
                  <c:v>-30.739999771118164</c:v>
                </c:pt>
                <c:pt idx="127">
                  <c:v>-35.959999084472656</c:v>
                </c:pt>
                <c:pt idx="128">
                  <c:v>-21.170000076293945</c:v>
                </c:pt>
                <c:pt idx="129">
                  <c:v>-34.919998168945313</c:v>
                </c:pt>
                <c:pt idx="130">
                  <c:v>-28.450000762939453</c:v>
                </c:pt>
                <c:pt idx="131">
                  <c:v>-40.860000610351563</c:v>
                </c:pt>
                <c:pt idx="132">
                  <c:v>-38.270000457763672</c:v>
                </c:pt>
                <c:pt idx="133">
                  <c:v>-38.270000457763672</c:v>
                </c:pt>
                <c:pt idx="134">
                  <c:v>-39.209999084472656</c:v>
                </c:pt>
                <c:pt idx="135">
                  <c:v>-46.849998474121094</c:v>
                </c:pt>
                <c:pt idx="136">
                  <c:v>-38.830001831054688</c:v>
                </c:pt>
                <c:pt idx="137">
                  <c:v>-35.630001068115234</c:v>
                </c:pt>
                <c:pt idx="138">
                  <c:v>-31.309999465942383</c:v>
                </c:pt>
                <c:pt idx="139">
                  <c:v>-34.790000915527344</c:v>
                </c:pt>
                <c:pt idx="140">
                  <c:v>-33.310001373291016</c:v>
                </c:pt>
                <c:pt idx="141">
                  <c:v>-33.220001220703125</c:v>
                </c:pt>
                <c:pt idx="142">
                  <c:v>-30.25</c:v>
                </c:pt>
                <c:pt idx="143">
                  <c:v>-34.389999389648438</c:v>
                </c:pt>
                <c:pt idx="144">
                  <c:v>-33.439998626708984</c:v>
                </c:pt>
                <c:pt idx="145">
                  <c:v>-34.229999542236328</c:v>
                </c:pt>
                <c:pt idx="146">
                  <c:v>-34.229999542236328</c:v>
                </c:pt>
                <c:pt idx="147">
                  <c:v>-33.349998474121094</c:v>
                </c:pt>
                <c:pt idx="148">
                  <c:v>-28.420000076293945</c:v>
                </c:pt>
                <c:pt idx="149">
                  <c:v>-30.690000534057617</c:v>
                </c:pt>
                <c:pt idx="150">
                  <c:v>-37.220001220703125</c:v>
                </c:pt>
                <c:pt idx="151">
                  <c:v>-36.319999694824219</c:v>
                </c:pt>
                <c:pt idx="152">
                  <c:v>-36.509998321533203</c:v>
                </c:pt>
                <c:pt idx="153">
                  <c:v>-35.150001525878906</c:v>
                </c:pt>
                <c:pt idx="154">
                  <c:v>-30.049999237060547</c:v>
                </c:pt>
                <c:pt idx="155">
                  <c:v>-36.299999237060547</c:v>
                </c:pt>
                <c:pt idx="156">
                  <c:v>-35.509998321533203</c:v>
                </c:pt>
                <c:pt idx="157">
                  <c:v>-24.170000076293945</c:v>
                </c:pt>
                <c:pt idx="158">
                  <c:v>-17.649999618530273</c:v>
                </c:pt>
                <c:pt idx="159">
                  <c:v>-21.209999084472656</c:v>
                </c:pt>
                <c:pt idx="160">
                  <c:v>-26.850000381469727</c:v>
                </c:pt>
                <c:pt idx="161">
                  <c:v>-26.149999618530273</c:v>
                </c:pt>
                <c:pt idx="162">
                  <c:v>-27.360000610351563</c:v>
                </c:pt>
                <c:pt idx="163">
                  <c:v>-22.950000762939453</c:v>
                </c:pt>
                <c:pt idx="164">
                  <c:v>-27.979999542236328</c:v>
                </c:pt>
                <c:pt idx="165">
                  <c:v>-18.540000915527344</c:v>
                </c:pt>
                <c:pt idx="166">
                  <c:v>-33.419998168945313</c:v>
                </c:pt>
                <c:pt idx="167">
                  <c:v>-27.579999923706055</c:v>
                </c:pt>
                <c:pt idx="168">
                  <c:v>-22.479999542236328</c:v>
                </c:pt>
                <c:pt idx="169">
                  <c:v>-13.949999809265137</c:v>
                </c:pt>
                <c:pt idx="170">
                  <c:v>-21.75</c:v>
                </c:pt>
                <c:pt idx="171">
                  <c:v>-20.229999542236328</c:v>
                </c:pt>
                <c:pt idx="172">
                  <c:v>-19.219999313354492</c:v>
                </c:pt>
                <c:pt idx="173">
                  <c:v>-13.5</c:v>
                </c:pt>
                <c:pt idx="174">
                  <c:v>-30.979999542236328</c:v>
                </c:pt>
                <c:pt idx="175">
                  <c:v>-33.700000762939453</c:v>
                </c:pt>
                <c:pt idx="176">
                  <c:v>-25.149999618530273</c:v>
                </c:pt>
                <c:pt idx="177">
                  <c:v>-27.760000228881836</c:v>
                </c:pt>
                <c:pt idx="178">
                  <c:v>-33.669998168945313</c:v>
                </c:pt>
                <c:pt idx="179">
                  <c:v>-23.889999389648438</c:v>
                </c:pt>
                <c:pt idx="180">
                  <c:v>-19.469999313354492</c:v>
                </c:pt>
                <c:pt idx="181">
                  <c:v>-33.630001068115234</c:v>
                </c:pt>
                <c:pt idx="182">
                  <c:v>-35.159999847412109</c:v>
                </c:pt>
                <c:pt idx="183">
                  <c:v>-37.959999084472656</c:v>
                </c:pt>
                <c:pt idx="184">
                  <c:v>-35.409999847412109</c:v>
                </c:pt>
                <c:pt idx="185">
                  <c:v>-41.700000762939453</c:v>
                </c:pt>
                <c:pt idx="186">
                  <c:v>-34.700000762939453</c:v>
                </c:pt>
                <c:pt idx="187">
                  <c:v>-37.450000762939453</c:v>
                </c:pt>
                <c:pt idx="188">
                  <c:v>-39.909999847412109</c:v>
                </c:pt>
                <c:pt idx="189">
                  <c:v>-39.220001220703125</c:v>
                </c:pt>
                <c:pt idx="190">
                  <c:v>-46.330001831054688</c:v>
                </c:pt>
                <c:pt idx="191">
                  <c:v>-44.930000305175781</c:v>
                </c:pt>
                <c:pt idx="192">
                  <c:v>-40.939998626708984</c:v>
                </c:pt>
                <c:pt idx="193">
                  <c:v>-38.330001831054688</c:v>
                </c:pt>
                <c:pt idx="194">
                  <c:v>-42</c:v>
                </c:pt>
                <c:pt idx="195">
                  <c:v>-36.450000762939453</c:v>
                </c:pt>
                <c:pt idx="196">
                  <c:v>-44.279998779296875</c:v>
                </c:pt>
                <c:pt idx="197">
                  <c:v>-38.549999237060547</c:v>
                </c:pt>
                <c:pt idx="198">
                  <c:v>-41.959999084472656</c:v>
                </c:pt>
                <c:pt idx="199">
                  <c:v>-48.779998779296875</c:v>
                </c:pt>
                <c:pt idx="200">
                  <c:v>-49.650001525878906</c:v>
                </c:pt>
                <c:pt idx="201">
                  <c:v>-41.529998779296875</c:v>
                </c:pt>
                <c:pt idx="202">
                  <c:v>-45.680000305175781</c:v>
                </c:pt>
                <c:pt idx="203">
                  <c:v>-47.5</c:v>
                </c:pt>
                <c:pt idx="204">
                  <c:v>-44.169998168945313</c:v>
                </c:pt>
                <c:pt idx="205">
                  <c:v>-44.590000152587891</c:v>
                </c:pt>
                <c:pt idx="206">
                  <c:v>-50.779998779296875</c:v>
                </c:pt>
                <c:pt idx="207">
                  <c:v>-34.150001525878906</c:v>
                </c:pt>
                <c:pt idx="208">
                  <c:v>-42.900001525878906</c:v>
                </c:pt>
                <c:pt idx="209">
                  <c:v>-42.229999542236328</c:v>
                </c:pt>
                <c:pt idx="210">
                  <c:v>-44.25</c:v>
                </c:pt>
                <c:pt idx="211">
                  <c:v>-44.220001220703125</c:v>
                </c:pt>
                <c:pt idx="212">
                  <c:v>-50.540000915527344</c:v>
                </c:pt>
                <c:pt idx="213">
                  <c:v>-52.229999542236328</c:v>
                </c:pt>
              </c:numCache>
            </c:numRef>
          </c:xVal>
          <c:yVal>
            <c:numRef>
              <c:f>Daichi2!$AC$4:$AC$1000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8.7999999999999995E-2</c:v>
                </c:pt>
                <c:pt idx="2">
                  <c:v>0.13600000000000001</c:v>
                </c:pt>
                <c:pt idx="3">
                  <c:v>0.20300000000000001</c:v>
                </c:pt>
                <c:pt idx="4">
                  <c:v>0.26700000000000002</c:v>
                </c:pt>
                <c:pt idx="5">
                  <c:v>0.34300000000000003</c:v>
                </c:pt>
                <c:pt idx="6">
                  <c:v>0.40400000000000003</c:v>
                </c:pt>
                <c:pt idx="7">
                  <c:v>0.46</c:v>
                </c:pt>
                <c:pt idx="8">
                  <c:v>0.53600000000000003</c:v>
                </c:pt>
                <c:pt idx="9">
                  <c:v>0.61699999999999999</c:v>
                </c:pt>
                <c:pt idx="10">
                  <c:v>0.67</c:v>
                </c:pt>
                <c:pt idx="11">
                  <c:v>0.73099999999999998</c:v>
                </c:pt>
                <c:pt idx="12">
                  <c:v>0.80400000000000005</c:v>
                </c:pt>
                <c:pt idx="13">
                  <c:v>0.877</c:v>
                </c:pt>
                <c:pt idx="14">
                  <c:v>0.95899999999999996</c:v>
                </c:pt>
                <c:pt idx="15">
                  <c:v>1.0249999999999999</c:v>
                </c:pt>
                <c:pt idx="16">
                  <c:v>1.083</c:v>
                </c:pt>
                <c:pt idx="17">
                  <c:v>1.151</c:v>
                </c:pt>
                <c:pt idx="18">
                  <c:v>1.2</c:v>
                </c:pt>
                <c:pt idx="19">
                  <c:v>1.2629999999999999</c:v>
                </c:pt>
                <c:pt idx="20">
                  <c:v>1.3320000000000001</c:v>
                </c:pt>
                <c:pt idx="21">
                  <c:v>1.393</c:v>
                </c:pt>
                <c:pt idx="22">
                  <c:v>1.4570000000000001</c:v>
                </c:pt>
                <c:pt idx="23">
                  <c:v>1.538</c:v>
                </c:pt>
                <c:pt idx="24">
                  <c:v>1.6040000000000001</c:v>
                </c:pt>
                <c:pt idx="25">
                  <c:v>1.6659999999999999</c:v>
                </c:pt>
                <c:pt idx="26">
                  <c:v>1.728</c:v>
                </c:pt>
                <c:pt idx="27">
                  <c:v>1.7909999999999999</c:v>
                </c:pt>
                <c:pt idx="28">
                  <c:v>1.8620000000000001</c:v>
                </c:pt>
                <c:pt idx="29">
                  <c:v>1.9359999999999999</c:v>
                </c:pt>
                <c:pt idx="30">
                  <c:v>1.99</c:v>
                </c:pt>
                <c:pt idx="31">
                  <c:v>2.0550000000000002</c:v>
                </c:pt>
                <c:pt idx="32">
                  <c:v>2.1230000000000002</c:v>
                </c:pt>
                <c:pt idx="33">
                  <c:v>2.1909999999999998</c:v>
                </c:pt>
                <c:pt idx="34">
                  <c:v>2.2559999999999998</c:v>
                </c:pt>
                <c:pt idx="35">
                  <c:v>2.319</c:v>
                </c:pt>
                <c:pt idx="36">
                  <c:v>2.3879999999999999</c:v>
                </c:pt>
                <c:pt idx="37">
                  <c:v>2.4590000000000001</c:v>
                </c:pt>
                <c:pt idx="38">
                  <c:v>2.5379999999999998</c:v>
                </c:pt>
                <c:pt idx="39">
                  <c:v>2.589</c:v>
                </c:pt>
                <c:pt idx="40">
                  <c:v>2.657</c:v>
                </c:pt>
                <c:pt idx="41">
                  <c:v>2.718</c:v>
                </c:pt>
                <c:pt idx="42">
                  <c:v>2.7850000000000001</c:v>
                </c:pt>
                <c:pt idx="43">
                  <c:v>2.855</c:v>
                </c:pt>
                <c:pt idx="44">
                  <c:v>2.9220000000000002</c:v>
                </c:pt>
                <c:pt idx="45">
                  <c:v>2.992</c:v>
                </c:pt>
                <c:pt idx="46">
                  <c:v>3.0630000000000002</c:v>
                </c:pt>
                <c:pt idx="47">
                  <c:v>3.117</c:v>
                </c:pt>
                <c:pt idx="48">
                  <c:v>3.1819999999999999</c:v>
                </c:pt>
                <c:pt idx="49">
                  <c:v>3.2530000000000001</c:v>
                </c:pt>
                <c:pt idx="50">
                  <c:v>3.3359999999999999</c:v>
                </c:pt>
                <c:pt idx="51">
                  <c:v>3.3929999999999998</c:v>
                </c:pt>
                <c:pt idx="52">
                  <c:v>3.4550000000000001</c:v>
                </c:pt>
                <c:pt idx="53">
                  <c:v>3.5190000000000001</c:v>
                </c:pt>
                <c:pt idx="54">
                  <c:v>3.5859999999999999</c:v>
                </c:pt>
                <c:pt idx="55">
                  <c:v>3.6709999999999998</c:v>
                </c:pt>
                <c:pt idx="56">
                  <c:v>3.7440000000000002</c:v>
                </c:pt>
                <c:pt idx="57">
                  <c:v>3.8039999999999998</c:v>
                </c:pt>
                <c:pt idx="58">
                  <c:v>3.867</c:v>
                </c:pt>
                <c:pt idx="59">
                  <c:v>3.93</c:v>
                </c:pt>
                <c:pt idx="60">
                  <c:v>3.99</c:v>
                </c:pt>
                <c:pt idx="61">
                  <c:v>4.0469999999999997</c:v>
                </c:pt>
                <c:pt idx="62">
                  <c:v>4.133</c:v>
                </c:pt>
                <c:pt idx="63">
                  <c:v>4.2060000000000004</c:v>
                </c:pt>
                <c:pt idx="64">
                  <c:v>4.274</c:v>
                </c:pt>
                <c:pt idx="65">
                  <c:v>4.3440000000000003</c:v>
                </c:pt>
                <c:pt idx="66">
                  <c:v>4.4080000000000004</c:v>
                </c:pt>
                <c:pt idx="67">
                  <c:v>4.4690000000000003</c:v>
                </c:pt>
                <c:pt idx="68">
                  <c:v>4.5270000000000001</c:v>
                </c:pt>
                <c:pt idx="69">
                  <c:v>4.5869999999999997</c:v>
                </c:pt>
                <c:pt idx="70">
                  <c:v>4.649</c:v>
                </c:pt>
                <c:pt idx="71">
                  <c:v>4.7119999999999997</c:v>
                </c:pt>
                <c:pt idx="72">
                  <c:v>4.7869999999999999</c:v>
                </c:pt>
                <c:pt idx="73">
                  <c:v>4.8410000000000002</c:v>
                </c:pt>
                <c:pt idx="74">
                  <c:v>4.9160000000000004</c:v>
                </c:pt>
                <c:pt idx="75">
                  <c:v>4.9720000000000004</c:v>
                </c:pt>
                <c:pt idx="76">
                  <c:v>5.0380000000000003</c:v>
                </c:pt>
                <c:pt idx="77">
                  <c:v>5.1139999999999999</c:v>
                </c:pt>
                <c:pt idx="78">
                  <c:v>5.1840000000000002</c:v>
                </c:pt>
                <c:pt idx="79">
                  <c:v>5.242</c:v>
                </c:pt>
                <c:pt idx="80">
                  <c:v>5.3179999999999996</c:v>
                </c:pt>
                <c:pt idx="81">
                  <c:v>5.3739999999999997</c:v>
                </c:pt>
                <c:pt idx="82">
                  <c:v>5.4459999999999997</c:v>
                </c:pt>
                <c:pt idx="83">
                  <c:v>5.5069999999999997</c:v>
                </c:pt>
                <c:pt idx="84">
                  <c:v>5.5880000000000001</c:v>
                </c:pt>
                <c:pt idx="85">
                  <c:v>5.6529999999999996</c:v>
                </c:pt>
                <c:pt idx="86">
                  <c:v>5.718</c:v>
                </c:pt>
                <c:pt idx="87">
                  <c:v>5.7729999999999997</c:v>
                </c:pt>
                <c:pt idx="88">
                  <c:v>5.8369999999999997</c:v>
                </c:pt>
                <c:pt idx="89">
                  <c:v>5.9050000000000002</c:v>
                </c:pt>
                <c:pt idx="90">
                  <c:v>5.9790000000000001</c:v>
                </c:pt>
                <c:pt idx="91">
                  <c:v>6.0629999999999997</c:v>
                </c:pt>
                <c:pt idx="92">
                  <c:v>6.1219999999999999</c:v>
                </c:pt>
                <c:pt idx="93">
                  <c:v>6.1769999999999996</c:v>
                </c:pt>
                <c:pt idx="94">
                  <c:v>6.2329999999999997</c:v>
                </c:pt>
                <c:pt idx="95">
                  <c:v>6.3040000000000003</c:v>
                </c:pt>
                <c:pt idx="96">
                  <c:v>6.3689999999999998</c:v>
                </c:pt>
                <c:pt idx="97">
                  <c:v>6.444</c:v>
                </c:pt>
                <c:pt idx="98">
                  <c:v>6.524</c:v>
                </c:pt>
                <c:pt idx="99">
                  <c:v>6.5919999999999996</c:v>
                </c:pt>
                <c:pt idx="100">
                  <c:v>6.6660000000000004</c:v>
                </c:pt>
                <c:pt idx="101">
                  <c:v>6.7359999999999998</c:v>
                </c:pt>
                <c:pt idx="102">
                  <c:v>6.7910000000000004</c:v>
                </c:pt>
                <c:pt idx="103">
                  <c:v>6.8520000000000003</c:v>
                </c:pt>
                <c:pt idx="104">
                  <c:v>6.9</c:v>
                </c:pt>
                <c:pt idx="105">
                  <c:v>6.968</c:v>
                </c:pt>
                <c:pt idx="106">
                  <c:v>7.0359999999999996</c:v>
                </c:pt>
                <c:pt idx="107">
                  <c:v>7.109</c:v>
                </c:pt>
                <c:pt idx="108">
                  <c:v>7.1719999999999997</c:v>
                </c:pt>
                <c:pt idx="109">
                  <c:v>7.242</c:v>
                </c:pt>
                <c:pt idx="110">
                  <c:v>7.3049999999999997</c:v>
                </c:pt>
                <c:pt idx="111">
                  <c:v>7.3659999999999997</c:v>
                </c:pt>
                <c:pt idx="112">
                  <c:v>7.4329999999999998</c:v>
                </c:pt>
                <c:pt idx="113">
                  <c:v>7.4960000000000004</c:v>
                </c:pt>
                <c:pt idx="114">
                  <c:v>7.5670000000000002</c:v>
                </c:pt>
                <c:pt idx="115">
                  <c:v>7.6360000000000001</c:v>
                </c:pt>
                <c:pt idx="116">
                  <c:v>7.7110000000000003</c:v>
                </c:pt>
                <c:pt idx="117">
                  <c:v>7.7770000000000001</c:v>
                </c:pt>
                <c:pt idx="118">
                  <c:v>7.8540000000000001</c:v>
                </c:pt>
                <c:pt idx="119">
                  <c:v>7.9160000000000004</c:v>
                </c:pt>
                <c:pt idx="120">
                  <c:v>7.9779999999999998</c:v>
                </c:pt>
                <c:pt idx="121">
                  <c:v>8.0380000000000003</c:v>
                </c:pt>
                <c:pt idx="122">
                  <c:v>8.1140000000000008</c:v>
                </c:pt>
                <c:pt idx="123">
                  <c:v>8.1910000000000007</c:v>
                </c:pt>
                <c:pt idx="124">
                  <c:v>8.2569999999999997</c:v>
                </c:pt>
                <c:pt idx="125">
                  <c:v>8.3149999999999995</c:v>
                </c:pt>
                <c:pt idx="126">
                  <c:v>8.3670000000000009</c:v>
                </c:pt>
                <c:pt idx="127">
                  <c:v>8.4309999999999992</c:v>
                </c:pt>
                <c:pt idx="128">
                  <c:v>8.4949999999999992</c:v>
                </c:pt>
                <c:pt idx="129">
                  <c:v>8.5709999999999997</c:v>
                </c:pt>
                <c:pt idx="130">
                  <c:v>8.6539999999999999</c:v>
                </c:pt>
                <c:pt idx="131">
                  <c:v>8.7289999999999992</c:v>
                </c:pt>
                <c:pt idx="132">
                  <c:v>8.7870000000000008</c:v>
                </c:pt>
                <c:pt idx="133">
                  <c:v>8.8450000000000006</c:v>
                </c:pt>
                <c:pt idx="134">
                  <c:v>8.9019999999999992</c:v>
                </c:pt>
                <c:pt idx="135">
                  <c:v>8.9649999999999999</c:v>
                </c:pt>
                <c:pt idx="136">
                  <c:v>9.0340000000000007</c:v>
                </c:pt>
                <c:pt idx="137">
                  <c:v>9.0909999999999993</c:v>
                </c:pt>
                <c:pt idx="138">
                  <c:v>9.1649999999999991</c:v>
                </c:pt>
                <c:pt idx="139">
                  <c:v>9.2210000000000001</c:v>
                </c:pt>
                <c:pt idx="140">
                  <c:v>9.2889999999999997</c:v>
                </c:pt>
                <c:pt idx="141">
                  <c:v>9.3680000000000003</c:v>
                </c:pt>
                <c:pt idx="142">
                  <c:v>9.4480000000000004</c:v>
                </c:pt>
                <c:pt idx="143">
                  <c:v>9.5169999999999995</c:v>
                </c:pt>
                <c:pt idx="144">
                  <c:v>9.577</c:v>
                </c:pt>
                <c:pt idx="145">
                  <c:v>9.6430000000000007</c:v>
                </c:pt>
                <c:pt idx="146">
                  <c:v>9.6890000000000001</c:v>
                </c:pt>
                <c:pt idx="147">
                  <c:v>9.7539999999999996</c:v>
                </c:pt>
                <c:pt idx="148">
                  <c:v>9.8179999999999996</c:v>
                </c:pt>
                <c:pt idx="149">
                  <c:v>9.8849999999999998</c:v>
                </c:pt>
                <c:pt idx="150">
                  <c:v>9.9510000000000005</c:v>
                </c:pt>
                <c:pt idx="151">
                  <c:v>10.018000000000001</c:v>
                </c:pt>
                <c:pt idx="152">
                  <c:v>10.102</c:v>
                </c:pt>
                <c:pt idx="153">
                  <c:v>10.159000000000001</c:v>
                </c:pt>
                <c:pt idx="154">
                  <c:v>10.224</c:v>
                </c:pt>
                <c:pt idx="155">
                  <c:v>10.3</c:v>
                </c:pt>
                <c:pt idx="156">
                  <c:v>10.361000000000001</c:v>
                </c:pt>
                <c:pt idx="157">
                  <c:v>10.423999999999999</c:v>
                </c:pt>
                <c:pt idx="158">
                  <c:v>10.493</c:v>
                </c:pt>
                <c:pt idx="159">
                  <c:v>10.561999999999999</c:v>
                </c:pt>
                <c:pt idx="160">
                  <c:v>10.625999999999999</c:v>
                </c:pt>
                <c:pt idx="161">
                  <c:v>10.694000000000001</c:v>
                </c:pt>
                <c:pt idx="162">
                  <c:v>10.762</c:v>
                </c:pt>
                <c:pt idx="163">
                  <c:v>10.827</c:v>
                </c:pt>
                <c:pt idx="164">
                  <c:v>10.891</c:v>
                </c:pt>
                <c:pt idx="165">
                  <c:v>10.955</c:v>
                </c:pt>
                <c:pt idx="166">
                  <c:v>11.03</c:v>
                </c:pt>
                <c:pt idx="167">
                  <c:v>11.090999999999999</c:v>
                </c:pt>
                <c:pt idx="168">
                  <c:v>11.153</c:v>
                </c:pt>
                <c:pt idx="169">
                  <c:v>11.231999999999999</c:v>
                </c:pt>
                <c:pt idx="170">
                  <c:v>11.291</c:v>
                </c:pt>
                <c:pt idx="171">
                  <c:v>11.352</c:v>
                </c:pt>
                <c:pt idx="172">
                  <c:v>11.428000000000001</c:v>
                </c:pt>
                <c:pt idx="173">
                  <c:v>11.488</c:v>
                </c:pt>
                <c:pt idx="174">
                  <c:v>11.545</c:v>
                </c:pt>
                <c:pt idx="175">
                  <c:v>11.615</c:v>
                </c:pt>
                <c:pt idx="176">
                  <c:v>11.692</c:v>
                </c:pt>
                <c:pt idx="177">
                  <c:v>11.754</c:v>
                </c:pt>
                <c:pt idx="178">
                  <c:v>11.816000000000001</c:v>
                </c:pt>
                <c:pt idx="179">
                  <c:v>11.885999999999999</c:v>
                </c:pt>
                <c:pt idx="180">
                  <c:v>11.944000000000001</c:v>
                </c:pt>
                <c:pt idx="181">
                  <c:v>12.010999999999999</c:v>
                </c:pt>
                <c:pt idx="182">
                  <c:v>12.074999999999999</c:v>
                </c:pt>
                <c:pt idx="183">
                  <c:v>12.148999999999999</c:v>
                </c:pt>
                <c:pt idx="184">
                  <c:v>12.211</c:v>
                </c:pt>
                <c:pt idx="185">
                  <c:v>12.28</c:v>
                </c:pt>
                <c:pt idx="186">
                  <c:v>12.36</c:v>
                </c:pt>
                <c:pt idx="187">
                  <c:v>12.433999999999999</c:v>
                </c:pt>
                <c:pt idx="188">
                  <c:v>12.505000000000001</c:v>
                </c:pt>
                <c:pt idx="189">
                  <c:v>12.57</c:v>
                </c:pt>
                <c:pt idx="190">
                  <c:v>12.632</c:v>
                </c:pt>
                <c:pt idx="191">
                  <c:v>12.692</c:v>
                </c:pt>
                <c:pt idx="192">
                  <c:v>12.747</c:v>
                </c:pt>
                <c:pt idx="193">
                  <c:v>12.811999999999999</c:v>
                </c:pt>
                <c:pt idx="194">
                  <c:v>12.871</c:v>
                </c:pt>
                <c:pt idx="195">
                  <c:v>12.945</c:v>
                </c:pt>
                <c:pt idx="196">
                  <c:v>13.007</c:v>
                </c:pt>
                <c:pt idx="197">
                  <c:v>13.082000000000001</c:v>
                </c:pt>
                <c:pt idx="198">
                  <c:v>13.141999999999999</c:v>
                </c:pt>
                <c:pt idx="199">
                  <c:v>13.206</c:v>
                </c:pt>
                <c:pt idx="200">
                  <c:v>13.276</c:v>
                </c:pt>
                <c:pt idx="201">
                  <c:v>13.347</c:v>
                </c:pt>
                <c:pt idx="202">
                  <c:v>13.409000000000001</c:v>
                </c:pt>
                <c:pt idx="203">
                  <c:v>13.468999999999999</c:v>
                </c:pt>
                <c:pt idx="204">
                  <c:v>13.537000000000001</c:v>
                </c:pt>
                <c:pt idx="205">
                  <c:v>13.609</c:v>
                </c:pt>
                <c:pt idx="206">
                  <c:v>13.667999999999999</c:v>
                </c:pt>
                <c:pt idx="207">
                  <c:v>13.744999999999999</c:v>
                </c:pt>
                <c:pt idx="208">
                  <c:v>13.816000000000001</c:v>
                </c:pt>
                <c:pt idx="209">
                  <c:v>13.901999999999999</c:v>
                </c:pt>
                <c:pt idx="210">
                  <c:v>13.968</c:v>
                </c:pt>
                <c:pt idx="211">
                  <c:v>14.026999999999999</c:v>
                </c:pt>
                <c:pt idx="212">
                  <c:v>14.093999999999999</c:v>
                </c:pt>
                <c:pt idx="213">
                  <c:v>14.153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0B-4C48-B384-B2FBBD209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-1.7733999999999982E-2</c:v>
                </c:pt>
                <c:pt idx="2">
                  <c:v>1.0650000000000034E-2</c:v>
                </c:pt>
                <c:pt idx="3">
                  <c:v>-4.7981999999999969E-2</c:v>
                </c:pt>
                <c:pt idx="4">
                  <c:v>-3.6149999999999981E-2</c:v>
                </c:pt>
                <c:pt idx="5">
                  <c:v>-1.4449000000000012E-2</c:v>
                </c:pt>
                <c:pt idx="6">
                  <c:v>-2.2499999999999999E-2</c:v>
                </c:pt>
                <c:pt idx="7">
                  <c:v>-1.8961999999999989E-2</c:v>
                </c:pt>
                <c:pt idx="8">
                  <c:v>-2.5052999999999999E-2</c:v>
                </c:pt>
                <c:pt idx="9">
                  <c:v>-1.4498999999999967E-2</c:v>
                </c:pt>
                <c:pt idx="10">
                  <c:v>-2.7950999999999965E-2</c:v>
                </c:pt>
                <c:pt idx="11">
                  <c:v>-8.6599999999998549E-4</c:v>
                </c:pt>
                <c:pt idx="12">
                  <c:v>-7.3820000000000049E-3</c:v>
                </c:pt>
                <c:pt idx="13">
                  <c:v>-5.9819999999999708E-3</c:v>
                </c:pt>
                <c:pt idx="14">
                  <c:v>-1.3344999999999971E-2</c:v>
                </c:pt>
                <c:pt idx="15">
                  <c:v>-1.9765999999999964E-2</c:v>
                </c:pt>
                <c:pt idx="16">
                  <c:v>-9.6669999999999742E-3</c:v>
                </c:pt>
                <c:pt idx="17">
                  <c:v>-4.202999999999997E-2</c:v>
                </c:pt>
                <c:pt idx="18">
                  <c:v>-2.9507999999999982E-2</c:v>
                </c:pt>
                <c:pt idx="19">
                  <c:v>-1.8846000000000005E-2</c:v>
                </c:pt>
                <c:pt idx="20">
                  <c:v>-4.7142999999999977E-2</c:v>
                </c:pt>
                <c:pt idx="21">
                  <c:v>-3.1016999999999996E-2</c:v>
                </c:pt>
                <c:pt idx="22">
                  <c:v>-4.4024000000000001E-2</c:v>
                </c:pt>
                <c:pt idx="23">
                  <c:v>-4.8437000000000015E-2</c:v>
                </c:pt>
                <c:pt idx="24">
                  <c:v>-2.3801999999999966E-2</c:v>
                </c:pt>
                <c:pt idx="25">
                  <c:v>-2.295999999999998E-2</c:v>
                </c:pt>
                <c:pt idx="26">
                  <c:v>-1.8455999999999962E-2</c:v>
                </c:pt>
                <c:pt idx="27">
                  <c:v>-4.3168999999999985E-2</c:v>
                </c:pt>
                <c:pt idx="28">
                  <c:v>-2.1653999999999996E-2</c:v>
                </c:pt>
                <c:pt idx="29">
                  <c:v>-5.6529999999999636E-3</c:v>
                </c:pt>
                <c:pt idx="30">
                  <c:v>-5.8129999999999883E-3</c:v>
                </c:pt>
                <c:pt idx="31">
                  <c:v>-2.0070999999999971E-2</c:v>
                </c:pt>
                <c:pt idx="32">
                  <c:v>-4.0502999999999983E-2</c:v>
                </c:pt>
                <c:pt idx="33">
                  <c:v>-2.0890999999999962E-2</c:v>
                </c:pt>
                <c:pt idx="34">
                  <c:v>-1.4978000000000009E-2</c:v>
                </c:pt>
                <c:pt idx="35">
                  <c:v>-1.9450999999999965E-2</c:v>
                </c:pt>
                <c:pt idx="36">
                  <c:v>-4.9557999999999991E-2</c:v>
                </c:pt>
                <c:pt idx="37">
                  <c:v>-4.5627000000000008E-2</c:v>
                </c:pt>
                <c:pt idx="38">
                  <c:v>-2.6604999999999962E-2</c:v>
                </c:pt>
                <c:pt idx="39">
                  <c:v>-3.4629999999999994E-2</c:v>
                </c:pt>
                <c:pt idx="40">
                  <c:v>-2.7974999999999965E-2</c:v>
                </c:pt>
                <c:pt idx="41">
                  <c:v>-4.0327999999999975E-2</c:v>
                </c:pt>
                <c:pt idx="42">
                  <c:v>-3.1920999999999991E-2</c:v>
                </c:pt>
                <c:pt idx="43">
                  <c:v>-3.6498999999999969E-2</c:v>
                </c:pt>
                <c:pt idx="44">
                  <c:v>-3.6281999999999981E-2</c:v>
                </c:pt>
                <c:pt idx="45">
                  <c:v>-5.1140999999999964E-2</c:v>
                </c:pt>
                <c:pt idx="46">
                  <c:v>-1.8276000000000011E-2</c:v>
                </c:pt>
                <c:pt idx="47">
                  <c:v>-4.263900000000001E-2</c:v>
                </c:pt>
                <c:pt idx="48">
                  <c:v>-3.3498999999999966E-2</c:v>
                </c:pt>
                <c:pt idx="49">
                  <c:v>-3.2093999999999998E-2</c:v>
                </c:pt>
                <c:pt idx="50">
                  <c:v>-1.8587999999999966E-2</c:v>
                </c:pt>
                <c:pt idx="51">
                  <c:v>-1.3680999999999983E-2</c:v>
                </c:pt>
                <c:pt idx="52">
                  <c:v>-2.1740999999999986E-2</c:v>
                </c:pt>
                <c:pt idx="53">
                  <c:v>-4.2832999999999968E-2</c:v>
                </c:pt>
                <c:pt idx="54">
                  <c:v>-1.1187000000000013E-2</c:v>
                </c:pt>
                <c:pt idx="55">
                  <c:v>-2.8290999999999997E-2</c:v>
                </c:pt>
                <c:pt idx="56">
                  <c:v>-1.7903999999999996E-2</c:v>
                </c:pt>
                <c:pt idx="57">
                  <c:v>-1.9935999999999978E-2</c:v>
                </c:pt>
                <c:pt idx="58">
                  <c:v>-2.1375000000000002E-2</c:v>
                </c:pt>
                <c:pt idx="59">
                  <c:v>-1.1983000000000004E-2</c:v>
                </c:pt>
                <c:pt idx="60">
                  <c:v>-2.5769999999999984E-2</c:v>
                </c:pt>
                <c:pt idx="61">
                  <c:v>-2.371199999999999E-2</c:v>
                </c:pt>
                <c:pt idx="62">
                  <c:v>-2.1522999999999969E-2</c:v>
                </c:pt>
                <c:pt idx="63">
                  <c:v>-3.7719999999999969E-2</c:v>
                </c:pt>
                <c:pt idx="64">
                  <c:v>-4.4531000000000008E-2</c:v>
                </c:pt>
                <c:pt idx="65">
                  <c:v>-3.0224999999999967E-2</c:v>
                </c:pt>
                <c:pt idx="66">
                  <c:v>-3.4435999999999981E-2</c:v>
                </c:pt>
                <c:pt idx="67">
                  <c:v>-3.1048000000000003E-2</c:v>
                </c:pt>
                <c:pt idx="68">
                  <c:v>-4.1579999999999985E-2</c:v>
                </c:pt>
                <c:pt idx="69">
                  <c:v>-4.8014999999999988E-2</c:v>
                </c:pt>
                <c:pt idx="70">
                  <c:v>-5.6117999999999994E-2</c:v>
                </c:pt>
                <c:pt idx="71">
                  <c:v>-5.1505999999999975E-2</c:v>
                </c:pt>
                <c:pt idx="72">
                  <c:v>-6.1940000000000002E-2</c:v>
                </c:pt>
                <c:pt idx="73">
                  <c:v>-4.9307999999999991E-2</c:v>
                </c:pt>
                <c:pt idx="74">
                  <c:v>-6.0094999999999975E-2</c:v>
                </c:pt>
                <c:pt idx="75">
                  <c:v>-6.3485999999999987E-2</c:v>
                </c:pt>
                <c:pt idx="76">
                  <c:v>-5.5543000000000009E-2</c:v>
                </c:pt>
                <c:pt idx="77">
                  <c:v>-4.9002000000000011E-2</c:v>
                </c:pt>
                <c:pt idx="78">
                  <c:v>-4.9940999999999978E-2</c:v>
                </c:pt>
                <c:pt idx="79">
                  <c:v>-6.6151000000000015E-2</c:v>
                </c:pt>
                <c:pt idx="80">
                  <c:v>-6.0587999999999968E-2</c:v>
                </c:pt>
                <c:pt idx="81">
                  <c:v>-6.2589000000000006E-2</c:v>
                </c:pt>
                <c:pt idx="82">
                  <c:v>-5.8339000000000002E-2</c:v>
                </c:pt>
                <c:pt idx="83">
                  <c:v>-5.7565999999999978E-2</c:v>
                </c:pt>
                <c:pt idx="84">
                  <c:v>-4.6668999999999981E-2</c:v>
                </c:pt>
                <c:pt idx="85">
                  <c:v>-5.648199999999997E-2</c:v>
                </c:pt>
                <c:pt idx="86">
                  <c:v>-6.2443999999999958E-2</c:v>
                </c:pt>
                <c:pt idx="87">
                  <c:v>-7.1678999999999979E-2</c:v>
                </c:pt>
                <c:pt idx="88">
                  <c:v>-6.6957999999999976E-2</c:v>
                </c:pt>
                <c:pt idx="89">
                  <c:v>-8.4281999999999982E-2</c:v>
                </c:pt>
                <c:pt idx="90">
                  <c:v>-8.1793999999999978E-2</c:v>
                </c:pt>
                <c:pt idx="91">
                  <c:v>-8.6921999999999972E-2</c:v>
                </c:pt>
                <c:pt idx="92">
                  <c:v>-9.3584000000000001E-2</c:v>
                </c:pt>
                <c:pt idx="93">
                  <c:v>-8.0646999999999996E-2</c:v>
                </c:pt>
                <c:pt idx="94">
                  <c:v>-9.0976000000000001E-2</c:v>
                </c:pt>
                <c:pt idx="95">
                  <c:v>-8.7565000000000004E-2</c:v>
                </c:pt>
                <c:pt idx="96">
                  <c:v>-8.0084999999999976E-2</c:v>
                </c:pt>
                <c:pt idx="97">
                  <c:v>-6.7860999999999991E-2</c:v>
                </c:pt>
                <c:pt idx="98">
                  <c:v>-7.5093999999999994E-2</c:v>
                </c:pt>
                <c:pt idx="99">
                  <c:v>-7.537099999999998E-2</c:v>
                </c:pt>
                <c:pt idx="100">
                  <c:v>-7.1921999999999972E-2</c:v>
                </c:pt>
                <c:pt idx="101">
                  <c:v>-6.4306999999999961E-2</c:v>
                </c:pt>
                <c:pt idx="102">
                  <c:v>-6.1700999999999964E-2</c:v>
                </c:pt>
                <c:pt idx="103">
                  <c:v>-4.5097999999999958E-2</c:v>
                </c:pt>
                <c:pt idx="104">
                  <c:v>-6.5711999999999993E-2</c:v>
                </c:pt>
                <c:pt idx="105">
                  <c:v>-5.2795999999999996E-2</c:v>
                </c:pt>
                <c:pt idx="106">
                  <c:v>-6.7777999999999963E-2</c:v>
                </c:pt>
                <c:pt idx="107">
                  <c:v>-5.9858999999999982E-2</c:v>
                </c:pt>
                <c:pt idx="108">
                  <c:v>-6.4570999999999976E-2</c:v>
                </c:pt>
                <c:pt idx="109">
                  <c:v>-5.709100000000001E-2</c:v>
                </c:pt>
                <c:pt idx="110">
                  <c:v>-5.1504999999999995E-2</c:v>
                </c:pt>
                <c:pt idx="111">
                  <c:v>-5.1490000000000008E-2</c:v>
                </c:pt>
                <c:pt idx="112">
                  <c:v>-4.4625999999999978E-2</c:v>
                </c:pt>
                <c:pt idx="113">
                  <c:v>-3.5416999999999976E-2</c:v>
                </c:pt>
                <c:pt idx="114">
                  <c:v>-6.416899999999999E-2</c:v>
                </c:pt>
                <c:pt idx="115">
                  <c:v>-4.6265999999999967E-2</c:v>
                </c:pt>
                <c:pt idx="116">
                  <c:v>-6.9531999999999983E-2</c:v>
                </c:pt>
                <c:pt idx="117">
                  <c:v>-3.1664999999999964E-2</c:v>
                </c:pt>
                <c:pt idx="118">
                  <c:v>-8.6954999999999991E-2</c:v>
                </c:pt>
                <c:pt idx="119">
                  <c:v>-6.618700000000001E-2</c:v>
                </c:pt>
                <c:pt idx="120">
                  <c:v>-3.754399999999998E-2</c:v>
                </c:pt>
                <c:pt idx="121">
                  <c:v>-4.9493999999999976E-2</c:v>
                </c:pt>
                <c:pt idx="122">
                  <c:v>-3.7002000000000007E-2</c:v>
                </c:pt>
                <c:pt idx="123">
                  <c:v>-5.3795999999999997E-2</c:v>
                </c:pt>
                <c:pt idx="124">
                  <c:v>-2.9409999999999967E-2</c:v>
                </c:pt>
                <c:pt idx="125">
                  <c:v>-2.8594999999999971E-2</c:v>
                </c:pt>
                <c:pt idx="126">
                  <c:v>-6.1238999999999974E-2</c:v>
                </c:pt>
                <c:pt idx="127">
                  <c:v>-1.5242999999999996E-2</c:v>
                </c:pt>
                <c:pt idx="128">
                  <c:v>-5.9481999999999972E-2</c:v>
                </c:pt>
                <c:pt idx="129">
                  <c:v>-6.8115000000000009E-2</c:v>
                </c:pt>
                <c:pt idx="130">
                  <c:v>-2.7276000000000012E-2</c:v>
                </c:pt>
                <c:pt idx="131">
                  <c:v>-3.5443999999999962E-2</c:v>
                </c:pt>
                <c:pt idx="132">
                  <c:v>-4.7370999999999983E-2</c:v>
                </c:pt>
                <c:pt idx="133">
                  <c:v>-4.9849999999999964E-2</c:v>
                </c:pt>
                <c:pt idx="134">
                  <c:v>-4.8700999999999967E-2</c:v>
                </c:pt>
                <c:pt idx="135">
                  <c:v>-5.3596999999999978E-2</c:v>
                </c:pt>
                <c:pt idx="136">
                  <c:v>-6.8277999999999964E-2</c:v>
                </c:pt>
                <c:pt idx="137">
                  <c:v>-6.6758999999999957E-2</c:v>
                </c:pt>
                <c:pt idx="138">
                  <c:v>-1.0887999999999978E-2</c:v>
                </c:pt>
                <c:pt idx="139">
                  <c:v>-1.3673999999999978E-2</c:v>
                </c:pt>
                <c:pt idx="140">
                  <c:v>-6.7373999999999962E-2</c:v>
                </c:pt>
              </c:numCache>
            </c:numRef>
          </c:xVal>
          <c:yVal>
            <c:numRef>
              <c:f>Daichi2!$D$4:$D$1000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0.1870000000053551</c:v>
                </c:pt>
                <c:pt idx="3">
                  <c:v>0.29399999999441206</c:v>
                </c:pt>
                <c:pt idx="4">
                  <c:v>0.38800000000628643</c:v>
                </c:pt>
                <c:pt idx="5">
                  <c:v>0.49499999999534339</c:v>
                </c:pt>
                <c:pt idx="6">
                  <c:v>0.58800000000337604</c:v>
                </c:pt>
                <c:pt idx="7">
                  <c:v>0.680000000007567</c:v>
                </c:pt>
                <c:pt idx="8">
                  <c:v>0.77099999999336433</c:v>
                </c:pt>
                <c:pt idx="9">
                  <c:v>0.875</c:v>
                </c:pt>
                <c:pt idx="10">
                  <c:v>0.97000000000116415</c:v>
                </c:pt>
                <c:pt idx="11">
                  <c:v>1.0650000000023283</c:v>
                </c:pt>
                <c:pt idx="12">
                  <c:v>1.1560000000026776</c:v>
                </c:pt>
                <c:pt idx="13">
                  <c:v>1.25</c:v>
                </c:pt>
                <c:pt idx="14">
                  <c:v>1.3429999999934807</c:v>
                </c:pt>
                <c:pt idx="15">
                  <c:v>1.4370000000053551</c:v>
                </c:pt>
                <c:pt idx="16">
                  <c:v>1.5280000000057044</c:v>
                </c:pt>
                <c:pt idx="17">
                  <c:v>1.6220000000030268</c:v>
                </c:pt>
                <c:pt idx="18">
                  <c:v>1.7290000000066357</c:v>
                </c:pt>
                <c:pt idx="19">
                  <c:v>1.8260000000009313</c:v>
                </c:pt>
                <c:pt idx="20">
                  <c:v>1.9290000000037253</c:v>
                </c:pt>
                <c:pt idx="21">
                  <c:v>2.0240000000048894</c:v>
                </c:pt>
                <c:pt idx="22">
                  <c:v>2.1269999999931315</c:v>
                </c:pt>
                <c:pt idx="23">
                  <c:v>2.2229999999981374</c:v>
                </c:pt>
                <c:pt idx="24">
                  <c:v>2.3260000000009313</c:v>
                </c:pt>
                <c:pt idx="25">
                  <c:v>2.4189999999944121</c:v>
                </c:pt>
                <c:pt idx="26">
                  <c:v>2.5289999999949941</c:v>
                </c:pt>
                <c:pt idx="27">
                  <c:v>2.6349999999947613</c:v>
                </c:pt>
                <c:pt idx="28">
                  <c:v>2.7299999999959255</c:v>
                </c:pt>
                <c:pt idx="29">
                  <c:v>2.8369999999995343</c:v>
                </c:pt>
                <c:pt idx="30">
                  <c:v>2.930000000007567</c:v>
                </c:pt>
                <c:pt idx="31">
                  <c:v>3.0209999999933643</c:v>
                </c:pt>
                <c:pt idx="32">
                  <c:v>3.1199999999953434</c:v>
                </c:pt>
                <c:pt idx="33">
                  <c:v>3.2219999999942956</c:v>
                </c:pt>
                <c:pt idx="34">
                  <c:v>3.3150000000023283</c:v>
                </c:pt>
                <c:pt idx="35">
                  <c:v>3.4070000000065193</c:v>
                </c:pt>
                <c:pt idx="36">
                  <c:v>3.5160000000032596</c:v>
                </c:pt>
                <c:pt idx="37">
                  <c:v>3.6230000000068685</c:v>
                </c:pt>
                <c:pt idx="38">
                  <c:v>3.7299999999959255</c:v>
                </c:pt>
                <c:pt idx="39">
                  <c:v>3.8410000000003492</c:v>
                </c:pt>
                <c:pt idx="40">
                  <c:v>3.9499999999970896</c:v>
                </c:pt>
                <c:pt idx="41">
                  <c:v>4.0570000000006985</c:v>
                </c:pt>
                <c:pt idx="42">
                  <c:v>4.1689999999944121</c:v>
                </c:pt>
                <c:pt idx="43">
                  <c:v>4.2740000000048894</c:v>
                </c:pt>
                <c:pt idx="44">
                  <c:v>4.3849999999947613</c:v>
                </c:pt>
                <c:pt idx="45">
                  <c:v>4.4909999999945285</c:v>
                </c:pt>
                <c:pt idx="46">
                  <c:v>4.5859999999956926</c:v>
                </c:pt>
                <c:pt idx="47">
                  <c:v>4.680000000007567</c:v>
                </c:pt>
                <c:pt idx="48">
                  <c:v>4.7709999999933643</c:v>
                </c:pt>
                <c:pt idx="49">
                  <c:v>4.8680000000022119</c:v>
                </c:pt>
                <c:pt idx="50">
                  <c:v>4.9740000000019791</c:v>
                </c:pt>
                <c:pt idx="51">
                  <c:v>5.0690000000031432</c:v>
                </c:pt>
                <c:pt idx="52">
                  <c:v>5.1720000000059372</c:v>
                </c:pt>
                <c:pt idx="53">
                  <c:v>5.2649999999994179</c:v>
                </c:pt>
                <c:pt idx="54">
                  <c:v>5.3570000000036089</c:v>
                </c:pt>
                <c:pt idx="55">
                  <c:v>5.4679999999934807</c:v>
                </c:pt>
                <c:pt idx="56">
                  <c:v>5.5760000000009313</c:v>
                </c:pt>
                <c:pt idx="57">
                  <c:v>5.6790000000037253</c:v>
                </c:pt>
                <c:pt idx="58">
                  <c:v>5.7730000000010477</c:v>
                </c:pt>
                <c:pt idx="59">
                  <c:v>5.8809999999939464</c:v>
                </c:pt>
                <c:pt idx="60">
                  <c:v>5.989000000001397</c:v>
                </c:pt>
                <c:pt idx="61">
                  <c:v>6.0939999999973224</c:v>
                </c:pt>
                <c:pt idx="62">
                  <c:v>6.19100000000617</c:v>
                </c:pt>
                <c:pt idx="63">
                  <c:v>6.2939999999944121</c:v>
                </c:pt>
                <c:pt idx="64">
                  <c:v>6.4030000000057044</c:v>
                </c:pt>
                <c:pt idx="65">
                  <c:v>6.5080000000016298</c:v>
                </c:pt>
                <c:pt idx="66">
                  <c:v>6.6049999999959255</c:v>
                </c:pt>
                <c:pt idx="67">
                  <c:v>6.7079999999987194</c:v>
                </c:pt>
                <c:pt idx="68">
                  <c:v>6.8059999999968568</c:v>
                </c:pt>
                <c:pt idx="69">
                  <c:v>6.9089999999996508</c:v>
                </c:pt>
                <c:pt idx="70">
                  <c:v>7.0019999999931315</c:v>
                </c:pt>
                <c:pt idx="71">
                  <c:v>7.0950000000011642</c:v>
                </c:pt>
                <c:pt idx="72">
                  <c:v>7.1900000000023283</c:v>
                </c:pt>
                <c:pt idx="73">
                  <c:v>7.2949999999982538</c:v>
                </c:pt>
                <c:pt idx="74">
                  <c:v>7.385999999998603</c:v>
                </c:pt>
                <c:pt idx="75">
                  <c:v>7.4799999999959255</c:v>
                </c:pt>
                <c:pt idx="76">
                  <c:v>7.6790000000037253</c:v>
                </c:pt>
                <c:pt idx="77">
                  <c:v>7.7839999999996508</c:v>
                </c:pt>
                <c:pt idx="78">
                  <c:v>7.8819999999977881</c:v>
                </c:pt>
                <c:pt idx="79">
                  <c:v>7.989000000001397</c:v>
                </c:pt>
                <c:pt idx="80">
                  <c:v>8.0819999999948777</c:v>
                </c:pt>
                <c:pt idx="81">
                  <c:v>8.1860000000015134</c:v>
                </c:pt>
                <c:pt idx="82">
                  <c:v>8.2799999999988358</c:v>
                </c:pt>
                <c:pt idx="83">
                  <c:v>8.3779999999969732</c:v>
                </c:pt>
                <c:pt idx="84">
                  <c:v>8.4839999999967404</c:v>
                </c:pt>
                <c:pt idx="85">
                  <c:v>8.5910000000003492</c:v>
                </c:pt>
                <c:pt idx="86">
                  <c:v>8.6989999999932479</c:v>
                </c:pt>
                <c:pt idx="87">
                  <c:v>8.8040000000037253</c:v>
                </c:pt>
                <c:pt idx="88">
                  <c:v>8.8999999999941792</c:v>
                </c:pt>
                <c:pt idx="89">
                  <c:v>9.010999999998603</c:v>
                </c:pt>
                <c:pt idx="90">
                  <c:v>9.1220000000030268</c:v>
                </c:pt>
                <c:pt idx="91">
                  <c:v>9.2240000000019791</c:v>
                </c:pt>
                <c:pt idx="92">
                  <c:v>9.3169999999954598</c:v>
                </c:pt>
                <c:pt idx="93">
                  <c:v>9.4110000000073342</c:v>
                </c:pt>
                <c:pt idx="94">
                  <c:v>9.5029999999969732</c:v>
                </c:pt>
                <c:pt idx="95">
                  <c:v>9.5969999999942956</c:v>
                </c:pt>
                <c:pt idx="96">
                  <c:v>9.69100000000617</c:v>
                </c:pt>
                <c:pt idx="97">
                  <c:v>9.8000000000029104</c:v>
                </c:pt>
                <c:pt idx="98">
                  <c:v>9.9060000000026776</c:v>
                </c:pt>
                <c:pt idx="99">
                  <c:v>10.005000000004657</c:v>
                </c:pt>
                <c:pt idx="100">
                  <c:v>10.111000000004424</c:v>
                </c:pt>
                <c:pt idx="101">
                  <c:v>10.217999999993481</c:v>
                </c:pt>
                <c:pt idx="102">
                  <c:v>10.323000000003958</c:v>
                </c:pt>
                <c:pt idx="103">
                  <c:v>10.418000000005122</c:v>
                </c:pt>
                <c:pt idx="104">
                  <c:v>10.521999999997206</c:v>
                </c:pt>
                <c:pt idx="105">
                  <c:v>10.618000000002212</c:v>
                </c:pt>
                <c:pt idx="106">
                  <c:v>10.713000000003376</c:v>
                </c:pt>
                <c:pt idx="107">
                  <c:v>10.817999999999302</c:v>
                </c:pt>
                <c:pt idx="108">
                  <c:v>10.922999999995227</c:v>
                </c:pt>
                <c:pt idx="109">
                  <c:v>11.017000000007101</c:v>
                </c:pt>
                <c:pt idx="110">
                  <c:v>11.10899999999674</c:v>
                </c:pt>
                <c:pt idx="111">
                  <c:v>11.216000000000349</c:v>
                </c:pt>
                <c:pt idx="112">
                  <c:v>11.32499999999709</c:v>
                </c:pt>
                <c:pt idx="113">
                  <c:v>11.432000000000698</c:v>
                </c:pt>
                <c:pt idx="114">
                  <c:v>11.525999999998021</c:v>
                </c:pt>
                <c:pt idx="115">
                  <c:v>11.630000000004657</c:v>
                </c:pt>
                <c:pt idx="116">
                  <c:v>11.728000000002794</c:v>
                </c:pt>
                <c:pt idx="117">
                  <c:v>11.834000000002561</c:v>
                </c:pt>
                <c:pt idx="118">
                  <c:v>11.940000000002328</c:v>
                </c:pt>
                <c:pt idx="119">
                  <c:v>12.044999999998254</c:v>
                </c:pt>
                <c:pt idx="120">
                  <c:v>12.138000000006286</c:v>
                </c:pt>
                <c:pt idx="121">
                  <c:v>12.233000000007451</c:v>
                </c:pt>
                <c:pt idx="122">
                  <c:v>12.326000000000931</c:v>
                </c:pt>
                <c:pt idx="123">
                  <c:v>12.422000000005937</c:v>
                </c:pt>
                <c:pt idx="124">
                  <c:v>12.525999999998021</c:v>
                </c:pt>
                <c:pt idx="125">
                  <c:v>12.619000000006054</c:v>
                </c:pt>
                <c:pt idx="126">
                  <c:v>12.725999999995111</c:v>
                </c:pt>
                <c:pt idx="127">
                  <c:v>12.820999999996275</c:v>
                </c:pt>
                <c:pt idx="128">
                  <c:v>12.923999999999069</c:v>
                </c:pt>
                <c:pt idx="129">
                  <c:v>13.020000000004075</c:v>
                </c:pt>
                <c:pt idx="130">
                  <c:v>13.122000000003027</c:v>
                </c:pt>
                <c:pt idx="131">
                  <c:v>13.220000000001164</c:v>
                </c:pt>
                <c:pt idx="132">
                  <c:v>13.327000000004773</c:v>
                </c:pt>
                <c:pt idx="133">
                  <c:v>13.434999999997672</c:v>
                </c:pt>
                <c:pt idx="134">
                  <c:v>13.539000000004307</c:v>
                </c:pt>
                <c:pt idx="135">
                  <c:v>13.634000000005472</c:v>
                </c:pt>
                <c:pt idx="136">
                  <c:v>13.729000000006636</c:v>
                </c:pt>
                <c:pt idx="137">
                  <c:v>13.831999999994878</c:v>
                </c:pt>
                <c:pt idx="138">
                  <c:v>13.926999999996042</c:v>
                </c:pt>
                <c:pt idx="139">
                  <c:v>14.029999999998836</c:v>
                </c:pt>
                <c:pt idx="140">
                  <c:v>14.127999999996973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0B-4C48-B384-B2FBBD209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[1]Daichi2!$A$1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[1]Daichi2!$N$4:$N$166</c:f>
              <c:numCache>
                <c:formatCode>General</c:formatCode>
                <c:ptCount val="163"/>
                <c:pt idx="0">
                  <c:v>0</c:v>
                </c:pt>
                <c:pt idx="1">
                  <c:v>-1.7733999999999982E-2</c:v>
                </c:pt>
                <c:pt idx="2">
                  <c:v>1.0650000000000034E-2</c:v>
                </c:pt>
                <c:pt idx="3">
                  <c:v>-4.7981999999999969E-2</c:v>
                </c:pt>
                <c:pt idx="4">
                  <c:v>-3.6149999999999981E-2</c:v>
                </c:pt>
                <c:pt idx="5">
                  <c:v>-1.4449000000000012E-2</c:v>
                </c:pt>
                <c:pt idx="6">
                  <c:v>-2.2499999999999999E-2</c:v>
                </c:pt>
                <c:pt idx="7">
                  <c:v>-1.8961999999999989E-2</c:v>
                </c:pt>
                <c:pt idx="8">
                  <c:v>-2.5052999999999999E-2</c:v>
                </c:pt>
                <c:pt idx="9">
                  <c:v>-1.4498999999999967E-2</c:v>
                </c:pt>
                <c:pt idx="10">
                  <c:v>-2.7950999999999965E-2</c:v>
                </c:pt>
                <c:pt idx="11">
                  <c:v>-8.6599999999998549E-4</c:v>
                </c:pt>
                <c:pt idx="12">
                  <c:v>-7.3820000000000049E-3</c:v>
                </c:pt>
                <c:pt idx="13">
                  <c:v>-5.9819999999999708E-3</c:v>
                </c:pt>
                <c:pt idx="14">
                  <c:v>-1.3344999999999971E-2</c:v>
                </c:pt>
                <c:pt idx="15">
                  <c:v>-1.9765999999999964E-2</c:v>
                </c:pt>
                <c:pt idx="16">
                  <c:v>-9.6669999999999742E-3</c:v>
                </c:pt>
                <c:pt idx="17">
                  <c:v>-4.202999999999997E-2</c:v>
                </c:pt>
                <c:pt idx="18">
                  <c:v>-2.9507999999999982E-2</c:v>
                </c:pt>
                <c:pt idx="19">
                  <c:v>-1.8846000000000005E-2</c:v>
                </c:pt>
                <c:pt idx="20">
                  <c:v>-4.7142999999999977E-2</c:v>
                </c:pt>
                <c:pt idx="21">
                  <c:v>-3.1016999999999996E-2</c:v>
                </c:pt>
                <c:pt idx="22">
                  <c:v>-4.4024000000000001E-2</c:v>
                </c:pt>
                <c:pt idx="23">
                  <c:v>-4.8437000000000015E-2</c:v>
                </c:pt>
                <c:pt idx="24">
                  <c:v>-2.3801999999999966E-2</c:v>
                </c:pt>
                <c:pt idx="25">
                  <c:v>-2.295999999999998E-2</c:v>
                </c:pt>
                <c:pt idx="26">
                  <c:v>-1.8455999999999962E-2</c:v>
                </c:pt>
                <c:pt idx="27">
                  <c:v>-4.3168999999999985E-2</c:v>
                </c:pt>
                <c:pt idx="28">
                  <c:v>-2.1653999999999996E-2</c:v>
                </c:pt>
                <c:pt idx="29">
                  <c:v>-5.6529999999999636E-3</c:v>
                </c:pt>
                <c:pt idx="30">
                  <c:v>-5.8129999999999883E-3</c:v>
                </c:pt>
                <c:pt idx="31">
                  <c:v>-2.0070999999999971E-2</c:v>
                </c:pt>
                <c:pt idx="32">
                  <c:v>-4.0502999999999983E-2</c:v>
                </c:pt>
                <c:pt idx="33">
                  <c:v>-2.0890999999999962E-2</c:v>
                </c:pt>
                <c:pt idx="34">
                  <c:v>-1.4978000000000009E-2</c:v>
                </c:pt>
                <c:pt idx="35">
                  <c:v>-1.9450999999999965E-2</c:v>
                </c:pt>
                <c:pt idx="36">
                  <c:v>-4.9557999999999991E-2</c:v>
                </c:pt>
                <c:pt idx="37">
                  <c:v>-4.5627000000000008E-2</c:v>
                </c:pt>
                <c:pt idx="38">
                  <c:v>-2.6604999999999962E-2</c:v>
                </c:pt>
                <c:pt idx="39">
                  <c:v>-3.4629999999999994E-2</c:v>
                </c:pt>
                <c:pt idx="40">
                  <c:v>-2.7974999999999965E-2</c:v>
                </c:pt>
                <c:pt idx="41">
                  <c:v>-4.0327999999999975E-2</c:v>
                </c:pt>
                <c:pt idx="42">
                  <c:v>-3.1920999999999991E-2</c:v>
                </c:pt>
                <c:pt idx="43">
                  <c:v>-3.6498999999999969E-2</c:v>
                </c:pt>
                <c:pt idx="44">
                  <c:v>-3.6281999999999981E-2</c:v>
                </c:pt>
                <c:pt idx="45">
                  <c:v>-5.1140999999999964E-2</c:v>
                </c:pt>
                <c:pt idx="46">
                  <c:v>-1.8276000000000011E-2</c:v>
                </c:pt>
                <c:pt idx="47">
                  <c:v>-4.263900000000001E-2</c:v>
                </c:pt>
                <c:pt idx="48">
                  <c:v>-3.3498999999999966E-2</c:v>
                </c:pt>
                <c:pt idx="49">
                  <c:v>-3.2093999999999998E-2</c:v>
                </c:pt>
                <c:pt idx="50">
                  <c:v>-1.8587999999999966E-2</c:v>
                </c:pt>
                <c:pt idx="51">
                  <c:v>-1.3680999999999983E-2</c:v>
                </c:pt>
                <c:pt idx="52">
                  <c:v>-2.1740999999999986E-2</c:v>
                </c:pt>
                <c:pt idx="53">
                  <c:v>-4.2832999999999968E-2</c:v>
                </c:pt>
                <c:pt idx="54">
                  <c:v>-1.1187000000000013E-2</c:v>
                </c:pt>
                <c:pt idx="55">
                  <c:v>-2.8290999999999997E-2</c:v>
                </c:pt>
                <c:pt idx="56">
                  <c:v>-1.7903999999999996E-2</c:v>
                </c:pt>
                <c:pt idx="57">
                  <c:v>-1.9935999999999978E-2</c:v>
                </c:pt>
                <c:pt idx="58">
                  <c:v>-2.1375000000000002E-2</c:v>
                </c:pt>
                <c:pt idx="59">
                  <c:v>-1.1983000000000004E-2</c:v>
                </c:pt>
                <c:pt idx="60">
                  <c:v>-2.5769999999999984E-2</c:v>
                </c:pt>
                <c:pt idx="61">
                  <c:v>-2.371199999999999E-2</c:v>
                </c:pt>
                <c:pt idx="62">
                  <c:v>-2.1522999999999969E-2</c:v>
                </c:pt>
                <c:pt idx="63">
                  <c:v>-3.7719999999999969E-2</c:v>
                </c:pt>
                <c:pt idx="64">
                  <c:v>-4.4531000000000008E-2</c:v>
                </c:pt>
                <c:pt idx="65">
                  <c:v>-3.0224999999999967E-2</c:v>
                </c:pt>
                <c:pt idx="66">
                  <c:v>-3.4435999999999981E-2</c:v>
                </c:pt>
                <c:pt idx="67">
                  <c:v>-3.1048000000000003E-2</c:v>
                </c:pt>
                <c:pt idx="68">
                  <c:v>-4.1579999999999985E-2</c:v>
                </c:pt>
                <c:pt idx="69">
                  <c:v>-4.8014999999999988E-2</c:v>
                </c:pt>
                <c:pt idx="70">
                  <c:v>-5.6117999999999994E-2</c:v>
                </c:pt>
                <c:pt idx="71">
                  <c:v>-5.1505999999999975E-2</c:v>
                </c:pt>
                <c:pt idx="72">
                  <c:v>-6.1940000000000002E-2</c:v>
                </c:pt>
                <c:pt idx="73">
                  <c:v>-4.9307999999999991E-2</c:v>
                </c:pt>
                <c:pt idx="74">
                  <c:v>-6.0094999999999975E-2</c:v>
                </c:pt>
                <c:pt idx="75">
                  <c:v>-6.3485999999999987E-2</c:v>
                </c:pt>
                <c:pt idx="76">
                  <c:v>-5.5543000000000009E-2</c:v>
                </c:pt>
                <c:pt idx="77">
                  <c:v>-4.9002000000000011E-2</c:v>
                </c:pt>
                <c:pt idx="78">
                  <c:v>-4.9940999999999978E-2</c:v>
                </c:pt>
                <c:pt idx="79">
                  <c:v>-6.6151000000000015E-2</c:v>
                </c:pt>
                <c:pt idx="80">
                  <c:v>-6.0587999999999968E-2</c:v>
                </c:pt>
                <c:pt idx="81">
                  <c:v>-6.2589000000000006E-2</c:v>
                </c:pt>
                <c:pt idx="82">
                  <c:v>-5.8339000000000002E-2</c:v>
                </c:pt>
                <c:pt idx="83">
                  <c:v>-5.7565999999999978E-2</c:v>
                </c:pt>
                <c:pt idx="84">
                  <c:v>-4.6668999999999981E-2</c:v>
                </c:pt>
                <c:pt idx="85">
                  <c:v>-5.648199999999997E-2</c:v>
                </c:pt>
                <c:pt idx="86">
                  <c:v>-6.2443999999999958E-2</c:v>
                </c:pt>
                <c:pt idx="87">
                  <c:v>-7.1678999999999979E-2</c:v>
                </c:pt>
                <c:pt idx="88">
                  <c:v>-6.6957999999999976E-2</c:v>
                </c:pt>
                <c:pt idx="89">
                  <c:v>-8.4281999999999982E-2</c:v>
                </c:pt>
                <c:pt idx="90">
                  <c:v>-8.1793999999999978E-2</c:v>
                </c:pt>
                <c:pt idx="91">
                  <c:v>-8.6921999999999972E-2</c:v>
                </c:pt>
                <c:pt idx="92">
                  <c:v>-9.3584000000000001E-2</c:v>
                </c:pt>
                <c:pt idx="93">
                  <c:v>-8.0646999999999996E-2</c:v>
                </c:pt>
                <c:pt idx="94">
                  <c:v>-9.0976000000000001E-2</c:v>
                </c:pt>
                <c:pt idx="95">
                  <c:v>-8.7565000000000004E-2</c:v>
                </c:pt>
                <c:pt idx="96">
                  <c:v>-8.0084999999999976E-2</c:v>
                </c:pt>
                <c:pt idx="97">
                  <c:v>-6.7860999999999991E-2</c:v>
                </c:pt>
                <c:pt idx="98">
                  <c:v>-7.5093999999999994E-2</c:v>
                </c:pt>
                <c:pt idx="99">
                  <c:v>-7.537099999999998E-2</c:v>
                </c:pt>
                <c:pt idx="100">
                  <c:v>-7.1921999999999972E-2</c:v>
                </c:pt>
                <c:pt idx="101">
                  <c:v>-6.4306999999999961E-2</c:v>
                </c:pt>
                <c:pt idx="102">
                  <c:v>-6.1700999999999964E-2</c:v>
                </c:pt>
                <c:pt idx="103">
                  <c:v>-4.5097999999999958E-2</c:v>
                </c:pt>
                <c:pt idx="104">
                  <c:v>-6.5711999999999993E-2</c:v>
                </c:pt>
                <c:pt idx="105">
                  <c:v>-5.2795999999999996E-2</c:v>
                </c:pt>
                <c:pt idx="106">
                  <c:v>-6.7777999999999963E-2</c:v>
                </c:pt>
                <c:pt idx="107">
                  <c:v>-5.9858999999999982E-2</c:v>
                </c:pt>
                <c:pt idx="108">
                  <c:v>-6.4570999999999976E-2</c:v>
                </c:pt>
                <c:pt idx="109">
                  <c:v>-5.709100000000001E-2</c:v>
                </c:pt>
                <c:pt idx="110">
                  <c:v>-5.1504999999999995E-2</c:v>
                </c:pt>
                <c:pt idx="111">
                  <c:v>-5.1490000000000008E-2</c:v>
                </c:pt>
                <c:pt idx="112">
                  <c:v>-4.4625999999999978E-2</c:v>
                </c:pt>
                <c:pt idx="113">
                  <c:v>-3.5416999999999976E-2</c:v>
                </c:pt>
                <c:pt idx="114">
                  <c:v>-6.416899999999999E-2</c:v>
                </c:pt>
                <c:pt idx="115">
                  <c:v>-4.6265999999999967E-2</c:v>
                </c:pt>
                <c:pt idx="116">
                  <c:v>-6.9531999999999983E-2</c:v>
                </c:pt>
                <c:pt idx="117">
                  <c:v>-3.1664999999999964E-2</c:v>
                </c:pt>
                <c:pt idx="118">
                  <c:v>-8.6954999999999991E-2</c:v>
                </c:pt>
                <c:pt idx="119">
                  <c:v>-6.618700000000001E-2</c:v>
                </c:pt>
                <c:pt idx="120">
                  <c:v>-3.754399999999998E-2</c:v>
                </c:pt>
                <c:pt idx="121">
                  <c:v>-4.9493999999999976E-2</c:v>
                </c:pt>
                <c:pt idx="122">
                  <c:v>-3.7002000000000007E-2</c:v>
                </c:pt>
                <c:pt idx="123">
                  <c:v>-5.3795999999999997E-2</c:v>
                </c:pt>
                <c:pt idx="124">
                  <c:v>-2.9409999999999967E-2</c:v>
                </c:pt>
                <c:pt idx="125">
                  <c:v>-2.8594999999999971E-2</c:v>
                </c:pt>
                <c:pt idx="126">
                  <c:v>-6.1238999999999974E-2</c:v>
                </c:pt>
                <c:pt idx="127">
                  <c:v>-1.5242999999999996E-2</c:v>
                </c:pt>
                <c:pt idx="128">
                  <c:v>-5.9481999999999972E-2</c:v>
                </c:pt>
                <c:pt idx="129">
                  <c:v>-6.8115000000000009E-2</c:v>
                </c:pt>
                <c:pt idx="130">
                  <c:v>-2.7276000000000012E-2</c:v>
                </c:pt>
                <c:pt idx="131">
                  <c:v>-3.5443999999999962E-2</c:v>
                </c:pt>
                <c:pt idx="132">
                  <c:v>-4.7370999999999983E-2</c:v>
                </c:pt>
                <c:pt idx="133">
                  <c:v>-4.9849999999999964E-2</c:v>
                </c:pt>
                <c:pt idx="134">
                  <c:v>-4.8700999999999967E-2</c:v>
                </c:pt>
                <c:pt idx="135">
                  <c:v>-5.3596999999999978E-2</c:v>
                </c:pt>
                <c:pt idx="136">
                  <c:v>-6.8277999999999964E-2</c:v>
                </c:pt>
                <c:pt idx="137">
                  <c:v>-6.6758999999999957E-2</c:v>
                </c:pt>
                <c:pt idx="138">
                  <c:v>-1.0887999999999978E-2</c:v>
                </c:pt>
                <c:pt idx="139">
                  <c:v>-1.3673999999999978E-2</c:v>
                </c:pt>
                <c:pt idx="140">
                  <c:v>-6.7373999999999962E-2</c:v>
                </c:pt>
                <c:pt idx="141">
                  <c:v>-4.9394000000000007E-2</c:v>
                </c:pt>
                <c:pt idx="142">
                  <c:v>-2.9805999999999985E-2</c:v>
                </c:pt>
                <c:pt idx="143">
                  <c:v>-8.5897999999999974E-2</c:v>
                </c:pt>
                <c:pt idx="144">
                  <c:v>-6.0726000000000002E-2</c:v>
                </c:pt>
                <c:pt idx="145">
                  <c:v>-3.2818999999999959E-2</c:v>
                </c:pt>
                <c:pt idx="146">
                  <c:v>-6.8012999999999976E-2</c:v>
                </c:pt>
                <c:pt idx="147">
                  <c:v>-5.0281000000000006E-2</c:v>
                </c:pt>
                <c:pt idx="148">
                  <c:v>-3.7443999999999963E-2</c:v>
                </c:pt>
                <c:pt idx="149">
                  <c:v>-7.3032999999999959E-2</c:v>
                </c:pt>
                <c:pt idx="150">
                  <c:v>-4.4901999999999991E-2</c:v>
                </c:pt>
                <c:pt idx="151">
                  <c:v>-9.3017999999999976E-2</c:v>
                </c:pt>
                <c:pt idx="152">
                  <c:v>-0.10869399999999996</c:v>
                </c:pt>
                <c:pt idx="153">
                  <c:v>-8.9084999999999984E-2</c:v>
                </c:pt>
                <c:pt idx="154">
                  <c:v>-0.10050599999999997</c:v>
                </c:pt>
                <c:pt idx="155">
                  <c:v>-4.718199999999996E-2</c:v>
                </c:pt>
                <c:pt idx="156">
                  <c:v>-8.8221999999999981E-2</c:v>
                </c:pt>
                <c:pt idx="157">
                  <c:v>-0.10666499999999997</c:v>
                </c:pt>
                <c:pt idx="158">
                  <c:v>-0.11527999999999998</c:v>
                </c:pt>
                <c:pt idx="159">
                  <c:v>-8.6375000000000007E-2</c:v>
                </c:pt>
                <c:pt idx="160">
                  <c:v>-0.10925299999999999</c:v>
                </c:pt>
                <c:pt idx="161">
                  <c:v>-4.2176999999999965E-2</c:v>
                </c:pt>
                <c:pt idx="162">
                  <c:v>-7.8483000000000011E-2</c:v>
                </c:pt>
              </c:numCache>
            </c:numRef>
          </c:xVal>
          <c:yVal>
            <c:numRef>
              <c:f>[1]Daichi2!$O$4:$O$166</c:f>
              <c:numCache>
                <c:formatCode>General</c:formatCode>
                <c:ptCount val="163"/>
                <c:pt idx="0">
                  <c:v>0</c:v>
                </c:pt>
                <c:pt idx="1">
                  <c:v>8.4785000000000083E-2</c:v>
                </c:pt>
                <c:pt idx="2">
                  <c:v>0.23123099999999999</c:v>
                </c:pt>
                <c:pt idx="3">
                  <c:v>0.36459300000000006</c:v>
                </c:pt>
                <c:pt idx="4">
                  <c:v>0.48485400000000006</c:v>
                </c:pt>
                <c:pt idx="5">
                  <c:v>0.6164550000000002</c:v>
                </c:pt>
                <c:pt idx="6">
                  <c:v>0.70792400000000022</c:v>
                </c:pt>
                <c:pt idx="7">
                  <c:v>0.81318200000000007</c:v>
                </c:pt>
                <c:pt idx="8">
                  <c:v>0.90506700000000029</c:v>
                </c:pt>
                <c:pt idx="9">
                  <c:v>1.0169460000000001</c:v>
                </c:pt>
                <c:pt idx="10">
                  <c:v>1.0974910000000002</c:v>
                </c:pt>
                <c:pt idx="11">
                  <c:v>1.2275560000000003</c:v>
                </c:pt>
                <c:pt idx="12">
                  <c:v>1.3147430000000002</c:v>
                </c:pt>
                <c:pt idx="13">
                  <c:v>1.5038280000000002</c:v>
                </c:pt>
                <c:pt idx="14">
                  <c:v>1.5872010000000003</c:v>
                </c:pt>
                <c:pt idx="15">
                  <c:v>1.7613909999999999</c:v>
                </c:pt>
                <c:pt idx="16">
                  <c:v>1.8627720000000001</c:v>
                </c:pt>
                <c:pt idx="17">
                  <c:v>2.088924</c:v>
                </c:pt>
                <c:pt idx="18">
                  <c:v>2.2745110000000004</c:v>
                </c:pt>
                <c:pt idx="19">
                  <c:v>2.3707490000000009</c:v>
                </c:pt>
                <c:pt idx="20">
                  <c:v>2.5885219999999998</c:v>
                </c:pt>
                <c:pt idx="21">
                  <c:v>2.6871720000000003</c:v>
                </c:pt>
                <c:pt idx="22">
                  <c:v>2.9131280000000008</c:v>
                </c:pt>
                <c:pt idx="23">
                  <c:v>2.9871010000000005</c:v>
                </c:pt>
                <c:pt idx="24">
                  <c:v>3.2432150000000002</c:v>
                </c:pt>
                <c:pt idx="25">
                  <c:v>3.3196509999999999</c:v>
                </c:pt>
                <c:pt idx="26">
                  <c:v>3.5468350000000002</c:v>
                </c:pt>
                <c:pt idx="27">
                  <c:v>3.8120439999999998</c:v>
                </c:pt>
                <c:pt idx="28">
                  <c:v>3.9028060000000004</c:v>
                </c:pt>
                <c:pt idx="29">
                  <c:v>4.1257999999999999</c:v>
                </c:pt>
                <c:pt idx="30">
                  <c:v>4.3289760000000008</c:v>
                </c:pt>
                <c:pt idx="31">
                  <c:v>4.4495180000000003</c:v>
                </c:pt>
                <c:pt idx="32">
                  <c:v>4.6928770000000002</c:v>
                </c:pt>
                <c:pt idx="33">
                  <c:v>4.7731620000000001</c:v>
                </c:pt>
                <c:pt idx="34">
                  <c:v>4.9669150000000002</c:v>
                </c:pt>
                <c:pt idx="35">
                  <c:v>5.0871190000000004</c:v>
                </c:pt>
                <c:pt idx="36">
                  <c:v>5.3067549999999999</c:v>
                </c:pt>
                <c:pt idx="37">
                  <c:v>5.5466130000000007</c:v>
                </c:pt>
                <c:pt idx="38">
                  <c:v>5.7338750000000003</c:v>
                </c:pt>
                <c:pt idx="39">
                  <c:v>5.8419740000000004</c:v>
                </c:pt>
                <c:pt idx="40">
                  <c:v>6.0700630000000002</c:v>
                </c:pt>
                <c:pt idx="41">
                  <c:v>6.2801939999999998</c:v>
                </c:pt>
                <c:pt idx="42">
                  <c:v>6.4990509999999997</c:v>
                </c:pt>
                <c:pt idx="43">
                  <c:v>6.6011650000000008</c:v>
                </c:pt>
                <c:pt idx="44">
                  <c:v>6.8079490000000007</c:v>
                </c:pt>
                <c:pt idx="45">
                  <c:v>7.0520580000000015</c:v>
                </c:pt>
                <c:pt idx="46">
                  <c:v>7.1201010000000009</c:v>
                </c:pt>
                <c:pt idx="47">
                  <c:v>7.3518760000000007</c:v>
                </c:pt>
                <c:pt idx="48">
                  <c:v>7.4531049999999999</c:v>
                </c:pt>
                <c:pt idx="49">
                  <c:v>7.6440500000000009</c:v>
                </c:pt>
                <c:pt idx="50">
                  <c:v>7.8374899999999998</c:v>
                </c:pt>
                <c:pt idx="51">
                  <c:v>7.9319179999999996</c:v>
                </c:pt>
                <c:pt idx="52">
                  <c:v>8.1555400000000002</c:v>
                </c:pt>
                <c:pt idx="53">
                  <c:v>8.2809899999999992</c:v>
                </c:pt>
                <c:pt idx="54">
                  <c:v>8.4708740000000002</c:v>
                </c:pt>
                <c:pt idx="55">
                  <c:v>8.6817990000000016</c:v>
                </c:pt>
                <c:pt idx="56">
                  <c:v>8.7717280000000013</c:v>
                </c:pt>
                <c:pt idx="57">
                  <c:v>8.9413470000000004</c:v>
                </c:pt>
                <c:pt idx="58">
                  <c:v>9.1510619999999996</c:v>
                </c:pt>
                <c:pt idx="59">
                  <c:v>9.2371980000000011</c:v>
                </c:pt>
                <c:pt idx="60">
                  <c:v>9.4390999999999998</c:v>
                </c:pt>
                <c:pt idx="61">
                  <c:v>9.6027890000000014</c:v>
                </c:pt>
                <c:pt idx="62">
                  <c:v>9.7246769999999998</c:v>
                </c:pt>
                <c:pt idx="63">
                  <c:v>9.9212950000000006</c:v>
                </c:pt>
                <c:pt idx="64">
                  <c:v>10.158048000000001</c:v>
                </c:pt>
                <c:pt idx="65">
                  <c:v>10.279050999999999</c:v>
                </c:pt>
                <c:pt idx="66">
                  <c:v>10.473685</c:v>
                </c:pt>
                <c:pt idx="67">
                  <c:v>10.629565000000001</c:v>
                </c:pt>
                <c:pt idx="68">
                  <c:v>10.859745</c:v>
                </c:pt>
                <c:pt idx="69">
                  <c:v>11.089295</c:v>
                </c:pt>
                <c:pt idx="70">
                  <c:v>11.165153</c:v>
                </c:pt>
                <c:pt idx="71">
                  <c:v>11.394527</c:v>
                </c:pt>
                <c:pt idx="72">
                  <c:v>11.470102000000001</c:v>
                </c:pt>
                <c:pt idx="73">
                  <c:v>11.698819</c:v>
                </c:pt>
                <c:pt idx="74">
                  <c:v>11.774496000000001</c:v>
                </c:pt>
                <c:pt idx="75">
                  <c:v>12.002425000000001</c:v>
                </c:pt>
                <c:pt idx="76">
                  <c:v>12.382379</c:v>
                </c:pt>
                <c:pt idx="77">
                  <c:v>12.610539000000001</c:v>
                </c:pt>
                <c:pt idx="78">
                  <c:v>12.763449000000001</c:v>
                </c:pt>
                <c:pt idx="79">
                  <c:v>12.995668</c:v>
                </c:pt>
                <c:pt idx="80">
                  <c:v>13.072231</c:v>
                </c:pt>
                <c:pt idx="81">
                  <c:v>13.305051000000001</c:v>
                </c:pt>
                <c:pt idx="82">
                  <c:v>13.538827000000001</c:v>
                </c:pt>
                <c:pt idx="83">
                  <c:v>13.696225</c:v>
                </c:pt>
                <c:pt idx="84">
                  <c:v>13.932155000000002</c:v>
                </c:pt>
                <c:pt idx="85">
                  <c:v>14.175629000000001</c:v>
                </c:pt>
                <c:pt idx="86">
                  <c:v>14.339875000000001</c:v>
                </c:pt>
                <c:pt idx="87">
                  <c:v>14.548245</c:v>
                </c:pt>
                <c:pt idx="88">
                  <c:v>14.671615000000003</c:v>
                </c:pt>
                <c:pt idx="89">
                  <c:v>14.930142</c:v>
                </c:pt>
                <c:pt idx="90">
                  <c:v>15.186831000000002</c:v>
                </c:pt>
                <c:pt idx="91">
                  <c:v>15.407372000000001</c:v>
                </c:pt>
                <c:pt idx="92">
                  <c:v>15.543122</c:v>
                </c:pt>
                <c:pt idx="93">
                  <c:v>15.762537</c:v>
                </c:pt>
                <c:pt idx="94">
                  <c:v>15.904112000000001</c:v>
                </c:pt>
                <c:pt idx="95">
                  <c:v>16.134594</c:v>
                </c:pt>
                <c:pt idx="96">
                  <c:v>16.320046000000001</c:v>
                </c:pt>
                <c:pt idx="97">
                  <c:v>16.554467000000002</c:v>
                </c:pt>
                <c:pt idx="98">
                  <c:v>16.804822999999999</c:v>
                </c:pt>
                <c:pt idx="99">
                  <c:v>16.905128000000001</c:v>
                </c:pt>
                <c:pt idx="100">
                  <c:v>17.15821</c:v>
                </c:pt>
                <c:pt idx="101">
                  <c:v>17.415163</c:v>
                </c:pt>
                <c:pt idx="102">
                  <c:v>17.520046999999998</c:v>
                </c:pt>
                <c:pt idx="103">
                  <c:v>17.780638</c:v>
                </c:pt>
                <c:pt idx="104">
                  <c:v>18.017787000000002</c:v>
                </c:pt>
                <c:pt idx="105">
                  <c:v>18.179600999999998</c:v>
                </c:pt>
                <c:pt idx="106">
                  <c:v>18.423511999999999</c:v>
                </c:pt>
                <c:pt idx="107">
                  <c:v>18.536559</c:v>
                </c:pt>
                <c:pt idx="108">
                  <c:v>18.782498</c:v>
                </c:pt>
                <c:pt idx="109">
                  <c:v>19.025652000000001</c:v>
                </c:pt>
                <c:pt idx="110">
                  <c:v>19.148216000000001</c:v>
                </c:pt>
                <c:pt idx="111">
                  <c:v>19.408022000000003</c:v>
                </c:pt>
                <c:pt idx="112">
                  <c:v>19.66968</c:v>
                </c:pt>
                <c:pt idx="113">
                  <c:v>19.798219000000003</c:v>
                </c:pt>
                <c:pt idx="114">
                  <c:v>20.034026000000001</c:v>
                </c:pt>
                <c:pt idx="115">
                  <c:v>20.304707000000001</c:v>
                </c:pt>
                <c:pt idx="116">
                  <c:v>20.400672</c:v>
                </c:pt>
                <c:pt idx="117">
                  <c:v>20.663114</c:v>
                </c:pt>
                <c:pt idx="118">
                  <c:v>20.873305000000002</c:v>
                </c:pt>
                <c:pt idx="119">
                  <c:v>21.008963999999999</c:v>
                </c:pt>
                <c:pt idx="120">
                  <c:v>21.300771000000001</c:v>
                </c:pt>
                <c:pt idx="121">
                  <c:v>21.396057000000003</c:v>
                </c:pt>
                <c:pt idx="122">
                  <c:v>21.634075000000003</c:v>
                </c:pt>
                <c:pt idx="123">
                  <c:v>21.738495</c:v>
                </c:pt>
                <c:pt idx="124">
                  <c:v>21.972429999999999</c:v>
                </c:pt>
                <c:pt idx="125">
                  <c:v>22.150329000000003</c:v>
                </c:pt>
                <c:pt idx="126">
                  <c:v>22.371862</c:v>
                </c:pt>
                <c:pt idx="127">
                  <c:v>22.502744</c:v>
                </c:pt>
                <c:pt idx="128">
                  <c:v>22.747658999999999</c:v>
                </c:pt>
                <c:pt idx="129">
                  <c:v>22.953824000000001</c:v>
                </c:pt>
                <c:pt idx="130">
                  <c:v>23.100843000000001</c:v>
                </c:pt>
                <c:pt idx="131">
                  <c:v>23.314805</c:v>
                </c:pt>
                <c:pt idx="132">
                  <c:v>23.538993999999999</c:v>
                </c:pt>
                <c:pt idx="133">
                  <c:v>23.648313999999999</c:v>
                </c:pt>
                <c:pt idx="134">
                  <c:v>23.862711000000001</c:v>
                </c:pt>
                <c:pt idx="135">
                  <c:v>23.979448000000001</c:v>
                </c:pt>
                <c:pt idx="136">
                  <c:v>24.224156999999998</c:v>
                </c:pt>
                <c:pt idx="137">
                  <c:v>24.451952000000002</c:v>
                </c:pt>
                <c:pt idx="138">
                  <c:v>24.605865000000001</c:v>
                </c:pt>
                <c:pt idx="139">
                  <c:v>24.850391000000002</c:v>
                </c:pt>
                <c:pt idx="140">
                  <c:v>24.930567</c:v>
                </c:pt>
                <c:pt idx="141">
                  <c:v>25.151347000000001</c:v>
                </c:pt>
                <c:pt idx="142">
                  <c:v>25.375416000000001</c:v>
                </c:pt>
                <c:pt idx="143">
                  <c:v>25.462410000000002</c:v>
                </c:pt>
                <c:pt idx="144">
                  <c:v>25.685039</c:v>
                </c:pt>
                <c:pt idx="145">
                  <c:v>25.90915</c:v>
                </c:pt>
                <c:pt idx="146">
                  <c:v>26.103300999999998</c:v>
                </c:pt>
                <c:pt idx="147">
                  <c:v>26.213579000000003</c:v>
                </c:pt>
                <c:pt idx="148">
                  <c:v>26.476496000000001</c:v>
                </c:pt>
                <c:pt idx="149">
                  <c:v>26.681850000000001</c:v>
                </c:pt>
                <c:pt idx="150">
                  <c:v>26.781756000000001</c:v>
                </c:pt>
                <c:pt idx="151">
                  <c:v>27.014296999999999</c:v>
                </c:pt>
                <c:pt idx="152">
                  <c:v>27.194411000000002</c:v>
                </c:pt>
                <c:pt idx="153">
                  <c:v>27.315176999999998</c:v>
                </c:pt>
                <c:pt idx="154">
                  <c:v>27.492861000000001</c:v>
                </c:pt>
                <c:pt idx="155">
                  <c:v>27.718794000000003</c:v>
                </c:pt>
                <c:pt idx="156">
                  <c:v>27.793282999999999</c:v>
                </c:pt>
                <c:pt idx="157">
                  <c:v>27.992016</c:v>
                </c:pt>
                <c:pt idx="158">
                  <c:v>28.175981</c:v>
                </c:pt>
                <c:pt idx="159">
                  <c:v>28.292781999999999</c:v>
                </c:pt>
                <c:pt idx="160">
                  <c:v>28.509147000000002</c:v>
                </c:pt>
                <c:pt idx="161">
                  <c:v>28.735484</c:v>
                </c:pt>
                <c:pt idx="162">
                  <c:v>28.805638999999999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AF-4ECF-A2D2-F07A68D83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Batbekh1!$AF$4:$AF$1000</c:f>
              <c:numCache>
                <c:formatCode>General</c:formatCode>
                <c:ptCount val="997"/>
                <c:pt idx="0">
                  <c:v>0</c:v>
                </c:pt>
                <c:pt idx="1">
                  <c:v>9.3900003433227539</c:v>
                </c:pt>
                <c:pt idx="2">
                  <c:v>7.3499999046325684</c:v>
                </c:pt>
                <c:pt idx="3">
                  <c:v>3.4700000286102295</c:v>
                </c:pt>
                <c:pt idx="4">
                  <c:v>2.7999999523162842</c:v>
                </c:pt>
                <c:pt idx="5">
                  <c:v>4.25</c:v>
                </c:pt>
                <c:pt idx="6">
                  <c:v>1.7100000381469727</c:v>
                </c:pt>
                <c:pt idx="7">
                  <c:v>5.1999998092651367</c:v>
                </c:pt>
                <c:pt idx="8">
                  <c:v>8.0699996948242188</c:v>
                </c:pt>
                <c:pt idx="9">
                  <c:v>4.8000001907348633</c:v>
                </c:pt>
                <c:pt idx="10">
                  <c:v>0.28999999165534973</c:v>
                </c:pt>
                <c:pt idx="11">
                  <c:v>5.8600001335144043</c:v>
                </c:pt>
                <c:pt idx="12">
                  <c:v>6.7300000190734863</c:v>
                </c:pt>
                <c:pt idx="13">
                  <c:v>2.1099998950958252</c:v>
                </c:pt>
                <c:pt idx="14">
                  <c:v>8.0299997329711914</c:v>
                </c:pt>
                <c:pt idx="15">
                  <c:v>13.029999732971191</c:v>
                </c:pt>
                <c:pt idx="16">
                  <c:v>10.510000228881836</c:v>
                </c:pt>
                <c:pt idx="17">
                  <c:v>3.2999999523162842</c:v>
                </c:pt>
                <c:pt idx="18">
                  <c:v>10.810000419616699</c:v>
                </c:pt>
                <c:pt idx="19">
                  <c:v>8.9499998092651367</c:v>
                </c:pt>
                <c:pt idx="20">
                  <c:v>5.690000057220459</c:v>
                </c:pt>
                <c:pt idx="21">
                  <c:v>4.0500001907348633</c:v>
                </c:pt>
                <c:pt idx="22">
                  <c:v>-0.64999997615814209</c:v>
                </c:pt>
                <c:pt idx="23">
                  <c:v>-7.0300002098083496</c:v>
                </c:pt>
                <c:pt idx="24">
                  <c:v>-9.5399999618530273</c:v>
                </c:pt>
                <c:pt idx="25">
                  <c:v>0.87999999523162842</c:v>
                </c:pt>
                <c:pt idx="26">
                  <c:v>-1.1000000238418579</c:v>
                </c:pt>
                <c:pt idx="27">
                  <c:v>3.5</c:v>
                </c:pt>
                <c:pt idx="28">
                  <c:v>3.309999942779541</c:v>
                </c:pt>
                <c:pt idx="29">
                  <c:v>3.2100000381469727</c:v>
                </c:pt>
                <c:pt idx="30">
                  <c:v>0.62000000476837158</c:v>
                </c:pt>
                <c:pt idx="31">
                  <c:v>3.8599998950958252</c:v>
                </c:pt>
                <c:pt idx="32">
                  <c:v>-2.4000000953674316</c:v>
                </c:pt>
                <c:pt idx="33">
                  <c:v>-2.4200000762939453</c:v>
                </c:pt>
                <c:pt idx="34">
                  <c:v>-9.6099996566772461</c:v>
                </c:pt>
                <c:pt idx="35">
                  <c:v>-9.4300003051757813</c:v>
                </c:pt>
                <c:pt idx="36">
                  <c:v>-0.64999997615814209</c:v>
                </c:pt>
                <c:pt idx="37">
                  <c:v>1.4500000476837158</c:v>
                </c:pt>
                <c:pt idx="38">
                  <c:v>3.619999885559082</c:v>
                </c:pt>
                <c:pt idx="39">
                  <c:v>0.33000001311302185</c:v>
                </c:pt>
                <c:pt idx="40">
                  <c:v>-4.9499998092651367</c:v>
                </c:pt>
                <c:pt idx="41">
                  <c:v>-4.4600000381469727</c:v>
                </c:pt>
                <c:pt idx="42">
                  <c:v>1.0399999618530273</c:v>
                </c:pt>
                <c:pt idx="43">
                  <c:v>0.34000000357627869</c:v>
                </c:pt>
                <c:pt idx="44">
                  <c:v>3.2899999618530273</c:v>
                </c:pt>
                <c:pt idx="45">
                  <c:v>6.3400001525878906</c:v>
                </c:pt>
                <c:pt idx="46">
                  <c:v>1.1200000047683716</c:v>
                </c:pt>
                <c:pt idx="47">
                  <c:v>2.3299999237060547</c:v>
                </c:pt>
                <c:pt idx="48">
                  <c:v>-5.9600000381469727</c:v>
                </c:pt>
                <c:pt idx="49">
                  <c:v>-3.4000000953674316</c:v>
                </c:pt>
                <c:pt idx="50">
                  <c:v>-7.4200000762939453</c:v>
                </c:pt>
                <c:pt idx="51">
                  <c:v>-10.170000076293945</c:v>
                </c:pt>
                <c:pt idx="52">
                  <c:v>-20.010000228881836</c:v>
                </c:pt>
                <c:pt idx="53">
                  <c:v>-20.989999771118164</c:v>
                </c:pt>
                <c:pt idx="54">
                  <c:v>-24.25</c:v>
                </c:pt>
                <c:pt idx="55">
                  <c:v>-34.659999847412109</c:v>
                </c:pt>
                <c:pt idx="56">
                  <c:v>-13.880000114440918</c:v>
                </c:pt>
                <c:pt idx="57">
                  <c:v>-8.2200002670288086</c:v>
                </c:pt>
                <c:pt idx="58">
                  <c:v>-1.6799999475479126</c:v>
                </c:pt>
                <c:pt idx="59">
                  <c:v>-0.28999999165534973</c:v>
                </c:pt>
                <c:pt idx="60">
                  <c:v>-0.92000001668930054</c:v>
                </c:pt>
                <c:pt idx="61">
                  <c:v>-1.559999942779541</c:v>
                </c:pt>
                <c:pt idx="62">
                  <c:v>-3.2699999809265137</c:v>
                </c:pt>
                <c:pt idx="63">
                  <c:v>-2.0999999046325684</c:v>
                </c:pt>
                <c:pt idx="64">
                  <c:v>-3.5899999141693115</c:v>
                </c:pt>
                <c:pt idx="65">
                  <c:v>7.9999998211860657E-2</c:v>
                </c:pt>
                <c:pt idx="66">
                  <c:v>0.2800000011920929</c:v>
                </c:pt>
                <c:pt idx="67">
                  <c:v>-1.6299999952316284</c:v>
                </c:pt>
                <c:pt idx="68">
                  <c:v>-0.93000000715255737</c:v>
                </c:pt>
                <c:pt idx="69">
                  <c:v>-4.309999942779541</c:v>
                </c:pt>
                <c:pt idx="70">
                  <c:v>-0.80000001192092896</c:v>
                </c:pt>
                <c:pt idx="71">
                  <c:v>-2.809999942779541</c:v>
                </c:pt>
                <c:pt idx="72">
                  <c:v>-1.9299999475479126</c:v>
                </c:pt>
                <c:pt idx="73">
                  <c:v>-11.399999618530273</c:v>
                </c:pt>
                <c:pt idx="74">
                  <c:v>-4.440000057220459</c:v>
                </c:pt>
                <c:pt idx="75">
                  <c:v>-9.9999997764825821E-3</c:v>
                </c:pt>
                <c:pt idx="76">
                  <c:v>-4.6500000953674316</c:v>
                </c:pt>
                <c:pt idx="77">
                  <c:v>1.9199999570846558</c:v>
                </c:pt>
                <c:pt idx="78">
                  <c:v>0.67000001668930054</c:v>
                </c:pt>
                <c:pt idx="79">
                  <c:v>-0.52999997138977051</c:v>
                </c:pt>
                <c:pt idx="80">
                  <c:v>-6.7199997901916504</c:v>
                </c:pt>
                <c:pt idx="81">
                  <c:v>-3.5399999618530273</c:v>
                </c:pt>
                <c:pt idx="82">
                  <c:v>-7.0300002098083496</c:v>
                </c:pt>
                <c:pt idx="83">
                  <c:v>-6.1999998092651367</c:v>
                </c:pt>
                <c:pt idx="84">
                  <c:v>-6.869999885559082</c:v>
                </c:pt>
                <c:pt idx="85">
                  <c:v>-4.0500001907348633</c:v>
                </c:pt>
                <c:pt idx="86">
                  <c:v>-7.3299999237060547</c:v>
                </c:pt>
                <c:pt idx="87">
                  <c:v>1.0800000429153442</c:v>
                </c:pt>
                <c:pt idx="88">
                  <c:v>-7.6399998664855957</c:v>
                </c:pt>
                <c:pt idx="89">
                  <c:v>-9.9600000381469727</c:v>
                </c:pt>
                <c:pt idx="90">
                  <c:v>-11.819999694824219</c:v>
                </c:pt>
                <c:pt idx="91">
                  <c:v>-6.8600001335144043</c:v>
                </c:pt>
                <c:pt idx="92">
                  <c:v>-7.4800000190734863</c:v>
                </c:pt>
                <c:pt idx="93">
                  <c:v>-3.75</c:v>
                </c:pt>
                <c:pt idx="94">
                  <c:v>-4.7300000190734863</c:v>
                </c:pt>
                <c:pt idx="95">
                  <c:v>-4.5</c:v>
                </c:pt>
                <c:pt idx="96">
                  <c:v>-4.9800000190734863</c:v>
                </c:pt>
                <c:pt idx="97">
                  <c:v>-2.2599999904632568</c:v>
                </c:pt>
                <c:pt idx="98">
                  <c:v>-1.5399999618530273</c:v>
                </c:pt>
                <c:pt idx="99">
                  <c:v>-0.28999999165534973</c:v>
                </c:pt>
                <c:pt idx="100">
                  <c:v>-7.6399998664855957</c:v>
                </c:pt>
                <c:pt idx="101">
                  <c:v>-4.2199997901916504</c:v>
                </c:pt>
                <c:pt idx="102">
                  <c:v>1.9199999570846558</c:v>
                </c:pt>
                <c:pt idx="103">
                  <c:v>-8.2100000381469727</c:v>
                </c:pt>
                <c:pt idx="104">
                  <c:v>-10.329999923706055</c:v>
                </c:pt>
                <c:pt idx="105">
                  <c:v>-27.680000305175781</c:v>
                </c:pt>
                <c:pt idx="106">
                  <c:v>-7.7100000381469727</c:v>
                </c:pt>
                <c:pt idx="107">
                  <c:v>-6.820000171661377</c:v>
                </c:pt>
                <c:pt idx="108">
                  <c:v>-2.630000114440918</c:v>
                </c:pt>
                <c:pt idx="109">
                  <c:v>-4.0100002288818359</c:v>
                </c:pt>
                <c:pt idx="110">
                  <c:v>-1.8200000524520874</c:v>
                </c:pt>
                <c:pt idx="111">
                  <c:v>-1.8999999761581421</c:v>
                </c:pt>
                <c:pt idx="112">
                  <c:v>-2.5</c:v>
                </c:pt>
                <c:pt idx="113">
                  <c:v>-4.630000114440918</c:v>
                </c:pt>
                <c:pt idx="114">
                  <c:v>-1.1699999570846558</c:v>
                </c:pt>
                <c:pt idx="115">
                  <c:v>-9.6099996566772461</c:v>
                </c:pt>
                <c:pt idx="116">
                  <c:v>-3.190000057220459</c:v>
                </c:pt>
                <c:pt idx="117">
                  <c:v>-2.8499999046325684</c:v>
                </c:pt>
                <c:pt idx="118">
                  <c:v>-5.1700000762939453</c:v>
                </c:pt>
                <c:pt idx="119">
                  <c:v>-3.7799999713897705</c:v>
                </c:pt>
                <c:pt idx="120">
                  <c:v>-4.7199997901916504</c:v>
                </c:pt>
                <c:pt idx="121">
                  <c:v>-3.9800000190734863</c:v>
                </c:pt>
                <c:pt idx="122">
                  <c:v>-3.75</c:v>
                </c:pt>
                <c:pt idx="123">
                  <c:v>-4.5500001907348633</c:v>
                </c:pt>
                <c:pt idx="124">
                  <c:v>-7.1100001335144043</c:v>
                </c:pt>
                <c:pt idx="125">
                  <c:v>-3.0799999237060547</c:v>
                </c:pt>
                <c:pt idx="126">
                  <c:v>-3.0799999237060547</c:v>
                </c:pt>
                <c:pt idx="127">
                  <c:v>-4.7300000190734863</c:v>
                </c:pt>
                <c:pt idx="128">
                  <c:v>-4.5500001907348633</c:v>
                </c:pt>
                <c:pt idx="129">
                  <c:v>-2.4900000095367432</c:v>
                </c:pt>
                <c:pt idx="130">
                  <c:v>-4.3000001907348633</c:v>
                </c:pt>
                <c:pt idx="131">
                  <c:v>-5.1700000762939453</c:v>
                </c:pt>
                <c:pt idx="132">
                  <c:v>-4.3299999237060547</c:v>
                </c:pt>
                <c:pt idx="133">
                  <c:v>-6.3299999237060547</c:v>
                </c:pt>
                <c:pt idx="134">
                  <c:v>-2.7300000190734863</c:v>
                </c:pt>
                <c:pt idx="135">
                  <c:v>-1.1499999761581421</c:v>
                </c:pt>
                <c:pt idx="136">
                  <c:v>-1.2799999713897705</c:v>
                </c:pt>
                <c:pt idx="137">
                  <c:v>-2.4600000381469727</c:v>
                </c:pt>
                <c:pt idx="138">
                  <c:v>-2.119999885559082</c:v>
                </c:pt>
                <c:pt idx="139">
                  <c:v>-4.619999885559082</c:v>
                </c:pt>
                <c:pt idx="140">
                  <c:v>-8.9099998474121094</c:v>
                </c:pt>
                <c:pt idx="141">
                  <c:v>-4.0399999618530273</c:v>
                </c:pt>
                <c:pt idx="142">
                  <c:v>-7.0799999237060547</c:v>
                </c:pt>
                <c:pt idx="143">
                  <c:v>-4.5</c:v>
                </c:pt>
                <c:pt idx="144">
                  <c:v>-8.880000114440918</c:v>
                </c:pt>
                <c:pt idx="145">
                  <c:v>-5.7800002098083496</c:v>
                </c:pt>
                <c:pt idx="146">
                  <c:v>-4.8899998664855957</c:v>
                </c:pt>
                <c:pt idx="147">
                  <c:v>-0.68000000715255737</c:v>
                </c:pt>
                <c:pt idx="148">
                  <c:v>-2.75</c:v>
                </c:pt>
                <c:pt idx="149">
                  <c:v>-2.0899999141693115</c:v>
                </c:pt>
                <c:pt idx="150">
                  <c:v>-2.6500000953674316</c:v>
                </c:pt>
                <c:pt idx="151">
                  <c:v>-3.2699999809265137</c:v>
                </c:pt>
                <c:pt idx="152">
                  <c:v>-1.190000057220459</c:v>
                </c:pt>
                <c:pt idx="153">
                  <c:v>-4.2600002288818359</c:v>
                </c:pt>
                <c:pt idx="154">
                  <c:v>-4.2199997901916504</c:v>
                </c:pt>
                <c:pt idx="155">
                  <c:v>-1.8200000524520874</c:v>
                </c:pt>
                <c:pt idx="156">
                  <c:v>-1.5900000333786011</c:v>
                </c:pt>
                <c:pt idx="157">
                  <c:v>-1.7200000286102295</c:v>
                </c:pt>
                <c:pt idx="158">
                  <c:v>0.41999998688697815</c:v>
                </c:pt>
                <c:pt idx="159">
                  <c:v>-0.23000000417232513</c:v>
                </c:pt>
                <c:pt idx="160">
                  <c:v>-0.33000001311302185</c:v>
                </c:pt>
                <c:pt idx="161">
                  <c:v>-0.30000001192092896</c:v>
                </c:pt>
                <c:pt idx="162">
                  <c:v>-1.1799999475479126</c:v>
                </c:pt>
                <c:pt idx="163">
                  <c:v>-4.5199999809265137</c:v>
                </c:pt>
                <c:pt idx="164">
                  <c:v>-1.9299999475479126</c:v>
                </c:pt>
                <c:pt idx="165">
                  <c:v>-2.1500000953674316</c:v>
                </c:pt>
                <c:pt idx="166">
                  <c:v>-0.93000000715255737</c:v>
                </c:pt>
                <c:pt idx="167">
                  <c:v>-2.9300000667572021</c:v>
                </c:pt>
                <c:pt idx="168">
                  <c:v>0.88999998569488525</c:v>
                </c:pt>
                <c:pt idx="169">
                  <c:v>-1.9800000190734863</c:v>
                </c:pt>
                <c:pt idx="170">
                  <c:v>-2.7999999523162842</c:v>
                </c:pt>
                <c:pt idx="171">
                  <c:v>-4.130000114440918</c:v>
                </c:pt>
                <c:pt idx="172">
                  <c:v>-8.7200002670288086</c:v>
                </c:pt>
                <c:pt idx="173">
                  <c:v>-20.020000457763672</c:v>
                </c:pt>
                <c:pt idx="174">
                  <c:v>-9.5399999618530273</c:v>
                </c:pt>
                <c:pt idx="175">
                  <c:v>-9.3900003433227539</c:v>
                </c:pt>
                <c:pt idx="176">
                  <c:v>-6.8499999046325684</c:v>
                </c:pt>
                <c:pt idx="177">
                  <c:v>-1.8999999761581421</c:v>
                </c:pt>
                <c:pt idx="178">
                  <c:v>-9.5500001907348633</c:v>
                </c:pt>
                <c:pt idx="179">
                  <c:v>-2.5499999523162842</c:v>
                </c:pt>
                <c:pt idx="180">
                  <c:v>-4.0999999046325684</c:v>
                </c:pt>
                <c:pt idx="181">
                  <c:v>-6.369999885559082</c:v>
                </c:pt>
                <c:pt idx="182">
                  <c:v>-7.309999942779541</c:v>
                </c:pt>
                <c:pt idx="183">
                  <c:v>-11.119999885559082</c:v>
                </c:pt>
                <c:pt idx="184">
                  <c:v>-5.9499998092651367</c:v>
                </c:pt>
                <c:pt idx="185">
                  <c:v>-7.0999999046325684</c:v>
                </c:pt>
                <c:pt idx="186">
                  <c:v>-9.4399995803833008</c:v>
                </c:pt>
                <c:pt idx="187">
                  <c:v>-7.0500001907348633</c:v>
                </c:pt>
                <c:pt idx="188">
                  <c:v>-2.2699999809265137</c:v>
                </c:pt>
                <c:pt idx="189">
                  <c:v>-2.369999885559082</c:v>
                </c:pt>
                <c:pt idx="190">
                  <c:v>-2.5</c:v>
                </c:pt>
                <c:pt idx="191">
                  <c:v>-5.059999942779541</c:v>
                </c:pt>
                <c:pt idx="192">
                  <c:v>-15.5</c:v>
                </c:pt>
                <c:pt idx="193">
                  <c:v>-27.020000457763672</c:v>
                </c:pt>
                <c:pt idx="194">
                  <c:v>-10.510000228881836</c:v>
                </c:pt>
                <c:pt idx="195">
                  <c:v>-8.1599998474121094</c:v>
                </c:pt>
                <c:pt idx="196">
                  <c:v>-8.9300003051757813</c:v>
                </c:pt>
                <c:pt idx="197">
                  <c:v>-1.3500000238418579</c:v>
                </c:pt>
                <c:pt idx="198">
                  <c:v>-5.5500001907348633</c:v>
                </c:pt>
                <c:pt idx="199">
                  <c:v>-4.070000171661377</c:v>
                </c:pt>
                <c:pt idx="200">
                  <c:v>-2.2200000286102295</c:v>
                </c:pt>
                <c:pt idx="201">
                  <c:v>-1.9800000190734863</c:v>
                </c:pt>
                <c:pt idx="202">
                  <c:v>-5.1500000953674316</c:v>
                </c:pt>
                <c:pt idx="203">
                  <c:v>-4.6500000953674316</c:v>
                </c:pt>
                <c:pt idx="204">
                  <c:v>-4.3499999046325684</c:v>
                </c:pt>
                <c:pt idx="205">
                  <c:v>-2.380000114440918</c:v>
                </c:pt>
                <c:pt idx="206">
                  <c:v>-5.5300002098083496</c:v>
                </c:pt>
                <c:pt idx="207">
                  <c:v>-4.5199999809265137</c:v>
                </c:pt>
                <c:pt idx="208">
                  <c:v>-1.8300000429153442</c:v>
                </c:pt>
                <c:pt idx="209">
                  <c:v>-6.1999998092651367</c:v>
                </c:pt>
                <c:pt idx="210">
                  <c:v>-6.9800000190734863</c:v>
                </c:pt>
                <c:pt idx="211">
                  <c:v>-3.9100000858306885</c:v>
                </c:pt>
                <c:pt idx="212">
                  <c:v>-10.430000305175781</c:v>
                </c:pt>
                <c:pt idx="213">
                  <c:v>-11.939999580383301</c:v>
                </c:pt>
                <c:pt idx="214">
                  <c:v>-15.279999732971191</c:v>
                </c:pt>
                <c:pt idx="215">
                  <c:v>-15.279999732971191</c:v>
                </c:pt>
                <c:pt idx="216">
                  <c:v>-14.199999809265137</c:v>
                </c:pt>
                <c:pt idx="217">
                  <c:v>-11.680000305175781</c:v>
                </c:pt>
                <c:pt idx="218">
                  <c:v>-8.8500003814697266</c:v>
                </c:pt>
                <c:pt idx="219">
                  <c:v>-2.7300000190734863</c:v>
                </c:pt>
                <c:pt idx="220">
                  <c:v>-2.7300000190734863</c:v>
                </c:pt>
                <c:pt idx="221">
                  <c:v>-1.2899999618530273</c:v>
                </c:pt>
                <c:pt idx="222">
                  <c:v>-0.79000002145767212</c:v>
                </c:pt>
                <c:pt idx="223">
                  <c:v>-9.369999885559082</c:v>
                </c:pt>
                <c:pt idx="224">
                  <c:v>-9.8999996185302734</c:v>
                </c:pt>
                <c:pt idx="225">
                  <c:v>-7.0399999618530273</c:v>
                </c:pt>
                <c:pt idx="226">
                  <c:v>-6.6599998474121094</c:v>
                </c:pt>
                <c:pt idx="227">
                  <c:v>-19.170000076293945</c:v>
                </c:pt>
                <c:pt idx="228">
                  <c:v>-19.969999313354492</c:v>
                </c:pt>
                <c:pt idx="229">
                  <c:v>-18.590000152587891</c:v>
                </c:pt>
                <c:pt idx="230">
                  <c:v>-23.899999618530273</c:v>
                </c:pt>
                <c:pt idx="231">
                  <c:v>-7.0500001907348633</c:v>
                </c:pt>
                <c:pt idx="232">
                  <c:v>-5.2199997901916504</c:v>
                </c:pt>
                <c:pt idx="233">
                  <c:v>-6.0500001907348633</c:v>
                </c:pt>
                <c:pt idx="234">
                  <c:v>-2.6400001049041748</c:v>
                </c:pt>
                <c:pt idx="235">
                  <c:v>9.9999997764825821E-3</c:v>
                </c:pt>
                <c:pt idx="236">
                  <c:v>-2.2999999523162842</c:v>
                </c:pt>
                <c:pt idx="237">
                  <c:v>-1.5499999523162842</c:v>
                </c:pt>
                <c:pt idx="238">
                  <c:v>-8.119999885559082</c:v>
                </c:pt>
                <c:pt idx="239">
                  <c:v>-6.4000000953674316</c:v>
                </c:pt>
                <c:pt idx="240">
                  <c:v>-2.0799999237060547</c:v>
                </c:pt>
                <c:pt idx="241">
                  <c:v>-0.81000000238418579</c:v>
                </c:pt>
                <c:pt idx="242">
                  <c:v>-2.2100000381469727</c:v>
                </c:pt>
                <c:pt idx="243">
                  <c:v>-3.5499999523162842</c:v>
                </c:pt>
                <c:pt idx="244">
                  <c:v>-1.9600000381469727</c:v>
                </c:pt>
                <c:pt idx="245">
                  <c:v>-2.5999999046325684</c:v>
                </c:pt>
                <c:pt idx="246">
                  <c:v>-2.3199999332427979</c:v>
                </c:pt>
                <c:pt idx="247">
                  <c:v>-1.940000057220459</c:v>
                </c:pt>
                <c:pt idx="248">
                  <c:v>-2.4800000190734863</c:v>
                </c:pt>
                <c:pt idx="249">
                  <c:v>-8.5</c:v>
                </c:pt>
                <c:pt idx="250">
                  <c:v>0.23000000417232513</c:v>
                </c:pt>
                <c:pt idx="251">
                  <c:v>-0.37000000476837158</c:v>
                </c:pt>
              </c:numCache>
            </c:numRef>
          </c:xVal>
          <c:yVal>
            <c:numRef>
              <c:f>Batbekh1!$AC$4:$AC$1000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0.08</c:v>
                </c:pt>
                <c:pt idx="2">
                  <c:v>0.13200000000000001</c:v>
                </c:pt>
                <c:pt idx="3">
                  <c:v>0.19600000000000001</c:v>
                </c:pt>
                <c:pt idx="4">
                  <c:v>0.26200000000000001</c:v>
                </c:pt>
                <c:pt idx="5">
                  <c:v>0.34100000000000003</c:v>
                </c:pt>
                <c:pt idx="6">
                  <c:v>0.40400000000000003</c:v>
                </c:pt>
                <c:pt idx="7">
                  <c:v>0.46899999999999997</c:v>
                </c:pt>
                <c:pt idx="8">
                  <c:v>0.53300000000000003</c:v>
                </c:pt>
                <c:pt idx="9">
                  <c:v>0.59</c:v>
                </c:pt>
                <c:pt idx="10">
                  <c:v>0.66700000000000004</c:v>
                </c:pt>
                <c:pt idx="11">
                  <c:v>0.73899999999999999</c:v>
                </c:pt>
                <c:pt idx="12">
                  <c:v>0.80300000000000005</c:v>
                </c:pt>
                <c:pt idx="13">
                  <c:v>0.85799999999999998</c:v>
                </c:pt>
                <c:pt idx="14">
                  <c:v>0.93100000000000005</c:v>
                </c:pt>
                <c:pt idx="15">
                  <c:v>0.99</c:v>
                </c:pt>
                <c:pt idx="16">
                  <c:v>1.073</c:v>
                </c:pt>
                <c:pt idx="17">
                  <c:v>1.151</c:v>
                </c:pt>
                <c:pt idx="18">
                  <c:v>1.22</c:v>
                </c:pt>
                <c:pt idx="19">
                  <c:v>1.282</c:v>
                </c:pt>
                <c:pt idx="20">
                  <c:v>1.341</c:v>
                </c:pt>
                <c:pt idx="21">
                  <c:v>1.3979999999999999</c:v>
                </c:pt>
                <c:pt idx="22">
                  <c:v>1.4570000000000001</c:v>
                </c:pt>
                <c:pt idx="23">
                  <c:v>1.53</c:v>
                </c:pt>
                <c:pt idx="24">
                  <c:v>1.597</c:v>
                </c:pt>
                <c:pt idx="25">
                  <c:v>1.663</c:v>
                </c:pt>
                <c:pt idx="26">
                  <c:v>1.72</c:v>
                </c:pt>
                <c:pt idx="27">
                  <c:v>1.7949999999999999</c:v>
                </c:pt>
                <c:pt idx="28">
                  <c:v>1.8540000000000001</c:v>
                </c:pt>
                <c:pt idx="29">
                  <c:v>1.9219999999999999</c:v>
                </c:pt>
                <c:pt idx="30">
                  <c:v>1.9930000000000001</c:v>
                </c:pt>
                <c:pt idx="31">
                  <c:v>2.0680000000000001</c:v>
                </c:pt>
                <c:pt idx="32">
                  <c:v>2.1240000000000001</c:v>
                </c:pt>
                <c:pt idx="33">
                  <c:v>2.1960000000000002</c:v>
                </c:pt>
                <c:pt idx="34">
                  <c:v>2.2610000000000001</c:v>
                </c:pt>
                <c:pt idx="35">
                  <c:v>2.3140000000000001</c:v>
                </c:pt>
                <c:pt idx="36">
                  <c:v>2.3959999999999999</c:v>
                </c:pt>
                <c:pt idx="37">
                  <c:v>2.4510000000000001</c:v>
                </c:pt>
                <c:pt idx="38">
                  <c:v>2.5129999999999999</c:v>
                </c:pt>
                <c:pt idx="39">
                  <c:v>2.581</c:v>
                </c:pt>
                <c:pt idx="40">
                  <c:v>2.6459999999999999</c:v>
                </c:pt>
                <c:pt idx="41">
                  <c:v>2.7280000000000002</c:v>
                </c:pt>
                <c:pt idx="42">
                  <c:v>2.802</c:v>
                </c:pt>
                <c:pt idx="43">
                  <c:v>2.879</c:v>
                </c:pt>
                <c:pt idx="44">
                  <c:v>2.9590000000000001</c:v>
                </c:pt>
                <c:pt idx="45">
                  <c:v>3.02</c:v>
                </c:pt>
                <c:pt idx="46">
                  <c:v>3.0880000000000001</c:v>
                </c:pt>
                <c:pt idx="47">
                  <c:v>3.15</c:v>
                </c:pt>
                <c:pt idx="48">
                  <c:v>3.214</c:v>
                </c:pt>
                <c:pt idx="49">
                  <c:v>3.2719999999999998</c:v>
                </c:pt>
                <c:pt idx="50">
                  <c:v>3.3340000000000001</c:v>
                </c:pt>
                <c:pt idx="51">
                  <c:v>3.4009999999999998</c:v>
                </c:pt>
                <c:pt idx="52">
                  <c:v>3.47</c:v>
                </c:pt>
                <c:pt idx="53">
                  <c:v>3.5230000000000001</c:v>
                </c:pt>
                <c:pt idx="54">
                  <c:v>3.5920000000000001</c:v>
                </c:pt>
                <c:pt idx="55">
                  <c:v>3.645</c:v>
                </c:pt>
                <c:pt idx="56">
                  <c:v>3.7250000000000001</c:v>
                </c:pt>
                <c:pt idx="57">
                  <c:v>3.7759999999999998</c:v>
                </c:pt>
                <c:pt idx="58">
                  <c:v>3.8490000000000002</c:v>
                </c:pt>
                <c:pt idx="59">
                  <c:v>3.91</c:v>
                </c:pt>
                <c:pt idx="60">
                  <c:v>3.9790000000000001</c:v>
                </c:pt>
                <c:pt idx="61">
                  <c:v>4.0679999999999996</c:v>
                </c:pt>
                <c:pt idx="62">
                  <c:v>4.1310000000000002</c:v>
                </c:pt>
                <c:pt idx="63">
                  <c:v>4.2</c:v>
                </c:pt>
                <c:pt idx="64">
                  <c:v>4.2679999999999998</c:v>
                </c:pt>
                <c:pt idx="65">
                  <c:v>4.3330000000000002</c:v>
                </c:pt>
                <c:pt idx="66">
                  <c:v>4.3890000000000002</c:v>
                </c:pt>
                <c:pt idx="67">
                  <c:v>4.4450000000000003</c:v>
                </c:pt>
                <c:pt idx="68">
                  <c:v>4.5270000000000001</c:v>
                </c:pt>
                <c:pt idx="69">
                  <c:v>4.58</c:v>
                </c:pt>
                <c:pt idx="70">
                  <c:v>4.6589999999999998</c:v>
                </c:pt>
                <c:pt idx="71">
                  <c:v>4.7119999999999997</c:v>
                </c:pt>
                <c:pt idx="72">
                  <c:v>4.774</c:v>
                </c:pt>
                <c:pt idx="73">
                  <c:v>4.8440000000000003</c:v>
                </c:pt>
                <c:pt idx="74">
                  <c:v>4.9130000000000003</c:v>
                </c:pt>
                <c:pt idx="75">
                  <c:v>4.99</c:v>
                </c:pt>
                <c:pt idx="76">
                  <c:v>5.0590000000000002</c:v>
                </c:pt>
                <c:pt idx="77">
                  <c:v>5.12</c:v>
                </c:pt>
                <c:pt idx="78">
                  <c:v>5.18</c:v>
                </c:pt>
                <c:pt idx="79">
                  <c:v>5.2389999999999999</c:v>
                </c:pt>
                <c:pt idx="80">
                  <c:v>5.3010000000000002</c:v>
                </c:pt>
                <c:pt idx="81">
                  <c:v>5.3769999999999998</c:v>
                </c:pt>
                <c:pt idx="82">
                  <c:v>5.4470000000000001</c:v>
                </c:pt>
                <c:pt idx="83">
                  <c:v>5.5209999999999999</c:v>
                </c:pt>
                <c:pt idx="84">
                  <c:v>5.5789999999999997</c:v>
                </c:pt>
                <c:pt idx="85">
                  <c:v>5.6360000000000001</c:v>
                </c:pt>
                <c:pt idx="86">
                  <c:v>5.7110000000000003</c:v>
                </c:pt>
                <c:pt idx="87">
                  <c:v>5.774</c:v>
                </c:pt>
                <c:pt idx="88">
                  <c:v>5.8369999999999997</c:v>
                </c:pt>
                <c:pt idx="89">
                  <c:v>5.9139999999999997</c:v>
                </c:pt>
                <c:pt idx="90">
                  <c:v>6.0039999999999996</c:v>
                </c:pt>
                <c:pt idx="91">
                  <c:v>6.0650000000000004</c:v>
                </c:pt>
                <c:pt idx="92">
                  <c:v>6.1219999999999999</c:v>
                </c:pt>
                <c:pt idx="93">
                  <c:v>6.1820000000000004</c:v>
                </c:pt>
                <c:pt idx="94">
                  <c:v>6.2389999999999999</c:v>
                </c:pt>
                <c:pt idx="95">
                  <c:v>6.3</c:v>
                </c:pt>
                <c:pt idx="96">
                  <c:v>6.367</c:v>
                </c:pt>
                <c:pt idx="97">
                  <c:v>6.4320000000000004</c:v>
                </c:pt>
                <c:pt idx="98">
                  <c:v>6.508</c:v>
                </c:pt>
                <c:pt idx="99">
                  <c:v>6.5670000000000002</c:v>
                </c:pt>
                <c:pt idx="100">
                  <c:v>6.6390000000000002</c:v>
                </c:pt>
                <c:pt idx="101">
                  <c:v>6.7169999999999996</c:v>
                </c:pt>
                <c:pt idx="102">
                  <c:v>6.782</c:v>
                </c:pt>
                <c:pt idx="103">
                  <c:v>6.8390000000000004</c:v>
                </c:pt>
                <c:pt idx="104">
                  <c:v>6.8970000000000002</c:v>
                </c:pt>
                <c:pt idx="105">
                  <c:v>6.9749999999999996</c:v>
                </c:pt>
                <c:pt idx="106">
                  <c:v>7.0330000000000004</c:v>
                </c:pt>
                <c:pt idx="107">
                  <c:v>7.093</c:v>
                </c:pt>
                <c:pt idx="108">
                  <c:v>7.1639999999999997</c:v>
                </c:pt>
                <c:pt idx="109">
                  <c:v>7.242</c:v>
                </c:pt>
                <c:pt idx="110">
                  <c:v>7.3230000000000004</c:v>
                </c:pt>
                <c:pt idx="111">
                  <c:v>7.3959999999999999</c:v>
                </c:pt>
                <c:pt idx="112">
                  <c:v>7.4690000000000003</c:v>
                </c:pt>
                <c:pt idx="113">
                  <c:v>7.532</c:v>
                </c:pt>
                <c:pt idx="114">
                  <c:v>7.58</c:v>
                </c:pt>
                <c:pt idx="115">
                  <c:v>7.6440000000000001</c:v>
                </c:pt>
                <c:pt idx="116">
                  <c:v>7.694</c:v>
                </c:pt>
                <c:pt idx="117">
                  <c:v>7.7629999999999999</c:v>
                </c:pt>
                <c:pt idx="118">
                  <c:v>7.827</c:v>
                </c:pt>
                <c:pt idx="119">
                  <c:v>7.8920000000000003</c:v>
                </c:pt>
                <c:pt idx="120">
                  <c:v>7.976</c:v>
                </c:pt>
                <c:pt idx="121">
                  <c:v>8.0350000000000001</c:v>
                </c:pt>
                <c:pt idx="122">
                  <c:v>8.0939999999999994</c:v>
                </c:pt>
                <c:pt idx="123">
                  <c:v>8.157</c:v>
                </c:pt>
                <c:pt idx="124">
                  <c:v>8.2230000000000008</c:v>
                </c:pt>
                <c:pt idx="125">
                  <c:v>8.2899999999999991</c:v>
                </c:pt>
                <c:pt idx="126">
                  <c:v>8.3559999999999999</c:v>
                </c:pt>
                <c:pt idx="127">
                  <c:v>8.4429999999999996</c:v>
                </c:pt>
                <c:pt idx="128">
                  <c:v>8.5139999999999993</c:v>
                </c:pt>
                <c:pt idx="129">
                  <c:v>8.5809999999999995</c:v>
                </c:pt>
                <c:pt idx="130">
                  <c:v>8.6530000000000005</c:v>
                </c:pt>
                <c:pt idx="131">
                  <c:v>8.7089999999999996</c:v>
                </c:pt>
                <c:pt idx="132">
                  <c:v>8.7710000000000008</c:v>
                </c:pt>
                <c:pt idx="133">
                  <c:v>8.83</c:v>
                </c:pt>
                <c:pt idx="134">
                  <c:v>8.8919999999999995</c:v>
                </c:pt>
                <c:pt idx="135">
                  <c:v>8.9489999999999998</c:v>
                </c:pt>
                <c:pt idx="136">
                  <c:v>9.0239999999999991</c:v>
                </c:pt>
                <c:pt idx="137">
                  <c:v>9.1080000000000005</c:v>
                </c:pt>
                <c:pt idx="138">
                  <c:v>9.1649999999999991</c:v>
                </c:pt>
                <c:pt idx="139">
                  <c:v>9.2240000000000002</c:v>
                </c:pt>
                <c:pt idx="140">
                  <c:v>9.2910000000000004</c:v>
                </c:pt>
                <c:pt idx="141">
                  <c:v>9.3569999999999993</c:v>
                </c:pt>
                <c:pt idx="142">
                  <c:v>9.4269999999999996</c:v>
                </c:pt>
                <c:pt idx="143">
                  <c:v>9.4939999999999998</c:v>
                </c:pt>
                <c:pt idx="144">
                  <c:v>9.56</c:v>
                </c:pt>
                <c:pt idx="145">
                  <c:v>9.6270000000000007</c:v>
                </c:pt>
                <c:pt idx="146">
                  <c:v>9.6890000000000001</c:v>
                </c:pt>
                <c:pt idx="147">
                  <c:v>9.7530000000000001</c:v>
                </c:pt>
                <c:pt idx="148">
                  <c:v>9.827</c:v>
                </c:pt>
                <c:pt idx="149">
                  <c:v>9.89</c:v>
                </c:pt>
                <c:pt idx="150">
                  <c:v>9.9619999999999997</c:v>
                </c:pt>
                <c:pt idx="151">
                  <c:v>10.026999999999999</c:v>
                </c:pt>
                <c:pt idx="152">
                  <c:v>10.090999999999999</c:v>
                </c:pt>
                <c:pt idx="153">
                  <c:v>10.154</c:v>
                </c:pt>
                <c:pt idx="154">
                  <c:v>10.214</c:v>
                </c:pt>
                <c:pt idx="155">
                  <c:v>10.292999999999999</c:v>
                </c:pt>
                <c:pt idx="156">
                  <c:v>10.355</c:v>
                </c:pt>
                <c:pt idx="157">
                  <c:v>10.420999999999999</c:v>
                </c:pt>
                <c:pt idx="158">
                  <c:v>10.507</c:v>
                </c:pt>
                <c:pt idx="159">
                  <c:v>10.584</c:v>
                </c:pt>
                <c:pt idx="160">
                  <c:v>10.678000000000001</c:v>
                </c:pt>
                <c:pt idx="161">
                  <c:v>10.757</c:v>
                </c:pt>
                <c:pt idx="162">
                  <c:v>10.815</c:v>
                </c:pt>
                <c:pt idx="163">
                  <c:v>10.885</c:v>
                </c:pt>
                <c:pt idx="164">
                  <c:v>10.957000000000001</c:v>
                </c:pt>
                <c:pt idx="165">
                  <c:v>11.023999999999999</c:v>
                </c:pt>
                <c:pt idx="166">
                  <c:v>11.090999999999999</c:v>
                </c:pt>
                <c:pt idx="167">
                  <c:v>11.147</c:v>
                </c:pt>
                <c:pt idx="168">
                  <c:v>11.223000000000001</c:v>
                </c:pt>
                <c:pt idx="169">
                  <c:v>11.276999999999999</c:v>
                </c:pt>
                <c:pt idx="170">
                  <c:v>11.356999999999999</c:v>
                </c:pt>
                <c:pt idx="171">
                  <c:v>11.413</c:v>
                </c:pt>
                <c:pt idx="172">
                  <c:v>11.474</c:v>
                </c:pt>
                <c:pt idx="173">
                  <c:v>11.545</c:v>
                </c:pt>
                <c:pt idx="174">
                  <c:v>11.605</c:v>
                </c:pt>
                <c:pt idx="175">
                  <c:v>11.69</c:v>
                </c:pt>
                <c:pt idx="176">
                  <c:v>11.752000000000001</c:v>
                </c:pt>
                <c:pt idx="177">
                  <c:v>11.819000000000001</c:v>
                </c:pt>
                <c:pt idx="178">
                  <c:v>11.877000000000001</c:v>
                </c:pt>
                <c:pt idx="179">
                  <c:v>11.938000000000001</c:v>
                </c:pt>
                <c:pt idx="180">
                  <c:v>12.004</c:v>
                </c:pt>
                <c:pt idx="181">
                  <c:v>12.083</c:v>
                </c:pt>
                <c:pt idx="182">
                  <c:v>12.157</c:v>
                </c:pt>
                <c:pt idx="183">
                  <c:v>12.215</c:v>
                </c:pt>
                <c:pt idx="184">
                  <c:v>12.282</c:v>
                </c:pt>
                <c:pt idx="185">
                  <c:v>12.348000000000001</c:v>
                </c:pt>
                <c:pt idx="186">
                  <c:v>12.411</c:v>
                </c:pt>
                <c:pt idx="187">
                  <c:v>12.478999999999999</c:v>
                </c:pt>
                <c:pt idx="188">
                  <c:v>12.542999999999999</c:v>
                </c:pt>
                <c:pt idx="189">
                  <c:v>12.606999999999999</c:v>
                </c:pt>
                <c:pt idx="190">
                  <c:v>12.67</c:v>
                </c:pt>
                <c:pt idx="191">
                  <c:v>12.744</c:v>
                </c:pt>
                <c:pt idx="192">
                  <c:v>12.811999999999999</c:v>
                </c:pt>
                <c:pt idx="193">
                  <c:v>12.87</c:v>
                </c:pt>
                <c:pt idx="194">
                  <c:v>12.955</c:v>
                </c:pt>
                <c:pt idx="195">
                  <c:v>13.013</c:v>
                </c:pt>
                <c:pt idx="196">
                  <c:v>13.08</c:v>
                </c:pt>
                <c:pt idx="197">
                  <c:v>13.141</c:v>
                </c:pt>
                <c:pt idx="198">
                  <c:v>13.206</c:v>
                </c:pt>
                <c:pt idx="199">
                  <c:v>13.27</c:v>
                </c:pt>
                <c:pt idx="200">
                  <c:v>13.342000000000001</c:v>
                </c:pt>
                <c:pt idx="201">
                  <c:v>13.397</c:v>
                </c:pt>
                <c:pt idx="202">
                  <c:v>13.472</c:v>
                </c:pt>
                <c:pt idx="203">
                  <c:v>13.532999999999999</c:v>
                </c:pt>
                <c:pt idx="204">
                  <c:v>13.602</c:v>
                </c:pt>
                <c:pt idx="205">
                  <c:v>13.669</c:v>
                </c:pt>
                <c:pt idx="206">
                  <c:v>13.738</c:v>
                </c:pt>
                <c:pt idx="207">
                  <c:v>13.817</c:v>
                </c:pt>
                <c:pt idx="208">
                  <c:v>13.891</c:v>
                </c:pt>
                <c:pt idx="209">
                  <c:v>13.955</c:v>
                </c:pt>
                <c:pt idx="210">
                  <c:v>14.01</c:v>
                </c:pt>
                <c:pt idx="211">
                  <c:v>14.083</c:v>
                </c:pt>
                <c:pt idx="212">
                  <c:v>14.135</c:v>
                </c:pt>
                <c:pt idx="213">
                  <c:v>14.202999999999999</c:v>
                </c:pt>
                <c:pt idx="214">
                  <c:v>14.27</c:v>
                </c:pt>
                <c:pt idx="215">
                  <c:v>14.333</c:v>
                </c:pt>
                <c:pt idx="216">
                  <c:v>14.41</c:v>
                </c:pt>
                <c:pt idx="217">
                  <c:v>14.471</c:v>
                </c:pt>
                <c:pt idx="218">
                  <c:v>14.539</c:v>
                </c:pt>
                <c:pt idx="219">
                  <c:v>14.603</c:v>
                </c:pt>
                <c:pt idx="220">
                  <c:v>14.678000000000001</c:v>
                </c:pt>
                <c:pt idx="221">
                  <c:v>14.734</c:v>
                </c:pt>
                <c:pt idx="222">
                  <c:v>14.803000000000001</c:v>
                </c:pt>
                <c:pt idx="223">
                  <c:v>14.866</c:v>
                </c:pt>
                <c:pt idx="224">
                  <c:v>14.925000000000001</c:v>
                </c:pt>
                <c:pt idx="225">
                  <c:v>15.004</c:v>
                </c:pt>
                <c:pt idx="226">
                  <c:v>15.085000000000001</c:v>
                </c:pt>
                <c:pt idx="227">
                  <c:v>15.167</c:v>
                </c:pt>
                <c:pt idx="228">
                  <c:v>15.231999999999999</c:v>
                </c:pt>
                <c:pt idx="229">
                  <c:v>15.295</c:v>
                </c:pt>
                <c:pt idx="230">
                  <c:v>15.35</c:v>
                </c:pt>
                <c:pt idx="231">
                  <c:v>15.422000000000001</c:v>
                </c:pt>
                <c:pt idx="232">
                  <c:v>15.486000000000001</c:v>
                </c:pt>
                <c:pt idx="233">
                  <c:v>15.551</c:v>
                </c:pt>
                <c:pt idx="234">
                  <c:v>15.603999999999999</c:v>
                </c:pt>
                <c:pt idx="235">
                  <c:v>15.669</c:v>
                </c:pt>
                <c:pt idx="236">
                  <c:v>15.734999999999999</c:v>
                </c:pt>
                <c:pt idx="237">
                  <c:v>15.789</c:v>
                </c:pt>
                <c:pt idx="238">
                  <c:v>15.856</c:v>
                </c:pt>
                <c:pt idx="239">
                  <c:v>15.925000000000001</c:v>
                </c:pt>
                <c:pt idx="240">
                  <c:v>15.994</c:v>
                </c:pt>
                <c:pt idx="241">
                  <c:v>16.055</c:v>
                </c:pt>
                <c:pt idx="242">
                  <c:v>16.134</c:v>
                </c:pt>
                <c:pt idx="243">
                  <c:v>16.207000000000001</c:v>
                </c:pt>
                <c:pt idx="244">
                  <c:v>16.262</c:v>
                </c:pt>
                <c:pt idx="245">
                  <c:v>16.329999999999998</c:v>
                </c:pt>
                <c:pt idx="246">
                  <c:v>16.395</c:v>
                </c:pt>
                <c:pt idx="247">
                  <c:v>16.454999999999998</c:v>
                </c:pt>
                <c:pt idx="248">
                  <c:v>16.523</c:v>
                </c:pt>
                <c:pt idx="249">
                  <c:v>16.584</c:v>
                </c:pt>
                <c:pt idx="250">
                  <c:v>16.652000000000001</c:v>
                </c:pt>
                <c:pt idx="251">
                  <c:v>16.721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AD-4EBE-ABC3-8589BB30E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6.6059999999999947E-3</c:v>
                </c:pt>
                <c:pt idx="3">
                  <c:v>6.6059999999999947E-3</c:v>
                </c:pt>
                <c:pt idx="4">
                  <c:v>4.9539999999999506E-3</c:v>
                </c:pt>
                <c:pt idx="5">
                  <c:v>2.2010000000000219E-3</c:v>
                </c:pt>
                <c:pt idx="6">
                  <c:v>2.7519999999999528E-3</c:v>
                </c:pt>
                <c:pt idx="7">
                  <c:v>9.357999999999948E-3</c:v>
                </c:pt>
                <c:pt idx="8">
                  <c:v>4.9539999999999506E-3</c:v>
                </c:pt>
                <c:pt idx="9">
                  <c:v>1.1558999999999969E-2</c:v>
                </c:pt>
                <c:pt idx="10">
                  <c:v>9.9080000000000158E-3</c:v>
                </c:pt>
                <c:pt idx="11">
                  <c:v>9.357999999999948E-3</c:v>
                </c:pt>
                <c:pt idx="12">
                  <c:v>1.1558999999999969E-2</c:v>
                </c:pt>
                <c:pt idx="13">
                  <c:v>1.6514000000000011E-2</c:v>
                </c:pt>
                <c:pt idx="14">
                  <c:v>1.1558999999999969E-2</c:v>
                </c:pt>
                <c:pt idx="15">
                  <c:v>1.100999999999999E-2</c:v>
                </c:pt>
                <c:pt idx="16">
                  <c:v>7.1559999999999489E-3</c:v>
                </c:pt>
                <c:pt idx="17">
                  <c:v>1.4861999999999967E-2</c:v>
                </c:pt>
                <c:pt idx="18">
                  <c:v>9.9080000000000158E-3</c:v>
                </c:pt>
                <c:pt idx="19">
                  <c:v>1.1558999999999969E-2</c:v>
                </c:pt>
                <c:pt idx="20">
                  <c:v>1.100999999999999E-2</c:v>
                </c:pt>
                <c:pt idx="21">
                  <c:v>1.0458999999999946E-2</c:v>
                </c:pt>
                <c:pt idx="22">
                  <c:v>5.5040000000000193E-3</c:v>
                </c:pt>
                <c:pt idx="23">
                  <c:v>4.9539999999999506E-3</c:v>
                </c:pt>
                <c:pt idx="24">
                  <c:v>-8.2579999999999824E-3</c:v>
                </c:pt>
                <c:pt idx="25">
                  <c:v>-1.211099999999999E-2</c:v>
                </c:pt>
                <c:pt idx="26">
                  <c:v>-1.3211000000000013E-2</c:v>
                </c:pt>
                <c:pt idx="27">
                  <c:v>-1.3762E-2</c:v>
                </c:pt>
                <c:pt idx="28">
                  <c:v>-2.3120999999999982E-2</c:v>
                </c:pt>
                <c:pt idx="29">
                  <c:v>-2.4221000000000003E-2</c:v>
                </c:pt>
                <c:pt idx="30">
                  <c:v>-1.3211000000000013E-2</c:v>
                </c:pt>
                <c:pt idx="31">
                  <c:v>0</c:v>
                </c:pt>
                <c:pt idx="32">
                  <c:v>7.1559999999999489E-3</c:v>
                </c:pt>
                <c:pt idx="33">
                  <c:v>2.8625000000000001E-2</c:v>
                </c:pt>
                <c:pt idx="34">
                  <c:v>3.3578999999999949E-2</c:v>
                </c:pt>
                <c:pt idx="35">
                  <c:v>-5.0254999999999994E-2</c:v>
                </c:pt>
                <c:pt idx="36">
                  <c:v>-2.5714999999999974E-2</c:v>
                </c:pt>
                <c:pt idx="37">
                  <c:v>2.1730000000000018E-3</c:v>
                </c:pt>
                <c:pt idx="38">
                  <c:v>1.3884999999999991E-2</c:v>
                </c:pt>
                <c:pt idx="39">
                  <c:v>5.7947000000000005E-2</c:v>
                </c:pt>
                <c:pt idx="40">
                  <c:v>-2.7031000000000006E-2</c:v>
                </c:pt>
                <c:pt idx="41">
                  <c:v>8.5620000000000123E-3</c:v>
                </c:pt>
                <c:pt idx="42">
                  <c:v>4.0201000000000021E-2</c:v>
                </c:pt>
                <c:pt idx="43">
                  <c:v>7.537000000000035E-3</c:v>
                </c:pt>
                <c:pt idx="44">
                  <c:v>-2.9459999999999979E-2</c:v>
                </c:pt>
                <c:pt idx="45">
                  <c:v>1.8600000000000023E-2</c:v>
                </c:pt>
                <c:pt idx="46">
                  <c:v>1.6725000000000025E-2</c:v>
                </c:pt>
                <c:pt idx="47">
                  <c:v>-4.805999999999983E-3</c:v>
                </c:pt>
                <c:pt idx="48">
                  <c:v>4.0957999999999974E-2</c:v>
                </c:pt>
                <c:pt idx="49">
                  <c:v>5.8659999999999858E-3</c:v>
                </c:pt>
                <c:pt idx="50">
                  <c:v>1.3778000000000021E-2</c:v>
                </c:pt>
                <c:pt idx="51">
                  <c:v>1.179499999999996E-2</c:v>
                </c:pt>
                <c:pt idx="52">
                  <c:v>-5.5430000000000063E-3</c:v>
                </c:pt>
                <c:pt idx="53">
                  <c:v>4.0889999999999416E-3</c:v>
                </c:pt>
                <c:pt idx="54">
                  <c:v>2.4005999999999972E-2</c:v>
                </c:pt>
                <c:pt idx="55">
                  <c:v>5.5226999999999977E-2</c:v>
                </c:pt>
                <c:pt idx="56">
                  <c:v>2.1412000000000035E-2</c:v>
                </c:pt>
                <c:pt idx="57">
                  <c:v>1.3894999999999982E-2</c:v>
                </c:pt>
                <c:pt idx="58">
                  <c:v>4.563199999999995E-2</c:v>
                </c:pt>
                <c:pt idx="59">
                  <c:v>6.3118000000000049E-2</c:v>
                </c:pt>
                <c:pt idx="60">
                  <c:v>6.1427999999999996E-2</c:v>
                </c:pt>
                <c:pt idx="61">
                  <c:v>5.2062999999999991E-2</c:v>
                </c:pt>
                <c:pt idx="62">
                  <c:v>5.0592999999999964E-2</c:v>
                </c:pt>
                <c:pt idx="63">
                  <c:v>4.1777000000000043E-2</c:v>
                </c:pt>
                <c:pt idx="64">
                  <c:v>3.3388000000000036E-2</c:v>
                </c:pt>
                <c:pt idx="65">
                  <c:v>4.2009999999999992E-2</c:v>
                </c:pt>
                <c:pt idx="66">
                  <c:v>9.4124000000000027E-2</c:v>
                </c:pt>
                <c:pt idx="67">
                  <c:v>5.5918999999999983E-2</c:v>
                </c:pt>
                <c:pt idx="68">
                  <c:v>5.9739000000000035E-2</c:v>
                </c:pt>
                <c:pt idx="69">
                  <c:v>8.8812000000000016E-2</c:v>
                </c:pt>
                <c:pt idx="70">
                  <c:v>6.2788999999999984E-2</c:v>
                </c:pt>
                <c:pt idx="71">
                  <c:v>7.5436000000000031E-2</c:v>
                </c:pt>
                <c:pt idx="72">
                  <c:v>7.4075000000000044E-2</c:v>
                </c:pt>
                <c:pt idx="73">
                  <c:v>8.1640999999999964E-2</c:v>
                </c:pt>
                <c:pt idx="74">
                  <c:v>8.6913999999999991E-2</c:v>
                </c:pt>
                <c:pt idx="75">
                  <c:v>8.5869000000000029E-2</c:v>
                </c:pt>
                <c:pt idx="76">
                  <c:v>6.6169999999999965E-2</c:v>
                </c:pt>
                <c:pt idx="77">
                  <c:v>8.1456000000000015E-2</c:v>
                </c:pt>
                <c:pt idx="78">
                  <c:v>8.1587999999999966E-2</c:v>
                </c:pt>
                <c:pt idx="79">
                  <c:v>7.1265999999999968E-2</c:v>
                </c:pt>
                <c:pt idx="80">
                  <c:v>8.7769000000000014E-2</c:v>
                </c:pt>
                <c:pt idx="81">
                  <c:v>6.6797000000000023E-2</c:v>
                </c:pt>
                <c:pt idx="82">
                  <c:v>8.3291000000000059E-2</c:v>
                </c:pt>
                <c:pt idx="83">
                  <c:v>7.6774999999999982E-2</c:v>
                </c:pt>
                <c:pt idx="84">
                  <c:v>6.8211000000000008E-2</c:v>
                </c:pt>
                <c:pt idx="85">
                  <c:v>6.0071000000000027E-2</c:v>
                </c:pt>
                <c:pt idx="86">
                  <c:v>7.2309999999999944E-2</c:v>
                </c:pt>
                <c:pt idx="87">
                  <c:v>5.4808999999999969E-2</c:v>
                </c:pt>
                <c:pt idx="88">
                  <c:v>6.7553000000000002E-2</c:v>
                </c:pt>
                <c:pt idx="89">
                  <c:v>5.6285999999999947E-2</c:v>
                </c:pt>
                <c:pt idx="90">
                  <c:v>6.8660999999999944E-2</c:v>
                </c:pt>
                <c:pt idx="91">
                  <c:v>7.0866999999999958E-2</c:v>
                </c:pt>
                <c:pt idx="92">
                  <c:v>7.9249000000000028E-2</c:v>
                </c:pt>
                <c:pt idx="93">
                  <c:v>5.7686000000000036E-2</c:v>
                </c:pt>
                <c:pt idx="94">
                  <c:v>6.6158000000000022E-2</c:v>
                </c:pt>
                <c:pt idx="95">
                  <c:v>7.4946000000000026E-2</c:v>
                </c:pt>
                <c:pt idx="96">
                  <c:v>5.8918000000000005E-2</c:v>
                </c:pt>
                <c:pt idx="97">
                  <c:v>6.9166000000000061E-2</c:v>
                </c:pt>
                <c:pt idx="98">
                  <c:v>5.1504999999999995E-2</c:v>
                </c:pt>
                <c:pt idx="99">
                  <c:v>5.919799999999998E-2</c:v>
                </c:pt>
                <c:pt idx="100">
                  <c:v>6.7452999999999971E-2</c:v>
                </c:pt>
                <c:pt idx="101">
                  <c:v>7.5835000000000041E-2</c:v>
                </c:pt>
                <c:pt idx="102">
                  <c:v>6.0349000000000048E-2</c:v>
                </c:pt>
                <c:pt idx="103">
                  <c:v>6.2855000000000022E-2</c:v>
                </c:pt>
                <c:pt idx="104">
                  <c:v>6.530100000000004E-2</c:v>
                </c:pt>
                <c:pt idx="105">
                  <c:v>7.0427000000000017E-2</c:v>
                </c:pt>
                <c:pt idx="106">
                  <c:v>7.5726999999999975E-2</c:v>
                </c:pt>
                <c:pt idx="107">
                  <c:v>7.3692000000000007E-2</c:v>
                </c:pt>
                <c:pt idx="108">
                  <c:v>6.9689999999999946E-2</c:v>
                </c:pt>
                <c:pt idx="109">
                  <c:v>7.1208999999999953E-2</c:v>
                </c:pt>
                <c:pt idx="110">
                  <c:v>7.0181000000000035E-2</c:v>
                </c:pt>
                <c:pt idx="111">
                  <c:v>7.7970999999999999E-2</c:v>
                </c:pt>
                <c:pt idx="112">
                  <c:v>7.7023000000000022E-2</c:v>
                </c:pt>
                <c:pt idx="113">
                  <c:v>6.9654999999999981E-2</c:v>
                </c:pt>
                <c:pt idx="114">
                  <c:v>0.10348799999999994</c:v>
                </c:pt>
                <c:pt idx="115">
                  <c:v>8.400300000000005E-2</c:v>
                </c:pt>
                <c:pt idx="116">
                  <c:v>7.9663000000000012E-2</c:v>
                </c:pt>
                <c:pt idx="117">
                  <c:v>9.2905999999999947E-2</c:v>
                </c:pt>
                <c:pt idx="118">
                  <c:v>9.6423999999999982E-2</c:v>
                </c:pt>
                <c:pt idx="119">
                  <c:v>8.9717999999999964E-2</c:v>
                </c:pt>
                <c:pt idx="120">
                  <c:v>9.1057000000000013E-2</c:v>
                </c:pt>
                <c:pt idx="121">
                  <c:v>7.6423000000000005E-2</c:v>
                </c:pt>
                <c:pt idx="122">
                  <c:v>8.8177999999999992E-2</c:v>
                </c:pt>
                <c:pt idx="123">
                  <c:v>9.7480999999999998E-2</c:v>
                </c:pt>
                <c:pt idx="124">
                  <c:v>7.4125999999999984E-2</c:v>
                </c:pt>
                <c:pt idx="125">
                  <c:v>7.476199999999994E-2</c:v>
                </c:pt>
                <c:pt idx="126">
                  <c:v>6.2668999999999989E-2</c:v>
                </c:pt>
                <c:pt idx="127">
                  <c:v>6.7838999999999941E-2</c:v>
                </c:pt>
                <c:pt idx="128">
                  <c:v>8.4451000000000026E-2</c:v>
                </c:pt>
                <c:pt idx="129">
                  <c:v>8.4422000000000025E-2</c:v>
                </c:pt>
                <c:pt idx="130">
                  <c:v>8.0937999999999996E-2</c:v>
                </c:pt>
                <c:pt idx="131">
                  <c:v>7.0663999999999991E-2</c:v>
                </c:pt>
                <c:pt idx="132">
                  <c:v>6.9995000000000002E-2</c:v>
                </c:pt>
                <c:pt idx="133">
                  <c:v>7.8230999999999995E-2</c:v>
                </c:pt>
                <c:pt idx="134">
                  <c:v>8.676199999999995E-2</c:v>
                </c:pt>
                <c:pt idx="135">
                  <c:v>8.8687999999999989E-2</c:v>
                </c:pt>
                <c:pt idx="136">
                  <c:v>9.7564999999999943E-2</c:v>
                </c:pt>
                <c:pt idx="137">
                  <c:v>8.1081000000000014E-2</c:v>
                </c:pt>
                <c:pt idx="138">
                  <c:v>7.9197999999999977E-2</c:v>
                </c:pt>
                <c:pt idx="139">
                  <c:v>0.10594899999999996</c:v>
                </c:pt>
                <c:pt idx="140">
                  <c:v>0.10230100000000004</c:v>
                </c:pt>
                <c:pt idx="141">
                  <c:v>9.9554999999999949E-2</c:v>
                </c:pt>
                <c:pt idx="142">
                  <c:v>0.11100599999999998</c:v>
                </c:pt>
                <c:pt idx="143">
                  <c:v>0.11242200000000002</c:v>
                </c:pt>
                <c:pt idx="144">
                  <c:v>0.10479499999999996</c:v>
                </c:pt>
                <c:pt idx="145">
                  <c:v>0.124226</c:v>
                </c:pt>
                <c:pt idx="146">
                  <c:v>0.13952300000000004</c:v>
                </c:pt>
                <c:pt idx="147">
                  <c:v>0.13618600000000003</c:v>
                </c:pt>
                <c:pt idx="148">
                  <c:v>0.149947</c:v>
                </c:pt>
                <c:pt idx="149">
                  <c:v>0.11345100000000002</c:v>
                </c:pt>
                <c:pt idx="150">
                  <c:v>0.11639800000000003</c:v>
                </c:pt>
                <c:pt idx="151">
                  <c:v>0.11509100000000001</c:v>
                </c:pt>
                <c:pt idx="152">
                  <c:v>0.12941200000000003</c:v>
                </c:pt>
                <c:pt idx="153">
                  <c:v>0.13803599999999994</c:v>
                </c:pt>
                <c:pt idx="154">
                  <c:v>0.12395399999999995</c:v>
                </c:pt>
                <c:pt idx="155">
                  <c:v>0.10091099999999995</c:v>
                </c:pt>
                <c:pt idx="156">
                  <c:v>0.12202999999999997</c:v>
                </c:pt>
                <c:pt idx="157">
                  <c:v>0.12324599999999998</c:v>
                </c:pt>
                <c:pt idx="158">
                  <c:v>9.7741999999999968E-2</c:v>
                </c:pt>
                <c:pt idx="159">
                  <c:v>0.10906600000000004</c:v>
                </c:pt>
                <c:pt idx="160">
                  <c:v>0.10916399999999998</c:v>
                </c:pt>
                <c:pt idx="161">
                  <c:v>9.4164999999999971E-2</c:v>
                </c:pt>
              </c:numCache>
            </c:numRef>
          </c:xVal>
          <c:yVal>
            <c:numRef>
              <c:f>Batbekh1!$D$4:$D$1000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0.10300000000279397</c:v>
                </c:pt>
                <c:pt idx="2">
                  <c:v>0.19400000000314321</c:v>
                </c:pt>
                <c:pt idx="3">
                  <c:v>0.28900000000430737</c:v>
                </c:pt>
                <c:pt idx="4">
                  <c:v>0.39900000000488944</c:v>
                </c:pt>
                <c:pt idx="5">
                  <c:v>0.49899999999615829</c:v>
                </c:pt>
                <c:pt idx="6">
                  <c:v>0.60800000000745058</c:v>
                </c:pt>
                <c:pt idx="7">
                  <c:v>0.70100000000093132</c:v>
                </c:pt>
                <c:pt idx="8">
                  <c:v>0.79099999999743886</c:v>
                </c:pt>
                <c:pt idx="9">
                  <c:v>0.88100000000849832</c:v>
                </c:pt>
                <c:pt idx="10">
                  <c:v>0.97699999999895226</c:v>
                </c:pt>
                <c:pt idx="11">
                  <c:v>1.0700000000069849</c:v>
                </c:pt>
                <c:pt idx="12">
                  <c:v>1.1630000000004657</c:v>
                </c:pt>
                <c:pt idx="13">
                  <c:v>1.2550000000046566</c:v>
                </c:pt>
                <c:pt idx="14">
                  <c:v>1.3500000000058208</c:v>
                </c:pt>
                <c:pt idx="15">
                  <c:v>1.4440000000031432</c:v>
                </c:pt>
                <c:pt idx="16">
                  <c:v>1.536999999996624</c:v>
                </c:pt>
                <c:pt idx="17">
                  <c:v>1.6290000000008149</c:v>
                </c:pt>
                <c:pt idx="18">
                  <c:v>1.7259999999951106</c:v>
                </c:pt>
                <c:pt idx="19">
                  <c:v>1.8589999999967404</c:v>
                </c:pt>
                <c:pt idx="20">
                  <c:v>1.9689999999973224</c:v>
                </c:pt>
                <c:pt idx="21">
                  <c:v>2.0690000000031432</c:v>
                </c:pt>
                <c:pt idx="22">
                  <c:v>2.1840000000083819</c:v>
                </c:pt>
                <c:pt idx="23">
                  <c:v>2.2810000000026776</c:v>
                </c:pt>
                <c:pt idx="24">
                  <c:v>2.3720000000030268</c:v>
                </c:pt>
                <c:pt idx="25">
                  <c:v>2.4640000000072177</c:v>
                </c:pt>
                <c:pt idx="26">
                  <c:v>2.6110000000044238</c:v>
                </c:pt>
                <c:pt idx="27">
                  <c:v>2.7069999999948777</c:v>
                </c:pt>
                <c:pt idx="28">
                  <c:v>2.8169999999954598</c:v>
                </c:pt>
                <c:pt idx="29">
                  <c:v>2.9379999999946449</c:v>
                </c:pt>
                <c:pt idx="30">
                  <c:v>3.0299999999988358</c:v>
                </c:pt>
                <c:pt idx="31">
                  <c:v>3.1230000000068685</c:v>
                </c:pt>
                <c:pt idx="32">
                  <c:v>3.217000000004191</c:v>
                </c:pt>
                <c:pt idx="33">
                  <c:v>3.3090000000083819</c:v>
                </c:pt>
                <c:pt idx="34">
                  <c:v>3.4039999999949941</c:v>
                </c:pt>
                <c:pt idx="35">
                  <c:v>3.5910000000003492</c:v>
                </c:pt>
                <c:pt idx="36">
                  <c:v>3.6970000000001164</c:v>
                </c:pt>
                <c:pt idx="37">
                  <c:v>3.7920000000012806</c:v>
                </c:pt>
                <c:pt idx="38">
                  <c:v>3.885999999998603</c:v>
                </c:pt>
                <c:pt idx="39">
                  <c:v>3.9790000000066357</c:v>
                </c:pt>
                <c:pt idx="40">
                  <c:v>4.0730000000039581</c:v>
                </c:pt>
                <c:pt idx="41">
                  <c:v>4.1790000000037253</c:v>
                </c:pt>
                <c:pt idx="42">
                  <c:v>4.2700000000040745</c:v>
                </c:pt>
                <c:pt idx="43">
                  <c:v>4.3629999999975553</c:v>
                </c:pt>
                <c:pt idx="44">
                  <c:v>4.4569999999948777</c:v>
                </c:pt>
                <c:pt idx="45">
                  <c:v>4.5629999999946449</c:v>
                </c:pt>
                <c:pt idx="46">
                  <c:v>4.6560000000026776</c:v>
                </c:pt>
                <c:pt idx="47">
                  <c:v>4.7470000000030268</c:v>
                </c:pt>
                <c:pt idx="48">
                  <c:v>4.8399999999965075</c:v>
                </c:pt>
                <c:pt idx="49">
                  <c:v>4.9490000000077998</c:v>
                </c:pt>
                <c:pt idx="50">
                  <c:v>5.0559999999968568</c:v>
                </c:pt>
                <c:pt idx="51">
                  <c:v>5.1530000000057044</c:v>
                </c:pt>
                <c:pt idx="52">
                  <c:v>5.2560000000084983</c:v>
                </c:pt>
                <c:pt idx="53">
                  <c:v>5.3540000000066357</c:v>
                </c:pt>
                <c:pt idx="54">
                  <c:v>5.4569999999948777</c:v>
                </c:pt>
                <c:pt idx="55">
                  <c:v>5.547999999995227</c:v>
                </c:pt>
                <c:pt idx="56">
                  <c:v>5.6399999999994179</c:v>
                </c:pt>
                <c:pt idx="57">
                  <c:v>5.7360000000044238</c:v>
                </c:pt>
                <c:pt idx="58">
                  <c:v>5.8399999999965075</c:v>
                </c:pt>
                <c:pt idx="59">
                  <c:v>5.9510000000009313</c:v>
                </c:pt>
                <c:pt idx="60">
                  <c:v>6.0519999999960419</c:v>
                </c:pt>
                <c:pt idx="61">
                  <c:v>6.1450000000040745</c:v>
                </c:pt>
                <c:pt idx="62">
                  <c:v>6.2409999999945285</c:v>
                </c:pt>
                <c:pt idx="63">
                  <c:v>6.3469999999942956</c:v>
                </c:pt>
                <c:pt idx="64">
                  <c:v>6.4550000000017462</c:v>
                </c:pt>
                <c:pt idx="65">
                  <c:v>6.5599999999976717</c:v>
                </c:pt>
                <c:pt idx="66">
                  <c:v>6.6539999999949941</c:v>
                </c:pt>
                <c:pt idx="67">
                  <c:v>6.7470000000030268</c:v>
                </c:pt>
                <c:pt idx="68">
                  <c:v>6.842000000004191</c:v>
                </c:pt>
                <c:pt idx="69">
                  <c:v>6.9309999999968568</c:v>
                </c:pt>
                <c:pt idx="70">
                  <c:v>7.0289999999949941</c:v>
                </c:pt>
                <c:pt idx="71">
                  <c:v>7.1349999999947613</c:v>
                </c:pt>
                <c:pt idx="72">
                  <c:v>7.2459999999991851</c:v>
                </c:pt>
                <c:pt idx="73">
                  <c:v>7.3549999999959255</c:v>
                </c:pt>
                <c:pt idx="74">
                  <c:v>7.4640000000072177</c:v>
                </c:pt>
                <c:pt idx="75">
                  <c:v>7.5690000000031432</c:v>
                </c:pt>
                <c:pt idx="76">
                  <c:v>7.6769999999960419</c:v>
                </c:pt>
                <c:pt idx="77">
                  <c:v>7.7690000000002328</c:v>
                </c:pt>
                <c:pt idx="78">
                  <c:v>7.875</c:v>
                </c:pt>
                <c:pt idx="79">
                  <c:v>7.9710000000050059</c:v>
                </c:pt>
                <c:pt idx="80">
                  <c:v>8.0760000000009313</c:v>
                </c:pt>
                <c:pt idx="81">
                  <c:v>8.1710000000020955</c:v>
                </c:pt>
                <c:pt idx="82">
                  <c:v>8.2770000000018626</c:v>
                </c:pt>
                <c:pt idx="83">
                  <c:v>8.3739999999961583</c:v>
                </c:pt>
                <c:pt idx="84">
                  <c:v>8.4930000000022119</c:v>
                </c:pt>
                <c:pt idx="85">
                  <c:v>8.5869999999995343</c:v>
                </c:pt>
                <c:pt idx="86">
                  <c:v>8.6929999999993015</c:v>
                </c:pt>
                <c:pt idx="87">
                  <c:v>8.7880000000004657</c:v>
                </c:pt>
                <c:pt idx="88">
                  <c:v>8.8960000000079162</c:v>
                </c:pt>
                <c:pt idx="89">
                  <c:v>8.9930000000022119</c:v>
                </c:pt>
                <c:pt idx="90">
                  <c:v>9.0969999999942956</c:v>
                </c:pt>
                <c:pt idx="91">
                  <c:v>9.1919999999954598</c:v>
                </c:pt>
                <c:pt idx="92">
                  <c:v>9.2860000000073342</c:v>
                </c:pt>
                <c:pt idx="93">
                  <c:v>9.3920000000071013</c:v>
                </c:pt>
                <c:pt idx="94">
                  <c:v>9.5020000000076834</c:v>
                </c:pt>
                <c:pt idx="95">
                  <c:v>9.6070000000036089</c:v>
                </c:pt>
                <c:pt idx="96">
                  <c:v>9.6959999999962747</c:v>
                </c:pt>
                <c:pt idx="97">
                  <c:v>9.7880000000004657</c:v>
                </c:pt>
                <c:pt idx="98">
                  <c:v>9.8810000000084983</c:v>
                </c:pt>
                <c:pt idx="99">
                  <c:v>9.9729999999981374</c:v>
                </c:pt>
                <c:pt idx="100">
                  <c:v>10.069000000003143</c:v>
                </c:pt>
                <c:pt idx="101">
                  <c:v>10.171000000002095</c:v>
                </c:pt>
                <c:pt idx="102">
                  <c:v>10.283999999999651</c:v>
                </c:pt>
                <c:pt idx="103">
                  <c:v>10.388999999995576</c:v>
                </c:pt>
                <c:pt idx="104">
                  <c:v>10.487999999997555</c:v>
                </c:pt>
                <c:pt idx="105">
                  <c:v>10.593000000008033</c:v>
                </c:pt>
                <c:pt idx="106">
                  <c:v>10.684000000008382</c:v>
                </c:pt>
                <c:pt idx="107">
                  <c:v>10.779999999998836</c:v>
                </c:pt>
                <c:pt idx="108">
                  <c:v>10.887000000002445</c:v>
                </c:pt>
                <c:pt idx="109">
                  <c:v>10.986000000004424</c:v>
                </c:pt>
                <c:pt idx="110">
                  <c:v>11.091000000000349</c:v>
                </c:pt>
                <c:pt idx="111">
                  <c:v>11.202000000004773</c:v>
                </c:pt>
                <c:pt idx="112">
                  <c:v>11.304000000003725</c:v>
                </c:pt>
                <c:pt idx="113">
                  <c:v>11.399000000004889</c:v>
                </c:pt>
                <c:pt idx="114">
                  <c:v>11.505000000004657</c:v>
                </c:pt>
                <c:pt idx="115">
                  <c:v>11.688999999998487</c:v>
                </c:pt>
                <c:pt idx="116">
                  <c:v>11.968999999997322</c:v>
                </c:pt>
                <c:pt idx="117">
                  <c:v>12.25</c:v>
                </c:pt>
                <c:pt idx="118">
                  <c:v>12.447000000000116</c:v>
                </c:pt>
                <c:pt idx="119">
                  <c:v>12.645000000004075</c:v>
                </c:pt>
                <c:pt idx="120">
                  <c:v>12.737999999997555</c:v>
                </c:pt>
                <c:pt idx="121">
                  <c:v>12.845000000001164</c:v>
                </c:pt>
                <c:pt idx="122">
                  <c:v>12.94199999999546</c:v>
                </c:pt>
                <c:pt idx="123">
                  <c:v>13.044999999998254</c:v>
                </c:pt>
                <c:pt idx="124">
                  <c:v>13.144000000000233</c:v>
                </c:pt>
                <c:pt idx="125">
                  <c:v>13.245999999999185</c:v>
                </c:pt>
                <c:pt idx="126">
                  <c:v>13.338000000003376</c:v>
                </c:pt>
                <c:pt idx="127">
                  <c:v>13.432000000000698</c:v>
                </c:pt>
                <c:pt idx="128">
                  <c:v>13.529999999998836</c:v>
                </c:pt>
                <c:pt idx="129">
                  <c:v>13.634999999994761</c:v>
                </c:pt>
                <c:pt idx="130">
                  <c:v>13.729000000006636</c:v>
                </c:pt>
                <c:pt idx="131">
                  <c:v>13.831999999994878</c:v>
                </c:pt>
                <c:pt idx="132">
                  <c:v>13.942999999999302</c:v>
                </c:pt>
                <c:pt idx="133">
                  <c:v>14.059999999997672</c:v>
                </c:pt>
                <c:pt idx="134">
                  <c:v>14.150999999998021</c:v>
                </c:pt>
                <c:pt idx="135">
                  <c:v>14.244000000006054</c:v>
                </c:pt>
                <c:pt idx="136">
                  <c:v>14.334000000002561</c:v>
                </c:pt>
                <c:pt idx="137">
                  <c:v>14.426000000006752</c:v>
                </c:pt>
                <c:pt idx="138">
                  <c:v>14.519000000000233</c:v>
                </c:pt>
                <c:pt idx="139">
                  <c:v>14.612000000008265</c:v>
                </c:pt>
                <c:pt idx="140">
                  <c:v>14.703000000008615</c:v>
                </c:pt>
                <c:pt idx="141">
                  <c:v>14.797999999995227</c:v>
                </c:pt>
                <c:pt idx="142">
                  <c:v>14.902000000001863</c:v>
                </c:pt>
                <c:pt idx="143">
                  <c:v>15.013000000006286</c:v>
                </c:pt>
                <c:pt idx="144">
                  <c:v>15.120999999999185</c:v>
                </c:pt>
                <c:pt idx="145">
                  <c:v>15.213000000003376</c:v>
                </c:pt>
                <c:pt idx="146">
                  <c:v>15.309999999997672</c:v>
                </c:pt>
                <c:pt idx="147">
                  <c:v>15.415000000008149</c:v>
                </c:pt>
                <c:pt idx="148">
                  <c:v>15.521000000007916</c:v>
                </c:pt>
                <c:pt idx="149">
                  <c:v>15.615000000005239</c:v>
                </c:pt>
                <c:pt idx="150">
                  <c:v>15.705000000001746</c:v>
                </c:pt>
                <c:pt idx="151">
                  <c:v>15.80000000000291</c:v>
                </c:pt>
                <c:pt idx="152">
                  <c:v>15.892000000007101</c:v>
                </c:pt>
                <c:pt idx="153">
                  <c:v>15.997000000003027</c:v>
                </c:pt>
                <c:pt idx="154">
                  <c:v>16.092000000004191</c:v>
                </c:pt>
                <c:pt idx="155">
                  <c:v>16.195999999996275</c:v>
                </c:pt>
                <c:pt idx="156">
                  <c:v>16.305000000007567</c:v>
                </c:pt>
                <c:pt idx="157">
                  <c:v>16.399000000004889</c:v>
                </c:pt>
                <c:pt idx="158">
                  <c:v>16.504000000000815</c:v>
                </c:pt>
                <c:pt idx="159">
                  <c:v>16.599000000001979</c:v>
                </c:pt>
                <c:pt idx="160">
                  <c:v>16.687999999994645</c:v>
                </c:pt>
                <c:pt idx="161">
                  <c:v>16.786000000007334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AD-4EBE-ABC3-8589BB30E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Batbekh1!$AG$4:$AG$1000</c:f>
              <c:numCache>
                <c:formatCode>General</c:formatCode>
                <c:ptCount val="997"/>
                <c:pt idx="0">
                  <c:v>0</c:v>
                </c:pt>
                <c:pt idx="1">
                  <c:v>-6.190000057220459</c:v>
                </c:pt>
                <c:pt idx="2">
                  <c:v>-5.119999885559082</c:v>
                </c:pt>
                <c:pt idx="3">
                  <c:v>-8.8599996566772461</c:v>
                </c:pt>
                <c:pt idx="4">
                  <c:v>-9.6999998092651367</c:v>
                </c:pt>
                <c:pt idx="5">
                  <c:v>-7.940000057220459</c:v>
                </c:pt>
                <c:pt idx="6">
                  <c:v>-6.869999885559082</c:v>
                </c:pt>
                <c:pt idx="7">
                  <c:v>-13.609999656677246</c:v>
                </c:pt>
                <c:pt idx="8">
                  <c:v>-10.659999847412109</c:v>
                </c:pt>
                <c:pt idx="9">
                  <c:v>-0.69999998807907104</c:v>
                </c:pt>
                <c:pt idx="10">
                  <c:v>-5.9000000953674316</c:v>
                </c:pt>
                <c:pt idx="11">
                  <c:v>-3.6800000667572021</c:v>
                </c:pt>
                <c:pt idx="12">
                  <c:v>-10.159999847412109</c:v>
                </c:pt>
                <c:pt idx="13">
                  <c:v>-12.020000457763672</c:v>
                </c:pt>
                <c:pt idx="14">
                  <c:v>-13.470000267028809</c:v>
                </c:pt>
                <c:pt idx="15">
                  <c:v>-11.060000419616699</c:v>
                </c:pt>
                <c:pt idx="16">
                  <c:v>-11.609999656677246</c:v>
                </c:pt>
                <c:pt idx="17">
                  <c:v>-20.030000686645508</c:v>
                </c:pt>
                <c:pt idx="18">
                  <c:v>1.059999942779541</c:v>
                </c:pt>
                <c:pt idx="19">
                  <c:v>-15.470000267028809</c:v>
                </c:pt>
                <c:pt idx="20">
                  <c:v>-5.1700000762939453</c:v>
                </c:pt>
                <c:pt idx="21">
                  <c:v>-10.460000038146973</c:v>
                </c:pt>
                <c:pt idx="22">
                  <c:v>-14.439999580383301</c:v>
                </c:pt>
                <c:pt idx="23">
                  <c:v>-26.25</c:v>
                </c:pt>
                <c:pt idx="24">
                  <c:v>-36.650001525878906</c:v>
                </c:pt>
                <c:pt idx="25">
                  <c:v>-35.139999389648438</c:v>
                </c:pt>
                <c:pt idx="26">
                  <c:v>-30.110000610351563</c:v>
                </c:pt>
                <c:pt idx="27">
                  <c:v>-32.720001220703125</c:v>
                </c:pt>
                <c:pt idx="28">
                  <c:v>-42.979999542236328</c:v>
                </c:pt>
                <c:pt idx="29">
                  <c:v>-33</c:v>
                </c:pt>
                <c:pt idx="30">
                  <c:v>-35.919998168945313</c:v>
                </c:pt>
                <c:pt idx="31">
                  <c:v>-40.729999542236328</c:v>
                </c:pt>
                <c:pt idx="32">
                  <c:v>-44.599998474121094</c:v>
                </c:pt>
                <c:pt idx="33">
                  <c:v>-35.520000457763672</c:v>
                </c:pt>
                <c:pt idx="34">
                  <c:v>-28.110000610351563</c:v>
                </c:pt>
                <c:pt idx="35">
                  <c:v>-28.659999847412109</c:v>
                </c:pt>
                <c:pt idx="36">
                  <c:v>-8.8599996566772461</c:v>
                </c:pt>
                <c:pt idx="37">
                  <c:v>-3.9100000858306885</c:v>
                </c:pt>
                <c:pt idx="38">
                  <c:v>-0.95999997854232788</c:v>
                </c:pt>
                <c:pt idx="39">
                  <c:v>-2.190000057220459</c:v>
                </c:pt>
                <c:pt idx="40">
                  <c:v>-3.6400001049041748</c:v>
                </c:pt>
                <c:pt idx="41">
                  <c:v>-4.0900001525878906</c:v>
                </c:pt>
                <c:pt idx="42">
                  <c:v>-2.869999885559082</c:v>
                </c:pt>
                <c:pt idx="43">
                  <c:v>-4.5300002098083496</c:v>
                </c:pt>
                <c:pt idx="44">
                  <c:v>-10.649999618530273</c:v>
                </c:pt>
                <c:pt idx="45">
                  <c:v>-1.6599999666213989</c:v>
                </c:pt>
                <c:pt idx="46">
                  <c:v>-3.8900001049041748</c:v>
                </c:pt>
                <c:pt idx="47">
                  <c:v>-4.690000057220459</c:v>
                </c:pt>
                <c:pt idx="48">
                  <c:v>-10.5</c:v>
                </c:pt>
                <c:pt idx="49">
                  <c:v>-8.7700004577636719</c:v>
                </c:pt>
                <c:pt idx="50">
                  <c:v>-13.119999885559082</c:v>
                </c:pt>
                <c:pt idx="51">
                  <c:v>-15.020000457763672</c:v>
                </c:pt>
                <c:pt idx="52">
                  <c:v>-22</c:v>
                </c:pt>
                <c:pt idx="53">
                  <c:v>-38.130001068115234</c:v>
                </c:pt>
                <c:pt idx="54">
                  <c:v>-32.409999847412109</c:v>
                </c:pt>
                <c:pt idx="55">
                  <c:v>-36.619998931884766</c:v>
                </c:pt>
                <c:pt idx="56">
                  <c:v>-33.729999542236328</c:v>
                </c:pt>
                <c:pt idx="57">
                  <c:v>-34.119998931884766</c:v>
                </c:pt>
                <c:pt idx="58">
                  <c:v>-30</c:v>
                </c:pt>
                <c:pt idx="59">
                  <c:v>-26.430000305175781</c:v>
                </c:pt>
                <c:pt idx="60">
                  <c:v>-23.690000534057617</c:v>
                </c:pt>
                <c:pt idx="61">
                  <c:v>-23.729999542236328</c:v>
                </c:pt>
                <c:pt idx="62">
                  <c:v>-23.649999618530273</c:v>
                </c:pt>
                <c:pt idx="63">
                  <c:v>-26.319999694824219</c:v>
                </c:pt>
                <c:pt idx="64">
                  <c:v>-30.559999465942383</c:v>
                </c:pt>
                <c:pt idx="65">
                  <c:v>-24.569999694824219</c:v>
                </c:pt>
                <c:pt idx="66">
                  <c:v>-29.280000686645508</c:v>
                </c:pt>
                <c:pt idx="67">
                  <c:v>-29.979999542236328</c:v>
                </c:pt>
                <c:pt idx="68">
                  <c:v>-28.879999160766602</c:v>
                </c:pt>
                <c:pt idx="69">
                  <c:v>-31.530000686645508</c:v>
                </c:pt>
                <c:pt idx="70">
                  <c:v>-27.590000152587891</c:v>
                </c:pt>
                <c:pt idx="71">
                  <c:v>-27.100000381469727</c:v>
                </c:pt>
                <c:pt idx="72">
                  <c:v>-28.860000610351563</c:v>
                </c:pt>
                <c:pt idx="73">
                  <c:v>-41.919998168945313</c:v>
                </c:pt>
                <c:pt idx="74">
                  <c:v>-23.399999618530273</c:v>
                </c:pt>
                <c:pt idx="75">
                  <c:v>-18.510000228881836</c:v>
                </c:pt>
                <c:pt idx="76">
                  <c:v>-12.880000114440918</c:v>
                </c:pt>
                <c:pt idx="77">
                  <c:v>-4.7899999618530273</c:v>
                </c:pt>
                <c:pt idx="78">
                  <c:v>-8.3900003433227539</c:v>
                </c:pt>
                <c:pt idx="79">
                  <c:v>-8.1700000762939453</c:v>
                </c:pt>
                <c:pt idx="80">
                  <c:v>-12.579999923706055</c:v>
                </c:pt>
                <c:pt idx="81">
                  <c:v>-14.010000228881836</c:v>
                </c:pt>
                <c:pt idx="82">
                  <c:v>-25.620000839233398</c:v>
                </c:pt>
                <c:pt idx="83">
                  <c:v>-25.739999771118164</c:v>
                </c:pt>
                <c:pt idx="84">
                  <c:v>-20.729999542236328</c:v>
                </c:pt>
                <c:pt idx="85">
                  <c:v>-18.430000305175781</c:v>
                </c:pt>
                <c:pt idx="86">
                  <c:v>-24.639999389648438</c:v>
                </c:pt>
                <c:pt idx="87">
                  <c:v>-14.510000228881836</c:v>
                </c:pt>
                <c:pt idx="88">
                  <c:v>-16.420000076293945</c:v>
                </c:pt>
                <c:pt idx="89">
                  <c:v>-17.520000457763672</c:v>
                </c:pt>
                <c:pt idx="90">
                  <c:v>-19.420000076293945</c:v>
                </c:pt>
                <c:pt idx="91">
                  <c:v>-27.729999542236328</c:v>
                </c:pt>
                <c:pt idx="92">
                  <c:v>-35.569999694824219</c:v>
                </c:pt>
                <c:pt idx="93">
                  <c:v>-32.229999542236328</c:v>
                </c:pt>
                <c:pt idx="94">
                  <c:v>-30.440000534057617</c:v>
                </c:pt>
                <c:pt idx="95">
                  <c:v>-35.709999084472656</c:v>
                </c:pt>
                <c:pt idx="96">
                  <c:v>-36</c:v>
                </c:pt>
                <c:pt idx="97">
                  <c:v>-30.670000076293945</c:v>
                </c:pt>
                <c:pt idx="98">
                  <c:v>-26.819999694824219</c:v>
                </c:pt>
                <c:pt idx="99">
                  <c:v>-19.399999618530273</c:v>
                </c:pt>
                <c:pt idx="100">
                  <c:v>-25.120000839233398</c:v>
                </c:pt>
                <c:pt idx="101">
                  <c:v>-28.430000305175781</c:v>
                </c:pt>
                <c:pt idx="102">
                  <c:v>-26.040000915527344</c:v>
                </c:pt>
                <c:pt idx="103">
                  <c:v>-28.770000457763672</c:v>
                </c:pt>
                <c:pt idx="104">
                  <c:v>-37.430000305175781</c:v>
                </c:pt>
                <c:pt idx="105">
                  <c:v>-35.569999694824219</c:v>
                </c:pt>
                <c:pt idx="106">
                  <c:v>-32.509998321533203</c:v>
                </c:pt>
                <c:pt idx="107">
                  <c:v>-33.880001068115234</c:v>
                </c:pt>
                <c:pt idx="108">
                  <c:v>-33.889999389648438</c:v>
                </c:pt>
                <c:pt idx="109">
                  <c:v>-32.799999237060547</c:v>
                </c:pt>
                <c:pt idx="110">
                  <c:v>-30.930000305175781</c:v>
                </c:pt>
                <c:pt idx="111">
                  <c:v>-30.579999923706055</c:v>
                </c:pt>
                <c:pt idx="112">
                  <c:v>-32.770000457763672</c:v>
                </c:pt>
                <c:pt idx="113">
                  <c:v>-38.040000915527344</c:v>
                </c:pt>
                <c:pt idx="114">
                  <c:v>-35.919998168945313</c:v>
                </c:pt>
                <c:pt idx="115">
                  <c:v>-34.479999542236328</c:v>
                </c:pt>
                <c:pt idx="116">
                  <c:v>-32.099998474121094</c:v>
                </c:pt>
                <c:pt idx="117">
                  <c:v>-32.349998474121094</c:v>
                </c:pt>
                <c:pt idx="118">
                  <c:v>-32.290000915527344</c:v>
                </c:pt>
                <c:pt idx="119">
                  <c:v>-29.469999313354492</c:v>
                </c:pt>
                <c:pt idx="120">
                  <c:v>-34.139999389648438</c:v>
                </c:pt>
                <c:pt idx="121">
                  <c:v>-25.790000915527344</c:v>
                </c:pt>
                <c:pt idx="122">
                  <c:v>-27.610000610351563</c:v>
                </c:pt>
                <c:pt idx="123">
                  <c:v>-32.5</c:v>
                </c:pt>
                <c:pt idx="124">
                  <c:v>-29.209999084472656</c:v>
                </c:pt>
                <c:pt idx="125">
                  <c:v>-28.940000534057617</c:v>
                </c:pt>
                <c:pt idx="126">
                  <c:v>-28.940000534057617</c:v>
                </c:pt>
                <c:pt idx="127">
                  <c:v>-22.559999465942383</c:v>
                </c:pt>
                <c:pt idx="128">
                  <c:v>-22.940000534057617</c:v>
                </c:pt>
                <c:pt idx="129">
                  <c:v>-14.109999656677246</c:v>
                </c:pt>
                <c:pt idx="130">
                  <c:v>-17.370000839233398</c:v>
                </c:pt>
                <c:pt idx="131">
                  <c:v>-24.319999694824219</c:v>
                </c:pt>
                <c:pt idx="132">
                  <c:v>-41.310001373291016</c:v>
                </c:pt>
                <c:pt idx="133">
                  <c:v>-33.930000305175781</c:v>
                </c:pt>
                <c:pt idx="134">
                  <c:v>-40.639999389648438</c:v>
                </c:pt>
                <c:pt idx="135">
                  <c:v>-32.560001373291016</c:v>
                </c:pt>
                <c:pt idx="136">
                  <c:v>-33.869998931884766</c:v>
                </c:pt>
                <c:pt idx="137">
                  <c:v>-35.380001068115234</c:v>
                </c:pt>
                <c:pt idx="138">
                  <c:v>-32.470001220703125</c:v>
                </c:pt>
                <c:pt idx="139">
                  <c:v>-31.110000610351563</c:v>
                </c:pt>
                <c:pt idx="140">
                  <c:v>-32.119998931884766</c:v>
                </c:pt>
                <c:pt idx="141">
                  <c:v>-23.709999084472656</c:v>
                </c:pt>
                <c:pt idx="142">
                  <c:v>-19.479999542236328</c:v>
                </c:pt>
                <c:pt idx="143">
                  <c:v>-14.369999885559082</c:v>
                </c:pt>
                <c:pt idx="144">
                  <c:v>-12.630000114440918</c:v>
                </c:pt>
                <c:pt idx="145">
                  <c:v>-22.959999084472656</c:v>
                </c:pt>
                <c:pt idx="146">
                  <c:v>-30.809999465942383</c:v>
                </c:pt>
                <c:pt idx="147">
                  <c:v>-32.380001068115234</c:v>
                </c:pt>
                <c:pt idx="148">
                  <c:v>-32.380001068115234</c:v>
                </c:pt>
                <c:pt idx="149">
                  <c:v>-33.189998626708984</c:v>
                </c:pt>
                <c:pt idx="150">
                  <c:v>-25.620000839233398</c:v>
                </c:pt>
                <c:pt idx="151">
                  <c:v>-23.659999847412109</c:v>
                </c:pt>
                <c:pt idx="152">
                  <c:v>-26.399999618530273</c:v>
                </c:pt>
                <c:pt idx="153">
                  <c:v>-18.459999084472656</c:v>
                </c:pt>
                <c:pt idx="154">
                  <c:v>-20.409999847412109</c:v>
                </c:pt>
                <c:pt idx="155">
                  <c:v>-20.780000686645508</c:v>
                </c:pt>
                <c:pt idx="156">
                  <c:v>-23.25</c:v>
                </c:pt>
                <c:pt idx="157">
                  <c:v>-28.139999389648438</c:v>
                </c:pt>
                <c:pt idx="158">
                  <c:v>-25.450000762939453</c:v>
                </c:pt>
                <c:pt idx="159">
                  <c:v>-29.620000839233398</c:v>
                </c:pt>
                <c:pt idx="160">
                  <c:v>-26.280000686645508</c:v>
                </c:pt>
                <c:pt idx="161">
                  <c:v>-20.940000534057617</c:v>
                </c:pt>
                <c:pt idx="162">
                  <c:v>-16.219999313354492</c:v>
                </c:pt>
                <c:pt idx="163">
                  <c:v>-23.229999542236328</c:v>
                </c:pt>
                <c:pt idx="164">
                  <c:v>-15.779999732971191</c:v>
                </c:pt>
                <c:pt idx="165">
                  <c:v>-17.020000457763672</c:v>
                </c:pt>
                <c:pt idx="166">
                  <c:v>-26.819999694824219</c:v>
                </c:pt>
                <c:pt idx="167">
                  <c:v>-29.100000381469727</c:v>
                </c:pt>
                <c:pt idx="168">
                  <c:v>-26.719999313354492</c:v>
                </c:pt>
                <c:pt idx="169">
                  <c:v>-27.680000305175781</c:v>
                </c:pt>
                <c:pt idx="170">
                  <c:v>-28.659999847412109</c:v>
                </c:pt>
                <c:pt idx="171">
                  <c:v>-26.069999694824219</c:v>
                </c:pt>
                <c:pt idx="172">
                  <c:v>-33.869998931884766</c:v>
                </c:pt>
                <c:pt idx="173">
                  <c:v>-24.899999618530273</c:v>
                </c:pt>
                <c:pt idx="174">
                  <c:v>-21.190000534057617</c:v>
                </c:pt>
                <c:pt idx="175">
                  <c:v>-23.469999313354492</c:v>
                </c:pt>
                <c:pt idx="176">
                  <c:v>-27.780000686645508</c:v>
                </c:pt>
                <c:pt idx="177">
                  <c:v>-24.360000610351563</c:v>
                </c:pt>
                <c:pt idx="178">
                  <c:v>-32.509998321533203</c:v>
                </c:pt>
                <c:pt idx="179">
                  <c:v>-26.200000762939453</c:v>
                </c:pt>
                <c:pt idx="180">
                  <c:v>-29.440000534057617</c:v>
                </c:pt>
                <c:pt idx="181">
                  <c:v>-29.899999618530273</c:v>
                </c:pt>
                <c:pt idx="182">
                  <c:v>-33.759998321533203</c:v>
                </c:pt>
                <c:pt idx="183">
                  <c:v>-37.659999847412109</c:v>
                </c:pt>
                <c:pt idx="184">
                  <c:v>-24.600000381469727</c:v>
                </c:pt>
                <c:pt idx="185">
                  <c:v>-24.350000381469727</c:v>
                </c:pt>
                <c:pt idx="186">
                  <c:v>-35.479999542236328</c:v>
                </c:pt>
                <c:pt idx="187">
                  <c:v>-35.290000915527344</c:v>
                </c:pt>
                <c:pt idx="188">
                  <c:v>-23.329999923706055</c:v>
                </c:pt>
                <c:pt idx="189">
                  <c:v>-25.149999618530273</c:v>
                </c:pt>
                <c:pt idx="190">
                  <c:v>-23.209999084472656</c:v>
                </c:pt>
                <c:pt idx="191">
                  <c:v>-34.209999084472656</c:v>
                </c:pt>
                <c:pt idx="192">
                  <c:v>-37.540000915527344</c:v>
                </c:pt>
                <c:pt idx="193">
                  <c:v>-35.740001678466797</c:v>
                </c:pt>
                <c:pt idx="194">
                  <c:v>-32.590000152587891</c:v>
                </c:pt>
                <c:pt idx="195">
                  <c:v>-28.840000152587891</c:v>
                </c:pt>
                <c:pt idx="196">
                  <c:v>-36.409999847412109</c:v>
                </c:pt>
                <c:pt idx="197">
                  <c:v>-21.290000915527344</c:v>
                </c:pt>
                <c:pt idx="198">
                  <c:v>-36.049999237060547</c:v>
                </c:pt>
                <c:pt idx="199">
                  <c:v>-25.870000839233398</c:v>
                </c:pt>
                <c:pt idx="200">
                  <c:v>-29.690000534057617</c:v>
                </c:pt>
                <c:pt idx="201">
                  <c:v>-29</c:v>
                </c:pt>
                <c:pt idx="202">
                  <c:v>-34.979999542236328</c:v>
                </c:pt>
                <c:pt idx="203">
                  <c:v>-30.649999618530273</c:v>
                </c:pt>
                <c:pt idx="204">
                  <c:v>-28.770000457763672</c:v>
                </c:pt>
                <c:pt idx="205">
                  <c:v>-30.209999084472656</c:v>
                </c:pt>
                <c:pt idx="206">
                  <c:v>-35.950000762939453</c:v>
                </c:pt>
                <c:pt idx="207">
                  <c:v>-26.870000839233398</c:v>
                </c:pt>
                <c:pt idx="208">
                  <c:v>-28.170000076293945</c:v>
                </c:pt>
                <c:pt idx="209">
                  <c:v>-31.920000076293945</c:v>
                </c:pt>
                <c:pt idx="210">
                  <c:v>-30.209999084472656</c:v>
                </c:pt>
                <c:pt idx="211">
                  <c:v>-19.059999465942383</c:v>
                </c:pt>
                <c:pt idx="212">
                  <c:v>-23.200000762939453</c:v>
                </c:pt>
                <c:pt idx="213">
                  <c:v>-23.450000762939453</c:v>
                </c:pt>
                <c:pt idx="214">
                  <c:v>-32.200000762939453</c:v>
                </c:pt>
                <c:pt idx="215">
                  <c:v>-32.200000762939453</c:v>
                </c:pt>
                <c:pt idx="216">
                  <c:v>-20.559999465942383</c:v>
                </c:pt>
                <c:pt idx="217">
                  <c:v>-29.559999465942383</c:v>
                </c:pt>
                <c:pt idx="218">
                  <c:v>-33</c:v>
                </c:pt>
                <c:pt idx="219">
                  <c:v>-29.450000762939453</c:v>
                </c:pt>
                <c:pt idx="220">
                  <c:v>-30.280000686645508</c:v>
                </c:pt>
                <c:pt idx="221">
                  <c:v>-27.260000228881836</c:v>
                </c:pt>
                <c:pt idx="222">
                  <c:v>-33.540000915527344</c:v>
                </c:pt>
                <c:pt idx="223">
                  <c:v>-38.169998168945313</c:v>
                </c:pt>
                <c:pt idx="224">
                  <c:v>-40.290000915527344</c:v>
                </c:pt>
                <c:pt idx="225">
                  <c:v>-29.389999389648438</c:v>
                </c:pt>
                <c:pt idx="226">
                  <c:v>-20.860000610351563</c:v>
                </c:pt>
                <c:pt idx="227">
                  <c:v>-31.690000534057617</c:v>
                </c:pt>
                <c:pt idx="228">
                  <c:v>-33.409999847412109</c:v>
                </c:pt>
                <c:pt idx="229">
                  <c:v>-28.590000152587891</c:v>
                </c:pt>
                <c:pt idx="230">
                  <c:v>-25.209999084472656</c:v>
                </c:pt>
                <c:pt idx="231">
                  <c:v>-24.670000076293945</c:v>
                </c:pt>
                <c:pt idx="232">
                  <c:v>-30.100000381469727</c:v>
                </c:pt>
                <c:pt idx="233">
                  <c:v>-35.080001831054688</c:v>
                </c:pt>
                <c:pt idx="234">
                  <c:v>-31.819999694824219</c:v>
                </c:pt>
                <c:pt idx="235">
                  <c:v>-32.159999847412109</c:v>
                </c:pt>
                <c:pt idx="236">
                  <c:v>-26.040000915527344</c:v>
                </c:pt>
                <c:pt idx="237">
                  <c:v>-26.489999771118164</c:v>
                </c:pt>
                <c:pt idx="238">
                  <c:v>-33.049999237060547</c:v>
                </c:pt>
                <c:pt idx="239">
                  <c:v>-30.969999313354492</c:v>
                </c:pt>
                <c:pt idx="240">
                  <c:v>-20.540000915527344</c:v>
                </c:pt>
                <c:pt idx="241">
                  <c:v>-18.860000610351563</c:v>
                </c:pt>
                <c:pt idx="242">
                  <c:v>-18.819999694824219</c:v>
                </c:pt>
                <c:pt idx="243">
                  <c:v>-19.440000534057617</c:v>
                </c:pt>
                <c:pt idx="244">
                  <c:v>-17.739999771118164</c:v>
                </c:pt>
                <c:pt idx="245">
                  <c:v>-19.209999084472656</c:v>
                </c:pt>
                <c:pt idx="246">
                  <c:v>-24.729999542236328</c:v>
                </c:pt>
                <c:pt idx="247">
                  <c:v>-16.889999389648438</c:v>
                </c:pt>
                <c:pt idx="248">
                  <c:v>-19.700000762939453</c:v>
                </c:pt>
                <c:pt idx="249">
                  <c:v>-25.430000305175781</c:v>
                </c:pt>
                <c:pt idx="250">
                  <c:v>-16.200000762939453</c:v>
                </c:pt>
                <c:pt idx="251">
                  <c:v>-19.520000457763672</c:v>
                </c:pt>
              </c:numCache>
            </c:numRef>
          </c:xVal>
          <c:yVal>
            <c:numRef>
              <c:f>Batbekh1!$AC$4:$AC$1000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0.08</c:v>
                </c:pt>
                <c:pt idx="2">
                  <c:v>0.13200000000000001</c:v>
                </c:pt>
                <c:pt idx="3">
                  <c:v>0.19600000000000001</c:v>
                </c:pt>
                <c:pt idx="4">
                  <c:v>0.26200000000000001</c:v>
                </c:pt>
                <c:pt idx="5">
                  <c:v>0.34100000000000003</c:v>
                </c:pt>
                <c:pt idx="6">
                  <c:v>0.40400000000000003</c:v>
                </c:pt>
                <c:pt idx="7">
                  <c:v>0.46899999999999997</c:v>
                </c:pt>
                <c:pt idx="8">
                  <c:v>0.53300000000000003</c:v>
                </c:pt>
                <c:pt idx="9">
                  <c:v>0.59</c:v>
                </c:pt>
                <c:pt idx="10">
                  <c:v>0.66700000000000004</c:v>
                </c:pt>
                <c:pt idx="11">
                  <c:v>0.73899999999999999</c:v>
                </c:pt>
                <c:pt idx="12">
                  <c:v>0.80300000000000005</c:v>
                </c:pt>
                <c:pt idx="13">
                  <c:v>0.85799999999999998</c:v>
                </c:pt>
                <c:pt idx="14">
                  <c:v>0.93100000000000005</c:v>
                </c:pt>
                <c:pt idx="15">
                  <c:v>0.99</c:v>
                </c:pt>
                <c:pt idx="16">
                  <c:v>1.073</c:v>
                </c:pt>
                <c:pt idx="17">
                  <c:v>1.151</c:v>
                </c:pt>
                <c:pt idx="18">
                  <c:v>1.22</c:v>
                </c:pt>
                <c:pt idx="19">
                  <c:v>1.282</c:v>
                </c:pt>
                <c:pt idx="20">
                  <c:v>1.341</c:v>
                </c:pt>
                <c:pt idx="21">
                  <c:v>1.3979999999999999</c:v>
                </c:pt>
                <c:pt idx="22">
                  <c:v>1.4570000000000001</c:v>
                </c:pt>
                <c:pt idx="23">
                  <c:v>1.53</c:v>
                </c:pt>
                <c:pt idx="24">
                  <c:v>1.597</c:v>
                </c:pt>
                <c:pt idx="25">
                  <c:v>1.663</c:v>
                </c:pt>
                <c:pt idx="26">
                  <c:v>1.72</c:v>
                </c:pt>
                <c:pt idx="27">
                  <c:v>1.7949999999999999</c:v>
                </c:pt>
                <c:pt idx="28">
                  <c:v>1.8540000000000001</c:v>
                </c:pt>
                <c:pt idx="29">
                  <c:v>1.9219999999999999</c:v>
                </c:pt>
                <c:pt idx="30">
                  <c:v>1.9930000000000001</c:v>
                </c:pt>
                <c:pt idx="31">
                  <c:v>2.0680000000000001</c:v>
                </c:pt>
                <c:pt idx="32">
                  <c:v>2.1240000000000001</c:v>
                </c:pt>
                <c:pt idx="33">
                  <c:v>2.1960000000000002</c:v>
                </c:pt>
                <c:pt idx="34">
                  <c:v>2.2610000000000001</c:v>
                </c:pt>
                <c:pt idx="35">
                  <c:v>2.3140000000000001</c:v>
                </c:pt>
                <c:pt idx="36">
                  <c:v>2.3959999999999999</c:v>
                </c:pt>
                <c:pt idx="37">
                  <c:v>2.4510000000000001</c:v>
                </c:pt>
                <c:pt idx="38">
                  <c:v>2.5129999999999999</c:v>
                </c:pt>
                <c:pt idx="39">
                  <c:v>2.581</c:v>
                </c:pt>
                <c:pt idx="40">
                  <c:v>2.6459999999999999</c:v>
                </c:pt>
                <c:pt idx="41">
                  <c:v>2.7280000000000002</c:v>
                </c:pt>
                <c:pt idx="42">
                  <c:v>2.802</c:v>
                </c:pt>
                <c:pt idx="43">
                  <c:v>2.879</c:v>
                </c:pt>
                <c:pt idx="44">
                  <c:v>2.9590000000000001</c:v>
                </c:pt>
                <c:pt idx="45">
                  <c:v>3.02</c:v>
                </c:pt>
                <c:pt idx="46">
                  <c:v>3.0880000000000001</c:v>
                </c:pt>
                <c:pt idx="47">
                  <c:v>3.15</c:v>
                </c:pt>
                <c:pt idx="48">
                  <c:v>3.214</c:v>
                </c:pt>
                <c:pt idx="49">
                  <c:v>3.2719999999999998</c:v>
                </c:pt>
                <c:pt idx="50">
                  <c:v>3.3340000000000001</c:v>
                </c:pt>
                <c:pt idx="51">
                  <c:v>3.4009999999999998</c:v>
                </c:pt>
                <c:pt idx="52">
                  <c:v>3.47</c:v>
                </c:pt>
                <c:pt idx="53">
                  <c:v>3.5230000000000001</c:v>
                </c:pt>
                <c:pt idx="54">
                  <c:v>3.5920000000000001</c:v>
                </c:pt>
                <c:pt idx="55">
                  <c:v>3.645</c:v>
                </c:pt>
                <c:pt idx="56">
                  <c:v>3.7250000000000001</c:v>
                </c:pt>
                <c:pt idx="57">
                  <c:v>3.7759999999999998</c:v>
                </c:pt>
                <c:pt idx="58">
                  <c:v>3.8490000000000002</c:v>
                </c:pt>
                <c:pt idx="59">
                  <c:v>3.91</c:v>
                </c:pt>
                <c:pt idx="60">
                  <c:v>3.9790000000000001</c:v>
                </c:pt>
                <c:pt idx="61">
                  <c:v>4.0679999999999996</c:v>
                </c:pt>
                <c:pt idx="62">
                  <c:v>4.1310000000000002</c:v>
                </c:pt>
                <c:pt idx="63">
                  <c:v>4.2</c:v>
                </c:pt>
                <c:pt idx="64">
                  <c:v>4.2679999999999998</c:v>
                </c:pt>
                <c:pt idx="65">
                  <c:v>4.3330000000000002</c:v>
                </c:pt>
                <c:pt idx="66">
                  <c:v>4.3890000000000002</c:v>
                </c:pt>
                <c:pt idx="67">
                  <c:v>4.4450000000000003</c:v>
                </c:pt>
                <c:pt idx="68">
                  <c:v>4.5270000000000001</c:v>
                </c:pt>
                <c:pt idx="69">
                  <c:v>4.58</c:v>
                </c:pt>
                <c:pt idx="70">
                  <c:v>4.6589999999999998</c:v>
                </c:pt>
                <c:pt idx="71">
                  <c:v>4.7119999999999997</c:v>
                </c:pt>
                <c:pt idx="72">
                  <c:v>4.774</c:v>
                </c:pt>
                <c:pt idx="73">
                  <c:v>4.8440000000000003</c:v>
                </c:pt>
                <c:pt idx="74">
                  <c:v>4.9130000000000003</c:v>
                </c:pt>
                <c:pt idx="75">
                  <c:v>4.99</c:v>
                </c:pt>
                <c:pt idx="76">
                  <c:v>5.0590000000000002</c:v>
                </c:pt>
                <c:pt idx="77">
                  <c:v>5.12</c:v>
                </c:pt>
                <c:pt idx="78">
                  <c:v>5.18</c:v>
                </c:pt>
                <c:pt idx="79">
                  <c:v>5.2389999999999999</c:v>
                </c:pt>
                <c:pt idx="80">
                  <c:v>5.3010000000000002</c:v>
                </c:pt>
                <c:pt idx="81">
                  <c:v>5.3769999999999998</c:v>
                </c:pt>
                <c:pt idx="82">
                  <c:v>5.4470000000000001</c:v>
                </c:pt>
                <c:pt idx="83">
                  <c:v>5.5209999999999999</c:v>
                </c:pt>
                <c:pt idx="84">
                  <c:v>5.5789999999999997</c:v>
                </c:pt>
                <c:pt idx="85">
                  <c:v>5.6360000000000001</c:v>
                </c:pt>
                <c:pt idx="86">
                  <c:v>5.7110000000000003</c:v>
                </c:pt>
                <c:pt idx="87">
                  <c:v>5.774</c:v>
                </c:pt>
                <c:pt idx="88">
                  <c:v>5.8369999999999997</c:v>
                </c:pt>
                <c:pt idx="89">
                  <c:v>5.9139999999999997</c:v>
                </c:pt>
                <c:pt idx="90">
                  <c:v>6.0039999999999996</c:v>
                </c:pt>
                <c:pt idx="91">
                  <c:v>6.0650000000000004</c:v>
                </c:pt>
                <c:pt idx="92">
                  <c:v>6.1219999999999999</c:v>
                </c:pt>
                <c:pt idx="93">
                  <c:v>6.1820000000000004</c:v>
                </c:pt>
                <c:pt idx="94">
                  <c:v>6.2389999999999999</c:v>
                </c:pt>
                <c:pt idx="95">
                  <c:v>6.3</c:v>
                </c:pt>
                <c:pt idx="96">
                  <c:v>6.367</c:v>
                </c:pt>
                <c:pt idx="97">
                  <c:v>6.4320000000000004</c:v>
                </c:pt>
                <c:pt idx="98">
                  <c:v>6.508</c:v>
                </c:pt>
                <c:pt idx="99">
                  <c:v>6.5670000000000002</c:v>
                </c:pt>
                <c:pt idx="100">
                  <c:v>6.6390000000000002</c:v>
                </c:pt>
                <c:pt idx="101">
                  <c:v>6.7169999999999996</c:v>
                </c:pt>
                <c:pt idx="102">
                  <c:v>6.782</c:v>
                </c:pt>
                <c:pt idx="103">
                  <c:v>6.8390000000000004</c:v>
                </c:pt>
                <c:pt idx="104">
                  <c:v>6.8970000000000002</c:v>
                </c:pt>
                <c:pt idx="105">
                  <c:v>6.9749999999999996</c:v>
                </c:pt>
                <c:pt idx="106">
                  <c:v>7.0330000000000004</c:v>
                </c:pt>
                <c:pt idx="107">
                  <c:v>7.093</c:v>
                </c:pt>
                <c:pt idx="108">
                  <c:v>7.1639999999999997</c:v>
                </c:pt>
                <c:pt idx="109">
                  <c:v>7.242</c:v>
                </c:pt>
                <c:pt idx="110">
                  <c:v>7.3230000000000004</c:v>
                </c:pt>
                <c:pt idx="111">
                  <c:v>7.3959999999999999</c:v>
                </c:pt>
                <c:pt idx="112">
                  <c:v>7.4690000000000003</c:v>
                </c:pt>
                <c:pt idx="113">
                  <c:v>7.532</c:v>
                </c:pt>
                <c:pt idx="114">
                  <c:v>7.58</c:v>
                </c:pt>
                <c:pt idx="115">
                  <c:v>7.6440000000000001</c:v>
                </c:pt>
                <c:pt idx="116">
                  <c:v>7.694</c:v>
                </c:pt>
                <c:pt idx="117">
                  <c:v>7.7629999999999999</c:v>
                </c:pt>
                <c:pt idx="118">
                  <c:v>7.827</c:v>
                </c:pt>
                <c:pt idx="119">
                  <c:v>7.8920000000000003</c:v>
                </c:pt>
                <c:pt idx="120">
                  <c:v>7.976</c:v>
                </c:pt>
                <c:pt idx="121">
                  <c:v>8.0350000000000001</c:v>
                </c:pt>
                <c:pt idx="122">
                  <c:v>8.0939999999999994</c:v>
                </c:pt>
                <c:pt idx="123">
                  <c:v>8.157</c:v>
                </c:pt>
                <c:pt idx="124">
                  <c:v>8.2230000000000008</c:v>
                </c:pt>
                <c:pt idx="125">
                  <c:v>8.2899999999999991</c:v>
                </c:pt>
                <c:pt idx="126">
                  <c:v>8.3559999999999999</c:v>
                </c:pt>
                <c:pt idx="127">
                  <c:v>8.4429999999999996</c:v>
                </c:pt>
                <c:pt idx="128">
                  <c:v>8.5139999999999993</c:v>
                </c:pt>
                <c:pt idx="129">
                  <c:v>8.5809999999999995</c:v>
                </c:pt>
                <c:pt idx="130">
                  <c:v>8.6530000000000005</c:v>
                </c:pt>
                <c:pt idx="131">
                  <c:v>8.7089999999999996</c:v>
                </c:pt>
                <c:pt idx="132">
                  <c:v>8.7710000000000008</c:v>
                </c:pt>
                <c:pt idx="133">
                  <c:v>8.83</c:v>
                </c:pt>
                <c:pt idx="134">
                  <c:v>8.8919999999999995</c:v>
                </c:pt>
                <c:pt idx="135">
                  <c:v>8.9489999999999998</c:v>
                </c:pt>
                <c:pt idx="136">
                  <c:v>9.0239999999999991</c:v>
                </c:pt>
                <c:pt idx="137">
                  <c:v>9.1080000000000005</c:v>
                </c:pt>
                <c:pt idx="138">
                  <c:v>9.1649999999999991</c:v>
                </c:pt>
                <c:pt idx="139">
                  <c:v>9.2240000000000002</c:v>
                </c:pt>
                <c:pt idx="140">
                  <c:v>9.2910000000000004</c:v>
                </c:pt>
                <c:pt idx="141">
                  <c:v>9.3569999999999993</c:v>
                </c:pt>
                <c:pt idx="142">
                  <c:v>9.4269999999999996</c:v>
                </c:pt>
                <c:pt idx="143">
                  <c:v>9.4939999999999998</c:v>
                </c:pt>
                <c:pt idx="144">
                  <c:v>9.56</c:v>
                </c:pt>
                <c:pt idx="145">
                  <c:v>9.6270000000000007</c:v>
                </c:pt>
                <c:pt idx="146">
                  <c:v>9.6890000000000001</c:v>
                </c:pt>
                <c:pt idx="147">
                  <c:v>9.7530000000000001</c:v>
                </c:pt>
                <c:pt idx="148">
                  <c:v>9.827</c:v>
                </c:pt>
                <c:pt idx="149">
                  <c:v>9.89</c:v>
                </c:pt>
                <c:pt idx="150">
                  <c:v>9.9619999999999997</c:v>
                </c:pt>
                <c:pt idx="151">
                  <c:v>10.026999999999999</c:v>
                </c:pt>
                <c:pt idx="152">
                  <c:v>10.090999999999999</c:v>
                </c:pt>
                <c:pt idx="153">
                  <c:v>10.154</c:v>
                </c:pt>
                <c:pt idx="154">
                  <c:v>10.214</c:v>
                </c:pt>
                <c:pt idx="155">
                  <c:v>10.292999999999999</c:v>
                </c:pt>
                <c:pt idx="156">
                  <c:v>10.355</c:v>
                </c:pt>
                <c:pt idx="157">
                  <c:v>10.420999999999999</c:v>
                </c:pt>
                <c:pt idx="158">
                  <c:v>10.507</c:v>
                </c:pt>
                <c:pt idx="159">
                  <c:v>10.584</c:v>
                </c:pt>
                <c:pt idx="160">
                  <c:v>10.678000000000001</c:v>
                </c:pt>
                <c:pt idx="161">
                  <c:v>10.757</c:v>
                </c:pt>
                <c:pt idx="162">
                  <c:v>10.815</c:v>
                </c:pt>
                <c:pt idx="163">
                  <c:v>10.885</c:v>
                </c:pt>
                <c:pt idx="164">
                  <c:v>10.957000000000001</c:v>
                </c:pt>
                <c:pt idx="165">
                  <c:v>11.023999999999999</c:v>
                </c:pt>
                <c:pt idx="166">
                  <c:v>11.090999999999999</c:v>
                </c:pt>
                <c:pt idx="167">
                  <c:v>11.147</c:v>
                </c:pt>
                <c:pt idx="168">
                  <c:v>11.223000000000001</c:v>
                </c:pt>
                <c:pt idx="169">
                  <c:v>11.276999999999999</c:v>
                </c:pt>
                <c:pt idx="170">
                  <c:v>11.356999999999999</c:v>
                </c:pt>
                <c:pt idx="171">
                  <c:v>11.413</c:v>
                </c:pt>
                <c:pt idx="172">
                  <c:v>11.474</c:v>
                </c:pt>
                <c:pt idx="173">
                  <c:v>11.545</c:v>
                </c:pt>
                <c:pt idx="174">
                  <c:v>11.605</c:v>
                </c:pt>
                <c:pt idx="175">
                  <c:v>11.69</c:v>
                </c:pt>
                <c:pt idx="176">
                  <c:v>11.752000000000001</c:v>
                </c:pt>
                <c:pt idx="177">
                  <c:v>11.819000000000001</c:v>
                </c:pt>
                <c:pt idx="178">
                  <c:v>11.877000000000001</c:v>
                </c:pt>
                <c:pt idx="179">
                  <c:v>11.938000000000001</c:v>
                </c:pt>
                <c:pt idx="180">
                  <c:v>12.004</c:v>
                </c:pt>
                <c:pt idx="181">
                  <c:v>12.083</c:v>
                </c:pt>
                <c:pt idx="182">
                  <c:v>12.157</c:v>
                </c:pt>
                <c:pt idx="183">
                  <c:v>12.215</c:v>
                </c:pt>
                <c:pt idx="184">
                  <c:v>12.282</c:v>
                </c:pt>
                <c:pt idx="185">
                  <c:v>12.348000000000001</c:v>
                </c:pt>
                <c:pt idx="186">
                  <c:v>12.411</c:v>
                </c:pt>
                <c:pt idx="187">
                  <c:v>12.478999999999999</c:v>
                </c:pt>
                <c:pt idx="188">
                  <c:v>12.542999999999999</c:v>
                </c:pt>
                <c:pt idx="189">
                  <c:v>12.606999999999999</c:v>
                </c:pt>
                <c:pt idx="190">
                  <c:v>12.67</c:v>
                </c:pt>
                <c:pt idx="191">
                  <c:v>12.744</c:v>
                </c:pt>
                <c:pt idx="192">
                  <c:v>12.811999999999999</c:v>
                </c:pt>
                <c:pt idx="193">
                  <c:v>12.87</c:v>
                </c:pt>
                <c:pt idx="194">
                  <c:v>12.955</c:v>
                </c:pt>
                <c:pt idx="195">
                  <c:v>13.013</c:v>
                </c:pt>
                <c:pt idx="196">
                  <c:v>13.08</c:v>
                </c:pt>
                <c:pt idx="197">
                  <c:v>13.141</c:v>
                </c:pt>
                <c:pt idx="198">
                  <c:v>13.206</c:v>
                </c:pt>
                <c:pt idx="199">
                  <c:v>13.27</c:v>
                </c:pt>
                <c:pt idx="200">
                  <c:v>13.342000000000001</c:v>
                </c:pt>
                <c:pt idx="201">
                  <c:v>13.397</c:v>
                </c:pt>
                <c:pt idx="202">
                  <c:v>13.472</c:v>
                </c:pt>
                <c:pt idx="203">
                  <c:v>13.532999999999999</c:v>
                </c:pt>
                <c:pt idx="204">
                  <c:v>13.602</c:v>
                </c:pt>
                <c:pt idx="205">
                  <c:v>13.669</c:v>
                </c:pt>
                <c:pt idx="206">
                  <c:v>13.738</c:v>
                </c:pt>
                <c:pt idx="207">
                  <c:v>13.817</c:v>
                </c:pt>
                <c:pt idx="208">
                  <c:v>13.891</c:v>
                </c:pt>
                <c:pt idx="209">
                  <c:v>13.955</c:v>
                </c:pt>
                <c:pt idx="210">
                  <c:v>14.01</c:v>
                </c:pt>
                <c:pt idx="211">
                  <c:v>14.083</c:v>
                </c:pt>
                <c:pt idx="212">
                  <c:v>14.135</c:v>
                </c:pt>
                <c:pt idx="213">
                  <c:v>14.202999999999999</c:v>
                </c:pt>
                <c:pt idx="214">
                  <c:v>14.27</c:v>
                </c:pt>
                <c:pt idx="215">
                  <c:v>14.333</c:v>
                </c:pt>
                <c:pt idx="216">
                  <c:v>14.41</c:v>
                </c:pt>
                <c:pt idx="217">
                  <c:v>14.471</c:v>
                </c:pt>
                <c:pt idx="218">
                  <c:v>14.539</c:v>
                </c:pt>
                <c:pt idx="219">
                  <c:v>14.603</c:v>
                </c:pt>
                <c:pt idx="220">
                  <c:v>14.678000000000001</c:v>
                </c:pt>
                <c:pt idx="221">
                  <c:v>14.734</c:v>
                </c:pt>
                <c:pt idx="222">
                  <c:v>14.803000000000001</c:v>
                </c:pt>
                <c:pt idx="223">
                  <c:v>14.866</c:v>
                </c:pt>
                <c:pt idx="224">
                  <c:v>14.925000000000001</c:v>
                </c:pt>
                <c:pt idx="225">
                  <c:v>15.004</c:v>
                </c:pt>
                <c:pt idx="226">
                  <c:v>15.085000000000001</c:v>
                </c:pt>
                <c:pt idx="227">
                  <c:v>15.167</c:v>
                </c:pt>
                <c:pt idx="228">
                  <c:v>15.231999999999999</c:v>
                </c:pt>
                <c:pt idx="229">
                  <c:v>15.295</c:v>
                </c:pt>
                <c:pt idx="230">
                  <c:v>15.35</c:v>
                </c:pt>
                <c:pt idx="231">
                  <c:v>15.422000000000001</c:v>
                </c:pt>
                <c:pt idx="232">
                  <c:v>15.486000000000001</c:v>
                </c:pt>
                <c:pt idx="233">
                  <c:v>15.551</c:v>
                </c:pt>
                <c:pt idx="234">
                  <c:v>15.603999999999999</c:v>
                </c:pt>
                <c:pt idx="235">
                  <c:v>15.669</c:v>
                </c:pt>
                <c:pt idx="236">
                  <c:v>15.734999999999999</c:v>
                </c:pt>
                <c:pt idx="237">
                  <c:v>15.789</c:v>
                </c:pt>
                <c:pt idx="238">
                  <c:v>15.856</c:v>
                </c:pt>
                <c:pt idx="239">
                  <c:v>15.925000000000001</c:v>
                </c:pt>
                <c:pt idx="240">
                  <c:v>15.994</c:v>
                </c:pt>
                <c:pt idx="241">
                  <c:v>16.055</c:v>
                </c:pt>
                <c:pt idx="242">
                  <c:v>16.134</c:v>
                </c:pt>
                <c:pt idx="243">
                  <c:v>16.207000000000001</c:v>
                </c:pt>
                <c:pt idx="244">
                  <c:v>16.262</c:v>
                </c:pt>
                <c:pt idx="245">
                  <c:v>16.329999999999998</c:v>
                </c:pt>
                <c:pt idx="246">
                  <c:v>16.395</c:v>
                </c:pt>
                <c:pt idx="247">
                  <c:v>16.454999999999998</c:v>
                </c:pt>
                <c:pt idx="248">
                  <c:v>16.523</c:v>
                </c:pt>
                <c:pt idx="249">
                  <c:v>16.584</c:v>
                </c:pt>
                <c:pt idx="250">
                  <c:v>16.652000000000001</c:v>
                </c:pt>
                <c:pt idx="251">
                  <c:v>16.721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1D-495B-BB58-F1D1D47BA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0</c:v>
                </c:pt>
                <c:pt idx="2">
                  <c:v>6.6059999999999947E-3</c:v>
                </c:pt>
                <c:pt idx="3">
                  <c:v>6.6059999999999947E-3</c:v>
                </c:pt>
                <c:pt idx="4">
                  <c:v>4.9539999999999506E-3</c:v>
                </c:pt>
                <c:pt idx="5">
                  <c:v>2.2010000000000219E-3</c:v>
                </c:pt>
                <c:pt idx="6">
                  <c:v>2.7519999999999528E-3</c:v>
                </c:pt>
                <c:pt idx="7">
                  <c:v>9.357999999999948E-3</c:v>
                </c:pt>
                <c:pt idx="8">
                  <c:v>4.9539999999999506E-3</c:v>
                </c:pt>
                <c:pt idx="9">
                  <c:v>1.1558999999999969E-2</c:v>
                </c:pt>
                <c:pt idx="10">
                  <c:v>9.9080000000000158E-3</c:v>
                </c:pt>
                <c:pt idx="11">
                  <c:v>9.357999999999948E-3</c:v>
                </c:pt>
                <c:pt idx="12">
                  <c:v>1.1558999999999969E-2</c:v>
                </c:pt>
                <c:pt idx="13">
                  <c:v>1.6514000000000011E-2</c:v>
                </c:pt>
                <c:pt idx="14">
                  <c:v>1.1558999999999969E-2</c:v>
                </c:pt>
                <c:pt idx="15">
                  <c:v>1.100999999999999E-2</c:v>
                </c:pt>
                <c:pt idx="16">
                  <c:v>7.1559999999999489E-3</c:v>
                </c:pt>
                <c:pt idx="17">
                  <c:v>1.4861999999999967E-2</c:v>
                </c:pt>
                <c:pt idx="18">
                  <c:v>9.9080000000000158E-3</c:v>
                </c:pt>
                <c:pt idx="19">
                  <c:v>1.1558999999999969E-2</c:v>
                </c:pt>
                <c:pt idx="20">
                  <c:v>1.100999999999999E-2</c:v>
                </c:pt>
                <c:pt idx="21">
                  <c:v>1.0458999999999946E-2</c:v>
                </c:pt>
                <c:pt idx="22">
                  <c:v>5.5040000000000193E-3</c:v>
                </c:pt>
                <c:pt idx="23">
                  <c:v>4.9539999999999506E-3</c:v>
                </c:pt>
                <c:pt idx="24">
                  <c:v>-8.2579999999999824E-3</c:v>
                </c:pt>
                <c:pt idx="25">
                  <c:v>-1.211099999999999E-2</c:v>
                </c:pt>
                <c:pt idx="26">
                  <c:v>-1.3211000000000013E-2</c:v>
                </c:pt>
                <c:pt idx="27">
                  <c:v>-1.3762E-2</c:v>
                </c:pt>
                <c:pt idx="28">
                  <c:v>-2.3120999999999982E-2</c:v>
                </c:pt>
                <c:pt idx="29">
                  <c:v>-2.4221000000000003E-2</c:v>
                </c:pt>
                <c:pt idx="30">
                  <c:v>-1.3211000000000013E-2</c:v>
                </c:pt>
                <c:pt idx="31">
                  <c:v>0</c:v>
                </c:pt>
                <c:pt idx="32">
                  <c:v>7.1559999999999489E-3</c:v>
                </c:pt>
                <c:pt idx="33">
                  <c:v>2.8625000000000001E-2</c:v>
                </c:pt>
                <c:pt idx="34">
                  <c:v>3.3578999999999949E-2</c:v>
                </c:pt>
                <c:pt idx="35">
                  <c:v>-5.0254999999999994E-2</c:v>
                </c:pt>
                <c:pt idx="36">
                  <c:v>-2.5714999999999974E-2</c:v>
                </c:pt>
                <c:pt idx="37">
                  <c:v>2.1730000000000018E-3</c:v>
                </c:pt>
                <c:pt idx="38">
                  <c:v>1.3884999999999991E-2</c:v>
                </c:pt>
                <c:pt idx="39">
                  <c:v>5.7947000000000005E-2</c:v>
                </c:pt>
                <c:pt idx="40">
                  <c:v>-2.7031000000000006E-2</c:v>
                </c:pt>
                <c:pt idx="41">
                  <c:v>8.5620000000000123E-3</c:v>
                </c:pt>
                <c:pt idx="42">
                  <c:v>4.0201000000000021E-2</c:v>
                </c:pt>
                <c:pt idx="43">
                  <c:v>7.537000000000035E-3</c:v>
                </c:pt>
                <c:pt idx="44">
                  <c:v>-2.9459999999999979E-2</c:v>
                </c:pt>
                <c:pt idx="45">
                  <c:v>1.8600000000000023E-2</c:v>
                </c:pt>
                <c:pt idx="46">
                  <c:v>1.6725000000000025E-2</c:v>
                </c:pt>
                <c:pt idx="47">
                  <c:v>-4.805999999999983E-3</c:v>
                </c:pt>
                <c:pt idx="48">
                  <c:v>4.0957999999999974E-2</c:v>
                </c:pt>
                <c:pt idx="49">
                  <c:v>5.8659999999999858E-3</c:v>
                </c:pt>
                <c:pt idx="50">
                  <c:v>1.3778000000000021E-2</c:v>
                </c:pt>
                <c:pt idx="51">
                  <c:v>1.179499999999996E-2</c:v>
                </c:pt>
                <c:pt idx="52">
                  <c:v>-5.5430000000000063E-3</c:v>
                </c:pt>
                <c:pt idx="53">
                  <c:v>4.0889999999999416E-3</c:v>
                </c:pt>
                <c:pt idx="54">
                  <c:v>2.4005999999999972E-2</c:v>
                </c:pt>
                <c:pt idx="55">
                  <c:v>5.5226999999999977E-2</c:v>
                </c:pt>
                <c:pt idx="56">
                  <c:v>2.1412000000000035E-2</c:v>
                </c:pt>
                <c:pt idx="57">
                  <c:v>1.3894999999999982E-2</c:v>
                </c:pt>
                <c:pt idx="58">
                  <c:v>4.563199999999995E-2</c:v>
                </c:pt>
                <c:pt idx="59">
                  <c:v>6.3118000000000049E-2</c:v>
                </c:pt>
                <c:pt idx="60">
                  <c:v>6.1427999999999996E-2</c:v>
                </c:pt>
                <c:pt idx="61">
                  <c:v>5.2062999999999991E-2</c:v>
                </c:pt>
                <c:pt idx="62">
                  <c:v>5.0592999999999964E-2</c:v>
                </c:pt>
                <c:pt idx="63">
                  <c:v>4.1777000000000043E-2</c:v>
                </c:pt>
                <c:pt idx="64">
                  <c:v>3.3388000000000036E-2</c:v>
                </c:pt>
                <c:pt idx="65">
                  <c:v>4.2009999999999992E-2</c:v>
                </c:pt>
                <c:pt idx="66">
                  <c:v>9.4124000000000027E-2</c:v>
                </c:pt>
                <c:pt idx="67">
                  <c:v>5.5918999999999983E-2</c:v>
                </c:pt>
                <c:pt idx="68">
                  <c:v>5.9739000000000035E-2</c:v>
                </c:pt>
                <c:pt idx="69">
                  <c:v>8.8812000000000016E-2</c:v>
                </c:pt>
                <c:pt idx="70">
                  <c:v>6.2788999999999984E-2</c:v>
                </c:pt>
                <c:pt idx="71">
                  <c:v>7.5436000000000031E-2</c:v>
                </c:pt>
                <c:pt idx="72">
                  <c:v>7.4075000000000044E-2</c:v>
                </c:pt>
                <c:pt idx="73">
                  <c:v>8.1640999999999964E-2</c:v>
                </c:pt>
                <c:pt idx="74">
                  <c:v>8.6913999999999991E-2</c:v>
                </c:pt>
                <c:pt idx="75">
                  <c:v>8.5869000000000029E-2</c:v>
                </c:pt>
                <c:pt idx="76">
                  <c:v>6.6169999999999965E-2</c:v>
                </c:pt>
                <c:pt idx="77">
                  <c:v>8.1456000000000015E-2</c:v>
                </c:pt>
                <c:pt idx="78">
                  <c:v>8.1587999999999966E-2</c:v>
                </c:pt>
                <c:pt idx="79">
                  <c:v>7.1265999999999968E-2</c:v>
                </c:pt>
                <c:pt idx="80">
                  <c:v>8.7769000000000014E-2</c:v>
                </c:pt>
                <c:pt idx="81">
                  <c:v>6.6797000000000023E-2</c:v>
                </c:pt>
                <c:pt idx="82">
                  <c:v>8.3291000000000059E-2</c:v>
                </c:pt>
                <c:pt idx="83">
                  <c:v>7.6774999999999982E-2</c:v>
                </c:pt>
                <c:pt idx="84">
                  <c:v>6.8211000000000008E-2</c:v>
                </c:pt>
                <c:pt idx="85">
                  <c:v>6.0071000000000027E-2</c:v>
                </c:pt>
                <c:pt idx="86">
                  <c:v>7.2309999999999944E-2</c:v>
                </c:pt>
                <c:pt idx="87">
                  <c:v>5.4808999999999969E-2</c:v>
                </c:pt>
                <c:pt idx="88">
                  <c:v>6.7553000000000002E-2</c:v>
                </c:pt>
                <c:pt idx="89">
                  <c:v>5.6285999999999947E-2</c:v>
                </c:pt>
                <c:pt idx="90">
                  <c:v>6.8660999999999944E-2</c:v>
                </c:pt>
                <c:pt idx="91">
                  <c:v>7.0866999999999958E-2</c:v>
                </c:pt>
                <c:pt idx="92">
                  <c:v>7.9249000000000028E-2</c:v>
                </c:pt>
                <c:pt idx="93">
                  <c:v>5.7686000000000036E-2</c:v>
                </c:pt>
                <c:pt idx="94">
                  <c:v>6.6158000000000022E-2</c:v>
                </c:pt>
                <c:pt idx="95">
                  <c:v>7.4946000000000026E-2</c:v>
                </c:pt>
                <c:pt idx="96">
                  <c:v>5.8918000000000005E-2</c:v>
                </c:pt>
                <c:pt idx="97">
                  <c:v>6.9166000000000061E-2</c:v>
                </c:pt>
                <c:pt idx="98">
                  <c:v>5.1504999999999995E-2</c:v>
                </c:pt>
                <c:pt idx="99">
                  <c:v>5.919799999999998E-2</c:v>
                </c:pt>
                <c:pt idx="100">
                  <c:v>6.7452999999999971E-2</c:v>
                </c:pt>
                <c:pt idx="101">
                  <c:v>7.5835000000000041E-2</c:v>
                </c:pt>
                <c:pt idx="102">
                  <c:v>6.0349000000000048E-2</c:v>
                </c:pt>
                <c:pt idx="103">
                  <c:v>6.2855000000000022E-2</c:v>
                </c:pt>
                <c:pt idx="104">
                  <c:v>6.530100000000004E-2</c:v>
                </c:pt>
                <c:pt idx="105">
                  <c:v>7.0427000000000017E-2</c:v>
                </c:pt>
                <c:pt idx="106">
                  <c:v>7.5726999999999975E-2</c:v>
                </c:pt>
                <c:pt idx="107">
                  <c:v>7.3692000000000007E-2</c:v>
                </c:pt>
                <c:pt idx="108">
                  <c:v>6.9689999999999946E-2</c:v>
                </c:pt>
                <c:pt idx="109">
                  <c:v>7.1208999999999953E-2</c:v>
                </c:pt>
                <c:pt idx="110">
                  <c:v>7.0181000000000035E-2</c:v>
                </c:pt>
                <c:pt idx="111">
                  <c:v>7.7970999999999999E-2</c:v>
                </c:pt>
                <c:pt idx="112">
                  <c:v>7.7023000000000022E-2</c:v>
                </c:pt>
                <c:pt idx="113">
                  <c:v>6.9654999999999981E-2</c:v>
                </c:pt>
                <c:pt idx="114">
                  <c:v>0.10348799999999994</c:v>
                </c:pt>
                <c:pt idx="115">
                  <c:v>8.400300000000005E-2</c:v>
                </c:pt>
                <c:pt idx="116">
                  <c:v>7.9663000000000012E-2</c:v>
                </c:pt>
                <c:pt idx="117">
                  <c:v>9.2905999999999947E-2</c:v>
                </c:pt>
                <c:pt idx="118">
                  <c:v>9.6423999999999982E-2</c:v>
                </c:pt>
                <c:pt idx="119">
                  <c:v>8.9717999999999964E-2</c:v>
                </c:pt>
                <c:pt idx="120">
                  <c:v>9.1057000000000013E-2</c:v>
                </c:pt>
                <c:pt idx="121">
                  <c:v>7.6423000000000005E-2</c:v>
                </c:pt>
                <c:pt idx="122">
                  <c:v>8.8177999999999992E-2</c:v>
                </c:pt>
                <c:pt idx="123">
                  <c:v>9.7480999999999998E-2</c:v>
                </c:pt>
                <c:pt idx="124">
                  <c:v>7.4125999999999984E-2</c:v>
                </c:pt>
                <c:pt idx="125">
                  <c:v>7.476199999999994E-2</c:v>
                </c:pt>
                <c:pt idx="126">
                  <c:v>6.2668999999999989E-2</c:v>
                </c:pt>
                <c:pt idx="127">
                  <c:v>6.7838999999999941E-2</c:v>
                </c:pt>
                <c:pt idx="128">
                  <c:v>8.4451000000000026E-2</c:v>
                </c:pt>
                <c:pt idx="129">
                  <c:v>8.4422000000000025E-2</c:v>
                </c:pt>
                <c:pt idx="130">
                  <c:v>8.0937999999999996E-2</c:v>
                </c:pt>
                <c:pt idx="131">
                  <c:v>7.0663999999999991E-2</c:v>
                </c:pt>
                <c:pt idx="132">
                  <c:v>6.9995000000000002E-2</c:v>
                </c:pt>
                <c:pt idx="133">
                  <c:v>7.8230999999999995E-2</c:v>
                </c:pt>
                <c:pt idx="134">
                  <c:v>8.676199999999995E-2</c:v>
                </c:pt>
                <c:pt idx="135">
                  <c:v>8.8687999999999989E-2</c:v>
                </c:pt>
                <c:pt idx="136">
                  <c:v>9.7564999999999943E-2</c:v>
                </c:pt>
                <c:pt idx="137">
                  <c:v>8.1081000000000014E-2</c:v>
                </c:pt>
                <c:pt idx="138">
                  <c:v>7.9197999999999977E-2</c:v>
                </c:pt>
                <c:pt idx="139">
                  <c:v>0.10594899999999996</c:v>
                </c:pt>
                <c:pt idx="140">
                  <c:v>0.10230100000000004</c:v>
                </c:pt>
                <c:pt idx="141">
                  <c:v>9.9554999999999949E-2</c:v>
                </c:pt>
                <c:pt idx="142">
                  <c:v>0.11100599999999998</c:v>
                </c:pt>
                <c:pt idx="143">
                  <c:v>0.11242200000000002</c:v>
                </c:pt>
                <c:pt idx="144">
                  <c:v>0.10479499999999996</c:v>
                </c:pt>
                <c:pt idx="145">
                  <c:v>0.124226</c:v>
                </c:pt>
                <c:pt idx="146">
                  <c:v>0.13952300000000004</c:v>
                </c:pt>
                <c:pt idx="147">
                  <c:v>0.13618600000000003</c:v>
                </c:pt>
                <c:pt idx="148">
                  <c:v>0.149947</c:v>
                </c:pt>
                <c:pt idx="149">
                  <c:v>0.11345100000000002</c:v>
                </c:pt>
                <c:pt idx="150">
                  <c:v>0.11639800000000003</c:v>
                </c:pt>
                <c:pt idx="151">
                  <c:v>0.11509100000000001</c:v>
                </c:pt>
                <c:pt idx="152">
                  <c:v>0.12941200000000003</c:v>
                </c:pt>
                <c:pt idx="153">
                  <c:v>0.13803599999999994</c:v>
                </c:pt>
                <c:pt idx="154">
                  <c:v>0.12395399999999995</c:v>
                </c:pt>
                <c:pt idx="155">
                  <c:v>0.10091099999999995</c:v>
                </c:pt>
                <c:pt idx="156">
                  <c:v>0.12202999999999997</c:v>
                </c:pt>
                <c:pt idx="157">
                  <c:v>0.12324599999999998</c:v>
                </c:pt>
                <c:pt idx="158">
                  <c:v>9.7741999999999968E-2</c:v>
                </c:pt>
                <c:pt idx="159">
                  <c:v>0.10906600000000004</c:v>
                </c:pt>
                <c:pt idx="160">
                  <c:v>0.10916399999999998</c:v>
                </c:pt>
                <c:pt idx="161">
                  <c:v>9.4164999999999971E-2</c:v>
                </c:pt>
              </c:numCache>
            </c:numRef>
          </c:xVal>
          <c:yVal>
            <c:numRef>
              <c:f>Batbekh1!$D$4:$D$1000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0.10300000000279397</c:v>
                </c:pt>
                <c:pt idx="2">
                  <c:v>0.19400000000314321</c:v>
                </c:pt>
                <c:pt idx="3">
                  <c:v>0.28900000000430737</c:v>
                </c:pt>
                <c:pt idx="4">
                  <c:v>0.39900000000488944</c:v>
                </c:pt>
                <c:pt idx="5">
                  <c:v>0.49899999999615829</c:v>
                </c:pt>
                <c:pt idx="6">
                  <c:v>0.60800000000745058</c:v>
                </c:pt>
                <c:pt idx="7">
                  <c:v>0.70100000000093132</c:v>
                </c:pt>
                <c:pt idx="8">
                  <c:v>0.79099999999743886</c:v>
                </c:pt>
                <c:pt idx="9">
                  <c:v>0.88100000000849832</c:v>
                </c:pt>
                <c:pt idx="10">
                  <c:v>0.97699999999895226</c:v>
                </c:pt>
                <c:pt idx="11">
                  <c:v>1.0700000000069849</c:v>
                </c:pt>
                <c:pt idx="12">
                  <c:v>1.1630000000004657</c:v>
                </c:pt>
                <c:pt idx="13">
                  <c:v>1.2550000000046566</c:v>
                </c:pt>
                <c:pt idx="14">
                  <c:v>1.3500000000058208</c:v>
                </c:pt>
                <c:pt idx="15">
                  <c:v>1.4440000000031432</c:v>
                </c:pt>
                <c:pt idx="16">
                  <c:v>1.536999999996624</c:v>
                </c:pt>
                <c:pt idx="17">
                  <c:v>1.6290000000008149</c:v>
                </c:pt>
                <c:pt idx="18">
                  <c:v>1.7259999999951106</c:v>
                </c:pt>
                <c:pt idx="19">
                  <c:v>1.8589999999967404</c:v>
                </c:pt>
                <c:pt idx="20">
                  <c:v>1.9689999999973224</c:v>
                </c:pt>
                <c:pt idx="21">
                  <c:v>2.0690000000031432</c:v>
                </c:pt>
                <c:pt idx="22">
                  <c:v>2.1840000000083819</c:v>
                </c:pt>
                <c:pt idx="23">
                  <c:v>2.2810000000026776</c:v>
                </c:pt>
                <c:pt idx="24">
                  <c:v>2.3720000000030268</c:v>
                </c:pt>
                <c:pt idx="25">
                  <c:v>2.4640000000072177</c:v>
                </c:pt>
                <c:pt idx="26">
                  <c:v>2.6110000000044238</c:v>
                </c:pt>
                <c:pt idx="27">
                  <c:v>2.7069999999948777</c:v>
                </c:pt>
                <c:pt idx="28">
                  <c:v>2.8169999999954598</c:v>
                </c:pt>
                <c:pt idx="29">
                  <c:v>2.9379999999946449</c:v>
                </c:pt>
                <c:pt idx="30">
                  <c:v>3.0299999999988358</c:v>
                </c:pt>
                <c:pt idx="31">
                  <c:v>3.1230000000068685</c:v>
                </c:pt>
                <c:pt idx="32">
                  <c:v>3.217000000004191</c:v>
                </c:pt>
                <c:pt idx="33">
                  <c:v>3.3090000000083819</c:v>
                </c:pt>
                <c:pt idx="34">
                  <c:v>3.4039999999949941</c:v>
                </c:pt>
                <c:pt idx="35">
                  <c:v>3.5910000000003492</c:v>
                </c:pt>
                <c:pt idx="36">
                  <c:v>3.6970000000001164</c:v>
                </c:pt>
                <c:pt idx="37">
                  <c:v>3.7920000000012806</c:v>
                </c:pt>
                <c:pt idx="38">
                  <c:v>3.885999999998603</c:v>
                </c:pt>
                <c:pt idx="39">
                  <c:v>3.9790000000066357</c:v>
                </c:pt>
                <c:pt idx="40">
                  <c:v>4.0730000000039581</c:v>
                </c:pt>
                <c:pt idx="41">
                  <c:v>4.1790000000037253</c:v>
                </c:pt>
                <c:pt idx="42">
                  <c:v>4.2700000000040745</c:v>
                </c:pt>
                <c:pt idx="43">
                  <c:v>4.3629999999975553</c:v>
                </c:pt>
                <c:pt idx="44">
                  <c:v>4.4569999999948777</c:v>
                </c:pt>
                <c:pt idx="45">
                  <c:v>4.5629999999946449</c:v>
                </c:pt>
                <c:pt idx="46">
                  <c:v>4.6560000000026776</c:v>
                </c:pt>
                <c:pt idx="47">
                  <c:v>4.7470000000030268</c:v>
                </c:pt>
                <c:pt idx="48">
                  <c:v>4.8399999999965075</c:v>
                </c:pt>
                <c:pt idx="49">
                  <c:v>4.9490000000077998</c:v>
                </c:pt>
                <c:pt idx="50">
                  <c:v>5.0559999999968568</c:v>
                </c:pt>
                <c:pt idx="51">
                  <c:v>5.1530000000057044</c:v>
                </c:pt>
                <c:pt idx="52">
                  <c:v>5.2560000000084983</c:v>
                </c:pt>
                <c:pt idx="53">
                  <c:v>5.3540000000066357</c:v>
                </c:pt>
                <c:pt idx="54">
                  <c:v>5.4569999999948777</c:v>
                </c:pt>
                <c:pt idx="55">
                  <c:v>5.547999999995227</c:v>
                </c:pt>
                <c:pt idx="56">
                  <c:v>5.6399999999994179</c:v>
                </c:pt>
                <c:pt idx="57">
                  <c:v>5.7360000000044238</c:v>
                </c:pt>
                <c:pt idx="58">
                  <c:v>5.8399999999965075</c:v>
                </c:pt>
                <c:pt idx="59">
                  <c:v>5.9510000000009313</c:v>
                </c:pt>
                <c:pt idx="60">
                  <c:v>6.0519999999960419</c:v>
                </c:pt>
                <c:pt idx="61">
                  <c:v>6.1450000000040745</c:v>
                </c:pt>
                <c:pt idx="62">
                  <c:v>6.2409999999945285</c:v>
                </c:pt>
                <c:pt idx="63">
                  <c:v>6.3469999999942956</c:v>
                </c:pt>
                <c:pt idx="64">
                  <c:v>6.4550000000017462</c:v>
                </c:pt>
                <c:pt idx="65">
                  <c:v>6.5599999999976717</c:v>
                </c:pt>
                <c:pt idx="66">
                  <c:v>6.6539999999949941</c:v>
                </c:pt>
                <c:pt idx="67">
                  <c:v>6.7470000000030268</c:v>
                </c:pt>
                <c:pt idx="68">
                  <c:v>6.842000000004191</c:v>
                </c:pt>
                <c:pt idx="69">
                  <c:v>6.9309999999968568</c:v>
                </c:pt>
                <c:pt idx="70">
                  <c:v>7.0289999999949941</c:v>
                </c:pt>
                <c:pt idx="71">
                  <c:v>7.1349999999947613</c:v>
                </c:pt>
                <c:pt idx="72">
                  <c:v>7.2459999999991851</c:v>
                </c:pt>
                <c:pt idx="73">
                  <c:v>7.3549999999959255</c:v>
                </c:pt>
                <c:pt idx="74">
                  <c:v>7.4640000000072177</c:v>
                </c:pt>
                <c:pt idx="75">
                  <c:v>7.5690000000031432</c:v>
                </c:pt>
                <c:pt idx="76">
                  <c:v>7.6769999999960419</c:v>
                </c:pt>
                <c:pt idx="77">
                  <c:v>7.7690000000002328</c:v>
                </c:pt>
                <c:pt idx="78">
                  <c:v>7.875</c:v>
                </c:pt>
                <c:pt idx="79">
                  <c:v>7.9710000000050059</c:v>
                </c:pt>
                <c:pt idx="80">
                  <c:v>8.0760000000009313</c:v>
                </c:pt>
                <c:pt idx="81">
                  <c:v>8.1710000000020955</c:v>
                </c:pt>
                <c:pt idx="82">
                  <c:v>8.2770000000018626</c:v>
                </c:pt>
                <c:pt idx="83">
                  <c:v>8.3739999999961583</c:v>
                </c:pt>
                <c:pt idx="84">
                  <c:v>8.4930000000022119</c:v>
                </c:pt>
                <c:pt idx="85">
                  <c:v>8.5869999999995343</c:v>
                </c:pt>
                <c:pt idx="86">
                  <c:v>8.6929999999993015</c:v>
                </c:pt>
                <c:pt idx="87">
                  <c:v>8.7880000000004657</c:v>
                </c:pt>
                <c:pt idx="88">
                  <c:v>8.8960000000079162</c:v>
                </c:pt>
                <c:pt idx="89">
                  <c:v>8.9930000000022119</c:v>
                </c:pt>
                <c:pt idx="90">
                  <c:v>9.0969999999942956</c:v>
                </c:pt>
                <c:pt idx="91">
                  <c:v>9.1919999999954598</c:v>
                </c:pt>
                <c:pt idx="92">
                  <c:v>9.2860000000073342</c:v>
                </c:pt>
                <c:pt idx="93">
                  <c:v>9.3920000000071013</c:v>
                </c:pt>
                <c:pt idx="94">
                  <c:v>9.5020000000076834</c:v>
                </c:pt>
                <c:pt idx="95">
                  <c:v>9.6070000000036089</c:v>
                </c:pt>
                <c:pt idx="96">
                  <c:v>9.6959999999962747</c:v>
                </c:pt>
                <c:pt idx="97">
                  <c:v>9.7880000000004657</c:v>
                </c:pt>
                <c:pt idx="98">
                  <c:v>9.8810000000084983</c:v>
                </c:pt>
                <c:pt idx="99">
                  <c:v>9.9729999999981374</c:v>
                </c:pt>
                <c:pt idx="100">
                  <c:v>10.069000000003143</c:v>
                </c:pt>
                <c:pt idx="101">
                  <c:v>10.171000000002095</c:v>
                </c:pt>
                <c:pt idx="102">
                  <c:v>10.283999999999651</c:v>
                </c:pt>
                <c:pt idx="103">
                  <c:v>10.388999999995576</c:v>
                </c:pt>
                <c:pt idx="104">
                  <c:v>10.487999999997555</c:v>
                </c:pt>
                <c:pt idx="105">
                  <c:v>10.593000000008033</c:v>
                </c:pt>
                <c:pt idx="106">
                  <c:v>10.684000000008382</c:v>
                </c:pt>
                <c:pt idx="107">
                  <c:v>10.779999999998836</c:v>
                </c:pt>
                <c:pt idx="108">
                  <c:v>10.887000000002445</c:v>
                </c:pt>
                <c:pt idx="109">
                  <c:v>10.986000000004424</c:v>
                </c:pt>
                <c:pt idx="110">
                  <c:v>11.091000000000349</c:v>
                </c:pt>
                <c:pt idx="111">
                  <c:v>11.202000000004773</c:v>
                </c:pt>
                <c:pt idx="112">
                  <c:v>11.304000000003725</c:v>
                </c:pt>
                <c:pt idx="113">
                  <c:v>11.399000000004889</c:v>
                </c:pt>
                <c:pt idx="114">
                  <c:v>11.505000000004657</c:v>
                </c:pt>
                <c:pt idx="115">
                  <c:v>11.688999999998487</c:v>
                </c:pt>
                <c:pt idx="116">
                  <c:v>11.968999999997322</c:v>
                </c:pt>
                <c:pt idx="117">
                  <c:v>12.25</c:v>
                </c:pt>
                <c:pt idx="118">
                  <c:v>12.447000000000116</c:v>
                </c:pt>
                <c:pt idx="119">
                  <c:v>12.645000000004075</c:v>
                </c:pt>
                <c:pt idx="120">
                  <c:v>12.737999999997555</c:v>
                </c:pt>
                <c:pt idx="121">
                  <c:v>12.845000000001164</c:v>
                </c:pt>
                <c:pt idx="122">
                  <c:v>12.94199999999546</c:v>
                </c:pt>
                <c:pt idx="123">
                  <c:v>13.044999999998254</c:v>
                </c:pt>
                <c:pt idx="124">
                  <c:v>13.144000000000233</c:v>
                </c:pt>
                <c:pt idx="125">
                  <c:v>13.245999999999185</c:v>
                </c:pt>
                <c:pt idx="126">
                  <c:v>13.338000000003376</c:v>
                </c:pt>
                <c:pt idx="127">
                  <c:v>13.432000000000698</c:v>
                </c:pt>
                <c:pt idx="128">
                  <c:v>13.529999999998836</c:v>
                </c:pt>
                <c:pt idx="129">
                  <c:v>13.634999999994761</c:v>
                </c:pt>
                <c:pt idx="130">
                  <c:v>13.729000000006636</c:v>
                </c:pt>
                <c:pt idx="131">
                  <c:v>13.831999999994878</c:v>
                </c:pt>
                <c:pt idx="132">
                  <c:v>13.942999999999302</c:v>
                </c:pt>
                <c:pt idx="133">
                  <c:v>14.059999999997672</c:v>
                </c:pt>
                <c:pt idx="134">
                  <c:v>14.150999999998021</c:v>
                </c:pt>
                <c:pt idx="135">
                  <c:v>14.244000000006054</c:v>
                </c:pt>
                <c:pt idx="136">
                  <c:v>14.334000000002561</c:v>
                </c:pt>
                <c:pt idx="137">
                  <c:v>14.426000000006752</c:v>
                </c:pt>
                <c:pt idx="138">
                  <c:v>14.519000000000233</c:v>
                </c:pt>
                <c:pt idx="139">
                  <c:v>14.612000000008265</c:v>
                </c:pt>
                <c:pt idx="140">
                  <c:v>14.703000000008615</c:v>
                </c:pt>
                <c:pt idx="141">
                  <c:v>14.797999999995227</c:v>
                </c:pt>
                <c:pt idx="142">
                  <c:v>14.902000000001863</c:v>
                </c:pt>
                <c:pt idx="143">
                  <c:v>15.013000000006286</c:v>
                </c:pt>
                <c:pt idx="144">
                  <c:v>15.120999999999185</c:v>
                </c:pt>
                <c:pt idx="145">
                  <c:v>15.213000000003376</c:v>
                </c:pt>
                <c:pt idx="146">
                  <c:v>15.309999999997672</c:v>
                </c:pt>
                <c:pt idx="147">
                  <c:v>15.415000000008149</c:v>
                </c:pt>
                <c:pt idx="148">
                  <c:v>15.521000000007916</c:v>
                </c:pt>
                <c:pt idx="149">
                  <c:v>15.615000000005239</c:v>
                </c:pt>
                <c:pt idx="150">
                  <c:v>15.705000000001746</c:v>
                </c:pt>
                <c:pt idx="151">
                  <c:v>15.80000000000291</c:v>
                </c:pt>
                <c:pt idx="152">
                  <c:v>15.892000000007101</c:v>
                </c:pt>
                <c:pt idx="153">
                  <c:v>15.997000000003027</c:v>
                </c:pt>
                <c:pt idx="154">
                  <c:v>16.092000000004191</c:v>
                </c:pt>
                <c:pt idx="155">
                  <c:v>16.195999999996275</c:v>
                </c:pt>
                <c:pt idx="156">
                  <c:v>16.305000000007567</c:v>
                </c:pt>
                <c:pt idx="157">
                  <c:v>16.399000000004889</c:v>
                </c:pt>
                <c:pt idx="158">
                  <c:v>16.504000000000815</c:v>
                </c:pt>
                <c:pt idx="159">
                  <c:v>16.599000000001979</c:v>
                </c:pt>
                <c:pt idx="160">
                  <c:v>16.687999999994645</c:v>
                </c:pt>
                <c:pt idx="161">
                  <c:v>16.786000000007334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1D-495B-BB58-F1D1D47BA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[1]べへー1!$A$1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[1]べへー1!$N$4:$N$194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6.6059999999999947E-3</c:v>
                </c:pt>
                <c:pt idx="3">
                  <c:v>6.6059999999999947E-3</c:v>
                </c:pt>
                <c:pt idx="4">
                  <c:v>4.9539999999999506E-3</c:v>
                </c:pt>
                <c:pt idx="5">
                  <c:v>2.2010000000000219E-3</c:v>
                </c:pt>
                <c:pt idx="6">
                  <c:v>2.7519999999999528E-3</c:v>
                </c:pt>
                <c:pt idx="7">
                  <c:v>9.357999999999948E-3</c:v>
                </c:pt>
                <c:pt idx="8">
                  <c:v>4.9539999999999506E-3</c:v>
                </c:pt>
                <c:pt idx="9">
                  <c:v>1.1558999999999969E-2</c:v>
                </c:pt>
                <c:pt idx="10">
                  <c:v>9.9080000000000158E-3</c:v>
                </c:pt>
                <c:pt idx="11">
                  <c:v>9.357999999999948E-3</c:v>
                </c:pt>
                <c:pt idx="12">
                  <c:v>1.1558999999999969E-2</c:v>
                </c:pt>
                <c:pt idx="13">
                  <c:v>1.6514000000000011E-2</c:v>
                </c:pt>
                <c:pt idx="14">
                  <c:v>1.1558999999999969E-2</c:v>
                </c:pt>
                <c:pt idx="15">
                  <c:v>1.100999999999999E-2</c:v>
                </c:pt>
                <c:pt idx="16">
                  <c:v>7.1559999999999489E-3</c:v>
                </c:pt>
                <c:pt idx="17">
                  <c:v>1.4861999999999967E-2</c:v>
                </c:pt>
                <c:pt idx="18">
                  <c:v>9.9080000000000158E-3</c:v>
                </c:pt>
                <c:pt idx="19">
                  <c:v>1.1558999999999969E-2</c:v>
                </c:pt>
                <c:pt idx="20">
                  <c:v>1.100999999999999E-2</c:v>
                </c:pt>
                <c:pt idx="21">
                  <c:v>1.0458999999999946E-2</c:v>
                </c:pt>
                <c:pt idx="22">
                  <c:v>5.5040000000000193E-3</c:v>
                </c:pt>
                <c:pt idx="23">
                  <c:v>4.9539999999999506E-3</c:v>
                </c:pt>
                <c:pt idx="24">
                  <c:v>-8.2579999999999824E-3</c:v>
                </c:pt>
                <c:pt idx="25">
                  <c:v>-1.211099999999999E-2</c:v>
                </c:pt>
                <c:pt idx="26">
                  <c:v>-1.3211000000000013E-2</c:v>
                </c:pt>
                <c:pt idx="27">
                  <c:v>-1.3762E-2</c:v>
                </c:pt>
                <c:pt idx="28">
                  <c:v>-2.3120999999999982E-2</c:v>
                </c:pt>
                <c:pt idx="29">
                  <c:v>-2.4221000000000003E-2</c:v>
                </c:pt>
                <c:pt idx="30">
                  <c:v>-1.3211000000000013E-2</c:v>
                </c:pt>
                <c:pt idx="31">
                  <c:v>0</c:v>
                </c:pt>
                <c:pt idx="32">
                  <c:v>7.1559999999999489E-3</c:v>
                </c:pt>
                <c:pt idx="33">
                  <c:v>2.8625000000000001E-2</c:v>
                </c:pt>
                <c:pt idx="34">
                  <c:v>3.3578999999999949E-2</c:v>
                </c:pt>
                <c:pt idx="35">
                  <c:v>-5.0254999999999994E-2</c:v>
                </c:pt>
                <c:pt idx="36">
                  <c:v>-2.5714999999999974E-2</c:v>
                </c:pt>
                <c:pt idx="37">
                  <c:v>2.1730000000000018E-3</c:v>
                </c:pt>
                <c:pt idx="38">
                  <c:v>1.3884999999999991E-2</c:v>
                </c:pt>
                <c:pt idx="39">
                  <c:v>5.7947000000000005E-2</c:v>
                </c:pt>
                <c:pt idx="40">
                  <c:v>-2.7031000000000006E-2</c:v>
                </c:pt>
                <c:pt idx="41">
                  <c:v>8.5620000000000123E-3</c:v>
                </c:pt>
                <c:pt idx="42">
                  <c:v>4.0201000000000021E-2</c:v>
                </c:pt>
                <c:pt idx="43">
                  <c:v>7.537000000000035E-3</c:v>
                </c:pt>
                <c:pt idx="44">
                  <c:v>-2.9459999999999979E-2</c:v>
                </c:pt>
                <c:pt idx="45">
                  <c:v>1.8600000000000023E-2</c:v>
                </c:pt>
                <c:pt idx="46">
                  <c:v>1.6725000000000025E-2</c:v>
                </c:pt>
                <c:pt idx="47">
                  <c:v>-4.805999999999983E-3</c:v>
                </c:pt>
                <c:pt idx="48">
                  <c:v>4.0957999999999974E-2</c:v>
                </c:pt>
                <c:pt idx="49">
                  <c:v>5.8659999999999858E-3</c:v>
                </c:pt>
                <c:pt idx="50">
                  <c:v>1.3778000000000021E-2</c:v>
                </c:pt>
                <c:pt idx="51">
                  <c:v>1.179499999999996E-2</c:v>
                </c:pt>
                <c:pt idx="52">
                  <c:v>-5.5430000000000063E-3</c:v>
                </c:pt>
                <c:pt idx="53">
                  <c:v>4.0889999999999416E-3</c:v>
                </c:pt>
                <c:pt idx="54">
                  <c:v>2.4005999999999972E-2</c:v>
                </c:pt>
                <c:pt idx="55">
                  <c:v>5.5226999999999977E-2</c:v>
                </c:pt>
                <c:pt idx="56">
                  <c:v>2.1412000000000035E-2</c:v>
                </c:pt>
                <c:pt idx="57">
                  <c:v>1.3894999999999982E-2</c:v>
                </c:pt>
                <c:pt idx="58">
                  <c:v>4.563199999999995E-2</c:v>
                </c:pt>
                <c:pt idx="59">
                  <c:v>6.3118000000000049E-2</c:v>
                </c:pt>
                <c:pt idx="60">
                  <c:v>6.1427999999999996E-2</c:v>
                </c:pt>
                <c:pt idx="61">
                  <c:v>5.2062999999999991E-2</c:v>
                </c:pt>
                <c:pt idx="62">
                  <c:v>5.0592999999999964E-2</c:v>
                </c:pt>
                <c:pt idx="63">
                  <c:v>4.1777000000000043E-2</c:v>
                </c:pt>
                <c:pt idx="64">
                  <c:v>3.3388000000000036E-2</c:v>
                </c:pt>
                <c:pt idx="65">
                  <c:v>4.2009999999999992E-2</c:v>
                </c:pt>
                <c:pt idx="66">
                  <c:v>9.4124000000000027E-2</c:v>
                </c:pt>
                <c:pt idx="67">
                  <c:v>5.5918999999999983E-2</c:v>
                </c:pt>
                <c:pt idx="68">
                  <c:v>5.9739000000000035E-2</c:v>
                </c:pt>
                <c:pt idx="69">
                  <c:v>8.8812000000000016E-2</c:v>
                </c:pt>
                <c:pt idx="70">
                  <c:v>6.2788999999999984E-2</c:v>
                </c:pt>
                <c:pt idx="71">
                  <c:v>7.5436000000000031E-2</c:v>
                </c:pt>
                <c:pt idx="72">
                  <c:v>7.4075000000000044E-2</c:v>
                </c:pt>
                <c:pt idx="73">
                  <c:v>8.1640999999999964E-2</c:v>
                </c:pt>
                <c:pt idx="74">
                  <c:v>8.6913999999999991E-2</c:v>
                </c:pt>
                <c:pt idx="75">
                  <c:v>8.5869000000000029E-2</c:v>
                </c:pt>
                <c:pt idx="76">
                  <c:v>6.6169999999999965E-2</c:v>
                </c:pt>
                <c:pt idx="77">
                  <c:v>8.1456000000000015E-2</c:v>
                </c:pt>
                <c:pt idx="78">
                  <c:v>8.1587999999999966E-2</c:v>
                </c:pt>
                <c:pt idx="79">
                  <c:v>7.1265999999999968E-2</c:v>
                </c:pt>
                <c:pt idx="80">
                  <c:v>8.7769000000000014E-2</c:v>
                </c:pt>
                <c:pt idx="81">
                  <c:v>6.6797000000000023E-2</c:v>
                </c:pt>
                <c:pt idx="82">
                  <c:v>8.3291000000000059E-2</c:v>
                </c:pt>
                <c:pt idx="83">
                  <c:v>7.6774999999999982E-2</c:v>
                </c:pt>
                <c:pt idx="84">
                  <c:v>6.8211000000000008E-2</c:v>
                </c:pt>
                <c:pt idx="85">
                  <c:v>6.0071000000000027E-2</c:v>
                </c:pt>
                <c:pt idx="86">
                  <c:v>7.2309999999999944E-2</c:v>
                </c:pt>
                <c:pt idx="87">
                  <c:v>5.4808999999999969E-2</c:v>
                </c:pt>
                <c:pt idx="88">
                  <c:v>6.7553000000000002E-2</c:v>
                </c:pt>
                <c:pt idx="89">
                  <c:v>5.6285999999999947E-2</c:v>
                </c:pt>
                <c:pt idx="90">
                  <c:v>6.8660999999999944E-2</c:v>
                </c:pt>
                <c:pt idx="91">
                  <c:v>7.0866999999999958E-2</c:v>
                </c:pt>
                <c:pt idx="92">
                  <c:v>7.9249000000000028E-2</c:v>
                </c:pt>
                <c:pt idx="93">
                  <c:v>5.7686000000000036E-2</c:v>
                </c:pt>
                <c:pt idx="94">
                  <c:v>6.6158000000000022E-2</c:v>
                </c:pt>
                <c:pt idx="95">
                  <c:v>7.4946000000000026E-2</c:v>
                </c:pt>
                <c:pt idx="96">
                  <c:v>5.8918000000000005E-2</c:v>
                </c:pt>
                <c:pt idx="97">
                  <c:v>6.9166000000000061E-2</c:v>
                </c:pt>
                <c:pt idx="98">
                  <c:v>5.1504999999999995E-2</c:v>
                </c:pt>
                <c:pt idx="99">
                  <c:v>5.919799999999998E-2</c:v>
                </c:pt>
                <c:pt idx="100">
                  <c:v>6.7452999999999971E-2</c:v>
                </c:pt>
                <c:pt idx="101">
                  <c:v>7.5835000000000041E-2</c:v>
                </c:pt>
                <c:pt idx="102">
                  <c:v>6.0349000000000048E-2</c:v>
                </c:pt>
                <c:pt idx="103">
                  <c:v>6.2855000000000022E-2</c:v>
                </c:pt>
                <c:pt idx="104">
                  <c:v>6.530100000000004E-2</c:v>
                </c:pt>
                <c:pt idx="105">
                  <c:v>7.0427000000000017E-2</c:v>
                </c:pt>
                <c:pt idx="106">
                  <c:v>7.5726999999999975E-2</c:v>
                </c:pt>
                <c:pt idx="107">
                  <c:v>7.3692000000000007E-2</c:v>
                </c:pt>
                <c:pt idx="108">
                  <c:v>6.9689999999999946E-2</c:v>
                </c:pt>
                <c:pt idx="109">
                  <c:v>7.1208999999999953E-2</c:v>
                </c:pt>
                <c:pt idx="110">
                  <c:v>7.0181000000000035E-2</c:v>
                </c:pt>
                <c:pt idx="111">
                  <c:v>7.7970999999999999E-2</c:v>
                </c:pt>
                <c:pt idx="112">
                  <c:v>7.7023000000000022E-2</c:v>
                </c:pt>
                <c:pt idx="113">
                  <c:v>6.9654999999999981E-2</c:v>
                </c:pt>
                <c:pt idx="114">
                  <c:v>0.10348799999999994</c:v>
                </c:pt>
                <c:pt idx="115">
                  <c:v>8.400300000000005E-2</c:v>
                </c:pt>
                <c:pt idx="116">
                  <c:v>7.9663000000000012E-2</c:v>
                </c:pt>
                <c:pt idx="117">
                  <c:v>9.2905999999999947E-2</c:v>
                </c:pt>
                <c:pt idx="118">
                  <c:v>9.6423999999999982E-2</c:v>
                </c:pt>
                <c:pt idx="119">
                  <c:v>8.9717999999999964E-2</c:v>
                </c:pt>
                <c:pt idx="120">
                  <c:v>9.1057000000000013E-2</c:v>
                </c:pt>
                <c:pt idx="121">
                  <c:v>7.6423000000000005E-2</c:v>
                </c:pt>
                <c:pt idx="122">
                  <c:v>8.8177999999999992E-2</c:v>
                </c:pt>
                <c:pt idx="123">
                  <c:v>9.7480999999999998E-2</c:v>
                </c:pt>
                <c:pt idx="124">
                  <c:v>7.4125999999999984E-2</c:v>
                </c:pt>
                <c:pt idx="125">
                  <c:v>7.476199999999994E-2</c:v>
                </c:pt>
                <c:pt idx="126">
                  <c:v>6.2668999999999989E-2</c:v>
                </c:pt>
                <c:pt idx="127">
                  <c:v>6.7838999999999941E-2</c:v>
                </c:pt>
                <c:pt idx="128">
                  <c:v>8.4451000000000026E-2</c:v>
                </c:pt>
                <c:pt idx="129">
                  <c:v>8.4422000000000025E-2</c:v>
                </c:pt>
                <c:pt idx="130">
                  <c:v>8.0937999999999996E-2</c:v>
                </c:pt>
                <c:pt idx="131">
                  <c:v>7.0663999999999991E-2</c:v>
                </c:pt>
                <c:pt idx="132">
                  <c:v>6.9995000000000002E-2</c:v>
                </c:pt>
                <c:pt idx="133">
                  <c:v>7.8230999999999995E-2</c:v>
                </c:pt>
                <c:pt idx="134">
                  <c:v>8.676199999999995E-2</c:v>
                </c:pt>
                <c:pt idx="135">
                  <c:v>8.8687999999999989E-2</c:v>
                </c:pt>
                <c:pt idx="136">
                  <c:v>9.7564999999999943E-2</c:v>
                </c:pt>
                <c:pt idx="137">
                  <c:v>8.1081000000000014E-2</c:v>
                </c:pt>
                <c:pt idx="138">
                  <c:v>7.9197999999999977E-2</c:v>
                </c:pt>
                <c:pt idx="139">
                  <c:v>0.10594899999999996</c:v>
                </c:pt>
                <c:pt idx="140">
                  <c:v>0.10230100000000004</c:v>
                </c:pt>
                <c:pt idx="141">
                  <c:v>9.9554999999999949E-2</c:v>
                </c:pt>
                <c:pt idx="142">
                  <c:v>0.11100599999999998</c:v>
                </c:pt>
                <c:pt idx="143">
                  <c:v>0.11242200000000002</c:v>
                </c:pt>
                <c:pt idx="144">
                  <c:v>0.10479499999999996</c:v>
                </c:pt>
                <c:pt idx="145">
                  <c:v>0.124226</c:v>
                </c:pt>
                <c:pt idx="146">
                  <c:v>0.13952300000000004</c:v>
                </c:pt>
                <c:pt idx="147">
                  <c:v>0.13618600000000003</c:v>
                </c:pt>
                <c:pt idx="148">
                  <c:v>0.149947</c:v>
                </c:pt>
                <c:pt idx="149">
                  <c:v>0.11345100000000002</c:v>
                </c:pt>
                <c:pt idx="150">
                  <c:v>0.11639800000000003</c:v>
                </c:pt>
                <c:pt idx="151">
                  <c:v>0.11509100000000001</c:v>
                </c:pt>
                <c:pt idx="152">
                  <c:v>0.12941200000000003</c:v>
                </c:pt>
                <c:pt idx="153">
                  <c:v>0.13803599999999994</c:v>
                </c:pt>
                <c:pt idx="154">
                  <c:v>0.12395399999999995</c:v>
                </c:pt>
                <c:pt idx="155">
                  <c:v>0.10091099999999995</c:v>
                </c:pt>
                <c:pt idx="156">
                  <c:v>0.12202999999999997</c:v>
                </c:pt>
                <c:pt idx="157">
                  <c:v>0.12324599999999998</c:v>
                </c:pt>
                <c:pt idx="158">
                  <c:v>9.7741999999999968E-2</c:v>
                </c:pt>
                <c:pt idx="159">
                  <c:v>0.10906600000000004</c:v>
                </c:pt>
                <c:pt idx="160">
                  <c:v>0.10916399999999998</c:v>
                </c:pt>
                <c:pt idx="161">
                  <c:v>9.4164999999999971E-2</c:v>
                </c:pt>
                <c:pt idx="162">
                  <c:v>9.817100000000005E-2</c:v>
                </c:pt>
                <c:pt idx="163">
                  <c:v>8.5076000000000027E-2</c:v>
                </c:pt>
                <c:pt idx="164">
                  <c:v>0.10005799999999999</c:v>
                </c:pt>
                <c:pt idx="165">
                  <c:v>0.12459900000000004</c:v>
                </c:pt>
                <c:pt idx="166">
                  <c:v>5.0047000000000029E-2</c:v>
                </c:pt>
                <c:pt idx="167">
                  <c:v>0.11261900000000002</c:v>
                </c:pt>
                <c:pt idx="168">
                  <c:v>0.10130100000000004</c:v>
                </c:pt>
                <c:pt idx="169">
                  <c:v>9.2109000000000038E-2</c:v>
                </c:pt>
                <c:pt idx="170">
                  <c:v>7.9379000000000019E-2</c:v>
                </c:pt>
                <c:pt idx="171">
                  <c:v>0.12883899999999995</c:v>
                </c:pt>
                <c:pt idx="172">
                  <c:v>6.7404999999999979E-2</c:v>
                </c:pt>
                <c:pt idx="173">
                  <c:v>6.6682000000000019E-2</c:v>
                </c:pt>
                <c:pt idx="174">
                  <c:v>6.2412000000000037E-2</c:v>
                </c:pt>
                <c:pt idx="175">
                  <c:v>0.12219200000000001</c:v>
                </c:pt>
                <c:pt idx="176">
                  <c:v>0.10455399999999998</c:v>
                </c:pt>
                <c:pt idx="177">
                  <c:v>0.10448199999999998</c:v>
                </c:pt>
                <c:pt idx="178">
                  <c:v>0.10573199999999998</c:v>
                </c:pt>
                <c:pt idx="179">
                  <c:v>0.11527499999999997</c:v>
                </c:pt>
                <c:pt idx="180">
                  <c:v>0.12998500000000002</c:v>
                </c:pt>
                <c:pt idx="181">
                  <c:v>0.14653099999999994</c:v>
                </c:pt>
                <c:pt idx="182">
                  <c:v>9.5554999999999946E-2</c:v>
                </c:pt>
                <c:pt idx="183">
                  <c:v>0.11977700000000005</c:v>
                </c:pt>
                <c:pt idx="184">
                  <c:v>5.5903999999999995E-2</c:v>
                </c:pt>
                <c:pt idx="185">
                  <c:v>5.1962999999999968E-2</c:v>
                </c:pt>
                <c:pt idx="186">
                  <c:v>7.1741999999999959E-2</c:v>
                </c:pt>
                <c:pt idx="187">
                  <c:v>2.1721999999999981E-2</c:v>
                </c:pt>
                <c:pt idx="188">
                  <c:v>-8.7303000000000006E-2</c:v>
                </c:pt>
                <c:pt idx="189">
                  <c:v>-7.0141000000000023E-2</c:v>
                </c:pt>
                <c:pt idx="190">
                  <c:v>-8.7766000000000025E-2</c:v>
                </c:pt>
              </c:numCache>
            </c:numRef>
          </c:xVal>
          <c:yVal>
            <c:numRef>
              <c:f>[1]べへー1!$O$4:$O$194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1.0017999999999916E-2</c:v>
                </c:pt>
                <c:pt idx="3">
                  <c:v>1.0017999999999916E-2</c:v>
                </c:pt>
                <c:pt idx="4">
                  <c:v>7.5129999999999199E-3</c:v>
                </c:pt>
                <c:pt idx="5">
                  <c:v>3.3389999999999418E-3</c:v>
                </c:pt>
                <c:pt idx="6">
                  <c:v>4.1749999999999548E-3</c:v>
                </c:pt>
                <c:pt idx="7">
                  <c:v>1.4192999999999983E-2</c:v>
                </c:pt>
                <c:pt idx="8">
                  <c:v>7.5129999999999199E-3</c:v>
                </c:pt>
                <c:pt idx="9">
                  <c:v>1.7530999999999949E-2</c:v>
                </c:pt>
                <c:pt idx="10">
                  <c:v>1.5026999999999931E-2</c:v>
                </c:pt>
                <c:pt idx="11">
                  <c:v>1.4192999999999983E-2</c:v>
                </c:pt>
                <c:pt idx="12">
                  <c:v>1.7530999999999949E-2</c:v>
                </c:pt>
                <c:pt idx="13">
                  <c:v>2.504499999999996E-2</c:v>
                </c:pt>
                <c:pt idx="14">
                  <c:v>1.7530999999999949E-2</c:v>
                </c:pt>
                <c:pt idx="15">
                  <c:v>1.6697000000000004E-2</c:v>
                </c:pt>
                <c:pt idx="16">
                  <c:v>1.0852999999999951E-2</c:v>
                </c:pt>
                <c:pt idx="17">
                  <c:v>2.254099999999994E-2</c:v>
                </c:pt>
                <c:pt idx="18">
                  <c:v>1.5026999999999931E-2</c:v>
                </c:pt>
                <c:pt idx="19">
                  <c:v>1.7530999999999949E-2</c:v>
                </c:pt>
                <c:pt idx="20">
                  <c:v>1.6697000000000004E-2</c:v>
                </c:pt>
                <c:pt idx="21">
                  <c:v>1.5861999999999966E-2</c:v>
                </c:pt>
                <c:pt idx="22">
                  <c:v>8.3489999999999329E-3</c:v>
                </c:pt>
                <c:pt idx="23">
                  <c:v>7.5129999999999199E-3</c:v>
                </c:pt>
                <c:pt idx="24">
                  <c:v>-1.2523000000000025E-2</c:v>
                </c:pt>
                <c:pt idx="25">
                  <c:v>-1.8367000000000074E-2</c:v>
                </c:pt>
                <c:pt idx="26">
                  <c:v>-2.0037000000000034E-2</c:v>
                </c:pt>
                <c:pt idx="27">
                  <c:v>-2.0872000000000071E-2</c:v>
                </c:pt>
                <c:pt idx="28">
                  <c:v>-3.5064000000000081E-2</c:v>
                </c:pt>
                <c:pt idx="29">
                  <c:v>-3.6733000000000064E-2</c:v>
                </c:pt>
                <c:pt idx="30">
                  <c:v>-2.0037000000000034E-2</c:v>
                </c:pt>
                <c:pt idx="31">
                  <c:v>0</c:v>
                </c:pt>
                <c:pt idx="32">
                  <c:v>1.0852999999999951E-2</c:v>
                </c:pt>
                <c:pt idx="33">
                  <c:v>4.3411999999999923E-2</c:v>
                </c:pt>
                <c:pt idx="34">
                  <c:v>5.092599999999993E-2</c:v>
                </c:pt>
                <c:pt idx="35">
                  <c:v>0.16919399999999996</c:v>
                </c:pt>
                <c:pt idx="36">
                  <c:v>0.20571299999999998</c:v>
                </c:pt>
                <c:pt idx="37">
                  <c:v>0.24722000000000002</c:v>
                </c:pt>
                <c:pt idx="38">
                  <c:v>0.26464799999999994</c:v>
                </c:pt>
                <c:pt idx="39">
                  <c:v>0.33022199999999996</c:v>
                </c:pt>
                <c:pt idx="40">
                  <c:v>0.44223800000000008</c:v>
                </c:pt>
                <c:pt idx="41">
                  <c:v>0.49422100000000002</c:v>
                </c:pt>
                <c:pt idx="42">
                  <c:v>0.54042100000000004</c:v>
                </c:pt>
                <c:pt idx="43">
                  <c:v>0.60919100000000004</c:v>
                </c:pt>
                <c:pt idx="44">
                  <c:v>0.67123100000000002</c:v>
                </c:pt>
                <c:pt idx="45">
                  <c:v>0.74012699999999998</c:v>
                </c:pt>
                <c:pt idx="46">
                  <c:v>0.85090300000000008</c:v>
                </c:pt>
                <c:pt idx="47">
                  <c:v>0.93271499999999996</c:v>
                </c:pt>
                <c:pt idx="48">
                  <c:v>0.99711700000000003</c:v>
                </c:pt>
                <c:pt idx="49">
                  <c:v>1.0585840000000002</c:v>
                </c:pt>
                <c:pt idx="50">
                  <c:v>1.1790509999999998</c:v>
                </c:pt>
                <c:pt idx="51">
                  <c:v>1.2845279999999999</c:v>
                </c:pt>
                <c:pt idx="52">
                  <c:v>1.3677809999999999</c:v>
                </c:pt>
                <c:pt idx="53">
                  <c:v>1.4865059999999999</c:v>
                </c:pt>
                <c:pt idx="54">
                  <c:v>1.6175109999999999</c:v>
                </c:pt>
                <c:pt idx="55">
                  <c:v>1.6590940000000001</c:v>
                </c:pt>
                <c:pt idx="56">
                  <c:v>1.818964</c:v>
                </c:pt>
                <c:pt idx="57">
                  <c:v>1.9100079999999999</c:v>
                </c:pt>
                <c:pt idx="58">
                  <c:v>2.0503499999999999</c:v>
                </c:pt>
                <c:pt idx="59">
                  <c:v>2.1707710000000002</c:v>
                </c:pt>
                <c:pt idx="60">
                  <c:v>2.265555</c:v>
                </c:pt>
                <c:pt idx="61">
                  <c:v>2.4446250000000003</c:v>
                </c:pt>
                <c:pt idx="62">
                  <c:v>2.536737</c:v>
                </c:pt>
                <c:pt idx="63">
                  <c:v>2.7109130000000001</c:v>
                </c:pt>
                <c:pt idx="64">
                  <c:v>2.8821660000000002</c:v>
                </c:pt>
                <c:pt idx="65">
                  <c:v>3.0698200000000004</c:v>
                </c:pt>
                <c:pt idx="66">
                  <c:v>3.1305179999999999</c:v>
                </c:pt>
                <c:pt idx="67">
                  <c:v>3.3451899999999997</c:v>
                </c:pt>
                <c:pt idx="68">
                  <c:v>3.4341249999999999</c:v>
                </c:pt>
                <c:pt idx="69">
                  <c:v>3.6330770000000001</c:v>
                </c:pt>
                <c:pt idx="70">
                  <c:v>3.7678819999999997</c:v>
                </c:pt>
                <c:pt idx="71">
                  <c:v>3.9417780000000002</c:v>
                </c:pt>
                <c:pt idx="72">
                  <c:v>4.1752929999999999</c:v>
                </c:pt>
                <c:pt idx="73">
                  <c:v>4.2599330000000002</c:v>
                </c:pt>
                <c:pt idx="74">
                  <c:v>4.4916210000000003</c:v>
                </c:pt>
                <c:pt idx="75">
                  <c:v>4.7109639999999997</c:v>
                </c:pt>
                <c:pt idx="76">
                  <c:v>4.9775680000000007</c:v>
                </c:pt>
                <c:pt idx="77">
                  <c:v>5.0618930000000004</c:v>
                </c:pt>
                <c:pt idx="78">
                  <c:v>5.2682580000000003</c:v>
                </c:pt>
                <c:pt idx="79">
                  <c:v>5.3937830000000009</c:v>
                </c:pt>
                <c:pt idx="80">
                  <c:v>5.6067130000000001</c:v>
                </c:pt>
                <c:pt idx="81">
                  <c:v>5.8463050000000001</c:v>
                </c:pt>
                <c:pt idx="82">
                  <c:v>5.9232920000000009</c:v>
                </c:pt>
                <c:pt idx="83">
                  <c:v>6.1662230000000005</c:v>
                </c:pt>
                <c:pt idx="84">
                  <c:v>6.4010690000000006</c:v>
                </c:pt>
                <c:pt idx="85">
                  <c:v>6.5132479999999999</c:v>
                </c:pt>
                <c:pt idx="86">
                  <c:v>6.7545289999999998</c:v>
                </c:pt>
                <c:pt idx="87">
                  <c:v>6.9682659999999998</c:v>
                </c:pt>
                <c:pt idx="88">
                  <c:v>7.0883900000000004</c:v>
                </c:pt>
                <c:pt idx="89">
                  <c:v>7.298934</c:v>
                </c:pt>
                <c:pt idx="90">
                  <c:v>7.5202230000000014</c:v>
                </c:pt>
                <c:pt idx="91">
                  <c:v>7.6262799999999995</c:v>
                </c:pt>
                <c:pt idx="92">
                  <c:v>7.8373360000000005</c:v>
                </c:pt>
                <c:pt idx="93">
                  <c:v>7.9760500000000008</c:v>
                </c:pt>
                <c:pt idx="94">
                  <c:v>8.2287370000000006</c:v>
                </c:pt>
                <c:pt idx="95">
                  <c:v>8.4272710000000011</c:v>
                </c:pt>
                <c:pt idx="96">
                  <c:v>8.5617059999999992</c:v>
                </c:pt>
                <c:pt idx="97">
                  <c:v>8.7546090000000003</c:v>
                </c:pt>
                <c:pt idx="98">
                  <c:v>8.8845760000000009</c:v>
                </c:pt>
                <c:pt idx="99">
                  <c:v>9.1155380000000008</c:v>
                </c:pt>
                <c:pt idx="100">
                  <c:v>9.2088820000000009</c:v>
                </c:pt>
                <c:pt idx="101">
                  <c:v>9.4333290000000023</c:v>
                </c:pt>
                <c:pt idx="102">
                  <c:v>9.6867429999999981</c:v>
                </c:pt>
                <c:pt idx="103">
                  <c:v>9.9002309999999998</c:v>
                </c:pt>
                <c:pt idx="104">
                  <c:v>10.027017000000001</c:v>
                </c:pt>
                <c:pt idx="105">
                  <c:v>10.235886999999998</c:v>
                </c:pt>
                <c:pt idx="106">
                  <c:v>10.401054</c:v>
                </c:pt>
                <c:pt idx="107">
                  <c:v>10.642473999999998</c:v>
                </c:pt>
                <c:pt idx="108">
                  <c:v>10.879906999999999</c:v>
                </c:pt>
                <c:pt idx="109">
                  <c:v>10.998400000000002</c:v>
                </c:pt>
                <c:pt idx="110">
                  <c:v>11.232213</c:v>
                </c:pt>
                <c:pt idx="111">
                  <c:v>11.465164000000001</c:v>
                </c:pt>
                <c:pt idx="112">
                  <c:v>11.579773000000001</c:v>
                </c:pt>
                <c:pt idx="113">
                  <c:v>11.882531999999999</c:v>
                </c:pt>
                <c:pt idx="114">
                  <c:v>12.112301</c:v>
                </c:pt>
                <c:pt idx="115">
                  <c:v>12.483847000000003</c:v>
                </c:pt>
                <c:pt idx="116">
                  <c:v>12.929588000000001</c:v>
                </c:pt>
                <c:pt idx="117">
                  <c:v>13.597511999999998</c:v>
                </c:pt>
                <c:pt idx="118">
                  <c:v>13.970696</c:v>
                </c:pt>
                <c:pt idx="119">
                  <c:v>14.348851999999999</c:v>
                </c:pt>
                <c:pt idx="120">
                  <c:v>14.577448</c:v>
                </c:pt>
                <c:pt idx="121">
                  <c:v>14.734054</c:v>
                </c:pt>
                <c:pt idx="122">
                  <c:v>14.964478</c:v>
                </c:pt>
                <c:pt idx="123">
                  <c:v>15.276720000000001</c:v>
                </c:pt>
                <c:pt idx="124">
                  <c:v>15.362686000000002</c:v>
                </c:pt>
                <c:pt idx="125">
                  <c:v>15.644588000000001</c:v>
                </c:pt>
                <c:pt idx="126">
                  <c:v>15.770976000000003</c:v>
                </c:pt>
                <c:pt idx="127">
                  <c:v>16.017745000000001</c:v>
                </c:pt>
                <c:pt idx="128">
                  <c:v>16.137532</c:v>
                </c:pt>
                <c:pt idx="129">
                  <c:v>16.392538999999999</c:v>
                </c:pt>
                <c:pt idx="130">
                  <c:v>16.654370000000004</c:v>
                </c:pt>
                <c:pt idx="131">
                  <c:v>16.791345</c:v>
                </c:pt>
                <c:pt idx="132">
                  <c:v>17.016055000000001</c:v>
                </c:pt>
                <c:pt idx="133">
                  <c:v>17.333905000000001</c:v>
                </c:pt>
                <c:pt idx="134">
                  <c:v>17.565451000000003</c:v>
                </c:pt>
                <c:pt idx="135">
                  <c:v>17.708341000000001</c:v>
                </c:pt>
                <c:pt idx="136">
                  <c:v>17.948084999999999</c:v>
                </c:pt>
                <c:pt idx="137">
                  <c:v>18.057303000000001</c:v>
                </c:pt>
                <c:pt idx="138">
                  <c:v>18.312522000000001</c:v>
                </c:pt>
                <c:pt idx="139">
                  <c:v>18.451139000000001</c:v>
                </c:pt>
                <c:pt idx="140">
                  <c:v>18.718171000000002</c:v>
                </c:pt>
                <c:pt idx="141">
                  <c:v>18.828192999999999</c:v>
                </c:pt>
                <c:pt idx="142">
                  <c:v>19.096119000000002</c:v>
                </c:pt>
                <c:pt idx="143">
                  <c:v>19.321815000000004</c:v>
                </c:pt>
                <c:pt idx="144">
                  <c:v>19.443171000000003</c:v>
                </c:pt>
                <c:pt idx="145">
                  <c:v>19.723942000000001</c:v>
                </c:pt>
                <c:pt idx="146">
                  <c:v>19.893639</c:v>
                </c:pt>
                <c:pt idx="147">
                  <c:v>20.145068999999999</c:v>
                </c:pt>
                <c:pt idx="148">
                  <c:v>20.45438</c:v>
                </c:pt>
                <c:pt idx="149">
                  <c:v>20.552538000000002</c:v>
                </c:pt>
                <c:pt idx="150">
                  <c:v>20.818823000000002</c:v>
                </c:pt>
                <c:pt idx="151">
                  <c:v>20.957736000000001</c:v>
                </c:pt>
                <c:pt idx="152">
                  <c:v>21.226243000000004</c:v>
                </c:pt>
                <c:pt idx="153">
                  <c:v>21.362186000000001</c:v>
                </c:pt>
                <c:pt idx="154">
                  <c:v>21.59779</c:v>
                </c:pt>
                <c:pt idx="155">
                  <c:v>21.849457000000001</c:v>
                </c:pt>
                <c:pt idx="156">
                  <c:v>21.982813000000004</c:v>
                </c:pt>
                <c:pt idx="157">
                  <c:v>22.219810000000003</c:v>
                </c:pt>
                <c:pt idx="158">
                  <c:v>22.493595000000003</c:v>
                </c:pt>
                <c:pt idx="159">
                  <c:v>22.648719</c:v>
                </c:pt>
                <c:pt idx="160">
                  <c:v>22.906625000000002</c:v>
                </c:pt>
                <c:pt idx="161">
                  <c:v>23.011932000000002</c:v>
                </c:pt>
                <c:pt idx="162">
                  <c:v>23.276411</c:v>
                </c:pt>
                <c:pt idx="163">
                  <c:v>23.384005000000002</c:v>
                </c:pt>
                <c:pt idx="164">
                  <c:v>23.646506000000002</c:v>
                </c:pt>
                <c:pt idx="165">
                  <c:v>23.904941000000004</c:v>
                </c:pt>
                <c:pt idx="166">
                  <c:v>24.000964</c:v>
                </c:pt>
                <c:pt idx="167">
                  <c:v>24.322235000000003</c:v>
                </c:pt>
                <c:pt idx="168">
                  <c:v>24.54552</c:v>
                </c:pt>
                <c:pt idx="169">
                  <c:v>24.664187000000002</c:v>
                </c:pt>
                <c:pt idx="170">
                  <c:v>24.897981000000001</c:v>
                </c:pt>
                <c:pt idx="171">
                  <c:v>25.161642000000001</c:v>
                </c:pt>
                <c:pt idx="172">
                  <c:v>25.249873000000001</c:v>
                </c:pt>
                <c:pt idx="173">
                  <c:v>25.481384000000002</c:v>
                </c:pt>
                <c:pt idx="174">
                  <c:v>25.724319999999999</c:v>
                </c:pt>
                <c:pt idx="175">
                  <c:v>25.876306</c:v>
                </c:pt>
                <c:pt idx="176">
                  <c:v>26.151236000000001</c:v>
                </c:pt>
                <c:pt idx="177">
                  <c:v>26.277940000000005</c:v>
                </c:pt>
                <c:pt idx="178">
                  <c:v>26.534437</c:v>
                </c:pt>
                <c:pt idx="179">
                  <c:v>26.651073</c:v>
                </c:pt>
                <c:pt idx="180">
                  <c:v>26.896077000000002</c:v>
                </c:pt>
                <c:pt idx="181">
                  <c:v>27.144867000000001</c:v>
                </c:pt>
                <c:pt idx="182">
                  <c:v>27.230325000000001</c:v>
                </c:pt>
                <c:pt idx="183">
                  <c:v>27.474662000000002</c:v>
                </c:pt>
                <c:pt idx="184">
                  <c:v>27.583911000000001</c:v>
                </c:pt>
                <c:pt idx="185">
                  <c:v>27.886745999999999</c:v>
                </c:pt>
                <c:pt idx="186">
                  <c:v>28.156714000000001</c:v>
                </c:pt>
                <c:pt idx="187">
                  <c:v>28.245665000000002</c:v>
                </c:pt>
                <c:pt idx="188">
                  <c:v>28.439531000000002</c:v>
                </c:pt>
                <c:pt idx="189">
                  <c:v>28.567415</c:v>
                </c:pt>
                <c:pt idx="190">
                  <c:v>28.760342000000001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F-442C-B00E-C366D0318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Batbekh2!$AF$4:$AF$1000</c:f>
              <c:numCache>
                <c:formatCode>General</c:formatCode>
                <c:ptCount val="997"/>
                <c:pt idx="0">
                  <c:v>-6.7199997901916504</c:v>
                </c:pt>
                <c:pt idx="1">
                  <c:v>-8.4700002670288086</c:v>
                </c:pt>
                <c:pt idx="2">
                  <c:v>-10.119999885559082</c:v>
                </c:pt>
                <c:pt idx="3">
                  <c:v>-6.75</c:v>
                </c:pt>
                <c:pt idx="4">
                  <c:v>-10.840000152587891</c:v>
                </c:pt>
                <c:pt idx="5">
                  <c:v>-8.5799999237060547</c:v>
                </c:pt>
                <c:pt idx="6">
                  <c:v>-8.0399999618530273</c:v>
                </c:pt>
                <c:pt idx="7">
                  <c:v>-6.2699999809265137</c:v>
                </c:pt>
                <c:pt idx="8">
                  <c:v>-1.5299999713897705</c:v>
                </c:pt>
                <c:pt idx="9">
                  <c:v>-7.5799999237060547</c:v>
                </c:pt>
                <c:pt idx="10">
                  <c:v>-8.869999885559082</c:v>
                </c:pt>
                <c:pt idx="11">
                  <c:v>-6.6500000953674316</c:v>
                </c:pt>
                <c:pt idx="12">
                  <c:v>-5.4499998092651367</c:v>
                </c:pt>
                <c:pt idx="13">
                  <c:v>-5.630000114440918</c:v>
                </c:pt>
                <c:pt idx="14">
                  <c:v>-4.1999998092651367</c:v>
                </c:pt>
                <c:pt idx="15">
                  <c:v>-6.5799999237060547</c:v>
                </c:pt>
                <c:pt idx="16">
                  <c:v>-2.880000114440918</c:v>
                </c:pt>
                <c:pt idx="17">
                  <c:v>-2.2899999618530273</c:v>
                </c:pt>
                <c:pt idx="18">
                  <c:v>-2.4000000953674316</c:v>
                </c:pt>
                <c:pt idx="19">
                  <c:v>-5.5999999046325684</c:v>
                </c:pt>
                <c:pt idx="20">
                  <c:v>-5.0300002098083496</c:v>
                </c:pt>
                <c:pt idx="21">
                  <c:v>-3.9000000953674316</c:v>
                </c:pt>
                <c:pt idx="22">
                  <c:v>-5.309999942779541</c:v>
                </c:pt>
                <c:pt idx="23">
                  <c:v>-6.8499999046325684</c:v>
                </c:pt>
                <c:pt idx="24">
                  <c:v>-3.7799999713897705</c:v>
                </c:pt>
                <c:pt idx="25">
                  <c:v>-11.899999618530273</c:v>
                </c:pt>
                <c:pt idx="26">
                  <c:v>-10.930000305175781</c:v>
                </c:pt>
                <c:pt idx="27">
                  <c:v>-19.139999389648438</c:v>
                </c:pt>
                <c:pt idx="28">
                  <c:v>-8.9200000762939453</c:v>
                </c:pt>
                <c:pt idx="29">
                  <c:v>0.47999998927116394</c:v>
                </c:pt>
                <c:pt idx="30">
                  <c:v>-0.8399999737739563</c:v>
                </c:pt>
                <c:pt idx="31">
                  <c:v>-7.9000000953674316</c:v>
                </c:pt>
                <c:pt idx="32">
                  <c:v>-1.4299999475479126</c:v>
                </c:pt>
                <c:pt idx="33">
                  <c:v>-0.69999998807907104</c:v>
                </c:pt>
                <c:pt idx="34">
                  <c:v>0.5</c:v>
                </c:pt>
                <c:pt idx="35">
                  <c:v>0.43000000715255737</c:v>
                </c:pt>
                <c:pt idx="36">
                  <c:v>1.1200000047683716</c:v>
                </c:pt>
                <c:pt idx="37">
                  <c:v>-2.0099999904632568</c:v>
                </c:pt>
                <c:pt idx="38">
                  <c:v>1.8500000238418579</c:v>
                </c:pt>
                <c:pt idx="39">
                  <c:v>-1.4299999475479126</c:v>
                </c:pt>
                <c:pt idx="40">
                  <c:v>-1.3899999856948853</c:v>
                </c:pt>
                <c:pt idx="41">
                  <c:v>-12.659999847412109</c:v>
                </c:pt>
                <c:pt idx="42">
                  <c:v>-3.8399999141693115</c:v>
                </c:pt>
                <c:pt idx="43">
                  <c:v>-6.2300000190734863</c:v>
                </c:pt>
                <c:pt idx="44">
                  <c:v>-3.2899999618530273</c:v>
                </c:pt>
                <c:pt idx="45">
                  <c:v>-10.850000381469727</c:v>
                </c:pt>
                <c:pt idx="46">
                  <c:v>-5.8000001907348633</c:v>
                </c:pt>
                <c:pt idx="47">
                  <c:v>-6.9600000381469727</c:v>
                </c:pt>
                <c:pt idx="48">
                  <c:v>-6.9000000953674316</c:v>
                </c:pt>
                <c:pt idx="49">
                  <c:v>-7.380000114440918</c:v>
                </c:pt>
                <c:pt idx="50">
                  <c:v>-6.190000057220459</c:v>
                </c:pt>
                <c:pt idx="51">
                  <c:v>-3.0899999141693115</c:v>
                </c:pt>
                <c:pt idx="52">
                  <c:v>-4.880000114440918</c:v>
                </c:pt>
                <c:pt idx="53">
                  <c:v>-8.1700000762939453</c:v>
                </c:pt>
                <c:pt idx="54">
                  <c:v>-8.6599998474121094</c:v>
                </c:pt>
                <c:pt idx="55">
                  <c:v>-7.0500001907348633</c:v>
                </c:pt>
                <c:pt idx="56">
                  <c:v>-7.8400001525878906</c:v>
                </c:pt>
                <c:pt idx="57">
                  <c:v>-6.9499998092651367</c:v>
                </c:pt>
                <c:pt idx="58">
                  <c:v>-7.1399998664855957</c:v>
                </c:pt>
                <c:pt idx="59">
                  <c:v>-6.5500001907348633</c:v>
                </c:pt>
                <c:pt idx="60">
                  <c:v>-6.8600001335144043</c:v>
                </c:pt>
                <c:pt idx="61">
                  <c:v>-4.4800000190734863</c:v>
                </c:pt>
                <c:pt idx="62">
                  <c:v>-4.1100001335144043</c:v>
                </c:pt>
                <c:pt idx="63">
                  <c:v>-4.3899998664855957</c:v>
                </c:pt>
                <c:pt idx="64">
                  <c:v>-11.170000076293945</c:v>
                </c:pt>
                <c:pt idx="65">
                  <c:v>-15.050000190734863</c:v>
                </c:pt>
                <c:pt idx="66">
                  <c:v>-9.4499998092651367</c:v>
                </c:pt>
                <c:pt idx="67">
                  <c:v>-13.899999618530273</c:v>
                </c:pt>
                <c:pt idx="68">
                  <c:v>-10.529999732971191</c:v>
                </c:pt>
                <c:pt idx="69">
                  <c:v>-16.930000305175781</c:v>
                </c:pt>
                <c:pt idx="70">
                  <c:v>-14.260000228881836</c:v>
                </c:pt>
                <c:pt idx="71">
                  <c:v>-6.0999999046325684</c:v>
                </c:pt>
                <c:pt idx="72">
                  <c:v>-2.440000057220459</c:v>
                </c:pt>
                <c:pt idx="73">
                  <c:v>-4.190000057220459</c:v>
                </c:pt>
                <c:pt idx="74">
                  <c:v>-3.630000114440918</c:v>
                </c:pt>
                <c:pt idx="75">
                  <c:v>-6.25</c:v>
                </c:pt>
                <c:pt idx="76">
                  <c:v>-7.8499999046325684</c:v>
                </c:pt>
                <c:pt idx="77">
                  <c:v>-9.5900001525878906</c:v>
                </c:pt>
                <c:pt idx="78">
                  <c:v>-6.309999942779541</c:v>
                </c:pt>
                <c:pt idx="79">
                  <c:v>-3.809999942779541</c:v>
                </c:pt>
                <c:pt idx="80">
                  <c:v>1.0900000333786011</c:v>
                </c:pt>
                <c:pt idx="81">
                  <c:v>-6.070000171661377</c:v>
                </c:pt>
                <c:pt idx="82">
                  <c:v>0.20000000298023224</c:v>
                </c:pt>
                <c:pt idx="83">
                  <c:v>-6.0500001907348633</c:v>
                </c:pt>
                <c:pt idx="84">
                  <c:v>-3.5399999618530273</c:v>
                </c:pt>
                <c:pt idx="85">
                  <c:v>-4.6100001335144043</c:v>
                </c:pt>
                <c:pt idx="86">
                  <c:v>-3.880000114440918</c:v>
                </c:pt>
                <c:pt idx="87">
                  <c:v>-3.0699999332427979</c:v>
                </c:pt>
                <c:pt idx="88">
                  <c:v>-4.5999999046325684</c:v>
                </c:pt>
                <c:pt idx="89">
                  <c:v>-1.9199999570846558</c:v>
                </c:pt>
                <c:pt idx="90">
                  <c:v>-2.7599999904632568</c:v>
                </c:pt>
                <c:pt idx="91">
                  <c:v>-2.9100000858306885</c:v>
                </c:pt>
                <c:pt idx="92">
                  <c:v>-3</c:v>
                </c:pt>
                <c:pt idx="93">
                  <c:v>-2.5399999618530273</c:v>
                </c:pt>
                <c:pt idx="94">
                  <c:v>-3.059999942779541</c:v>
                </c:pt>
                <c:pt idx="95">
                  <c:v>-2.0799999237060547</c:v>
                </c:pt>
                <c:pt idx="96">
                  <c:v>-2.0799999237060547</c:v>
                </c:pt>
                <c:pt idx="97">
                  <c:v>-5.4699997901916504</c:v>
                </c:pt>
                <c:pt idx="98">
                  <c:v>-6.4899997711181641</c:v>
                </c:pt>
                <c:pt idx="99">
                  <c:v>-8.5</c:v>
                </c:pt>
                <c:pt idx="100">
                  <c:v>-4.6100001335144043</c:v>
                </c:pt>
                <c:pt idx="101">
                  <c:v>-2.0899999141693115</c:v>
                </c:pt>
                <c:pt idx="102">
                  <c:v>-1.9199999570846558</c:v>
                </c:pt>
                <c:pt idx="103">
                  <c:v>-2.25</c:v>
                </c:pt>
                <c:pt idx="104">
                  <c:v>-10.619999885559082</c:v>
                </c:pt>
                <c:pt idx="105">
                  <c:v>-5.0399999618530273</c:v>
                </c:pt>
                <c:pt idx="106">
                  <c:v>-4.570000171661377</c:v>
                </c:pt>
                <c:pt idx="107">
                  <c:v>-6.7899999618530273</c:v>
                </c:pt>
                <c:pt idx="108">
                  <c:v>-3.6800000667572021</c:v>
                </c:pt>
                <c:pt idx="109">
                  <c:v>-5.559999942779541</c:v>
                </c:pt>
                <c:pt idx="110">
                  <c:v>-2.0399999618530273</c:v>
                </c:pt>
                <c:pt idx="111">
                  <c:v>-3.369999885559082</c:v>
                </c:pt>
                <c:pt idx="112">
                  <c:v>-3.0799999237060547</c:v>
                </c:pt>
                <c:pt idx="113">
                  <c:v>-3.5999999046325684</c:v>
                </c:pt>
                <c:pt idx="114">
                  <c:v>-0.93999999761581421</c:v>
                </c:pt>
                <c:pt idx="115">
                  <c:v>-0.28999999165534973</c:v>
                </c:pt>
                <c:pt idx="116">
                  <c:v>-2.25</c:v>
                </c:pt>
                <c:pt idx="117">
                  <c:v>0.20999999344348907</c:v>
                </c:pt>
                <c:pt idx="118">
                  <c:v>-2.25</c:v>
                </c:pt>
                <c:pt idx="119">
                  <c:v>-1.5800000429153442</c:v>
                </c:pt>
                <c:pt idx="120">
                  <c:v>-1.4900000095367432</c:v>
                </c:pt>
                <c:pt idx="121">
                  <c:v>-1.2899999618530273</c:v>
                </c:pt>
                <c:pt idx="122">
                  <c:v>1.4299999475479126</c:v>
                </c:pt>
                <c:pt idx="123">
                  <c:v>-0.49000000953674316</c:v>
                </c:pt>
                <c:pt idx="124">
                  <c:v>-3.4600000381469727</c:v>
                </c:pt>
                <c:pt idx="125">
                  <c:v>-4.8899998664855957</c:v>
                </c:pt>
                <c:pt idx="126">
                  <c:v>1.25</c:v>
                </c:pt>
                <c:pt idx="127">
                  <c:v>0.64999997615814209</c:v>
                </c:pt>
                <c:pt idx="128">
                  <c:v>2.5999999046325684</c:v>
                </c:pt>
                <c:pt idx="129">
                  <c:v>3.2000000476837158</c:v>
                </c:pt>
                <c:pt idx="130">
                  <c:v>-2.2899999618530273</c:v>
                </c:pt>
                <c:pt idx="131">
                  <c:v>-0.12999999523162842</c:v>
                </c:pt>
                <c:pt idx="132">
                  <c:v>1.440000057220459</c:v>
                </c:pt>
                <c:pt idx="133">
                  <c:v>3.0299999713897705</c:v>
                </c:pt>
                <c:pt idx="134">
                  <c:v>3.4500000476837158</c:v>
                </c:pt>
                <c:pt idx="135">
                  <c:v>3.0799999237060547</c:v>
                </c:pt>
                <c:pt idx="136">
                  <c:v>3.7599999904632568</c:v>
                </c:pt>
                <c:pt idx="137">
                  <c:v>2.7000000476837158</c:v>
                </c:pt>
                <c:pt idx="138">
                  <c:v>-1.3600000143051147</c:v>
                </c:pt>
                <c:pt idx="139">
                  <c:v>-2.0699999332427979</c:v>
                </c:pt>
                <c:pt idx="140">
                  <c:v>-0.5</c:v>
                </c:pt>
                <c:pt idx="141">
                  <c:v>-5.130000114440918</c:v>
                </c:pt>
                <c:pt idx="142">
                  <c:v>-4.0799999237060547</c:v>
                </c:pt>
                <c:pt idx="143">
                  <c:v>-3.3299999237060547</c:v>
                </c:pt>
                <c:pt idx="144">
                  <c:v>-4.7899999618530273</c:v>
                </c:pt>
                <c:pt idx="145">
                  <c:v>-2.1400001049041748</c:v>
                </c:pt>
                <c:pt idx="146">
                  <c:v>-1.7300000190734863</c:v>
                </c:pt>
                <c:pt idx="147">
                  <c:v>-4.5999999046325684</c:v>
                </c:pt>
                <c:pt idx="148">
                  <c:v>-2.809999942779541</c:v>
                </c:pt>
                <c:pt idx="149">
                  <c:v>-1.809999942779541</c:v>
                </c:pt>
                <c:pt idx="150">
                  <c:v>-3.6400001049041748</c:v>
                </c:pt>
                <c:pt idx="151">
                  <c:v>-3.8900001049041748</c:v>
                </c:pt>
                <c:pt idx="152">
                  <c:v>-6.4600000381469727</c:v>
                </c:pt>
                <c:pt idx="153">
                  <c:v>-4.0799999237060547</c:v>
                </c:pt>
                <c:pt idx="154">
                  <c:v>-6.2800002098083496</c:v>
                </c:pt>
                <c:pt idx="155">
                  <c:v>-5.380000114440918</c:v>
                </c:pt>
                <c:pt idx="156">
                  <c:v>-4.4899997711181641</c:v>
                </c:pt>
                <c:pt idx="157">
                  <c:v>-4.5300002098083496</c:v>
                </c:pt>
                <c:pt idx="158">
                  <c:v>-3.8399999141693115</c:v>
                </c:pt>
                <c:pt idx="159">
                  <c:v>-2.809999942779541</c:v>
                </c:pt>
                <c:pt idx="160">
                  <c:v>-1.25</c:v>
                </c:pt>
                <c:pt idx="161">
                  <c:v>-1.2100000381469727</c:v>
                </c:pt>
                <c:pt idx="162">
                  <c:v>-1.1799999475479126</c:v>
                </c:pt>
                <c:pt idx="163">
                  <c:v>-1.5499999523162842</c:v>
                </c:pt>
                <c:pt idx="164">
                  <c:v>-1.5299999713897705</c:v>
                </c:pt>
                <c:pt idx="165">
                  <c:v>-2.5199999809265137</c:v>
                </c:pt>
                <c:pt idx="166">
                  <c:v>-3.5099999904632568</c:v>
                </c:pt>
                <c:pt idx="167">
                  <c:v>-2.3299999237060547</c:v>
                </c:pt>
                <c:pt idx="168">
                  <c:v>-1.4700000286102295</c:v>
                </c:pt>
                <c:pt idx="169">
                  <c:v>-2.5899999141693115</c:v>
                </c:pt>
                <c:pt idx="170">
                  <c:v>-0.18000000715255737</c:v>
                </c:pt>
                <c:pt idx="171">
                  <c:v>-2.940000057220459</c:v>
                </c:pt>
                <c:pt idx="172">
                  <c:v>-2.7100000381469727</c:v>
                </c:pt>
                <c:pt idx="173">
                  <c:v>-1.8300000429153442</c:v>
                </c:pt>
                <c:pt idx="174">
                  <c:v>-0.11999999731779099</c:v>
                </c:pt>
                <c:pt idx="175">
                  <c:v>1.1799999475479126</c:v>
                </c:pt>
                <c:pt idx="176">
                  <c:v>2.7799999713897705</c:v>
                </c:pt>
                <c:pt idx="177">
                  <c:v>6.5999999046325684</c:v>
                </c:pt>
                <c:pt idx="178">
                  <c:v>-1.5399999618530273</c:v>
                </c:pt>
                <c:pt idx="179">
                  <c:v>0.25999999046325684</c:v>
                </c:pt>
                <c:pt idx="180">
                  <c:v>4.070000171661377</c:v>
                </c:pt>
                <c:pt idx="181">
                  <c:v>3</c:v>
                </c:pt>
                <c:pt idx="182">
                  <c:v>0.92000001668930054</c:v>
                </c:pt>
                <c:pt idx="183">
                  <c:v>3.5399999618530273</c:v>
                </c:pt>
                <c:pt idx="184">
                  <c:v>2.9900000095367432</c:v>
                </c:pt>
                <c:pt idx="185">
                  <c:v>3.9100000858306885</c:v>
                </c:pt>
                <c:pt idx="186">
                  <c:v>2.4200000762939453</c:v>
                </c:pt>
                <c:pt idx="187">
                  <c:v>3.380000114440918</c:v>
                </c:pt>
                <c:pt idx="188">
                  <c:v>2.8399999141693115</c:v>
                </c:pt>
                <c:pt idx="189">
                  <c:v>6</c:v>
                </c:pt>
                <c:pt idx="190">
                  <c:v>6.2600002288818359</c:v>
                </c:pt>
                <c:pt idx="191">
                  <c:v>3.8199999332427979</c:v>
                </c:pt>
                <c:pt idx="192">
                  <c:v>4.130000114440918</c:v>
                </c:pt>
                <c:pt idx="193">
                  <c:v>5.809999942779541</c:v>
                </c:pt>
                <c:pt idx="194">
                  <c:v>4.9200000762939453</c:v>
                </c:pt>
                <c:pt idx="195">
                  <c:v>5.429999828338623</c:v>
                </c:pt>
                <c:pt idx="196">
                  <c:v>4.9499998092651367</c:v>
                </c:pt>
                <c:pt idx="197">
                  <c:v>5.9800000190734863</c:v>
                </c:pt>
                <c:pt idx="198">
                  <c:v>5.7100000381469727</c:v>
                </c:pt>
                <c:pt idx="199">
                  <c:v>6.429999828338623</c:v>
                </c:pt>
                <c:pt idx="200">
                  <c:v>3.0699999332427979</c:v>
                </c:pt>
                <c:pt idx="201">
                  <c:v>3.1099998950958252</c:v>
                </c:pt>
                <c:pt idx="202">
                  <c:v>3.1500000953674316</c:v>
                </c:pt>
                <c:pt idx="203">
                  <c:v>3.2000000476837158</c:v>
                </c:pt>
                <c:pt idx="204">
                  <c:v>4.9200000762939453</c:v>
                </c:pt>
                <c:pt idx="205">
                  <c:v>5.559999942779541</c:v>
                </c:pt>
                <c:pt idx="206">
                  <c:v>4</c:v>
                </c:pt>
                <c:pt idx="207">
                  <c:v>5.5500001907348633</c:v>
                </c:pt>
                <c:pt idx="208">
                  <c:v>8</c:v>
                </c:pt>
                <c:pt idx="209">
                  <c:v>6.429999828338623</c:v>
                </c:pt>
                <c:pt idx="210">
                  <c:v>10.789999961853027</c:v>
                </c:pt>
                <c:pt idx="211">
                  <c:v>2.7799999713897705</c:v>
                </c:pt>
                <c:pt idx="212">
                  <c:v>6.8499999046325684</c:v>
                </c:pt>
                <c:pt idx="213">
                  <c:v>4.809999942779541</c:v>
                </c:pt>
                <c:pt idx="214">
                  <c:v>6.3499999046325684</c:v>
                </c:pt>
                <c:pt idx="215">
                  <c:v>-0.12999999523162842</c:v>
                </c:pt>
                <c:pt idx="216">
                  <c:v>0.15000000596046448</c:v>
                </c:pt>
                <c:pt idx="217">
                  <c:v>4.9600000381469727</c:v>
                </c:pt>
                <c:pt idx="218">
                  <c:v>2.0499999523162842</c:v>
                </c:pt>
              </c:numCache>
            </c:numRef>
          </c:xVal>
          <c:yVal>
            <c:numRef>
              <c:f>Batbekh2!$AC$4:$AC$1000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5.6000000000000001E-2</c:v>
                </c:pt>
                <c:pt idx="2">
                  <c:v>0.13500000000000001</c:v>
                </c:pt>
                <c:pt idx="3">
                  <c:v>0.20100000000000001</c:v>
                </c:pt>
                <c:pt idx="4">
                  <c:v>0.26700000000000002</c:v>
                </c:pt>
                <c:pt idx="5">
                  <c:v>0.32100000000000001</c:v>
                </c:pt>
                <c:pt idx="6">
                  <c:v>0.38300000000000001</c:v>
                </c:pt>
                <c:pt idx="7">
                  <c:v>0.45</c:v>
                </c:pt>
                <c:pt idx="8">
                  <c:v>0.51900000000000002</c:v>
                </c:pt>
                <c:pt idx="9">
                  <c:v>0.59</c:v>
                </c:pt>
                <c:pt idx="10">
                  <c:v>0.65100000000000002</c:v>
                </c:pt>
                <c:pt idx="11">
                  <c:v>0.72</c:v>
                </c:pt>
                <c:pt idx="12">
                  <c:v>0.78100000000000003</c:v>
                </c:pt>
                <c:pt idx="13">
                  <c:v>0.84399999999999997</c:v>
                </c:pt>
                <c:pt idx="14">
                  <c:v>0.91900000000000004</c:v>
                </c:pt>
                <c:pt idx="15">
                  <c:v>0.97799999999999998</c:v>
                </c:pt>
                <c:pt idx="16">
                  <c:v>1.05</c:v>
                </c:pt>
                <c:pt idx="17">
                  <c:v>1.119</c:v>
                </c:pt>
                <c:pt idx="18">
                  <c:v>1.1779999999999999</c:v>
                </c:pt>
                <c:pt idx="19">
                  <c:v>1.248</c:v>
                </c:pt>
                <c:pt idx="20">
                  <c:v>1.319</c:v>
                </c:pt>
                <c:pt idx="21">
                  <c:v>1.399</c:v>
                </c:pt>
                <c:pt idx="22">
                  <c:v>1.4590000000000001</c:v>
                </c:pt>
                <c:pt idx="23">
                  <c:v>1.5149999999999999</c:v>
                </c:pt>
                <c:pt idx="24">
                  <c:v>1.583</c:v>
                </c:pt>
                <c:pt idx="25">
                  <c:v>1.6479999999999999</c:v>
                </c:pt>
                <c:pt idx="26">
                  <c:v>1.71</c:v>
                </c:pt>
                <c:pt idx="27">
                  <c:v>1.784</c:v>
                </c:pt>
                <c:pt idx="28">
                  <c:v>1.8480000000000001</c:v>
                </c:pt>
                <c:pt idx="29">
                  <c:v>1.91</c:v>
                </c:pt>
                <c:pt idx="30">
                  <c:v>1.9810000000000001</c:v>
                </c:pt>
                <c:pt idx="31">
                  <c:v>2.044</c:v>
                </c:pt>
                <c:pt idx="32">
                  <c:v>2.1269999999999998</c:v>
                </c:pt>
                <c:pt idx="33">
                  <c:v>2.198</c:v>
                </c:pt>
                <c:pt idx="34">
                  <c:v>2.2549999999999999</c:v>
                </c:pt>
                <c:pt idx="35">
                  <c:v>2.3159999999999998</c:v>
                </c:pt>
                <c:pt idx="36">
                  <c:v>2.38</c:v>
                </c:pt>
                <c:pt idx="37">
                  <c:v>2.448</c:v>
                </c:pt>
                <c:pt idx="38">
                  <c:v>2.532</c:v>
                </c:pt>
                <c:pt idx="39">
                  <c:v>2.59</c:v>
                </c:pt>
                <c:pt idx="40">
                  <c:v>2.649</c:v>
                </c:pt>
                <c:pt idx="41">
                  <c:v>2.7069999999999999</c:v>
                </c:pt>
                <c:pt idx="42">
                  <c:v>2.77</c:v>
                </c:pt>
                <c:pt idx="43">
                  <c:v>2.8479999999999999</c:v>
                </c:pt>
                <c:pt idx="44">
                  <c:v>2.931</c:v>
                </c:pt>
                <c:pt idx="45">
                  <c:v>3.0049999999999999</c:v>
                </c:pt>
                <c:pt idx="46">
                  <c:v>3.0880000000000001</c:v>
                </c:pt>
                <c:pt idx="47">
                  <c:v>3.153</c:v>
                </c:pt>
                <c:pt idx="48">
                  <c:v>3.218</c:v>
                </c:pt>
                <c:pt idx="49">
                  <c:v>3.2810000000000001</c:v>
                </c:pt>
                <c:pt idx="50">
                  <c:v>3.3330000000000002</c:v>
                </c:pt>
                <c:pt idx="51">
                  <c:v>3.3809999999999998</c:v>
                </c:pt>
                <c:pt idx="52">
                  <c:v>3.44</c:v>
                </c:pt>
                <c:pt idx="53">
                  <c:v>3.512</c:v>
                </c:pt>
                <c:pt idx="54">
                  <c:v>3.57</c:v>
                </c:pt>
                <c:pt idx="55">
                  <c:v>3.65</c:v>
                </c:pt>
                <c:pt idx="56">
                  <c:v>3.7370000000000001</c:v>
                </c:pt>
                <c:pt idx="57">
                  <c:v>3.806</c:v>
                </c:pt>
                <c:pt idx="58">
                  <c:v>3.8759999999999999</c:v>
                </c:pt>
                <c:pt idx="59">
                  <c:v>3.9380000000000002</c:v>
                </c:pt>
                <c:pt idx="60">
                  <c:v>4.0060000000000002</c:v>
                </c:pt>
                <c:pt idx="61">
                  <c:v>4.0750000000000002</c:v>
                </c:pt>
                <c:pt idx="62">
                  <c:v>4.1340000000000003</c:v>
                </c:pt>
                <c:pt idx="63">
                  <c:v>4.1900000000000004</c:v>
                </c:pt>
                <c:pt idx="64">
                  <c:v>4.2510000000000003</c:v>
                </c:pt>
                <c:pt idx="65">
                  <c:v>4.3070000000000004</c:v>
                </c:pt>
                <c:pt idx="66">
                  <c:v>4.367</c:v>
                </c:pt>
                <c:pt idx="67">
                  <c:v>4.43</c:v>
                </c:pt>
                <c:pt idx="68">
                  <c:v>4.5030000000000001</c:v>
                </c:pt>
                <c:pt idx="69">
                  <c:v>4.5659999999999998</c:v>
                </c:pt>
                <c:pt idx="70">
                  <c:v>4.641</c:v>
                </c:pt>
                <c:pt idx="71">
                  <c:v>4.7069999999999999</c:v>
                </c:pt>
                <c:pt idx="72">
                  <c:v>4.7750000000000004</c:v>
                </c:pt>
                <c:pt idx="73">
                  <c:v>4.8470000000000004</c:v>
                </c:pt>
                <c:pt idx="74">
                  <c:v>4.9139999999999997</c:v>
                </c:pt>
                <c:pt idx="75">
                  <c:v>4.9870000000000001</c:v>
                </c:pt>
                <c:pt idx="76">
                  <c:v>5.0709999999999997</c:v>
                </c:pt>
                <c:pt idx="77">
                  <c:v>5.1429999999999998</c:v>
                </c:pt>
                <c:pt idx="78">
                  <c:v>5.1989999999999998</c:v>
                </c:pt>
                <c:pt idx="79">
                  <c:v>5.25</c:v>
                </c:pt>
                <c:pt idx="80">
                  <c:v>5.3179999999999996</c:v>
                </c:pt>
                <c:pt idx="81">
                  <c:v>5.383</c:v>
                </c:pt>
                <c:pt idx="82">
                  <c:v>5.4340000000000002</c:v>
                </c:pt>
                <c:pt idx="83">
                  <c:v>5.4939999999999998</c:v>
                </c:pt>
                <c:pt idx="84">
                  <c:v>5.56</c:v>
                </c:pt>
                <c:pt idx="85">
                  <c:v>5.63</c:v>
                </c:pt>
                <c:pt idx="86">
                  <c:v>5.7110000000000003</c:v>
                </c:pt>
                <c:pt idx="87">
                  <c:v>5.7729999999999997</c:v>
                </c:pt>
                <c:pt idx="88">
                  <c:v>5.827</c:v>
                </c:pt>
                <c:pt idx="89">
                  <c:v>5.8949999999999996</c:v>
                </c:pt>
                <c:pt idx="90">
                  <c:v>5.9630000000000001</c:v>
                </c:pt>
                <c:pt idx="91">
                  <c:v>6.0439999999999996</c:v>
                </c:pt>
                <c:pt idx="92">
                  <c:v>6.1120000000000001</c:v>
                </c:pt>
                <c:pt idx="93">
                  <c:v>6.1710000000000003</c:v>
                </c:pt>
                <c:pt idx="94">
                  <c:v>6.2309999999999999</c:v>
                </c:pt>
                <c:pt idx="95">
                  <c:v>6.29</c:v>
                </c:pt>
                <c:pt idx="96">
                  <c:v>6.3650000000000002</c:v>
                </c:pt>
                <c:pt idx="97">
                  <c:v>6.4279999999999999</c:v>
                </c:pt>
                <c:pt idx="98">
                  <c:v>6.4989999999999997</c:v>
                </c:pt>
                <c:pt idx="99">
                  <c:v>6.5540000000000003</c:v>
                </c:pt>
                <c:pt idx="100">
                  <c:v>6.6289999999999996</c:v>
                </c:pt>
                <c:pt idx="101">
                  <c:v>6.7009999999999996</c:v>
                </c:pt>
                <c:pt idx="102">
                  <c:v>6.7640000000000002</c:v>
                </c:pt>
                <c:pt idx="103">
                  <c:v>6.8410000000000002</c:v>
                </c:pt>
                <c:pt idx="104">
                  <c:v>6.9</c:v>
                </c:pt>
                <c:pt idx="105">
                  <c:v>6.9710000000000001</c:v>
                </c:pt>
                <c:pt idx="106">
                  <c:v>7.0469999999999997</c:v>
                </c:pt>
                <c:pt idx="107">
                  <c:v>7.1150000000000002</c:v>
                </c:pt>
                <c:pt idx="108">
                  <c:v>7.1849999999999996</c:v>
                </c:pt>
                <c:pt idx="109">
                  <c:v>7.2480000000000002</c:v>
                </c:pt>
                <c:pt idx="110">
                  <c:v>7.306</c:v>
                </c:pt>
                <c:pt idx="111">
                  <c:v>7.367</c:v>
                </c:pt>
                <c:pt idx="112">
                  <c:v>7.4219999999999997</c:v>
                </c:pt>
                <c:pt idx="113">
                  <c:v>7.4930000000000003</c:v>
                </c:pt>
                <c:pt idx="114">
                  <c:v>7.5609999999999999</c:v>
                </c:pt>
                <c:pt idx="115">
                  <c:v>7.62</c:v>
                </c:pt>
                <c:pt idx="116">
                  <c:v>7.6879999999999997</c:v>
                </c:pt>
                <c:pt idx="117">
                  <c:v>7.7539999999999996</c:v>
                </c:pt>
                <c:pt idx="118">
                  <c:v>7.8220000000000001</c:v>
                </c:pt>
                <c:pt idx="119">
                  <c:v>7.8879999999999999</c:v>
                </c:pt>
                <c:pt idx="120">
                  <c:v>7.95</c:v>
                </c:pt>
                <c:pt idx="121">
                  <c:v>8.0459999999999994</c:v>
                </c:pt>
                <c:pt idx="122">
                  <c:v>8.1170000000000009</c:v>
                </c:pt>
                <c:pt idx="123">
                  <c:v>8.1850000000000005</c:v>
                </c:pt>
                <c:pt idx="124">
                  <c:v>8.2439999999999998</c:v>
                </c:pt>
                <c:pt idx="125">
                  <c:v>8.3049999999999997</c:v>
                </c:pt>
                <c:pt idx="126">
                  <c:v>8.3640000000000008</c:v>
                </c:pt>
                <c:pt idx="127">
                  <c:v>8.4239999999999995</c:v>
                </c:pt>
                <c:pt idx="128">
                  <c:v>8.5009999999999994</c:v>
                </c:pt>
                <c:pt idx="129">
                  <c:v>8.56</c:v>
                </c:pt>
                <c:pt idx="130">
                  <c:v>8.6189999999999998</c:v>
                </c:pt>
                <c:pt idx="131">
                  <c:v>8.68</c:v>
                </c:pt>
                <c:pt idx="132">
                  <c:v>8.7449999999999992</c:v>
                </c:pt>
                <c:pt idx="133">
                  <c:v>8.8140000000000001</c:v>
                </c:pt>
                <c:pt idx="134">
                  <c:v>8.8879999999999999</c:v>
                </c:pt>
                <c:pt idx="135">
                  <c:v>8.9580000000000002</c:v>
                </c:pt>
                <c:pt idx="136">
                  <c:v>9.0229999999999997</c:v>
                </c:pt>
                <c:pt idx="137">
                  <c:v>9.0860000000000003</c:v>
                </c:pt>
                <c:pt idx="138">
                  <c:v>9.1449999999999996</c:v>
                </c:pt>
                <c:pt idx="139">
                  <c:v>9.2260000000000009</c:v>
                </c:pt>
                <c:pt idx="140">
                  <c:v>9.3010000000000002</c:v>
                </c:pt>
                <c:pt idx="141">
                  <c:v>9.3670000000000009</c:v>
                </c:pt>
                <c:pt idx="142">
                  <c:v>9.4350000000000005</c:v>
                </c:pt>
                <c:pt idx="143">
                  <c:v>9.4960000000000004</c:v>
                </c:pt>
                <c:pt idx="144">
                  <c:v>9.5540000000000003</c:v>
                </c:pt>
                <c:pt idx="145">
                  <c:v>9.6140000000000008</c:v>
                </c:pt>
                <c:pt idx="146">
                  <c:v>9.6720000000000006</c:v>
                </c:pt>
                <c:pt idx="147">
                  <c:v>9.7449999999999992</c:v>
                </c:pt>
                <c:pt idx="148">
                  <c:v>9.8209999999999997</c:v>
                </c:pt>
                <c:pt idx="149">
                  <c:v>9.8829999999999991</c:v>
                </c:pt>
                <c:pt idx="150">
                  <c:v>9.9420000000000002</c:v>
                </c:pt>
                <c:pt idx="151">
                  <c:v>10.006</c:v>
                </c:pt>
                <c:pt idx="152">
                  <c:v>10.086</c:v>
                </c:pt>
                <c:pt idx="153">
                  <c:v>10.15</c:v>
                </c:pt>
                <c:pt idx="154">
                  <c:v>10.212</c:v>
                </c:pt>
                <c:pt idx="155">
                  <c:v>10.273</c:v>
                </c:pt>
                <c:pt idx="156">
                  <c:v>10.345000000000001</c:v>
                </c:pt>
                <c:pt idx="157">
                  <c:v>10.404999999999999</c:v>
                </c:pt>
                <c:pt idx="158">
                  <c:v>10.478</c:v>
                </c:pt>
                <c:pt idx="159">
                  <c:v>10.553000000000001</c:v>
                </c:pt>
                <c:pt idx="160">
                  <c:v>10.638</c:v>
                </c:pt>
                <c:pt idx="161">
                  <c:v>10.7</c:v>
                </c:pt>
                <c:pt idx="162">
                  <c:v>10.768000000000001</c:v>
                </c:pt>
                <c:pt idx="163">
                  <c:v>10.826000000000001</c:v>
                </c:pt>
                <c:pt idx="164">
                  <c:v>10.888</c:v>
                </c:pt>
                <c:pt idx="165">
                  <c:v>10.95</c:v>
                </c:pt>
                <c:pt idx="166">
                  <c:v>11.007999999999999</c:v>
                </c:pt>
                <c:pt idx="167">
                  <c:v>11.071</c:v>
                </c:pt>
                <c:pt idx="168">
                  <c:v>11.138999999999999</c:v>
                </c:pt>
                <c:pt idx="169">
                  <c:v>11.204000000000001</c:v>
                </c:pt>
                <c:pt idx="170">
                  <c:v>11.266999999999999</c:v>
                </c:pt>
                <c:pt idx="171">
                  <c:v>11.34</c:v>
                </c:pt>
                <c:pt idx="172">
                  <c:v>11.401999999999999</c:v>
                </c:pt>
                <c:pt idx="173">
                  <c:v>11.476000000000001</c:v>
                </c:pt>
                <c:pt idx="174">
                  <c:v>11.544</c:v>
                </c:pt>
                <c:pt idx="175">
                  <c:v>11.605</c:v>
                </c:pt>
                <c:pt idx="176">
                  <c:v>11.670999999999999</c:v>
                </c:pt>
                <c:pt idx="177">
                  <c:v>11.744</c:v>
                </c:pt>
                <c:pt idx="178">
                  <c:v>11.804</c:v>
                </c:pt>
                <c:pt idx="179">
                  <c:v>11.874000000000001</c:v>
                </c:pt>
                <c:pt idx="180">
                  <c:v>11.932</c:v>
                </c:pt>
                <c:pt idx="181">
                  <c:v>12.007999999999999</c:v>
                </c:pt>
                <c:pt idx="182">
                  <c:v>12.069000000000001</c:v>
                </c:pt>
                <c:pt idx="183">
                  <c:v>12.132999999999999</c:v>
                </c:pt>
                <c:pt idx="184">
                  <c:v>12.2</c:v>
                </c:pt>
                <c:pt idx="185">
                  <c:v>12.275</c:v>
                </c:pt>
                <c:pt idx="186">
                  <c:v>12.342000000000001</c:v>
                </c:pt>
                <c:pt idx="187">
                  <c:v>12.407</c:v>
                </c:pt>
                <c:pt idx="188">
                  <c:v>12.473000000000001</c:v>
                </c:pt>
                <c:pt idx="189">
                  <c:v>12.54</c:v>
                </c:pt>
                <c:pt idx="190">
                  <c:v>12.603999999999999</c:v>
                </c:pt>
                <c:pt idx="191">
                  <c:v>12.666</c:v>
                </c:pt>
                <c:pt idx="192">
                  <c:v>12.731999999999999</c:v>
                </c:pt>
                <c:pt idx="193">
                  <c:v>12.792999999999999</c:v>
                </c:pt>
                <c:pt idx="194">
                  <c:v>12.859</c:v>
                </c:pt>
                <c:pt idx="195">
                  <c:v>12.941000000000001</c:v>
                </c:pt>
                <c:pt idx="196">
                  <c:v>13.003</c:v>
                </c:pt>
                <c:pt idx="197">
                  <c:v>13.064</c:v>
                </c:pt>
                <c:pt idx="198">
                  <c:v>13.135</c:v>
                </c:pt>
                <c:pt idx="199">
                  <c:v>13.195</c:v>
                </c:pt>
                <c:pt idx="200">
                  <c:v>13.26</c:v>
                </c:pt>
                <c:pt idx="201">
                  <c:v>13.323</c:v>
                </c:pt>
                <c:pt idx="202">
                  <c:v>13.395</c:v>
                </c:pt>
                <c:pt idx="203">
                  <c:v>13.48</c:v>
                </c:pt>
                <c:pt idx="204">
                  <c:v>13.542999999999999</c:v>
                </c:pt>
                <c:pt idx="205">
                  <c:v>13.612</c:v>
                </c:pt>
                <c:pt idx="206">
                  <c:v>13.673</c:v>
                </c:pt>
                <c:pt idx="207">
                  <c:v>13.731999999999999</c:v>
                </c:pt>
                <c:pt idx="208">
                  <c:v>13.798999999999999</c:v>
                </c:pt>
                <c:pt idx="209">
                  <c:v>13.866</c:v>
                </c:pt>
                <c:pt idx="210">
                  <c:v>13.923999999999999</c:v>
                </c:pt>
                <c:pt idx="211">
                  <c:v>13.994999999999999</c:v>
                </c:pt>
                <c:pt idx="212">
                  <c:v>14.06</c:v>
                </c:pt>
                <c:pt idx="213">
                  <c:v>14.122</c:v>
                </c:pt>
                <c:pt idx="214">
                  <c:v>14.189</c:v>
                </c:pt>
                <c:pt idx="215">
                  <c:v>14.263</c:v>
                </c:pt>
                <c:pt idx="216">
                  <c:v>14.323</c:v>
                </c:pt>
                <c:pt idx="217">
                  <c:v>14.394</c:v>
                </c:pt>
                <c:pt idx="218">
                  <c:v>14.467000000000001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07-4B1E-9F84-60CC4A39A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-2.4230999999999996E-2</c:v>
                </c:pt>
                <c:pt idx="2">
                  <c:v>-1.5293999999999983E-2</c:v>
                </c:pt>
                <c:pt idx="3">
                  <c:v>-1.752600000000001E-2</c:v>
                </c:pt>
                <c:pt idx="4">
                  <c:v>-3.3865000000000013E-2</c:v>
                </c:pt>
                <c:pt idx="5">
                  <c:v>-5.1069999999999997E-2</c:v>
                </c:pt>
                <c:pt idx="6">
                  <c:v>-8.2800000000000304E-3</c:v>
                </c:pt>
                <c:pt idx="7">
                  <c:v>-2.5242000000000018E-2</c:v>
                </c:pt>
                <c:pt idx="8">
                  <c:v>-1.5709999999999981E-2</c:v>
                </c:pt>
                <c:pt idx="9">
                  <c:v>-5.2760000000000107E-3</c:v>
                </c:pt>
                <c:pt idx="10">
                  <c:v>-1.6762999999999976E-2</c:v>
                </c:pt>
                <c:pt idx="11">
                  <c:v>-2.2903000000000021E-2</c:v>
                </c:pt>
                <c:pt idx="12">
                  <c:v>-1.3100000000002866E-4</c:v>
                </c:pt>
                <c:pt idx="13">
                  <c:v>1.2886000000000024E-2</c:v>
                </c:pt>
                <c:pt idx="14">
                  <c:v>2.2228999999999985E-2</c:v>
                </c:pt>
                <c:pt idx="15">
                  <c:v>7.6469999999999915E-3</c:v>
                </c:pt>
                <c:pt idx="16">
                  <c:v>-1.4630000000000222E-3</c:v>
                </c:pt>
                <c:pt idx="17">
                  <c:v>-1.2211999999999988E-2</c:v>
                </c:pt>
                <c:pt idx="18">
                  <c:v>7.4619999999999895E-3</c:v>
                </c:pt>
                <c:pt idx="19">
                  <c:v>4.8089999999999695E-3</c:v>
                </c:pt>
                <c:pt idx="20">
                  <c:v>-1.9773000000000027E-2</c:v>
                </c:pt>
                <c:pt idx="21">
                  <c:v>1.2935000000000002E-2</c:v>
                </c:pt>
                <c:pt idx="22">
                  <c:v>9.1630000000000114E-3</c:v>
                </c:pt>
                <c:pt idx="23">
                  <c:v>-3.4329999999999929E-3</c:v>
                </c:pt>
                <c:pt idx="24">
                  <c:v>4.7860000000000012E-3</c:v>
                </c:pt>
                <c:pt idx="25">
                  <c:v>1.2605999999999994E-2</c:v>
                </c:pt>
                <c:pt idx="26">
                  <c:v>1.1750999999999977E-2</c:v>
                </c:pt>
                <c:pt idx="27">
                  <c:v>1.11099999999999E-3</c:v>
                </c:pt>
                <c:pt idx="28">
                  <c:v>6.6399999999999862E-3</c:v>
                </c:pt>
                <c:pt idx="29">
                  <c:v>-2.1530000000000199E-3</c:v>
                </c:pt>
                <c:pt idx="30">
                  <c:v>1.7099999999999228E-4</c:v>
                </c:pt>
                <c:pt idx="31">
                  <c:v>-5.2649999999999867E-3</c:v>
                </c:pt>
                <c:pt idx="32">
                  <c:v>-3.3829999999999815E-3</c:v>
                </c:pt>
                <c:pt idx="33">
                  <c:v>-3.1490000000000012E-3</c:v>
                </c:pt>
                <c:pt idx="34">
                  <c:v>-3.8229999999999792E-3</c:v>
                </c:pt>
                <c:pt idx="35">
                  <c:v>-2.1834999999999979E-2</c:v>
                </c:pt>
                <c:pt idx="36">
                  <c:v>-2.1552000000000023E-2</c:v>
                </c:pt>
                <c:pt idx="37">
                  <c:v>-3.1160000000000024E-2</c:v>
                </c:pt>
                <c:pt idx="38">
                  <c:v>-2.6281000000000006E-2</c:v>
                </c:pt>
                <c:pt idx="39">
                  <c:v>-3.0807999999999992E-2</c:v>
                </c:pt>
                <c:pt idx="40">
                  <c:v>-2.2168999999999984E-2</c:v>
                </c:pt>
                <c:pt idx="41">
                  <c:v>-1.9661999999999978E-2</c:v>
                </c:pt>
                <c:pt idx="42">
                  <c:v>-3.912599999999998E-2</c:v>
                </c:pt>
                <c:pt idx="43">
                  <c:v>-3.4095000000000028E-2</c:v>
                </c:pt>
                <c:pt idx="44">
                  <c:v>-2.8732000000000028E-2</c:v>
                </c:pt>
                <c:pt idx="45">
                  <c:v>-2.6072000000000005E-2</c:v>
                </c:pt>
                <c:pt idx="46">
                  <c:v>-3.7790999999999998E-2</c:v>
                </c:pt>
                <c:pt idx="47">
                  <c:v>-2.4196000000000027E-2</c:v>
                </c:pt>
                <c:pt idx="48">
                  <c:v>-2.8247000000000015E-2</c:v>
                </c:pt>
                <c:pt idx="49">
                  <c:v>-1.6675999999999989E-2</c:v>
                </c:pt>
                <c:pt idx="50">
                  <c:v>-2.1113E-2</c:v>
                </c:pt>
                <c:pt idx="51">
                  <c:v>-2.5148000000000025E-2</c:v>
                </c:pt>
                <c:pt idx="52">
                  <c:v>-2.0725000000000025E-2</c:v>
                </c:pt>
                <c:pt idx="53">
                  <c:v>-3.4214000000000001E-2</c:v>
                </c:pt>
                <c:pt idx="54">
                  <c:v>-4.0363999999999976E-2</c:v>
                </c:pt>
                <c:pt idx="55">
                  <c:v>-3.0822999999999979E-2</c:v>
                </c:pt>
                <c:pt idx="56">
                  <c:v>-2.8701000000000022E-2</c:v>
                </c:pt>
                <c:pt idx="57">
                  <c:v>-2.763299999999998E-2</c:v>
                </c:pt>
                <c:pt idx="58">
                  <c:v>-2.9475999999999999E-2</c:v>
                </c:pt>
                <c:pt idx="59">
                  <c:v>-3.6785000000000026E-2</c:v>
                </c:pt>
                <c:pt idx="60">
                  <c:v>-3.0560999999999981E-2</c:v>
                </c:pt>
                <c:pt idx="61">
                  <c:v>-2.974799999999999E-2</c:v>
                </c:pt>
                <c:pt idx="62">
                  <c:v>-3.3071000000000024E-2</c:v>
                </c:pt>
                <c:pt idx="63">
                  <c:v>-2.4488999999999976E-2</c:v>
                </c:pt>
                <c:pt idx="64">
                  <c:v>-2.1822000000000005E-2</c:v>
                </c:pt>
                <c:pt idx="65">
                  <c:v>-2.8339E-2</c:v>
                </c:pt>
                <c:pt idx="66">
                  <c:v>-1.2221000000000004E-2</c:v>
                </c:pt>
                <c:pt idx="67">
                  <c:v>-2.2108000000000006E-2</c:v>
                </c:pt>
                <c:pt idx="68">
                  <c:v>-2.2014999999999986E-2</c:v>
                </c:pt>
                <c:pt idx="69">
                  <c:v>-7.9019999999999872E-3</c:v>
                </c:pt>
                <c:pt idx="70">
                  <c:v>-9.1589999999999918E-3</c:v>
                </c:pt>
                <c:pt idx="71">
                  <c:v>-2.2841000000000007E-2</c:v>
                </c:pt>
                <c:pt idx="72">
                  <c:v>-4.1401000000000014E-2</c:v>
                </c:pt>
                <c:pt idx="73">
                  <c:v>-2.4663000000000011E-2</c:v>
                </c:pt>
                <c:pt idx="74">
                  <c:v>-3.3398000000000025E-2</c:v>
                </c:pt>
                <c:pt idx="75">
                  <c:v>-3.0336000000000012E-2</c:v>
                </c:pt>
                <c:pt idx="76">
                  <c:v>-4.1769000000000008E-2</c:v>
                </c:pt>
                <c:pt idx="77">
                  <c:v>-4.083800000000002E-2</c:v>
                </c:pt>
                <c:pt idx="78">
                  <c:v>-4.1519999999999981E-2</c:v>
                </c:pt>
                <c:pt idx="79">
                  <c:v>-5.7891999999999999E-2</c:v>
                </c:pt>
                <c:pt idx="80">
                  <c:v>-3.9973999999999989E-2</c:v>
                </c:pt>
                <c:pt idx="81">
                  <c:v>-5.5769999999999986E-2</c:v>
                </c:pt>
                <c:pt idx="82">
                  <c:v>-6.3610999999999987E-2</c:v>
                </c:pt>
                <c:pt idx="83">
                  <c:v>-3.6843000000000022E-2</c:v>
                </c:pt>
                <c:pt idx="84">
                  <c:v>-5.387299999999999E-2</c:v>
                </c:pt>
                <c:pt idx="85">
                  <c:v>-6.2608000000000011E-2</c:v>
                </c:pt>
                <c:pt idx="86">
                  <c:v>-4.7413999999999991E-2</c:v>
                </c:pt>
                <c:pt idx="87">
                  <c:v>-5.5663000000000011E-2</c:v>
                </c:pt>
                <c:pt idx="88">
                  <c:v>-7.1144999999999986E-2</c:v>
                </c:pt>
                <c:pt idx="89">
                  <c:v>-7.0685999999999985E-2</c:v>
                </c:pt>
                <c:pt idx="90">
                  <c:v>-6.5817000000000014E-2</c:v>
                </c:pt>
                <c:pt idx="91">
                  <c:v>-6.8643000000000037E-2</c:v>
                </c:pt>
                <c:pt idx="92">
                  <c:v>-8.2874000000000031E-2</c:v>
                </c:pt>
                <c:pt idx="93">
                  <c:v>-8.4810999999999984E-2</c:v>
                </c:pt>
                <c:pt idx="94">
                  <c:v>-7.5566000000000036E-2</c:v>
                </c:pt>
                <c:pt idx="95">
                  <c:v>-8.8435E-2</c:v>
                </c:pt>
                <c:pt idx="96">
                  <c:v>-8.0977000000000035E-2</c:v>
                </c:pt>
                <c:pt idx="97">
                  <c:v>-9.4435000000000005E-2</c:v>
                </c:pt>
                <c:pt idx="98">
                  <c:v>-8.2119000000000025E-2</c:v>
                </c:pt>
                <c:pt idx="99">
                  <c:v>-8.5550999999999988E-2</c:v>
                </c:pt>
                <c:pt idx="100">
                  <c:v>-8.0869000000000024E-2</c:v>
                </c:pt>
                <c:pt idx="101">
                  <c:v>-8.6521000000000015E-2</c:v>
                </c:pt>
                <c:pt idx="102">
                  <c:v>-5.2800999999999987E-2</c:v>
                </c:pt>
                <c:pt idx="103">
                  <c:v>-9.8608999999999988E-2</c:v>
                </c:pt>
                <c:pt idx="104">
                  <c:v>-5.7372999999999993E-2</c:v>
                </c:pt>
                <c:pt idx="105">
                  <c:v>-9.8384999999999986E-2</c:v>
                </c:pt>
                <c:pt idx="106">
                  <c:v>-8.3615000000000009E-2</c:v>
                </c:pt>
                <c:pt idx="107">
                  <c:v>-6.1863999999999975E-2</c:v>
                </c:pt>
                <c:pt idx="108">
                  <c:v>-8.2906999999999981E-2</c:v>
                </c:pt>
                <c:pt idx="109">
                  <c:v>-6.2052999999999997E-2</c:v>
                </c:pt>
                <c:pt idx="110">
                  <c:v>-9.4101000000000004E-2</c:v>
                </c:pt>
                <c:pt idx="111">
                  <c:v>-3.0641000000000019E-2</c:v>
                </c:pt>
                <c:pt idx="112">
                  <c:v>-7.3622999999999994E-2</c:v>
                </c:pt>
                <c:pt idx="113">
                  <c:v>-3.5297000000000023E-2</c:v>
                </c:pt>
                <c:pt idx="114">
                  <c:v>-5.2360999999999991E-2</c:v>
                </c:pt>
                <c:pt idx="115">
                  <c:v>-4.435300000000001E-2</c:v>
                </c:pt>
                <c:pt idx="116">
                  <c:v>-7.0774999999999977E-2</c:v>
                </c:pt>
                <c:pt idx="117">
                  <c:v>-2.8343000000000017E-2</c:v>
                </c:pt>
                <c:pt idx="118">
                  <c:v>-4.4889000000000012E-2</c:v>
                </c:pt>
                <c:pt idx="119">
                  <c:v>-4.0184000000000025E-2</c:v>
                </c:pt>
                <c:pt idx="120">
                  <c:v>-1.5788999999999987E-2</c:v>
                </c:pt>
                <c:pt idx="121">
                  <c:v>-7.1194999999999994E-2</c:v>
                </c:pt>
                <c:pt idx="122">
                  <c:v>-6.3011999999999999E-2</c:v>
                </c:pt>
                <c:pt idx="123">
                  <c:v>-5.8569999999999997E-2</c:v>
                </c:pt>
                <c:pt idx="124">
                  <c:v>-4.811900000000003E-2</c:v>
                </c:pt>
                <c:pt idx="125">
                  <c:v>-4.8122000000000012E-2</c:v>
                </c:pt>
                <c:pt idx="126">
                  <c:v>-0.10155000000000002</c:v>
                </c:pt>
                <c:pt idx="127">
                  <c:v>-9.1149999999999981E-2</c:v>
                </c:pt>
                <c:pt idx="128">
                  <c:v>-8.5776000000000019E-2</c:v>
                </c:pt>
                <c:pt idx="129">
                  <c:v>-0.111196</c:v>
                </c:pt>
                <c:pt idx="130">
                  <c:v>-8.8478999999999988E-2</c:v>
                </c:pt>
                <c:pt idx="131">
                  <c:v>-5.750400000000002E-2</c:v>
                </c:pt>
                <c:pt idx="132">
                  <c:v>-0.10775700000000001</c:v>
                </c:pt>
                <c:pt idx="133">
                  <c:v>-8.8773000000000032E-2</c:v>
                </c:pt>
                <c:pt idx="134">
                  <c:v>-0.12992600000000001</c:v>
                </c:pt>
                <c:pt idx="135">
                  <c:v>-8.646100000000001E-2</c:v>
                </c:pt>
                <c:pt idx="136">
                  <c:v>-0.11344700000000001</c:v>
                </c:pt>
                <c:pt idx="137">
                  <c:v>-8.5410000000000028E-2</c:v>
                </c:pt>
                <c:pt idx="138">
                  <c:v>-0.17361699999999999</c:v>
                </c:pt>
                <c:pt idx="139">
                  <c:v>-0.12118600000000002</c:v>
                </c:pt>
                <c:pt idx="140">
                  <c:v>-0.18027299999999999</c:v>
                </c:pt>
              </c:numCache>
            </c:numRef>
          </c:xVal>
          <c:yVal>
            <c:numRef>
              <c:f>Batbekh2!$D$4:$D$1000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0.10799999999289867</c:v>
                </c:pt>
                <c:pt idx="2">
                  <c:v>0.20199999999022111</c:v>
                </c:pt>
                <c:pt idx="3">
                  <c:v>0.30899999999382999</c:v>
                </c:pt>
                <c:pt idx="4">
                  <c:v>0.40200000000186265</c:v>
                </c:pt>
                <c:pt idx="5">
                  <c:v>0.49799999999231659</c:v>
                </c:pt>
                <c:pt idx="6">
                  <c:v>0.58999999999650754</c:v>
                </c:pt>
                <c:pt idx="7">
                  <c:v>0.69700000000011642</c:v>
                </c:pt>
                <c:pt idx="8">
                  <c:v>0.79099999999743886</c:v>
                </c:pt>
                <c:pt idx="9">
                  <c:v>0.89899999999033753</c:v>
                </c:pt>
                <c:pt idx="10">
                  <c:v>1.0089999999909196</c:v>
                </c:pt>
                <c:pt idx="11">
                  <c:v>1.1109999999898719</c:v>
                </c:pt>
                <c:pt idx="12">
                  <c:v>1.2039999999979045</c:v>
                </c:pt>
                <c:pt idx="13">
                  <c:v>1.3099999999976717</c:v>
                </c:pt>
                <c:pt idx="14">
                  <c:v>1.4179999999905704</c:v>
                </c:pt>
                <c:pt idx="15">
                  <c:v>1.5099999999947613</c:v>
                </c:pt>
                <c:pt idx="16">
                  <c:v>1.6180000000022119</c:v>
                </c:pt>
                <c:pt idx="17">
                  <c:v>1.7269999999989523</c:v>
                </c:pt>
                <c:pt idx="18">
                  <c:v>1.8340000000025611</c:v>
                </c:pt>
                <c:pt idx="19">
                  <c:v>1.9320000000006985</c:v>
                </c:pt>
                <c:pt idx="20">
                  <c:v>2.036999999996624</c:v>
                </c:pt>
                <c:pt idx="21">
                  <c:v>2.1349999999947613</c:v>
                </c:pt>
                <c:pt idx="22">
                  <c:v>2.2379999999975553</c:v>
                </c:pt>
                <c:pt idx="23">
                  <c:v>2.3319999999948777</c:v>
                </c:pt>
                <c:pt idx="24">
                  <c:v>2.4269999999960419</c:v>
                </c:pt>
                <c:pt idx="25">
                  <c:v>2.5239999999903375</c:v>
                </c:pt>
                <c:pt idx="26">
                  <c:v>2.6239999999961583</c:v>
                </c:pt>
                <c:pt idx="27">
                  <c:v>2.7179999999934807</c:v>
                </c:pt>
                <c:pt idx="28">
                  <c:v>2.8119999999908032</c:v>
                </c:pt>
                <c:pt idx="29">
                  <c:v>2.9210000000020955</c:v>
                </c:pt>
                <c:pt idx="30">
                  <c:v>3.0299999999988358</c:v>
                </c:pt>
                <c:pt idx="31">
                  <c:v>3.1379999999917345</c:v>
                </c:pt>
                <c:pt idx="32">
                  <c:v>3.2409999999945285</c:v>
                </c:pt>
                <c:pt idx="33">
                  <c:v>3.3479999999981374</c:v>
                </c:pt>
                <c:pt idx="34">
                  <c:v>3.4419999999954598</c:v>
                </c:pt>
                <c:pt idx="35">
                  <c:v>3.536999999996624</c:v>
                </c:pt>
                <c:pt idx="36">
                  <c:v>3.6309999999939464</c:v>
                </c:pt>
                <c:pt idx="37">
                  <c:v>3.7339999999967404</c:v>
                </c:pt>
                <c:pt idx="38">
                  <c:v>3.8289999999979045</c:v>
                </c:pt>
                <c:pt idx="39">
                  <c:v>3.9379999999946449</c:v>
                </c:pt>
                <c:pt idx="40">
                  <c:v>4.0339999999996508</c:v>
                </c:pt>
                <c:pt idx="41">
                  <c:v>4.135999999998603</c:v>
                </c:pt>
                <c:pt idx="42">
                  <c:v>4.2299999999959255</c:v>
                </c:pt>
                <c:pt idx="43">
                  <c:v>4.3389999999926658</c:v>
                </c:pt>
                <c:pt idx="44">
                  <c:v>4.444999999992433</c:v>
                </c:pt>
                <c:pt idx="45">
                  <c:v>4.5380000000004657</c:v>
                </c:pt>
                <c:pt idx="46">
                  <c:v>4.6319999999977881</c:v>
                </c:pt>
                <c:pt idx="47">
                  <c:v>4.7259999999951106</c:v>
                </c:pt>
                <c:pt idx="48">
                  <c:v>4.8179999999993015</c:v>
                </c:pt>
                <c:pt idx="49">
                  <c:v>4.9100000000034925</c:v>
                </c:pt>
                <c:pt idx="50">
                  <c:v>5.0160000000032596</c:v>
                </c:pt>
                <c:pt idx="51">
                  <c:v>5.1149999999906868</c:v>
                </c:pt>
                <c:pt idx="52">
                  <c:v>5.205999999991036</c:v>
                </c:pt>
                <c:pt idx="53">
                  <c:v>5.3169999999954598</c:v>
                </c:pt>
                <c:pt idx="54">
                  <c:v>5.422999999995227</c:v>
                </c:pt>
                <c:pt idx="55">
                  <c:v>5.5299999999988358</c:v>
                </c:pt>
                <c:pt idx="56">
                  <c:v>5.713000000003376</c:v>
                </c:pt>
                <c:pt idx="57">
                  <c:v>5.8099999999976717</c:v>
                </c:pt>
                <c:pt idx="58">
                  <c:v>6.0089999999909196</c:v>
                </c:pt>
                <c:pt idx="59">
                  <c:v>6.114000000001397</c:v>
                </c:pt>
                <c:pt idx="60">
                  <c:v>6.2079999999987194</c:v>
                </c:pt>
                <c:pt idx="61">
                  <c:v>6.3150000000023283</c:v>
                </c:pt>
                <c:pt idx="62">
                  <c:v>6.4060000000026776</c:v>
                </c:pt>
                <c:pt idx="63">
                  <c:v>6.5929999999934807</c:v>
                </c:pt>
                <c:pt idx="64">
                  <c:v>6.6889999999984866</c:v>
                </c:pt>
                <c:pt idx="65">
                  <c:v>6.7939999999944121</c:v>
                </c:pt>
                <c:pt idx="66">
                  <c:v>6.8899999999994179</c:v>
                </c:pt>
                <c:pt idx="67">
                  <c:v>6.9919999999983702</c:v>
                </c:pt>
                <c:pt idx="68">
                  <c:v>7.0889999999926658</c:v>
                </c:pt>
                <c:pt idx="69">
                  <c:v>7.1940000000031432</c:v>
                </c:pt>
                <c:pt idx="70">
                  <c:v>7.2989999999990687</c:v>
                </c:pt>
                <c:pt idx="71">
                  <c:v>7.4060000000026776</c:v>
                </c:pt>
                <c:pt idx="72">
                  <c:v>7.5010000000038417</c:v>
                </c:pt>
                <c:pt idx="73">
                  <c:v>7.6059999999997672</c:v>
                </c:pt>
                <c:pt idx="74">
                  <c:v>7.7010000000009313</c:v>
                </c:pt>
                <c:pt idx="75">
                  <c:v>7.8079999999899883</c:v>
                </c:pt>
                <c:pt idx="76">
                  <c:v>7.9009999999980209</c:v>
                </c:pt>
                <c:pt idx="77">
                  <c:v>7.9959999999991851</c:v>
                </c:pt>
                <c:pt idx="78">
                  <c:v>8.103000000002794</c:v>
                </c:pt>
                <c:pt idx="79">
                  <c:v>8.2099999999918509</c:v>
                </c:pt>
                <c:pt idx="80">
                  <c:v>8.3209999999962747</c:v>
                </c:pt>
                <c:pt idx="81">
                  <c:v>8.422999999995227</c:v>
                </c:pt>
                <c:pt idx="82">
                  <c:v>8.5339999999996508</c:v>
                </c:pt>
                <c:pt idx="83">
                  <c:v>8.6379999999917345</c:v>
                </c:pt>
                <c:pt idx="84">
                  <c:v>8.7459999999991851</c:v>
                </c:pt>
                <c:pt idx="85">
                  <c:v>8.8509999999951106</c:v>
                </c:pt>
                <c:pt idx="86">
                  <c:v>8.944999999992433</c:v>
                </c:pt>
                <c:pt idx="87">
                  <c:v>9.0380000000004657</c:v>
                </c:pt>
                <c:pt idx="88">
                  <c:v>9.1319999999977881</c:v>
                </c:pt>
                <c:pt idx="89">
                  <c:v>9.228000000002794</c:v>
                </c:pt>
                <c:pt idx="90">
                  <c:v>9.330999999991036</c:v>
                </c:pt>
                <c:pt idx="91">
                  <c:v>9.4250000000029104</c:v>
                </c:pt>
                <c:pt idx="92">
                  <c:v>9.5169999999925494</c:v>
                </c:pt>
                <c:pt idx="93">
                  <c:v>9.6079999999928987</c:v>
                </c:pt>
                <c:pt idx="94">
                  <c:v>9.7039999999979045</c:v>
                </c:pt>
                <c:pt idx="95">
                  <c:v>9.8070000000006985</c:v>
                </c:pt>
                <c:pt idx="96">
                  <c:v>9.9020000000018626</c:v>
                </c:pt>
                <c:pt idx="97">
                  <c:v>10.00800000000163</c:v>
                </c:pt>
                <c:pt idx="98">
                  <c:v>10.104999999995925</c:v>
                </c:pt>
                <c:pt idx="99">
                  <c:v>10.221999999994296</c:v>
                </c:pt>
                <c:pt idx="100">
                  <c:v>10.315999999991618</c:v>
                </c:pt>
                <c:pt idx="101">
                  <c:v>10.421999999991385</c:v>
                </c:pt>
                <c:pt idx="102">
                  <c:v>10.519000000000233</c:v>
                </c:pt>
                <c:pt idx="103">
                  <c:v>10.618999999991502</c:v>
                </c:pt>
                <c:pt idx="104">
                  <c:v>10.717999999993481</c:v>
                </c:pt>
                <c:pt idx="105">
                  <c:v>10.822000000000116</c:v>
                </c:pt>
                <c:pt idx="106">
                  <c:v>10.915999999997439</c:v>
                </c:pt>
                <c:pt idx="107">
                  <c:v>11.006999999997788</c:v>
                </c:pt>
                <c:pt idx="108">
                  <c:v>11.099999999991269</c:v>
                </c:pt>
                <c:pt idx="109">
                  <c:v>11.195999999996275</c:v>
                </c:pt>
                <c:pt idx="110">
                  <c:v>11.301999999996042</c:v>
                </c:pt>
                <c:pt idx="111">
                  <c:v>11.398999999990338</c:v>
                </c:pt>
                <c:pt idx="112">
                  <c:v>11.502999999996973</c:v>
                </c:pt>
                <c:pt idx="113">
                  <c:v>11.601999999998952</c:v>
                </c:pt>
                <c:pt idx="114">
                  <c:v>11.709000000002561</c:v>
                </c:pt>
                <c:pt idx="115">
                  <c:v>11.8009999999922</c:v>
                </c:pt>
                <c:pt idx="116">
                  <c:v>11.908999999999651</c:v>
                </c:pt>
                <c:pt idx="117">
                  <c:v>12.021999999997206</c:v>
                </c:pt>
                <c:pt idx="118">
                  <c:v>12.126999999993131</c:v>
                </c:pt>
                <c:pt idx="119">
                  <c:v>12.23399999999674</c:v>
                </c:pt>
                <c:pt idx="120">
                  <c:v>12.327999999994063</c:v>
                </c:pt>
                <c:pt idx="121">
                  <c:v>12.438999999998487</c:v>
                </c:pt>
                <c:pt idx="122">
                  <c:v>12.546000000002095</c:v>
                </c:pt>
                <c:pt idx="123">
                  <c:v>12.657999999995809</c:v>
                </c:pt>
                <c:pt idx="124">
                  <c:v>12.762999999991735</c:v>
                </c:pt>
                <c:pt idx="125">
                  <c:v>12.857000000003609</c:v>
                </c:pt>
                <c:pt idx="126">
                  <c:v>12.963000000003376</c:v>
                </c:pt>
                <c:pt idx="127">
                  <c:v>13.076000000000931</c:v>
                </c:pt>
                <c:pt idx="128">
                  <c:v>13.180999999996857</c:v>
                </c:pt>
                <c:pt idx="129">
                  <c:v>13.292000000001281</c:v>
                </c:pt>
                <c:pt idx="130">
                  <c:v>13.398000000001048</c:v>
                </c:pt>
                <c:pt idx="131">
                  <c:v>13.501999999993131</c:v>
                </c:pt>
                <c:pt idx="132">
                  <c:v>13.599000000001979</c:v>
                </c:pt>
                <c:pt idx="133">
                  <c:v>13.705999999991036</c:v>
                </c:pt>
                <c:pt idx="134">
                  <c:v>13.802999999999884</c:v>
                </c:pt>
                <c:pt idx="135">
                  <c:v>13.906999999991967</c:v>
                </c:pt>
                <c:pt idx="136">
                  <c:v>14.002999999996973</c:v>
                </c:pt>
                <c:pt idx="137">
                  <c:v>14.10899999999674</c:v>
                </c:pt>
                <c:pt idx="138">
                  <c:v>14.205000000001746</c:v>
                </c:pt>
                <c:pt idx="139">
                  <c:v>14.307999999989988</c:v>
                </c:pt>
                <c:pt idx="140">
                  <c:v>14.404999999998836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07-4B1E-9F84-60CC4A39A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Batbekh2!$AG$4:$AG$1000</c:f>
              <c:numCache>
                <c:formatCode>General</c:formatCode>
                <c:ptCount val="997"/>
                <c:pt idx="0">
                  <c:v>-52.130001068115234</c:v>
                </c:pt>
                <c:pt idx="1">
                  <c:v>-45.610000610351563</c:v>
                </c:pt>
                <c:pt idx="2">
                  <c:v>-48.740001678466797</c:v>
                </c:pt>
                <c:pt idx="3">
                  <c:v>-39.259998321533203</c:v>
                </c:pt>
                <c:pt idx="4">
                  <c:v>-51.770000457763672</c:v>
                </c:pt>
                <c:pt idx="5">
                  <c:v>-50.439998626708984</c:v>
                </c:pt>
                <c:pt idx="6">
                  <c:v>-44.810001373291016</c:v>
                </c:pt>
                <c:pt idx="7">
                  <c:v>-46.25</c:v>
                </c:pt>
                <c:pt idx="8">
                  <c:v>-35.450000762939453</c:v>
                </c:pt>
                <c:pt idx="9">
                  <c:v>-41.590000152587891</c:v>
                </c:pt>
                <c:pt idx="10">
                  <c:v>-41.619998931884766</c:v>
                </c:pt>
                <c:pt idx="11">
                  <c:v>-35.520000457763672</c:v>
                </c:pt>
                <c:pt idx="12">
                  <c:v>-37.130001068115234</c:v>
                </c:pt>
                <c:pt idx="13">
                  <c:v>-33.330001831054688</c:v>
                </c:pt>
                <c:pt idx="14">
                  <c:v>-28.139999389648438</c:v>
                </c:pt>
                <c:pt idx="15">
                  <c:v>-29.860000610351563</c:v>
                </c:pt>
                <c:pt idx="16">
                  <c:v>-30.559999465942383</c:v>
                </c:pt>
                <c:pt idx="17">
                  <c:v>-29.809999465942383</c:v>
                </c:pt>
                <c:pt idx="18">
                  <c:v>-30.420000076293945</c:v>
                </c:pt>
                <c:pt idx="19">
                  <c:v>-32.590000152587891</c:v>
                </c:pt>
                <c:pt idx="20">
                  <c:v>-33.740001678466797</c:v>
                </c:pt>
                <c:pt idx="21">
                  <c:v>-37.639999389648438</c:v>
                </c:pt>
                <c:pt idx="22">
                  <c:v>-32.049999237060547</c:v>
                </c:pt>
                <c:pt idx="23">
                  <c:v>-37.400001525878906</c:v>
                </c:pt>
                <c:pt idx="24">
                  <c:v>-25.040000915527344</c:v>
                </c:pt>
                <c:pt idx="25">
                  <c:v>-49.5</c:v>
                </c:pt>
                <c:pt idx="26">
                  <c:v>-45.279998779296875</c:v>
                </c:pt>
                <c:pt idx="27">
                  <c:v>-44.950000762939453</c:v>
                </c:pt>
                <c:pt idx="28">
                  <c:v>-38.130001068115234</c:v>
                </c:pt>
                <c:pt idx="29">
                  <c:v>-24.459999084472656</c:v>
                </c:pt>
                <c:pt idx="30">
                  <c:v>-26.069999694824219</c:v>
                </c:pt>
                <c:pt idx="31">
                  <c:v>-40.020000457763672</c:v>
                </c:pt>
                <c:pt idx="32">
                  <c:v>-25.110000610351563</c:v>
                </c:pt>
                <c:pt idx="33">
                  <c:v>-23.149999618530273</c:v>
                </c:pt>
                <c:pt idx="34">
                  <c:v>-26</c:v>
                </c:pt>
                <c:pt idx="35">
                  <c:v>-24.649999618530273</c:v>
                </c:pt>
                <c:pt idx="36">
                  <c:v>-26.860000610351563</c:v>
                </c:pt>
                <c:pt idx="37">
                  <c:v>-23.309999465942383</c:v>
                </c:pt>
                <c:pt idx="38">
                  <c:v>-27.180000305175781</c:v>
                </c:pt>
                <c:pt idx="39">
                  <c:v>-32.220001220703125</c:v>
                </c:pt>
                <c:pt idx="40">
                  <c:v>-25.729999542236328</c:v>
                </c:pt>
                <c:pt idx="41">
                  <c:v>-42.389999389648438</c:v>
                </c:pt>
                <c:pt idx="42">
                  <c:v>-33.700000762939453</c:v>
                </c:pt>
                <c:pt idx="43">
                  <c:v>-30.840000152587891</c:v>
                </c:pt>
                <c:pt idx="44">
                  <c:v>-29.799999237060547</c:v>
                </c:pt>
                <c:pt idx="45">
                  <c:v>-51.040000915527344</c:v>
                </c:pt>
                <c:pt idx="46">
                  <c:v>-40.569999694824219</c:v>
                </c:pt>
                <c:pt idx="47">
                  <c:v>-32.360000610351563</c:v>
                </c:pt>
                <c:pt idx="48">
                  <c:v>-33.830001831054688</c:v>
                </c:pt>
                <c:pt idx="49">
                  <c:v>-33.240001678466797</c:v>
                </c:pt>
                <c:pt idx="50">
                  <c:v>-32.139999389648438</c:v>
                </c:pt>
                <c:pt idx="51">
                  <c:v>-32.790000915527344</c:v>
                </c:pt>
                <c:pt idx="52">
                  <c:v>-33.189998626708984</c:v>
                </c:pt>
                <c:pt idx="53">
                  <c:v>-32.529998779296875</c:v>
                </c:pt>
                <c:pt idx="54">
                  <c:v>-30.260000228881836</c:v>
                </c:pt>
                <c:pt idx="55">
                  <c:v>-32</c:v>
                </c:pt>
                <c:pt idx="56">
                  <c:v>-31.540000915527344</c:v>
                </c:pt>
                <c:pt idx="57">
                  <c:v>-34.369998931884766</c:v>
                </c:pt>
                <c:pt idx="58">
                  <c:v>-28.409999847412109</c:v>
                </c:pt>
                <c:pt idx="59">
                  <c:v>-33.840000152587891</c:v>
                </c:pt>
                <c:pt idx="60">
                  <c:v>-35.25</c:v>
                </c:pt>
                <c:pt idx="61">
                  <c:v>-29.459999084472656</c:v>
                </c:pt>
                <c:pt idx="62">
                  <c:v>-36.029998779296875</c:v>
                </c:pt>
                <c:pt idx="63">
                  <c:v>-39.630001068115234</c:v>
                </c:pt>
                <c:pt idx="64">
                  <c:v>-39.560001373291016</c:v>
                </c:pt>
                <c:pt idx="65">
                  <c:v>-42.5</c:v>
                </c:pt>
                <c:pt idx="66">
                  <c:v>-34.069999694824219</c:v>
                </c:pt>
                <c:pt idx="67">
                  <c:v>-38.869998931884766</c:v>
                </c:pt>
                <c:pt idx="68">
                  <c:v>-31.659999847412109</c:v>
                </c:pt>
                <c:pt idx="69">
                  <c:v>-39.569999694824219</c:v>
                </c:pt>
                <c:pt idx="70">
                  <c:v>-38.139999389648438</c:v>
                </c:pt>
                <c:pt idx="71">
                  <c:v>-28.299999237060547</c:v>
                </c:pt>
                <c:pt idx="72">
                  <c:v>-29.389999389648438</c:v>
                </c:pt>
                <c:pt idx="73">
                  <c:v>-31.479999542236328</c:v>
                </c:pt>
                <c:pt idx="74">
                  <c:v>-32.009998321533203</c:v>
                </c:pt>
                <c:pt idx="75">
                  <c:v>-38.509998321533203</c:v>
                </c:pt>
                <c:pt idx="76">
                  <c:v>-39.119998931884766</c:v>
                </c:pt>
                <c:pt idx="77">
                  <c:v>-40.419998168945313</c:v>
                </c:pt>
                <c:pt idx="78">
                  <c:v>-33.610000610351563</c:v>
                </c:pt>
                <c:pt idx="79">
                  <c:v>-30</c:v>
                </c:pt>
                <c:pt idx="80">
                  <c:v>-25.659999847412109</c:v>
                </c:pt>
                <c:pt idx="81">
                  <c:v>-33.139999389648438</c:v>
                </c:pt>
                <c:pt idx="82">
                  <c:v>-30.329999923706055</c:v>
                </c:pt>
                <c:pt idx="83">
                  <c:v>-33.5</c:v>
                </c:pt>
                <c:pt idx="84">
                  <c:v>-27.829999923706055</c:v>
                </c:pt>
                <c:pt idx="85">
                  <c:v>-25.899999618530273</c:v>
                </c:pt>
                <c:pt idx="86">
                  <c:v>-28.659999847412109</c:v>
                </c:pt>
                <c:pt idx="87">
                  <c:v>-33.169998168945313</c:v>
                </c:pt>
                <c:pt idx="88">
                  <c:v>-29.989999771118164</c:v>
                </c:pt>
                <c:pt idx="89">
                  <c:v>-27.159999847412109</c:v>
                </c:pt>
                <c:pt idx="90">
                  <c:v>-25.979999542236328</c:v>
                </c:pt>
                <c:pt idx="91">
                  <c:v>-26.780000686645508</c:v>
                </c:pt>
                <c:pt idx="92">
                  <c:v>-26.840000152587891</c:v>
                </c:pt>
                <c:pt idx="93">
                  <c:v>-23.610000610351563</c:v>
                </c:pt>
                <c:pt idx="94">
                  <c:v>-24.139999389648438</c:v>
                </c:pt>
                <c:pt idx="95">
                  <c:v>-26.459999084472656</c:v>
                </c:pt>
                <c:pt idx="96">
                  <c:v>-25.049999237060547</c:v>
                </c:pt>
                <c:pt idx="97">
                  <c:v>-30.049999237060547</c:v>
                </c:pt>
                <c:pt idx="98">
                  <c:v>-31.729999542236328</c:v>
                </c:pt>
                <c:pt idx="99">
                  <c:v>-37.409999847412109</c:v>
                </c:pt>
                <c:pt idx="100">
                  <c:v>-32.939998626708984</c:v>
                </c:pt>
                <c:pt idx="101">
                  <c:v>-28.229999542236328</c:v>
                </c:pt>
                <c:pt idx="102">
                  <c:v>-27.270000457763672</c:v>
                </c:pt>
                <c:pt idx="103">
                  <c:v>-32.529998779296875</c:v>
                </c:pt>
                <c:pt idx="104">
                  <c:v>-42.319999694824219</c:v>
                </c:pt>
                <c:pt idx="105">
                  <c:v>-38.099998474121094</c:v>
                </c:pt>
                <c:pt idx="106">
                  <c:v>-30.510000228881836</c:v>
                </c:pt>
                <c:pt idx="107">
                  <c:v>-31.819999694824219</c:v>
                </c:pt>
                <c:pt idx="108">
                  <c:v>-31.75</c:v>
                </c:pt>
                <c:pt idx="109">
                  <c:v>-31.680000305175781</c:v>
                </c:pt>
                <c:pt idx="110">
                  <c:v>-30.370000839233398</c:v>
                </c:pt>
                <c:pt idx="111">
                  <c:v>-31.729999542236328</c:v>
                </c:pt>
                <c:pt idx="112">
                  <c:v>-30.620000839233398</c:v>
                </c:pt>
                <c:pt idx="113">
                  <c:v>-33.340000152587891</c:v>
                </c:pt>
                <c:pt idx="114">
                  <c:v>-27.920000076293945</c:v>
                </c:pt>
                <c:pt idx="115">
                  <c:v>-26.479999542236328</c:v>
                </c:pt>
                <c:pt idx="116">
                  <c:v>-26.129999160766602</c:v>
                </c:pt>
                <c:pt idx="117">
                  <c:v>-35.369998931884766</c:v>
                </c:pt>
                <c:pt idx="118">
                  <c:v>-35.590000152587891</c:v>
                </c:pt>
                <c:pt idx="119">
                  <c:v>-32.330001831054688</c:v>
                </c:pt>
                <c:pt idx="120">
                  <c:v>-32.490001678466797</c:v>
                </c:pt>
                <c:pt idx="121">
                  <c:v>-29.780000686645508</c:v>
                </c:pt>
                <c:pt idx="122">
                  <c:v>-33.040000915527344</c:v>
                </c:pt>
                <c:pt idx="123">
                  <c:v>-32.659999847412109</c:v>
                </c:pt>
                <c:pt idx="124">
                  <c:v>-36.25</c:v>
                </c:pt>
                <c:pt idx="125">
                  <c:v>-35.599998474121094</c:v>
                </c:pt>
                <c:pt idx="126">
                  <c:v>-33.849998474121094</c:v>
                </c:pt>
                <c:pt idx="127">
                  <c:v>-32.819999694824219</c:v>
                </c:pt>
                <c:pt idx="128">
                  <c:v>-31.979999542236328</c:v>
                </c:pt>
                <c:pt idx="129">
                  <c:v>-31.379999160766602</c:v>
                </c:pt>
                <c:pt idx="130">
                  <c:v>-39.990001678466797</c:v>
                </c:pt>
                <c:pt idx="131">
                  <c:v>-36.549999237060547</c:v>
                </c:pt>
                <c:pt idx="132">
                  <c:v>-29.930000305175781</c:v>
                </c:pt>
                <c:pt idx="133">
                  <c:v>-32.630001068115234</c:v>
                </c:pt>
                <c:pt idx="134">
                  <c:v>-34.869998931884766</c:v>
                </c:pt>
                <c:pt idx="135">
                  <c:v>-33.729999542236328</c:v>
                </c:pt>
                <c:pt idx="136">
                  <c:v>-40.279998779296875</c:v>
                </c:pt>
                <c:pt idx="137">
                  <c:v>-37.080001831054688</c:v>
                </c:pt>
                <c:pt idx="138">
                  <c:v>-28.959999084472656</c:v>
                </c:pt>
                <c:pt idx="139">
                  <c:v>-31.600000381469727</c:v>
                </c:pt>
                <c:pt idx="140">
                  <c:v>-38.459999084472656</c:v>
                </c:pt>
                <c:pt idx="141">
                  <c:v>-33.900001525878906</c:v>
                </c:pt>
                <c:pt idx="142">
                  <c:v>-33.029998779296875</c:v>
                </c:pt>
                <c:pt idx="143">
                  <c:v>-33.889999389648438</c:v>
                </c:pt>
                <c:pt idx="144">
                  <c:v>-37.25</c:v>
                </c:pt>
                <c:pt idx="145">
                  <c:v>-30.170000076293945</c:v>
                </c:pt>
                <c:pt idx="146">
                  <c:v>-32.299999237060547</c:v>
                </c:pt>
                <c:pt idx="147">
                  <c:v>-38.689998626708984</c:v>
                </c:pt>
                <c:pt idx="148">
                  <c:v>-40.689998626708984</c:v>
                </c:pt>
                <c:pt idx="149">
                  <c:v>-31.079999923706055</c:v>
                </c:pt>
                <c:pt idx="150">
                  <c:v>-32.340000152587891</c:v>
                </c:pt>
                <c:pt idx="151">
                  <c:v>-32.119998931884766</c:v>
                </c:pt>
                <c:pt idx="152">
                  <c:v>-36.770000457763672</c:v>
                </c:pt>
                <c:pt idx="153">
                  <c:v>-35.909999847412109</c:v>
                </c:pt>
                <c:pt idx="154">
                  <c:v>-38.549999237060547</c:v>
                </c:pt>
                <c:pt idx="155">
                  <c:v>-35.25</c:v>
                </c:pt>
                <c:pt idx="156">
                  <c:v>-29.280000686645508</c:v>
                </c:pt>
                <c:pt idx="157">
                  <c:v>-30.989999771118164</c:v>
                </c:pt>
                <c:pt idx="158">
                  <c:v>-30.590000152587891</c:v>
                </c:pt>
                <c:pt idx="159">
                  <c:v>-34.209999084472656</c:v>
                </c:pt>
                <c:pt idx="160">
                  <c:v>-30.040000915527344</c:v>
                </c:pt>
                <c:pt idx="161">
                  <c:v>-30.540000915527344</c:v>
                </c:pt>
                <c:pt idx="162">
                  <c:v>-30.379999160766602</c:v>
                </c:pt>
                <c:pt idx="163">
                  <c:v>-32.049999237060547</c:v>
                </c:pt>
                <c:pt idx="164">
                  <c:v>-35.110000610351563</c:v>
                </c:pt>
                <c:pt idx="165">
                  <c:v>-35.689998626708984</c:v>
                </c:pt>
                <c:pt idx="166">
                  <c:v>-30.620000839233398</c:v>
                </c:pt>
                <c:pt idx="167">
                  <c:v>-34.279998779296875</c:v>
                </c:pt>
                <c:pt idx="168">
                  <c:v>-30.829999923706055</c:v>
                </c:pt>
                <c:pt idx="169">
                  <c:v>-28.149999618530273</c:v>
                </c:pt>
                <c:pt idx="170">
                  <c:v>-29.440000534057617</c:v>
                </c:pt>
                <c:pt idx="171">
                  <c:v>-28.540000915527344</c:v>
                </c:pt>
                <c:pt idx="172">
                  <c:v>-27.870000839233398</c:v>
                </c:pt>
                <c:pt idx="173">
                  <c:v>-27.350000381469727</c:v>
                </c:pt>
                <c:pt idx="174">
                  <c:v>-30.540000915527344</c:v>
                </c:pt>
                <c:pt idx="175">
                  <c:v>-29.690000534057617</c:v>
                </c:pt>
                <c:pt idx="176">
                  <c:v>-34.799999237060547</c:v>
                </c:pt>
                <c:pt idx="177">
                  <c:v>-42.959999084472656</c:v>
                </c:pt>
                <c:pt idx="178">
                  <c:v>-36.419998168945313</c:v>
                </c:pt>
                <c:pt idx="179">
                  <c:v>-33.349998474121094</c:v>
                </c:pt>
                <c:pt idx="180">
                  <c:v>-31.379999160766602</c:v>
                </c:pt>
                <c:pt idx="181">
                  <c:v>-30.469999313354492</c:v>
                </c:pt>
                <c:pt idx="182">
                  <c:v>-33.970001220703125</c:v>
                </c:pt>
                <c:pt idx="183">
                  <c:v>-29.549999237060547</c:v>
                </c:pt>
                <c:pt idx="184">
                  <c:v>-35.319999694824219</c:v>
                </c:pt>
                <c:pt idx="185">
                  <c:v>-34.229999542236328</c:v>
                </c:pt>
                <c:pt idx="186">
                  <c:v>-33.709999084472656</c:v>
                </c:pt>
                <c:pt idx="187">
                  <c:v>-32.75</c:v>
                </c:pt>
                <c:pt idx="188">
                  <c:v>-33.139999389648438</c:v>
                </c:pt>
                <c:pt idx="189">
                  <c:v>-43.509998321533203</c:v>
                </c:pt>
                <c:pt idx="190">
                  <c:v>-26.809999465942383</c:v>
                </c:pt>
                <c:pt idx="191">
                  <c:v>-34</c:v>
                </c:pt>
                <c:pt idx="192">
                  <c:v>-31.479999542236328</c:v>
                </c:pt>
                <c:pt idx="193">
                  <c:v>-36.529998779296875</c:v>
                </c:pt>
                <c:pt idx="194">
                  <c:v>-36.520000457763672</c:v>
                </c:pt>
                <c:pt idx="195">
                  <c:v>-35.130001068115234</c:v>
                </c:pt>
                <c:pt idx="196">
                  <c:v>-36.139999389648438</c:v>
                </c:pt>
                <c:pt idx="197">
                  <c:v>-45.970001220703125</c:v>
                </c:pt>
                <c:pt idx="198">
                  <c:v>-47.549999237060547</c:v>
                </c:pt>
                <c:pt idx="199">
                  <c:v>-43.340000152587891</c:v>
                </c:pt>
                <c:pt idx="200">
                  <c:v>-50.110000610351563</c:v>
                </c:pt>
                <c:pt idx="201">
                  <c:v>-46.639999389648438</c:v>
                </c:pt>
                <c:pt idx="202">
                  <c:v>-50.110000610351563</c:v>
                </c:pt>
                <c:pt idx="203">
                  <c:v>-47.900001525878906</c:v>
                </c:pt>
                <c:pt idx="204">
                  <c:v>-46.619998931884766</c:v>
                </c:pt>
                <c:pt idx="205">
                  <c:v>-43.25</c:v>
                </c:pt>
                <c:pt idx="206">
                  <c:v>-48.240001678466797</c:v>
                </c:pt>
                <c:pt idx="207">
                  <c:v>-46.349998474121094</c:v>
                </c:pt>
                <c:pt idx="208">
                  <c:v>-47.979999542236328</c:v>
                </c:pt>
                <c:pt idx="209">
                  <c:v>-41.790000915527344</c:v>
                </c:pt>
                <c:pt idx="210">
                  <c:v>-38.360000610351563</c:v>
                </c:pt>
                <c:pt idx="211">
                  <c:v>-45.959999084472656</c:v>
                </c:pt>
                <c:pt idx="212">
                  <c:v>-42.590000152587891</c:v>
                </c:pt>
                <c:pt idx="213">
                  <c:v>-45.650001525878906</c:v>
                </c:pt>
                <c:pt idx="214">
                  <c:v>-39.380001068115234</c:v>
                </c:pt>
                <c:pt idx="215">
                  <c:v>-32.900001525878906</c:v>
                </c:pt>
                <c:pt idx="216">
                  <c:v>-37.400001525878906</c:v>
                </c:pt>
                <c:pt idx="217">
                  <c:v>-32.400001525878906</c:v>
                </c:pt>
                <c:pt idx="218">
                  <c:v>-33.25</c:v>
                </c:pt>
              </c:numCache>
            </c:numRef>
          </c:xVal>
          <c:yVal>
            <c:numRef>
              <c:f>Batbekh2!$AC$4:$AC$1000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5.6000000000000001E-2</c:v>
                </c:pt>
                <c:pt idx="2">
                  <c:v>0.13500000000000001</c:v>
                </c:pt>
                <c:pt idx="3">
                  <c:v>0.20100000000000001</c:v>
                </c:pt>
                <c:pt idx="4">
                  <c:v>0.26700000000000002</c:v>
                </c:pt>
                <c:pt idx="5">
                  <c:v>0.32100000000000001</c:v>
                </c:pt>
                <c:pt idx="6">
                  <c:v>0.38300000000000001</c:v>
                </c:pt>
                <c:pt idx="7">
                  <c:v>0.45</c:v>
                </c:pt>
                <c:pt idx="8">
                  <c:v>0.51900000000000002</c:v>
                </c:pt>
                <c:pt idx="9">
                  <c:v>0.59</c:v>
                </c:pt>
                <c:pt idx="10">
                  <c:v>0.65100000000000002</c:v>
                </c:pt>
                <c:pt idx="11">
                  <c:v>0.72</c:v>
                </c:pt>
                <c:pt idx="12">
                  <c:v>0.78100000000000003</c:v>
                </c:pt>
                <c:pt idx="13">
                  <c:v>0.84399999999999997</c:v>
                </c:pt>
                <c:pt idx="14">
                  <c:v>0.91900000000000004</c:v>
                </c:pt>
                <c:pt idx="15">
                  <c:v>0.97799999999999998</c:v>
                </c:pt>
                <c:pt idx="16">
                  <c:v>1.05</c:v>
                </c:pt>
                <c:pt idx="17">
                  <c:v>1.119</c:v>
                </c:pt>
                <c:pt idx="18">
                  <c:v>1.1779999999999999</c:v>
                </c:pt>
                <c:pt idx="19">
                  <c:v>1.248</c:v>
                </c:pt>
                <c:pt idx="20">
                  <c:v>1.319</c:v>
                </c:pt>
                <c:pt idx="21">
                  <c:v>1.399</c:v>
                </c:pt>
                <c:pt idx="22">
                  <c:v>1.4590000000000001</c:v>
                </c:pt>
                <c:pt idx="23">
                  <c:v>1.5149999999999999</c:v>
                </c:pt>
                <c:pt idx="24">
                  <c:v>1.583</c:v>
                </c:pt>
                <c:pt idx="25">
                  <c:v>1.6479999999999999</c:v>
                </c:pt>
                <c:pt idx="26">
                  <c:v>1.71</c:v>
                </c:pt>
                <c:pt idx="27">
                  <c:v>1.784</c:v>
                </c:pt>
                <c:pt idx="28">
                  <c:v>1.8480000000000001</c:v>
                </c:pt>
                <c:pt idx="29">
                  <c:v>1.91</c:v>
                </c:pt>
                <c:pt idx="30">
                  <c:v>1.9810000000000001</c:v>
                </c:pt>
                <c:pt idx="31">
                  <c:v>2.044</c:v>
                </c:pt>
                <c:pt idx="32">
                  <c:v>2.1269999999999998</c:v>
                </c:pt>
                <c:pt idx="33">
                  <c:v>2.198</c:v>
                </c:pt>
                <c:pt idx="34">
                  <c:v>2.2549999999999999</c:v>
                </c:pt>
                <c:pt idx="35">
                  <c:v>2.3159999999999998</c:v>
                </c:pt>
                <c:pt idx="36">
                  <c:v>2.38</c:v>
                </c:pt>
                <c:pt idx="37">
                  <c:v>2.448</c:v>
                </c:pt>
                <c:pt idx="38">
                  <c:v>2.532</c:v>
                </c:pt>
                <c:pt idx="39">
                  <c:v>2.59</c:v>
                </c:pt>
                <c:pt idx="40">
                  <c:v>2.649</c:v>
                </c:pt>
                <c:pt idx="41">
                  <c:v>2.7069999999999999</c:v>
                </c:pt>
                <c:pt idx="42">
                  <c:v>2.77</c:v>
                </c:pt>
                <c:pt idx="43">
                  <c:v>2.8479999999999999</c:v>
                </c:pt>
                <c:pt idx="44">
                  <c:v>2.931</c:v>
                </c:pt>
                <c:pt idx="45">
                  <c:v>3.0049999999999999</c:v>
                </c:pt>
                <c:pt idx="46">
                  <c:v>3.0880000000000001</c:v>
                </c:pt>
                <c:pt idx="47">
                  <c:v>3.153</c:v>
                </c:pt>
                <c:pt idx="48">
                  <c:v>3.218</c:v>
                </c:pt>
                <c:pt idx="49">
                  <c:v>3.2810000000000001</c:v>
                </c:pt>
                <c:pt idx="50">
                  <c:v>3.3330000000000002</c:v>
                </c:pt>
                <c:pt idx="51">
                  <c:v>3.3809999999999998</c:v>
                </c:pt>
                <c:pt idx="52">
                  <c:v>3.44</c:v>
                </c:pt>
                <c:pt idx="53">
                  <c:v>3.512</c:v>
                </c:pt>
                <c:pt idx="54">
                  <c:v>3.57</c:v>
                </c:pt>
                <c:pt idx="55">
                  <c:v>3.65</c:v>
                </c:pt>
                <c:pt idx="56">
                  <c:v>3.7370000000000001</c:v>
                </c:pt>
                <c:pt idx="57">
                  <c:v>3.806</c:v>
                </c:pt>
                <c:pt idx="58">
                  <c:v>3.8759999999999999</c:v>
                </c:pt>
                <c:pt idx="59">
                  <c:v>3.9380000000000002</c:v>
                </c:pt>
                <c:pt idx="60">
                  <c:v>4.0060000000000002</c:v>
                </c:pt>
                <c:pt idx="61">
                  <c:v>4.0750000000000002</c:v>
                </c:pt>
                <c:pt idx="62">
                  <c:v>4.1340000000000003</c:v>
                </c:pt>
                <c:pt idx="63">
                  <c:v>4.1900000000000004</c:v>
                </c:pt>
                <c:pt idx="64">
                  <c:v>4.2510000000000003</c:v>
                </c:pt>
                <c:pt idx="65">
                  <c:v>4.3070000000000004</c:v>
                </c:pt>
                <c:pt idx="66">
                  <c:v>4.367</c:v>
                </c:pt>
                <c:pt idx="67">
                  <c:v>4.43</c:v>
                </c:pt>
                <c:pt idx="68">
                  <c:v>4.5030000000000001</c:v>
                </c:pt>
                <c:pt idx="69">
                  <c:v>4.5659999999999998</c:v>
                </c:pt>
                <c:pt idx="70">
                  <c:v>4.641</c:v>
                </c:pt>
                <c:pt idx="71">
                  <c:v>4.7069999999999999</c:v>
                </c:pt>
                <c:pt idx="72">
                  <c:v>4.7750000000000004</c:v>
                </c:pt>
                <c:pt idx="73">
                  <c:v>4.8470000000000004</c:v>
                </c:pt>
                <c:pt idx="74">
                  <c:v>4.9139999999999997</c:v>
                </c:pt>
                <c:pt idx="75">
                  <c:v>4.9870000000000001</c:v>
                </c:pt>
                <c:pt idx="76">
                  <c:v>5.0709999999999997</c:v>
                </c:pt>
                <c:pt idx="77">
                  <c:v>5.1429999999999998</c:v>
                </c:pt>
                <c:pt idx="78">
                  <c:v>5.1989999999999998</c:v>
                </c:pt>
                <c:pt idx="79">
                  <c:v>5.25</c:v>
                </c:pt>
                <c:pt idx="80">
                  <c:v>5.3179999999999996</c:v>
                </c:pt>
                <c:pt idx="81">
                  <c:v>5.383</c:v>
                </c:pt>
                <c:pt idx="82">
                  <c:v>5.4340000000000002</c:v>
                </c:pt>
                <c:pt idx="83">
                  <c:v>5.4939999999999998</c:v>
                </c:pt>
                <c:pt idx="84">
                  <c:v>5.56</c:v>
                </c:pt>
                <c:pt idx="85">
                  <c:v>5.63</c:v>
                </c:pt>
                <c:pt idx="86">
                  <c:v>5.7110000000000003</c:v>
                </c:pt>
                <c:pt idx="87">
                  <c:v>5.7729999999999997</c:v>
                </c:pt>
                <c:pt idx="88">
                  <c:v>5.827</c:v>
                </c:pt>
                <c:pt idx="89">
                  <c:v>5.8949999999999996</c:v>
                </c:pt>
                <c:pt idx="90">
                  <c:v>5.9630000000000001</c:v>
                </c:pt>
                <c:pt idx="91">
                  <c:v>6.0439999999999996</c:v>
                </c:pt>
                <c:pt idx="92">
                  <c:v>6.1120000000000001</c:v>
                </c:pt>
                <c:pt idx="93">
                  <c:v>6.1710000000000003</c:v>
                </c:pt>
                <c:pt idx="94">
                  <c:v>6.2309999999999999</c:v>
                </c:pt>
                <c:pt idx="95">
                  <c:v>6.29</c:v>
                </c:pt>
                <c:pt idx="96">
                  <c:v>6.3650000000000002</c:v>
                </c:pt>
                <c:pt idx="97">
                  <c:v>6.4279999999999999</c:v>
                </c:pt>
                <c:pt idx="98">
                  <c:v>6.4989999999999997</c:v>
                </c:pt>
                <c:pt idx="99">
                  <c:v>6.5540000000000003</c:v>
                </c:pt>
                <c:pt idx="100">
                  <c:v>6.6289999999999996</c:v>
                </c:pt>
                <c:pt idx="101">
                  <c:v>6.7009999999999996</c:v>
                </c:pt>
                <c:pt idx="102">
                  <c:v>6.7640000000000002</c:v>
                </c:pt>
                <c:pt idx="103">
                  <c:v>6.8410000000000002</c:v>
                </c:pt>
                <c:pt idx="104">
                  <c:v>6.9</c:v>
                </c:pt>
                <c:pt idx="105">
                  <c:v>6.9710000000000001</c:v>
                </c:pt>
                <c:pt idx="106">
                  <c:v>7.0469999999999997</c:v>
                </c:pt>
                <c:pt idx="107">
                  <c:v>7.1150000000000002</c:v>
                </c:pt>
                <c:pt idx="108">
                  <c:v>7.1849999999999996</c:v>
                </c:pt>
                <c:pt idx="109">
                  <c:v>7.2480000000000002</c:v>
                </c:pt>
                <c:pt idx="110">
                  <c:v>7.306</c:v>
                </c:pt>
                <c:pt idx="111">
                  <c:v>7.367</c:v>
                </c:pt>
                <c:pt idx="112">
                  <c:v>7.4219999999999997</c:v>
                </c:pt>
                <c:pt idx="113">
                  <c:v>7.4930000000000003</c:v>
                </c:pt>
                <c:pt idx="114">
                  <c:v>7.5609999999999999</c:v>
                </c:pt>
                <c:pt idx="115">
                  <c:v>7.62</c:v>
                </c:pt>
                <c:pt idx="116">
                  <c:v>7.6879999999999997</c:v>
                </c:pt>
                <c:pt idx="117">
                  <c:v>7.7539999999999996</c:v>
                </c:pt>
                <c:pt idx="118">
                  <c:v>7.8220000000000001</c:v>
                </c:pt>
                <c:pt idx="119">
                  <c:v>7.8879999999999999</c:v>
                </c:pt>
                <c:pt idx="120">
                  <c:v>7.95</c:v>
                </c:pt>
                <c:pt idx="121">
                  <c:v>8.0459999999999994</c:v>
                </c:pt>
                <c:pt idx="122">
                  <c:v>8.1170000000000009</c:v>
                </c:pt>
                <c:pt idx="123">
                  <c:v>8.1850000000000005</c:v>
                </c:pt>
                <c:pt idx="124">
                  <c:v>8.2439999999999998</c:v>
                </c:pt>
                <c:pt idx="125">
                  <c:v>8.3049999999999997</c:v>
                </c:pt>
                <c:pt idx="126">
                  <c:v>8.3640000000000008</c:v>
                </c:pt>
                <c:pt idx="127">
                  <c:v>8.4239999999999995</c:v>
                </c:pt>
                <c:pt idx="128">
                  <c:v>8.5009999999999994</c:v>
                </c:pt>
                <c:pt idx="129">
                  <c:v>8.56</c:v>
                </c:pt>
                <c:pt idx="130">
                  <c:v>8.6189999999999998</c:v>
                </c:pt>
                <c:pt idx="131">
                  <c:v>8.68</c:v>
                </c:pt>
                <c:pt idx="132">
                  <c:v>8.7449999999999992</c:v>
                </c:pt>
                <c:pt idx="133">
                  <c:v>8.8140000000000001</c:v>
                </c:pt>
                <c:pt idx="134">
                  <c:v>8.8879999999999999</c:v>
                </c:pt>
                <c:pt idx="135">
                  <c:v>8.9580000000000002</c:v>
                </c:pt>
                <c:pt idx="136">
                  <c:v>9.0229999999999997</c:v>
                </c:pt>
                <c:pt idx="137">
                  <c:v>9.0860000000000003</c:v>
                </c:pt>
                <c:pt idx="138">
                  <c:v>9.1449999999999996</c:v>
                </c:pt>
                <c:pt idx="139">
                  <c:v>9.2260000000000009</c:v>
                </c:pt>
                <c:pt idx="140">
                  <c:v>9.3010000000000002</c:v>
                </c:pt>
                <c:pt idx="141">
                  <c:v>9.3670000000000009</c:v>
                </c:pt>
                <c:pt idx="142">
                  <c:v>9.4350000000000005</c:v>
                </c:pt>
                <c:pt idx="143">
                  <c:v>9.4960000000000004</c:v>
                </c:pt>
                <c:pt idx="144">
                  <c:v>9.5540000000000003</c:v>
                </c:pt>
                <c:pt idx="145">
                  <c:v>9.6140000000000008</c:v>
                </c:pt>
                <c:pt idx="146">
                  <c:v>9.6720000000000006</c:v>
                </c:pt>
                <c:pt idx="147">
                  <c:v>9.7449999999999992</c:v>
                </c:pt>
                <c:pt idx="148">
                  <c:v>9.8209999999999997</c:v>
                </c:pt>
                <c:pt idx="149">
                  <c:v>9.8829999999999991</c:v>
                </c:pt>
                <c:pt idx="150">
                  <c:v>9.9420000000000002</c:v>
                </c:pt>
                <c:pt idx="151">
                  <c:v>10.006</c:v>
                </c:pt>
                <c:pt idx="152">
                  <c:v>10.086</c:v>
                </c:pt>
                <c:pt idx="153">
                  <c:v>10.15</c:v>
                </c:pt>
                <c:pt idx="154">
                  <c:v>10.212</c:v>
                </c:pt>
                <c:pt idx="155">
                  <c:v>10.273</c:v>
                </c:pt>
                <c:pt idx="156">
                  <c:v>10.345000000000001</c:v>
                </c:pt>
                <c:pt idx="157">
                  <c:v>10.404999999999999</c:v>
                </c:pt>
                <c:pt idx="158">
                  <c:v>10.478</c:v>
                </c:pt>
                <c:pt idx="159">
                  <c:v>10.553000000000001</c:v>
                </c:pt>
                <c:pt idx="160">
                  <c:v>10.638</c:v>
                </c:pt>
                <c:pt idx="161">
                  <c:v>10.7</c:v>
                </c:pt>
                <c:pt idx="162">
                  <c:v>10.768000000000001</c:v>
                </c:pt>
                <c:pt idx="163">
                  <c:v>10.826000000000001</c:v>
                </c:pt>
                <c:pt idx="164">
                  <c:v>10.888</c:v>
                </c:pt>
                <c:pt idx="165">
                  <c:v>10.95</c:v>
                </c:pt>
                <c:pt idx="166">
                  <c:v>11.007999999999999</c:v>
                </c:pt>
                <c:pt idx="167">
                  <c:v>11.071</c:v>
                </c:pt>
                <c:pt idx="168">
                  <c:v>11.138999999999999</c:v>
                </c:pt>
                <c:pt idx="169">
                  <c:v>11.204000000000001</c:v>
                </c:pt>
                <c:pt idx="170">
                  <c:v>11.266999999999999</c:v>
                </c:pt>
                <c:pt idx="171">
                  <c:v>11.34</c:v>
                </c:pt>
                <c:pt idx="172">
                  <c:v>11.401999999999999</c:v>
                </c:pt>
                <c:pt idx="173">
                  <c:v>11.476000000000001</c:v>
                </c:pt>
                <c:pt idx="174">
                  <c:v>11.544</c:v>
                </c:pt>
                <c:pt idx="175">
                  <c:v>11.605</c:v>
                </c:pt>
                <c:pt idx="176">
                  <c:v>11.670999999999999</c:v>
                </c:pt>
                <c:pt idx="177">
                  <c:v>11.744</c:v>
                </c:pt>
                <c:pt idx="178">
                  <c:v>11.804</c:v>
                </c:pt>
                <c:pt idx="179">
                  <c:v>11.874000000000001</c:v>
                </c:pt>
                <c:pt idx="180">
                  <c:v>11.932</c:v>
                </c:pt>
                <c:pt idx="181">
                  <c:v>12.007999999999999</c:v>
                </c:pt>
                <c:pt idx="182">
                  <c:v>12.069000000000001</c:v>
                </c:pt>
                <c:pt idx="183">
                  <c:v>12.132999999999999</c:v>
                </c:pt>
                <c:pt idx="184">
                  <c:v>12.2</c:v>
                </c:pt>
                <c:pt idx="185">
                  <c:v>12.275</c:v>
                </c:pt>
                <c:pt idx="186">
                  <c:v>12.342000000000001</c:v>
                </c:pt>
                <c:pt idx="187">
                  <c:v>12.407</c:v>
                </c:pt>
                <c:pt idx="188">
                  <c:v>12.473000000000001</c:v>
                </c:pt>
                <c:pt idx="189">
                  <c:v>12.54</c:v>
                </c:pt>
                <c:pt idx="190">
                  <c:v>12.603999999999999</c:v>
                </c:pt>
                <c:pt idx="191">
                  <c:v>12.666</c:v>
                </c:pt>
                <c:pt idx="192">
                  <c:v>12.731999999999999</c:v>
                </c:pt>
                <c:pt idx="193">
                  <c:v>12.792999999999999</c:v>
                </c:pt>
                <c:pt idx="194">
                  <c:v>12.859</c:v>
                </c:pt>
                <c:pt idx="195">
                  <c:v>12.941000000000001</c:v>
                </c:pt>
                <c:pt idx="196">
                  <c:v>13.003</c:v>
                </c:pt>
                <c:pt idx="197">
                  <c:v>13.064</c:v>
                </c:pt>
                <c:pt idx="198">
                  <c:v>13.135</c:v>
                </c:pt>
                <c:pt idx="199">
                  <c:v>13.195</c:v>
                </c:pt>
                <c:pt idx="200">
                  <c:v>13.26</c:v>
                </c:pt>
                <c:pt idx="201">
                  <c:v>13.323</c:v>
                </c:pt>
                <c:pt idx="202">
                  <c:v>13.395</c:v>
                </c:pt>
                <c:pt idx="203">
                  <c:v>13.48</c:v>
                </c:pt>
                <c:pt idx="204">
                  <c:v>13.542999999999999</c:v>
                </c:pt>
                <c:pt idx="205">
                  <c:v>13.612</c:v>
                </c:pt>
                <c:pt idx="206">
                  <c:v>13.673</c:v>
                </c:pt>
                <c:pt idx="207">
                  <c:v>13.731999999999999</c:v>
                </c:pt>
                <c:pt idx="208">
                  <c:v>13.798999999999999</c:v>
                </c:pt>
                <c:pt idx="209">
                  <c:v>13.866</c:v>
                </c:pt>
                <c:pt idx="210">
                  <c:v>13.923999999999999</c:v>
                </c:pt>
                <c:pt idx="211">
                  <c:v>13.994999999999999</c:v>
                </c:pt>
                <c:pt idx="212">
                  <c:v>14.06</c:v>
                </c:pt>
                <c:pt idx="213">
                  <c:v>14.122</c:v>
                </c:pt>
                <c:pt idx="214">
                  <c:v>14.189</c:v>
                </c:pt>
                <c:pt idx="215">
                  <c:v>14.263</c:v>
                </c:pt>
                <c:pt idx="216">
                  <c:v>14.323</c:v>
                </c:pt>
                <c:pt idx="217">
                  <c:v>14.394</c:v>
                </c:pt>
                <c:pt idx="218">
                  <c:v>14.467000000000001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E2-4E38-91E4-B9F6E2000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-2.4230999999999996E-2</c:v>
                </c:pt>
                <c:pt idx="2">
                  <c:v>-1.5293999999999983E-2</c:v>
                </c:pt>
                <c:pt idx="3">
                  <c:v>-1.752600000000001E-2</c:v>
                </c:pt>
                <c:pt idx="4">
                  <c:v>-3.3865000000000013E-2</c:v>
                </c:pt>
                <c:pt idx="5">
                  <c:v>-5.1069999999999997E-2</c:v>
                </c:pt>
                <c:pt idx="6">
                  <c:v>-8.2800000000000304E-3</c:v>
                </c:pt>
                <c:pt idx="7">
                  <c:v>-2.5242000000000018E-2</c:v>
                </c:pt>
                <c:pt idx="8">
                  <c:v>-1.5709999999999981E-2</c:v>
                </c:pt>
                <c:pt idx="9">
                  <c:v>-5.2760000000000107E-3</c:v>
                </c:pt>
                <c:pt idx="10">
                  <c:v>-1.6762999999999976E-2</c:v>
                </c:pt>
                <c:pt idx="11">
                  <c:v>-2.2903000000000021E-2</c:v>
                </c:pt>
                <c:pt idx="12">
                  <c:v>-1.3100000000002866E-4</c:v>
                </c:pt>
                <c:pt idx="13">
                  <c:v>1.2886000000000024E-2</c:v>
                </c:pt>
                <c:pt idx="14">
                  <c:v>2.2228999999999985E-2</c:v>
                </c:pt>
                <c:pt idx="15">
                  <c:v>7.6469999999999915E-3</c:v>
                </c:pt>
                <c:pt idx="16">
                  <c:v>-1.4630000000000222E-3</c:v>
                </c:pt>
                <c:pt idx="17">
                  <c:v>-1.2211999999999988E-2</c:v>
                </c:pt>
                <c:pt idx="18">
                  <c:v>7.4619999999999895E-3</c:v>
                </c:pt>
                <c:pt idx="19">
                  <c:v>4.8089999999999695E-3</c:v>
                </c:pt>
                <c:pt idx="20">
                  <c:v>-1.9773000000000027E-2</c:v>
                </c:pt>
                <c:pt idx="21">
                  <c:v>1.2935000000000002E-2</c:v>
                </c:pt>
                <c:pt idx="22">
                  <c:v>9.1630000000000114E-3</c:v>
                </c:pt>
                <c:pt idx="23">
                  <c:v>-3.4329999999999929E-3</c:v>
                </c:pt>
                <c:pt idx="24">
                  <c:v>4.7860000000000012E-3</c:v>
                </c:pt>
                <c:pt idx="25">
                  <c:v>1.2605999999999994E-2</c:v>
                </c:pt>
                <c:pt idx="26">
                  <c:v>1.1750999999999977E-2</c:v>
                </c:pt>
                <c:pt idx="27">
                  <c:v>1.11099999999999E-3</c:v>
                </c:pt>
                <c:pt idx="28">
                  <c:v>6.6399999999999862E-3</c:v>
                </c:pt>
                <c:pt idx="29">
                  <c:v>-2.1530000000000199E-3</c:v>
                </c:pt>
                <c:pt idx="30">
                  <c:v>1.7099999999999228E-4</c:v>
                </c:pt>
                <c:pt idx="31">
                  <c:v>-5.2649999999999867E-3</c:v>
                </c:pt>
                <c:pt idx="32">
                  <c:v>-3.3829999999999815E-3</c:v>
                </c:pt>
                <c:pt idx="33">
                  <c:v>-3.1490000000000012E-3</c:v>
                </c:pt>
                <c:pt idx="34">
                  <c:v>-3.8229999999999792E-3</c:v>
                </c:pt>
                <c:pt idx="35">
                  <c:v>-2.1834999999999979E-2</c:v>
                </c:pt>
                <c:pt idx="36">
                  <c:v>-2.1552000000000023E-2</c:v>
                </c:pt>
                <c:pt idx="37">
                  <c:v>-3.1160000000000024E-2</c:v>
                </c:pt>
                <c:pt idx="38">
                  <c:v>-2.6281000000000006E-2</c:v>
                </c:pt>
                <c:pt idx="39">
                  <c:v>-3.0807999999999992E-2</c:v>
                </c:pt>
                <c:pt idx="40">
                  <c:v>-2.2168999999999984E-2</c:v>
                </c:pt>
                <c:pt idx="41">
                  <c:v>-1.9661999999999978E-2</c:v>
                </c:pt>
                <c:pt idx="42">
                  <c:v>-3.912599999999998E-2</c:v>
                </c:pt>
                <c:pt idx="43">
                  <c:v>-3.4095000000000028E-2</c:v>
                </c:pt>
                <c:pt idx="44">
                  <c:v>-2.8732000000000028E-2</c:v>
                </c:pt>
                <c:pt idx="45">
                  <c:v>-2.6072000000000005E-2</c:v>
                </c:pt>
                <c:pt idx="46">
                  <c:v>-3.7790999999999998E-2</c:v>
                </c:pt>
                <c:pt idx="47">
                  <c:v>-2.4196000000000027E-2</c:v>
                </c:pt>
                <c:pt idx="48">
                  <c:v>-2.8247000000000015E-2</c:v>
                </c:pt>
                <c:pt idx="49">
                  <c:v>-1.6675999999999989E-2</c:v>
                </c:pt>
                <c:pt idx="50">
                  <c:v>-2.1113E-2</c:v>
                </c:pt>
                <c:pt idx="51">
                  <c:v>-2.5148000000000025E-2</c:v>
                </c:pt>
                <c:pt idx="52">
                  <c:v>-2.0725000000000025E-2</c:v>
                </c:pt>
                <c:pt idx="53">
                  <c:v>-3.4214000000000001E-2</c:v>
                </c:pt>
                <c:pt idx="54">
                  <c:v>-4.0363999999999976E-2</c:v>
                </c:pt>
                <c:pt idx="55">
                  <c:v>-3.0822999999999979E-2</c:v>
                </c:pt>
                <c:pt idx="56">
                  <c:v>-2.8701000000000022E-2</c:v>
                </c:pt>
                <c:pt idx="57">
                  <c:v>-2.763299999999998E-2</c:v>
                </c:pt>
                <c:pt idx="58">
                  <c:v>-2.9475999999999999E-2</c:v>
                </c:pt>
                <c:pt idx="59">
                  <c:v>-3.6785000000000026E-2</c:v>
                </c:pt>
                <c:pt idx="60">
                  <c:v>-3.0560999999999981E-2</c:v>
                </c:pt>
                <c:pt idx="61">
                  <c:v>-2.974799999999999E-2</c:v>
                </c:pt>
                <c:pt idx="62">
                  <c:v>-3.3071000000000024E-2</c:v>
                </c:pt>
                <c:pt idx="63">
                  <c:v>-2.4488999999999976E-2</c:v>
                </c:pt>
                <c:pt idx="64">
                  <c:v>-2.1822000000000005E-2</c:v>
                </c:pt>
                <c:pt idx="65">
                  <c:v>-2.8339E-2</c:v>
                </c:pt>
                <c:pt idx="66">
                  <c:v>-1.2221000000000004E-2</c:v>
                </c:pt>
                <c:pt idx="67">
                  <c:v>-2.2108000000000006E-2</c:v>
                </c:pt>
                <c:pt idx="68">
                  <c:v>-2.2014999999999986E-2</c:v>
                </c:pt>
                <c:pt idx="69">
                  <c:v>-7.9019999999999872E-3</c:v>
                </c:pt>
                <c:pt idx="70">
                  <c:v>-9.1589999999999918E-3</c:v>
                </c:pt>
                <c:pt idx="71">
                  <c:v>-2.2841000000000007E-2</c:v>
                </c:pt>
                <c:pt idx="72">
                  <c:v>-4.1401000000000014E-2</c:v>
                </c:pt>
                <c:pt idx="73">
                  <c:v>-2.4663000000000011E-2</c:v>
                </c:pt>
                <c:pt idx="74">
                  <c:v>-3.3398000000000025E-2</c:v>
                </c:pt>
                <c:pt idx="75">
                  <c:v>-3.0336000000000012E-2</c:v>
                </c:pt>
                <c:pt idx="76">
                  <c:v>-4.1769000000000008E-2</c:v>
                </c:pt>
                <c:pt idx="77">
                  <c:v>-4.083800000000002E-2</c:v>
                </c:pt>
                <c:pt idx="78">
                  <c:v>-4.1519999999999981E-2</c:v>
                </c:pt>
                <c:pt idx="79">
                  <c:v>-5.7891999999999999E-2</c:v>
                </c:pt>
                <c:pt idx="80">
                  <c:v>-3.9973999999999989E-2</c:v>
                </c:pt>
                <c:pt idx="81">
                  <c:v>-5.5769999999999986E-2</c:v>
                </c:pt>
                <c:pt idx="82">
                  <c:v>-6.3610999999999987E-2</c:v>
                </c:pt>
                <c:pt idx="83">
                  <c:v>-3.6843000000000022E-2</c:v>
                </c:pt>
                <c:pt idx="84">
                  <c:v>-5.387299999999999E-2</c:v>
                </c:pt>
                <c:pt idx="85">
                  <c:v>-6.2608000000000011E-2</c:v>
                </c:pt>
                <c:pt idx="86">
                  <c:v>-4.7413999999999991E-2</c:v>
                </c:pt>
                <c:pt idx="87">
                  <c:v>-5.5663000000000011E-2</c:v>
                </c:pt>
                <c:pt idx="88">
                  <c:v>-7.1144999999999986E-2</c:v>
                </c:pt>
                <c:pt idx="89">
                  <c:v>-7.0685999999999985E-2</c:v>
                </c:pt>
                <c:pt idx="90">
                  <c:v>-6.5817000000000014E-2</c:v>
                </c:pt>
                <c:pt idx="91">
                  <c:v>-6.8643000000000037E-2</c:v>
                </c:pt>
                <c:pt idx="92">
                  <c:v>-8.2874000000000031E-2</c:v>
                </c:pt>
                <c:pt idx="93">
                  <c:v>-8.4810999999999984E-2</c:v>
                </c:pt>
                <c:pt idx="94">
                  <c:v>-7.5566000000000036E-2</c:v>
                </c:pt>
                <c:pt idx="95">
                  <c:v>-8.8435E-2</c:v>
                </c:pt>
                <c:pt idx="96">
                  <c:v>-8.0977000000000035E-2</c:v>
                </c:pt>
                <c:pt idx="97">
                  <c:v>-9.4435000000000005E-2</c:v>
                </c:pt>
                <c:pt idx="98">
                  <c:v>-8.2119000000000025E-2</c:v>
                </c:pt>
                <c:pt idx="99">
                  <c:v>-8.5550999999999988E-2</c:v>
                </c:pt>
                <c:pt idx="100">
                  <c:v>-8.0869000000000024E-2</c:v>
                </c:pt>
                <c:pt idx="101">
                  <c:v>-8.6521000000000015E-2</c:v>
                </c:pt>
                <c:pt idx="102">
                  <c:v>-5.2800999999999987E-2</c:v>
                </c:pt>
                <c:pt idx="103">
                  <c:v>-9.8608999999999988E-2</c:v>
                </c:pt>
                <c:pt idx="104">
                  <c:v>-5.7372999999999993E-2</c:v>
                </c:pt>
                <c:pt idx="105">
                  <c:v>-9.8384999999999986E-2</c:v>
                </c:pt>
                <c:pt idx="106">
                  <c:v>-8.3615000000000009E-2</c:v>
                </c:pt>
                <c:pt idx="107">
                  <c:v>-6.1863999999999975E-2</c:v>
                </c:pt>
                <c:pt idx="108">
                  <c:v>-8.2906999999999981E-2</c:v>
                </c:pt>
                <c:pt idx="109">
                  <c:v>-6.2052999999999997E-2</c:v>
                </c:pt>
                <c:pt idx="110">
                  <c:v>-9.4101000000000004E-2</c:v>
                </c:pt>
                <c:pt idx="111">
                  <c:v>-3.0641000000000019E-2</c:v>
                </c:pt>
                <c:pt idx="112">
                  <c:v>-7.3622999999999994E-2</c:v>
                </c:pt>
                <c:pt idx="113">
                  <c:v>-3.5297000000000023E-2</c:v>
                </c:pt>
                <c:pt idx="114">
                  <c:v>-5.2360999999999991E-2</c:v>
                </c:pt>
                <c:pt idx="115">
                  <c:v>-4.435300000000001E-2</c:v>
                </c:pt>
                <c:pt idx="116">
                  <c:v>-7.0774999999999977E-2</c:v>
                </c:pt>
                <c:pt idx="117">
                  <c:v>-2.8343000000000017E-2</c:v>
                </c:pt>
                <c:pt idx="118">
                  <c:v>-4.4889000000000012E-2</c:v>
                </c:pt>
                <c:pt idx="119">
                  <c:v>-4.0184000000000025E-2</c:v>
                </c:pt>
                <c:pt idx="120">
                  <c:v>-1.5788999999999987E-2</c:v>
                </c:pt>
                <c:pt idx="121">
                  <c:v>-7.1194999999999994E-2</c:v>
                </c:pt>
                <c:pt idx="122">
                  <c:v>-6.3011999999999999E-2</c:v>
                </c:pt>
                <c:pt idx="123">
                  <c:v>-5.8569999999999997E-2</c:v>
                </c:pt>
                <c:pt idx="124">
                  <c:v>-4.811900000000003E-2</c:v>
                </c:pt>
                <c:pt idx="125">
                  <c:v>-4.8122000000000012E-2</c:v>
                </c:pt>
                <c:pt idx="126">
                  <c:v>-0.10155000000000002</c:v>
                </c:pt>
                <c:pt idx="127">
                  <c:v>-9.1149999999999981E-2</c:v>
                </c:pt>
                <c:pt idx="128">
                  <c:v>-8.5776000000000019E-2</c:v>
                </c:pt>
                <c:pt idx="129">
                  <c:v>-0.111196</c:v>
                </c:pt>
                <c:pt idx="130">
                  <c:v>-8.8478999999999988E-2</c:v>
                </c:pt>
                <c:pt idx="131">
                  <c:v>-5.750400000000002E-2</c:v>
                </c:pt>
                <c:pt idx="132">
                  <c:v>-0.10775700000000001</c:v>
                </c:pt>
                <c:pt idx="133">
                  <c:v>-8.8773000000000032E-2</c:v>
                </c:pt>
                <c:pt idx="134">
                  <c:v>-0.12992600000000001</c:v>
                </c:pt>
                <c:pt idx="135">
                  <c:v>-8.646100000000001E-2</c:v>
                </c:pt>
                <c:pt idx="136">
                  <c:v>-0.11344700000000001</c:v>
                </c:pt>
                <c:pt idx="137">
                  <c:v>-8.5410000000000028E-2</c:v>
                </c:pt>
                <c:pt idx="138">
                  <c:v>-0.17361699999999999</c:v>
                </c:pt>
                <c:pt idx="139">
                  <c:v>-0.12118600000000002</c:v>
                </c:pt>
                <c:pt idx="140">
                  <c:v>-0.18027299999999999</c:v>
                </c:pt>
              </c:numCache>
            </c:numRef>
          </c:xVal>
          <c:yVal>
            <c:numRef>
              <c:f>Batbekh2!$D$4:$D$1000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0.10799999999289867</c:v>
                </c:pt>
                <c:pt idx="2">
                  <c:v>0.20199999999022111</c:v>
                </c:pt>
                <c:pt idx="3">
                  <c:v>0.30899999999382999</c:v>
                </c:pt>
                <c:pt idx="4">
                  <c:v>0.40200000000186265</c:v>
                </c:pt>
                <c:pt idx="5">
                  <c:v>0.49799999999231659</c:v>
                </c:pt>
                <c:pt idx="6">
                  <c:v>0.58999999999650754</c:v>
                </c:pt>
                <c:pt idx="7">
                  <c:v>0.69700000000011642</c:v>
                </c:pt>
                <c:pt idx="8">
                  <c:v>0.79099999999743886</c:v>
                </c:pt>
                <c:pt idx="9">
                  <c:v>0.89899999999033753</c:v>
                </c:pt>
                <c:pt idx="10">
                  <c:v>1.0089999999909196</c:v>
                </c:pt>
                <c:pt idx="11">
                  <c:v>1.1109999999898719</c:v>
                </c:pt>
                <c:pt idx="12">
                  <c:v>1.2039999999979045</c:v>
                </c:pt>
                <c:pt idx="13">
                  <c:v>1.3099999999976717</c:v>
                </c:pt>
                <c:pt idx="14">
                  <c:v>1.4179999999905704</c:v>
                </c:pt>
                <c:pt idx="15">
                  <c:v>1.5099999999947613</c:v>
                </c:pt>
                <c:pt idx="16">
                  <c:v>1.6180000000022119</c:v>
                </c:pt>
                <c:pt idx="17">
                  <c:v>1.7269999999989523</c:v>
                </c:pt>
                <c:pt idx="18">
                  <c:v>1.8340000000025611</c:v>
                </c:pt>
                <c:pt idx="19">
                  <c:v>1.9320000000006985</c:v>
                </c:pt>
                <c:pt idx="20">
                  <c:v>2.036999999996624</c:v>
                </c:pt>
                <c:pt idx="21">
                  <c:v>2.1349999999947613</c:v>
                </c:pt>
                <c:pt idx="22">
                  <c:v>2.2379999999975553</c:v>
                </c:pt>
                <c:pt idx="23">
                  <c:v>2.3319999999948777</c:v>
                </c:pt>
                <c:pt idx="24">
                  <c:v>2.4269999999960419</c:v>
                </c:pt>
                <c:pt idx="25">
                  <c:v>2.5239999999903375</c:v>
                </c:pt>
                <c:pt idx="26">
                  <c:v>2.6239999999961583</c:v>
                </c:pt>
                <c:pt idx="27">
                  <c:v>2.7179999999934807</c:v>
                </c:pt>
                <c:pt idx="28">
                  <c:v>2.8119999999908032</c:v>
                </c:pt>
                <c:pt idx="29">
                  <c:v>2.9210000000020955</c:v>
                </c:pt>
                <c:pt idx="30">
                  <c:v>3.0299999999988358</c:v>
                </c:pt>
                <c:pt idx="31">
                  <c:v>3.1379999999917345</c:v>
                </c:pt>
                <c:pt idx="32">
                  <c:v>3.2409999999945285</c:v>
                </c:pt>
                <c:pt idx="33">
                  <c:v>3.3479999999981374</c:v>
                </c:pt>
                <c:pt idx="34">
                  <c:v>3.4419999999954598</c:v>
                </c:pt>
                <c:pt idx="35">
                  <c:v>3.536999999996624</c:v>
                </c:pt>
                <c:pt idx="36">
                  <c:v>3.6309999999939464</c:v>
                </c:pt>
                <c:pt idx="37">
                  <c:v>3.7339999999967404</c:v>
                </c:pt>
                <c:pt idx="38">
                  <c:v>3.8289999999979045</c:v>
                </c:pt>
                <c:pt idx="39">
                  <c:v>3.9379999999946449</c:v>
                </c:pt>
                <c:pt idx="40">
                  <c:v>4.0339999999996508</c:v>
                </c:pt>
                <c:pt idx="41">
                  <c:v>4.135999999998603</c:v>
                </c:pt>
                <c:pt idx="42">
                  <c:v>4.2299999999959255</c:v>
                </c:pt>
                <c:pt idx="43">
                  <c:v>4.3389999999926658</c:v>
                </c:pt>
                <c:pt idx="44">
                  <c:v>4.444999999992433</c:v>
                </c:pt>
                <c:pt idx="45">
                  <c:v>4.5380000000004657</c:v>
                </c:pt>
                <c:pt idx="46">
                  <c:v>4.6319999999977881</c:v>
                </c:pt>
                <c:pt idx="47">
                  <c:v>4.7259999999951106</c:v>
                </c:pt>
                <c:pt idx="48">
                  <c:v>4.8179999999993015</c:v>
                </c:pt>
                <c:pt idx="49">
                  <c:v>4.9100000000034925</c:v>
                </c:pt>
                <c:pt idx="50">
                  <c:v>5.0160000000032596</c:v>
                </c:pt>
                <c:pt idx="51">
                  <c:v>5.1149999999906868</c:v>
                </c:pt>
                <c:pt idx="52">
                  <c:v>5.205999999991036</c:v>
                </c:pt>
                <c:pt idx="53">
                  <c:v>5.3169999999954598</c:v>
                </c:pt>
                <c:pt idx="54">
                  <c:v>5.422999999995227</c:v>
                </c:pt>
                <c:pt idx="55">
                  <c:v>5.5299999999988358</c:v>
                </c:pt>
                <c:pt idx="56">
                  <c:v>5.713000000003376</c:v>
                </c:pt>
                <c:pt idx="57">
                  <c:v>5.8099999999976717</c:v>
                </c:pt>
                <c:pt idx="58">
                  <c:v>6.0089999999909196</c:v>
                </c:pt>
                <c:pt idx="59">
                  <c:v>6.114000000001397</c:v>
                </c:pt>
                <c:pt idx="60">
                  <c:v>6.2079999999987194</c:v>
                </c:pt>
                <c:pt idx="61">
                  <c:v>6.3150000000023283</c:v>
                </c:pt>
                <c:pt idx="62">
                  <c:v>6.4060000000026776</c:v>
                </c:pt>
                <c:pt idx="63">
                  <c:v>6.5929999999934807</c:v>
                </c:pt>
                <c:pt idx="64">
                  <c:v>6.6889999999984866</c:v>
                </c:pt>
                <c:pt idx="65">
                  <c:v>6.7939999999944121</c:v>
                </c:pt>
                <c:pt idx="66">
                  <c:v>6.8899999999994179</c:v>
                </c:pt>
                <c:pt idx="67">
                  <c:v>6.9919999999983702</c:v>
                </c:pt>
                <c:pt idx="68">
                  <c:v>7.0889999999926658</c:v>
                </c:pt>
                <c:pt idx="69">
                  <c:v>7.1940000000031432</c:v>
                </c:pt>
                <c:pt idx="70">
                  <c:v>7.2989999999990687</c:v>
                </c:pt>
                <c:pt idx="71">
                  <c:v>7.4060000000026776</c:v>
                </c:pt>
                <c:pt idx="72">
                  <c:v>7.5010000000038417</c:v>
                </c:pt>
                <c:pt idx="73">
                  <c:v>7.6059999999997672</c:v>
                </c:pt>
                <c:pt idx="74">
                  <c:v>7.7010000000009313</c:v>
                </c:pt>
                <c:pt idx="75">
                  <c:v>7.8079999999899883</c:v>
                </c:pt>
                <c:pt idx="76">
                  <c:v>7.9009999999980209</c:v>
                </c:pt>
                <c:pt idx="77">
                  <c:v>7.9959999999991851</c:v>
                </c:pt>
                <c:pt idx="78">
                  <c:v>8.103000000002794</c:v>
                </c:pt>
                <c:pt idx="79">
                  <c:v>8.2099999999918509</c:v>
                </c:pt>
                <c:pt idx="80">
                  <c:v>8.3209999999962747</c:v>
                </c:pt>
                <c:pt idx="81">
                  <c:v>8.422999999995227</c:v>
                </c:pt>
                <c:pt idx="82">
                  <c:v>8.5339999999996508</c:v>
                </c:pt>
                <c:pt idx="83">
                  <c:v>8.6379999999917345</c:v>
                </c:pt>
                <c:pt idx="84">
                  <c:v>8.7459999999991851</c:v>
                </c:pt>
                <c:pt idx="85">
                  <c:v>8.8509999999951106</c:v>
                </c:pt>
                <c:pt idx="86">
                  <c:v>8.944999999992433</c:v>
                </c:pt>
                <c:pt idx="87">
                  <c:v>9.0380000000004657</c:v>
                </c:pt>
                <c:pt idx="88">
                  <c:v>9.1319999999977881</c:v>
                </c:pt>
                <c:pt idx="89">
                  <c:v>9.228000000002794</c:v>
                </c:pt>
                <c:pt idx="90">
                  <c:v>9.330999999991036</c:v>
                </c:pt>
                <c:pt idx="91">
                  <c:v>9.4250000000029104</c:v>
                </c:pt>
                <c:pt idx="92">
                  <c:v>9.5169999999925494</c:v>
                </c:pt>
                <c:pt idx="93">
                  <c:v>9.6079999999928987</c:v>
                </c:pt>
                <c:pt idx="94">
                  <c:v>9.7039999999979045</c:v>
                </c:pt>
                <c:pt idx="95">
                  <c:v>9.8070000000006985</c:v>
                </c:pt>
                <c:pt idx="96">
                  <c:v>9.9020000000018626</c:v>
                </c:pt>
                <c:pt idx="97">
                  <c:v>10.00800000000163</c:v>
                </c:pt>
                <c:pt idx="98">
                  <c:v>10.104999999995925</c:v>
                </c:pt>
                <c:pt idx="99">
                  <c:v>10.221999999994296</c:v>
                </c:pt>
                <c:pt idx="100">
                  <c:v>10.315999999991618</c:v>
                </c:pt>
                <c:pt idx="101">
                  <c:v>10.421999999991385</c:v>
                </c:pt>
                <c:pt idx="102">
                  <c:v>10.519000000000233</c:v>
                </c:pt>
                <c:pt idx="103">
                  <c:v>10.618999999991502</c:v>
                </c:pt>
                <c:pt idx="104">
                  <c:v>10.717999999993481</c:v>
                </c:pt>
                <c:pt idx="105">
                  <c:v>10.822000000000116</c:v>
                </c:pt>
                <c:pt idx="106">
                  <c:v>10.915999999997439</c:v>
                </c:pt>
                <c:pt idx="107">
                  <c:v>11.006999999997788</c:v>
                </c:pt>
                <c:pt idx="108">
                  <c:v>11.099999999991269</c:v>
                </c:pt>
                <c:pt idx="109">
                  <c:v>11.195999999996275</c:v>
                </c:pt>
                <c:pt idx="110">
                  <c:v>11.301999999996042</c:v>
                </c:pt>
                <c:pt idx="111">
                  <c:v>11.398999999990338</c:v>
                </c:pt>
                <c:pt idx="112">
                  <c:v>11.502999999996973</c:v>
                </c:pt>
                <c:pt idx="113">
                  <c:v>11.601999999998952</c:v>
                </c:pt>
                <c:pt idx="114">
                  <c:v>11.709000000002561</c:v>
                </c:pt>
                <c:pt idx="115">
                  <c:v>11.8009999999922</c:v>
                </c:pt>
                <c:pt idx="116">
                  <c:v>11.908999999999651</c:v>
                </c:pt>
                <c:pt idx="117">
                  <c:v>12.021999999997206</c:v>
                </c:pt>
                <c:pt idx="118">
                  <c:v>12.126999999993131</c:v>
                </c:pt>
                <c:pt idx="119">
                  <c:v>12.23399999999674</c:v>
                </c:pt>
                <c:pt idx="120">
                  <c:v>12.327999999994063</c:v>
                </c:pt>
                <c:pt idx="121">
                  <c:v>12.438999999998487</c:v>
                </c:pt>
                <c:pt idx="122">
                  <c:v>12.546000000002095</c:v>
                </c:pt>
                <c:pt idx="123">
                  <c:v>12.657999999995809</c:v>
                </c:pt>
                <c:pt idx="124">
                  <c:v>12.762999999991735</c:v>
                </c:pt>
                <c:pt idx="125">
                  <c:v>12.857000000003609</c:v>
                </c:pt>
                <c:pt idx="126">
                  <c:v>12.963000000003376</c:v>
                </c:pt>
                <c:pt idx="127">
                  <c:v>13.076000000000931</c:v>
                </c:pt>
                <c:pt idx="128">
                  <c:v>13.180999999996857</c:v>
                </c:pt>
                <c:pt idx="129">
                  <c:v>13.292000000001281</c:v>
                </c:pt>
                <c:pt idx="130">
                  <c:v>13.398000000001048</c:v>
                </c:pt>
                <c:pt idx="131">
                  <c:v>13.501999999993131</c:v>
                </c:pt>
                <c:pt idx="132">
                  <c:v>13.599000000001979</c:v>
                </c:pt>
                <c:pt idx="133">
                  <c:v>13.705999999991036</c:v>
                </c:pt>
                <c:pt idx="134">
                  <c:v>13.802999999999884</c:v>
                </c:pt>
                <c:pt idx="135">
                  <c:v>13.906999999991967</c:v>
                </c:pt>
                <c:pt idx="136">
                  <c:v>14.002999999996973</c:v>
                </c:pt>
                <c:pt idx="137">
                  <c:v>14.10899999999674</c:v>
                </c:pt>
                <c:pt idx="138">
                  <c:v>14.205000000001746</c:v>
                </c:pt>
                <c:pt idx="139">
                  <c:v>14.307999999989988</c:v>
                </c:pt>
                <c:pt idx="140">
                  <c:v>14.404999999998836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E2-4E38-91E4-B9F6E2000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[1]べへー2!$A$1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[1]べへー2!$N$4:$N$152</c:f>
              <c:numCache>
                <c:formatCode>General</c:formatCode>
                <c:ptCount val="149"/>
                <c:pt idx="0">
                  <c:v>0</c:v>
                </c:pt>
                <c:pt idx="1">
                  <c:v>-2.4230999999999996E-2</c:v>
                </c:pt>
                <c:pt idx="2">
                  <c:v>-1.5293999999999983E-2</c:v>
                </c:pt>
                <c:pt idx="3">
                  <c:v>-1.752600000000001E-2</c:v>
                </c:pt>
                <c:pt idx="4">
                  <c:v>-3.3865000000000013E-2</c:v>
                </c:pt>
                <c:pt idx="5">
                  <c:v>-5.1069999999999997E-2</c:v>
                </c:pt>
                <c:pt idx="6">
                  <c:v>-8.2800000000000304E-3</c:v>
                </c:pt>
                <c:pt idx="7">
                  <c:v>-2.5242000000000018E-2</c:v>
                </c:pt>
                <c:pt idx="8">
                  <c:v>-1.5709999999999981E-2</c:v>
                </c:pt>
                <c:pt idx="9">
                  <c:v>-5.2760000000000107E-3</c:v>
                </c:pt>
                <c:pt idx="10">
                  <c:v>-1.6762999999999976E-2</c:v>
                </c:pt>
                <c:pt idx="11">
                  <c:v>-2.2903000000000021E-2</c:v>
                </c:pt>
                <c:pt idx="12">
                  <c:v>-1.3100000000002866E-4</c:v>
                </c:pt>
                <c:pt idx="13">
                  <c:v>1.2886000000000024E-2</c:v>
                </c:pt>
                <c:pt idx="14">
                  <c:v>2.2228999999999985E-2</c:v>
                </c:pt>
                <c:pt idx="15">
                  <c:v>7.6469999999999915E-3</c:v>
                </c:pt>
                <c:pt idx="16">
                  <c:v>-1.4630000000000222E-3</c:v>
                </c:pt>
                <c:pt idx="17">
                  <c:v>-1.2211999999999988E-2</c:v>
                </c:pt>
                <c:pt idx="18">
                  <c:v>7.4619999999999895E-3</c:v>
                </c:pt>
                <c:pt idx="19">
                  <c:v>4.8089999999999695E-3</c:v>
                </c:pt>
                <c:pt idx="20">
                  <c:v>-1.9773000000000027E-2</c:v>
                </c:pt>
                <c:pt idx="21">
                  <c:v>1.2935000000000002E-2</c:v>
                </c:pt>
                <c:pt idx="22">
                  <c:v>9.1630000000000114E-3</c:v>
                </c:pt>
                <c:pt idx="23">
                  <c:v>-3.4329999999999929E-3</c:v>
                </c:pt>
                <c:pt idx="24">
                  <c:v>4.7860000000000012E-3</c:v>
                </c:pt>
                <c:pt idx="25">
                  <c:v>1.2605999999999994E-2</c:v>
                </c:pt>
                <c:pt idx="26">
                  <c:v>1.1750999999999977E-2</c:v>
                </c:pt>
                <c:pt idx="27">
                  <c:v>1.11099999999999E-3</c:v>
                </c:pt>
                <c:pt idx="28">
                  <c:v>6.6399999999999862E-3</c:v>
                </c:pt>
                <c:pt idx="29">
                  <c:v>-2.1530000000000199E-3</c:v>
                </c:pt>
                <c:pt idx="30">
                  <c:v>1.7099999999999228E-4</c:v>
                </c:pt>
                <c:pt idx="31">
                  <c:v>-5.2649999999999867E-3</c:v>
                </c:pt>
                <c:pt idx="32">
                  <c:v>-3.3829999999999815E-3</c:v>
                </c:pt>
                <c:pt idx="33">
                  <c:v>-3.1490000000000012E-3</c:v>
                </c:pt>
                <c:pt idx="34">
                  <c:v>-3.8229999999999792E-3</c:v>
                </c:pt>
                <c:pt idx="35">
                  <c:v>-2.1834999999999979E-2</c:v>
                </c:pt>
                <c:pt idx="36">
                  <c:v>-2.1552000000000023E-2</c:v>
                </c:pt>
                <c:pt idx="37">
                  <c:v>-3.1160000000000024E-2</c:v>
                </c:pt>
                <c:pt idx="38">
                  <c:v>-2.6281000000000006E-2</c:v>
                </c:pt>
                <c:pt idx="39">
                  <c:v>-3.0807999999999992E-2</c:v>
                </c:pt>
                <c:pt idx="40">
                  <c:v>-2.2168999999999984E-2</c:v>
                </c:pt>
                <c:pt idx="41">
                  <c:v>-1.9661999999999978E-2</c:v>
                </c:pt>
                <c:pt idx="42">
                  <c:v>-3.912599999999998E-2</c:v>
                </c:pt>
                <c:pt idx="43">
                  <c:v>-3.4095000000000028E-2</c:v>
                </c:pt>
                <c:pt idx="44">
                  <c:v>-2.8732000000000028E-2</c:v>
                </c:pt>
                <c:pt idx="45">
                  <c:v>-2.6072000000000005E-2</c:v>
                </c:pt>
                <c:pt idx="46">
                  <c:v>-3.7790999999999998E-2</c:v>
                </c:pt>
                <c:pt idx="47">
                  <c:v>-2.4196000000000027E-2</c:v>
                </c:pt>
                <c:pt idx="48">
                  <c:v>-2.8247000000000015E-2</c:v>
                </c:pt>
                <c:pt idx="49">
                  <c:v>-1.6675999999999989E-2</c:v>
                </c:pt>
                <c:pt idx="50">
                  <c:v>-2.1113E-2</c:v>
                </c:pt>
                <c:pt idx="51">
                  <c:v>-2.5148000000000025E-2</c:v>
                </c:pt>
                <c:pt idx="52">
                  <c:v>-2.0725000000000025E-2</c:v>
                </c:pt>
                <c:pt idx="53">
                  <c:v>-3.4214000000000001E-2</c:v>
                </c:pt>
                <c:pt idx="54">
                  <c:v>-4.0363999999999976E-2</c:v>
                </c:pt>
                <c:pt idx="55">
                  <c:v>-3.0822999999999979E-2</c:v>
                </c:pt>
                <c:pt idx="56">
                  <c:v>-2.8701000000000022E-2</c:v>
                </c:pt>
                <c:pt idx="57">
                  <c:v>-2.763299999999998E-2</c:v>
                </c:pt>
                <c:pt idx="58">
                  <c:v>-2.9475999999999999E-2</c:v>
                </c:pt>
                <c:pt idx="59">
                  <c:v>-3.6785000000000026E-2</c:v>
                </c:pt>
                <c:pt idx="60">
                  <c:v>-3.0560999999999981E-2</c:v>
                </c:pt>
                <c:pt idx="61">
                  <c:v>-2.974799999999999E-2</c:v>
                </c:pt>
                <c:pt idx="62">
                  <c:v>-3.3071000000000024E-2</c:v>
                </c:pt>
                <c:pt idx="63">
                  <c:v>-2.4488999999999976E-2</c:v>
                </c:pt>
                <c:pt idx="64">
                  <c:v>-2.1822000000000005E-2</c:v>
                </c:pt>
                <c:pt idx="65">
                  <c:v>-2.8339E-2</c:v>
                </c:pt>
                <c:pt idx="66">
                  <c:v>-1.2221000000000004E-2</c:v>
                </c:pt>
                <c:pt idx="67">
                  <c:v>-2.2108000000000006E-2</c:v>
                </c:pt>
                <c:pt idx="68">
                  <c:v>-2.2014999999999986E-2</c:v>
                </c:pt>
                <c:pt idx="69">
                  <c:v>-7.9019999999999872E-3</c:v>
                </c:pt>
                <c:pt idx="70">
                  <c:v>-9.1589999999999918E-3</c:v>
                </c:pt>
                <c:pt idx="71">
                  <c:v>-2.2841000000000007E-2</c:v>
                </c:pt>
                <c:pt idx="72">
                  <c:v>-4.1401000000000014E-2</c:v>
                </c:pt>
                <c:pt idx="73">
                  <c:v>-2.4663000000000011E-2</c:v>
                </c:pt>
                <c:pt idx="74">
                  <c:v>-3.3398000000000025E-2</c:v>
                </c:pt>
                <c:pt idx="75">
                  <c:v>-3.0336000000000012E-2</c:v>
                </c:pt>
                <c:pt idx="76">
                  <c:v>-4.1769000000000008E-2</c:v>
                </c:pt>
                <c:pt idx="77">
                  <c:v>-4.083800000000002E-2</c:v>
                </c:pt>
                <c:pt idx="78">
                  <c:v>-4.1519999999999981E-2</c:v>
                </c:pt>
                <c:pt idx="79">
                  <c:v>-5.7891999999999999E-2</c:v>
                </c:pt>
                <c:pt idx="80">
                  <c:v>-3.9973999999999989E-2</c:v>
                </c:pt>
                <c:pt idx="81">
                  <c:v>-5.5769999999999986E-2</c:v>
                </c:pt>
                <c:pt idx="82">
                  <c:v>-6.3610999999999987E-2</c:v>
                </c:pt>
                <c:pt idx="83">
                  <c:v>-3.6843000000000022E-2</c:v>
                </c:pt>
                <c:pt idx="84">
                  <c:v>-5.387299999999999E-2</c:v>
                </c:pt>
                <c:pt idx="85">
                  <c:v>-6.2608000000000011E-2</c:v>
                </c:pt>
                <c:pt idx="86">
                  <c:v>-4.7413999999999991E-2</c:v>
                </c:pt>
                <c:pt idx="87">
                  <c:v>-5.5663000000000011E-2</c:v>
                </c:pt>
                <c:pt idx="88">
                  <c:v>-7.1144999999999986E-2</c:v>
                </c:pt>
                <c:pt idx="89">
                  <c:v>-7.0685999999999985E-2</c:v>
                </c:pt>
                <c:pt idx="90">
                  <c:v>-6.5817000000000014E-2</c:v>
                </c:pt>
                <c:pt idx="91">
                  <c:v>-6.8643000000000037E-2</c:v>
                </c:pt>
                <c:pt idx="92">
                  <c:v>-8.2874000000000031E-2</c:v>
                </c:pt>
                <c:pt idx="93">
                  <c:v>-8.4810999999999984E-2</c:v>
                </c:pt>
                <c:pt idx="94">
                  <c:v>-7.5566000000000036E-2</c:v>
                </c:pt>
                <c:pt idx="95">
                  <c:v>-8.8435E-2</c:v>
                </c:pt>
                <c:pt idx="96">
                  <c:v>-8.0977000000000035E-2</c:v>
                </c:pt>
                <c:pt idx="97">
                  <c:v>-9.4435000000000005E-2</c:v>
                </c:pt>
                <c:pt idx="98">
                  <c:v>-8.2119000000000025E-2</c:v>
                </c:pt>
                <c:pt idx="99">
                  <c:v>-8.5550999999999988E-2</c:v>
                </c:pt>
                <c:pt idx="100">
                  <c:v>-8.0869000000000024E-2</c:v>
                </c:pt>
                <c:pt idx="101">
                  <c:v>-8.6521000000000015E-2</c:v>
                </c:pt>
                <c:pt idx="102">
                  <c:v>-5.2800999999999987E-2</c:v>
                </c:pt>
                <c:pt idx="103">
                  <c:v>-9.8608999999999988E-2</c:v>
                </c:pt>
                <c:pt idx="104">
                  <c:v>-5.7372999999999993E-2</c:v>
                </c:pt>
                <c:pt idx="105">
                  <c:v>-9.8384999999999986E-2</c:v>
                </c:pt>
                <c:pt idx="106">
                  <c:v>-8.3615000000000009E-2</c:v>
                </c:pt>
                <c:pt idx="107">
                  <c:v>-6.1863999999999975E-2</c:v>
                </c:pt>
                <c:pt idx="108">
                  <c:v>-8.2906999999999981E-2</c:v>
                </c:pt>
                <c:pt idx="109">
                  <c:v>-6.2052999999999997E-2</c:v>
                </c:pt>
                <c:pt idx="110">
                  <c:v>-9.4101000000000004E-2</c:v>
                </c:pt>
                <c:pt idx="111">
                  <c:v>-3.0641000000000019E-2</c:v>
                </c:pt>
                <c:pt idx="112">
                  <c:v>-7.3622999999999994E-2</c:v>
                </c:pt>
                <c:pt idx="113">
                  <c:v>-3.5297000000000023E-2</c:v>
                </c:pt>
                <c:pt idx="114">
                  <c:v>-5.2360999999999991E-2</c:v>
                </c:pt>
                <c:pt idx="115">
                  <c:v>-4.435300000000001E-2</c:v>
                </c:pt>
                <c:pt idx="116">
                  <c:v>-7.0774999999999977E-2</c:v>
                </c:pt>
                <c:pt idx="117">
                  <c:v>-2.8343000000000017E-2</c:v>
                </c:pt>
                <c:pt idx="118">
                  <c:v>-4.4889000000000012E-2</c:v>
                </c:pt>
                <c:pt idx="119">
                  <c:v>-4.0184000000000025E-2</c:v>
                </c:pt>
                <c:pt idx="120">
                  <c:v>-1.5788999999999987E-2</c:v>
                </c:pt>
                <c:pt idx="121">
                  <c:v>-7.1194999999999994E-2</c:v>
                </c:pt>
                <c:pt idx="122">
                  <c:v>-6.3011999999999999E-2</c:v>
                </c:pt>
                <c:pt idx="123">
                  <c:v>-5.8569999999999997E-2</c:v>
                </c:pt>
                <c:pt idx="124">
                  <c:v>-4.811900000000003E-2</c:v>
                </c:pt>
                <c:pt idx="125">
                  <c:v>-4.8122000000000012E-2</c:v>
                </c:pt>
                <c:pt idx="126">
                  <c:v>-0.10155000000000002</c:v>
                </c:pt>
                <c:pt idx="127">
                  <c:v>-9.1149999999999981E-2</c:v>
                </c:pt>
                <c:pt idx="128">
                  <c:v>-8.5776000000000019E-2</c:v>
                </c:pt>
                <c:pt idx="129">
                  <c:v>-0.111196</c:v>
                </c:pt>
                <c:pt idx="130">
                  <c:v>-8.8478999999999988E-2</c:v>
                </c:pt>
                <c:pt idx="131">
                  <c:v>-5.750400000000002E-2</c:v>
                </c:pt>
                <c:pt idx="132">
                  <c:v>-0.10775700000000001</c:v>
                </c:pt>
                <c:pt idx="133">
                  <c:v>-8.8773000000000032E-2</c:v>
                </c:pt>
                <c:pt idx="134">
                  <c:v>-0.12992600000000001</c:v>
                </c:pt>
                <c:pt idx="135">
                  <c:v>-8.646100000000001E-2</c:v>
                </c:pt>
                <c:pt idx="136">
                  <c:v>-0.11344700000000001</c:v>
                </c:pt>
                <c:pt idx="137">
                  <c:v>-8.5410000000000028E-2</c:v>
                </c:pt>
                <c:pt idx="138">
                  <c:v>-0.17361699999999999</c:v>
                </c:pt>
                <c:pt idx="139">
                  <c:v>-0.12118600000000002</c:v>
                </c:pt>
                <c:pt idx="140">
                  <c:v>-0.18027299999999999</c:v>
                </c:pt>
                <c:pt idx="141">
                  <c:v>-0.11623800000000001</c:v>
                </c:pt>
                <c:pt idx="142">
                  <c:v>-0.15657599999999999</c:v>
                </c:pt>
                <c:pt idx="143">
                  <c:v>-0.16505300000000001</c:v>
                </c:pt>
                <c:pt idx="144">
                  <c:v>-0.13228800000000002</c:v>
                </c:pt>
                <c:pt idx="145">
                  <c:v>-0.22739400000000001</c:v>
                </c:pt>
                <c:pt idx="146">
                  <c:v>-0.23663000000000001</c:v>
                </c:pt>
                <c:pt idx="147">
                  <c:v>-0.25051200000000001</c:v>
                </c:pt>
                <c:pt idx="148">
                  <c:v>-0.29375299999999999</c:v>
                </c:pt>
              </c:numCache>
            </c:numRef>
          </c:xVal>
          <c:yVal>
            <c:numRef>
              <c:f>[1]べへー2!$O$4:$O$152</c:f>
              <c:numCache>
                <c:formatCode>General</c:formatCode>
                <c:ptCount val="149"/>
                <c:pt idx="0">
                  <c:v>0</c:v>
                </c:pt>
                <c:pt idx="1">
                  <c:v>0.22423400000000038</c:v>
                </c:pt>
                <c:pt idx="2">
                  <c:v>0.31591399999999975</c:v>
                </c:pt>
                <c:pt idx="3">
                  <c:v>0.55507499999999987</c:v>
                </c:pt>
                <c:pt idx="4">
                  <c:v>0.7736850000000004</c:v>
                </c:pt>
                <c:pt idx="5">
                  <c:v>0.91011800000000043</c:v>
                </c:pt>
                <c:pt idx="6">
                  <c:v>1.1031340000000001</c:v>
                </c:pt>
                <c:pt idx="7">
                  <c:v>1.2348760000000003</c:v>
                </c:pt>
                <c:pt idx="8">
                  <c:v>1.4615550000000004</c:v>
                </c:pt>
                <c:pt idx="9">
                  <c:v>1.6832870000000002</c:v>
                </c:pt>
                <c:pt idx="10">
                  <c:v>1.8116010000000007</c:v>
                </c:pt>
                <c:pt idx="11">
                  <c:v>2.0774000000000008</c:v>
                </c:pt>
                <c:pt idx="12">
                  <c:v>2.1634329999999999</c:v>
                </c:pt>
                <c:pt idx="13">
                  <c:v>2.3704170000000002</c:v>
                </c:pt>
                <c:pt idx="14">
                  <c:v>2.6326390000000002</c:v>
                </c:pt>
                <c:pt idx="15">
                  <c:v>2.7454730000000001</c:v>
                </c:pt>
                <c:pt idx="16">
                  <c:v>2.9829030000000003</c:v>
                </c:pt>
                <c:pt idx="17">
                  <c:v>3.2131729999999998</c:v>
                </c:pt>
                <c:pt idx="18">
                  <c:v>3.4020800000000002</c:v>
                </c:pt>
                <c:pt idx="19">
                  <c:v>3.5147120000000007</c:v>
                </c:pt>
                <c:pt idx="20">
                  <c:v>3.7785699999999998</c:v>
                </c:pt>
                <c:pt idx="21">
                  <c:v>3.8554729999999999</c:v>
                </c:pt>
                <c:pt idx="22">
                  <c:v>4.0700050000000001</c:v>
                </c:pt>
                <c:pt idx="23">
                  <c:v>4.2744980000000004</c:v>
                </c:pt>
                <c:pt idx="24">
                  <c:v>4.3840130000000004</c:v>
                </c:pt>
                <c:pt idx="25">
                  <c:v>4.5432820000000005</c:v>
                </c:pt>
                <c:pt idx="26">
                  <c:v>4.6444610000000006</c:v>
                </c:pt>
                <c:pt idx="27">
                  <c:v>4.888561000000001</c:v>
                </c:pt>
                <c:pt idx="28">
                  <c:v>4.9899250000000004</c:v>
                </c:pt>
                <c:pt idx="29">
                  <c:v>5.1794209999999996</c:v>
                </c:pt>
                <c:pt idx="30">
                  <c:v>5.3712990000000005</c:v>
                </c:pt>
                <c:pt idx="31">
                  <c:v>5.5562220000000009</c:v>
                </c:pt>
                <c:pt idx="32">
                  <c:v>5.6497210000000004</c:v>
                </c:pt>
                <c:pt idx="33">
                  <c:v>5.8329040000000001</c:v>
                </c:pt>
                <c:pt idx="34">
                  <c:v>6.0128130000000013</c:v>
                </c:pt>
                <c:pt idx="35">
                  <c:v>6.1391420000000005</c:v>
                </c:pt>
                <c:pt idx="36">
                  <c:v>6.3591449999999998</c:v>
                </c:pt>
                <c:pt idx="37">
                  <c:v>6.4425140000000001</c:v>
                </c:pt>
                <c:pt idx="38">
                  <c:v>6.6165839999999996</c:v>
                </c:pt>
                <c:pt idx="39">
                  <c:v>6.8277210000000004</c:v>
                </c:pt>
                <c:pt idx="40">
                  <c:v>6.9145630000000011</c:v>
                </c:pt>
                <c:pt idx="41">
                  <c:v>7.0821490000000002</c:v>
                </c:pt>
                <c:pt idx="42">
                  <c:v>7.2006880000000013</c:v>
                </c:pt>
                <c:pt idx="43">
                  <c:v>7.3663570000000007</c:v>
                </c:pt>
                <c:pt idx="44">
                  <c:v>7.5708250000000001</c:v>
                </c:pt>
                <c:pt idx="45">
                  <c:v>7.6520080000000013</c:v>
                </c:pt>
                <c:pt idx="46">
                  <c:v>7.8496950000000005</c:v>
                </c:pt>
                <c:pt idx="47">
                  <c:v>7.9717030000000006</c:v>
                </c:pt>
                <c:pt idx="48">
                  <c:v>8.168336</c:v>
                </c:pt>
                <c:pt idx="49">
                  <c:v>8.2878579999999999</c:v>
                </c:pt>
                <c:pt idx="50">
                  <c:v>8.4821939999999998</c:v>
                </c:pt>
                <c:pt idx="51">
                  <c:v>8.5982249999999993</c:v>
                </c:pt>
                <c:pt idx="52">
                  <c:v>8.7920989999999986</c:v>
                </c:pt>
                <c:pt idx="53">
                  <c:v>9.021998</c:v>
                </c:pt>
                <c:pt idx="54">
                  <c:v>9.0984429999999996</c:v>
                </c:pt>
                <c:pt idx="55">
                  <c:v>9.3291820000000012</c:v>
                </c:pt>
                <c:pt idx="56">
                  <c:v>9.6352750000000018</c:v>
                </c:pt>
                <c:pt idx="57">
                  <c:v>9.7882710000000017</c:v>
                </c:pt>
                <c:pt idx="58">
                  <c:v>10.094591000000001</c:v>
                </c:pt>
                <c:pt idx="59">
                  <c:v>10.325548</c:v>
                </c:pt>
                <c:pt idx="60">
                  <c:v>10.402106</c:v>
                </c:pt>
                <c:pt idx="61">
                  <c:v>10.633705999999998</c:v>
                </c:pt>
                <c:pt idx="62">
                  <c:v>10.789433000000001</c:v>
                </c:pt>
                <c:pt idx="63">
                  <c:v>11.100781</c:v>
                </c:pt>
                <c:pt idx="64">
                  <c:v>11.336968000000001</c:v>
                </c:pt>
                <c:pt idx="65">
                  <c:v>11.417616000000002</c:v>
                </c:pt>
                <c:pt idx="66">
                  <c:v>11.654009000000002</c:v>
                </c:pt>
                <c:pt idx="67">
                  <c:v>11.858383000000002</c:v>
                </c:pt>
                <c:pt idx="68">
                  <c:v>11.980685000000001</c:v>
                </c:pt>
                <c:pt idx="69">
                  <c:v>12.223893</c:v>
                </c:pt>
                <c:pt idx="70">
                  <c:v>12.432907</c:v>
                </c:pt>
                <c:pt idx="71">
                  <c:v>12.564005000000002</c:v>
                </c:pt>
                <c:pt idx="72">
                  <c:v>12.741339</c:v>
                </c:pt>
                <c:pt idx="73">
                  <c:v>12.952026999999999</c:v>
                </c:pt>
                <c:pt idx="74">
                  <c:v>13.086991999999999</c:v>
                </c:pt>
                <c:pt idx="75">
                  <c:v>13.263475</c:v>
                </c:pt>
                <c:pt idx="76">
                  <c:v>13.358157</c:v>
                </c:pt>
                <c:pt idx="77">
                  <c:v>13.585556</c:v>
                </c:pt>
                <c:pt idx="78">
                  <c:v>13.818165999999998</c:v>
                </c:pt>
                <c:pt idx="79">
                  <c:v>13.920283</c:v>
                </c:pt>
                <c:pt idx="80">
                  <c:v>14.150863999999999</c:v>
                </c:pt>
                <c:pt idx="81">
                  <c:v>14.354479</c:v>
                </c:pt>
                <c:pt idx="82">
                  <c:v>14.558038000000002</c:v>
                </c:pt>
                <c:pt idx="83">
                  <c:v>14.694755000000001</c:v>
                </c:pt>
                <c:pt idx="84">
                  <c:v>14.910779</c:v>
                </c:pt>
                <c:pt idx="85">
                  <c:v>15.126844999999998</c:v>
                </c:pt>
                <c:pt idx="86">
                  <c:v>15.224241999999998</c:v>
                </c:pt>
                <c:pt idx="87">
                  <c:v>15.447105000000001</c:v>
                </c:pt>
                <c:pt idx="88">
                  <c:v>15.568315999999999</c:v>
                </c:pt>
                <c:pt idx="89">
                  <c:v>15.793718000000002</c:v>
                </c:pt>
                <c:pt idx="90">
                  <c:v>16.02149</c:v>
                </c:pt>
                <c:pt idx="91">
                  <c:v>16.141411999999999</c:v>
                </c:pt>
                <c:pt idx="92">
                  <c:v>16.331816</c:v>
                </c:pt>
                <c:pt idx="93">
                  <c:v>16.455233</c:v>
                </c:pt>
                <c:pt idx="94">
                  <c:v>16.696874000000001</c:v>
                </c:pt>
                <c:pt idx="95">
                  <c:v>16.770465999999999</c:v>
                </c:pt>
                <c:pt idx="96">
                  <c:v>17.022120000000001</c:v>
                </c:pt>
                <c:pt idx="97">
                  <c:v>17.231918999999998</c:v>
                </c:pt>
                <c:pt idx="98">
                  <c:v>17.356135999999999</c:v>
                </c:pt>
                <c:pt idx="99">
                  <c:v>17.565065000000001</c:v>
                </c:pt>
                <c:pt idx="100">
                  <c:v>17.843039000000001</c:v>
                </c:pt>
                <c:pt idx="101">
                  <c:v>17.920380000000002</c:v>
                </c:pt>
                <c:pt idx="102">
                  <c:v>18.181751000000002</c:v>
                </c:pt>
                <c:pt idx="103">
                  <c:v>18.377175999999999</c:v>
                </c:pt>
                <c:pt idx="104">
                  <c:v>18.489391000000001</c:v>
                </c:pt>
                <c:pt idx="105">
                  <c:v>18.686982</c:v>
                </c:pt>
                <c:pt idx="106">
                  <c:v>18.830781999999999</c:v>
                </c:pt>
                <c:pt idx="107">
                  <c:v>19.051435999999999</c:v>
                </c:pt>
                <c:pt idx="108">
                  <c:v>19.156685</c:v>
                </c:pt>
                <c:pt idx="109">
                  <c:v>19.386844999999997</c:v>
                </c:pt>
                <c:pt idx="110">
                  <c:v>19.508471999999998</c:v>
                </c:pt>
                <c:pt idx="111">
                  <c:v>19.788036000000002</c:v>
                </c:pt>
                <c:pt idx="112">
                  <c:v>20.019240999999997</c:v>
                </c:pt>
                <c:pt idx="113">
                  <c:v>20.158776999999997</c:v>
                </c:pt>
                <c:pt idx="114">
                  <c:v>20.367802000000001</c:v>
                </c:pt>
                <c:pt idx="115">
                  <c:v>20.453948</c:v>
                </c:pt>
                <c:pt idx="116">
                  <c:v>20.681737999999999</c:v>
                </c:pt>
                <c:pt idx="117">
                  <c:v>20.928246999999999</c:v>
                </c:pt>
                <c:pt idx="118">
                  <c:v>21.155269000000001</c:v>
                </c:pt>
                <c:pt idx="119">
                  <c:v>21.253838000000002</c:v>
                </c:pt>
                <c:pt idx="120">
                  <c:v>21.541975000000001</c:v>
                </c:pt>
                <c:pt idx="121">
                  <c:v>21.617263000000001</c:v>
                </c:pt>
                <c:pt idx="122">
                  <c:v>21.827510999999998</c:v>
                </c:pt>
                <c:pt idx="123">
                  <c:v>22.047685999999999</c:v>
                </c:pt>
                <c:pt idx="124">
                  <c:v>22.264718000000002</c:v>
                </c:pt>
                <c:pt idx="125">
                  <c:v>22.382821</c:v>
                </c:pt>
                <c:pt idx="126">
                  <c:v>22.580699000000003</c:v>
                </c:pt>
                <c:pt idx="127">
                  <c:v>22.810531999999998</c:v>
                </c:pt>
                <c:pt idx="128">
                  <c:v>22.927397000000003</c:v>
                </c:pt>
                <c:pt idx="129">
                  <c:v>23.092578999999997</c:v>
                </c:pt>
                <c:pt idx="130">
                  <c:v>23.316326</c:v>
                </c:pt>
                <c:pt idx="131">
                  <c:v>23.532515</c:v>
                </c:pt>
                <c:pt idx="132">
                  <c:v>23.611967</c:v>
                </c:pt>
                <c:pt idx="133">
                  <c:v>23.854641000000001</c:v>
                </c:pt>
                <c:pt idx="134">
                  <c:v>23.920930000000002</c:v>
                </c:pt>
                <c:pt idx="135">
                  <c:v>24.131431000000003</c:v>
                </c:pt>
                <c:pt idx="136">
                  <c:v>24.319324000000002</c:v>
                </c:pt>
                <c:pt idx="137">
                  <c:v>24.418130999999999</c:v>
                </c:pt>
                <c:pt idx="138">
                  <c:v>24.565849999999998</c:v>
                </c:pt>
                <c:pt idx="139">
                  <c:v>24.776289000000002</c:v>
                </c:pt>
                <c:pt idx="140">
                  <c:v>24.877304000000002</c:v>
                </c:pt>
                <c:pt idx="141">
                  <c:v>25.075061999999999</c:v>
                </c:pt>
                <c:pt idx="142">
                  <c:v>25.145344999999999</c:v>
                </c:pt>
                <c:pt idx="143">
                  <c:v>25.318009</c:v>
                </c:pt>
                <c:pt idx="144">
                  <c:v>25.420183000000002</c:v>
                </c:pt>
                <c:pt idx="145">
                  <c:v>25.589251000000001</c:v>
                </c:pt>
                <c:pt idx="146">
                  <c:v>25.769919999999999</c:v>
                </c:pt>
                <c:pt idx="147">
                  <c:v>25.962121</c:v>
                </c:pt>
                <c:pt idx="148">
                  <c:v>26.040424999999999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68-4715-81DD-445535881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Masaya1!$AF$4:$AF$1000</c:f>
              <c:numCache>
                <c:formatCode>General</c:formatCode>
                <c:ptCount val="997"/>
                <c:pt idx="0">
                  <c:v>-14.880000114440918</c:v>
                </c:pt>
                <c:pt idx="1">
                  <c:v>-8.0200004577636719</c:v>
                </c:pt>
                <c:pt idx="2">
                  <c:v>-8.6899995803833008</c:v>
                </c:pt>
                <c:pt idx="3">
                  <c:v>-19.219999313354492</c:v>
                </c:pt>
                <c:pt idx="4">
                  <c:v>-12.420000076293945</c:v>
                </c:pt>
                <c:pt idx="5">
                  <c:v>-19.280000686645508</c:v>
                </c:pt>
                <c:pt idx="6">
                  <c:v>-9.4200000762939453</c:v>
                </c:pt>
                <c:pt idx="7">
                  <c:v>-10.069999694824219</c:v>
                </c:pt>
                <c:pt idx="8">
                  <c:v>-10.069999694824219</c:v>
                </c:pt>
                <c:pt idx="9">
                  <c:v>-10.859999656677246</c:v>
                </c:pt>
                <c:pt idx="10">
                  <c:v>-9.8000001907348633</c:v>
                </c:pt>
                <c:pt idx="11">
                  <c:v>-10.659999847412109</c:v>
                </c:pt>
                <c:pt idx="12">
                  <c:v>-9.5299997329711914</c:v>
                </c:pt>
                <c:pt idx="13">
                  <c:v>-7.5300002098083496</c:v>
                </c:pt>
                <c:pt idx="14">
                  <c:v>-6.190000057220459</c:v>
                </c:pt>
                <c:pt idx="15">
                  <c:v>-8.3999996185302734</c:v>
                </c:pt>
                <c:pt idx="16">
                  <c:v>-4.8899998664855957</c:v>
                </c:pt>
                <c:pt idx="17">
                  <c:v>-9.0699996948242188</c:v>
                </c:pt>
                <c:pt idx="18">
                  <c:v>-8.8900003433227539</c:v>
                </c:pt>
                <c:pt idx="19">
                  <c:v>-10.630000114440918</c:v>
                </c:pt>
                <c:pt idx="20">
                  <c:v>-14.029999732971191</c:v>
                </c:pt>
                <c:pt idx="21">
                  <c:v>-14.069999694824219</c:v>
                </c:pt>
                <c:pt idx="22">
                  <c:v>-13.989999771118164</c:v>
                </c:pt>
                <c:pt idx="23">
                  <c:v>-14.220000267028809</c:v>
                </c:pt>
                <c:pt idx="24">
                  <c:v>-12.989999771118164</c:v>
                </c:pt>
                <c:pt idx="25">
                  <c:v>-13.170000076293945</c:v>
                </c:pt>
                <c:pt idx="26">
                  <c:v>-12</c:v>
                </c:pt>
                <c:pt idx="27">
                  <c:v>-8.2299995422363281</c:v>
                </c:pt>
                <c:pt idx="28">
                  <c:v>-10.729999542236328</c:v>
                </c:pt>
                <c:pt idx="29">
                  <c:v>-6.7600002288818359</c:v>
                </c:pt>
                <c:pt idx="30">
                  <c:v>-8.6700000762939453</c:v>
                </c:pt>
                <c:pt idx="31">
                  <c:v>-9.5399999618530273</c:v>
                </c:pt>
                <c:pt idx="32">
                  <c:v>-9.5399999618530273</c:v>
                </c:pt>
                <c:pt idx="33">
                  <c:v>-11.380000114440918</c:v>
                </c:pt>
                <c:pt idx="34">
                  <c:v>-6.380000114440918</c:v>
                </c:pt>
                <c:pt idx="35">
                  <c:v>-5.9600000381469727</c:v>
                </c:pt>
                <c:pt idx="36">
                  <c:v>-9.1400003433227539</c:v>
                </c:pt>
                <c:pt idx="37">
                  <c:v>-4.7100000381469727</c:v>
                </c:pt>
                <c:pt idx="38">
                  <c:v>-6.570000171661377</c:v>
                </c:pt>
                <c:pt idx="39">
                  <c:v>-7.7100000381469727</c:v>
                </c:pt>
                <c:pt idx="40">
                  <c:v>-7.9000000953674316</c:v>
                </c:pt>
                <c:pt idx="41">
                  <c:v>-7.3400001525878906</c:v>
                </c:pt>
                <c:pt idx="42">
                  <c:v>-9.619999885559082</c:v>
                </c:pt>
                <c:pt idx="43">
                  <c:v>-6.309999942779541</c:v>
                </c:pt>
                <c:pt idx="44">
                  <c:v>-5.5500001907348633</c:v>
                </c:pt>
                <c:pt idx="45">
                  <c:v>-5.7899999618530273</c:v>
                </c:pt>
                <c:pt idx="46">
                  <c:v>-4.6399998664855957</c:v>
                </c:pt>
                <c:pt idx="47">
                  <c:v>-0.86000001430511475</c:v>
                </c:pt>
                <c:pt idx="48">
                  <c:v>-4.8899998664855957</c:v>
                </c:pt>
                <c:pt idx="49">
                  <c:v>-0.93999999761581421</c:v>
                </c:pt>
                <c:pt idx="50">
                  <c:v>-5.6500000953674316</c:v>
                </c:pt>
                <c:pt idx="51">
                  <c:v>-2.369999885559082</c:v>
                </c:pt>
                <c:pt idx="52">
                  <c:v>-5.0100002288818359</c:v>
                </c:pt>
                <c:pt idx="53">
                  <c:v>-4.5900001525878906</c:v>
                </c:pt>
                <c:pt idx="54">
                  <c:v>-2.5</c:v>
                </c:pt>
                <c:pt idx="55">
                  <c:v>-6.2699999809265137</c:v>
                </c:pt>
                <c:pt idx="56">
                  <c:v>-5.6500000953674316</c:v>
                </c:pt>
                <c:pt idx="57">
                  <c:v>-3.7699999809265137</c:v>
                </c:pt>
                <c:pt idx="58">
                  <c:v>-3.7699999809265137</c:v>
                </c:pt>
                <c:pt idx="59">
                  <c:v>-3.8599998950958252</c:v>
                </c:pt>
                <c:pt idx="60">
                  <c:v>-2.8399999141693115</c:v>
                </c:pt>
                <c:pt idx="61">
                  <c:v>-9.6999998092651367</c:v>
                </c:pt>
                <c:pt idx="62">
                  <c:v>-5.2800002098083496</c:v>
                </c:pt>
                <c:pt idx="63">
                  <c:v>-5.429999828338623</c:v>
                </c:pt>
                <c:pt idx="64">
                  <c:v>-9.5699996948242188</c:v>
                </c:pt>
                <c:pt idx="65">
                  <c:v>-8.0900001525878906</c:v>
                </c:pt>
                <c:pt idx="66">
                  <c:v>-9.869999885559082</c:v>
                </c:pt>
                <c:pt idx="67">
                  <c:v>-9.4300003051757813</c:v>
                </c:pt>
                <c:pt idx="68">
                  <c:v>-8.9200000762939453</c:v>
                </c:pt>
                <c:pt idx="69">
                  <c:v>-9.6099996566772461</c:v>
                </c:pt>
                <c:pt idx="70">
                  <c:v>-8.6099996566772461</c:v>
                </c:pt>
                <c:pt idx="71">
                  <c:v>-10.630000114440918</c:v>
                </c:pt>
                <c:pt idx="72">
                  <c:v>-7.0999999046325684</c:v>
                </c:pt>
                <c:pt idx="73">
                  <c:v>-6.2199997901916504</c:v>
                </c:pt>
                <c:pt idx="74">
                  <c:v>-4.5799999237060547</c:v>
                </c:pt>
                <c:pt idx="75">
                  <c:v>-4.9600000381469727</c:v>
                </c:pt>
                <c:pt idx="76">
                  <c:v>-9.7100000381469727</c:v>
                </c:pt>
                <c:pt idx="77">
                  <c:v>-11.149999618530273</c:v>
                </c:pt>
                <c:pt idx="78">
                  <c:v>-9.3100004196166992</c:v>
                </c:pt>
                <c:pt idx="79">
                  <c:v>-10.869999885559082</c:v>
                </c:pt>
                <c:pt idx="80">
                  <c:v>-2.6800000667572021</c:v>
                </c:pt>
                <c:pt idx="81">
                  <c:v>-2.6800000667572021</c:v>
                </c:pt>
                <c:pt idx="82">
                  <c:v>-6.559999942779541</c:v>
                </c:pt>
                <c:pt idx="83">
                  <c:v>-6.6599998474121094</c:v>
                </c:pt>
                <c:pt idx="84">
                  <c:v>-5.940000057220459</c:v>
                </c:pt>
                <c:pt idx="85">
                  <c:v>-7.440000057220459</c:v>
                </c:pt>
                <c:pt idx="86">
                  <c:v>-7.2600002288818359</c:v>
                </c:pt>
                <c:pt idx="87">
                  <c:v>-5.070000171661377</c:v>
                </c:pt>
                <c:pt idx="88">
                  <c:v>-5.070000171661377</c:v>
                </c:pt>
                <c:pt idx="89">
                  <c:v>-7.2300000190734863</c:v>
                </c:pt>
                <c:pt idx="90">
                  <c:v>-2.9000000953674316</c:v>
                </c:pt>
                <c:pt idx="91">
                  <c:v>-1.5800000429153442</c:v>
                </c:pt>
                <c:pt idx="92">
                  <c:v>-1.5800000429153442</c:v>
                </c:pt>
                <c:pt idx="93">
                  <c:v>-2.6600000858306885</c:v>
                </c:pt>
                <c:pt idx="94">
                  <c:v>-3.8199999332427979</c:v>
                </c:pt>
                <c:pt idx="95">
                  <c:v>-6.4000000953674316</c:v>
                </c:pt>
                <c:pt idx="96">
                  <c:v>-3.9300000667572021</c:v>
                </c:pt>
                <c:pt idx="97">
                  <c:v>-6.5100002288818359</c:v>
                </c:pt>
                <c:pt idx="98">
                  <c:v>-2.1400001049041748</c:v>
                </c:pt>
                <c:pt idx="99">
                  <c:v>-2.5199999809265137</c:v>
                </c:pt>
                <c:pt idx="100">
                  <c:v>-0.50999999046325684</c:v>
                </c:pt>
                <c:pt idx="101">
                  <c:v>-3.3399999141693115</c:v>
                </c:pt>
                <c:pt idx="102">
                  <c:v>-8.7899999618530273</c:v>
                </c:pt>
                <c:pt idx="103">
                  <c:v>-10.039999961853027</c:v>
                </c:pt>
                <c:pt idx="104">
                  <c:v>-4.1999998092651367</c:v>
                </c:pt>
                <c:pt idx="105">
                  <c:v>-1.2400000095367432</c:v>
                </c:pt>
                <c:pt idx="106">
                  <c:v>0.8399999737739563</c:v>
                </c:pt>
                <c:pt idx="107">
                  <c:v>-2.3499999046325684</c:v>
                </c:pt>
                <c:pt idx="108">
                  <c:v>-1.6599999666213989</c:v>
                </c:pt>
                <c:pt idx="109">
                  <c:v>-6.559999942779541</c:v>
                </c:pt>
                <c:pt idx="110">
                  <c:v>-3.0199999809265137</c:v>
                </c:pt>
                <c:pt idx="111">
                  <c:v>0.8399999737739563</c:v>
                </c:pt>
                <c:pt idx="112">
                  <c:v>-2.2799999713897705</c:v>
                </c:pt>
                <c:pt idx="113">
                  <c:v>-2.4700000286102295</c:v>
                </c:pt>
                <c:pt idx="114">
                  <c:v>-1.5</c:v>
                </c:pt>
                <c:pt idx="115">
                  <c:v>-7.1999998092651367</c:v>
                </c:pt>
                <c:pt idx="116">
                  <c:v>-1.4199999570846558</c:v>
                </c:pt>
                <c:pt idx="117">
                  <c:v>-3.5399999618530273</c:v>
                </c:pt>
                <c:pt idx="118">
                  <c:v>-6.5100002288818359</c:v>
                </c:pt>
                <c:pt idx="119">
                  <c:v>-7.0799999237060547</c:v>
                </c:pt>
                <c:pt idx="120">
                  <c:v>-7.7800002098083496</c:v>
                </c:pt>
                <c:pt idx="121">
                  <c:v>-6.4600000381469727</c:v>
                </c:pt>
                <c:pt idx="122">
                  <c:v>-8.5699996948242188</c:v>
                </c:pt>
                <c:pt idx="123">
                  <c:v>-7.3000001907348633</c:v>
                </c:pt>
                <c:pt idx="124">
                  <c:v>-11.170000076293945</c:v>
                </c:pt>
                <c:pt idx="125">
                  <c:v>-8.3500003814697266</c:v>
                </c:pt>
                <c:pt idx="126">
                  <c:v>-7.4699997901916504</c:v>
                </c:pt>
                <c:pt idx="127">
                  <c:v>-11.460000038146973</c:v>
                </c:pt>
                <c:pt idx="128">
                  <c:v>-8.3599996566772461</c:v>
                </c:pt>
                <c:pt idx="129">
                  <c:v>-3.559999942779541</c:v>
                </c:pt>
                <c:pt idx="130">
                  <c:v>-9.6000003814697266</c:v>
                </c:pt>
                <c:pt idx="131">
                  <c:v>-10.939999580383301</c:v>
                </c:pt>
                <c:pt idx="132">
                  <c:v>-6.929999828338623</c:v>
                </c:pt>
                <c:pt idx="133">
                  <c:v>-8.3000001907348633</c:v>
                </c:pt>
                <c:pt idx="134">
                  <c:v>-7.369999885559082</c:v>
                </c:pt>
                <c:pt idx="135">
                  <c:v>-7.8000001907348633</c:v>
                </c:pt>
                <c:pt idx="136">
                  <c:v>-9.5799999237060547</c:v>
                </c:pt>
                <c:pt idx="137">
                  <c:v>-8.0799999237060547</c:v>
                </c:pt>
                <c:pt idx="138">
                  <c:v>-5.7699999809265137</c:v>
                </c:pt>
                <c:pt idx="139">
                  <c:v>-7.5300002098083496</c:v>
                </c:pt>
                <c:pt idx="140">
                  <c:v>-7.119999885559082</c:v>
                </c:pt>
                <c:pt idx="141">
                  <c:v>-11.789999961853027</c:v>
                </c:pt>
                <c:pt idx="142">
                  <c:v>-7.5500001907348633</c:v>
                </c:pt>
                <c:pt idx="143">
                  <c:v>-9.4899997711181641</c:v>
                </c:pt>
                <c:pt idx="144">
                  <c:v>-5.929999828338623</c:v>
                </c:pt>
                <c:pt idx="145">
                  <c:v>-9.8599996566772461</c:v>
                </c:pt>
                <c:pt idx="146">
                  <c:v>-7.0399999618530273</c:v>
                </c:pt>
                <c:pt idx="147">
                  <c:v>-8.1899995803833008</c:v>
                </c:pt>
                <c:pt idx="148">
                  <c:v>-8.0299997329711914</c:v>
                </c:pt>
                <c:pt idx="149">
                  <c:v>-9.2299995422363281</c:v>
                </c:pt>
                <c:pt idx="150">
                  <c:v>-8.2700004577636719</c:v>
                </c:pt>
                <c:pt idx="151">
                  <c:v>-11.770000457763672</c:v>
                </c:pt>
                <c:pt idx="152">
                  <c:v>-8.9700002670288086</c:v>
                </c:pt>
                <c:pt idx="153">
                  <c:v>-8.4600000381469727</c:v>
                </c:pt>
                <c:pt idx="154">
                  <c:v>-13.229999542236328</c:v>
                </c:pt>
                <c:pt idx="155">
                  <c:v>-13.550000190734863</c:v>
                </c:pt>
                <c:pt idx="156">
                  <c:v>-13.550000190734863</c:v>
                </c:pt>
                <c:pt idx="157">
                  <c:v>-8.9600000381469727</c:v>
                </c:pt>
                <c:pt idx="158">
                  <c:v>-9.0200004577636719</c:v>
                </c:pt>
                <c:pt idx="159">
                  <c:v>-9.369999885559082</c:v>
                </c:pt>
                <c:pt idx="160">
                  <c:v>-6.0399999618530273</c:v>
                </c:pt>
                <c:pt idx="161">
                  <c:v>-8.6499996185302734</c:v>
                </c:pt>
                <c:pt idx="162">
                  <c:v>-12.189999580383301</c:v>
                </c:pt>
                <c:pt idx="163">
                  <c:v>-9.9600000381469727</c:v>
                </c:pt>
                <c:pt idx="164">
                  <c:v>-7.9200000762939453</c:v>
                </c:pt>
                <c:pt idx="165">
                  <c:v>-7.9200000762939453</c:v>
                </c:pt>
                <c:pt idx="166">
                  <c:v>-8.1800003051757813</c:v>
                </c:pt>
                <c:pt idx="167">
                  <c:v>-3.9900000095367432</c:v>
                </c:pt>
                <c:pt idx="168">
                  <c:v>-8.4600000381469727</c:v>
                </c:pt>
                <c:pt idx="169">
                  <c:v>-6.559999942779541</c:v>
                </c:pt>
                <c:pt idx="170">
                  <c:v>-4.0999999046325684</c:v>
                </c:pt>
                <c:pt idx="171">
                  <c:v>-3.8900001049041748</c:v>
                </c:pt>
                <c:pt idx="172">
                  <c:v>-6.179999828338623</c:v>
                </c:pt>
                <c:pt idx="173">
                  <c:v>-3.2000000476837158</c:v>
                </c:pt>
                <c:pt idx="174">
                  <c:v>-3.3499999046325684</c:v>
                </c:pt>
                <c:pt idx="175">
                  <c:v>-1.7899999618530273</c:v>
                </c:pt>
                <c:pt idx="176">
                  <c:v>-7.0300002098083496</c:v>
                </c:pt>
                <c:pt idx="177">
                  <c:v>-4.380000114440918</c:v>
                </c:pt>
                <c:pt idx="178">
                  <c:v>0.11999999731779099</c:v>
                </c:pt>
                <c:pt idx="179">
                  <c:v>-3.9900000095367432</c:v>
                </c:pt>
                <c:pt idx="180">
                  <c:v>-3.5399999618530273</c:v>
                </c:pt>
                <c:pt idx="181">
                  <c:v>-6.880000114440918</c:v>
                </c:pt>
                <c:pt idx="182">
                  <c:v>-2.7799999713897705</c:v>
                </c:pt>
                <c:pt idx="183">
                  <c:v>-4.679999828338623</c:v>
                </c:pt>
                <c:pt idx="184">
                  <c:v>-8.9200000762939453</c:v>
                </c:pt>
                <c:pt idx="185">
                  <c:v>-0.86000001430511475</c:v>
                </c:pt>
                <c:pt idx="186">
                  <c:v>-3.130000114440918</c:v>
                </c:pt>
                <c:pt idx="187">
                  <c:v>-9.5100002288818359</c:v>
                </c:pt>
                <c:pt idx="188">
                  <c:v>-5.3499999046325684</c:v>
                </c:pt>
                <c:pt idx="189">
                  <c:v>-3.4000000953674316</c:v>
                </c:pt>
                <c:pt idx="190">
                  <c:v>-4.7100000381469727</c:v>
                </c:pt>
                <c:pt idx="191">
                  <c:v>-0.37999999523162842</c:v>
                </c:pt>
                <c:pt idx="192">
                  <c:v>-4.3899998664855957</c:v>
                </c:pt>
                <c:pt idx="193">
                  <c:v>0.52999997138977051</c:v>
                </c:pt>
                <c:pt idx="194">
                  <c:v>-3.690000057220459</c:v>
                </c:pt>
                <c:pt idx="195">
                  <c:v>-3.690000057220459</c:v>
                </c:pt>
                <c:pt idx="196">
                  <c:v>-2.9300000667572021</c:v>
                </c:pt>
                <c:pt idx="197">
                  <c:v>-4.8000001907348633</c:v>
                </c:pt>
                <c:pt idx="198">
                  <c:v>1.0399999618530273</c:v>
                </c:pt>
                <c:pt idx="199">
                  <c:v>5.119999885559082</c:v>
                </c:pt>
                <c:pt idx="200">
                  <c:v>8.3900003433227539</c:v>
                </c:pt>
                <c:pt idx="201">
                  <c:v>7.5799999237060547</c:v>
                </c:pt>
                <c:pt idx="202">
                  <c:v>3.3199999332427979</c:v>
                </c:pt>
                <c:pt idx="203">
                  <c:v>-5.3600001335144043</c:v>
                </c:pt>
                <c:pt idx="204">
                  <c:v>-4.309999942779541</c:v>
                </c:pt>
                <c:pt idx="205">
                  <c:v>-1.5</c:v>
                </c:pt>
                <c:pt idx="206">
                  <c:v>-2.1400001049041748</c:v>
                </c:pt>
                <c:pt idx="207">
                  <c:v>-2.1400001049041748</c:v>
                </c:pt>
                <c:pt idx="208">
                  <c:v>-6.869999885559082</c:v>
                </c:pt>
                <c:pt idx="209">
                  <c:v>0.74000000953674316</c:v>
                </c:pt>
                <c:pt idx="210">
                  <c:v>-2.8299999237060547</c:v>
                </c:pt>
                <c:pt idx="211">
                  <c:v>-4.4099998474121094</c:v>
                </c:pt>
                <c:pt idx="212">
                  <c:v>-1.9199999570846558</c:v>
                </c:pt>
                <c:pt idx="213">
                  <c:v>-3.4700000286102295</c:v>
                </c:pt>
              </c:numCache>
            </c:numRef>
          </c:xVal>
          <c:yVal>
            <c:numRef>
              <c:f>Masaya1!$AC$4:$AC$1000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7.1999999999999995E-2</c:v>
                </c:pt>
                <c:pt idx="2">
                  <c:v>0.15</c:v>
                </c:pt>
                <c:pt idx="3">
                  <c:v>0.221</c:v>
                </c:pt>
                <c:pt idx="4">
                  <c:v>0.316</c:v>
                </c:pt>
                <c:pt idx="5">
                  <c:v>0.38100000000000001</c:v>
                </c:pt>
                <c:pt idx="6">
                  <c:v>0.45100000000000001</c:v>
                </c:pt>
                <c:pt idx="7">
                  <c:v>0.504</c:v>
                </c:pt>
                <c:pt idx="8">
                  <c:v>0.54500000000000004</c:v>
                </c:pt>
                <c:pt idx="9">
                  <c:v>0.59899999999999998</c:v>
                </c:pt>
                <c:pt idx="10">
                  <c:v>0.66500000000000004</c:v>
                </c:pt>
                <c:pt idx="11">
                  <c:v>0.73199999999999998</c:v>
                </c:pt>
                <c:pt idx="12">
                  <c:v>0.79700000000000004</c:v>
                </c:pt>
                <c:pt idx="13">
                  <c:v>0.86399999999999999</c:v>
                </c:pt>
                <c:pt idx="14">
                  <c:v>0.92800000000000005</c:v>
                </c:pt>
                <c:pt idx="15">
                  <c:v>1.008</c:v>
                </c:pt>
                <c:pt idx="16">
                  <c:v>1.0649999999999999</c:v>
                </c:pt>
                <c:pt idx="17">
                  <c:v>1.1279999999999999</c:v>
                </c:pt>
                <c:pt idx="18">
                  <c:v>1.204</c:v>
                </c:pt>
                <c:pt idx="19">
                  <c:v>1.2649999999999999</c:v>
                </c:pt>
                <c:pt idx="20">
                  <c:v>1.335</c:v>
                </c:pt>
                <c:pt idx="21">
                  <c:v>1.397</c:v>
                </c:pt>
                <c:pt idx="22">
                  <c:v>1.4610000000000001</c:v>
                </c:pt>
                <c:pt idx="23">
                  <c:v>1.5329999999999999</c:v>
                </c:pt>
                <c:pt idx="24">
                  <c:v>1.5940000000000001</c:v>
                </c:pt>
                <c:pt idx="25">
                  <c:v>1.6659999999999999</c:v>
                </c:pt>
                <c:pt idx="26">
                  <c:v>1.732</c:v>
                </c:pt>
                <c:pt idx="27">
                  <c:v>1.7929999999999999</c:v>
                </c:pt>
                <c:pt idx="28">
                  <c:v>1.86</c:v>
                </c:pt>
                <c:pt idx="29">
                  <c:v>1.9339999999999999</c:v>
                </c:pt>
                <c:pt idx="30">
                  <c:v>1.998</c:v>
                </c:pt>
                <c:pt idx="31">
                  <c:v>2.069</c:v>
                </c:pt>
                <c:pt idx="32">
                  <c:v>2.1230000000000002</c:v>
                </c:pt>
                <c:pt idx="33">
                  <c:v>2.1880000000000002</c:v>
                </c:pt>
                <c:pt idx="34">
                  <c:v>2.266</c:v>
                </c:pt>
                <c:pt idx="35">
                  <c:v>2.3290000000000002</c:v>
                </c:pt>
                <c:pt idx="36">
                  <c:v>2.3860000000000001</c:v>
                </c:pt>
                <c:pt idx="37">
                  <c:v>2.4540000000000002</c:v>
                </c:pt>
                <c:pt idx="38">
                  <c:v>2.5350000000000001</c:v>
                </c:pt>
                <c:pt idx="39">
                  <c:v>2.5920000000000001</c:v>
                </c:pt>
                <c:pt idx="40">
                  <c:v>2.6709999999999998</c:v>
                </c:pt>
                <c:pt idx="41">
                  <c:v>2.7290000000000001</c:v>
                </c:pt>
                <c:pt idx="42">
                  <c:v>2.7949999999999999</c:v>
                </c:pt>
                <c:pt idx="43">
                  <c:v>2.86</c:v>
                </c:pt>
                <c:pt idx="44">
                  <c:v>2.9319999999999999</c:v>
                </c:pt>
                <c:pt idx="45">
                  <c:v>2.9929999999999999</c:v>
                </c:pt>
                <c:pt idx="46">
                  <c:v>3.0670000000000002</c:v>
                </c:pt>
                <c:pt idx="47">
                  <c:v>3.117</c:v>
                </c:pt>
                <c:pt idx="48">
                  <c:v>3.1829999999999998</c:v>
                </c:pt>
                <c:pt idx="49">
                  <c:v>3.2509999999999999</c:v>
                </c:pt>
                <c:pt idx="50">
                  <c:v>3.3159999999999998</c:v>
                </c:pt>
                <c:pt idx="51">
                  <c:v>3.3839999999999999</c:v>
                </c:pt>
                <c:pt idx="52">
                  <c:v>3.4670000000000001</c:v>
                </c:pt>
                <c:pt idx="53">
                  <c:v>3.5419999999999998</c:v>
                </c:pt>
                <c:pt idx="54">
                  <c:v>3.601</c:v>
                </c:pt>
                <c:pt idx="55">
                  <c:v>3.6640000000000001</c:v>
                </c:pt>
                <c:pt idx="56">
                  <c:v>3.7250000000000001</c:v>
                </c:pt>
                <c:pt idx="57">
                  <c:v>3.7850000000000001</c:v>
                </c:pt>
                <c:pt idx="58">
                  <c:v>3.8479999999999999</c:v>
                </c:pt>
                <c:pt idx="59">
                  <c:v>3.915</c:v>
                </c:pt>
                <c:pt idx="60">
                  <c:v>3.984</c:v>
                </c:pt>
                <c:pt idx="61">
                  <c:v>4.0650000000000004</c:v>
                </c:pt>
                <c:pt idx="62">
                  <c:v>4.1369999999999996</c:v>
                </c:pt>
                <c:pt idx="63">
                  <c:v>4.2050000000000001</c:v>
                </c:pt>
                <c:pt idx="64">
                  <c:v>4.2699999999999996</c:v>
                </c:pt>
                <c:pt idx="65">
                  <c:v>4.335</c:v>
                </c:pt>
                <c:pt idx="66">
                  <c:v>4.4080000000000004</c:v>
                </c:pt>
                <c:pt idx="67">
                  <c:v>4.4660000000000002</c:v>
                </c:pt>
                <c:pt idx="68">
                  <c:v>4.5369999999999999</c:v>
                </c:pt>
                <c:pt idx="69">
                  <c:v>4.5919999999999996</c:v>
                </c:pt>
                <c:pt idx="70">
                  <c:v>4.6539999999999999</c:v>
                </c:pt>
                <c:pt idx="71">
                  <c:v>4.7210000000000001</c:v>
                </c:pt>
                <c:pt idx="72">
                  <c:v>4.7859999999999996</c:v>
                </c:pt>
                <c:pt idx="73">
                  <c:v>4.8470000000000004</c:v>
                </c:pt>
                <c:pt idx="74">
                  <c:v>4.915</c:v>
                </c:pt>
                <c:pt idx="75">
                  <c:v>4.9800000000000004</c:v>
                </c:pt>
                <c:pt idx="76">
                  <c:v>5.0529999999999999</c:v>
                </c:pt>
                <c:pt idx="77">
                  <c:v>5.1130000000000004</c:v>
                </c:pt>
                <c:pt idx="78">
                  <c:v>5.1769999999999996</c:v>
                </c:pt>
                <c:pt idx="79">
                  <c:v>5.2460000000000004</c:v>
                </c:pt>
                <c:pt idx="80">
                  <c:v>5.3150000000000004</c:v>
                </c:pt>
                <c:pt idx="81">
                  <c:v>5.3780000000000001</c:v>
                </c:pt>
                <c:pt idx="82">
                  <c:v>5.4429999999999996</c:v>
                </c:pt>
                <c:pt idx="83">
                  <c:v>5.5039999999999996</c:v>
                </c:pt>
                <c:pt idx="84">
                  <c:v>5.5730000000000004</c:v>
                </c:pt>
                <c:pt idx="85">
                  <c:v>5.6429999999999998</c:v>
                </c:pt>
                <c:pt idx="86">
                  <c:v>5.73</c:v>
                </c:pt>
                <c:pt idx="87">
                  <c:v>5.7930000000000001</c:v>
                </c:pt>
                <c:pt idx="88">
                  <c:v>5.859</c:v>
                </c:pt>
                <c:pt idx="89">
                  <c:v>5.93</c:v>
                </c:pt>
                <c:pt idx="90">
                  <c:v>5.9980000000000002</c:v>
                </c:pt>
                <c:pt idx="91">
                  <c:v>6.0490000000000004</c:v>
                </c:pt>
                <c:pt idx="92">
                  <c:v>6.109</c:v>
                </c:pt>
                <c:pt idx="93">
                  <c:v>6.18</c:v>
                </c:pt>
                <c:pt idx="94">
                  <c:v>6.2409999999999997</c:v>
                </c:pt>
                <c:pt idx="95">
                  <c:v>6.3140000000000001</c:v>
                </c:pt>
                <c:pt idx="96">
                  <c:v>6.3719999999999999</c:v>
                </c:pt>
                <c:pt idx="97">
                  <c:v>6.4379999999999997</c:v>
                </c:pt>
                <c:pt idx="98">
                  <c:v>6.5140000000000002</c:v>
                </c:pt>
                <c:pt idx="99">
                  <c:v>6.5780000000000003</c:v>
                </c:pt>
                <c:pt idx="100">
                  <c:v>6.6470000000000002</c:v>
                </c:pt>
                <c:pt idx="101">
                  <c:v>6.7190000000000003</c:v>
                </c:pt>
                <c:pt idx="102">
                  <c:v>6.7759999999999998</c:v>
                </c:pt>
                <c:pt idx="103">
                  <c:v>6.8490000000000002</c:v>
                </c:pt>
                <c:pt idx="104">
                  <c:v>6.9119999999999999</c:v>
                </c:pt>
                <c:pt idx="105">
                  <c:v>6.9740000000000002</c:v>
                </c:pt>
                <c:pt idx="106">
                  <c:v>7.04</c:v>
                </c:pt>
                <c:pt idx="107">
                  <c:v>7.1040000000000001</c:v>
                </c:pt>
                <c:pt idx="108">
                  <c:v>7.1710000000000003</c:v>
                </c:pt>
                <c:pt idx="109">
                  <c:v>7.2329999999999997</c:v>
                </c:pt>
                <c:pt idx="110">
                  <c:v>7.3120000000000003</c:v>
                </c:pt>
                <c:pt idx="111">
                  <c:v>7.3719999999999999</c:v>
                </c:pt>
                <c:pt idx="112">
                  <c:v>7.4409999999999998</c:v>
                </c:pt>
                <c:pt idx="113">
                  <c:v>7.5129999999999999</c:v>
                </c:pt>
                <c:pt idx="114">
                  <c:v>7.58</c:v>
                </c:pt>
                <c:pt idx="115">
                  <c:v>7.6429999999999998</c:v>
                </c:pt>
                <c:pt idx="116">
                  <c:v>7.7080000000000002</c:v>
                </c:pt>
                <c:pt idx="117">
                  <c:v>7.7720000000000002</c:v>
                </c:pt>
                <c:pt idx="118">
                  <c:v>7.835</c:v>
                </c:pt>
                <c:pt idx="119">
                  <c:v>7.9009999999999998</c:v>
                </c:pt>
                <c:pt idx="120">
                  <c:v>7.9770000000000003</c:v>
                </c:pt>
                <c:pt idx="121">
                  <c:v>8.0510000000000002</c:v>
                </c:pt>
                <c:pt idx="122">
                  <c:v>8.1140000000000008</c:v>
                </c:pt>
                <c:pt idx="123">
                  <c:v>8.1760000000000002</c:v>
                </c:pt>
                <c:pt idx="124">
                  <c:v>8.2330000000000005</c:v>
                </c:pt>
                <c:pt idx="125">
                  <c:v>8.3000000000000007</c:v>
                </c:pt>
                <c:pt idx="126">
                  <c:v>8.3650000000000002</c:v>
                </c:pt>
                <c:pt idx="127">
                  <c:v>8.4420000000000002</c:v>
                </c:pt>
                <c:pt idx="128">
                  <c:v>8.5</c:v>
                </c:pt>
                <c:pt idx="129">
                  <c:v>8.5790000000000006</c:v>
                </c:pt>
                <c:pt idx="130">
                  <c:v>8.641</c:v>
                </c:pt>
                <c:pt idx="131">
                  <c:v>8.7059999999999995</c:v>
                </c:pt>
                <c:pt idx="132">
                  <c:v>8.7629999999999999</c:v>
                </c:pt>
                <c:pt idx="133">
                  <c:v>8.8290000000000006</c:v>
                </c:pt>
                <c:pt idx="134">
                  <c:v>8.89</c:v>
                </c:pt>
                <c:pt idx="135">
                  <c:v>8.9749999999999996</c:v>
                </c:pt>
                <c:pt idx="136">
                  <c:v>9.0340000000000007</c:v>
                </c:pt>
                <c:pt idx="137">
                  <c:v>9.1020000000000003</c:v>
                </c:pt>
                <c:pt idx="138">
                  <c:v>9.173</c:v>
                </c:pt>
                <c:pt idx="139">
                  <c:v>9.2370000000000001</c:v>
                </c:pt>
                <c:pt idx="140">
                  <c:v>9.3040000000000003</c:v>
                </c:pt>
                <c:pt idx="141">
                  <c:v>9.3770000000000007</c:v>
                </c:pt>
                <c:pt idx="142">
                  <c:v>9.4459999999999997</c:v>
                </c:pt>
                <c:pt idx="143">
                  <c:v>9.51</c:v>
                </c:pt>
                <c:pt idx="144">
                  <c:v>9.577</c:v>
                </c:pt>
                <c:pt idx="145">
                  <c:v>9.6489999999999991</c:v>
                </c:pt>
                <c:pt idx="146">
                  <c:v>9.7149999999999999</c:v>
                </c:pt>
                <c:pt idx="147">
                  <c:v>9.7759999999999998</c:v>
                </c:pt>
                <c:pt idx="148">
                  <c:v>9.84</c:v>
                </c:pt>
                <c:pt idx="149">
                  <c:v>9.9039999999999999</c:v>
                </c:pt>
                <c:pt idx="150">
                  <c:v>9.9730000000000008</c:v>
                </c:pt>
                <c:pt idx="151">
                  <c:v>10.032999999999999</c:v>
                </c:pt>
                <c:pt idx="152">
                  <c:v>10.095000000000001</c:v>
                </c:pt>
                <c:pt idx="153">
                  <c:v>10.164</c:v>
                </c:pt>
                <c:pt idx="154">
                  <c:v>10.234</c:v>
                </c:pt>
                <c:pt idx="155">
                  <c:v>10.292999999999999</c:v>
                </c:pt>
                <c:pt idx="156">
                  <c:v>10.352</c:v>
                </c:pt>
                <c:pt idx="157">
                  <c:v>10.416</c:v>
                </c:pt>
                <c:pt idx="158">
                  <c:v>10.484999999999999</c:v>
                </c:pt>
                <c:pt idx="159">
                  <c:v>10.566000000000001</c:v>
                </c:pt>
                <c:pt idx="160">
                  <c:v>10.632999999999999</c:v>
                </c:pt>
                <c:pt idx="161">
                  <c:v>10.696999999999999</c:v>
                </c:pt>
                <c:pt idx="162">
                  <c:v>10.769</c:v>
                </c:pt>
                <c:pt idx="163">
                  <c:v>10.84</c:v>
                </c:pt>
                <c:pt idx="164">
                  <c:v>10.903</c:v>
                </c:pt>
                <c:pt idx="165">
                  <c:v>10.967000000000001</c:v>
                </c:pt>
                <c:pt idx="166">
                  <c:v>11.028</c:v>
                </c:pt>
                <c:pt idx="167">
                  <c:v>11.092000000000001</c:v>
                </c:pt>
                <c:pt idx="168">
                  <c:v>11.154999999999999</c:v>
                </c:pt>
                <c:pt idx="169">
                  <c:v>11.223000000000001</c:v>
                </c:pt>
                <c:pt idx="170">
                  <c:v>11.294</c:v>
                </c:pt>
                <c:pt idx="171">
                  <c:v>11.362</c:v>
                </c:pt>
                <c:pt idx="172">
                  <c:v>11.423999999999999</c:v>
                </c:pt>
                <c:pt idx="173">
                  <c:v>11.49</c:v>
                </c:pt>
                <c:pt idx="174">
                  <c:v>11.566000000000001</c:v>
                </c:pt>
                <c:pt idx="175">
                  <c:v>11.632</c:v>
                </c:pt>
                <c:pt idx="176">
                  <c:v>11.696999999999999</c:v>
                </c:pt>
                <c:pt idx="177">
                  <c:v>11.759</c:v>
                </c:pt>
                <c:pt idx="178">
                  <c:v>11.824</c:v>
                </c:pt>
                <c:pt idx="179">
                  <c:v>11.893000000000001</c:v>
                </c:pt>
                <c:pt idx="180">
                  <c:v>11.954000000000001</c:v>
                </c:pt>
                <c:pt idx="181">
                  <c:v>12.019</c:v>
                </c:pt>
                <c:pt idx="182">
                  <c:v>12.099</c:v>
                </c:pt>
                <c:pt idx="183">
                  <c:v>12.15</c:v>
                </c:pt>
                <c:pt idx="184">
                  <c:v>12.224</c:v>
                </c:pt>
                <c:pt idx="185">
                  <c:v>12.288</c:v>
                </c:pt>
                <c:pt idx="186">
                  <c:v>12.359</c:v>
                </c:pt>
                <c:pt idx="187">
                  <c:v>12.433999999999999</c:v>
                </c:pt>
                <c:pt idx="188">
                  <c:v>12.5</c:v>
                </c:pt>
                <c:pt idx="189">
                  <c:v>12.566000000000001</c:v>
                </c:pt>
                <c:pt idx="190">
                  <c:v>12.632999999999999</c:v>
                </c:pt>
                <c:pt idx="191">
                  <c:v>12.698</c:v>
                </c:pt>
                <c:pt idx="192">
                  <c:v>12.762</c:v>
                </c:pt>
                <c:pt idx="193">
                  <c:v>12.829000000000001</c:v>
                </c:pt>
                <c:pt idx="194">
                  <c:v>12.888</c:v>
                </c:pt>
                <c:pt idx="195">
                  <c:v>12.946999999999999</c:v>
                </c:pt>
                <c:pt idx="196">
                  <c:v>13.023999999999999</c:v>
                </c:pt>
                <c:pt idx="197">
                  <c:v>13.102</c:v>
                </c:pt>
                <c:pt idx="198">
                  <c:v>13.167</c:v>
                </c:pt>
                <c:pt idx="199">
                  <c:v>13.228</c:v>
                </c:pt>
                <c:pt idx="200">
                  <c:v>13.303000000000001</c:v>
                </c:pt>
                <c:pt idx="201">
                  <c:v>13.365</c:v>
                </c:pt>
                <c:pt idx="202">
                  <c:v>13.433999999999999</c:v>
                </c:pt>
                <c:pt idx="203">
                  <c:v>13.500999999999999</c:v>
                </c:pt>
                <c:pt idx="204">
                  <c:v>13.566000000000001</c:v>
                </c:pt>
                <c:pt idx="205">
                  <c:v>13.635</c:v>
                </c:pt>
                <c:pt idx="206">
                  <c:v>13.699</c:v>
                </c:pt>
                <c:pt idx="207">
                  <c:v>13.76</c:v>
                </c:pt>
                <c:pt idx="208">
                  <c:v>13.823</c:v>
                </c:pt>
                <c:pt idx="209">
                  <c:v>13.893000000000001</c:v>
                </c:pt>
                <c:pt idx="210">
                  <c:v>13.961</c:v>
                </c:pt>
                <c:pt idx="211">
                  <c:v>14.035</c:v>
                </c:pt>
                <c:pt idx="212">
                  <c:v>14.106999999999999</c:v>
                </c:pt>
                <c:pt idx="213">
                  <c:v>14.164999999999999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14-4E5B-BDE4-F4A8EBE61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8.8070000000000162E-3</c:v>
                </c:pt>
                <c:pt idx="2">
                  <c:v>1.5413000000000012E-2</c:v>
                </c:pt>
                <c:pt idx="3">
                  <c:v>2.6972999999999955E-2</c:v>
                </c:pt>
                <c:pt idx="4">
                  <c:v>5.559799999999996E-2</c:v>
                </c:pt>
                <c:pt idx="5">
                  <c:v>7.1562000000000014E-2</c:v>
                </c:pt>
                <c:pt idx="6">
                  <c:v>-1.8690000000000282E-3</c:v>
                </c:pt>
                <c:pt idx="7">
                  <c:v>2.8807999999999993E-2</c:v>
                </c:pt>
                <c:pt idx="8">
                  <c:v>4.052099999999996E-2</c:v>
                </c:pt>
                <c:pt idx="9">
                  <c:v>6.6177000000000027E-2</c:v>
                </c:pt>
                <c:pt idx="10">
                  <c:v>3.8177999999999997E-2</c:v>
                </c:pt>
                <c:pt idx="11">
                  <c:v>2.1831000000000017E-2</c:v>
                </c:pt>
                <c:pt idx="12">
                  <c:v>5.4600000000000024E-2</c:v>
                </c:pt>
                <c:pt idx="13">
                  <c:v>2.4197000000000003E-2</c:v>
                </c:pt>
                <c:pt idx="14">
                  <c:v>4.980999999999995E-3</c:v>
                </c:pt>
                <c:pt idx="15">
                  <c:v>5.0753000000000041E-2</c:v>
                </c:pt>
                <c:pt idx="16">
                  <c:v>2.2789999999999963E-2</c:v>
                </c:pt>
                <c:pt idx="17">
                  <c:v>1.7717999999999963E-2</c:v>
                </c:pt>
                <c:pt idx="18">
                  <c:v>4.3785999999999943E-2</c:v>
                </c:pt>
                <c:pt idx="19">
                  <c:v>3.0773000000000026E-2</c:v>
                </c:pt>
                <c:pt idx="20">
                  <c:v>3.3450000000000049E-2</c:v>
                </c:pt>
                <c:pt idx="21">
                  <c:v>1.0576000000000023E-2</c:v>
                </c:pt>
                <c:pt idx="22">
                  <c:v>2.5432999999999994E-2</c:v>
                </c:pt>
                <c:pt idx="23">
                  <c:v>1.36099999999999E-3</c:v>
                </c:pt>
                <c:pt idx="24">
                  <c:v>4.0860000000000132E-3</c:v>
                </c:pt>
                <c:pt idx="25">
                  <c:v>3.0059999999999944E-2</c:v>
                </c:pt>
                <c:pt idx="26">
                  <c:v>7.7050000000000408E-3</c:v>
                </c:pt>
                <c:pt idx="27">
                  <c:v>2.6600000000000023E-2</c:v>
                </c:pt>
                <c:pt idx="28">
                  <c:v>-5.566000000000031E-3</c:v>
                </c:pt>
                <c:pt idx="29">
                  <c:v>-1.6465000000000032E-2</c:v>
                </c:pt>
                <c:pt idx="30">
                  <c:v>8.3500000000000223E-3</c:v>
                </c:pt>
                <c:pt idx="31">
                  <c:v>-4.0270000000000436E-3</c:v>
                </c:pt>
                <c:pt idx="32">
                  <c:v>-1.341999999999996E-2</c:v>
                </c:pt>
                <c:pt idx="33">
                  <c:v>-4.0591000000000009E-2</c:v>
                </c:pt>
                <c:pt idx="34">
                  <c:v>-5.4764000000000014E-2</c:v>
                </c:pt>
                <c:pt idx="35">
                  <c:v>-4.9214000000000001E-2</c:v>
                </c:pt>
                <c:pt idx="36">
                  <c:v>-6.358800000000002E-2</c:v>
                </c:pt>
                <c:pt idx="37">
                  <c:v>-6.3543999999999989E-2</c:v>
                </c:pt>
                <c:pt idx="38">
                  <c:v>-6.1435999999999977E-2</c:v>
                </c:pt>
                <c:pt idx="39">
                  <c:v>-7.138499999999999E-2</c:v>
                </c:pt>
                <c:pt idx="40">
                  <c:v>-4.2978000000000009E-2</c:v>
                </c:pt>
                <c:pt idx="41">
                  <c:v>-3.9970000000000026E-2</c:v>
                </c:pt>
                <c:pt idx="42">
                  <c:v>-8.0949000000000007E-2</c:v>
                </c:pt>
                <c:pt idx="43">
                  <c:v>-7.5673999999999977E-2</c:v>
                </c:pt>
                <c:pt idx="44">
                  <c:v>-6.2687000000000007E-2</c:v>
                </c:pt>
                <c:pt idx="45">
                  <c:v>-7.9523999999999997E-2</c:v>
                </c:pt>
                <c:pt idx="46">
                  <c:v>-0.10115399999999999</c:v>
                </c:pt>
                <c:pt idx="47">
                  <c:v>-8.9629000000000014E-2</c:v>
                </c:pt>
                <c:pt idx="48">
                  <c:v>-9.7963999999999996E-2</c:v>
                </c:pt>
                <c:pt idx="49">
                  <c:v>-0.11217099999999999</c:v>
                </c:pt>
                <c:pt idx="50">
                  <c:v>-0.10807400000000002</c:v>
                </c:pt>
                <c:pt idx="51">
                  <c:v>-0.11097500000000003</c:v>
                </c:pt>
                <c:pt idx="52">
                  <c:v>-0.13216500000000003</c:v>
                </c:pt>
                <c:pt idx="53">
                  <c:v>-0.10133300000000003</c:v>
                </c:pt>
                <c:pt idx="54">
                  <c:v>-0.11774599999999999</c:v>
                </c:pt>
                <c:pt idx="55">
                  <c:v>-0.13388600000000003</c:v>
                </c:pt>
                <c:pt idx="56">
                  <c:v>-0.12290300000000003</c:v>
                </c:pt>
                <c:pt idx="57">
                  <c:v>-0.14311000000000001</c:v>
                </c:pt>
                <c:pt idx="58">
                  <c:v>-0.17355399999999999</c:v>
                </c:pt>
                <c:pt idx="59">
                  <c:v>-0.15337200000000001</c:v>
                </c:pt>
                <c:pt idx="60">
                  <c:v>-0.157385</c:v>
                </c:pt>
                <c:pt idx="61">
                  <c:v>-0.17638400000000001</c:v>
                </c:pt>
                <c:pt idx="62">
                  <c:v>-0.19226799999999997</c:v>
                </c:pt>
                <c:pt idx="63">
                  <c:v>-0.171154</c:v>
                </c:pt>
                <c:pt idx="64">
                  <c:v>-0.20433600000000002</c:v>
                </c:pt>
                <c:pt idx="65">
                  <c:v>-0.20922500000000002</c:v>
                </c:pt>
                <c:pt idx="66">
                  <c:v>-0.21247100000000002</c:v>
                </c:pt>
                <c:pt idx="67">
                  <c:v>-0.20737900000000004</c:v>
                </c:pt>
                <c:pt idx="68">
                  <c:v>-0.21439299999999997</c:v>
                </c:pt>
                <c:pt idx="69">
                  <c:v>-0.21721800000000002</c:v>
                </c:pt>
                <c:pt idx="70">
                  <c:v>-0.22114600000000001</c:v>
                </c:pt>
                <c:pt idx="71">
                  <c:v>-0.24623899999999999</c:v>
                </c:pt>
                <c:pt idx="72">
                  <c:v>-0.228796</c:v>
                </c:pt>
                <c:pt idx="73">
                  <c:v>-0.23478599999999999</c:v>
                </c:pt>
                <c:pt idx="74">
                  <c:v>-0.23594499999999999</c:v>
                </c:pt>
                <c:pt idx="75">
                  <c:v>-0.25015900000000002</c:v>
                </c:pt>
                <c:pt idx="76">
                  <c:v>-0.25125900000000001</c:v>
                </c:pt>
                <c:pt idx="77">
                  <c:v>-0.25996300000000006</c:v>
                </c:pt>
                <c:pt idx="78">
                  <c:v>-0.26142399999999999</c:v>
                </c:pt>
                <c:pt idx="79">
                  <c:v>-0.27319099999999996</c:v>
                </c:pt>
                <c:pt idx="80">
                  <c:v>-0.26677699999999999</c:v>
                </c:pt>
                <c:pt idx="81">
                  <c:v>-0.26672000000000001</c:v>
                </c:pt>
                <c:pt idx="82">
                  <c:v>-0.27297000000000005</c:v>
                </c:pt>
                <c:pt idx="83">
                  <c:v>-0.29644600000000004</c:v>
                </c:pt>
                <c:pt idx="84">
                  <c:v>-0.28367700000000001</c:v>
                </c:pt>
                <c:pt idx="85">
                  <c:v>-0.30721599999999999</c:v>
                </c:pt>
                <c:pt idx="86">
                  <c:v>-0.31656299999999998</c:v>
                </c:pt>
                <c:pt idx="87">
                  <c:v>-0.303533</c:v>
                </c:pt>
                <c:pt idx="88">
                  <c:v>-0.305751</c:v>
                </c:pt>
                <c:pt idx="89">
                  <c:v>-0.30727599999999999</c:v>
                </c:pt>
                <c:pt idx="90">
                  <c:v>-0.31908199999999998</c:v>
                </c:pt>
                <c:pt idx="91">
                  <c:v>-0.32194</c:v>
                </c:pt>
                <c:pt idx="92">
                  <c:v>-0.32213300000000006</c:v>
                </c:pt>
                <c:pt idx="93">
                  <c:v>-0.32546199999999997</c:v>
                </c:pt>
                <c:pt idx="94">
                  <c:v>-0.331814</c:v>
                </c:pt>
                <c:pt idx="95">
                  <c:v>-0.32310699999999998</c:v>
                </c:pt>
                <c:pt idx="96">
                  <c:v>-0.30517300000000003</c:v>
                </c:pt>
                <c:pt idx="97">
                  <c:v>-0.32881600000000005</c:v>
                </c:pt>
                <c:pt idx="98">
                  <c:v>-0.31017800000000001</c:v>
                </c:pt>
                <c:pt idx="99">
                  <c:v>-0.33385699999999996</c:v>
                </c:pt>
                <c:pt idx="100">
                  <c:v>-0.31213200000000002</c:v>
                </c:pt>
                <c:pt idx="101">
                  <c:v>-0.32687300000000002</c:v>
                </c:pt>
                <c:pt idx="102">
                  <c:v>-0.32080500000000001</c:v>
                </c:pt>
                <c:pt idx="103">
                  <c:v>-0.32707200000000003</c:v>
                </c:pt>
                <c:pt idx="104">
                  <c:v>-0.31961199999999995</c:v>
                </c:pt>
                <c:pt idx="105">
                  <c:v>-0.32128200000000007</c:v>
                </c:pt>
                <c:pt idx="106">
                  <c:v>-0.315108</c:v>
                </c:pt>
                <c:pt idx="107">
                  <c:v>-0.31504100000000002</c:v>
                </c:pt>
                <c:pt idx="108">
                  <c:v>-0.32144</c:v>
                </c:pt>
                <c:pt idx="109">
                  <c:v>-0.31785600000000003</c:v>
                </c:pt>
                <c:pt idx="110">
                  <c:v>-0.32183899999999999</c:v>
                </c:pt>
                <c:pt idx="111">
                  <c:v>-0.29460000000000003</c:v>
                </c:pt>
                <c:pt idx="112">
                  <c:v>-0.30351599999999995</c:v>
                </c:pt>
                <c:pt idx="113">
                  <c:v>-0.30119999999999997</c:v>
                </c:pt>
                <c:pt idx="114">
                  <c:v>-0.30084000000000005</c:v>
                </c:pt>
                <c:pt idx="115">
                  <c:v>-0.29464300000000004</c:v>
                </c:pt>
                <c:pt idx="116">
                  <c:v>-0.29989300000000002</c:v>
                </c:pt>
                <c:pt idx="117">
                  <c:v>-0.28001299999999996</c:v>
                </c:pt>
                <c:pt idx="118">
                  <c:v>-0.28854299999999999</c:v>
                </c:pt>
                <c:pt idx="119">
                  <c:v>-0.26981700000000003</c:v>
                </c:pt>
                <c:pt idx="120">
                  <c:v>-0.27603</c:v>
                </c:pt>
                <c:pt idx="121">
                  <c:v>-0.29247500000000004</c:v>
                </c:pt>
                <c:pt idx="122">
                  <c:v>-0.28232799999999997</c:v>
                </c:pt>
                <c:pt idx="123">
                  <c:v>-0.28137200000000001</c:v>
                </c:pt>
                <c:pt idx="124">
                  <c:v>-0.27165400000000001</c:v>
                </c:pt>
                <c:pt idx="125">
                  <c:v>-0.25936500000000001</c:v>
                </c:pt>
                <c:pt idx="126">
                  <c:v>-0.282447</c:v>
                </c:pt>
                <c:pt idx="127">
                  <c:v>-0.28656200000000004</c:v>
                </c:pt>
                <c:pt idx="128">
                  <c:v>-0.29983199999999999</c:v>
                </c:pt>
                <c:pt idx="129">
                  <c:v>-0.26577200000000001</c:v>
                </c:pt>
                <c:pt idx="130">
                  <c:v>-0.29600300000000002</c:v>
                </c:pt>
                <c:pt idx="131">
                  <c:v>-0.31193500000000002</c:v>
                </c:pt>
                <c:pt idx="132">
                  <c:v>-0.31088099999999996</c:v>
                </c:pt>
                <c:pt idx="133">
                  <c:v>-0.30683500000000002</c:v>
                </c:pt>
                <c:pt idx="134">
                  <c:v>-0.322135</c:v>
                </c:pt>
                <c:pt idx="135">
                  <c:v>-0.28254000000000001</c:v>
                </c:pt>
                <c:pt idx="136">
                  <c:v>-0.30703999999999998</c:v>
                </c:pt>
                <c:pt idx="137">
                  <c:v>-0.28755200000000003</c:v>
                </c:pt>
              </c:numCache>
            </c:numRef>
          </c:xVal>
          <c:yVal>
            <c:numRef>
              <c:f>Masaya1!$D$4:$D$1000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0.10799999999289867</c:v>
                </c:pt>
                <c:pt idx="2">
                  <c:v>0.25100000000384171</c:v>
                </c:pt>
                <c:pt idx="3">
                  <c:v>0.35099999999511056</c:v>
                </c:pt>
                <c:pt idx="4">
                  <c:v>0.44299999999930151</c:v>
                </c:pt>
                <c:pt idx="5">
                  <c:v>0.53900000000430737</c:v>
                </c:pt>
                <c:pt idx="6">
                  <c:v>0.6339999999909196</c:v>
                </c:pt>
                <c:pt idx="7">
                  <c:v>0.73900000000139698</c:v>
                </c:pt>
                <c:pt idx="8">
                  <c:v>0.83199999999487773</c:v>
                </c:pt>
                <c:pt idx="9">
                  <c:v>0.92599999999220017</c:v>
                </c:pt>
                <c:pt idx="10">
                  <c:v>1.0230000000010477</c:v>
                </c:pt>
                <c:pt idx="11">
                  <c:v>1.1299999999901047</c:v>
                </c:pt>
                <c:pt idx="12">
                  <c:v>1.239000000001397</c:v>
                </c:pt>
                <c:pt idx="13">
                  <c:v>1.3519999999989523</c:v>
                </c:pt>
                <c:pt idx="14">
                  <c:v>1.4550000000017462</c:v>
                </c:pt>
                <c:pt idx="15">
                  <c:v>1.5469999999913853</c:v>
                </c:pt>
                <c:pt idx="16">
                  <c:v>1.6399999999994179</c:v>
                </c:pt>
                <c:pt idx="17">
                  <c:v>1.7369999999937136</c:v>
                </c:pt>
                <c:pt idx="18">
                  <c:v>1.8399999999965075</c:v>
                </c:pt>
                <c:pt idx="19">
                  <c:v>1.9409999999916181</c:v>
                </c:pt>
                <c:pt idx="20">
                  <c:v>2.0429999999905704</c:v>
                </c:pt>
                <c:pt idx="21">
                  <c:v>2.1389999999955762</c:v>
                </c:pt>
                <c:pt idx="22">
                  <c:v>2.2419999999983702</c:v>
                </c:pt>
                <c:pt idx="23">
                  <c:v>2.338000000003376</c:v>
                </c:pt>
                <c:pt idx="24">
                  <c:v>2.4400000000023283</c:v>
                </c:pt>
                <c:pt idx="25">
                  <c:v>2.5489999999990687</c:v>
                </c:pt>
                <c:pt idx="26">
                  <c:v>2.6419999999925494</c:v>
                </c:pt>
                <c:pt idx="27">
                  <c:v>2.7479999999923166</c:v>
                </c:pt>
                <c:pt idx="28">
                  <c:v>2.8439999999973224</c:v>
                </c:pt>
                <c:pt idx="29">
                  <c:v>2.9480000000039581</c:v>
                </c:pt>
                <c:pt idx="30">
                  <c:v>3.0449999999982538</c:v>
                </c:pt>
                <c:pt idx="31">
                  <c:v>3.1499999999941792</c:v>
                </c:pt>
                <c:pt idx="32">
                  <c:v>3.260999999998603</c:v>
                </c:pt>
                <c:pt idx="33">
                  <c:v>3.3680000000022119</c:v>
                </c:pt>
                <c:pt idx="34">
                  <c:v>3.463000000003376</c:v>
                </c:pt>
                <c:pt idx="35">
                  <c:v>3.5709999999962747</c:v>
                </c:pt>
                <c:pt idx="36">
                  <c:v>3.6790000000037253</c:v>
                </c:pt>
                <c:pt idx="37">
                  <c:v>3.7839999999996508</c:v>
                </c:pt>
                <c:pt idx="38">
                  <c:v>3.8779999999969732</c:v>
                </c:pt>
                <c:pt idx="39">
                  <c:v>3.9729999999981374</c:v>
                </c:pt>
                <c:pt idx="40">
                  <c:v>4.0789999999979045</c:v>
                </c:pt>
                <c:pt idx="41">
                  <c:v>4.1689999999944121</c:v>
                </c:pt>
                <c:pt idx="42">
                  <c:v>4.2589999999909196</c:v>
                </c:pt>
                <c:pt idx="43">
                  <c:v>4.3499999999912689</c:v>
                </c:pt>
                <c:pt idx="44">
                  <c:v>4.4429999999993015</c:v>
                </c:pt>
                <c:pt idx="45">
                  <c:v>4.5399999999935972</c:v>
                </c:pt>
                <c:pt idx="46">
                  <c:v>4.6450000000040745</c:v>
                </c:pt>
                <c:pt idx="47">
                  <c:v>4.7399999999906868</c:v>
                </c:pt>
                <c:pt idx="48">
                  <c:v>4.8459999999904539</c:v>
                </c:pt>
                <c:pt idx="49">
                  <c:v>4.9529999999940628</c:v>
                </c:pt>
                <c:pt idx="50">
                  <c:v>5.0610000000015134</c:v>
                </c:pt>
                <c:pt idx="51">
                  <c:v>5.1520000000018626</c:v>
                </c:pt>
                <c:pt idx="52">
                  <c:v>5.2479999999923166</c:v>
                </c:pt>
                <c:pt idx="53">
                  <c:v>5.3559999999997672</c:v>
                </c:pt>
                <c:pt idx="54">
                  <c:v>5.4480000000039581</c:v>
                </c:pt>
                <c:pt idx="55">
                  <c:v>5.5409999999974389</c:v>
                </c:pt>
                <c:pt idx="56">
                  <c:v>5.6370000000024447</c:v>
                </c:pt>
                <c:pt idx="57">
                  <c:v>5.7409999999945285</c:v>
                </c:pt>
                <c:pt idx="58">
                  <c:v>5.8490000000019791</c:v>
                </c:pt>
                <c:pt idx="59">
                  <c:v>5.9539999999979045</c:v>
                </c:pt>
                <c:pt idx="60">
                  <c:v>6.0469999999913853</c:v>
                </c:pt>
                <c:pt idx="61">
                  <c:v>6.1429999999963911</c:v>
                </c:pt>
                <c:pt idx="62">
                  <c:v>6.2529999999969732</c:v>
                </c:pt>
                <c:pt idx="63">
                  <c:v>6.3549999999959255</c:v>
                </c:pt>
                <c:pt idx="64">
                  <c:v>6.4639999999926658</c:v>
                </c:pt>
                <c:pt idx="65">
                  <c:v>6.5679999999993015</c:v>
                </c:pt>
                <c:pt idx="66">
                  <c:v>6.661999999996624</c:v>
                </c:pt>
                <c:pt idx="67">
                  <c:v>6.7620000000024447</c:v>
                </c:pt>
                <c:pt idx="68">
                  <c:v>6.8659999999945285</c:v>
                </c:pt>
                <c:pt idx="69">
                  <c:v>6.9599999999918509</c:v>
                </c:pt>
                <c:pt idx="70">
                  <c:v>7.0679999999993015</c:v>
                </c:pt>
                <c:pt idx="71">
                  <c:v>7.1630000000004657</c:v>
                </c:pt>
                <c:pt idx="72">
                  <c:v>7.2700000000040745</c:v>
                </c:pt>
                <c:pt idx="73">
                  <c:v>7.364000000001397</c:v>
                </c:pt>
                <c:pt idx="74">
                  <c:v>7.4709999999904539</c:v>
                </c:pt>
                <c:pt idx="75">
                  <c:v>7.5650000000023283</c:v>
                </c:pt>
                <c:pt idx="76">
                  <c:v>7.6689999999944121</c:v>
                </c:pt>
                <c:pt idx="77">
                  <c:v>7.7669999999925494</c:v>
                </c:pt>
                <c:pt idx="78">
                  <c:v>7.8720000000030268</c:v>
                </c:pt>
                <c:pt idx="79">
                  <c:v>7.9679999999934807</c:v>
                </c:pt>
                <c:pt idx="80">
                  <c:v>8.0730000000039581</c:v>
                </c:pt>
                <c:pt idx="81">
                  <c:v>8.1679999999905704</c:v>
                </c:pt>
                <c:pt idx="82">
                  <c:v>8.2759999999980209</c:v>
                </c:pt>
                <c:pt idx="83">
                  <c:v>8.3799999999901047</c:v>
                </c:pt>
                <c:pt idx="84">
                  <c:v>8.4789999999920838</c:v>
                </c:pt>
                <c:pt idx="85">
                  <c:v>8.5789999999979045</c:v>
                </c:pt>
                <c:pt idx="86">
                  <c:v>8.6719999999913853</c:v>
                </c:pt>
                <c:pt idx="87">
                  <c:v>8.7779999999911524</c:v>
                </c:pt>
                <c:pt idx="88">
                  <c:v>8.8889999999955762</c:v>
                </c:pt>
                <c:pt idx="89">
                  <c:v>8.9930000000022119</c:v>
                </c:pt>
                <c:pt idx="90">
                  <c:v>9.1790000000037253</c:v>
                </c:pt>
                <c:pt idx="91">
                  <c:v>9.2880000000004657</c:v>
                </c:pt>
                <c:pt idx="92">
                  <c:v>9.3950000000040745</c:v>
                </c:pt>
                <c:pt idx="93">
                  <c:v>9.6739999999990687</c:v>
                </c:pt>
                <c:pt idx="94">
                  <c:v>9.771999999997206</c:v>
                </c:pt>
                <c:pt idx="95">
                  <c:v>9.8769999999931315</c:v>
                </c:pt>
                <c:pt idx="96">
                  <c:v>9.978000000002794</c:v>
                </c:pt>
                <c:pt idx="97">
                  <c:v>10.080999999991036</c:v>
                </c:pt>
                <c:pt idx="98">
                  <c:v>10.173999999999069</c:v>
                </c:pt>
                <c:pt idx="99">
                  <c:v>10.279999999998836</c:v>
                </c:pt>
                <c:pt idx="100">
                  <c:v>10.388999999995576</c:v>
                </c:pt>
                <c:pt idx="101">
                  <c:v>10.493999999991502</c:v>
                </c:pt>
                <c:pt idx="102">
                  <c:v>10.588000000003376</c:v>
                </c:pt>
                <c:pt idx="103">
                  <c:v>10.682999999989988</c:v>
                </c:pt>
                <c:pt idx="104">
                  <c:v>10.789999999993597</c:v>
                </c:pt>
                <c:pt idx="105">
                  <c:v>10.887000000002445</c:v>
                </c:pt>
                <c:pt idx="106">
                  <c:v>10.994999999995343</c:v>
                </c:pt>
                <c:pt idx="107">
                  <c:v>11.099999999991269</c:v>
                </c:pt>
                <c:pt idx="108">
                  <c:v>11.203999999997905</c:v>
                </c:pt>
                <c:pt idx="109">
                  <c:v>11.293999999994412</c:v>
                </c:pt>
                <c:pt idx="110">
                  <c:v>11.387000000002445</c:v>
                </c:pt>
                <c:pt idx="111">
                  <c:v>11.482999999992899</c:v>
                </c:pt>
                <c:pt idx="112">
                  <c:v>11.588000000003376</c:v>
                </c:pt>
                <c:pt idx="113">
                  <c:v>11.694000000003143</c:v>
                </c:pt>
                <c:pt idx="114">
                  <c:v>11.8009999999922</c:v>
                </c:pt>
                <c:pt idx="115">
                  <c:v>11.892999999996391</c:v>
                </c:pt>
                <c:pt idx="116">
                  <c:v>11.997999999992317</c:v>
                </c:pt>
                <c:pt idx="117">
                  <c:v>12.092999999993481</c:v>
                </c:pt>
                <c:pt idx="118">
                  <c:v>12.198999999993248</c:v>
                </c:pt>
                <c:pt idx="119">
                  <c:v>12.296999999991385</c:v>
                </c:pt>
                <c:pt idx="120">
                  <c:v>12.402999999991152</c:v>
                </c:pt>
                <c:pt idx="121">
                  <c:v>12.50800000000163</c:v>
                </c:pt>
                <c:pt idx="122">
                  <c:v>12.603000000002794</c:v>
                </c:pt>
                <c:pt idx="123">
                  <c:v>12.707999999998719</c:v>
                </c:pt>
                <c:pt idx="124">
                  <c:v>12.802999999999884</c:v>
                </c:pt>
                <c:pt idx="125">
                  <c:v>12.906000000002678</c:v>
                </c:pt>
                <c:pt idx="126">
                  <c:v>12.997999999992317</c:v>
                </c:pt>
                <c:pt idx="127">
                  <c:v>13.092999999993481</c:v>
                </c:pt>
                <c:pt idx="128">
                  <c:v>13.205999999991036</c:v>
                </c:pt>
                <c:pt idx="129">
                  <c:v>13.30899999999383</c:v>
                </c:pt>
                <c:pt idx="130">
                  <c:v>13.403999999994994</c:v>
                </c:pt>
                <c:pt idx="131">
                  <c:v>13.509999999994761</c:v>
                </c:pt>
                <c:pt idx="132">
                  <c:v>13.603999999992084</c:v>
                </c:pt>
                <c:pt idx="133">
                  <c:v>13.698000000003958</c:v>
                </c:pt>
                <c:pt idx="134">
                  <c:v>13.802999999999884</c:v>
                </c:pt>
                <c:pt idx="135">
                  <c:v>13.899999999994179</c:v>
                </c:pt>
                <c:pt idx="136">
                  <c:v>14.004999999990105</c:v>
                </c:pt>
                <c:pt idx="137">
                  <c:v>14.110999999989872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14-4E5B-BDE4-F4A8EBE61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Masaya1!$AG$4:$AG$1000</c:f>
              <c:numCache>
                <c:formatCode>General</c:formatCode>
                <c:ptCount val="997"/>
                <c:pt idx="0">
                  <c:v>-38.740001678466797</c:v>
                </c:pt>
                <c:pt idx="1">
                  <c:v>-38.270000457763672</c:v>
                </c:pt>
                <c:pt idx="2">
                  <c:v>-34.270000457763672</c:v>
                </c:pt>
                <c:pt idx="3">
                  <c:v>-45.639999389648438</c:v>
                </c:pt>
                <c:pt idx="4">
                  <c:v>-48.669998168945313</c:v>
                </c:pt>
                <c:pt idx="5">
                  <c:v>-35.419998168945313</c:v>
                </c:pt>
                <c:pt idx="6">
                  <c:v>-34.819999694824219</c:v>
                </c:pt>
                <c:pt idx="7">
                  <c:v>-37.419998168945313</c:v>
                </c:pt>
                <c:pt idx="8">
                  <c:v>-37.419998168945313</c:v>
                </c:pt>
                <c:pt idx="9">
                  <c:v>-35.770000457763672</c:v>
                </c:pt>
                <c:pt idx="10">
                  <c:v>-49.159999847412109</c:v>
                </c:pt>
                <c:pt idx="11">
                  <c:v>-60.029998779296875</c:v>
                </c:pt>
                <c:pt idx="12">
                  <c:v>-50.909999847412109</c:v>
                </c:pt>
                <c:pt idx="13">
                  <c:v>-41.090000152587891</c:v>
                </c:pt>
                <c:pt idx="14">
                  <c:v>-46.709999084472656</c:v>
                </c:pt>
                <c:pt idx="15">
                  <c:v>-46.889999389648438</c:v>
                </c:pt>
                <c:pt idx="16">
                  <c:v>-45.430000305175781</c:v>
                </c:pt>
                <c:pt idx="17">
                  <c:v>-56.779998779296875</c:v>
                </c:pt>
                <c:pt idx="18">
                  <c:v>-48.650001525878906</c:v>
                </c:pt>
                <c:pt idx="19">
                  <c:v>-46.520000457763672</c:v>
                </c:pt>
                <c:pt idx="20">
                  <c:v>-48.659999847412109</c:v>
                </c:pt>
                <c:pt idx="21">
                  <c:v>-48.700000762939453</c:v>
                </c:pt>
                <c:pt idx="22">
                  <c:v>-46.459999084472656</c:v>
                </c:pt>
                <c:pt idx="23">
                  <c:v>-47.029998779296875</c:v>
                </c:pt>
                <c:pt idx="24">
                  <c:v>-47.380001068115234</c:v>
                </c:pt>
                <c:pt idx="25">
                  <c:v>-45.150001525878906</c:v>
                </c:pt>
                <c:pt idx="26">
                  <c:v>-45.75</c:v>
                </c:pt>
                <c:pt idx="27">
                  <c:v>-46.349998474121094</c:v>
                </c:pt>
                <c:pt idx="28">
                  <c:v>-46.319999694824219</c:v>
                </c:pt>
                <c:pt idx="29">
                  <c:v>-54.830001831054688</c:v>
                </c:pt>
                <c:pt idx="30">
                  <c:v>-53.869998931884766</c:v>
                </c:pt>
                <c:pt idx="31">
                  <c:v>-56.349998474121094</c:v>
                </c:pt>
                <c:pt idx="32">
                  <c:v>-56.349998474121094</c:v>
                </c:pt>
                <c:pt idx="33">
                  <c:v>-54.680000305175781</c:v>
                </c:pt>
                <c:pt idx="34">
                  <c:v>-47.409999847412109</c:v>
                </c:pt>
                <c:pt idx="35">
                  <c:v>-48.159999847412109</c:v>
                </c:pt>
                <c:pt idx="36">
                  <c:v>-52.930000305175781</c:v>
                </c:pt>
                <c:pt idx="37">
                  <c:v>-46.209999084472656</c:v>
                </c:pt>
                <c:pt idx="38">
                  <c:v>-44.389999389648438</c:v>
                </c:pt>
                <c:pt idx="39">
                  <c:v>-46.880001068115234</c:v>
                </c:pt>
                <c:pt idx="40">
                  <c:v>-46.680000305175781</c:v>
                </c:pt>
                <c:pt idx="41">
                  <c:v>-47.290000915527344</c:v>
                </c:pt>
                <c:pt idx="42">
                  <c:v>-47.110000610351563</c:v>
                </c:pt>
                <c:pt idx="43">
                  <c:v>-50.680000305175781</c:v>
                </c:pt>
                <c:pt idx="44">
                  <c:v>-45.830001831054688</c:v>
                </c:pt>
                <c:pt idx="45">
                  <c:v>-46.150001525878906</c:v>
                </c:pt>
                <c:pt idx="46">
                  <c:v>-44.990001678466797</c:v>
                </c:pt>
                <c:pt idx="47">
                  <c:v>-45.25</c:v>
                </c:pt>
                <c:pt idx="48">
                  <c:v>-47.630001068115234</c:v>
                </c:pt>
                <c:pt idx="49">
                  <c:v>-42.360000610351563</c:v>
                </c:pt>
                <c:pt idx="50">
                  <c:v>-45.139999389648438</c:v>
                </c:pt>
                <c:pt idx="51">
                  <c:v>-48.069999694824219</c:v>
                </c:pt>
                <c:pt idx="52">
                  <c:v>-47.099998474121094</c:v>
                </c:pt>
                <c:pt idx="53">
                  <c:v>-47.369998931884766</c:v>
                </c:pt>
                <c:pt idx="54">
                  <c:v>-44.909999847412109</c:v>
                </c:pt>
                <c:pt idx="55">
                  <c:v>-48.419998168945313</c:v>
                </c:pt>
                <c:pt idx="56">
                  <c:v>-42.549999237060547</c:v>
                </c:pt>
                <c:pt idx="57">
                  <c:v>-47.139999389648438</c:v>
                </c:pt>
                <c:pt idx="58">
                  <c:v>-47.139999389648438</c:v>
                </c:pt>
                <c:pt idx="59">
                  <c:v>-46.610000610351563</c:v>
                </c:pt>
                <c:pt idx="60">
                  <c:v>-42.720001220703125</c:v>
                </c:pt>
                <c:pt idx="61">
                  <c:v>-50.689998626708984</c:v>
                </c:pt>
                <c:pt idx="62">
                  <c:v>-39.659999847412109</c:v>
                </c:pt>
                <c:pt idx="63">
                  <c:v>-41.930000305175781</c:v>
                </c:pt>
                <c:pt idx="64">
                  <c:v>-37.130001068115234</c:v>
                </c:pt>
                <c:pt idx="65">
                  <c:v>-38.729999542236328</c:v>
                </c:pt>
                <c:pt idx="66">
                  <c:v>-40.490001678466797</c:v>
                </c:pt>
                <c:pt idx="67">
                  <c:v>-39.569999694824219</c:v>
                </c:pt>
                <c:pt idx="68">
                  <c:v>-37.520000457763672</c:v>
                </c:pt>
                <c:pt idx="69">
                  <c:v>-37.330001831054688</c:v>
                </c:pt>
                <c:pt idx="70">
                  <c:v>-36.419998168945313</c:v>
                </c:pt>
                <c:pt idx="71">
                  <c:v>-36.979999542236328</c:v>
                </c:pt>
                <c:pt idx="72">
                  <c:v>-43.919998168945313</c:v>
                </c:pt>
                <c:pt idx="73">
                  <c:v>-42.700000762939453</c:v>
                </c:pt>
                <c:pt idx="74">
                  <c:v>-46.150001525878906</c:v>
                </c:pt>
                <c:pt idx="75">
                  <c:v>-48.759998321533203</c:v>
                </c:pt>
                <c:pt idx="76">
                  <c:v>-41.349998474121094</c:v>
                </c:pt>
                <c:pt idx="77">
                  <c:v>-40.990001678466797</c:v>
                </c:pt>
                <c:pt idx="78">
                  <c:v>-39.270000457763672</c:v>
                </c:pt>
                <c:pt idx="79">
                  <c:v>-40.669998168945313</c:v>
                </c:pt>
                <c:pt idx="80">
                  <c:v>-43.950000762939453</c:v>
                </c:pt>
                <c:pt idx="81">
                  <c:v>-43.950000762939453</c:v>
                </c:pt>
                <c:pt idx="82">
                  <c:v>-42.290000915527344</c:v>
                </c:pt>
                <c:pt idx="83">
                  <c:v>-43.580001831054688</c:v>
                </c:pt>
                <c:pt idx="84">
                  <c:v>-41.830001831054688</c:v>
                </c:pt>
                <c:pt idx="85">
                  <c:v>-45.680000305175781</c:v>
                </c:pt>
                <c:pt idx="86">
                  <c:v>-50.240001678466797</c:v>
                </c:pt>
                <c:pt idx="87">
                  <c:v>-48.330001831054688</c:v>
                </c:pt>
                <c:pt idx="88">
                  <c:v>-48.330001831054688</c:v>
                </c:pt>
                <c:pt idx="89">
                  <c:v>-45.299999237060547</c:v>
                </c:pt>
                <c:pt idx="90">
                  <c:v>-44.490001678466797</c:v>
                </c:pt>
                <c:pt idx="91">
                  <c:v>-44.619998931884766</c:v>
                </c:pt>
                <c:pt idx="92">
                  <c:v>-44.619998931884766</c:v>
                </c:pt>
                <c:pt idx="93">
                  <c:v>-42.799999237060547</c:v>
                </c:pt>
                <c:pt idx="94">
                  <c:v>-40.400001525878906</c:v>
                </c:pt>
                <c:pt idx="95">
                  <c:v>-39.880001068115234</c:v>
                </c:pt>
                <c:pt idx="96">
                  <c:v>-41.740001678466797</c:v>
                </c:pt>
                <c:pt idx="97">
                  <c:v>-45.259998321533203</c:v>
                </c:pt>
                <c:pt idx="98">
                  <c:v>-44.090000152587891</c:v>
                </c:pt>
                <c:pt idx="99">
                  <c:v>-47.430000305175781</c:v>
                </c:pt>
                <c:pt idx="100">
                  <c:v>-44.299999237060547</c:v>
                </c:pt>
                <c:pt idx="101">
                  <c:v>-41.130001068115234</c:v>
                </c:pt>
                <c:pt idx="102">
                  <c:v>-40.130001068115234</c:v>
                </c:pt>
                <c:pt idx="103">
                  <c:v>-38.240001678466797</c:v>
                </c:pt>
                <c:pt idx="104">
                  <c:v>-45.709999084472656</c:v>
                </c:pt>
                <c:pt idx="105">
                  <c:v>-46.130001068115234</c:v>
                </c:pt>
                <c:pt idx="106">
                  <c:v>-42</c:v>
                </c:pt>
                <c:pt idx="107">
                  <c:v>-44.569999694824219</c:v>
                </c:pt>
                <c:pt idx="108">
                  <c:v>-42</c:v>
                </c:pt>
                <c:pt idx="109">
                  <c:v>-44.720001220703125</c:v>
                </c:pt>
                <c:pt idx="110">
                  <c:v>-45.209999084472656</c:v>
                </c:pt>
                <c:pt idx="111">
                  <c:v>-45.810001373291016</c:v>
                </c:pt>
                <c:pt idx="112">
                  <c:v>-47.080001831054688</c:v>
                </c:pt>
                <c:pt idx="113">
                  <c:v>-49.369998931884766</c:v>
                </c:pt>
                <c:pt idx="114">
                  <c:v>-47.689998626708984</c:v>
                </c:pt>
                <c:pt idx="115">
                  <c:v>-49.080001831054688</c:v>
                </c:pt>
                <c:pt idx="116">
                  <c:v>-41.340000152587891</c:v>
                </c:pt>
                <c:pt idx="117">
                  <c:v>-39.770000457763672</c:v>
                </c:pt>
                <c:pt idx="118">
                  <c:v>-38.169998168945313</c:v>
                </c:pt>
                <c:pt idx="119">
                  <c:v>-42.490001678466797</c:v>
                </c:pt>
                <c:pt idx="120">
                  <c:v>-44.5</c:v>
                </c:pt>
                <c:pt idx="121">
                  <c:v>-42.709999084472656</c:v>
                </c:pt>
                <c:pt idx="122">
                  <c:v>-39.209999084472656</c:v>
                </c:pt>
                <c:pt idx="123">
                  <c:v>-40.840000152587891</c:v>
                </c:pt>
                <c:pt idx="124">
                  <c:v>-39.889999389648438</c:v>
                </c:pt>
                <c:pt idx="125">
                  <c:v>-37.810001373291016</c:v>
                </c:pt>
                <c:pt idx="126">
                  <c:v>-39.799999237060547</c:v>
                </c:pt>
                <c:pt idx="127">
                  <c:v>-36.979999542236328</c:v>
                </c:pt>
                <c:pt idx="128">
                  <c:v>-37.590000152587891</c:v>
                </c:pt>
                <c:pt idx="129">
                  <c:v>-38.049999237060547</c:v>
                </c:pt>
                <c:pt idx="130">
                  <c:v>-39.020000457763672</c:v>
                </c:pt>
                <c:pt idx="131">
                  <c:v>-37.590000152587891</c:v>
                </c:pt>
                <c:pt idx="132">
                  <c:v>-36.650001525878906</c:v>
                </c:pt>
                <c:pt idx="133">
                  <c:v>-37.069999694824219</c:v>
                </c:pt>
                <c:pt idx="134">
                  <c:v>-42.229999542236328</c:v>
                </c:pt>
                <c:pt idx="135">
                  <c:v>-47.630001068115234</c:v>
                </c:pt>
                <c:pt idx="136">
                  <c:v>-39.630001068115234</c:v>
                </c:pt>
                <c:pt idx="137">
                  <c:v>-39.799999237060547</c:v>
                </c:pt>
                <c:pt idx="138">
                  <c:v>-38.169998168945313</c:v>
                </c:pt>
                <c:pt idx="139">
                  <c:v>-40.049999237060547</c:v>
                </c:pt>
                <c:pt idx="140">
                  <c:v>-39.189998626708984</c:v>
                </c:pt>
                <c:pt idx="141">
                  <c:v>-32.819999694824219</c:v>
                </c:pt>
                <c:pt idx="142">
                  <c:v>-39.310001373291016</c:v>
                </c:pt>
                <c:pt idx="143">
                  <c:v>-40.900001525878906</c:v>
                </c:pt>
                <c:pt idx="144">
                  <c:v>-39.319999694824219</c:v>
                </c:pt>
                <c:pt idx="145">
                  <c:v>-38.580001831054688</c:v>
                </c:pt>
                <c:pt idx="146">
                  <c:v>-40.819999694824219</c:v>
                </c:pt>
                <c:pt idx="147">
                  <c:v>-42.580001831054688</c:v>
                </c:pt>
                <c:pt idx="148">
                  <c:v>-39.720001220703125</c:v>
                </c:pt>
                <c:pt idx="149">
                  <c:v>-40.950000762939453</c:v>
                </c:pt>
                <c:pt idx="150">
                  <c:v>-30.659999847412109</c:v>
                </c:pt>
                <c:pt idx="151">
                  <c:v>-38.369998931884766</c:v>
                </c:pt>
                <c:pt idx="152">
                  <c:v>-36.939998626708984</c:v>
                </c:pt>
                <c:pt idx="153">
                  <c:v>-35.220001220703125</c:v>
                </c:pt>
                <c:pt idx="154">
                  <c:v>-40.069999694824219</c:v>
                </c:pt>
                <c:pt idx="155">
                  <c:v>-38.759998321533203</c:v>
                </c:pt>
                <c:pt idx="156">
                  <c:v>-38.759998321533203</c:v>
                </c:pt>
                <c:pt idx="157">
                  <c:v>-34.840000152587891</c:v>
                </c:pt>
                <c:pt idx="158">
                  <c:v>-29.729999542236328</c:v>
                </c:pt>
                <c:pt idx="159">
                  <c:v>-27.219999313354492</c:v>
                </c:pt>
                <c:pt idx="160">
                  <c:v>-33.659999847412109</c:v>
                </c:pt>
                <c:pt idx="161">
                  <c:v>-34.729999542236328</c:v>
                </c:pt>
                <c:pt idx="162">
                  <c:v>-34.830001831054688</c:v>
                </c:pt>
                <c:pt idx="163">
                  <c:v>-39.610000610351563</c:v>
                </c:pt>
                <c:pt idx="164">
                  <c:v>-43.060001373291016</c:v>
                </c:pt>
                <c:pt idx="165">
                  <c:v>-43.060001373291016</c:v>
                </c:pt>
                <c:pt idx="166">
                  <c:v>-39.400001525878906</c:v>
                </c:pt>
                <c:pt idx="167">
                  <c:v>-35.740001678466797</c:v>
                </c:pt>
                <c:pt idx="168">
                  <c:v>-34.830001831054688</c:v>
                </c:pt>
                <c:pt idx="169">
                  <c:v>-31.659999847412109</c:v>
                </c:pt>
                <c:pt idx="170">
                  <c:v>-37.169998168945313</c:v>
                </c:pt>
                <c:pt idx="171">
                  <c:v>-31.930000305175781</c:v>
                </c:pt>
                <c:pt idx="172">
                  <c:v>-39.450000762939453</c:v>
                </c:pt>
                <c:pt idx="173">
                  <c:v>-39.209999084472656</c:v>
                </c:pt>
                <c:pt idx="174">
                  <c:v>-37.209999084472656</c:v>
                </c:pt>
                <c:pt idx="175">
                  <c:v>-35.319999694824219</c:v>
                </c:pt>
                <c:pt idx="176">
                  <c:v>-32.549999237060547</c:v>
                </c:pt>
                <c:pt idx="177">
                  <c:v>-40.639999389648438</c:v>
                </c:pt>
                <c:pt idx="178">
                  <c:v>-35.369998931884766</c:v>
                </c:pt>
                <c:pt idx="179">
                  <c:v>-39.950000762939453</c:v>
                </c:pt>
                <c:pt idx="180">
                  <c:v>-37.819999694824219</c:v>
                </c:pt>
                <c:pt idx="181">
                  <c:v>-38.409999847412109</c:v>
                </c:pt>
                <c:pt idx="182">
                  <c:v>-34.790000915527344</c:v>
                </c:pt>
                <c:pt idx="183">
                  <c:v>-39.360000610351563</c:v>
                </c:pt>
                <c:pt idx="184">
                  <c:v>-37.150001525878906</c:v>
                </c:pt>
                <c:pt idx="185">
                  <c:v>-34.569999694824219</c:v>
                </c:pt>
                <c:pt idx="186">
                  <c:v>-33.990001678466797</c:v>
                </c:pt>
                <c:pt idx="187">
                  <c:v>-37.900001525878906</c:v>
                </c:pt>
                <c:pt idx="188">
                  <c:v>-32.709999084472656</c:v>
                </c:pt>
                <c:pt idx="189">
                  <c:v>-36.299999237060547</c:v>
                </c:pt>
                <c:pt idx="190">
                  <c:v>-38.060001373291016</c:v>
                </c:pt>
                <c:pt idx="191">
                  <c:v>-40.5</c:v>
                </c:pt>
                <c:pt idx="192">
                  <c:v>-41.630001068115234</c:v>
                </c:pt>
                <c:pt idx="193">
                  <c:v>-28.430000305175781</c:v>
                </c:pt>
                <c:pt idx="194">
                  <c:v>-41.540000915527344</c:v>
                </c:pt>
                <c:pt idx="195">
                  <c:v>-41.540000915527344</c:v>
                </c:pt>
                <c:pt idx="196">
                  <c:v>-43.069999694824219</c:v>
                </c:pt>
                <c:pt idx="197">
                  <c:v>-40.459999084472656</c:v>
                </c:pt>
                <c:pt idx="198">
                  <c:v>-38.069999694824219</c:v>
                </c:pt>
                <c:pt idx="199">
                  <c:v>-45.909999847412109</c:v>
                </c:pt>
                <c:pt idx="200">
                  <c:v>-37.340000152587891</c:v>
                </c:pt>
                <c:pt idx="201">
                  <c:v>-37.5</c:v>
                </c:pt>
                <c:pt idx="202">
                  <c:v>-38.259998321533203</c:v>
                </c:pt>
                <c:pt idx="203">
                  <c:v>-38.610000610351563</c:v>
                </c:pt>
                <c:pt idx="204">
                  <c:v>-35.479999542236328</c:v>
                </c:pt>
                <c:pt idx="205">
                  <c:v>-39</c:v>
                </c:pt>
                <c:pt idx="206">
                  <c:v>-34.569999694824219</c:v>
                </c:pt>
                <c:pt idx="207">
                  <c:v>-34.569999694824219</c:v>
                </c:pt>
                <c:pt idx="208">
                  <c:v>-39</c:v>
                </c:pt>
                <c:pt idx="209">
                  <c:v>-36.040000915527344</c:v>
                </c:pt>
                <c:pt idx="210">
                  <c:v>-39.279998779296875</c:v>
                </c:pt>
                <c:pt idx="211">
                  <c:v>-36.790000915527344</c:v>
                </c:pt>
                <c:pt idx="212">
                  <c:v>-27.549999237060547</c:v>
                </c:pt>
                <c:pt idx="213">
                  <c:v>-37.040000915527344</c:v>
                </c:pt>
              </c:numCache>
            </c:numRef>
          </c:xVal>
          <c:yVal>
            <c:numRef>
              <c:f>Masaya1!$AC$4:$AC$1000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7.1999999999999995E-2</c:v>
                </c:pt>
                <c:pt idx="2">
                  <c:v>0.15</c:v>
                </c:pt>
                <c:pt idx="3">
                  <c:v>0.221</c:v>
                </c:pt>
                <c:pt idx="4">
                  <c:v>0.316</c:v>
                </c:pt>
                <c:pt idx="5">
                  <c:v>0.38100000000000001</c:v>
                </c:pt>
                <c:pt idx="6">
                  <c:v>0.45100000000000001</c:v>
                </c:pt>
                <c:pt idx="7">
                  <c:v>0.504</c:v>
                </c:pt>
                <c:pt idx="8">
                  <c:v>0.54500000000000004</c:v>
                </c:pt>
                <c:pt idx="9">
                  <c:v>0.59899999999999998</c:v>
                </c:pt>
                <c:pt idx="10">
                  <c:v>0.66500000000000004</c:v>
                </c:pt>
                <c:pt idx="11">
                  <c:v>0.73199999999999998</c:v>
                </c:pt>
                <c:pt idx="12">
                  <c:v>0.79700000000000004</c:v>
                </c:pt>
                <c:pt idx="13">
                  <c:v>0.86399999999999999</c:v>
                </c:pt>
                <c:pt idx="14">
                  <c:v>0.92800000000000005</c:v>
                </c:pt>
                <c:pt idx="15">
                  <c:v>1.008</c:v>
                </c:pt>
                <c:pt idx="16">
                  <c:v>1.0649999999999999</c:v>
                </c:pt>
                <c:pt idx="17">
                  <c:v>1.1279999999999999</c:v>
                </c:pt>
                <c:pt idx="18">
                  <c:v>1.204</c:v>
                </c:pt>
                <c:pt idx="19">
                  <c:v>1.2649999999999999</c:v>
                </c:pt>
                <c:pt idx="20">
                  <c:v>1.335</c:v>
                </c:pt>
                <c:pt idx="21">
                  <c:v>1.397</c:v>
                </c:pt>
                <c:pt idx="22">
                  <c:v>1.4610000000000001</c:v>
                </c:pt>
                <c:pt idx="23">
                  <c:v>1.5329999999999999</c:v>
                </c:pt>
                <c:pt idx="24">
                  <c:v>1.5940000000000001</c:v>
                </c:pt>
                <c:pt idx="25">
                  <c:v>1.6659999999999999</c:v>
                </c:pt>
                <c:pt idx="26">
                  <c:v>1.732</c:v>
                </c:pt>
                <c:pt idx="27">
                  <c:v>1.7929999999999999</c:v>
                </c:pt>
                <c:pt idx="28">
                  <c:v>1.86</c:v>
                </c:pt>
                <c:pt idx="29">
                  <c:v>1.9339999999999999</c:v>
                </c:pt>
                <c:pt idx="30">
                  <c:v>1.998</c:v>
                </c:pt>
                <c:pt idx="31">
                  <c:v>2.069</c:v>
                </c:pt>
                <c:pt idx="32">
                  <c:v>2.1230000000000002</c:v>
                </c:pt>
                <c:pt idx="33">
                  <c:v>2.1880000000000002</c:v>
                </c:pt>
                <c:pt idx="34">
                  <c:v>2.266</c:v>
                </c:pt>
                <c:pt idx="35">
                  <c:v>2.3290000000000002</c:v>
                </c:pt>
                <c:pt idx="36">
                  <c:v>2.3860000000000001</c:v>
                </c:pt>
                <c:pt idx="37">
                  <c:v>2.4540000000000002</c:v>
                </c:pt>
                <c:pt idx="38">
                  <c:v>2.5350000000000001</c:v>
                </c:pt>
                <c:pt idx="39">
                  <c:v>2.5920000000000001</c:v>
                </c:pt>
                <c:pt idx="40">
                  <c:v>2.6709999999999998</c:v>
                </c:pt>
                <c:pt idx="41">
                  <c:v>2.7290000000000001</c:v>
                </c:pt>
                <c:pt idx="42">
                  <c:v>2.7949999999999999</c:v>
                </c:pt>
                <c:pt idx="43">
                  <c:v>2.86</c:v>
                </c:pt>
                <c:pt idx="44">
                  <c:v>2.9319999999999999</c:v>
                </c:pt>
                <c:pt idx="45">
                  <c:v>2.9929999999999999</c:v>
                </c:pt>
                <c:pt idx="46">
                  <c:v>3.0670000000000002</c:v>
                </c:pt>
                <c:pt idx="47">
                  <c:v>3.117</c:v>
                </c:pt>
                <c:pt idx="48">
                  <c:v>3.1829999999999998</c:v>
                </c:pt>
                <c:pt idx="49">
                  <c:v>3.2509999999999999</c:v>
                </c:pt>
                <c:pt idx="50">
                  <c:v>3.3159999999999998</c:v>
                </c:pt>
                <c:pt idx="51">
                  <c:v>3.3839999999999999</c:v>
                </c:pt>
                <c:pt idx="52">
                  <c:v>3.4670000000000001</c:v>
                </c:pt>
                <c:pt idx="53">
                  <c:v>3.5419999999999998</c:v>
                </c:pt>
                <c:pt idx="54">
                  <c:v>3.601</c:v>
                </c:pt>
                <c:pt idx="55">
                  <c:v>3.6640000000000001</c:v>
                </c:pt>
                <c:pt idx="56">
                  <c:v>3.7250000000000001</c:v>
                </c:pt>
                <c:pt idx="57">
                  <c:v>3.7850000000000001</c:v>
                </c:pt>
                <c:pt idx="58">
                  <c:v>3.8479999999999999</c:v>
                </c:pt>
                <c:pt idx="59">
                  <c:v>3.915</c:v>
                </c:pt>
                <c:pt idx="60">
                  <c:v>3.984</c:v>
                </c:pt>
                <c:pt idx="61">
                  <c:v>4.0650000000000004</c:v>
                </c:pt>
                <c:pt idx="62">
                  <c:v>4.1369999999999996</c:v>
                </c:pt>
                <c:pt idx="63">
                  <c:v>4.2050000000000001</c:v>
                </c:pt>
                <c:pt idx="64">
                  <c:v>4.2699999999999996</c:v>
                </c:pt>
                <c:pt idx="65">
                  <c:v>4.335</c:v>
                </c:pt>
                <c:pt idx="66">
                  <c:v>4.4080000000000004</c:v>
                </c:pt>
                <c:pt idx="67">
                  <c:v>4.4660000000000002</c:v>
                </c:pt>
                <c:pt idx="68">
                  <c:v>4.5369999999999999</c:v>
                </c:pt>
                <c:pt idx="69">
                  <c:v>4.5919999999999996</c:v>
                </c:pt>
                <c:pt idx="70">
                  <c:v>4.6539999999999999</c:v>
                </c:pt>
                <c:pt idx="71">
                  <c:v>4.7210000000000001</c:v>
                </c:pt>
                <c:pt idx="72">
                  <c:v>4.7859999999999996</c:v>
                </c:pt>
                <c:pt idx="73">
                  <c:v>4.8470000000000004</c:v>
                </c:pt>
                <c:pt idx="74">
                  <c:v>4.915</c:v>
                </c:pt>
                <c:pt idx="75">
                  <c:v>4.9800000000000004</c:v>
                </c:pt>
                <c:pt idx="76">
                  <c:v>5.0529999999999999</c:v>
                </c:pt>
                <c:pt idx="77">
                  <c:v>5.1130000000000004</c:v>
                </c:pt>
                <c:pt idx="78">
                  <c:v>5.1769999999999996</c:v>
                </c:pt>
                <c:pt idx="79">
                  <c:v>5.2460000000000004</c:v>
                </c:pt>
                <c:pt idx="80">
                  <c:v>5.3150000000000004</c:v>
                </c:pt>
                <c:pt idx="81">
                  <c:v>5.3780000000000001</c:v>
                </c:pt>
                <c:pt idx="82">
                  <c:v>5.4429999999999996</c:v>
                </c:pt>
                <c:pt idx="83">
                  <c:v>5.5039999999999996</c:v>
                </c:pt>
                <c:pt idx="84">
                  <c:v>5.5730000000000004</c:v>
                </c:pt>
                <c:pt idx="85">
                  <c:v>5.6429999999999998</c:v>
                </c:pt>
                <c:pt idx="86">
                  <c:v>5.73</c:v>
                </c:pt>
                <c:pt idx="87">
                  <c:v>5.7930000000000001</c:v>
                </c:pt>
                <c:pt idx="88">
                  <c:v>5.859</c:v>
                </c:pt>
                <c:pt idx="89">
                  <c:v>5.93</c:v>
                </c:pt>
                <c:pt idx="90">
                  <c:v>5.9980000000000002</c:v>
                </c:pt>
                <c:pt idx="91">
                  <c:v>6.0490000000000004</c:v>
                </c:pt>
                <c:pt idx="92">
                  <c:v>6.109</c:v>
                </c:pt>
                <c:pt idx="93">
                  <c:v>6.18</c:v>
                </c:pt>
                <c:pt idx="94">
                  <c:v>6.2409999999999997</c:v>
                </c:pt>
                <c:pt idx="95">
                  <c:v>6.3140000000000001</c:v>
                </c:pt>
                <c:pt idx="96">
                  <c:v>6.3719999999999999</c:v>
                </c:pt>
                <c:pt idx="97">
                  <c:v>6.4379999999999997</c:v>
                </c:pt>
                <c:pt idx="98">
                  <c:v>6.5140000000000002</c:v>
                </c:pt>
                <c:pt idx="99">
                  <c:v>6.5780000000000003</c:v>
                </c:pt>
                <c:pt idx="100">
                  <c:v>6.6470000000000002</c:v>
                </c:pt>
                <c:pt idx="101">
                  <c:v>6.7190000000000003</c:v>
                </c:pt>
                <c:pt idx="102">
                  <c:v>6.7759999999999998</c:v>
                </c:pt>
                <c:pt idx="103">
                  <c:v>6.8490000000000002</c:v>
                </c:pt>
                <c:pt idx="104">
                  <c:v>6.9119999999999999</c:v>
                </c:pt>
                <c:pt idx="105">
                  <c:v>6.9740000000000002</c:v>
                </c:pt>
                <c:pt idx="106">
                  <c:v>7.04</c:v>
                </c:pt>
                <c:pt idx="107">
                  <c:v>7.1040000000000001</c:v>
                </c:pt>
                <c:pt idx="108">
                  <c:v>7.1710000000000003</c:v>
                </c:pt>
                <c:pt idx="109">
                  <c:v>7.2329999999999997</c:v>
                </c:pt>
                <c:pt idx="110">
                  <c:v>7.3120000000000003</c:v>
                </c:pt>
                <c:pt idx="111">
                  <c:v>7.3719999999999999</c:v>
                </c:pt>
                <c:pt idx="112">
                  <c:v>7.4409999999999998</c:v>
                </c:pt>
                <c:pt idx="113">
                  <c:v>7.5129999999999999</c:v>
                </c:pt>
                <c:pt idx="114">
                  <c:v>7.58</c:v>
                </c:pt>
                <c:pt idx="115">
                  <c:v>7.6429999999999998</c:v>
                </c:pt>
                <c:pt idx="116">
                  <c:v>7.7080000000000002</c:v>
                </c:pt>
                <c:pt idx="117">
                  <c:v>7.7720000000000002</c:v>
                </c:pt>
                <c:pt idx="118">
                  <c:v>7.835</c:v>
                </c:pt>
                <c:pt idx="119">
                  <c:v>7.9009999999999998</c:v>
                </c:pt>
                <c:pt idx="120">
                  <c:v>7.9770000000000003</c:v>
                </c:pt>
                <c:pt idx="121">
                  <c:v>8.0510000000000002</c:v>
                </c:pt>
                <c:pt idx="122">
                  <c:v>8.1140000000000008</c:v>
                </c:pt>
                <c:pt idx="123">
                  <c:v>8.1760000000000002</c:v>
                </c:pt>
                <c:pt idx="124">
                  <c:v>8.2330000000000005</c:v>
                </c:pt>
                <c:pt idx="125">
                  <c:v>8.3000000000000007</c:v>
                </c:pt>
                <c:pt idx="126">
                  <c:v>8.3650000000000002</c:v>
                </c:pt>
                <c:pt idx="127">
                  <c:v>8.4420000000000002</c:v>
                </c:pt>
                <c:pt idx="128">
                  <c:v>8.5</c:v>
                </c:pt>
                <c:pt idx="129">
                  <c:v>8.5790000000000006</c:v>
                </c:pt>
                <c:pt idx="130">
                  <c:v>8.641</c:v>
                </c:pt>
                <c:pt idx="131">
                  <c:v>8.7059999999999995</c:v>
                </c:pt>
                <c:pt idx="132">
                  <c:v>8.7629999999999999</c:v>
                </c:pt>
                <c:pt idx="133">
                  <c:v>8.8290000000000006</c:v>
                </c:pt>
                <c:pt idx="134">
                  <c:v>8.89</c:v>
                </c:pt>
                <c:pt idx="135">
                  <c:v>8.9749999999999996</c:v>
                </c:pt>
                <c:pt idx="136">
                  <c:v>9.0340000000000007</c:v>
                </c:pt>
                <c:pt idx="137">
                  <c:v>9.1020000000000003</c:v>
                </c:pt>
                <c:pt idx="138">
                  <c:v>9.173</c:v>
                </c:pt>
                <c:pt idx="139">
                  <c:v>9.2370000000000001</c:v>
                </c:pt>
                <c:pt idx="140">
                  <c:v>9.3040000000000003</c:v>
                </c:pt>
                <c:pt idx="141">
                  <c:v>9.3770000000000007</c:v>
                </c:pt>
                <c:pt idx="142">
                  <c:v>9.4459999999999997</c:v>
                </c:pt>
                <c:pt idx="143">
                  <c:v>9.51</c:v>
                </c:pt>
                <c:pt idx="144">
                  <c:v>9.577</c:v>
                </c:pt>
                <c:pt idx="145">
                  <c:v>9.6489999999999991</c:v>
                </c:pt>
                <c:pt idx="146">
                  <c:v>9.7149999999999999</c:v>
                </c:pt>
                <c:pt idx="147">
                  <c:v>9.7759999999999998</c:v>
                </c:pt>
                <c:pt idx="148">
                  <c:v>9.84</c:v>
                </c:pt>
                <c:pt idx="149">
                  <c:v>9.9039999999999999</c:v>
                </c:pt>
                <c:pt idx="150">
                  <c:v>9.9730000000000008</c:v>
                </c:pt>
                <c:pt idx="151">
                  <c:v>10.032999999999999</c:v>
                </c:pt>
                <c:pt idx="152">
                  <c:v>10.095000000000001</c:v>
                </c:pt>
                <c:pt idx="153">
                  <c:v>10.164</c:v>
                </c:pt>
                <c:pt idx="154">
                  <c:v>10.234</c:v>
                </c:pt>
                <c:pt idx="155">
                  <c:v>10.292999999999999</c:v>
                </c:pt>
                <c:pt idx="156">
                  <c:v>10.352</c:v>
                </c:pt>
                <c:pt idx="157">
                  <c:v>10.416</c:v>
                </c:pt>
                <c:pt idx="158">
                  <c:v>10.484999999999999</c:v>
                </c:pt>
                <c:pt idx="159">
                  <c:v>10.566000000000001</c:v>
                </c:pt>
                <c:pt idx="160">
                  <c:v>10.632999999999999</c:v>
                </c:pt>
                <c:pt idx="161">
                  <c:v>10.696999999999999</c:v>
                </c:pt>
                <c:pt idx="162">
                  <c:v>10.769</c:v>
                </c:pt>
                <c:pt idx="163">
                  <c:v>10.84</c:v>
                </c:pt>
                <c:pt idx="164">
                  <c:v>10.903</c:v>
                </c:pt>
                <c:pt idx="165">
                  <c:v>10.967000000000001</c:v>
                </c:pt>
                <c:pt idx="166">
                  <c:v>11.028</c:v>
                </c:pt>
                <c:pt idx="167">
                  <c:v>11.092000000000001</c:v>
                </c:pt>
                <c:pt idx="168">
                  <c:v>11.154999999999999</c:v>
                </c:pt>
                <c:pt idx="169">
                  <c:v>11.223000000000001</c:v>
                </c:pt>
                <c:pt idx="170">
                  <c:v>11.294</c:v>
                </c:pt>
                <c:pt idx="171">
                  <c:v>11.362</c:v>
                </c:pt>
                <c:pt idx="172">
                  <c:v>11.423999999999999</c:v>
                </c:pt>
                <c:pt idx="173">
                  <c:v>11.49</c:v>
                </c:pt>
                <c:pt idx="174">
                  <c:v>11.566000000000001</c:v>
                </c:pt>
                <c:pt idx="175">
                  <c:v>11.632</c:v>
                </c:pt>
                <c:pt idx="176">
                  <c:v>11.696999999999999</c:v>
                </c:pt>
                <c:pt idx="177">
                  <c:v>11.759</c:v>
                </c:pt>
                <c:pt idx="178">
                  <c:v>11.824</c:v>
                </c:pt>
                <c:pt idx="179">
                  <c:v>11.893000000000001</c:v>
                </c:pt>
                <c:pt idx="180">
                  <c:v>11.954000000000001</c:v>
                </c:pt>
                <c:pt idx="181">
                  <c:v>12.019</c:v>
                </c:pt>
                <c:pt idx="182">
                  <c:v>12.099</c:v>
                </c:pt>
                <c:pt idx="183">
                  <c:v>12.15</c:v>
                </c:pt>
                <c:pt idx="184">
                  <c:v>12.224</c:v>
                </c:pt>
                <c:pt idx="185">
                  <c:v>12.288</c:v>
                </c:pt>
                <c:pt idx="186">
                  <c:v>12.359</c:v>
                </c:pt>
                <c:pt idx="187">
                  <c:v>12.433999999999999</c:v>
                </c:pt>
                <c:pt idx="188">
                  <c:v>12.5</c:v>
                </c:pt>
                <c:pt idx="189">
                  <c:v>12.566000000000001</c:v>
                </c:pt>
                <c:pt idx="190">
                  <c:v>12.632999999999999</c:v>
                </c:pt>
                <c:pt idx="191">
                  <c:v>12.698</c:v>
                </c:pt>
                <c:pt idx="192">
                  <c:v>12.762</c:v>
                </c:pt>
                <c:pt idx="193">
                  <c:v>12.829000000000001</c:v>
                </c:pt>
                <c:pt idx="194">
                  <c:v>12.888</c:v>
                </c:pt>
                <c:pt idx="195">
                  <c:v>12.946999999999999</c:v>
                </c:pt>
                <c:pt idx="196">
                  <c:v>13.023999999999999</c:v>
                </c:pt>
                <c:pt idx="197">
                  <c:v>13.102</c:v>
                </c:pt>
                <c:pt idx="198">
                  <c:v>13.167</c:v>
                </c:pt>
                <c:pt idx="199">
                  <c:v>13.228</c:v>
                </c:pt>
                <c:pt idx="200">
                  <c:v>13.303000000000001</c:v>
                </c:pt>
                <c:pt idx="201">
                  <c:v>13.365</c:v>
                </c:pt>
                <c:pt idx="202">
                  <c:v>13.433999999999999</c:v>
                </c:pt>
                <c:pt idx="203">
                  <c:v>13.500999999999999</c:v>
                </c:pt>
                <c:pt idx="204">
                  <c:v>13.566000000000001</c:v>
                </c:pt>
                <c:pt idx="205">
                  <c:v>13.635</c:v>
                </c:pt>
                <c:pt idx="206">
                  <c:v>13.699</c:v>
                </c:pt>
                <c:pt idx="207">
                  <c:v>13.76</c:v>
                </c:pt>
                <c:pt idx="208">
                  <c:v>13.823</c:v>
                </c:pt>
                <c:pt idx="209">
                  <c:v>13.893000000000001</c:v>
                </c:pt>
                <c:pt idx="210">
                  <c:v>13.961</c:v>
                </c:pt>
                <c:pt idx="211">
                  <c:v>14.035</c:v>
                </c:pt>
                <c:pt idx="212">
                  <c:v>14.106999999999999</c:v>
                </c:pt>
                <c:pt idx="213">
                  <c:v>14.164999999999999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B7-4242-9D35-527DE27D8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8.8070000000000162E-3</c:v>
                </c:pt>
                <c:pt idx="2">
                  <c:v>1.5413000000000012E-2</c:v>
                </c:pt>
                <c:pt idx="3">
                  <c:v>2.6972999999999955E-2</c:v>
                </c:pt>
                <c:pt idx="4">
                  <c:v>5.559799999999996E-2</c:v>
                </c:pt>
                <c:pt idx="5">
                  <c:v>7.1562000000000014E-2</c:v>
                </c:pt>
                <c:pt idx="6">
                  <c:v>-1.8690000000000282E-3</c:v>
                </c:pt>
                <c:pt idx="7">
                  <c:v>2.8807999999999993E-2</c:v>
                </c:pt>
                <c:pt idx="8">
                  <c:v>4.052099999999996E-2</c:v>
                </c:pt>
                <c:pt idx="9">
                  <c:v>6.6177000000000027E-2</c:v>
                </c:pt>
                <c:pt idx="10">
                  <c:v>3.8177999999999997E-2</c:v>
                </c:pt>
                <c:pt idx="11">
                  <c:v>2.1831000000000017E-2</c:v>
                </c:pt>
                <c:pt idx="12">
                  <c:v>5.4600000000000024E-2</c:v>
                </c:pt>
                <c:pt idx="13">
                  <c:v>2.4197000000000003E-2</c:v>
                </c:pt>
                <c:pt idx="14">
                  <c:v>4.980999999999995E-3</c:v>
                </c:pt>
                <c:pt idx="15">
                  <c:v>5.0753000000000041E-2</c:v>
                </c:pt>
                <c:pt idx="16">
                  <c:v>2.2789999999999963E-2</c:v>
                </c:pt>
                <c:pt idx="17">
                  <c:v>1.7717999999999963E-2</c:v>
                </c:pt>
                <c:pt idx="18">
                  <c:v>4.3785999999999943E-2</c:v>
                </c:pt>
                <c:pt idx="19">
                  <c:v>3.0773000000000026E-2</c:v>
                </c:pt>
                <c:pt idx="20">
                  <c:v>3.3450000000000049E-2</c:v>
                </c:pt>
                <c:pt idx="21">
                  <c:v>1.0576000000000023E-2</c:v>
                </c:pt>
                <c:pt idx="22">
                  <c:v>2.5432999999999994E-2</c:v>
                </c:pt>
                <c:pt idx="23">
                  <c:v>1.36099999999999E-3</c:v>
                </c:pt>
                <c:pt idx="24">
                  <c:v>4.0860000000000132E-3</c:v>
                </c:pt>
                <c:pt idx="25">
                  <c:v>3.0059999999999944E-2</c:v>
                </c:pt>
                <c:pt idx="26">
                  <c:v>7.7050000000000408E-3</c:v>
                </c:pt>
                <c:pt idx="27">
                  <c:v>2.6600000000000023E-2</c:v>
                </c:pt>
                <c:pt idx="28">
                  <c:v>-5.566000000000031E-3</c:v>
                </c:pt>
                <c:pt idx="29">
                  <c:v>-1.6465000000000032E-2</c:v>
                </c:pt>
                <c:pt idx="30">
                  <c:v>8.3500000000000223E-3</c:v>
                </c:pt>
                <c:pt idx="31">
                  <c:v>-4.0270000000000436E-3</c:v>
                </c:pt>
                <c:pt idx="32">
                  <c:v>-1.341999999999996E-2</c:v>
                </c:pt>
                <c:pt idx="33">
                  <c:v>-4.0591000000000009E-2</c:v>
                </c:pt>
                <c:pt idx="34">
                  <c:v>-5.4764000000000014E-2</c:v>
                </c:pt>
                <c:pt idx="35">
                  <c:v>-4.9214000000000001E-2</c:v>
                </c:pt>
                <c:pt idx="36">
                  <c:v>-6.358800000000002E-2</c:v>
                </c:pt>
                <c:pt idx="37">
                  <c:v>-6.3543999999999989E-2</c:v>
                </c:pt>
                <c:pt idx="38">
                  <c:v>-6.1435999999999977E-2</c:v>
                </c:pt>
                <c:pt idx="39">
                  <c:v>-7.138499999999999E-2</c:v>
                </c:pt>
                <c:pt idx="40">
                  <c:v>-4.2978000000000009E-2</c:v>
                </c:pt>
                <c:pt idx="41">
                  <c:v>-3.9970000000000026E-2</c:v>
                </c:pt>
                <c:pt idx="42">
                  <c:v>-8.0949000000000007E-2</c:v>
                </c:pt>
                <c:pt idx="43">
                  <c:v>-7.5673999999999977E-2</c:v>
                </c:pt>
                <c:pt idx="44">
                  <c:v>-6.2687000000000007E-2</c:v>
                </c:pt>
                <c:pt idx="45">
                  <c:v>-7.9523999999999997E-2</c:v>
                </c:pt>
                <c:pt idx="46">
                  <c:v>-0.10115399999999999</c:v>
                </c:pt>
                <c:pt idx="47">
                  <c:v>-8.9629000000000014E-2</c:v>
                </c:pt>
                <c:pt idx="48">
                  <c:v>-9.7963999999999996E-2</c:v>
                </c:pt>
                <c:pt idx="49">
                  <c:v>-0.11217099999999999</c:v>
                </c:pt>
                <c:pt idx="50">
                  <c:v>-0.10807400000000002</c:v>
                </c:pt>
                <c:pt idx="51">
                  <c:v>-0.11097500000000003</c:v>
                </c:pt>
                <c:pt idx="52">
                  <c:v>-0.13216500000000003</c:v>
                </c:pt>
                <c:pt idx="53">
                  <c:v>-0.10133300000000003</c:v>
                </c:pt>
                <c:pt idx="54">
                  <c:v>-0.11774599999999999</c:v>
                </c:pt>
                <c:pt idx="55">
                  <c:v>-0.13388600000000003</c:v>
                </c:pt>
                <c:pt idx="56">
                  <c:v>-0.12290300000000003</c:v>
                </c:pt>
                <c:pt idx="57">
                  <c:v>-0.14311000000000001</c:v>
                </c:pt>
                <c:pt idx="58">
                  <c:v>-0.17355399999999999</c:v>
                </c:pt>
                <c:pt idx="59">
                  <c:v>-0.15337200000000001</c:v>
                </c:pt>
                <c:pt idx="60">
                  <c:v>-0.157385</c:v>
                </c:pt>
                <c:pt idx="61">
                  <c:v>-0.17638400000000001</c:v>
                </c:pt>
                <c:pt idx="62">
                  <c:v>-0.19226799999999997</c:v>
                </c:pt>
                <c:pt idx="63">
                  <c:v>-0.171154</c:v>
                </c:pt>
                <c:pt idx="64">
                  <c:v>-0.20433600000000002</c:v>
                </c:pt>
                <c:pt idx="65">
                  <c:v>-0.20922500000000002</c:v>
                </c:pt>
                <c:pt idx="66">
                  <c:v>-0.21247100000000002</c:v>
                </c:pt>
                <c:pt idx="67">
                  <c:v>-0.20737900000000004</c:v>
                </c:pt>
                <c:pt idx="68">
                  <c:v>-0.21439299999999997</c:v>
                </c:pt>
                <c:pt idx="69">
                  <c:v>-0.21721800000000002</c:v>
                </c:pt>
                <c:pt idx="70">
                  <c:v>-0.22114600000000001</c:v>
                </c:pt>
                <c:pt idx="71">
                  <c:v>-0.24623899999999999</c:v>
                </c:pt>
                <c:pt idx="72">
                  <c:v>-0.228796</c:v>
                </c:pt>
                <c:pt idx="73">
                  <c:v>-0.23478599999999999</c:v>
                </c:pt>
                <c:pt idx="74">
                  <c:v>-0.23594499999999999</c:v>
                </c:pt>
                <c:pt idx="75">
                  <c:v>-0.25015900000000002</c:v>
                </c:pt>
                <c:pt idx="76">
                  <c:v>-0.25125900000000001</c:v>
                </c:pt>
                <c:pt idx="77">
                  <c:v>-0.25996300000000006</c:v>
                </c:pt>
                <c:pt idx="78">
                  <c:v>-0.26142399999999999</c:v>
                </c:pt>
                <c:pt idx="79">
                  <c:v>-0.27319099999999996</c:v>
                </c:pt>
                <c:pt idx="80">
                  <c:v>-0.26677699999999999</c:v>
                </c:pt>
                <c:pt idx="81">
                  <c:v>-0.26672000000000001</c:v>
                </c:pt>
                <c:pt idx="82">
                  <c:v>-0.27297000000000005</c:v>
                </c:pt>
                <c:pt idx="83">
                  <c:v>-0.29644600000000004</c:v>
                </c:pt>
                <c:pt idx="84">
                  <c:v>-0.28367700000000001</c:v>
                </c:pt>
                <c:pt idx="85">
                  <c:v>-0.30721599999999999</c:v>
                </c:pt>
                <c:pt idx="86">
                  <c:v>-0.31656299999999998</c:v>
                </c:pt>
                <c:pt idx="87">
                  <c:v>-0.303533</c:v>
                </c:pt>
                <c:pt idx="88">
                  <c:v>-0.305751</c:v>
                </c:pt>
                <c:pt idx="89">
                  <c:v>-0.30727599999999999</c:v>
                </c:pt>
                <c:pt idx="90">
                  <c:v>-0.31908199999999998</c:v>
                </c:pt>
                <c:pt idx="91">
                  <c:v>-0.32194</c:v>
                </c:pt>
                <c:pt idx="92">
                  <c:v>-0.32213300000000006</c:v>
                </c:pt>
                <c:pt idx="93">
                  <c:v>-0.32546199999999997</c:v>
                </c:pt>
                <c:pt idx="94">
                  <c:v>-0.331814</c:v>
                </c:pt>
                <c:pt idx="95">
                  <c:v>-0.32310699999999998</c:v>
                </c:pt>
                <c:pt idx="96">
                  <c:v>-0.30517300000000003</c:v>
                </c:pt>
                <c:pt idx="97">
                  <c:v>-0.32881600000000005</c:v>
                </c:pt>
                <c:pt idx="98">
                  <c:v>-0.31017800000000001</c:v>
                </c:pt>
                <c:pt idx="99">
                  <c:v>-0.33385699999999996</c:v>
                </c:pt>
                <c:pt idx="100">
                  <c:v>-0.31213200000000002</c:v>
                </c:pt>
                <c:pt idx="101">
                  <c:v>-0.32687300000000002</c:v>
                </c:pt>
                <c:pt idx="102">
                  <c:v>-0.32080500000000001</c:v>
                </c:pt>
                <c:pt idx="103">
                  <c:v>-0.32707200000000003</c:v>
                </c:pt>
                <c:pt idx="104">
                  <c:v>-0.31961199999999995</c:v>
                </c:pt>
                <c:pt idx="105">
                  <c:v>-0.32128200000000007</c:v>
                </c:pt>
                <c:pt idx="106">
                  <c:v>-0.315108</c:v>
                </c:pt>
                <c:pt idx="107">
                  <c:v>-0.31504100000000002</c:v>
                </c:pt>
                <c:pt idx="108">
                  <c:v>-0.32144</c:v>
                </c:pt>
                <c:pt idx="109">
                  <c:v>-0.31785600000000003</c:v>
                </c:pt>
                <c:pt idx="110">
                  <c:v>-0.32183899999999999</c:v>
                </c:pt>
                <c:pt idx="111">
                  <c:v>-0.29460000000000003</c:v>
                </c:pt>
                <c:pt idx="112">
                  <c:v>-0.30351599999999995</c:v>
                </c:pt>
                <c:pt idx="113">
                  <c:v>-0.30119999999999997</c:v>
                </c:pt>
                <c:pt idx="114">
                  <c:v>-0.30084000000000005</c:v>
                </c:pt>
                <c:pt idx="115">
                  <c:v>-0.29464300000000004</c:v>
                </c:pt>
                <c:pt idx="116">
                  <c:v>-0.29989300000000002</c:v>
                </c:pt>
                <c:pt idx="117">
                  <c:v>-0.28001299999999996</c:v>
                </c:pt>
                <c:pt idx="118">
                  <c:v>-0.28854299999999999</c:v>
                </c:pt>
                <c:pt idx="119">
                  <c:v>-0.26981700000000003</c:v>
                </c:pt>
                <c:pt idx="120">
                  <c:v>-0.27603</c:v>
                </c:pt>
                <c:pt idx="121">
                  <c:v>-0.29247500000000004</c:v>
                </c:pt>
                <c:pt idx="122">
                  <c:v>-0.28232799999999997</c:v>
                </c:pt>
                <c:pt idx="123">
                  <c:v>-0.28137200000000001</c:v>
                </c:pt>
                <c:pt idx="124">
                  <c:v>-0.27165400000000001</c:v>
                </c:pt>
                <c:pt idx="125">
                  <c:v>-0.25936500000000001</c:v>
                </c:pt>
                <c:pt idx="126">
                  <c:v>-0.282447</c:v>
                </c:pt>
                <c:pt idx="127">
                  <c:v>-0.28656200000000004</c:v>
                </c:pt>
                <c:pt idx="128">
                  <c:v>-0.29983199999999999</c:v>
                </c:pt>
                <c:pt idx="129">
                  <c:v>-0.26577200000000001</c:v>
                </c:pt>
                <c:pt idx="130">
                  <c:v>-0.29600300000000002</c:v>
                </c:pt>
                <c:pt idx="131">
                  <c:v>-0.31193500000000002</c:v>
                </c:pt>
                <c:pt idx="132">
                  <c:v>-0.31088099999999996</c:v>
                </c:pt>
                <c:pt idx="133">
                  <c:v>-0.30683500000000002</c:v>
                </c:pt>
                <c:pt idx="134">
                  <c:v>-0.322135</c:v>
                </c:pt>
                <c:pt idx="135">
                  <c:v>-0.28254000000000001</c:v>
                </c:pt>
                <c:pt idx="136">
                  <c:v>-0.30703999999999998</c:v>
                </c:pt>
                <c:pt idx="137">
                  <c:v>-0.28755200000000003</c:v>
                </c:pt>
              </c:numCache>
            </c:numRef>
          </c:xVal>
          <c:yVal>
            <c:numRef>
              <c:f>Masaya1!$D$4:$D$1000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0.10799999999289867</c:v>
                </c:pt>
                <c:pt idx="2">
                  <c:v>0.25100000000384171</c:v>
                </c:pt>
                <c:pt idx="3">
                  <c:v>0.35099999999511056</c:v>
                </c:pt>
                <c:pt idx="4">
                  <c:v>0.44299999999930151</c:v>
                </c:pt>
                <c:pt idx="5">
                  <c:v>0.53900000000430737</c:v>
                </c:pt>
                <c:pt idx="6">
                  <c:v>0.6339999999909196</c:v>
                </c:pt>
                <c:pt idx="7">
                  <c:v>0.73900000000139698</c:v>
                </c:pt>
                <c:pt idx="8">
                  <c:v>0.83199999999487773</c:v>
                </c:pt>
                <c:pt idx="9">
                  <c:v>0.92599999999220017</c:v>
                </c:pt>
                <c:pt idx="10">
                  <c:v>1.0230000000010477</c:v>
                </c:pt>
                <c:pt idx="11">
                  <c:v>1.1299999999901047</c:v>
                </c:pt>
                <c:pt idx="12">
                  <c:v>1.239000000001397</c:v>
                </c:pt>
                <c:pt idx="13">
                  <c:v>1.3519999999989523</c:v>
                </c:pt>
                <c:pt idx="14">
                  <c:v>1.4550000000017462</c:v>
                </c:pt>
                <c:pt idx="15">
                  <c:v>1.5469999999913853</c:v>
                </c:pt>
                <c:pt idx="16">
                  <c:v>1.6399999999994179</c:v>
                </c:pt>
                <c:pt idx="17">
                  <c:v>1.7369999999937136</c:v>
                </c:pt>
                <c:pt idx="18">
                  <c:v>1.8399999999965075</c:v>
                </c:pt>
                <c:pt idx="19">
                  <c:v>1.9409999999916181</c:v>
                </c:pt>
                <c:pt idx="20">
                  <c:v>2.0429999999905704</c:v>
                </c:pt>
                <c:pt idx="21">
                  <c:v>2.1389999999955762</c:v>
                </c:pt>
                <c:pt idx="22">
                  <c:v>2.2419999999983702</c:v>
                </c:pt>
                <c:pt idx="23">
                  <c:v>2.338000000003376</c:v>
                </c:pt>
                <c:pt idx="24">
                  <c:v>2.4400000000023283</c:v>
                </c:pt>
                <c:pt idx="25">
                  <c:v>2.5489999999990687</c:v>
                </c:pt>
                <c:pt idx="26">
                  <c:v>2.6419999999925494</c:v>
                </c:pt>
                <c:pt idx="27">
                  <c:v>2.7479999999923166</c:v>
                </c:pt>
                <c:pt idx="28">
                  <c:v>2.8439999999973224</c:v>
                </c:pt>
                <c:pt idx="29">
                  <c:v>2.9480000000039581</c:v>
                </c:pt>
                <c:pt idx="30">
                  <c:v>3.0449999999982538</c:v>
                </c:pt>
                <c:pt idx="31">
                  <c:v>3.1499999999941792</c:v>
                </c:pt>
                <c:pt idx="32">
                  <c:v>3.260999999998603</c:v>
                </c:pt>
                <c:pt idx="33">
                  <c:v>3.3680000000022119</c:v>
                </c:pt>
                <c:pt idx="34">
                  <c:v>3.463000000003376</c:v>
                </c:pt>
                <c:pt idx="35">
                  <c:v>3.5709999999962747</c:v>
                </c:pt>
                <c:pt idx="36">
                  <c:v>3.6790000000037253</c:v>
                </c:pt>
                <c:pt idx="37">
                  <c:v>3.7839999999996508</c:v>
                </c:pt>
                <c:pt idx="38">
                  <c:v>3.8779999999969732</c:v>
                </c:pt>
                <c:pt idx="39">
                  <c:v>3.9729999999981374</c:v>
                </c:pt>
                <c:pt idx="40">
                  <c:v>4.0789999999979045</c:v>
                </c:pt>
                <c:pt idx="41">
                  <c:v>4.1689999999944121</c:v>
                </c:pt>
                <c:pt idx="42">
                  <c:v>4.2589999999909196</c:v>
                </c:pt>
                <c:pt idx="43">
                  <c:v>4.3499999999912689</c:v>
                </c:pt>
                <c:pt idx="44">
                  <c:v>4.4429999999993015</c:v>
                </c:pt>
                <c:pt idx="45">
                  <c:v>4.5399999999935972</c:v>
                </c:pt>
                <c:pt idx="46">
                  <c:v>4.6450000000040745</c:v>
                </c:pt>
                <c:pt idx="47">
                  <c:v>4.7399999999906868</c:v>
                </c:pt>
                <c:pt idx="48">
                  <c:v>4.8459999999904539</c:v>
                </c:pt>
                <c:pt idx="49">
                  <c:v>4.9529999999940628</c:v>
                </c:pt>
                <c:pt idx="50">
                  <c:v>5.0610000000015134</c:v>
                </c:pt>
                <c:pt idx="51">
                  <c:v>5.1520000000018626</c:v>
                </c:pt>
                <c:pt idx="52">
                  <c:v>5.2479999999923166</c:v>
                </c:pt>
                <c:pt idx="53">
                  <c:v>5.3559999999997672</c:v>
                </c:pt>
                <c:pt idx="54">
                  <c:v>5.4480000000039581</c:v>
                </c:pt>
                <c:pt idx="55">
                  <c:v>5.5409999999974389</c:v>
                </c:pt>
                <c:pt idx="56">
                  <c:v>5.6370000000024447</c:v>
                </c:pt>
                <c:pt idx="57">
                  <c:v>5.7409999999945285</c:v>
                </c:pt>
                <c:pt idx="58">
                  <c:v>5.8490000000019791</c:v>
                </c:pt>
                <c:pt idx="59">
                  <c:v>5.9539999999979045</c:v>
                </c:pt>
                <c:pt idx="60">
                  <c:v>6.0469999999913853</c:v>
                </c:pt>
                <c:pt idx="61">
                  <c:v>6.1429999999963911</c:v>
                </c:pt>
                <c:pt idx="62">
                  <c:v>6.2529999999969732</c:v>
                </c:pt>
                <c:pt idx="63">
                  <c:v>6.3549999999959255</c:v>
                </c:pt>
                <c:pt idx="64">
                  <c:v>6.4639999999926658</c:v>
                </c:pt>
                <c:pt idx="65">
                  <c:v>6.5679999999993015</c:v>
                </c:pt>
                <c:pt idx="66">
                  <c:v>6.661999999996624</c:v>
                </c:pt>
                <c:pt idx="67">
                  <c:v>6.7620000000024447</c:v>
                </c:pt>
                <c:pt idx="68">
                  <c:v>6.8659999999945285</c:v>
                </c:pt>
                <c:pt idx="69">
                  <c:v>6.9599999999918509</c:v>
                </c:pt>
                <c:pt idx="70">
                  <c:v>7.0679999999993015</c:v>
                </c:pt>
                <c:pt idx="71">
                  <c:v>7.1630000000004657</c:v>
                </c:pt>
                <c:pt idx="72">
                  <c:v>7.2700000000040745</c:v>
                </c:pt>
                <c:pt idx="73">
                  <c:v>7.364000000001397</c:v>
                </c:pt>
                <c:pt idx="74">
                  <c:v>7.4709999999904539</c:v>
                </c:pt>
                <c:pt idx="75">
                  <c:v>7.5650000000023283</c:v>
                </c:pt>
                <c:pt idx="76">
                  <c:v>7.6689999999944121</c:v>
                </c:pt>
                <c:pt idx="77">
                  <c:v>7.7669999999925494</c:v>
                </c:pt>
                <c:pt idx="78">
                  <c:v>7.8720000000030268</c:v>
                </c:pt>
                <c:pt idx="79">
                  <c:v>7.9679999999934807</c:v>
                </c:pt>
                <c:pt idx="80">
                  <c:v>8.0730000000039581</c:v>
                </c:pt>
                <c:pt idx="81">
                  <c:v>8.1679999999905704</c:v>
                </c:pt>
                <c:pt idx="82">
                  <c:v>8.2759999999980209</c:v>
                </c:pt>
                <c:pt idx="83">
                  <c:v>8.3799999999901047</c:v>
                </c:pt>
                <c:pt idx="84">
                  <c:v>8.4789999999920838</c:v>
                </c:pt>
                <c:pt idx="85">
                  <c:v>8.5789999999979045</c:v>
                </c:pt>
                <c:pt idx="86">
                  <c:v>8.6719999999913853</c:v>
                </c:pt>
                <c:pt idx="87">
                  <c:v>8.7779999999911524</c:v>
                </c:pt>
                <c:pt idx="88">
                  <c:v>8.8889999999955762</c:v>
                </c:pt>
                <c:pt idx="89">
                  <c:v>8.9930000000022119</c:v>
                </c:pt>
                <c:pt idx="90">
                  <c:v>9.1790000000037253</c:v>
                </c:pt>
                <c:pt idx="91">
                  <c:v>9.2880000000004657</c:v>
                </c:pt>
                <c:pt idx="92">
                  <c:v>9.3950000000040745</c:v>
                </c:pt>
                <c:pt idx="93">
                  <c:v>9.6739999999990687</c:v>
                </c:pt>
                <c:pt idx="94">
                  <c:v>9.771999999997206</c:v>
                </c:pt>
                <c:pt idx="95">
                  <c:v>9.8769999999931315</c:v>
                </c:pt>
                <c:pt idx="96">
                  <c:v>9.978000000002794</c:v>
                </c:pt>
                <c:pt idx="97">
                  <c:v>10.080999999991036</c:v>
                </c:pt>
                <c:pt idx="98">
                  <c:v>10.173999999999069</c:v>
                </c:pt>
                <c:pt idx="99">
                  <c:v>10.279999999998836</c:v>
                </c:pt>
                <c:pt idx="100">
                  <c:v>10.388999999995576</c:v>
                </c:pt>
                <c:pt idx="101">
                  <c:v>10.493999999991502</c:v>
                </c:pt>
                <c:pt idx="102">
                  <c:v>10.588000000003376</c:v>
                </c:pt>
                <c:pt idx="103">
                  <c:v>10.682999999989988</c:v>
                </c:pt>
                <c:pt idx="104">
                  <c:v>10.789999999993597</c:v>
                </c:pt>
                <c:pt idx="105">
                  <c:v>10.887000000002445</c:v>
                </c:pt>
                <c:pt idx="106">
                  <c:v>10.994999999995343</c:v>
                </c:pt>
                <c:pt idx="107">
                  <c:v>11.099999999991269</c:v>
                </c:pt>
                <c:pt idx="108">
                  <c:v>11.203999999997905</c:v>
                </c:pt>
                <c:pt idx="109">
                  <c:v>11.293999999994412</c:v>
                </c:pt>
                <c:pt idx="110">
                  <c:v>11.387000000002445</c:v>
                </c:pt>
                <c:pt idx="111">
                  <c:v>11.482999999992899</c:v>
                </c:pt>
                <c:pt idx="112">
                  <c:v>11.588000000003376</c:v>
                </c:pt>
                <c:pt idx="113">
                  <c:v>11.694000000003143</c:v>
                </c:pt>
                <c:pt idx="114">
                  <c:v>11.8009999999922</c:v>
                </c:pt>
                <c:pt idx="115">
                  <c:v>11.892999999996391</c:v>
                </c:pt>
                <c:pt idx="116">
                  <c:v>11.997999999992317</c:v>
                </c:pt>
                <c:pt idx="117">
                  <c:v>12.092999999993481</c:v>
                </c:pt>
                <c:pt idx="118">
                  <c:v>12.198999999993248</c:v>
                </c:pt>
                <c:pt idx="119">
                  <c:v>12.296999999991385</c:v>
                </c:pt>
                <c:pt idx="120">
                  <c:v>12.402999999991152</c:v>
                </c:pt>
                <c:pt idx="121">
                  <c:v>12.50800000000163</c:v>
                </c:pt>
                <c:pt idx="122">
                  <c:v>12.603000000002794</c:v>
                </c:pt>
                <c:pt idx="123">
                  <c:v>12.707999999998719</c:v>
                </c:pt>
                <c:pt idx="124">
                  <c:v>12.802999999999884</c:v>
                </c:pt>
                <c:pt idx="125">
                  <c:v>12.906000000002678</c:v>
                </c:pt>
                <c:pt idx="126">
                  <c:v>12.997999999992317</c:v>
                </c:pt>
                <c:pt idx="127">
                  <c:v>13.092999999993481</c:v>
                </c:pt>
                <c:pt idx="128">
                  <c:v>13.205999999991036</c:v>
                </c:pt>
                <c:pt idx="129">
                  <c:v>13.30899999999383</c:v>
                </c:pt>
                <c:pt idx="130">
                  <c:v>13.403999999994994</c:v>
                </c:pt>
                <c:pt idx="131">
                  <c:v>13.509999999994761</c:v>
                </c:pt>
                <c:pt idx="132">
                  <c:v>13.603999999992084</c:v>
                </c:pt>
                <c:pt idx="133">
                  <c:v>13.698000000003958</c:v>
                </c:pt>
                <c:pt idx="134">
                  <c:v>13.802999999999884</c:v>
                </c:pt>
                <c:pt idx="135">
                  <c:v>13.899999999994179</c:v>
                </c:pt>
                <c:pt idx="136">
                  <c:v>14.004999999990105</c:v>
                </c:pt>
                <c:pt idx="137">
                  <c:v>14.110999999989872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B7-4242-9D35-527DE27D8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[1]Masaya1!$A$1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[1]Masaya1!$N$4:$N$165</c:f>
              <c:numCache>
                <c:formatCode>General</c:formatCode>
                <c:ptCount val="162"/>
                <c:pt idx="0">
                  <c:v>0</c:v>
                </c:pt>
                <c:pt idx="1">
                  <c:v>8.8070000000000162E-3</c:v>
                </c:pt>
                <c:pt idx="2">
                  <c:v>1.5413000000000012E-2</c:v>
                </c:pt>
                <c:pt idx="3">
                  <c:v>2.6972999999999955E-2</c:v>
                </c:pt>
                <c:pt idx="4">
                  <c:v>5.559799999999996E-2</c:v>
                </c:pt>
                <c:pt idx="5">
                  <c:v>7.1562000000000014E-2</c:v>
                </c:pt>
                <c:pt idx="6">
                  <c:v>-1.8690000000000282E-3</c:v>
                </c:pt>
                <c:pt idx="7">
                  <c:v>2.8807999999999993E-2</c:v>
                </c:pt>
                <c:pt idx="8">
                  <c:v>4.052099999999996E-2</c:v>
                </c:pt>
                <c:pt idx="9">
                  <c:v>6.6177000000000027E-2</c:v>
                </c:pt>
                <c:pt idx="10">
                  <c:v>3.8177999999999997E-2</c:v>
                </c:pt>
                <c:pt idx="11">
                  <c:v>2.1831000000000017E-2</c:v>
                </c:pt>
                <c:pt idx="12">
                  <c:v>5.4600000000000024E-2</c:v>
                </c:pt>
                <c:pt idx="13">
                  <c:v>2.4197000000000003E-2</c:v>
                </c:pt>
                <c:pt idx="14">
                  <c:v>4.980999999999995E-3</c:v>
                </c:pt>
                <c:pt idx="15">
                  <c:v>5.0753000000000041E-2</c:v>
                </c:pt>
                <c:pt idx="16">
                  <c:v>2.2789999999999963E-2</c:v>
                </c:pt>
                <c:pt idx="17">
                  <c:v>1.7717999999999963E-2</c:v>
                </c:pt>
                <c:pt idx="18">
                  <c:v>4.3785999999999943E-2</c:v>
                </c:pt>
                <c:pt idx="19">
                  <c:v>3.0773000000000026E-2</c:v>
                </c:pt>
                <c:pt idx="20">
                  <c:v>3.3450000000000049E-2</c:v>
                </c:pt>
                <c:pt idx="21">
                  <c:v>1.0576000000000023E-2</c:v>
                </c:pt>
                <c:pt idx="22">
                  <c:v>2.5432999999999994E-2</c:v>
                </c:pt>
                <c:pt idx="23">
                  <c:v>1.36099999999999E-3</c:v>
                </c:pt>
                <c:pt idx="24">
                  <c:v>4.0860000000000132E-3</c:v>
                </c:pt>
                <c:pt idx="25">
                  <c:v>3.0059999999999944E-2</c:v>
                </c:pt>
                <c:pt idx="26">
                  <c:v>7.7050000000000408E-3</c:v>
                </c:pt>
                <c:pt idx="27">
                  <c:v>2.6600000000000023E-2</c:v>
                </c:pt>
                <c:pt idx="28">
                  <c:v>-5.566000000000031E-3</c:v>
                </c:pt>
                <c:pt idx="29">
                  <c:v>-1.6465000000000032E-2</c:v>
                </c:pt>
                <c:pt idx="30">
                  <c:v>8.3500000000000223E-3</c:v>
                </c:pt>
                <c:pt idx="31">
                  <c:v>-4.0270000000000436E-3</c:v>
                </c:pt>
                <c:pt idx="32">
                  <c:v>-1.341999999999996E-2</c:v>
                </c:pt>
                <c:pt idx="33">
                  <c:v>-4.0591000000000009E-2</c:v>
                </c:pt>
                <c:pt idx="34">
                  <c:v>-5.4764000000000014E-2</c:v>
                </c:pt>
                <c:pt idx="35">
                  <c:v>-4.9214000000000001E-2</c:v>
                </c:pt>
                <c:pt idx="36">
                  <c:v>-6.358800000000002E-2</c:v>
                </c:pt>
                <c:pt idx="37">
                  <c:v>-6.3543999999999989E-2</c:v>
                </c:pt>
                <c:pt idx="38">
                  <c:v>-6.1435999999999977E-2</c:v>
                </c:pt>
                <c:pt idx="39">
                  <c:v>-7.138499999999999E-2</c:v>
                </c:pt>
                <c:pt idx="40">
                  <c:v>-4.2978000000000009E-2</c:v>
                </c:pt>
                <c:pt idx="41">
                  <c:v>-3.9970000000000026E-2</c:v>
                </c:pt>
                <c:pt idx="42">
                  <c:v>-8.0949000000000007E-2</c:v>
                </c:pt>
                <c:pt idx="43">
                  <c:v>-7.5673999999999977E-2</c:v>
                </c:pt>
                <c:pt idx="44">
                  <c:v>-6.2687000000000007E-2</c:v>
                </c:pt>
                <c:pt idx="45">
                  <c:v>-7.9523999999999997E-2</c:v>
                </c:pt>
                <c:pt idx="46">
                  <c:v>-0.10115399999999999</c:v>
                </c:pt>
                <c:pt idx="47">
                  <c:v>-8.9629000000000014E-2</c:v>
                </c:pt>
                <c:pt idx="48">
                  <c:v>-9.7963999999999996E-2</c:v>
                </c:pt>
                <c:pt idx="49">
                  <c:v>-0.11217099999999999</c:v>
                </c:pt>
                <c:pt idx="50">
                  <c:v>-0.10807400000000002</c:v>
                </c:pt>
                <c:pt idx="51">
                  <c:v>-0.11097500000000003</c:v>
                </c:pt>
                <c:pt idx="52">
                  <c:v>-0.13216500000000003</c:v>
                </c:pt>
                <c:pt idx="53">
                  <c:v>-0.10133300000000003</c:v>
                </c:pt>
                <c:pt idx="54">
                  <c:v>-0.11774599999999999</c:v>
                </c:pt>
                <c:pt idx="55">
                  <c:v>-0.13388600000000003</c:v>
                </c:pt>
                <c:pt idx="56">
                  <c:v>-0.12290300000000003</c:v>
                </c:pt>
                <c:pt idx="57">
                  <c:v>-0.14311000000000001</c:v>
                </c:pt>
                <c:pt idx="58">
                  <c:v>-0.17355399999999999</c:v>
                </c:pt>
                <c:pt idx="59">
                  <c:v>-0.15337200000000001</c:v>
                </c:pt>
                <c:pt idx="60">
                  <c:v>-0.157385</c:v>
                </c:pt>
                <c:pt idx="61">
                  <c:v>-0.17638400000000001</c:v>
                </c:pt>
                <c:pt idx="62">
                  <c:v>-0.19226799999999997</c:v>
                </c:pt>
                <c:pt idx="63">
                  <c:v>-0.171154</c:v>
                </c:pt>
                <c:pt idx="64">
                  <c:v>-0.20433600000000002</c:v>
                </c:pt>
                <c:pt idx="65">
                  <c:v>-0.20922500000000002</c:v>
                </c:pt>
                <c:pt idx="66">
                  <c:v>-0.21247100000000002</c:v>
                </c:pt>
                <c:pt idx="67">
                  <c:v>-0.20737900000000004</c:v>
                </c:pt>
                <c:pt idx="68">
                  <c:v>-0.21439299999999997</c:v>
                </c:pt>
                <c:pt idx="69">
                  <c:v>-0.21721800000000002</c:v>
                </c:pt>
                <c:pt idx="70">
                  <c:v>-0.22114600000000001</c:v>
                </c:pt>
                <c:pt idx="71">
                  <c:v>-0.24623899999999999</c:v>
                </c:pt>
                <c:pt idx="72">
                  <c:v>-0.228796</c:v>
                </c:pt>
                <c:pt idx="73">
                  <c:v>-0.23478599999999999</c:v>
                </c:pt>
                <c:pt idx="74">
                  <c:v>-0.23594499999999999</c:v>
                </c:pt>
                <c:pt idx="75">
                  <c:v>-0.25015900000000002</c:v>
                </c:pt>
                <c:pt idx="76">
                  <c:v>-0.25125900000000001</c:v>
                </c:pt>
                <c:pt idx="77">
                  <c:v>-0.25996300000000006</c:v>
                </c:pt>
                <c:pt idx="78">
                  <c:v>-0.26142399999999999</c:v>
                </c:pt>
                <c:pt idx="79">
                  <c:v>-0.27319099999999996</c:v>
                </c:pt>
                <c:pt idx="80">
                  <c:v>-0.26677699999999999</c:v>
                </c:pt>
                <c:pt idx="81">
                  <c:v>-0.26672000000000001</c:v>
                </c:pt>
                <c:pt idx="82">
                  <c:v>-0.27297000000000005</c:v>
                </c:pt>
                <c:pt idx="83">
                  <c:v>-0.29644600000000004</c:v>
                </c:pt>
                <c:pt idx="84">
                  <c:v>-0.28367700000000001</c:v>
                </c:pt>
                <c:pt idx="85">
                  <c:v>-0.30721599999999999</c:v>
                </c:pt>
                <c:pt idx="86">
                  <c:v>-0.31656299999999998</c:v>
                </c:pt>
                <c:pt idx="87">
                  <c:v>-0.303533</c:v>
                </c:pt>
                <c:pt idx="88">
                  <c:v>-0.305751</c:v>
                </c:pt>
                <c:pt idx="89">
                  <c:v>-0.30727599999999999</c:v>
                </c:pt>
                <c:pt idx="90">
                  <c:v>-0.31908199999999998</c:v>
                </c:pt>
                <c:pt idx="91">
                  <c:v>-0.32194</c:v>
                </c:pt>
                <c:pt idx="92">
                  <c:v>-0.32213300000000006</c:v>
                </c:pt>
                <c:pt idx="93">
                  <c:v>-0.32546199999999997</c:v>
                </c:pt>
                <c:pt idx="94">
                  <c:v>-0.331814</c:v>
                </c:pt>
                <c:pt idx="95">
                  <c:v>-0.32310699999999998</c:v>
                </c:pt>
                <c:pt idx="96">
                  <c:v>-0.30517300000000003</c:v>
                </c:pt>
                <c:pt idx="97">
                  <c:v>-0.32881600000000005</c:v>
                </c:pt>
                <c:pt idx="98">
                  <c:v>-0.31017800000000001</c:v>
                </c:pt>
                <c:pt idx="99">
                  <c:v>-0.33385699999999996</c:v>
                </c:pt>
                <c:pt idx="100">
                  <c:v>-0.31213200000000002</c:v>
                </c:pt>
                <c:pt idx="101">
                  <c:v>-0.32687300000000002</c:v>
                </c:pt>
                <c:pt idx="102">
                  <c:v>-0.32080500000000001</c:v>
                </c:pt>
                <c:pt idx="103">
                  <c:v>-0.32707200000000003</c:v>
                </c:pt>
                <c:pt idx="104">
                  <c:v>-0.31961199999999995</c:v>
                </c:pt>
                <c:pt idx="105">
                  <c:v>-0.32128200000000007</c:v>
                </c:pt>
                <c:pt idx="106">
                  <c:v>-0.315108</c:v>
                </c:pt>
                <c:pt idx="107">
                  <c:v>-0.31504100000000002</c:v>
                </c:pt>
                <c:pt idx="108">
                  <c:v>-0.32144</c:v>
                </c:pt>
                <c:pt idx="109">
                  <c:v>-0.31785600000000003</c:v>
                </c:pt>
                <c:pt idx="110">
                  <c:v>-0.32183899999999999</c:v>
                </c:pt>
                <c:pt idx="111">
                  <c:v>-0.29460000000000003</c:v>
                </c:pt>
                <c:pt idx="112">
                  <c:v>-0.30351599999999995</c:v>
                </c:pt>
                <c:pt idx="113">
                  <c:v>-0.30119999999999997</c:v>
                </c:pt>
                <c:pt idx="114">
                  <c:v>-0.30084000000000005</c:v>
                </c:pt>
                <c:pt idx="115">
                  <c:v>-0.29464300000000004</c:v>
                </c:pt>
                <c:pt idx="116">
                  <c:v>-0.29989300000000002</c:v>
                </c:pt>
                <c:pt idx="117">
                  <c:v>-0.28001299999999996</c:v>
                </c:pt>
                <c:pt idx="118">
                  <c:v>-0.28854299999999999</c:v>
                </c:pt>
                <c:pt idx="119">
                  <c:v>-0.26981700000000003</c:v>
                </c:pt>
                <c:pt idx="120">
                  <c:v>-0.27603</c:v>
                </c:pt>
                <c:pt idx="121">
                  <c:v>-0.29247500000000004</c:v>
                </c:pt>
                <c:pt idx="122">
                  <c:v>-0.28232799999999997</c:v>
                </c:pt>
                <c:pt idx="123">
                  <c:v>-0.28137200000000001</c:v>
                </c:pt>
                <c:pt idx="124">
                  <c:v>-0.27165400000000001</c:v>
                </c:pt>
                <c:pt idx="125">
                  <c:v>-0.25936500000000001</c:v>
                </c:pt>
                <c:pt idx="126">
                  <c:v>-0.282447</c:v>
                </c:pt>
                <c:pt idx="127">
                  <c:v>-0.28656200000000004</c:v>
                </c:pt>
                <c:pt idx="128">
                  <c:v>-0.29983199999999999</c:v>
                </c:pt>
                <c:pt idx="129">
                  <c:v>-0.26577200000000001</c:v>
                </c:pt>
                <c:pt idx="130">
                  <c:v>-0.29600300000000002</c:v>
                </c:pt>
                <c:pt idx="131">
                  <c:v>-0.31193500000000002</c:v>
                </c:pt>
                <c:pt idx="132">
                  <c:v>-0.31088099999999996</c:v>
                </c:pt>
                <c:pt idx="133">
                  <c:v>-0.30683500000000002</c:v>
                </c:pt>
                <c:pt idx="134">
                  <c:v>-0.322135</c:v>
                </c:pt>
                <c:pt idx="135">
                  <c:v>-0.28254000000000001</c:v>
                </c:pt>
                <c:pt idx="136">
                  <c:v>-0.30703999999999998</c:v>
                </c:pt>
                <c:pt idx="137">
                  <c:v>-0.28755200000000003</c:v>
                </c:pt>
                <c:pt idx="138">
                  <c:v>-0.33865400000000001</c:v>
                </c:pt>
                <c:pt idx="139">
                  <c:v>-0.29645299999999997</c:v>
                </c:pt>
                <c:pt idx="140">
                  <c:v>-0.31656600000000001</c:v>
                </c:pt>
                <c:pt idx="141">
                  <c:v>-0.32236199999999998</c:v>
                </c:pt>
                <c:pt idx="142">
                  <c:v>-0.34470699999999999</c:v>
                </c:pt>
                <c:pt idx="143">
                  <c:v>-0.35628499999999996</c:v>
                </c:pt>
                <c:pt idx="144">
                  <c:v>-0.36080200000000001</c:v>
                </c:pt>
                <c:pt idx="145">
                  <c:v>-0.36351300000000003</c:v>
                </c:pt>
                <c:pt idx="146">
                  <c:v>-0.37649900000000003</c:v>
                </c:pt>
                <c:pt idx="147">
                  <c:v>-0.37354700000000002</c:v>
                </c:pt>
                <c:pt idx="148">
                  <c:v>-0.37310199999999999</c:v>
                </c:pt>
                <c:pt idx="149">
                  <c:v>-0.37681200000000004</c:v>
                </c:pt>
                <c:pt idx="150">
                  <c:v>-0.358487</c:v>
                </c:pt>
                <c:pt idx="151">
                  <c:v>-0.42843899999999996</c:v>
                </c:pt>
                <c:pt idx="152">
                  <c:v>-0.40838400000000002</c:v>
                </c:pt>
                <c:pt idx="153">
                  <c:v>-0.390849</c:v>
                </c:pt>
                <c:pt idx="154">
                  <c:v>-0.44922800000000002</c:v>
                </c:pt>
                <c:pt idx="155">
                  <c:v>-0.43665800000000005</c:v>
                </c:pt>
                <c:pt idx="156">
                  <c:v>-0.42117300000000002</c:v>
                </c:pt>
                <c:pt idx="157">
                  <c:v>-0.44985700000000001</c:v>
                </c:pt>
                <c:pt idx="158">
                  <c:v>-0.40174400000000005</c:v>
                </c:pt>
                <c:pt idx="159">
                  <c:v>-0.45047399999999999</c:v>
                </c:pt>
                <c:pt idx="160">
                  <c:v>-0.39536500000000002</c:v>
                </c:pt>
                <c:pt idx="161">
                  <c:v>-0.44023000000000001</c:v>
                </c:pt>
              </c:numCache>
            </c:numRef>
          </c:xVal>
          <c:yVal>
            <c:numRef>
              <c:f>[1]Masaya1!$O$4:$O$165</c:f>
              <c:numCache>
                <c:formatCode>General</c:formatCode>
                <c:ptCount val="162"/>
                <c:pt idx="0">
                  <c:v>0</c:v>
                </c:pt>
                <c:pt idx="1">
                  <c:v>1.3358000000000061E-2</c:v>
                </c:pt>
                <c:pt idx="2">
                  <c:v>2.3375999999999977E-2</c:v>
                </c:pt>
                <c:pt idx="3">
                  <c:v>4.0908999999999994E-2</c:v>
                </c:pt>
                <c:pt idx="4">
                  <c:v>8.4320000000000048E-2</c:v>
                </c:pt>
                <c:pt idx="5">
                  <c:v>0.10852900000000011</c:v>
                </c:pt>
                <c:pt idx="6">
                  <c:v>0.24029499999999995</c:v>
                </c:pt>
                <c:pt idx="7">
                  <c:v>0.28595200000000009</c:v>
                </c:pt>
                <c:pt idx="8">
                  <c:v>0.30338099999999996</c:v>
                </c:pt>
                <c:pt idx="9">
                  <c:v>0.34156200000000003</c:v>
                </c:pt>
                <c:pt idx="10">
                  <c:v>0.41855000000000009</c:v>
                </c:pt>
                <c:pt idx="11">
                  <c:v>0.51180599999999998</c:v>
                </c:pt>
                <c:pt idx="12">
                  <c:v>0.55966800000000005</c:v>
                </c:pt>
                <c:pt idx="13">
                  <c:v>0.63112199999999996</c:v>
                </c:pt>
                <c:pt idx="14">
                  <c:v>0.71794899999999995</c:v>
                </c:pt>
                <c:pt idx="15">
                  <c:v>0.78356100000000006</c:v>
                </c:pt>
                <c:pt idx="16">
                  <c:v>0.85644799999999999</c:v>
                </c:pt>
                <c:pt idx="17">
                  <c:v>0.9609160000000001</c:v>
                </c:pt>
                <c:pt idx="18">
                  <c:v>0.99759500000000012</c:v>
                </c:pt>
                <c:pt idx="19">
                  <c:v>1.089388</c:v>
                </c:pt>
                <c:pt idx="20">
                  <c:v>1.2019120000000003</c:v>
                </c:pt>
                <c:pt idx="21">
                  <c:v>1.2780630000000002</c:v>
                </c:pt>
                <c:pt idx="22">
                  <c:v>1.4046730000000003</c:v>
                </c:pt>
                <c:pt idx="23">
                  <c:v>1.477433</c:v>
                </c:pt>
                <c:pt idx="24">
                  <c:v>1.5850860000000002</c:v>
                </c:pt>
                <c:pt idx="25">
                  <c:v>1.7222280000000001</c:v>
                </c:pt>
                <c:pt idx="26">
                  <c:v>1.7943760000000002</c:v>
                </c:pt>
                <c:pt idx="27">
                  <c:v>1.919357</c:v>
                </c:pt>
                <c:pt idx="28">
                  <c:v>2.0755550000000005</c:v>
                </c:pt>
                <c:pt idx="29">
                  <c:v>2.1591440000000004</c:v>
                </c:pt>
                <c:pt idx="30">
                  <c:v>2.2865530000000005</c:v>
                </c:pt>
                <c:pt idx="31">
                  <c:v>2.4603640000000002</c:v>
                </c:pt>
                <c:pt idx="32">
                  <c:v>2.5421620000000003</c:v>
                </c:pt>
                <c:pt idx="33">
                  <c:v>2.6932550000000002</c:v>
                </c:pt>
                <c:pt idx="34">
                  <c:v>2.8569680000000002</c:v>
                </c:pt>
                <c:pt idx="35">
                  <c:v>2.9523720000000004</c:v>
                </c:pt>
                <c:pt idx="36">
                  <c:v>3.1110160000000002</c:v>
                </c:pt>
                <c:pt idx="37">
                  <c:v>3.2829500000000005</c:v>
                </c:pt>
                <c:pt idx="38">
                  <c:v>3.3700670000000006</c:v>
                </c:pt>
                <c:pt idx="39">
                  <c:v>3.5260899999999999</c:v>
                </c:pt>
                <c:pt idx="40">
                  <c:v>3.6392850000000005</c:v>
                </c:pt>
                <c:pt idx="41">
                  <c:v>3.8043880000000003</c:v>
                </c:pt>
                <c:pt idx="42">
                  <c:v>3.9202170000000001</c:v>
                </c:pt>
                <c:pt idx="43">
                  <c:v>4.0823740000000006</c:v>
                </c:pt>
                <c:pt idx="44">
                  <c:v>4.1728949999999996</c:v>
                </c:pt>
                <c:pt idx="45">
                  <c:v>4.3834580000000001</c:v>
                </c:pt>
                <c:pt idx="46">
                  <c:v>4.5844439999999995</c:v>
                </c:pt>
                <c:pt idx="47">
                  <c:v>4.6684460000000003</c:v>
                </c:pt>
                <c:pt idx="48">
                  <c:v>4.8754489999999997</c:v>
                </c:pt>
                <c:pt idx="49">
                  <c:v>5.0722829999999997</c:v>
                </c:pt>
                <c:pt idx="50">
                  <c:v>5.1449759999999998</c:v>
                </c:pt>
                <c:pt idx="51">
                  <c:v>5.3459709999999996</c:v>
                </c:pt>
                <c:pt idx="52">
                  <c:v>5.4607720000000004</c:v>
                </c:pt>
                <c:pt idx="53">
                  <c:v>5.6184099999999999</c:v>
                </c:pt>
                <c:pt idx="54">
                  <c:v>5.8612310000000001</c:v>
                </c:pt>
                <c:pt idx="55">
                  <c:v>5.973846</c:v>
                </c:pt>
                <c:pt idx="56">
                  <c:v>6.1679940000000002</c:v>
                </c:pt>
                <c:pt idx="57">
                  <c:v>6.2738579999999997</c:v>
                </c:pt>
                <c:pt idx="58">
                  <c:v>6.4898259999999999</c:v>
                </c:pt>
                <c:pt idx="59">
                  <c:v>6.6798899999999994</c:v>
                </c:pt>
                <c:pt idx="60">
                  <c:v>6.7919999999999998</c:v>
                </c:pt>
                <c:pt idx="61">
                  <c:v>7.0047779999999991</c:v>
                </c:pt>
                <c:pt idx="62">
                  <c:v>7.2151540000000001</c:v>
                </c:pt>
                <c:pt idx="63">
                  <c:v>7.3374999999999995</c:v>
                </c:pt>
                <c:pt idx="64">
                  <c:v>7.5830969999999986</c:v>
                </c:pt>
                <c:pt idx="65">
                  <c:v>7.7886660000000001</c:v>
                </c:pt>
                <c:pt idx="66">
                  <c:v>7.9404330000000005</c:v>
                </c:pt>
                <c:pt idx="67">
                  <c:v>8.1445720000000001</c:v>
                </c:pt>
                <c:pt idx="68">
                  <c:v>8.2399539999999991</c:v>
                </c:pt>
                <c:pt idx="69">
                  <c:v>8.4826190000000015</c:v>
                </c:pt>
                <c:pt idx="70">
                  <c:v>8.7195020000000003</c:v>
                </c:pt>
                <c:pt idx="71">
                  <c:v>8.8486710000000013</c:v>
                </c:pt>
                <c:pt idx="72">
                  <c:v>9.0881050000000023</c:v>
                </c:pt>
                <c:pt idx="73">
                  <c:v>9.2222500000000007</c:v>
                </c:pt>
                <c:pt idx="74">
                  <c:v>9.4462630000000019</c:v>
                </c:pt>
                <c:pt idx="75">
                  <c:v>9.7052690000000013</c:v>
                </c:pt>
                <c:pt idx="76">
                  <c:v>9.8353800000000007</c:v>
                </c:pt>
                <c:pt idx="77">
                  <c:v>10.089947</c:v>
                </c:pt>
                <c:pt idx="78">
                  <c:v>10.342763000000001</c:v>
                </c:pt>
                <c:pt idx="79">
                  <c:v>10.506049000000001</c:v>
                </c:pt>
                <c:pt idx="80">
                  <c:v>10.755011000000001</c:v>
                </c:pt>
                <c:pt idx="81">
                  <c:v>10.877313000000001</c:v>
                </c:pt>
                <c:pt idx="82">
                  <c:v>11.118463</c:v>
                </c:pt>
                <c:pt idx="83">
                  <c:v>11.394033000000002</c:v>
                </c:pt>
                <c:pt idx="84">
                  <c:v>11.515347</c:v>
                </c:pt>
                <c:pt idx="85">
                  <c:v>11.788118000000001</c:v>
                </c:pt>
                <c:pt idx="86">
                  <c:v>11.944087000000001</c:v>
                </c:pt>
                <c:pt idx="87">
                  <c:v>12.179802000000002</c:v>
                </c:pt>
                <c:pt idx="88">
                  <c:v>12.490425000000002</c:v>
                </c:pt>
                <c:pt idx="89">
                  <c:v>12.722741000000001</c:v>
                </c:pt>
                <c:pt idx="90">
                  <c:v>13.187035</c:v>
                </c:pt>
                <c:pt idx="91">
                  <c:v>13.342159000000002</c:v>
                </c:pt>
                <c:pt idx="92">
                  <c:v>13.575166000000001</c:v>
                </c:pt>
                <c:pt idx="93">
                  <c:v>14.281105999999999</c:v>
                </c:pt>
                <c:pt idx="94">
                  <c:v>14.440954</c:v>
                </c:pt>
                <c:pt idx="95">
                  <c:v>14.759801000000001</c:v>
                </c:pt>
                <c:pt idx="96">
                  <c:v>14.917680000000001</c:v>
                </c:pt>
                <c:pt idx="97">
                  <c:v>15.168051000000002</c:v>
                </c:pt>
                <c:pt idx="98">
                  <c:v>15.494729000000001</c:v>
                </c:pt>
                <c:pt idx="99">
                  <c:v>15.585497000000002</c:v>
                </c:pt>
                <c:pt idx="100">
                  <c:v>15.918953</c:v>
                </c:pt>
                <c:pt idx="101">
                  <c:v>16.184362</c:v>
                </c:pt>
                <c:pt idx="102">
                  <c:v>16.358523999999999</c:v>
                </c:pt>
                <c:pt idx="103">
                  <c:v>16.629974999999998</c:v>
                </c:pt>
                <c:pt idx="104">
                  <c:v>16.994630999999998</c:v>
                </c:pt>
                <c:pt idx="105">
                  <c:v>17.136346999999997</c:v>
                </c:pt>
                <c:pt idx="106">
                  <c:v>17.420309999999997</c:v>
                </c:pt>
                <c:pt idx="107">
                  <c:v>17.714916999999996</c:v>
                </c:pt>
                <c:pt idx="108">
                  <c:v>17.868766000000001</c:v>
                </c:pt>
                <c:pt idx="109">
                  <c:v>18.122447000000001</c:v>
                </c:pt>
                <c:pt idx="110">
                  <c:v>18.281278</c:v>
                </c:pt>
                <c:pt idx="111">
                  <c:v>18.584595999999998</c:v>
                </c:pt>
                <c:pt idx="112">
                  <c:v>18.865164999999998</c:v>
                </c:pt>
                <c:pt idx="113">
                  <c:v>19.032252999999997</c:v>
                </c:pt>
                <c:pt idx="114">
                  <c:v>19.320056999999998</c:v>
                </c:pt>
                <c:pt idx="115">
                  <c:v>19.612621000000001</c:v>
                </c:pt>
                <c:pt idx="116">
                  <c:v>19.738161000000002</c:v>
                </c:pt>
                <c:pt idx="117">
                  <c:v>20.096931000000001</c:v>
                </c:pt>
                <c:pt idx="118">
                  <c:v>20.362296999999998</c:v>
                </c:pt>
                <c:pt idx="119">
                  <c:v>20.545069999999999</c:v>
                </c:pt>
                <c:pt idx="120">
                  <c:v>20.822119999999998</c:v>
                </c:pt>
                <c:pt idx="121">
                  <c:v>21.117642</c:v>
                </c:pt>
                <c:pt idx="122">
                  <c:v>21.251974999999998</c:v>
                </c:pt>
                <c:pt idx="123">
                  <c:v>21.545574999999996</c:v>
                </c:pt>
                <c:pt idx="124">
                  <c:v>21.687010999999998</c:v>
                </c:pt>
                <c:pt idx="125">
                  <c:v>21.984131999999999</c:v>
                </c:pt>
                <c:pt idx="126">
                  <c:v>22.247599999999998</c:v>
                </c:pt>
                <c:pt idx="127">
                  <c:v>22.415533</c:v>
                </c:pt>
                <c:pt idx="128">
                  <c:v>22.681532000000001</c:v>
                </c:pt>
                <c:pt idx="129">
                  <c:v>22.989901999999997</c:v>
                </c:pt>
                <c:pt idx="130">
                  <c:v>23.113115999999998</c:v>
                </c:pt>
                <c:pt idx="131">
                  <c:v>23.404033999999999</c:v>
                </c:pt>
                <c:pt idx="132">
                  <c:v>23.589330999999998</c:v>
                </c:pt>
                <c:pt idx="133">
                  <c:v>23.871309999999998</c:v>
                </c:pt>
                <c:pt idx="134">
                  <c:v>23.988020000000002</c:v>
                </c:pt>
                <c:pt idx="135">
                  <c:v>24.339451999999998</c:v>
                </c:pt>
                <c:pt idx="136">
                  <c:v>24.474225999999998</c:v>
                </c:pt>
                <c:pt idx="137">
                  <c:v>24.765197000000001</c:v>
                </c:pt>
                <c:pt idx="138">
                  <c:v>25.051660999999999</c:v>
                </c:pt>
                <c:pt idx="139">
                  <c:v>25.21677</c:v>
                </c:pt>
                <c:pt idx="140">
                  <c:v>25.472916999999999</c:v>
                </c:pt>
                <c:pt idx="141">
                  <c:v>25.597559999999998</c:v>
                </c:pt>
                <c:pt idx="142">
                  <c:v>25.867122999999999</c:v>
                </c:pt>
                <c:pt idx="143">
                  <c:v>26.12811</c:v>
                </c:pt>
                <c:pt idx="144">
                  <c:v>26.259345</c:v>
                </c:pt>
                <c:pt idx="145">
                  <c:v>26.517469999999999</c:v>
                </c:pt>
                <c:pt idx="146">
                  <c:v>26.666863999999997</c:v>
                </c:pt>
                <c:pt idx="147">
                  <c:v>26.927149999999997</c:v>
                </c:pt>
                <c:pt idx="148">
                  <c:v>27.198453999999998</c:v>
                </c:pt>
                <c:pt idx="149">
                  <c:v>27.343283</c:v>
                </c:pt>
                <c:pt idx="150">
                  <c:v>27.597061</c:v>
                </c:pt>
                <c:pt idx="151">
                  <c:v>27.711852</c:v>
                </c:pt>
                <c:pt idx="152">
                  <c:v>27.972118999999999</c:v>
                </c:pt>
                <c:pt idx="153">
                  <c:v>28.243903</c:v>
                </c:pt>
                <c:pt idx="154">
                  <c:v>28.343612999999998</c:v>
                </c:pt>
                <c:pt idx="155">
                  <c:v>28.634032000000001</c:v>
                </c:pt>
                <c:pt idx="156">
                  <c:v>28.766326999999997</c:v>
                </c:pt>
                <c:pt idx="157">
                  <c:v>28.979033000000001</c:v>
                </c:pt>
                <c:pt idx="158">
                  <c:v>29.223903</c:v>
                </c:pt>
                <c:pt idx="159">
                  <c:v>29.312344999999997</c:v>
                </c:pt>
                <c:pt idx="160">
                  <c:v>29.553066000000001</c:v>
                </c:pt>
                <c:pt idx="161">
                  <c:v>29.636282000000001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E6-4427-A860-2F2177EC8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Masaya2!$AF$4:$AF$1000</c:f>
              <c:numCache>
                <c:formatCode>General</c:formatCode>
                <c:ptCount val="997"/>
                <c:pt idx="0">
                  <c:v>-4.940000057220459</c:v>
                </c:pt>
                <c:pt idx="1">
                  <c:v>-9.1999998092651367</c:v>
                </c:pt>
                <c:pt idx="2">
                  <c:v>-8.6800003051757813</c:v>
                </c:pt>
                <c:pt idx="3">
                  <c:v>-7.2699999809265137</c:v>
                </c:pt>
                <c:pt idx="4">
                  <c:v>-7.3899998664855957</c:v>
                </c:pt>
                <c:pt idx="5">
                  <c:v>-6.4499998092651367</c:v>
                </c:pt>
                <c:pt idx="6">
                  <c:v>-8.0100002288818359</c:v>
                </c:pt>
                <c:pt idx="7">
                  <c:v>-6.5500001907348633</c:v>
                </c:pt>
                <c:pt idx="8">
                  <c:v>-6.5799999237060547</c:v>
                </c:pt>
                <c:pt idx="9">
                  <c:v>-6.8000001907348633</c:v>
                </c:pt>
                <c:pt idx="10">
                  <c:v>-8.619999885559082</c:v>
                </c:pt>
                <c:pt idx="11">
                  <c:v>-4.5799999237060547</c:v>
                </c:pt>
                <c:pt idx="12">
                  <c:v>-6.7800002098083496</c:v>
                </c:pt>
                <c:pt idx="13">
                  <c:v>-2.559999942779541</c:v>
                </c:pt>
                <c:pt idx="14">
                  <c:v>-6.1100001335144043</c:v>
                </c:pt>
                <c:pt idx="15">
                  <c:v>-6.1100001335144043</c:v>
                </c:pt>
                <c:pt idx="16">
                  <c:v>-3.1600000858306885</c:v>
                </c:pt>
                <c:pt idx="17">
                  <c:v>-4.570000171661377</c:v>
                </c:pt>
                <c:pt idx="18">
                  <c:v>-5.3899998664855957</c:v>
                </c:pt>
                <c:pt idx="19">
                  <c:v>-3.5399999618530273</c:v>
                </c:pt>
                <c:pt idx="20">
                  <c:v>-3.8599998950958252</c:v>
                </c:pt>
                <c:pt idx="21">
                  <c:v>-6.9800000190734863</c:v>
                </c:pt>
                <c:pt idx="22">
                  <c:v>-4.7699999809265137</c:v>
                </c:pt>
                <c:pt idx="23">
                  <c:v>-4.6500000953674316</c:v>
                </c:pt>
                <c:pt idx="24">
                  <c:v>-4.5999999046325684</c:v>
                </c:pt>
                <c:pt idx="25">
                  <c:v>-6.0399999618530273</c:v>
                </c:pt>
                <c:pt idx="26">
                  <c:v>-1.3600000143051147</c:v>
                </c:pt>
                <c:pt idx="27">
                  <c:v>-3.4900000095367432</c:v>
                </c:pt>
                <c:pt idx="28">
                  <c:v>-3.7100000381469727</c:v>
                </c:pt>
                <c:pt idx="29">
                  <c:v>-1.8300000429153442</c:v>
                </c:pt>
                <c:pt idx="30">
                  <c:v>-2.8399999141693115</c:v>
                </c:pt>
                <c:pt idx="31">
                  <c:v>-4.0100002288818359</c:v>
                </c:pt>
                <c:pt idx="32">
                  <c:v>-3.6099998950958252</c:v>
                </c:pt>
                <c:pt idx="33">
                  <c:v>-3.5</c:v>
                </c:pt>
                <c:pt idx="34">
                  <c:v>-2.1400001049041748</c:v>
                </c:pt>
                <c:pt idx="35">
                  <c:v>-6.8499999046325684</c:v>
                </c:pt>
                <c:pt idx="36">
                  <c:v>-2</c:v>
                </c:pt>
                <c:pt idx="37">
                  <c:v>-3.8900001049041748</c:v>
                </c:pt>
                <c:pt idx="38">
                  <c:v>-4.630000114440918</c:v>
                </c:pt>
                <c:pt idx="39">
                  <c:v>-6.7300000190734863</c:v>
                </c:pt>
                <c:pt idx="40">
                  <c:v>-6.869999885559082</c:v>
                </c:pt>
                <c:pt idx="41">
                  <c:v>-8.0500001907348633</c:v>
                </c:pt>
                <c:pt idx="42">
                  <c:v>-7.6500000953674316</c:v>
                </c:pt>
                <c:pt idx="43">
                  <c:v>-5.869999885559082</c:v>
                </c:pt>
                <c:pt idx="44">
                  <c:v>-8.1800003051757813</c:v>
                </c:pt>
                <c:pt idx="45">
                  <c:v>-6.679999828338623</c:v>
                </c:pt>
                <c:pt idx="46">
                  <c:v>-6.25</c:v>
                </c:pt>
                <c:pt idx="47">
                  <c:v>1.2799999713897705</c:v>
                </c:pt>
                <c:pt idx="48">
                  <c:v>-8.5600004196166992</c:v>
                </c:pt>
                <c:pt idx="49">
                  <c:v>-8.2299995422363281</c:v>
                </c:pt>
                <c:pt idx="50">
                  <c:v>-8.0799999237060547</c:v>
                </c:pt>
                <c:pt idx="51">
                  <c:v>2.2000000476837158</c:v>
                </c:pt>
                <c:pt idx="52">
                  <c:v>-4.1700000762939453</c:v>
                </c:pt>
                <c:pt idx="53">
                  <c:v>-6.6399998664855957</c:v>
                </c:pt>
                <c:pt idx="54">
                  <c:v>-5.369999885559082</c:v>
                </c:pt>
                <c:pt idx="55">
                  <c:v>-3.4100000858306885</c:v>
                </c:pt>
                <c:pt idx="56">
                  <c:v>-5.75</c:v>
                </c:pt>
                <c:pt idx="57">
                  <c:v>-1.6000000238418579</c:v>
                </c:pt>
                <c:pt idx="58">
                  <c:v>-2.4500000476837158</c:v>
                </c:pt>
                <c:pt idx="59">
                  <c:v>-1.3899999856948853</c:v>
                </c:pt>
                <c:pt idx="60">
                  <c:v>-0.87000000476837158</c:v>
                </c:pt>
                <c:pt idx="61">
                  <c:v>-4.6599998474121094</c:v>
                </c:pt>
                <c:pt idx="62">
                  <c:v>-4.3000001907348633</c:v>
                </c:pt>
                <c:pt idx="63">
                  <c:v>-1.5900000333786011</c:v>
                </c:pt>
                <c:pt idx="64">
                  <c:v>-2.7599999904632568</c:v>
                </c:pt>
                <c:pt idx="65">
                  <c:v>4.3499999046325684</c:v>
                </c:pt>
                <c:pt idx="66">
                  <c:v>-0.10999999940395355</c:v>
                </c:pt>
                <c:pt idx="67">
                  <c:v>1.7300000190734863</c:v>
                </c:pt>
                <c:pt idx="68">
                  <c:v>4.9000000953674316</c:v>
                </c:pt>
                <c:pt idx="69">
                  <c:v>4.9000000953674316</c:v>
                </c:pt>
                <c:pt idx="70">
                  <c:v>2.8499999046325684</c:v>
                </c:pt>
                <c:pt idx="71">
                  <c:v>0.50999999046325684</c:v>
                </c:pt>
                <c:pt idx="72">
                  <c:v>-0.38999998569488525</c:v>
                </c:pt>
                <c:pt idx="73">
                  <c:v>-4.8400001525878906</c:v>
                </c:pt>
                <c:pt idx="74">
                  <c:v>3.8599998950958252</c:v>
                </c:pt>
                <c:pt idx="75">
                  <c:v>4.679999828338623</c:v>
                </c:pt>
                <c:pt idx="76">
                  <c:v>-2.380000114440918</c:v>
                </c:pt>
                <c:pt idx="77">
                  <c:v>4.6999998092651367</c:v>
                </c:pt>
                <c:pt idx="78">
                  <c:v>0</c:v>
                </c:pt>
                <c:pt idx="79">
                  <c:v>7.1399998664855957</c:v>
                </c:pt>
                <c:pt idx="80">
                  <c:v>-12.380000114440918</c:v>
                </c:pt>
                <c:pt idx="81">
                  <c:v>2.5</c:v>
                </c:pt>
                <c:pt idx="82">
                  <c:v>1.7000000476837158</c:v>
                </c:pt>
                <c:pt idx="83">
                  <c:v>0</c:v>
                </c:pt>
                <c:pt idx="84">
                  <c:v>-0.63999998569488525</c:v>
                </c:pt>
                <c:pt idx="85">
                  <c:v>-2.2200000286102295</c:v>
                </c:pt>
                <c:pt idx="86">
                  <c:v>-3.5299999713897705</c:v>
                </c:pt>
                <c:pt idx="87">
                  <c:v>3.3499999046325684</c:v>
                </c:pt>
                <c:pt idx="88">
                  <c:v>0.23999999463558197</c:v>
                </c:pt>
                <c:pt idx="89">
                  <c:v>-1.7599999904632568</c:v>
                </c:pt>
                <c:pt idx="90">
                  <c:v>-0.69999998807907104</c:v>
                </c:pt>
                <c:pt idx="91">
                  <c:v>-6.679999828338623</c:v>
                </c:pt>
                <c:pt idx="92">
                  <c:v>-4.6999998092651367</c:v>
                </c:pt>
                <c:pt idx="93">
                  <c:v>-2.7100000381469727</c:v>
                </c:pt>
                <c:pt idx="94">
                  <c:v>-2.369999885559082</c:v>
                </c:pt>
                <c:pt idx="95">
                  <c:v>-2.6700000762939453</c:v>
                </c:pt>
                <c:pt idx="96">
                  <c:v>-3.3900001049041748</c:v>
                </c:pt>
                <c:pt idx="97">
                  <c:v>4.3299999237060547</c:v>
                </c:pt>
                <c:pt idx="98">
                  <c:v>-2.940000057220459</c:v>
                </c:pt>
                <c:pt idx="99">
                  <c:v>-4.570000171661377</c:v>
                </c:pt>
                <c:pt idx="100">
                  <c:v>-0.82999998331069946</c:v>
                </c:pt>
                <c:pt idx="101">
                  <c:v>-3.7200000286102295</c:v>
                </c:pt>
                <c:pt idx="102">
                  <c:v>-2.2599999904632568</c:v>
                </c:pt>
                <c:pt idx="103">
                  <c:v>-3.4100000858306885</c:v>
                </c:pt>
                <c:pt idx="104">
                  <c:v>-0.92000001668930054</c:v>
                </c:pt>
                <c:pt idx="105">
                  <c:v>-0.18999999761581421</c:v>
                </c:pt>
                <c:pt idx="106">
                  <c:v>3.8199999332427979</c:v>
                </c:pt>
                <c:pt idx="107">
                  <c:v>-5.2800002098083496</c:v>
                </c:pt>
                <c:pt idx="108">
                  <c:v>-3.7000000476837158</c:v>
                </c:pt>
                <c:pt idx="109">
                  <c:v>-4.130000114440918</c:v>
                </c:pt>
                <c:pt idx="110">
                  <c:v>0.97000002861022949</c:v>
                </c:pt>
                <c:pt idx="111">
                  <c:v>-4.9499998092651367</c:v>
                </c:pt>
                <c:pt idx="112">
                  <c:v>-6.7199997901916504</c:v>
                </c:pt>
                <c:pt idx="113">
                  <c:v>-3.940000057220459</c:v>
                </c:pt>
                <c:pt idx="114">
                  <c:v>-0.15999999642372131</c:v>
                </c:pt>
                <c:pt idx="115">
                  <c:v>-5.2100000381469727</c:v>
                </c:pt>
                <c:pt idx="116">
                  <c:v>-3.0199999809265137</c:v>
                </c:pt>
                <c:pt idx="117">
                  <c:v>-2.7899999618530273</c:v>
                </c:pt>
                <c:pt idx="118">
                  <c:v>0.57999998331069946</c:v>
                </c:pt>
                <c:pt idx="119">
                  <c:v>-0.81000000238418579</c:v>
                </c:pt>
                <c:pt idx="120">
                  <c:v>-2.5399999618530273</c:v>
                </c:pt>
                <c:pt idx="121">
                  <c:v>-7.4600000381469727</c:v>
                </c:pt>
                <c:pt idx="122">
                  <c:v>-6.130000114440918</c:v>
                </c:pt>
                <c:pt idx="123">
                  <c:v>-1.1699999570846558</c:v>
                </c:pt>
                <c:pt idx="124">
                  <c:v>-6.570000171661377</c:v>
                </c:pt>
                <c:pt idx="125">
                  <c:v>-2.0499999523162842</c:v>
                </c:pt>
                <c:pt idx="126">
                  <c:v>-1.8300000429153442</c:v>
                </c:pt>
                <c:pt idx="127">
                  <c:v>-8.4399995803833008</c:v>
                </c:pt>
                <c:pt idx="128">
                  <c:v>-7.9200000762939453</c:v>
                </c:pt>
                <c:pt idx="129">
                  <c:v>-6.5500001907348633</c:v>
                </c:pt>
                <c:pt idx="130">
                  <c:v>-10.229999542236328</c:v>
                </c:pt>
                <c:pt idx="131">
                  <c:v>-13</c:v>
                </c:pt>
                <c:pt idx="132">
                  <c:v>-5.6399998664855957</c:v>
                </c:pt>
                <c:pt idx="133">
                  <c:v>-3.2300000190734863</c:v>
                </c:pt>
                <c:pt idx="134">
                  <c:v>-7.3499999046325684</c:v>
                </c:pt>
                <c:pt idx="135">
                  <c:v>-3.8499999046325684</c:v>
                </c:pt>
                <c:pt idx="136">
                  <c:v>-5.1500000953674316</c:v>
                </c:pt>
                <c:pt idx="137">
                  <c:v>-3</c:v>
                </c:pt>
                <c:pt idx="138">
                  <c:v>-5.3400001525878906</c:v>
                </c:pt>
                <c:pt idx="139">
                  <c:v>-6.559999942779541</c:v>
                </c:pt>
                <c:pt idx="140">
                  <c:v>-3.6600000858306885</c:v>
                </c:pt>
                <c:pt idx="141">
                  <c:v>-1.9700000286102295</c:v>
                </c:pt>
                <c:pt idx="142">
                  <c:v>-1.3500000238418579</c:v>
                </c:pt>
                <c:pt idx="143">
                  <c:v>0.51999998092651367</c:v>
                </c:pt>
                <c:pt idx="144">
                  <c:v>-7.059999942779541</c:v>
                </c:pt>
                <c:pt idx="145">
                  <c:v>-5.059999942779541</c:v>
                </c:pt>
                <c:pt idx="146">
                  <c:v>-5.4800000190734863</c:v>
                </c:pt>
                <c:pt idx="147">
                  <c:v>-4.5300002098083496</c:v>
                </c:pt>
                <c:pt idx="148">
                  <c:v>-2.8199999332427979</c:v>
                </c:pt>
                <c:pt idx="149">
                  <c:v>-1.2000000476837158</c:v>
                </c:pt>
                <c:pt idx="150">
                  <c:v>-3.4300000667572021</c:v>
                </c:pt>
                <c:pt idx="151">
                  <c:v>-1.4800000190734863</c:v>
                </c:pt>
                <c:pt idx="152">
                  <c:v>-1.2999999523162842</c:v>
                </c:pt>
                <c:pt idx="153">
                  <c:v>-2.9700000286102295</c:v>
                </c:pt>
                <c:pt idx="154">
                  <c:v>-5.7100000381469727</c:v>
                </c:pt>
                <c:pt idx="155">
                  <c:v>-4.5399999618530273</c:v>
                </c:pt>
                <c:pt idx="156">
                  <c:v>-2.4700000286102295</c:v>
                </c:pt>
                <c:pt idx="157">
                  <c:v>-2.4200000762939453</c:v>
                </c:pt>
                <c:pt idx="158">
                  <c:v>-2.190000057220459</c:v>
                </c:pt>
                <c:pt idx="159">
                  <c:v>-5.2199997901916504</c:v>
                </c:pt>
                <c:pt idx="160">
                  <c:v>-6.5999999046325684</c:v>
                </c:pt>
                <c:pt idx="161">
                  <c:v>-3.0199999809265137</c:v>
                </c:pt>
                <c:pt idx="162">
                  <c:v>-5.9699997901916504</c:v>
                </c:pt>
                <c:pt idx="163">
                  <c:v>-4.869999885559082</c:v>
                </c:pt>
                <c:pt idx="164">
                  <c:v>-3.9800000190734863</c:v>
                </c:pt>
                <c:pt idx="165">
                  <c:v>-4.429999828338623</c:v>
                </c:pt>
                <c:pt idx="166">
                  <c:v>-4.25</c:v>
                </c:pt>
                <c:pt idx="167">
                  <c:v>-4.0900001525878906</c:v>
                </c:pt>
                <c:pt idx="168">
                  <c:v>-7.369999885559082</c:v>
                </c:pt>
                <c:pt idx="169">
                  <c:v>0.15999999642372131</c:v>
                </c:pt>
                <c:pt idx="170">
                  <c:v>-3.5399999618530273</c:v>
                </c:pt>
                <c:pt idx="171">
                  <c:v>-4.619999885559082</c:v>
                </c:pt>
                <c:pt idx="172">
                  <c:v>-6.190000057220459</c:v>
                </c:pt>
                <c:pt idx="173">
                  <c:v>-7.4200000762939453</c:v>
                </c:pt>
                <c:pt idx="174">
                  <c:v>-7.4800000190734863</c:v>
                </c:pt>
                <c:pt idx="175">
                  <c:v>-8.2799997329711914</c:v>
                </c:pt>
                <c:pt idx="176">
                  <c:v>-5.7199997901916504</c:v>
                </c:pt>
                <c:pt idx="177">
                  <c:v>-7.0500001907348633</c:v>
                </c:pt>
                <c:pt idx="178">
                  <c:v>-5.559999942779541</c:v>
                </c:pt>
                <c:pt idx="179">
                  <c:v>-3.7799999713897705</c:v>
                </c:pt>
                <c:pt idx="180">
                  <c:v>-2.1400001049041748</c:v>
                </c:pt>
              </c:numCache>
            </c:numRef>
          </c:xVal>
          <c:yVal>
            <c:numRef>
              <c:f>Masaya2!$AC$4:$AC$1000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7.4999999999999997E-2</c:v>
                </c:pt>
                <c:pt idx="2">
                  <c:v>0.16</c:v>
                </c:pt>
                <c:pt idx="3">
                  <c:v>0.222</c:v>
                </c:pt>
                <c:pt idx="4">
                  <c:v>0.28399999999999997</c:v>
                </c:pt>
                <c:pt idx="5">
                  <c:v>0.34799999999999998</c:v>
                </c:pt>
                <c:pt idx="6">
                  <c:v>0.40600000000000003</c:v>
                </c:pt>
                <c:pt idx="7">
                  <c:v>0.47099999999999997</c:v>
                </c:pt>
                <c:pt idx="8">
                  <c:v>0.53</c:v>
                </c:pt>
                <c:pt idx="9">
                  <c:v>0.59599999999999997</c:v>
                </c:pt>
                <c:pt idx="10">
                  <c:v>0.66800000000000004</c:v>
                </c:pt>
                <c:pt idx="11">
                  <c:v>0.73299999999999998</c:v>
                </c:pt>
                <c:pt idx="12">
                  <c:v>0.80100000000000005</c:v>
                </c:pt>
                <c:pt idx="13">
                  <c:v>0.877</c:v>
                </c:pt>
                <c:pt idx="14">
                  <c:v>0.94799999999999995</c:v>
                </c:pt>
                <c:pt idx="15">
                  <c:v>1.0009999999999999</c:v>
                </c:pt>
                <c:pt idx="16">
                  <c:v>1.0589999999999999</c:v>
                </c:pt>
                <c:pt idx="17">
                  <c:v>1.133</c:v>
                </c:pt>
                <c:pt idx="18">
                  <c:v>1.196</c:v>
                </c:pt>
                <c:pt idx="19">
                  <c:v>1.2649999999999999</c:v>
                </c:pt>
                <c:pt idx="20">
                  <c:v>1.329</c:v>
                </c:pt>
                <c:pt idx="21">
                  <c:v>1.4019999999999999</c:v>
                </c:pt>
                <c:pt idx="22">
                  <c:v>1.48</c:v>
                </c:pt>
                <c:pt idx="23">
                  <c:v>1.544</c:v>
                </c:pt>
                <c:pt idx="24">
                  <c:v>1.5980000000000001</c:v>
                </c:pt>
                <c:pt idx="25">
                  <c:v>1.659</c:v>
                </c:pt>
                <c:pt idx="26">
                  <c:v>1.7310000000000001</c:v>
                </c:pt>
                <c:pt idx="27">
                  <c:v>1.7889999999999999</c:v>
                </c:pt>
                <c:pt idx="28">
                  <c:v>1.8560000000000001</c:v>
                </c:pt>
                <c:pt idx="29">
                  <c:v>1.9350000000000001</c:v>
                </c:pt>
                <c:pt idx="30">
                  <c:v>2.008</c:v>
                </c:pt>
                <c:pt idx="31">
                  <c:v>2.0790000000000002</c:v>
                </c:pt>
                <c:pt idx="32">
                  <c:v>2.1469999999999998</c:v>
                </c:pt>
                <c:pt idx="33">
                  <c:v>2.206</c:v>
                </c:pt>
                <c:pt idx="34">
                  <c:v>2.2559999999999998</c:v>
                </c:pt>
                <c:pt idx="35">
                  <c:v>2.331</c:v>
                </c:pt>
                <c:pt idx="36">
                  <c:v>2.39</c:v>
                </c:pt>
                <c:pt idx="37">
                  <c:v>2.4700000000000002</c:v>
                </c:pt>
                <c:pt idx="38">
                  <c:v>2.5270000000000001</c:v>
                </c:pt>
                <c:pt idx="39">
                  <c:v>2.605</c:v>
                </c:pt>
                <c:pt idx="40">
                  <c:v>2.68</c:v>
                </c:pt>
                <c:pt idx="41">
                  <c:v>2.746</c:v>
                </c:pt>
                <c:pt idx="42">
                  <c:v>2.8159999999999998</c:v>
                </c:pt>
                <c:pt idx="43">
                  <c:v>2.8860000000000001</c:v>
                </c:pt>
                <c:pt idx="44">
                  <c:v>2.9409999999999998</c:v>
                </c:pt>
                <c:pt idx="45">
                  <c:v>3.0059999999999998</c:v>
                </c:pt>
                <c:pt idx="46">
                  <c:v>3.0619999999999998</c:v>
                </c:pt>
                <c:pt idx="47">
                  <c:v>3.1219999999999999</c:v>
                </c:pt>
                <c:pt idx="48">
                  <c:v>3.1909999999999998</c:v>
                </c:pt>
                <c:pt idx="49">
                  <c:v>3.2509999999999999</c:v>
                </c:pt>
                <c:pt idx="50">
                  <c:v>3.3319999999999999</c:v>
                </c:pt>
                <c:pt idx="51">
                  <c:v>3.3879999999999999</c:v>
                </c:pt>
                <c:pt idx="52">
                  <c:v>3.4569999999999999</c:v>
                </c:pt>
                <c:pt idx="53">
                  <c:v>3.524</c:v>
                </c:pt>
                <c:pt idx="54">
                  <c:v>3.589</c:v>
                </c:pt>
                <c:pt idx="55">
                  <c:v>3.6629999999999998</c:v>
                </c:pt>
                <c:pt idx="56">
                  <c:v>3.7389999999999999</c:v>
                </c:pt>
                <c:pt idx="57">
                  <c:v>3.7989999999999999</c:v>
                </c:pt>
                <c:pt idx="58">
                  <c:v>3.8679999999999999</c:v>
                </c:pt>
                <c:pt idx="59">
                  <c:v>3.931</c:v>
                </c:pt>
                <c:pt idx="60">
                  <c:v>3.9870000000000001</c:v>
                </c:pt>
                <c:pt idx="61">
                  <c:v>4.048</c:v>
                </c:pt>
                <c:pt idx="62">
                  <c:v>4.1150000000000002</c:v>
                </c:pt>
                <c:pt idx="63">
                  <c:v>4.1870000000000003</c:v>
                </c:pt>
                <c:pt idx="64">
                  <c:v>4.2539999999999996</c:v>
                </c:pt>
                <c:pt idx="65">
                  <c:v>4.3289999999999997</c:v>
                </c:pt>
                <c:pt idx="66">
                  <c:v>4.383</c:v>
                </c:pt>
                <c:pt idx="67">
                  <c:v>4.4619999999999997</c:v>
                </c:pt>
                <c:pt idx="68">
                  <c:v>4.532</c:v>
                </c:pt>
                <c:pt idx="69">
                  <c:v>4.5910000000000002</c:v>
                </c:pt>
                <c:pt idx="70">
                  <c:v>4.6470000000000002</c:v>
                </c:pt>
                <c:pt idx="71">
                  <c:v>4.7160000000000002</c:v>
                </c:pt>
                <c:pt idx="72">
                  <c:v>4.7839999999999998</c:v>
                </c:pt>
                <c:pt idx="73">
                  <c:v>4.8499999999999996</c:v>
                </c:pt>
                <c:pt idx="74">
                  <c:v>4.9130000000000003</c:v>
                </c:pt>
                <c:pt idx="75">
                  <c:v>4.9820000000000002</c:v>
                </c:pt>
                <c:pt idx="76">
                  <c:v>5.0579999999999998</c:v>
                </c:pt>
                <c:pt idx="77">
                  <c:v>5.1390000000000002</c:v>
                </c:pt>
                <c:pt idx="78">
                  <c:v>5.2050000000000001</c:v>
                </c:pt>
                <c:pt idx="79">
                  <c:v>5.2670000000000003</c:v>
                </c:pt>
                <c:pt idx="80">
                  <c:v>5.327</c:v>
                </c:pt>
                <c:pt idx="81">
                  <c:v>5.3789999999999996</c:v>
                </c:pt>
                <c:pt idx="82">
                  <c:v>5.4489999999999998</c:v>
                </c:pt>
                <c:pt idx="83">
                  <c:v>5.52</c:v>
                </c:pt>
                <c:pt idx="84">
                  <c:v>5.5810000000000004</c:v>
                </c:pt>
                <c:pt idx="85">
                  <c:v>5.6680000000000001</c:v>
                </c:pt>
                <c:pt idx="86">
                  <c:v>5.7229999999999999</c:v>
                </c:pt>
                <c:pt idx="87">
                  <c:v>5.7930000000000001</c:v>
                </c:pt>
                <c:pt idx="88">
                  <c:v>5.8609999999999998</c:v>
                </c:pt>
                <c:pt idx="89">
                  <c:v>5.9160000000000004</c:v>
                </c:pt>
                <c:pt idx="90">
                  <c:v>5.976</c:v>
                </c:pt>
                <c:pt idx="91">
                  <c:v>6.0490000000000004</c:v>
                </c:pt>
                <c:pt idx="92">
                  <c:v>6.1059999999999999</c:v>
                </c:pt>
                <c:pt idx="93">
                  <c:v>6.181</c:v>
                </c:pt>
                <c:pt idx="94">
                  <c:v>6.2510000000000003</c:v>
                </c:pt>
                <c:pt idx="95">
                  <c:v>6.3090000000000002</c:v>
                </c:pt>
                <c:pt idx="96">
                  <c:v>6.3710000000000004</c:v>
                </c:pt>
                <c:pt idx="97">
                  <c:v>6.4470000000000001</c:v>
                </c:pt>
                <c:pt idx="98">
                  <c:v>6.5030000000000001</c:v>
                </c:pt>
                <c:pt idx="99">
                  <c:v>6.5780000000000003</c:v>
                </c:pt>
                <c:pt idx="100">
                  <c:v>6.6360000000000001</c:v>
                </c:pt>
                <c:pt idx="101">
                  <c:v>6.7009999999999996</c:v>
                </c:pt>
                <c:pt idx="102">
                  <c:v>6.7839999999999998</c:v>
                </c:pt>
                <c:pt idx="103">
                  <c:v>6.8680000000000003</c:v>
                </c:pt>
                <c:pt idx="104">
                  <c:v>6.9340000000000002</c:v>
                </c:pt>
                <c:pt idx="105">
                  <c:v>6.9950000000000001</c:v>
                </c:pt>
                <c:pt idx="106">
                  <c:v>7.0529999999999999</c:v>
                </c:pt>
                <c:pt idx="107">
                  <c:v>7.1109999999999998</c:v>
                </c:pt>
                <c:pt idx="108">
                  <c:v>7.1779999999999999</c:v>
                </c:pt>
                <c:pt idx="109">
                  <c:v>7.2460000000000004</c:v>
                </c:pt>
                <c:pt idx="110">
                  <c:v>7.3019999999999996</c:v>
                </c:pt>
                <c:pt idx="111">
                  <c:v>7.3780000000000001</c:v>
                </c:pt>
                <c:pt idx="112">
                  <c:v>7.46</c:v>
                </c:pt>
                <c:pt idx="113">
                  <c:v>7.5350000000000001</c:v>
                </c:pt>
                <c:pt idx="114">
                  <c:v>7.5970000000000004</c:v>
                </c:pt>
                <c:pt idx="115">
                  <c:v>7.6559999999999997</c:v>
                </c:pt>
                <c:pt idx="116">
                  <c:v>7.7149999999999999</c:v>
                </c:pt>
                <c:pt idx="117">
                  <c:v>7.77</c:v>
                </c:pt>
                <c:pt idx="118">
                  <c:v>7.85</c:v>
                </c:pt>
                <c:pt idx="119">
                  <c:v>7.9080000000000004</c:v>
                </c:pt>
                <c:pt idx="120">
                  <c:v>7.968</c:v>
                </c:pt>
                <c:pt idx="121">
                  <c:v>8.0269999999999992</c:v>
                </c:pt>
                <c:pt idx="122">
                  <c:v>8.0980000000000008</c:v>
                </c:pt>
                <c:pt idx="123">
                  <c:v>8.18</c:v>
                </c:pt>
                <c:pt idx="124">
                  <c:v>8.2420000000000009</c:v>
                </c:pt>
                <c:pt idx="125">
                  <c:v>8.3059999999999992</c:v>
                </c:pt>
                <c:pt idx="126">
                  <c:v>8.3699999999999992</c:v>
                </c:pt>
                <c:pt idx="127">
                  <c:v>8.4600000000000009</c:v>
                </c:pt>
                <c:pt idx="128">
                  <c:v>8.5190000000000001</c:v>
                </c:pt>
                <c:pt idx="129">
                  <c:v>8.5830000000000002</c:v>
                </c:pt>
                <c:pt idx="130">
                  <c:v>8.6449999999999996</c:v>
                </c:pt>
                <c:pt idx="131">
                  <c:v>8.6999999999999993</c:v>
                </c:pt>
                <c:pt idx="132">
                  <c:v>8.7650000000000006</c:v>
                </c:pt>
                <c:pt idx="133">
                  <c:v>8.8490000000000002</c:v>
                </c:pt>
                <c:pt idx="134">
                  <c:v>8.9009999999999998</c:v>
                </c:pt>
                <c:pt idx="135">
                  <c:v>8.9649999999999999</c:v>
                </c:pt>
                <c:pt idx="136">
                  <c:v>9.0280000000000005</c:v>
                </c:pt>
                <c:pt idx="137">
                  <c:v>9.0939999999999994</c:v>
                </c:pt>
                <c:pt idx="138">
                  <c:v>9.1609999999999996</c:v>
                </c:pt>
                <c:pt idx="139">
                  <c:v>9.2230000000000008</c:v>
                </c:pt>
                <c:pt idx="140">
                  <c:v>9.2949999999999999</c:v>
                </c:pt>
                <c:pt idx="141">
                  <c:v>9.3650000000000002</c:v>
                </c:pt>
                <c:pt idx="142">
                  <c:v>9.4329999999999998</c:v>
                </c:pt>
                <c:pt idx="143">
                  <c:v>9.4969999999999999</c:v>
                </c:pt>
                <c:pt idx="144">
                  <c:v>9.5640000000000001</c:v>
                </c:pt>
                <c:pt idx="145">
                  <c:v>9.6270000000000007</c:v>
                </c:pt>
                <c:pt idx="146">
                  <c:v>9.6920000000000002</c:v>
                </c:pt>
                <c:pt idx="147">
                  <c:v>9.7590000000000003</c:v>
                </c:pt>
                <c:pt idx="148">
                  <c:v>9.8249999999999993</c:v>
                </c:pt>
                <c:pt idx="149">
                  <c:v>9.8940000000000001</c:v>
                </c:pt>
                <c:pt idx="150">
                  <c:v>9.9670000000000005</c:v>
                </c:pt>
                <c:pt idx="151">
                  <c:v>10.047000000000001</c:v>
                </c:pt>
                <c:pt idx="152">
                  <c:v>10.121</c:v>
                </c:pt>
                <c:pt idx="153">
                  <c:v>10.195</c:v>
                </c:pt>
                <c:pt idx="154">
                  <c:v>10.260999999999999</c:v>
                </c:pt>
                <c:pt idx="155">
                  <c:v>10.317</c:v>
                </c:pt>
                <c:pt idx="156">
                  <c:v>10.38</c:v>
                </c:pt>
                <c:pt idx="157">
                  <c:v>10.444000000000001</c:v>
                </c:pt>
                <c:pt idx="158">
                  <c:v>10.502000000000001</c:v>
                </c:pt>
                <c:pt idx="159">
                  <c:v>10.567</c:v>
                </c:pt>
                <c:pt idx="160">
                  <c:v>10.632</c:v>
                </c:pt>
                <c:pt idx="161">
                  <c:v>10.694000000000001</c:v>
                </c:pt>
                <c:pt idx="162">
                  <c:v>10.757</c:v>
                </c:pt>
                <c:pt idx="163">
                  <c:v>10.816000000000001</c:v>
                </c:pt>
                <c:pt idx="164">
                  <c:v>10.891</c:v>
                </c:pt>
                <c:pt idx="165">
                  <c:v>10.952999999999999</c:v>
                </c:pt>
                <c:pt idx="166">
                  <c:v>11.031000000000001</c:v>
                </c:pt>
                <c:pt idx="167">
                  <c:v>11.095000000000001</c:v>
                </c:pt>
                <c:pt idx="168">
                  <c:v>11.157999999999999</c:v>
                </c:pt>
                <c:pt idx="169">
                  <c:v>11.218999999999999</c:v>
                </c:pt>
                <c:pt idx="170">
                  <c:v>11.281000000000001</c:v>
                </c:pt>
                <c:pt idx="171">
                  <c:v>11.348000000000001</c:v>
                </c:pt>
                <c:pt idx="172">
                  <c:v>11.417</c:v>
                </c:pt>
                <c:pt idx="173">
                  <c:v>11.489000000000001</c:v>
                </c:pt>
                <c:pt idx="174">
                  <c:v>11.558</c:v>
                </c:pt>
                <c:pt idx="175">
                  <c:v>11.63</c:v>
                </c:pt>
                <c:pt idx="176">
                  <c:v>11.706</c:v>
                </c:pt>
                <c:pt idx="177">
                  <c:v>11.782</c:v>
                </c:pt>
                <c:pt idx="178">
                  <c:v>11.853</c:v>
                </c:pt>
                <c:pt idx="179">
                  <c:v>11.913</c:v>
                </c:pt>
                <c:pt idx="180">
                  <c:v>11.974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6B-48F0-8B6E-23E617160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-8.5929999999999951E-2</c:v>
                </c:pt>
                <c:pt idx="2">
                  <c:v>-7.1240999999999985E-2</c:v>
                </c:pt>
                <c:pt idx="3">
                  <c:v>-1.8134999999999991E-2</c:v>
                </c:pt>
                <c:pt idx="4">
                  <c:v>-9.9676000000000042E-2</c:v>
                </c:pt>
                <c:pt idx="5">
                  <c:v>-4.7038999999999991E-2</c:v>
                </c:pt>
                <c:pt idx="6">
                  <c:v>-4.0173E-2</c:v>
                </c:pt>
                <c:pt idx="7">
                  <c:v>-4.195399999999995E-2</c:v>
                </c:pt>
                <c:pt idx="8">
                  <c:v>-7.1599000000000051E-2</c:v>
                </c:pt>
                <c:pt idx="9">
                  <c:v>-2.178099999999995E-2</c:v>
                </c:pt>
                <c:pt idx="10">
                  <c:v>-5.1032000000000043E-2</c:v>
                </c:pt>
                <c:pt idx="11">
                  <c:v>-2.3154999999999974E-2</c:v>
                </c:pt>
                <c:pt idx="12">
                  <c:v>-7.483500000000004E-2</c:v>
                </c:pt>
                <c:pt idx="13">
                  <c:v>-4.2791000000000051E-2</c:v>
                </c:pt>
                <c:pt idx="14">
                  <c:v>-2.6182999999999994E-2</c:v>
                </c:pt>
                <c:pt idx="15">
                  <c:v>-5.1941000000000029E-2</c:v>
                </c:pt>
                <c:pt idx="16">
                  <c:v>-8.1000999999999976E-2</c:v>
                </c:pt>
                <c:pt idx="17">
                  <c:v>-4.631100000000004E-2</c:v>
                </c:pt>
                <c:pt idx="18">
                  <c:v>-5.3681000000000041E-2</c:v>
                </c:pt>
                <c:pt idx="19">
                  <c:v>-6.6413999999999987E-2</c:v>
                </c:pt>
                <c:pt idx="20">
                  <c:v>-8.5485999999999993E-2</c:v>
                </c:pt>
                <c:pt idx="21">
                  <c:v>-8.9970000000000036E-2</c:v>
                </c:pt>
                <c:pt idx="22">
                  <c:v>-0.10946100000000002</c:v>
                </c:pt>
                <c:pt idx="23">
                  <c:v>-0.12192899999999998</c:v>
                </c:pt>
                <c:pt idx="24">
                  <c:v>-7.9770999999999953E-2</c:v>
                </c:pt>
                <c:pt idx="25">
                  <c:v>-7.5553999999999968E-2</c:v>
                </c:pt>
                <c:pt idx="26">
                  <c:v>-0.11785799999999995</c:v>
                </c:pt>
                <c:pt idx="27">
                  <c:v>-0.11577499999999998</c:v>
                </c:pt>
                <c:pt idx="28">
                  <c:v>-0.11694899999999996</c:v>
                </c:pt>
                <c:pt idx="29">
                  <c:v>-0.14353300000000002</c:v>
                </c:pt>
                <c:pt idx="30">
                  <c:v>-0.12042999999999995</c:v>
                </c:pt>
                <c:pt idx="31">
                  <c:v>-0.14546799999999996</c:v>
                </c:pt>
                <c:pt idx="32">
                  <c:v>-0.13543500000000006</c:v>
                </c:pt>
                <c:pt idx="33">
                  <c:v>-0.11759199999999999</c:v>
                </c:pt>
                <c:pt idx="34">
                  <c:v>-0.13880100000000004</c:v>
                </c:pt>
                <c:pt idx="35">
                  <c:v>-0.13548699999999997</c:v>
                </c:pt>
                <c:pt idx="36">
                  <c:v>-0.14147599999999999</c:v>
                </c:pt>
                <c:pt idx="37">
                  <c:v>-0.15417800000000001</c:v>
                </c:pt>
                <c:pt idx="38">
                  <c:v>-0.14971699999999999</c:v>
                </c:pt>
                <c:pt idx="39">
                  <c:v>-0.14221299999999998</c:v>
                </c:pt>
                <c:pt idx="40">
                  <c:v>-0.15358799999999997</c:v>
                </c:pt>
                <c:pt idx="41">
                  <c:v>-0.15087800000000004</c:v>
                </c:pt>
                <c:pt idx="42">
                  <c:v>-0.16701800000000003</c:v>
                </c:pt>
                <c:pt idx="43">
                  <c:v>-0.16120400000000001</c:v>
                </c:pt>
                <c:pt idx="44">
                  <c:v>-0.17433600000000002</c:v>
                </c:pt>
                <c:pt idx="45">
                  <c:v>-0.17961299999999999</c:v>
                </c:pt>
                <c:pt idx="46">
                  <c:v>-0.20901900000000001</c:v>
                </c:pt>
                <c:pt idx="47">
                  <c:v>-0.18635599999999999</c:v>
                </c:pt>
                <c:pt idx="48">
                  <c:v>-0.204813</c:v>
                </c:pt>
                <c:pt idx="49">
                  <c:v>-0.19986399999999999</c:v>
                </c:pt>
                <c:pt idx="50">
                  <c:v>-0.239789</c:v>
                </c:pt>
                <c:pt idx="51">
                  <c:v>-0.24006</c:v>
                </c:pt>
                <c:pt idx="52">
                  <c:v>-0.26401999999999998</c:v>
                </c:pt>
                <c:pt idx="53">
                  <c:v>-0.24654100000000001</c:v>
                </c:pt>
                <c:pt idx="54">
                  <c:v>-0.25872899999999999</c:v>
                </c:pt>
                <c:pt idx="55">
                  <c:v>-0.28009200000000001</c:v>
                </c:pt>
                <c:pt idx="56">
                  <c:v>-0.28168200000000004</c:v>
                </c:pt>
                <c:pt idx="57">
                  <c:v>-0.29001100000000002</c:v>
                </c:pt>
                <c:pt idx="58">
                  <c:v>-0.29620999999999997</c:v>
                </c:pt>
                <c:pt idx="59">
                  <c:v>-0.31469000000000003</c:v>
                </c:pt>
                <c:pt idx="60">
                  <c:v>-0.31432399999999999</c:v>
                </c:pt>
                <c:pt idx="61">
                  <c:v>-0.32230000000000003</c:v>
                </c:pt>
                <c:pt idx="62">
                  <c:v>-0.32820499999999997</c:v>
                </c:pt>
                <c:pt idx="63">
                  <c:v>-0.33938200000000002</c:v>
                </c:pt>
                <c:pt idx="64">
                  <c:v>-0.34470699999999999</c:v>
                </c:pt>
                <c:pt idx="65">
                  <c:v>-0.35697699999999999</c:v>
                </c:pt>
                <c:pt idx="66">
                  <c:v>-0.34498400000000001</c:v>
                </c:pt>
                <c:pt idx="67">
                  <c:v>-0.37650900000000004</c:v>
                </c:pt>
                <c:pt idx="68">
                  <c:v>-0.371726</c:v>
                </c:pt>
                <c:pt idx="69">
                  <c:v>-0.36663799999999996</c:v>
                </c:pt>
                <c:pt idx="70">
                  <c:v>-0.37711700000000004</c:v>
                </c:pt>
                <c:pt idx="71">
                  <c:v>-0.37578800000000001</c:v>
                </c:pt>
                <c:pt idx="72">
                  <c:v>-0.37108100000000005</c:v>
                </c:pt>
                <c:pt idx="73">
                  <c:v>-0.38561500000000004</c:v>
                </c:pt>
                <c:pt idx="74">
                  <c:v>-0.39435900000000002</c:v>
                </c:pt>
                <c:pt idx="75">
                  <c:v>-0.39264199999999999</c:v>
                </c:pt>
                <c:pt idx="76">
                  <c:v>-0.415074</c:v>
                </c:pt>
                <c:pt idx="77">
                  <c:v>-0.41944500000000001</c:v>
                </c:pt>
                <c:pt idx="78">
                  <c:v>-0.41481099999999999</c:v>
                </c:pt>
                <c:pt idx="79">
                  <c:v>-0.43530100000000005</c:v>
                </c:pt>
                <c:pt idx="80">
                  <c:v>-0.43859599999999999</c:v>
                </c:pt>
                <c:pt idx="81">
                  <c:v>-0.44627499999999998</c:v>
                </c:pt>
                <c:pt idx="82">
                  <c:v>-0.45428400000000002</c:v>
                </c:pt>
                <c:pt idx="83">
                  <c:v>-0.47044600000000003</c:v>
                </c:pt>
                <c:pt idx="84">
                  <c:v>-0.46127000000000001</c:v>
                </c:pt>
                <c:pt idx="85">
                  <c:v>-0.47611699999999996</c:v>
                </c:pt>
                <c:pt idx="86">
                  <c:v>-0.48006100000000007</c:v>
                </c:pt>
                <c:pt idx="87">
                  <c:v>-0.47919299999999998</c:v>
                </c:pt>
                <c:pt idx="88">
                  <c:v>-0.48611199999999999</c:v>
                </c:pt>
                <c:pt idx="89">
                  <c:v>-0.50338700000000003</c:v>
                </c:pt>
                <c:pt idx="90">
                  <c:v>-0.51161400000000001</c:v>
                </c:pt>
                <c:pt idx="91">
                  <c:v>-0.51230700000000007</c:v>
                </c:pt>
                <c:pt idx="92">
                  <c:v>-0.51763099999999995</c:v>
                </c:pt>
                <c:pt idx="93">
                  <c:v>-0.50545200000000001</c:v>
                </c:pt>
                <c:pt idx="94">
                  <c:v>-0.50080100000000005</c:v>
                </c:pt>
                <c:pt idx="95">
                  <c:v>-0.50376799999999999</c:v>
                </c:pt>
                <c:pt idx="96">
                  <c:v>-0.52145799999999998</c:v>
                </c:pt>
                <c:pt idx="97">
                  <c:v>-0.49613400000000002</c:v>
                </c:pt>
                <c:pt idx="98">
                  <c:v>-0.49959500000000001</c:v>
                </c:pt>
                <c:pt idx="99">
                  <c:v>-0.48186000000000001</c:v>
                </c:pt>
                <c:pt idx="100">
                  <c:v>-0.51098699999999997</c:v>
                </c:pt>
                <c:pt idx="101">
                  <c:v>-0.49352400000000002</c:v>
                </c:pt>
                <c:pt idx="102">
                  <c:v>-0.498108</c:v>
                </c:pt>
                <c:pt idx="103">
                  <c:v>-0.5001040000000001</c:v>
                </c:pt>
                <c:pt idx="104">
                  <c:v>-0.50346800000000003</c:v>
                </c:pt>
                <c:pt idx="105">
                  <c:v>-0.467171</c:v>
                </c:pt>
                <c:pt idx="106">
                  <c:v>-0.47431499999999999</c:v>
                </c:pt>
                <c:pt idx="107">
                  <c:v>-0.47451400000000005</c:v>
                </c:pt>
                <c:pt idx="108">
                  <c:v>-0.47564099999999998</c:v>
                </c:pt>
                <c:pt idx="109">
                  <c:v>-0.46174700000000002</c:v>
                </c:pt>
                <c:pt idx="110">
                  <c:v>-0.48510300000000001</c:v>
                </c:pt>
                <c:pt idx="111">
                  <c:v>-0.51443300000000003</c:v>
                </c:pt>
                <c:pt idx="112">
                  <c:v>-0.50212500000000004</c:v>
                </c:pt>
                <c:pt idx="113">
                  <c:v>-0.47054400000000002</c:v>
                </c:pt>
                <c:pt idx="114">
                  <c:v>-0.53463200000000011</c:v>
                </c:pt>
                <c:pt idx="115">
                  <c:v>-0.51224800000000004</c:v>
                </c:pt>
                <c:pt idx="116">
                  <c:v>-0.48312200000000005</c:v>
                </c:pt>
                <c:pt idx="117">
                  <c:v>-0.503973</c:v>
                </c:pt>
              </c:numCache>
            </c:numRef>
          </c:xVal>
          <c:yVal>
            <c:numRef>
              <c:f>Masaya2!$D$4:$D$1000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9.7999999998137355E-2</c:v>
                </c:pt>
                <c:pt idx="2">
                  <c:v>0.1919999999954598</c:v>
                </c:pt>
                <c:pt idx="3">
                  <c:v>0.28499999998894054</c:v>
                </c:pt>
                <c:pt idx="4">
                  <c:v>0.3809999999939464</c:v>
                </c:pt>
                <c:pt idx="5">
                  <c:v>0.47499999999126885</c:v>
                </c:pt>
                <c:pt idx="6">
                  <c:v>0.56799999999930151</c:v>
                </c:pt>
                <c:pt idx="7">
                  <c:v>0.66199999999662396</c:v>
                </c:pt>
                <c:pt idx="8">
                  <c:v>0.76900000000023283</c:v>
                </c:pt>
                <c:pt idx="9">
                  <c:v>0.86000000000058208</c:v>
                </c:pt>
                <c:pt idx="10">
                  <c:v>0.95999999999185093</c:v>
                </c:pt>
                <c:pt idx="11">
                  <c:v>1.0619999999908032</c:v>
                </c:pt>
                <c:pt idx="12">
                  <c:v>1.157999999995809</c:v>
                </c:pt>
                <c:pt idx="13">
                  <c:v>1.260999999998603</c:v>
                </c:pt>
                <c:pt idx="14">
                  <c:v>1.3709999999991851</c:v>
                </c:pt>
                <c:pt idx="15">
                  <c:v>1.4599999999918509</c:v>
                </c:pt>
                <c:pt idx="16">
                  <c:v>1.5549999999930151</c:v>
                </c:pt>
                <c:pt idx="17">
                  <c:v>1.6630000000004657</c:v>
                </c:pt>
                <c:pt idx="18">
                  <c:v>1.7599999999947613</c:v>
                </c:pt>
                <c:pt idx="19">
                  <c:v>1.8659999999945285</c:v>
                </c:pt>
                <c:pt idx="20">
                  <c:v>1.9609999999956926</c:v>
                </c:pt>
                <c:pt idx="21">
                  <c:v>2.0689999999885913</c:v>
                </c:pt>
                <c:pt idx="22">
                  <c:v>2.1759999999922002</c:v>
                </c:pt>
                <c:pt idx="23">
                  <c:v>2.2669999999925494</c:v>
                </c:pt>
                <c:pt idx="24">
                  <c:v>2.3589999999967404</c:v>
                </c:pt>
                <c:pt idx="25">
                  <c:v>2.4539999999979045</c:v>
                </c:pt>
                <c:pt idx="26">
                  <c:v>2.5460000000020955</c:v>
                </c:pt>
                <c:pt idx="27">
                  <c:v>2.6419999999925494</c:v>
                </c:pt>
                <c:pt idx="28">
                  <c:v>2.7439999999915017</c:v>
                </c:pt>
                <c:pt idx="29">
                  <c:v>2.8519999999989523</c:v>
                </c:pt>
                <c:pt idx="30">
                  <c:v>2.9429999999993015</c:v>
                </c:pt>
                <c:pt idx="31">
                  <c:v>3.0399999999935972</c:v>
                </c:pt>
                <c:pt idx="32">
                  <c:v>3.1440000000002328</c:v>
                </c:pt>
                <c:pt idx="33">
                  <c:v>3.2369999999937136</c:v>
                </c:pt>
                <c:pt idx="34">
                  <c:v>3.3439999999973224</c:v>
                </c:pt>
                <c:pt idx="35">
                  <c:v>3.4539999999979045</c:v>
                </c:pt>
                <c:pt idx="36">
                  <c:v>3.5619999999908032</c:v>
                </c:pt>
                <c:pt idx="37">
                  <c:v>3.6689999999944121</c:v>
                </c:pt>
                <c:pt idx="38">
                  <c:v>3.7770000000018626</c:v>
                </c:pt>
                <c:pt idx="39">
                  <c:v>3.8839999999909196</c:v>
                </c:pt>
                <c:pt idx="40">
                  <c:v>3.9779999999882421</c:v>
                </c:pt>
                <c:pt idx="41">
                  <c:v>4.0819999999948777</c:v>
                </c:pt>
                <c:pt idx="42">
                  <c:v>4.1779999999998836</c:v>
                </c:pt>
                <c:pt idx="43">
                  <c:v>4.2819999999919673</c:v>
                </c:pt>
                <c:pt idx="44">
                  <c:v>4.3799999999901047</c:v>
                </c:pt>
                <c:pt idx="45">
                  <c:v>4.481999999989057</c:v>
                </c:pt>
                <c:pt idx="46">
                  <c:v>4.5749999999970896</c:v>
                </c:pt>
                <c:pt idx="47">
                  <c:v>4.694999999992433</c:v>
                </c:pt>
                <c:pt idx="48">
                  <c:v>4.7920000000012806</c:v>
                </c:pt>
                <c:pt idx="49">
                  <c:v>4.8940000000002328</c:v>
                </c:pt>
                <c:pt idx="50">
                  <c:v>4.9909999999945285</c:v>
                </c:pt>
                <c:pt idx="51">
                  <c:v>5.0950000000011642</c:v>
                </c:pt>
                <c:pt idx="52">
                  <c:v>5.1909999999916181</c:v>
                </c:pt>
                <c:pt idx="53">
                  <c:v>5.2809999999881256</c:v>
                </c:pt>
                <c:pt idx="54">
                  <c:v>5.3870000000024447</c:v>
                </c:pt>
                <c:pt idx="55">
                  <c:v>5.4799999999959255</c:v>
                </c:pt>
                <c:pt idx="56">
                  <c:v>5.5879999999888241</c:v>
                </c:pt>
                <c:pt idx="57">
                  <c:v>5.6809999999968568</c:v>
                </c:pt>
                <c:pt idx="58">
                  <c:v>5.786999999996624</c:v>
                </c:pt>
                <c:pt idx="59">
                  <c:v>5.8819999999977881</c:v>
                </c:pt>
                <c:pt idx="60">
                  <c:v>5.9879999999975553</c:v>
                </c:pt>
                <c:pt idx="61">
                  <c:v>6.0829999999987194</c:v>
                </c:pt>
                <c:pt idx="62">
                  <c:v>6.1879999999946449</c:v>
                </c:pt>
                <c:pt idx="63">
                  <c:v>6.2799999999988358</c:v>
                </c:pt>
                <c:pt idx="64">
                  <c:v>6.3729999999923166</c:v>
                </c:pt>
                <c:pt idx="65">
                  <c:v>6.466999999989639</c:v>
                </c:pt>
                <c:pt idx="66">
                  <c:v>6.5739999999932479</c:v>
                </c:pt>
                <c:pt idx="67">
                  <c:v>6.6849999999976717</c:v>
                </c:pt>
                <c:pt idx="68">
                  <c:v>6.7889999999897555</c:v>
                </c:pt>
                <c:pt idx="69">
                  <c:v>6.8959999999933643</c:v>
                </c:pt>
                <c:pt idx="70">
                  <c:v>6.989000000001397</c:v>
                </c:pt>
                <c:pt idx="71">
                  <c:v>7.0950000000011642</c:v>
                </c:pt>
                <c:pt idx="72">
                  <c:v>7.1900000000023283</c:v>
                </c:pt>
                <c:pt idx="73">
                  <c:v>7.2939999999944121</c:v>
                </c:pt>
                <c:pt idx="74">
                  <c:v>7.6670000000012806</c:v>
                </c:pt>
                <c:pt idx="75">
                  <c:v>7.7620000000024447</c:v>
                </c:pt>
                <c:pt idx="76">
                  <c:v>7.8699999999953434</c:v>
                </c:pt>
                <c:pt idx="77">
                  <c:v>7.9629999999888241</c:v>
                </c:pt>
                <c:pt idx="78">
                  <c:v>8.0689999999885913</c:v>
                </c:pt>
                <c:pt idx="79">
                  <c:v>8.161999999996624</c:v>
                </c:pt>
                <c:pt idx="80">
                  <c:v>8.2569999999977881</c:v>
                </c:pt>
                <c:pt idx="81">
                  <c:v>8.3609999999898719</c:v>
                </c:pt>
                <c:pt idx="82">
                  <c:v>8.4539999999979045</c:v>
                </c:pt>
                <c:pt idx="83">
                  <c:v>8.5469999999913853</c:v>
                </c:pt>
                <c:pt idx="84">
                  <c:v>8.6429999999963911</c:v>
                </c:pt>
                <c:pt idx="85">
                  <c:v>8.7459999999991851</c:v>
                </c:pt>
                <c:pt idx="86">
                  <c:v>8.8410000000003492</c:v>
                </c:pt>
                <c:pt idx="87">
                  <c:v>8.9309999999968568</c:v>
                </c:pt>
                <c:pt idx="88">
                  <c:v>9.0259999999980209</c:v>
                </c:pt>
                <c:pt idx="89">
                  <c:v>9.1339999999909196</c:v>
                </c:pt>
                <c:pt idx="90">
                  <c:v>9.2399999999906868</c:v>
                </c:pt>
                <c:pt idx="91">
                  <c:v>9.3329999999987194</c:v>
                </c:pt>
                <c:pt idx="92">
                  <c:v>9.4249999999883585</c:v>
                </c:pt>
                <c:pt idx="93">
                  <c:v>9.521999999997206</c:v>
                </c:pt>
                <c:pt idx="94">
                  <c:v>9.6159999999945285</c:v>
                </c:pt>
                <c:pt idx="95">
                  <c:v>9.7129999999888241</c:v>
                </c:pt>
                <c:pt idx="96">
                  <c:v>9.8159999999916181</c:v>
                </c:pt>
                <c:pt idx="97">
                  <c:v>9.9219999999913853</c:v>
                </c:pt>
                <c:pt idx="98">
                  <c:v>10.015999999988708</c:v>
                </c:pt>
                <c:pt idx="99">
                  <c:v>10.110999999989872</c:v>
                </c:pt>
                <c:pt idx="100">
                  <c:v>10.207999999998719</c:v>
                </c:pt>
                <c:pt idx="101">
                  <c:v>10.307999999989988</c:v>
                </c:pt>
                <c:pt idx="102">
                  <c:v>10.402999999991152</c:v>
                </c:pt>
                <c:pt idx="103">
                  <c:v>10.493999999991502</c:v>
                </c:pt>
                <c:pt idx="104">
                  <c:v>10.587999999988824</c:v>
                </c:pt>
                <c:pt idx="105">
                  <c:v>10.680999999996857</c:v>
                </c:pt>
                <c:pt idx="106">
                  <c:v>10.790999999997439</c:v>
                </c:pt>
                <c:pt idx="107">
                  <c:v>10.892999999996391</c:v>
                </c:pt>
                <c:pt idx="108">
                  <c:v>10.985999999989872</c:v>
                </c:pt>
                <c:pt idx="109">
                  <c:v>11.096999999994296</c:v>
                </c:pt>
                <c:pt idx="110">
                  <c:v>11.203999999997905</c:v>
                </c:pt>
                <c:pt idx="111">
                  <c:v>11.30899999999383</c:v>
                </c:pt>
                <c:pt idx="112">
                  <c:v>11.418999999994412</c:v>
                </c:pt>
                <c:pt idx="113">
                  <c:v>11.512999999991735</c:v>
                </c:pt>
                <c:pt idx="114">
                  <c:v>11.615999999994528</c:v>
                </c:pt>
                <c:pt idx="115">
                  <c:v>11.716000000000349</c:v>
                </c:pt>
                <c:pt idx="116">
                  <c:v>11.830999999991036</c:v>
                </c:pt>
                <c:pt idx="117">
                  <c:v>11.926999999996042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6B-48F0-8B6E-23E617160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Masaya2!$AG$4:$AG$1000</c:f>
              <c:numCache>
                <c:formatCode>General</c:formatCode>
                <c:ptCount val="997"/>
                <c:pt idx="0">
                  <c:v>-27.639999389648438</c:v>
                </c:pt>
                <c:pt idx="1">
                  <c:v>-33.869998931884766</c:v>
                </c:pt>
                <c:pt idx="2">
                  <c:v>-32.979999542236328</c:v>
                </c:pt>
                <c:pt idx="3">
                  <c:v>-31.739999771118164</c:v>
                </c:pt>
                <c:pt idx="4">
                  <c:v>-31.899999618530273</c:v>
                </c:pt>
                <c:pt idx="5">
                  <c:v>-31.389999389648438</c:v>
                </c:pt>
                <c:pt idx="6">
                  <c:v>-35.439998626708984</c:v>
                </c:pt>
                <c:pt idx="7">
                  <c:v>-35.860000610351563</c:v>
                </c:pt>
                <c:pt idx="8">
                  <c:v>-33.900001525878906</c:v>
                </c:pt>
                <c:pt idx="9">
                  <c:v>-37.25</c:v>
                </c:pt>
                <c:pt idx="10">
                  <c:v>-36</c:v>
                </c:pt>
                <c:pt idx="11">
                  <c:v>-37.790000915527344</c:v>
                </c:pt>
                <c:pt idx="12">
                  <c:v>-35.009998321533203</c:v>
                </c:pt>
                <c:pt idx="13">
                  <c:v>-39.959999084472656</c:v>
                </c:pt>
                <c:pt idx="14">
                  <c:v>-37.470001220703125</c:v>
                </c:pt>
                <c:pt idx="15">
                  <c:v>-37.470001220703125</c:v>
                </c:pt>
                <c:pt idx="16">
                  <c:v>-37.220001220703125</c:v>
                </c:pt>
                <c:pt idx="17">
                  <c:v>-33</c:v>
                </c:pt>
                <c:pt idx="18">
                  <c:v>-35.119998931884766</c:v>
                </c:pt>
                <c:pt idx="19">
                  <c:v>-33.75</c:v>
                </c:pt>
                <c:pt idx="20">
                  <c:v>-30.959999084472656</c:v>
                </c:pt>
                <c:pt idx="21">
                  <c:v>-35.540000915527344</c:v>
                </c:pt>
                <c:pt idx="22">
                  <c:v>-36.680000305175781</c:v>
                </c:pt>
                <c:pt idx="23">
                  <c:v>-37.369998931884766</c:v>
                </c:pt>
                <c:pt idx="24">
                  <c:v>-33.590000152587891</c:v>
                </c:pt>
                <c:pt idx="25">
                  <c:v>-38.75</c:v>
                </c:pt>
                <c:pt idx="26">
                  <c:v>-30.700000762939453</c:v>
                </c:pt>
                <c:pt idx="27">
                  <c:v>-39.439998626708984</c:v>
                </c:pt>
                <c:pt idx="28">
                  <c:v>-34.770000457763672</c:v>
                </c:pt>
                <c:pt idx="29">
                  <c:v>-41.200000762939453</c:v>
                </c:pt>
                <c:pt idx="30">
                  <c:v>-32.860000610351563</c:v>
                </c:pt>
                <c:pt idx="31">
                  <c:v>-40.270000457763672</c:v>
                </c:pt>
                <c:pt idx="32">
                  <c:v>-38.790000915527344</c:v>
                </c:pt>
                <c:pt idx="33">
                  <c:v>-40.549999237060547</c:v>
                </c:pt>
                <c:pt idx="34">
                  <c:v>-39.840000152587891</c:v>
                </c:pt>
                <c:pt idx="35">
                  <c:v>-45.439998626708984</c:v>
                </c:pt>
                <c:pt idx="36">
                  <c:v>-29.809999465942383</c:v>
                </c:pt>
                <c:pt idx="37">
                  <c:v>-42.349998474121094</c:v>
                </c:pt>
                <c:pt idx="38">
                  <c:v>-38.520000457763672</c:v>
                </c:pt>
                <c:pt idx="39">
                  <c:v>-45.959999084472656</c:v>
                </c:pt>
                <c:pt idx="40">
                  <c:v>-41.610000610351563</c:v>
                </c:pt>
                <c:pt idx="41">
                  <c:v>-41.450000762939453</c:v>
                </c:pt>
                <c:pt idx="42">
                  <c:v>-38.060001373291016</c:v>
                </c:pt>
                <c:pt idx="43">
                  <c:v>-36.990001678466797</c:v>
                </c:pt>
                <c:pt idx="44">
                  <c:v>-39.540000915527344</c:v>
                </c:pt>
                <c:pt idx="45">
                  <c:v>-40.439998626708984</c:v>
                </c:pt>
                <c:pt idx="46">
                  <c:v>-37.259998321533203</c:v>
                </c:pt>
                <c:pt idx="47">
                  <c:v>-41.099998474121094</c:v>
                </c:pt>
                <c:pt idx="48">
                  <c:v>-39.060001373291016</c:v>
                </c:pt>
                <c:pt idx="49">
                  <c:v>-39.290000915527344</c:v>
                </c:pt>
                <c:pt idx="50">
                  <c:v>-40.209999084472656</c:v>
                </c:pt>
                <c:pt idx="51">
                  <c:v>-39.990001678466797</c:v>
                </c:pt>
                <c:pt idx="52">
                  <c:v>-39.430000305175781</c:v>
                </c:pt>
                <c:pt idx="53">
                  <c:v>-39.529998779296875</c:v>
                </c:pt>
                <c:pt idx="54">
                  <c:v>-38</c:v>
                </c:pt>
                <c:pt idx="55">
                  <c:v>-38.689998626708984</c:v>
                </c:pt>
                <c:pt idx="56">
                  <c:v>-44.860000610351563</c:v>
                </c:pt>
                <c:pt idx="57">
                  <c:v>-44.479999542236328</c:v>
                </c:pt>
                <c:pt idx="58">
                  <c:v>-42.229999542236328</c:v>
                </c:pt>
                <c:pt idx="59">
                  <c:v>-37.520000457763672</c:v>
                </c:pt>
                <c:pt idx="60">
                  <c:v>-36.580001831054688</c:v>
                </c:pt>
                <c:pt idx="61">
                  <c:v>-36.580001831054688</c:v>
                </c:pt>
                <c:pt idx="62">
                  <c:v>-31.5</c:v>
                </c:pt>
                <c:pt idx="63">
                  <c:v>-39.110000610351563</c:v>
                </c:pt>
                <c:pt idx="64">
                  <c:v>-40.040000915527344</c:v>
                </c:pt>
                <c:pt idx="65">
                  <c:v>-41.369998931884766</c:v>
                </c:pt>
                <c:pt idx="66">
                  <c:v>-36.939998626708984</c:v>
                </c:pt>
                <c:pt idx="67">
                  <c:v>-36.919998168945313</c:v>
                </c:pt>
                <c:pt idx="68">
                  <c:v>-39.740001678466797</c:v>
                </c:pt>
                <c:pt idx="69">
                  <c:v>-39.740001678466797</c:v>
                </c:pt>
                <c:pt idx="70">
                  <c:v>-38.060001373291016</c:v>
                </c:pt>
                <c:pt idx="71">
                  <c:v>-33.520000457763672</c:v>
                </c:pt>
                <c:pt idx="72">
                  <c:v>-46.270000457763672</c:v>
                </c:pt>
                <c:pt idx="73">
                  <c:v>-33.069999694824219</c:v>
                </c:pt>
                <c:pt idx="74">
                  <c:v>-37.599998474121094</c:v>
                </c:pt>
                <c:pt idx="75">
                  <c:v>-39.970001220703125</c:v>
                </c:pt>
                <c:pt idx="76">
                  <c:v>-42.869998931884766</c:v>
                </c:pt>
                <c:pt idx="77">
                  <c:v>-40.569999694824219</c:v>
                </c:pt>
                <c:pt idx="78">
                  <c:v>0</c:v>
                </c:pt>
                <c:pt idx="79">
                  <c:v>-39.599998474121094</c:v>
                </c:pt>
                <c:pt idx="80">
                  <c:v>-47.069999694824219</c:v>
                </c:pt>
                <c:pt idx="81">
                  <c:v>-36.700000762939453</c:v>
                </c:pt>
                <c:pt idx="82">
                  <c:v>-36.990001678466797</c:v>
                </c:pt>
                <c:pt idx="83">
                  <c:v>0</c:v>
                </c:pt>
                <c:pt idx="84">
                  <c:v>-46.020000457763672</c:v>
                </c:pt>
                <c:pt idx="85">
                  <c:v>-40.009998321533203</c:v>
                </c:pt>
                <c:pt idx="86">
                  <c:v>-39.319999694824219</c:v>
                </c:pt>
                <c:pt idx="87">
                  <c:v>-41.029998779296875</c:v>
                </c:pt>
                <c:pt idx="88">
                  <c:v>-41.330001831054688</c:v>
                </c:pt>
                <c:pt idx="89">
                  <c:v>-42.180000305175781</c:v>
                </c:pt>
                <c:pt idx="90">
                  <c:v>-34.790000915527344</c:v>
                </c:pt>
                <c:pt idx="91">
                  <c:v>-33.319999694824219</c:v>
                </c:pt>
                <c:pt idx="92">
                  <c:v>-30.319999694824219</c:v>
                </c:pt>
                <c:pt idx="93">
                  <c:v>-38.779998779296875</c:v>
                </c:pt>
                <c:pt idx="94">
                  <c:v>-36.509998321533203</c:v>
                </c:pt>
                <c:pt idx="95">
                  <c:v>-40.650001525878906</c:v>
                </c:pt>
                <c:pt idx="96">
                  <c:v>-40.560001373291016</c:v>
                </c:pt>
                <c:pt idx="97">
                  <c:v>-39.590000152587891</c:v>
                </c:pt>
                <c:pt idx="98">
                  <c:v>-36.459999084472656</c:v>
                </c:pt>
                <c:pt idx="99">
                  <c:v>-36.729999542236328</c:v>
                </c:pt>
                <c:pt idx="100">
                  <c:v>-37.860000610351563</c:v>
                </c:pt>
                <c:pt idx="101">
                  <c:v>-34.529998779296875</c:v>
                </c:pt>
                <c:pt idx="102">
                  <c:v>-36.75</c:v>
                </c:pt>
                <c:pt idx="103">
                  <c:v>-35.630001068115234</c:v>
                </c:pt>
                <c:pt idx="104">
                  <c:v>-40.880001068115234</c:v>
                </c:pt>
                <c:pt idx="105">
                  <c:v>-42.900001525878906</c:v>
                </c:pt>
                <c:pt idx="106">
                  <c:v>-45.470001220703125</c:v>
                </c:pt>
                <c:pt idx="107">
                  <c:v>-40.590000152587891</c:v>
                </c:pt>
                <c:pt idx="108">
                  <c:v>-41.430000305175781</c:v>
                </c:pt>
                <c:pt idx="109">
                  <c:v>-40.110000610351563</c:v>
                </c:pt>
                <c:pt idx="110">
                  <c:v>-38.5</c:v>
                </c:pt>
                <c:pt idx="111">
                  <c:v>-36.020000457763672</c:v>
                </c:pt>
                <c:pt idx="112">
                  <c:v>-36</c:v>
                </c:pt>
                <c:pt idx="113">
                  <c:v>-35.450000762939453</c:v>
                </c:pt>
                <c:pt idx="114">
                  <c:v>-37.970001220703125</c:v>
                </c:pt>
                <c:pt idx="115">
                  <c:v>-37.330001831054688</c:v>
                </c:pt>
                <c:pt idx="116">
                  <c:v>-35.889999389648438</c:v>
                </c:pt>
                <c:pt idx="117">
                  <c:v>-37.889999389648438</c:v>
                </c:pt>
                <c:pt idx="118">
                  <c:v>-35.080001831054688</c:v>
                </c:pt>
                <c:pt idx="119">
                  <c:v>-34.900001525878906</c:v>
                </c:pt>
                <c:pt idx="120">
                  <c:v>-32.119998931884766</c:v>
                </c:pt>
                <c:pt idx="121">
                  <c:v>-39.560001373291016</c:v>
                </c:pt>
                <c:pt idx="122">
                  <c:v>-37.159999847412109</c:v>
                </c:pt>
                <c:pt idx="123">
                  <c:v>-29.489999771118164</c:v>
                </c:pt>
                <c:pt idx="124">
                  <c:v>-35.509998321533203</c:v>
                </c:pt>
                <c:pt idx="125">
                  <c:v>-37.689998626708984</c:v>
                </c:pt>
                <c:pt idx="126">
                  <c:v>-38.729999542236328</c:v>
                </c:pt>
                <c:pt idx="127">
                  <c:v>-37.240001678466797</c:v>
                </c:pt>
                <c:pt idx="128">
                  <c:v>-39.060001373291016</c:v>
                </c:pt>
                <c:pt idx="129">
                  <c:v>-36.799999237060547</c:v>
                </c:pt>
                <c:pt idx="130">
                  <c:v>-38.279998779296875</c:v>
                </c:pt>
                <c:pt idx="131">
                  <c:v>-35.959999084472656</c:v>
                </c:pt>
                <c:pt idx="132">
                  <c:v>-38.439998626708984</c:v>
                </c:pt>
                <c:pt idx="133">
                  <c:v>-37.150001525878906</c:v>
                </c:pt>
                <c:pt idx="134">
                  <c:v>-37.369998931884766</c:v>
                </c:pt>
                <c:pt idx="135">
                  <c:v>-37.529998779296875</c:v>
                </c:pt>
                <c:pt idx="136">
                  <c:v>-37.880001068115234</c:v>
                </c:pt>
                <c:pt idx="137">
                  <c:v>-37.240001678466797</c:v>
                </c:pt>
                <c:pt idx="138">
                  <c:v>-34.529998779296875</c:v>
                </c:pt>
                <c:pt idx="139">
                  <c:v>-33.709999084472656</c:v>
                </c:pt>
                <c:pt idx="140">
                  <c:v>-36.450000762939453</c:v>
                </c:pt>
                <c:pt idx="141">
                  <c:v>-37.900001525878906</c:v>
                </c:pt>
                <c:pt idx="142">
                  <c:v>-34.590000152587891</c:v>
                </c:pt>
                <c:pt idx="143">
                  <c:v>-28.790000915527344</c:v>
                </c:pt>
                <c:pt idx="144">
                  <c:v>-39.770000457763672</c:v>
                </c:pt>
                <c:pt idx="145">
                  <c:v>-37.860000610351563</c:v>
                </c:pt>
                <c:pt idx="146">
                  <c:v>-40.549999237060547</c:v>
                </c:pt>
                <c:pt idx="147">
                  <c:v>-33.740001678466797</c:v>
                </c:pt>
                <c:pt idx="148">
                  <c:v>-38.909999847412109</c:v>
                </c:pt>
                <c:pt idx="149">
                  <c:v>-40.180000305175781</c:v>
                </c:pt>
                <c:pt idx="150">
                  <c:v>-40.470001220703125</c:v>
                </c:pt>
                <c:pt idx="151">
                  <c:v>-41.880001068115234</c:v>
                </c:pt>
                <c:pt idx="152">
                  <c:v>-36.709999084472656</c:v>
                </c:pt>
                <c:pt idx="153">
                  <c:v>-36.529998779296875</c:v>
                </c:pt>
                <c:pt idx="154">
                  <c:v>-36.189998626708984</c:v>
                </c:pt>
                <c:pt idx="155">
                  <c:v>-32.959999084472656</c:v>
                </c:pt>
                <c:pt idx="156">
                  <c:v>-37</c:v>
                </c:pt>
                <c:pt idx="157">
                  <c:v>-39.650001525878906</c:v>
                </c:pt>
                <c:pt idx="158">
                  <c:v>-35.869998931884766</c:v>
                </c:pt>
                <c:pt idx="159">
                  <c:v>-37.900001525878906</c:v>
                </c:pt>
                <c:pt idx="160">
                  <c:v>-43.419998168945313</c:v>
                </c:pt>
                <c:pt idx="161">
                  <c:v>-42.080001831054688</c:v>
                </c:pt>
                <c:pt idx="162">
                  <c:v>-39.009998321533203</c:v>
                </c:pt>
                <c:pt idx="163">
                  <c:v>-40.509998321533203</c:v>
                </c:pt>
                <c:pt idx="164">
                  <c:v>-39.740001678466797</c:v>
                </c:pt>
                <c:pt idx="165">
                  <c:v>-38.840000152587891</c:v>
                </c:pt>
                <c:pt idx="166">
                  <c:v>-36.700000762939453</c:v>
                </c:pt>
                <c:pt idx="167">
                  <c:v>-36.490001678466797</c:v>
                </c:pt>
                <c:pt idx="168">
                  <c:v>-36.180000305175781</c:v>
                </c:pt>
                <c:pt idx="169">
                  <c:v>-32.430000305175781</c:v>
                </c:pt>
                <c:pt idx="170">
                  <c:v>-29.989999771118164</c:v>
                </c:pt>
                <c:pt idx="171">
                  <c:v>-34.380001068115234</c:v>
                </c:pt>
                <c:pt idx="172">
                  <c:v>-36.279998779296875</c:v>
                </c:pt>
                <c:pt idx="173">
                  <c:v>-34.830001831054688</c:v>
                </c:pt>
                <c:pt idx="174">
                  <c:v>-31.379999160766602</c:v>
                </c:pt>
                <c:pt idx="175">
                  <c:v>-32.130001068115234</c:v>
                </c:pt>
                <c:pt idx="176">
                  <c:v>-30.829999923706055</c:v>
                </c:pt>
                <c:pt idx="177">
                  <c:v>-33.680000305175781</c:v>
                </c:pt>
                <c:pt idx="178">
                  <c:v>-32.599998474121094</c:v>
                </c:pt>
                <c:pt idx="179">
                  <c:v>-32.299999237060547</c:v>
                </c:pt>
                <c:pt idx="180">
                  <c:v>-36.180000305175781</c:v>
                </c:pt>
              </c:numCache>
            </c:numRef>
          </c:xVal>
          <c:yVal>
            <c:numRef>
              <c:f>Masaya2!$AC$4:$AC$1000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7.4999999999999997E-2</c:v>
                </c:pt>
                <c:pt idx="2">
                  <c:v>0.16</c:v>
                </c:pt>
                <c:pt idx="3">
                  <c:v>0.222</c:v>
                </c:pt>
                <c:pt idx="4">
                  <c:v>0.28399999999999997</c:v>
                </c:pt>
                <c:pt idx="5">
                  <c:v>0.34799999999999998</c:v>
                </c:pt>
                <c:pt idx="6">
                  <c:v>0.40600000000000003</c:v>
                </c:pt>
                <c:pt idx="7">
                  <c:v>0.47099999999999997</c:v>
                </c:pt>
                <c:pt idx="8">
                  <c:v>0.53</c:v>
                </c:pt>
                <c:pt idx="9">
                  <c:v>0.59599999999999997</c:v>
                </c:pt>
                <c:pt idx="10">
                  <c:v>0.66800000000000004</c:v>
                </c:pt>
                <c:pt idx="11">
                  <c:v>0.73299999999999998</c:v>
                </c:pt>
                <c:pt idx="12">
                  <c:v>0.80100000000000005</c:v>
                </c:pt>
                <c:pt idx="13">
                  <c:v>0.877</c:v>
                </c:pt>
                <c:pt idx="14">
                  <c:v>0.94799999999999995</c:v>
                </c:pt>
                <c:pt idx="15">
                  <c:v>1.0009999999999999</c:v>
                </c:pt>
                <c:pt idx="16">
                  <c:v>1.0589999999999999</c:v>
                </c:pt>
                <c:pt idx="17">
                  <c:v>1.133</c:v>
                </c:pt>
                <c:pt idx="18">
                  <c:v>1.196</c:v>
                </c:pt>
                <c:pt idx="19">
                  <c:v>1.2649999999999999</c:v>
                </c:pt>
                <c:pt idx="20">
                  <c:v>1.329</c:v>
                </c:pt>
                <c:pt idx="21">
                  <c:v>1.4019999999999999</c:v>
                </c:pt>
                <c:pt idx="22">
                  <c:v>1.48</c:v>
                </c:pt>
                <c:pt idx="23">
                  <c:v>1.544</c:v>
                </c:pt>
                <c:pt idx="24">
                  <c:v>1.5980000000000001</c:v>
                </c:pt>
                <c:pt idx="25">
                  <c:v>1.659</c:v>
                </c:pt>
                <c:pt idx="26">
                  <c:v>1.7310000000000001</c:v>
                </c:pt>
                <c:pt idx="27">
                  <c:v>1.7889999999999999</c:v>
                </c:pt>
                <c:pt idx="28">
                  <c:v>1.8560000000000001</c:v>
                </c:pt>
                <c:pt idx="29">
                  <c:v>1.9350000000000001</c:v>
                </c:pt>
                <c:pt idx="30">
                  <c:v>2.008</c:v>
                </c:pt>
                <c:pt idx="31">
                  <c:v>2.0790000000000002</c:v>
                </c:pt>
                <c:pt idx="32">
                  <c:v>2.1469999999999998</c:v>
                </c:pt>
                <c:pt idx="33">
                  <c:v>2.206</c:v>
                </c:pt>
                <c:pt idx="34">
                  <c:v>2.2559999999999998</c:v>
                </c:pt>
                <c:pt idx="35">
                  <c:v>2.331</c:v>
                </c:pt>
                <c:pt idx="36">
                  <c:v>2.39</c:v>
                </c:pt>
                <c:pt idx="37">
                  <c:v>2.4700000000000002</c:v>
                </c:pt>
                <c:pt idx="38">
                  <c:v>2.5270000000000001</c:v>
                </c:pt>
                <c:pt idx="39">
                  <c:v>2.605</c:v>
                </c:pt>
                <c:pt idx="40">
                  <c:v>2.68</c:v>
                </c:pt>
                <c:pt idx="41">
                  <c:v>2.746</c:v>
                </c:pt>
                <c:pt idx="42">
                  <c:v>2.8159999999999998</c:v>
                </c:pt>
                <c:pt idx="43">
                  <c:v>2.8860000000000001</c:v>
                </c:pt>
                <c:pt idx="44">
                  <c:v>2.9409999999999998</c:v>
                </c:pt>
                <c:pt idx="45">
                  <c:v>3.0059999999999998</c:v>
                </c:pt>
                <c:pt idx="46">
                  <c:v>3.0619999999999998</c:v>
                </c:pt>
                <c:pt idx="47">
                  <c:v>3.1219999999999999</c:v>
                </c:pt>
                <c:pt idx="48">
                  <c:v>3.1909999999999998</c:v>
                </c:pt>
                <c:pt idx="49">
                  <c:v>3.2509999999999999</c:v>
                </c:pt>
                <c:pt idx="50">
                  <c:v>3.3319999999999999</c:v>
                </c:pt>
                <c:pt idx="51">
                  <c:v>3.3879999999999999</c:v>
                </c:pt>
                <c:pt idx="52">
                  <c:v>3.4569999999999999</c:v>
                </c:pt>
                <c:pt idx="53">
                  <c:v>3.524</c:v>
                </c:pt>
                <c:pt idx="54">
                  <c:v>3.589</c:v>
                </c:pt>
                <c:pt idx="55">
                  <c:v>3.6629999999999998</c:v>
                </c:pt>
                <c:pt idx="56">
                  <c:v>3.7389999999999999</c:v>
                </c:pt>
                <c:pt idx="57">
                  <c:v>3.7989999999999999</c:v>
                </c:pt>
                <c:pt idx="58">
                  <c:v>3.8679999999999999</c:v>
                </c:pt>
                <c:pt idx="59">
                  <c:v>3.931</c:v>
                </c:pt>
                <c:pt idx="60">
                  <c:v>3.9870000000000001</c:v>
                </c:pt>
                <c:pt idx="61">
                  <c:v>4.048</c:v>
                </c:pt>
                <c:pt idx="62">
                  <c:v>4.1150000000000002</c:v>
                </c:pt>
                <c:pt idx="63">
                  <c:v>4.1870000000000003</c:v>
                </c:pt>
                <c:pt idx="64">
                  <c:v>4.2539999999999996</c:v>
                </c:pt>
                <c:pt idx="65">
                  <c:v>4.3289999999999997</c:v>
                </c:pt>
                <c:pt idx="66">
                  <c:v>4.383</c:v>
                </c:pt>
                <c:pt idx="67">
                  <c:v>4.4619999999999997</c:v>
                </c:pt>
                <c:pt idx="68">
                  <c:v>4.532</c:v>
                </c:pt>
                <c:pt idx="69">
                  <c:v>4.5910000000000002</c:v>
                </c:pt>
                <c:pt idx="70">
                  <c:v>4.6470000000000002</c:v>
                </c:pt>
                <c:pt idx="71">
                  <c:v>4.7160000000000002</c:v>
                </c:pt>
                <c:pt idx="72">
                  <c:v>4.7839999999999998</c:v>
                </c:pt>
                <c:pt idx="73">
                  <c:v>4.8499999999999996</c:v>
                </c:pt>
                <c:pt idx="74">
                  <c:v>4.9130000000000003</c:v>
                </c:pt>
                <c:pt idx="75">
                  <c:v>4.9820000000000002</c:v>
                </c:pt>
                <c:pt idx="76">
                  <c:v>5.0579999999999998</c:v>
                </c:pt>
                <c:pt idx="77">
                  <c:v>5.1390000000000002</c:v>
                </c:pt>
                <c:pt idx="78">
                  <c:v>5.2050000000000001</c:v>
                </c:pt>
                <c:pt idx="79">
                  <c:v>5.2670000000000003</c:v>
                </c:pt>
                <c:pt idx="80">
                  <c:v>5.327</c:v>
                </c:pt>
                <c:pt idx="81">
                  <c:v>5.3789999999999996</c:v>
                </c:pt>
                <c:pt idx="82">
                  <c:v>5.4489999999999998</c:v>
                </c:pt>
                <c:pt idx="83">
                  <c:v>5.52</c:v>
                </c:pt>
                <c:pt idx="84">
                  <c:v>5.5810000000000004</c:v>
                </c:pt>
                <c:pt idx="85">
                  <c:v>5.6680000000000001</c:v>
                </c:pt>
                <c:pt idx="86">
                  <c:v>5.7229999999999999</c:v>
                </c:pt>
                <c:pt idx="87">
                  <c:v>5.7930000000000001</c:v>
                </c:pt>
                <c:pt idx="88">
                  <c:v>5.8609999999999998</c:v>
                </c:pt>
                <c:pt idx="89">
                  <c:v>5.9160000000000004</c:v>
                </c:pt>
                <c:pt idx="90">
                  <c:v>5.976</c:v>
                </c:pt>
                <c:pt idx="91">
                  <c:v>6.0490000000000004</c:v>
                </c:pt>
                <c:pt idx="92">
                  <c:v>6.1059999999999999</c:v>
                </c:pt>
                <c:pt idx="93">
                  <c:v>6.181</c:v>
                </c:pt>
                <c:pt idx="94">
                  <c:v>6.2510000000000003</c:v>
                </c:pt>
                <c:pt idx="95">
                  <c:v>6.3090000000000002</c:v>
                </c:pt>
                <c:pt idx="96">
                  <c:v>6.3710000000000004</c:v>
                </c:pt>
                <c:pt idx="97">
                  <c:v>6.4470000000000001</c:v>
                </c:pt>
                <c:pt idx="98">
                  <c:v>6.5030000000000001</c:v>
                </c:pt>
                <c:pt idx="99">
                  <c:v>6.5780000000000003</c:v>
                </c:pt>
                <c:pt idx="100">
                  <c:v>6.6360000000000001</c:v>
                </c:pt>
                <c:pt idx="101">
                  <c:v>6.7009999999999996</c:v>
                </c:pt>
                <c:pt idx="102">
                  <c:v>6.7839999999999998</c:v>
                </c:pt>
                <c:pt idx="103">
                  <c:v>6.8680000000000003</c:v>
                </c:pt>
                <c:pt idx="104">
                  <c:v>6.9340000000000002</c:v>
                </c:pt>
                <c:pt idx="105">
                  <c:v>6.9950000000000001</c:v>
                </c:pt>
                <c:pt idx="106">
                  <c:v>7.0529999999999999</c:v>
                </c:pt>
                <c:pt idx="107">
                  <c:v>7.1109999999999998</c:v>
                </c:pt>
                <c:pt idx="108">
                  <c:v>7.1779999999999999</c:v>
                </c:pt>
                <c:pt idx="109">
                  <c:v>7.2460000000000004</c:v>
                </c:pt>
                <c:pt idx="110">
                  <c:v>7.3019999999999996</c:v>
                </c:pt>
                <c:pt idx="111">
                  <c:v>7.3780000000000001</c:v>
                </c:pt>
                <c:pt idx="112">
                  <c:v>7.46</c:v>
                </c:pt>
                <c:pt idx="113">
                  <c:v>7.5350000000000001</c:v>
                </c:pt>
                <c:pt idx="114">
                  <c:v>7.5970000000000004</c:v>
                </c:pt>
                <c:pt idx="115">
                  <c:v>7.6559999999999997</c:v>
                </c:pt>
                <c:pt idx="116">
                  <c:v>7.7149999999999999</c:v>
                </c:pt>
                <c:pt idx="117">
                  <c:v>7.77</c:v>
                </c:pt>
                <c:pt idx="118">
                  <c:v>7.85</c:v>
                </c:pt>
                <c:pt idx="119">
                  <c:v>7.9080000000000004</c:v>
                </c:pt>
                <c:pt idx="120">
                  <c:v>7.968</c:v>
                </c:pt>
                <c:pt idx="121">
                  <c:v>8.0269999999999992</c:v>
                </c:pt>
                <c:pt idx="122">
                  <c:v>8.0980000000000008</c:v>
                </c:pt>
                <c:pt idx="123">
                  <c:v>8.18</c:v>
                </c:pt>
                <c:pt idx="124">
                  <c:v>8.2420000000000009</c:v>
                </c:pt>
                <c:pt idx="125">
                  <c:v>8.3059999999999992</c:v>
                </c:pt>
                <c:pt idx="126">
                  <c:v>8.3699999999999992</c:v>
                </c:pt>
                <c:pt idx="127">
                  <c:v>8.4600000000000009</c:v>
                </c:pt>
                <c:pt idx="128">
                  <c:v>8.5190000000000001</c:v>
                </c:pt>
                <c:pt idx="129">
                  <c:v>8.5830000000000002</c:v>
                </c:pt>
                <c:pt idx="130">
                  <c:v>8.6449999999999996</c:v>
                </c:pt>
                <c:pt idx="131">
                  <c:v>8.6999999999999993</c:v>
                </c:pt>
                <c:pt idx="132">
                  <c:v>8.7650000000000006</c:v>
                </c:pt>
                <c:pt idx="133">
                  <c:v>8.8490000000000002</c:v>
                </c:pt>
                <c:pt idx="134">
                  <c:v>8.9009999999999998</c:v>
                </c:pt>
                <c:pt idx="135">
                  <c:v>8.9649999999999999</c:v>
                </c:pt>
                <c:pt idx="136">
                  <c:v>9.0280000000000005</c:v>
                </c:pt>
                <c:pt idx="137">
                  <c:v>9.0939999999999994</c:v>
                </c:pt>
                <c:pt idx="138">
                  <c:v>9.1609999999999996</c:v>
                </c:pt>
                <c:pt idx="139">
                  <c:v>9.2230000000000008</c:v>
                </c:pt>
                <c:pt idx="140">
                  <c:v>9.2949999999999999</c:v>
                </c:pt>
                <c:pt idx="141">
                  <c:v>9.3650000000000002</c:v>
                </c:pt>
                <c:pt idx="142">
                  <c:v>9.4329999999999998</c:v>
                </c:pt>
                <c:pt idx="143">
                  <c:v>9.4969999999999999</c:v>
                </c:pt>
                <c:pt idx="144">
                  <c:v>9.5640000000000001</c:v>
                </c:pt>
                <c:pt idx="145">
                  <c:v>9.6270000000000007</c:v>
                </c:pt>
                <c:pt idx="146">
                  <c:v>9.6920000000000002</c:v>
                </c:pt>
                <c:pt idx="147">
                  <c:v>9.7590000000000003</c:v>
                </c:pt>
                <c:pt idx="148">
                  <c:v>9.8249999999999993</c:v>
                </c:pt>
                <c:pt idx="149">
                  <c:v>9.8940000000000001</c:v>
                </c:pt>
                <c:pt idx="150">
                  <c:v>9.9670000000000005</c:v>
                </c:pt>
                <c:pt idx="151">
                  <c:v>10.047000000000001</c:v>
                </c:pt>
                <c:pt idx="152">
                  <c:v>10.121</c:v>
                </c:pt>
                <c:pt idx="153">
                  <c:v>10.195</c:v>
                </c:pt>
                <c:pt idx="154">
                  <c:v>10.260999999999999</c:v>
                </c:pt>
                <c:pt idx="155">
                  <c:v>10.317</c:v>
                </c:pt>
                <c:pt idx="156">
                  <c:v>10.38</c:v>
                </c:pt>
                <c:pt idx="157">
                  <c:v>10.444000000000001</c:v>
                </c:pt>
                <c:pt idx="158">
                  <c:v>10.502000000000001</c:v>
                </c:pt>
                <c:pt idx="159">
                  <c:v>10.567</c:v>
                </c:pt>
                <c:pt idx="160">
                  <c:v>10.632</c:v>
                </c:pt>
                <c:pt idx="161">
                  <c:v>10.694000000000001</c:v>
                </c:pt>
                <c:pt idx="162">
                  <c:v>10.757</c:v>
                </c:pt>
                <c:pt idx="163">
                  <c:v>10.816000000000001</c:v>
                </c:pt>
                <c:pt idx="164">
                  <c:v>10.891</c:v>
                </c:pt>
                <c:pt idx="165">
                  <c:v>10.952999999999999</c:v>
                </c:pt>
                <c:pt idx="166">
                  <c:v>11.031000000000001</c:v>
                </c:pt>
                <c:pt idx="167">
                  <c:v>11.095000000000001</c:v>
                </c:pt>
                <c:pt idx="168">
                  <c:v>11.157999999999999</c:v>
                </c:pt>
                <c:pt idx="169">
                  <c:v>11.218999999999999</c:v>
                </c:pt>
                <c:pt idx="170">
                  <c:v>11.281000000000001</c:v>
                </c:pt>
                <c:pt idx="171">
                  <c:v>11.348000000000001</c:v>
                </c:pt>
                <c:pt idx="172">
                  <c:v>11.417</c:v>
                </c:pt>
                <c:pt idx="173">
                  <c:v>11.489000000000001</c:v>
                </c:pt>
                <c:pt idx="174">
                  <c:v>11.558</c:v>
                </c:pt>
                <c:pt idx="175">
                  <c:v>11.63</c:v>
                </c:pt>
                <c:pt idx="176">
                  <c:v>11.706</c:v>
                </c:pt>
                <c:pt idx="177">
                  <c:v>11.782</c:v>
                </c:pt>
                <c:pt idx="178">
                  <c:v>11.853</c:v>
                </c:pt>
                <c:pt idx="179">
                  <c:v>11.913</c:v>
                </c:pt>
                <c:pt idx="180">
                  <c:v>11.974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84-4B55-9ACF-E4BC12797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-8.5929999999999951E-2</c:v>
                </c:pt>
                <c:pt idx="2">
                  <c:v>-7.1240999999999985E-2</c:v>
                </c:pt>
                <c:pt idx="3">
                  <c:v>-1.8134999999999991E-2</c:v>
                </c:pt>
                <c:pt idx="4">
                  <c:v>-9.9676000000000042E-2</c:v>
                </c:pt>
                <c:pt idx="5">
                  <c:v>-4.7038999999999991E-2</c:v>
                </c:pt>
                <c:pt idx="6">
                  <c:v>-4.0173E-2</c:v>
                </c:pt>
                <c:pt idx="7">
                  <c:v>-4.195399999999995E-2</c:v>
                </c:pt>
                <c:pt idx="8">
                  <c:v>-7.1599000000000051E-2</c:v>
                </c:pt>
                <c:pt idx="9">
                  <c:v>-2.178099999999995E-2</c:v>
                </c:pt>
                <c:pt idx="10">
                  <c:v>-5.1032000000000043E-2</c:v>
                </c:pt>
                <c:pt idx="11">
                  <c:v>-2.3154999999999974E-2</c:v>
                </c:pt>
                <c:pt idx="12">
                  <c:v>-7.483500000000004E-2</c:v>
                </c:pt>
                <c:pt idx="13">
                  <c:v>-4.2791000000000051E-2</c:v>
                </c:pt>
                <c:pt idx="14">
                  <c:v>-2.6182999999999994E-2</c:v>
                </c:pt>
                <c:pt idx="15">
                  <c:v>-5.1941000000000029E-2</c:v>
                </c:pt>
                <c:pt idx="16">
                  <c:v>-8.1000999999999976E-2</c:v>
                </c:pt>
                <c:pt idx="17">
                  <c:v>-4.631100000000004E-2</c:v>
                </c:pt>
                <c:pt idx="18">
                  <c:v>-5.3681000000000041E-2</c:v>
                </c:pt>
                <c:pt idx="19">
                  <c:v>-6.6413999999999987E-2</c:v>
                </c:pt>
                <c:pt idx="20">
                  <c:v>-8.5485999999999993E-2</c:v>
                </c:pt>
                <c:pt idx="21">
                  <c:v>-8.9970000000000036E-2</c:v>
                </c:pt>
                <c:pt idx="22">
                  <c:v>-0.10946100000000002</c:v>
                </c:pt>
                <c:pt idx="23">
                  <c:v>-0.12192899999999998</c:v>
                </c:pt>
                <c:pt idx="24">
                  <c:v>-7.9770999999999953E-2</c:v>
                </c:pt>
                <c:pt idx="25">
                  <c:v>-7.5553999999999968E-2</c:v>
                </c:pt>
                <c:pt idx="26">
                  <c:v>-0.11785799999999995</c:v>
                </c:pt>
                <c:pt idx="27">
                  <c:v>-0.11577499999999998</c:v>
                </c:pt>
                <c:pt idx="28">
                  <c:v>-0.11694899999999996</c:v>
                </c:pt>
                <c:pt idx="29">
                  <c:v>-0.14353300000000002</c:v>
                </c:pt>
                <c:pt idx="30">
                  <c:v>-0.12042999999999995</c:v>
                </c:pt>
                <c:pt idx="31">
                  <c:v>-0.14546799999999996</c:v>
                </c:pt>
                <c:pt idx="32">
                  <c:v>-0.13543500000000006</c:v>
                </c:pt>
                <c:pt idx="33">
                  <c:v>-0.11759199999999999</c:v>
                </c:pt>
                <c:pt idx="34">
                  <c:v>-0.13880100000000004</c:v>
                </c:pt>
                <c:pt idx="35">
                  <c:v>-0.13548699999999997</c:v>
                </c:pt>
                <c:pt idx="36">
                  <c:v>-0.14147599999999999</c:v>
                </c:pt>
                <c:pt idx="37">
                  <c:v>-0.15417800000000001</c:v>
                </c:pt>
                <c:pt idx="38">
                  <c:v>-0.14971699999999999</c:v>
                </c:pt>
                <c:pt idx="39">
                  <c:v>-0.14221299999999998</c:v>
                </c:pt>
                <c:pt idx="40">
                  <c:v>-0.15358799999999997</c:v>
                </c:pt>
                <c:pt idx="41">
                  <c:v>-0.15087800000000004</c:v>
                </c:pt>
                <c:pt idx="42">
                  <c:v>-0.16701800000000003</c:v>
                </c:pt>
                <c:pt idx="43">
                  <c:v>-0.16120400000000001</c:v>
                </c:pt>
                <c:pt idx="44">
                  <c:v>-0.17433600000000002</c:v>
                </c:pt>
                <c:pt idx="45">
                  <c:v>-0.17961299999999999</c:v>
                </c:pt>
                <c:pt idx="46">
                  <c:v>-0.20901900000000001</c:v>
                </c:pt>
                <c:pt idx="47">
                  <c:v>-0.18635599999999999</c:v>
                </c:pt>
                <c:pt idx="48">
                  <c:v>-0.204813</c:v>
                </c:pt>
                <c:pt idx="49">
                  <c:v>-0.19986399999999999</c:v>
                </c:pt>
                <c:pt idx="50">
                  <c:v>-0.239789</c:v>
                </c:pt>
                <c:pt idx="51">
                  <c:v>-0.24006</c:v>
                </c:pt>
                <c:pt idx="52">
                  <c:v>-0.26401999999999998</c:v>
                </c:pt>
                <c:pt idx="53">
                  <c:v>-0.24654100000000001</c:v>
                </c:pt>
                <c:pt idx="54">
                  <c:v>-0.25872899999999999</c:v>
                </c:pt>
                <c:pt idx="55">
                  <c:v>-0.28009200000000001</c:v>
                </c:pt>
                <c:pt idx="56">
                  <c:v>-0.28168200000000004</c:v>
                </c:pt>
                <c:pt idx="57">
                  <c:v>-0.29001100000000002</c:v>
                </c:pt>
                <c:pt idx="58">
                  <c:v>-0.29620999999999997</c:v>
                </c:pt>
                <c:pt idx="59">
                  <c:v>-0.31469000000000003</c:v>
                </c:pt>
                <c:pt idx="60">
                  <c:v>-0.31432399999999999</c:v>
                </c:pt>
                <c:pt idx="61">
                  <c:v>-0.32230000000000003</c:v>
                </c:pt>
                <c:pt idx="62">
                  <c:v>-0.32820499999999997</c:v>
                </c:pt>
                <c:pt idx="63">
                  <c:v>-0.33938200000000002</c:v>
                </c:pt>
                <c:pt idx="64">
                  <c:v>-0.34470699999999999</c:v>
                </c:pt>
                <c:pt idx="65">
                  <c:v>-0.35697699999999999</c:v>
                </c:pt>
                <c:pt idx="66">
                  <c:v>-0.34498400000000001</c:v>
                </c:pt>
                <c:pt idx="67">
                  <c:v>-0.37650900000000004</c:v>
                </c:pt>
                <c:pt idx="68">
                  <c:v>-0.371726</c:v>
                </c:pt>
                <c:pt idx="69">
                  <c:v>-0.36663799999999996</c:v>
                </c:pt>
                <c:pt idx="70">
                  <c:v>-0.37711700000000004</c:v>
                </c:pt>
                <c:pt idx="71">
                  <c:v>-0.37578800000000001</c:v>
                </c:pt>
                <c:pt idx="72">
                  <c:v>-0.37108100000000005</c:v>
                </c:pt>
                <c:pt idx="73">
                  <c:v>-0.38561500000000004</c:v>
                </c:pt>
                <c:pt idx="74">
                  <c:v>-0.39435900000000002</c:v>
                </c:pt>
                <c:pt idx="75">
                  <c:v>-0.39264199999999999</c:v>
                </c:pt>
                <c:pt idx="76">
                  <c:v>-0.415074</c:v>
                </c:pt>
                <c:pt idx="77">
                  <c:v>-0.41944500000000001</c:v>
                </c:pt>
                <c:pt idx="78">
                  <c:v>-0.41481099999999999</c:v>
                </c:pt>
                <c:pt idx="79">
                  <c:v>-0.43530100000000005</c:v>
                </c:pt>
                <c:pt idx="80">
                  <c:v>-0.43859599999999999</c:v>
                </c:pt>
                <c:pt idx="81">
                  <c:v>-0.44627499999999998</c:v>
                </c:pt>
                <c:pt idx="82">
                  <c:v>-0.45428400000000002</c:v>
                </c:pt>
                <c:pt idx="83">
                  <c:v>-0.47044600000000003</c:v>
                </c:pt>
                <c:pt idx="84">
                  <c:v>-0.46127000000000001</c:v>
                </c:pt>
                <c:pt idx="85">
                  <c:v>-0.47611699999999996</c:v>
                </c:pt>
                <c:pt idx="86">
                  <c:v>-0.48006100000000007</c:v>
                </c:pt>
                <c:pt idx="87">
                  <c:v>-0.47919299999999998</c:v>
                </c:pt>
                <c:pt idx="88">
                  <c:v>-0.48611199999999999</c:v>
                </c:pt>
                <c:pt idx="89">
                  <c:v>-0.50338700000000003</c:v>
                </c:pt>
                <c:pt idx="90">
                  <c:v>-0.51161400000000001</c:v>
                </c:pt>
                <c:pt idx="91">
                  <c:v>-0.51230700000000007</c:v>
                </c:pt>
                <c:pt idx="92">
                  <c:v>-0.51763099999999995</c:v>
                </c:pt>
                <c:pt idx="93">
                  <c:v>-0.50545200000000001</c:v>
                </c:pt>
                <c:pt idx="94">
                  <c:v>-0.50080100000000005</c:v>
                </c:pt>
                <c:pt idx="95">
                  <c:v>-0.50376799999999999</c:v>
                </c:pt>
                <c:pt idx="96">
                  <c:v>-0.52145799999999998</c:v>
                </c:pt>
                <c:pt idx="97">
                  <c:v>-0.49613400000000002</c:v>
                </c:pt>
                <c:pt idx="98">
                  <c:v>-0.49959500000000001</c:v>
                </c:pt>
                <c:pt idx="99">
                  <c:v>-0.48186000000000001</c:v>
                </c:pt>
                <c:pt idx="100">
                  <c:v>-0.51098699999999997</c:v>
                </c:pt>
                <c:pt idx="101">
                  <c:v>-0.49352400000000002</c:v>
                </c:pt>
                <c:pt idx="102">
                  <c:v>-0.498108</c:v>
                </c:pt>
                <c:pt idx="103">
                  <c:v>-0.5001040000000001</c:v>
                </c:pt>
                <c:pt idx="104">
                  <c:v>-0.50346800000000003</c:v>
                </c:pt>
                <c:pt idx="105">
                  <c:v>-0.467171</c:v>
                </c:pt>
                <c:pt idx="106">
                  <c:v>-0.47431499999999999</c:v>
                </c:pt>
                <c:pt idx="107">
                  <c:v>-0.47451400000000005</c:v>
                </c:pt>
                <c:pt idx="108">
                  <c:v>-0.47564099999999998</c:v>
                </c:pt>
                <c:pt idx="109">
                  <c:v>-0.46174700000000002</c:v>
                </c:pt>
                <c:pt idx="110">
                  <c:v>-0.48510300000000001</c:v>
                </c:pt>
                <c:pt idx="111">
                  <c:v>-0.51443300000000003</c:v>
                </c:pt>
                <c:pt idx="112">
                  <c:v>-0.50212500000000004</c:v>
                </c:pt>
                <c:pt idx="113">
                  <c:v>-0.47054400000000002</c:v>
                </c:pt>
                <c:pt idx="114">
                  <c:v>-0.53463200000000011</c:v>
                </c:pt>
                <c:pt idx="115">
                  <c:v>-0.51224800000000004</c:v>
                </c:pt>
                <c:pt idx="116">
                  <c:v>-0.48312200000000005</c:v>
                </c:pt>
                <c:pt idx="117">
                  <c:v>-0.503973</c:v>
                </c:pt>
              </c:numCache>
            </c:numRef>
          </c:xVal>
          <c:yVal>
            <c:numRef>
              <c:f>Masaya2!$D$4:$D$1000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9.7999999998137355E-2</c:v>
                </c:pt>
                <c:pt idx="2">
                  <c:v>0.1919999999954598</c:v>
                </c:pt>
                <c:pt idx="3">
                  <c:v>0.28499999998894054</c:v>
                </c:pt>
                <c:pt idx="4">
                  <c:v>0.3809999999939464</c:v>
                </c:pt>
                <c:pt idx="5">
                  <c:v>0.47499999999126885</c:v>
                </c:pt>
                <c:pt idx="6">
                  <c:v>0.56799999999930151</c:v>
                </c:pt>
                <c:pt idx="7">
                  <c:v>0.66199999999662396</c:v>
                </c:pt>
                <c:pt idx="8">
                  <c:v>0.76900000000023283</c:v>
                </c:pt>
                <c:pt idx="9">
                  <c:v>0.86000000000058208</c:v>
                </c:pt>
                <c:pt idx="10">
                  <c:v>0.95999999999185093</c:v>
                </c:pt>
                <c:pt idx="11">
                  <c:v>1.0619999999908032</c:v>
                </c:pt>
                <c:pt idx="12">
                  <c:v>1.157999999995809</c:v>
                </c:pt>
                <c:pt idx="13">
                  <c:v>1.260999999998603</c:v>
                </c:pt>
                <c:pt idx="14">
                  <c:v>1.3709999999991851</c:v>
                </c:pt>
                <c:pt idx="15">
                  <c:v>1.4599999999918509</c:v>
                </c:pt>
                <c:pt idx="16">
                  <c:v>1.5549999999930151</c:v>
                </c:pt>
                <c:pt idx="17">
                  <c:v>1.6630000000004657</c:v>
                </c:pt>
                <c:pt idx="18">
                  <c:v>1.7599999999947613</c:v>
                </c:pt>
                <c:pt idx="19">
                  <c:v>1.8659999999945285</c:v>
                </c:pt>
                <c:pt idx="20">
                  <c:v>1.9609999999956926</c:v>
                </c:pt>
                <c:pt idx="21">
                  <c:v>2.0689999999885913</c:v>
                </c:pt>
                <c:pt idx="22">
                  <c:v>2.1759999999922002</c:v>
                </c:pt>
                <c:pt idx="23">
                  <c:v>2.2669999999925494</c:v>
                </c:pt>
                <c:pt idx="24">
                  <c:v>2.3589999999967404</c:v>
                </c:pt>
                <c:pt idx="25">
                  <c:v>2.4539999999979045</c:v>
                </c:pt>
                <c:pt idx="26">
                  <c:v>2.5460000000020955</c:v>
                </c:pt>
                <c:pt idx="27">
                  <c:v>2.6419999999925494</c:v>
                </c:pt>
                <c:pt idx="28">
                  <c:v>2.7439999999915017</c:v>
                </c:pt>
                <c:pt idx="29">
                  <c:v>2.8519999999989523</c:v>
                </c:pt>
                <c:pt idx="30">
                  <c:v>2.9429999999993015</c:v>
                </c:pt>
                <c:pt idx="31">
                  <c:v>3.0399999999935972</c:v>
                </c:pt>
                <c:pt idx="32">
                  <c:v>3.1440000000002328</c:v>
                </c:pt>
                <c:pt idx="33">
                  <c:v>3.2369999999937136</c:v>
                </c:pt>
                <c:pt idx="34">
                  <c:v>3.3439999999973224</c:v>
                </c:pt>
                <c:pt idx="35">
                  <c:v>3.4539999999979045</c:v>
                </c:pt>
                <c:pt idx="36">
                  <c:v>3.5619999999908032</c:v>
                </c:pt>
                <c:pt idx="37">
                  <c:v>3.6689999999944121</c:v>
                </c:pt>
                <c:pt idx="38">
                  <c:v>3.7770000000018626</c:v>
                </c:pt>
                <c:pt idx="39">
                  <c:v>3.8839999999909196</c:v>
                </c:pt>
                <c:pt idx="40">
                  <c:v>3.9779999999882421</c:v>
                </c:pt>
                <c:pt idx="41">
                  <c:v>4.0819999999948777</c:v>
                </c:pt>
                <c:pt idx="42">
                  <c:v>4.1779999999998836</c:v>
                </c:pt>
                <c:pt idx="43">
                  <c:v>4.2819999999919673</c:v>
                </c:pt>
                <c:pt idx="44">
                  <c:v>4.3799999999901047</c:v>
                </c:pt>
                <c:pt idx="45">
                  <c:v>4.481999999989057</c:v>
                </c:pt>
                <c:pt idx="46">
                  <c:v>4.5749999999970896</c:v>
                </c:pt>
                <c:pt idx="47">
                  <c:v>4.694999999992433</c:v>
                </c:pt>
                <c:pt idx="48">
                  <c:v>4.7920000000012806</c:v>
                </c:pt>
                <c:pt idx="49">
                  <c:v>4.8940000000002328</c:v>
                </c:pt>
                <c:pt idx="50">
                  <c:v>4.9909999999945285</c:v>
                </c:pt>
                <c:pt idx="51">
                  <c:v>5.0950000000011642</c:v>
                </c:pt>
                <c:pt idx="52">
                  <c:v>5.1909999999916181</c:v>
                </c:pt>
                <c:pt idx="53">
                  <c:v>5.2809999999881256</c:v>
                </c:pt>
                <c:pt idx="54">
                  <c:v>5.3870000000024447</c:v>
                </c:pt>
                <c:pt idx="55">
                  <c:v>5.4799999999959255</c:v>
                </c:pt>
                <c:pt idx="56">
                  <c:v>5.5879999999888241</c:v>
                </c:pt>
                <c:pt idx="57">
                  <c:v>5.6809999999968568</c:v>
                </c:pt>
                <c:pt idx="58">
                  <c:v>5.786999999996624</c:v>
                </c:pt>
                <c:pt idx="59">
                  <c:v>5.8819999999977881</c:v>
                </c:pt>
                <c:pt idx="60">
                  <c:v>5.9879999999975553</c:v>
                </c:pt>
                <c:pt idx="61">
                  <c:v>6.0829999999987194</c:v>
                </c:pt>
                <c:pt idx="62">
                  <c:v>6.1879999999946449</c:v>
                </c:pt>
                <c:pt idx="63">
                  <c:v>6.2799999999988358</c:v>
                </c:pt>
                <c:pt idx="64">
                  <c:v>6.3729999999923166</c:v>
                </c:pt>
                <c:pt idx="65">
                  <c:v>6.466999999989639</c:v>
                </c:pt>
                <c:pt idx="66">
                  <c:v>6.5739999999932479</c:v>
                </c:pt>
                <c:pt idx="67">
                  <c:v>6.6849999999976717</c:v>
                </c:pt>
                <c:pt idx="68">
                  <c:v>6.7889999999897555</c:v>
                </c:pt>
                <c:pt idx="69">
                  <c:v>6.8959999999933643</c:v>
                </c:pt>
                <c:pt idx="70">
                  <c:v>6.989000000001397</c:v>
                </c:pt>
                <c:pt idx="71">
                  <c:v>7.0950000000011642</c:v>
                </c:pt>
                <c:pt idx="72">
                  <c:v>7.1900000000023283</c:v>
                </c:pt>
                <c:pt idx="73">
                  <c:v>7.2939999999944121</c:v>
                </c:pt>
                <c:pt idx="74">
                  <c:v>7.6670000000012806</c:v>
                </c:pt>
                <c:pt idx="75">
                  <c:v>7.7620000000024447</c:v>
                </c:pt>
                <c:pt idx="76">
                  <c:v>7.8699999999953434</c:v>
                </c:pt>
                <c:pt idx="77">
                  <c:v>7.9629999999888241</c:v>
                </c:pt>
                <c:pt idx="78">
                  <c:v>8.0689999999885913</c:v>
                </c:pt>
                <c:pt idx="79">
                  <c:v>8.161999999996624</c:v>
                </c:pt>
                <c:pt idx="80">
                  <c:v>8.2569999999977881</c:v>
                </c:pt>
                <c:pt idx="81">
                  <c:v>8.3609999999898719</c:v>
                </c:pt>
                <c:pt idx="82">
                  <c:v>8.4539999999979045</c:v>
                </c:pt>
                <c:pt idx="83">
                  <c:v>8.5469999999913853</c:v>
                </c:pt>
                <c:pt idx="84">
                  <c:v>8.6429999999963911</c:v>
                </c:pt>
                <c:pt idx="85">
                  <c:v>8.7459999999991851</c:v>
                </c:pt>
                <c:pt idx="86">
                  <c:v>8.8410000000003492</c:v>
                </c:pt>
                <c:pt idx="87">
                  <c:v>8.9309999999968568</c:v>
                </c:pt>
                <c:pt idx="88">
                  <c:v>9.0259999999980209</c:v>
                </c:pt>
                <c:pt idx="89">
                  <c:v>9.1339999999909196</c:v>
                </c:pt>
                <c:pt idx="90">
                  <c:v>9.2399999999906868</c:v>
                </c:pt>
                <c:pt idx="91">
                  <c:v>9.3329999999987194</c:v>
                </c:pt>
                <c:pt idx="92">
                  <c:v>9.4249999999883585</c:v>
                </c:pt>
                <c:pt idx="93">
                  <c:v>9.521999999997206</c:v>
                </c:pt>
                <c:pt idx="94">
                  <c:v>9.6159999999945285</c:v>
                </c:pt>
                <c:pt idx="95">
                  <c:v>9.7129999999888241</c:v>
                </c:pt>
                <c:pt idx="96">
                  <c:v>9.8159999999916181</c:v>
                </c:pt>
                <c:pt idx="97">
                  <c:v>9.9219999999913853</c:v>
                </c:pt>
                <c:pt idx="98">
                  <c:v>10.015999999988708</c:v>
                </c:pt>
                <c:pt idx="99">
                  <c:v>10.110999999989872</c:v>
                </c:pt>
                <c:pt idx="100">
                  <c:v>10.207999999998719</c:v>
                </c:pt>
                <c:pt idx="101">
                  <c:v>10.307999999989988</c:v>
                </c:pt>
                <c:pt idx="102">
                  <c:v>10.402999999991152</c:v>
                </c:pt>
                <c:pt idx="103">
                  <c:v>10.493999999991502</c:v>
                </c:pt>
                <c:pt idx="104">
                  <c:v>10.587999999988824</c:v>
                </c:pt>
                <c:pt idx="105">
                  <c:v>10.680999999996857</c:v>
                </c:pt>
                <c:pt idx="106">
                  <c:v>10.790999999997439</c:v>
                </c:pt>
                <c:pt idx="107">
                  <c:v>10.892999999996391</c:v>
                </c:pt>
                <c:pt idx="108">
                  <c:v>10.985999999989872</c:v>
                </c:pt>
                <c:pt idx="109">
                  <c:v>11.096999999994296</c:v>
                </c:pt>
                <c:pt idx="110">
                  <c:v>11.203999999997905</c:v>
                </c:pt>
                <c:pt idx="111">
                  <c:v>11.30899999999383</c:v>
                </c:pt>
                <c:pt idx="112">
                  <c:v>11.418999999994412</c:v>
                </c:pt>
                <c:pt idx="113">
                  <c:v>11.512999999991735</c:v>
                </c:pt>
                <c:pt idx="114">
                  <c:v>11.615999999994528</c:v>
                </c:pt>
                <c:pt idx="115">
                  <c:v>11.716000000000349</c:v>
                </c:pt>
                <c:pt idx="116">
                  <c:v>11.830999999991036</c:v>
                </c:pt>
                <c:pt idx="117">
                  <c:v>11.926999999996042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84-4B55-9ACF-E4BC12797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[1]Masaya2!$A$1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[1]Masaya2!$N$4:$N$144</c:f>
              <c:numCache>
                <c:formatCode>General</c:formatCode>
                <c:ptCount val="141"/>
                <c:pt idx="0">
                  <c:v>0</c:v>
                </c:pt>
                <c:pt idx="1">
                  <c:v>-8.5929999999999951E-2</c:v>
                </c:pt>
                <c:pt idx="2">
                  <c:v>-7.1240999999999985E-2</c:v>
                </c:pt>
                <c:pt idx="3">
                  <c:v>-1.8134999999999991E-2</c:v>
                </c:pt>
                <c:pt idx="4">
                  <c:v>-9.9676000000000042E-2</c:v>
                </c:pt>
                <c:pt idx="5">
                  <c:v>-4.7038999999999991E-2</c:v>
                </c:pt>
                <c:pt idx="6">
                  <c:v>-4.0173E-2</c:v>
                </c:pt>
                <c:pt idx="7">
                  <c:v>-4.195399999999995E-2</c:v>
                </c:pt>
                <c:pt idx="8">
                  <c:v>-7.1599000000000051E-2</c:v>
                </c:pt>
                <c:pt idx="9">
                  <c:v>-2.178099999999995E-2</c:v>
                </c:pt>
                <c:pt idx="10">
                  <c:v>-5.1032000000000043E-2</c:v>
                </c:pt>
                <c:pt idx="11">
                  <c:v>-2.3154999999999974E-2</c:v>
                </c:pt>
                <c:pt idx="12">
                  <c:v>-7.483500000000004E-2</c:v>
                </c:pt>
                <c:pt idx="13">
                  <c:v>-4.2791000000000051E-2</c:v>
                </c:pt>
                <c:pt idx="14">
                  <c:v>-2.6182999999999994E-2</c:v>
                </c:pt>
                <c:pt idx="15">
                  <c:v>-5.1941000000000029E-2</c:v>
                </c:pt>
                <c:pt idx="16">
                  <c:v>-8.1000999999999976E-2</c:v>
                </c:pt>
                <c:pt idx="17">
                  <c:v>-4.631100000000004E-2</c:v>
                </c:pt>
                <c:pt idx="18">
                  <c:v>-5.3681000000000041E-2</c:v>
                </c:pt>
                <c:pt idx="19">
                  <c:v>-6.6413999999999987E-2</c:v>
                </c:pt>
                <c:pt idx="20">
                  <c:v>-8.5485999999999993E-2</c:v>
                </c:pt>
                <c:pt idx="21">
                  <c:v>-8.9970000000000036E-2</c:v>
                </c:pt>
                <c:pt idx="22">
                  <c:v>-0.10946100000000002</c:v>
                </c:pt>
                <c:pt idx="23">
                  <c:v>-0.12192899999999998</c:v>
                </c:pt>
                <c:pt idx="24">
                  <c:v>-7.9770999999999953E-2</c:v>
                </c:pt>
                <c:pt idx="25">
                  <c:v>-7.5553999999999968E-2</c:v>
                </c:pt>
                <c:pt idx="26">
                  <c:v>-0.11785799999999995</c:v>
                </c:pt>
                <c:pt idx="27">
                  <c:v>-0.11577499999999998</c:v>
                </c:pt>
                <c:pt idx="28">
                  <c:v>-0.11694899999999996</c:v>
                </c:pt>
                <c:pt idx="29">
                  <c:v>-0.14353300000000002</c:v>
                </c:pt>
                <c:pt idx="30">
                  <c:v>-0.12042999999999995</c:v>
                </c:pt>
                <c:pt idx="31">
                  <c:v>-0.14546799999999996</c:v>
                </c:pt>
                <c:pt idx="32">
                  <c:v>-0.13543500000000006</c:v>
                </c:pt>
                <c:pt idx="33">
                  <c:v>-0.11759199999999999</c:v>
                </c:pt>
                <c:pt idx="34">
                  <c:v>-0.13880100000000004</c:v>
                </c:pt>
                <c:pt idx="35">
                  <c:v>-0.13548699999999997</c:v>
                </c:pt>
                <c:pt idx="36">
                  <c:v>-0.14147599999999999</c:v>
                </c:pt>
                <c:pt idx="37">
                  <c:v>-0.15417800000000001</c:v>
                </c:pt>
                <c:pt idx="38">
                  <c:v>-0.14971699999999999</c:v>
                </c:pt>
                <c:pt idx="39">
                  <c:v>-0.14221299999999998</c:v>
                </c:pt>
                <c:pt idx="40">
                  <c:v>-0.15358799999999997</c:v>
                </c:pt>
                <c:pt idx="41">
                  <c:v>-0.15087800000000004</c:v>
                </c:pt>
                <c:pt idx="42">
                  <c:v>-0.16701800000000003</c:v>
                </c:pt>
                <c:pt idx="43">
                  <c:v>-0.16120400000000001</c:v>
                </c:pt>
                <c:pt idx="44">
                  <c:v>-0.17433600000000002</c:v>
                </c:pt>
                <c:pt idx="45">
                  <c:v>-0.17961299999999999</c:v>
                </c:pt>
                <c:pt idx="46">
                  <c:v>-0.20901900000000001</c:v>
                </c:pt>
                <c:pt idx="47">
                  <c:v>-0.18635599999999999</c:v>
                </c:pt>
                <c:pt idx="48">
                  <c:v>-0.204813</c:v>
                </c:pt>
                <c:pt idx="49">
                  <c:v>-0.19986399999999999</c:v>
                </c:pt>
                <c:pt idx="50">
                  <c:v>-0.239789</c:v>
                </c:pt>
                <c:pt idx="51">
                  <c:v>-0.24006</c:v>
                </c:pt>
                <c:pt idx="52">
                  <c:v>-0.26401999999999998</c:v>
                </c:pt>
                <c:pt idx="53">
                  <c:v>-0.24654100000000001</c:v>
                </c:pt>
                <c:pt idx="54">
                  <c:v>-0.25872899999999999</c:v>
                </c:pt>
                <c:pt idx="55">
                  <c:v>-0.28009200000000001</c:v>
                </c:pt>
                <c:pt idx="56">
                  <c:v>-0.28168200000000004</c:v>
                </c:pt>
                <c:pt idx="57">
                  <c:v>-0.29001100000000002</c:v>
                </c:pt>
                <c:pt idx="58">
                  <c:v>-0.29620999999999997</c:v>
                </c:pt>
                <c:pt idx="59">
                  <c:v>-0.31469000000000003</c:v>
                </c:pt>
                <c:pt idx="60">
                  <c:v>-0.31432399999999999</c:v>
                </c:pt>
                <c:pt idx="61">
                  <c:v>-0.32230000000000003</c:v>
                </c:pt>
                <c:pt idx="62">
                  <c:v>-0.32820499999999997</c:v>
                </c:pt>
                <c:pt idx="63">
                  <c:v>-0.33938200000000002</c:v>
                </c:pt>
                <c:pt idx="64">
                  <c:v>-0.34470699999999999</c:v>
                </c:pt>
                <c:pt idx="65">
                  <c:v>-0.35697699999999999</c:v>
                </c:pt>
                <c:pt idx="66">
                  <c:v>-0.34498400000000001</c:v>
                </c:pt>
                <c:pt idx="67">
                  <c:v>-0.37650900000000004</c:v>
                </c:pt>
                <c:pt idx="68">
                  <c:v>-0.371726</c:v>
                </c:pt>
                <c:pt idx="69">
                  <c:v>-0.36663799999999996</c:v>
                </c:pt>
                <c:pt idx="70">
                  <c:v>-0.37711700000000004</c:v>
                </c:pt>
                <c:pt idx="71">
                  <c:v>-0.37578800000000001</c:v>
                </c:pt>
                <c:pt idx="72">
                  <c:v>-0.37108100000000005</c:v>
                </c:pt>
                <c:pt idx="73">
                  <c:v>-0.38561500000000004</c:v>
                </c:pt>
                <c:pt idx="74">
                  <c:v>-0.39435900000000002</c:v>
                </c:pt>
                <c:pt idx="75">
                  <c:v>-0.39264199999999999</c:v>
                </c:pt>
                <c:pt idx="76">
                  <c:v>-0.415074</c:v>
                </c:pt>
                <c:pt idx="77">
                  <c:v>-0.41944500000000001</c:v>
                </c:pt>
                <c:pt idx="78">
                  <c:v>-0.41481099999999999</c:v>
                </c:pt>
                <c:pt idx="79">
                  <c:v>-0.43530100000000005</c:v>
                </c:pt>
                <c:pt idx="80">
                  <c:v>-0.43859599999999999</c:v>
                </c:pt>
                <c:pt idx="81">
                  <c:v>-0.44627499999999998</c:v>
                </c:pt>
                <c:pt idx="82">
                  <c:v>-0.45428400000000002</c:v>
                </c:pt>
                <c:pt idx="83">
                  <c:v>-0.47044600000000003</c:v>
                </c:pt>
                <c:pt idx="84">
                  <c:v>-0.46127000000000001</c:v>
                </c:pt>
                <c:pt idx="85">
                  <c:v>-0.47611699999999996</c:v>
                </c:pt>
                <c:pt idx="86">
                  <c:v>-0.48006100000000007</c:v>
                </c:pt>
                <c:pt idx="87">
                  <c:v>-0.47919299999999998</c:v>
                </c:pt>
                <c:pt idx="88">
                  <c:v>-0.48611199999999999</c:v>
                </c:pt>
                <c:pt idx="89">
                  <c:v>-0.50338700000000003</c:v>
                </c:pt>
                <c:pt idx="90">
                  <c:v>-0.51161400000000001</c:v>
                </c:pt>
                <c:pt idx="91">
                  <c:v>-0.51230700000000007</c:v>
                </c:pt>
                <c:pt idx="92">
                  <c:v>-0.51763099999999995</c:v>
                </c:pt>
                <c:pt idx="93">
                  <c:v>-0.50545200000000001</c:v>
                </c:pt>
                <c:pt idx="94">
                  <c:v>-0.50080100000000005</c:v>
                </c:pt>
                <c:pt idx="95">
                  <c:v>-0.50376799999999999</c:v>
                </c:pt>
                <c:pt idx="96">
                  <c:v>-0.52145799999999998</c:v>
                </c:pt>
                <c:pt idx="97">
                  <c:v>-0.49613400000000002</c:v>
                </c:pt>
                <c:pt idx="98">
                  <c:v>-0.49959500000000001</c:v>
                </c:pt>
                <c:pt idx="99">
                  <c:v>-0.48186000000000001</c:v>
                </c:pt>
                <c:pt idx="100">
                  <c:v>-0.51098699999999997</c:v>
                </c:pt>
                <c:pt idx="101">
                  <c:v>-0.49352400000000002</c:v>
                </c:pt>
                <c:pt idx="102">
                  <c:v>-0.498108</c:v>
                </c:pt>
                <c:pt idx="103">
                  <c:v>-0.5001040000000001</c:v>
                </c:pt>
                <c:pt idx="104">
                  <c:v>-0.50346800000000003</c:v>
                </c:pt>
                <c:pt idx="105">
                  <c:v>-0.467171</c:v>
                </c:pt>
                <c:pt idx="106">
                  <c:v>-0.47431499999999999</c:v>
                </c:pt>
                <c:pt idx="107">
                  <c:v>-0.47451400000000005</c:v>
                </c:pt>
                <c:pt idx="108">
                  <c:v>-0.47564099999999998</c:v>
                </c:pt>
                <c:pt idx="109">
                  <c:v>-0.46174700000000002</c:v>
                </c:pt>
                <c:pt idx="110">
                  <c:v>-0.48510300000000001</c:v>
                </c:pt>
                <c:pt idx="111">
                  <c:v>-0.51443300000000003</c:v>
                </c:pt>
                <c:pt idx="112">
                  <c:v>-0.50212500000000004</c:v>
                </c:pt>
                <c:pt idx="113">
                  <c:v>-0.47054400000000002</c:v>
                </c:pt>
                <c:pt idx="114">
                  <c:v>-0.53463200000000011</c:v>
                </c:pt>
                <c:pt idx="115">
                  <c:v>-0.51224800000000004</c:v>
                </c:pt>
                <c:pt idx="116">
                  <c:v>-0.48312200000000005</c:v>
                </c:pt>
                <c:pt idx="117">
                  <c:v>-0.503973</c:v>
                </c:pt>
                <c:pt idx="118">
                  <c:v>-0.49992399999999998</c:v>
                </c:pt>
                <c:pt idx="119">
                  <c:v>-0.552867</c:v>
                </c:pt>
                <c:pt idx="120">
                  <c:v>-0.50977800000000006</c:v>
                </c:pt>
                <c:pt idx="121">
                  <c:v>-0.53737999999999997</c:v>
                </c:pt>
                <c:pt idx="122">
                  <c:v>-0.54628600000000005</c:v>
                </c:pt>
                <c:pt idx="123">
                  <c:v>-0.50784000000000007</c:v>
                </c:pt>
                <c:pt idx="124">
                  <c:v>-0.52347699999999997</c:v>
                </c:pt>
                <c:pt idx="125">
                  <c:v>-0.52409000000000006</c:v>
                </c:pt>
                <c:pt idx="126">
                  <c:v>-0.58528099999999994</c:v>
                </c:pt>
                <c:pt idx="127">
                  <c:v>-0.61239900000000003</c:v>
                </c:pt>
                <c:pt idx="128">
                  <c:v>-0.54537900000000006</c:v>
                </c:pt>
                <c:pt idx="129">
                  <c:v>-0.53016300000000005</c:v>
                </c:pt>
                <c:pt idx="130">
                  <c:v>-0.58033000000000001</c:v>
                </c:pt>
                <c:pt idx="131">
                  <c:v>-0.59396399999999994</c:v>
                </c:pt>
                <c:pt idx="132">
                  <c:v>-0.57339400000000007</c:v>
                </c:pt>
                <c:pt idx="133">
                  <c:v>-0.53977199999999992</c:v>
                </c:pt>
                <c:pt idx="134">
                  <c:v>-0.59504400000000002</c:v>
                </c:pt>
                <c:pt idx="135">
                  <c:v>-0.55365700000000007</c:v>
                </c:pt>
                <c:pt idx="136">
                  <c:v>-0.57903700000000002</c:v>
                </c:pt>
                <c:pt idx="137">
                  <c:v>-0.59499000000000002</c:v>
                </c:pt>
                <c:pt idx="138">
                  <c:v>-0.63723800000000008</c:v>
                </c:pt>
                <c:pt idx="139">
                  <c:v>-0.57657500000000006</c:v>
                </c:pt>
                <c:pt idx="140">
                  <c:v>-0.63904100000000008</c:v>
                </c:pt>
              </c:numCache>
            </c:numRef>
          </c:xVal>
          <c:yVal>
            <c:numRef>
              <c:f>[1]Masaya2!$O$4:$O$144</c:f>
              <c:numCache>
                <c:formatCode>General</c:formatCode>
                <c:ptCount val="141"/>
                <c:pt idx="0">
                  <c:v>0</c:v>
                </c:pt>
                <c:pt idx="1">
                  <c:v>0.10783299999999986</c:v>
                </c:pt>
                <c:pt idx="2">
                  <c:v>0.12928099999999995</c:v>
                </c:pt>
                <c:pt idx="3">
                  <c:v>0.20684199999999989</c:v>
                </c:pt>
                <c:pt idx="4">
                  <c:v>0.31790400000000002</c:v>
                </c:pt>
                <c:pt idx="5">
                  <c:v>0.39335799999999993</c:v>
                </c:pt>
                <c:pt idx="6">
                  <c:v>0.40320000000000006</c:v>
                </c:pt>
                <c:pt idx="7">
                  <c:v>0.51268599999999998</c:v>
                </c:pt>
                <c:pt idx="8">
                  <c:v>0.581874</c:v>
                </c:pt>
                <c:pt idx="9">
                  <c:v>0.65196799999999988</c:v>
                </c:pt>
                <c:pt idx="10">
                  <c:v>0.72033399999999981</c:v>
                </c:pt>
                <c:pt idx="11">
                  <c:v>0.86708300000000005</c:v>
                </c:pt>
                <c:pt idx="12">
                  <c:v>1.0088669999999997</c:v>
                </c:pt>
                <c:pt idx="13">
                  <c:v>1.052335</c:v>
                </c:pt>
                <c:pt idx="14">
                  <c:v>1.1789519999999998</c:v>
                </c:pt>
                <c:pt idx="15">
                  <c:v>1.349596</c:v>
                </c:pt>
                <c:pt idx="16">
                  <c:v>1.4123899999999998</c:v>
                </c:pt>
                <c:pt idx="17">
                  <c:v>1.5573910000000002</c:v>
                </c:pt>
                <c:pt idx="18">
                  <c:v>1.6464349999999999</c:v>
                </c:pt>
                <c:pt idx="19">
                  <c:v>1.8242880000000001</c:v>
                </c:pt>
                <c:pt idx="20">
                  <c:v>1.9906349999999997</c:v>
                </c:pt>
                <c:pt idx="21">
                  <c:v>2.0787489999999997</c:v>
                </c:pt>
                <c:pt idx="22">
                  <c:v>2.2396990000000003</c:v>
                </c:pt>
                <c:pt idx="23">
                  <c:v>2.4058899999999999</c:v>
                </c:pt>
                <c:pt idx="24">
                  <c:v>2.4560169999999997</c:v>
                </c:pt>
                <c:pt idx="25">
                  <c:v>2.637572</c:v>
                </c:pt>
                <c:pt idx="26">
                  <c:v>2.7622</c:v>
                </c:pt>
                <c:pt idx="27">
                  <c:v>2.9350000000000001</c:v>
                </c:pt>
                <c:pt idx="28">
                  <c:v>3.0176800000000004</c:v>
                </c:pt>
                <c:pt idx="29">
                  <c:v>3.235941</c:v>
                </c:pt>
                <c:pt idx="30">
                  <c:v>3.421964</c:v>
                </c:pt>
                <c:pt idx="31">
                  <c:v>3.5536819999999998</c:v>
                </c:pt>
                <c:pt idx="32">
                  <c:v>3.7195860000000005</c:v>
                </c:pt>
                <c:pt idx="33">
                  <c:v>3.814454</c:v>
                </c:pt>
                <c:pt idx="34">
                  <c:v>4.0187870000000006</c:v>
                </c:pt>
                <c:pt idx="35">
                  <c:v>4.2421890000000007</c:v>
                </c:pt>
                <c:pt idx="36">
                  <c:v>4.4511560000000001</c:v>
                </c:pt>
                <c:pt idx="37">
                  <c:v>4.5796180000000009</c:v>
                </c:pt>
                <c:pt idx="38">
                  <c:v>4.7900420000000006</c:v>
                </c:pt>
                <c:pt idx="39">
                  <c:v>4.9981549999999997</c:v>
                </c:pt>
                <c:pt idx="40">
                  <c:v>5.1199570000000003</c:v>
                </c:pt>
                <c:pt idx="41">
                  <c:v>5.3800850000000002</c:v>
                </c:pt>
                <c:pt idx="42">
                  <c:v>5.617413</c:v>
                </c:pt>
                <c:pt idx="43">
                  <c:v>5.7447659999999994</c:v>
                </c:pt>
                <c:pt idx="44">
                  <c:v>5.9751530000000006</c:v>
                </c:pt>
                <c:pt idx="45">
                  <c:v>6.2056149999999999</c:v>
                </c:pt>
                <c:pt idx="46">
                  <c:v>6.3566040000000008</c:v>
                </c:pt>
                <c:pt idx="47">
                  <c:v>6.5973819999999996</c:v>
                </c:pt>
                <c:pt idx="48">
                  <c:v>6.8584570000000005</c:v>
                </c:pt>
                <c:pt idx="49">
                  <c:v>6.9689750000000004</c:v>
                </c:pt>
                <c:pt idx="50">
                  <c:v>7.2593610000000011</c:v>
                </c:pt>
                <c:pt idx="51">
                  <c:v>7.5150390000000007</c:v>
                </c:pt>
                <c:pt idx="52">
                  <c:v>7.65198</c:v>
                </c:pt>
                <c:pt idx="53">
                  <c:v>7.8101319999999994</c:v>
                </c:pt>
                <c:pt idx="54">
                  <c:v>8.0943240000000003</c:v>
                </c:pt>
                <c:pt idx="55">
                  <c:v>8.3672389999999996</c:v>
                </c:pt>
                <c:pt idx="56">
                  <c:v>8.5057540000000014</c:v>
                </c:pt>
                <c:pt idx="57">
                  <c:v>8.8208199999999994</c:v>
                </c:pt>
                <c:pt idx="58">
                  <c:v>8.9522659999999998</c:v>
                </c:pt>
                <c:pt idx="59">
                  <c:v>9.2530030000000014</c:v>
                </c:pt>
                <c:pt idx="60">
                  <c:v>9.5544069999999994</c:v>
                </c:pt>
                <c:pt idx="61">
                  <c:v>9.6789660000000008</c:v>
                </c:pt>
                <c:pt idx="62">
                  <c:v>9.9702140000000004</c:v>
                </c:pt>
                <c:pt idx="63">
                  <c:v>10.132196</c:v>
                </c:pt>
                <c:pt idx="64">
                  <c:v>10.416440000000001</c:v>
                </c:pt>
                <c:pt idx="65">
                  <c:v>10.57513</c:v>
                </c:pt>
                <c:pt idx="66">
                  <c:v>10.857253</c:v>
                </c:pt>
                <c:pt idx="67">
                  <c:v>11.12838</c:v>
                </c:pt>
                <c:pt idx="68">
                  <c:v>11.442454</c:v>
                </c:pt>
                <c:pt idx="69">
                  <c:v>11.598621999999999</c:v>
                </c:pt>
                <c:pt idx="70">
                  <c:v>11.907202999999999</c:v>
                </c:pt>
                <c:pt idx="71">
                  <c:v>12.215401</c:v>
                </c:pt>
                <c:pt idx="72">
                  <c:v>12.369272</c:v>
                </c:pt>
                <c:pt idx="73">
                  <c:v>12.676581000000001</c:v>
                </c:pt>
                <c:pt idx="74">
                  <c:v>13.605465000000001</c:v>
                </c:pt>
                <c:pt idx="75">
                  <c:v>13.683455</c:v>
                </c:pt>
                <c:pt idx="76">
                  <c:v>14.081021000000002</c:v>
                </c:pt>
                <c:pt idx="77">
                  <c:v>14.402059</c:v>
                </c:pt>
                <c:pt idx="78">
                  <c:v>14.562831000000001</c:v>
                </c:pt>
                <c:pt idx="79">
                  <c:v>14.813180000000001</c:v>
                </c:pt>
                <c:pt idx="80">
                  <c:v>14.979707000000001</c:v>
                </c:pt>
                <c:pt idx="81">
                  <c:v>15.318368999999999</c:v>
                </c:pt>
                <c:pt idx="82">
                  <c:v>15.492028999999999</c:v>
                </c:pt>
                <c:pt idx="83">
                  <c:v>15.846451000000002</c:v>
                </c:pt>
                <c:pt idx="84">
                  <c:v>15.976090000000001</c:v>
                </c:pt>
                <c:pt idx="85">
                  <c:v>16.298300999999999</c:v>
                </c:pt>
                <c:pt idx="86">
                  <c:v>16.671937999999997</c:v>
                </c:pt>
                <c:pt idx="87">
                  <c:v>16.814035000000001</c:v>
                </c:pt>
                <c:pt idx="88">
                  <c:v>17.108190999999998</c:v>
                </c:pt>
                <c:pt idx="89">
                  <c:v>17.265615</c:v>
                </c:pt>
                <c:pt idx="90">
                  <c:v>17.573880000000003</c:v>
                </c:pt>
                <c:pt idx="91">
                  <c:v>17.887193</c:v>
                </c:pt>
                <c:pt idx="92">
                  <c:v>18.050633999999999</c:v>
                </c:pt>
                <c:pt idx="93">
                  <c:v>18.371257000000004</c:v>
                </c:pt>
                <c:pt idx="94">
                  <c:v>18.592929000000002</c:v>
                </c:pt>
                <c:pt idx="95">
                  <c:v>18.942559000000003</c:v>
                </c:pt>
                <c:pt idx="96">
                  <c:v>19.074185</c:v>
                </c:pt>
                <c:pt idx="97">
                  <c:v>19.421016999999999</c:v>
                </c:pt>
                <c:pt idx="98">
                  <c:v>19.739649</c:v>
                </c:pt>
                <c:pt idx="99">
                  <c:v>19.919930000000001</c:v>
                </c:pt>
                <c:pt idx="100">
                  <c:v>20.211040000000001</c:v>
                </c:pt>
                <c:pt idx="101">
                  <c:v>20.401122999999998</c:v>
                </c:pt>
                <c:pt idx="102">
                  <c:v>20.758163</c:v>
                </c:pt>
                <c:pt idx="103">
                  <c:v>20.905080999999999</c:v>
                </c:pt>
                <c:pt idx="104">
                  <c:v>21.281814000000001</c:v>
                </c:pt>
                <c:pt idx="105">
                  <c:v>21.477264999999999</c:v>
                </c:pt>
                <c:pt idx="106">
                  <c:v>21.802423000000001</c:v>
                </c:pt>
                <c:pt idx="107">
                  <c:v>22.132232000000002</c:v>
                </c:pt>
                <c:pt idx="108">
                  <c:v>22.303044000000003</c:v>
                </c:pt>
                <c:pt idx="109">
                  <c:v>22.636355000000002</c:v>
                </c:pt>
                <c:pt idx="110">
                  <c:v>22.934125999999999</c:v>
                </c:pt>
                <c:pt idx="111">
                  <c:v>23.249038000000002</c:v>
                </c:pt>
                <c:pt idx="112">
                  <c:v>23.425955999999999</c:v>
                </c:pt>
                <c:pt idx="113">
                  <c:v>23.782045</c:v>
                </c:pt>
                <c:pt idx="114">
                  <c:v>24.068498999999999</c:v>
                </c:pt>
                <c:pt idx="115">
                  <c:v>24.249147000000001</c:v>
                </c:pt>
                <c:pt idx="116">
                  <c:v>24.643353000000001</c:v>
                </c:pt>
                <c:pt idx="117">
                  <c:v>24.783301999999999</c:v>
                </c:pt>
                <c:pt idx="118">
                  <c:v>25.120382000000003</c:v>
                </c:pt>
                <c:pt idx="119">
                  <c:v>25.43216</c:v>
                </c:pt>
                <c:pt idx="120">
                  <c:v>25.611863000000003</c:v>
                </c:pt>
                <c:pt idx="121">
                  <c:v>25.901163</c:v>
                </c:pt>
                <c:pt idx="122">
                  <c:v>26.041529000000001</c:v>
                </c:pt>
                <c:pt idx="123">
                  <c:v>26.373068</c:v>
                </c:pt>
                <c:pt idx="124">
                  <c:v>26.666384999999998</c:v>
                </c:pt>
                <c:pt idx="125">
                  <c:v>26.943995999999999</c:v>
                </c:pt>
                <c:pt idx="126">
                  <c:v>27.042525000000001</c:v>
                </c:pt>
                <c:pt idx="127">
                  <c:v>27.373322999999999</c:v>
                </c:pt>
                <c:pt idx="128">
                  <c:v>27.556858999999999</c:v>
                </c:pt>
                <c:pt idx="129">
                  <c:v>27.833060000000003</c:v>
                </c:pt>
                <c:pt idx="130">
                  <c:v>28.073716000000001</c:v>
                </c:pt>
                <c:pt idx="131">
                  <c:v>28.254915</c:v>
                </c:pt>
                <c:pt idx="132">
                  <c:v>28.540879</c:v>
                </c:pt>
                <c:pt idx="133">
                  <c:v>28.811951000000001</c:v>
                </c:pt>
                <c:pt idx="134">
                  <c:v>28.912239000000003</c:v>
                </c:pt>
                <c:pt idx="135">
                  <c:v>29.179155999999999</c:v>
                </c:pt>
                <c:pt idx="136">
                  <c:v>29.401739000000003</c:v>
                </c:pt>
                <c:pt idx="137">
                  <c:v>29.610556000000003</c:v>
                </c:pt>
                <c:pt idx="138">
                  <c:v>29.690552</c:v>
                </c:pt>
                <c:pt idx="139">
                  <c:v>29.941735000000001</c:v>
                </c:pt>
                <c:pt idx="140">
                  <c:v>30.062574000000001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34-48DB-932D-51E07D520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EAA7D79-0ABF-4F43-942F-53256034C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D9BB25A-BDA6-4FFB-A108-F16F96447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E1322591-023D-434B-9D99-6DF5F5F3C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136800</xdr:colOff>
      <xdr:row>22</xdr:row>
      <xdr:rowOff>161250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0947602-E991-4832-8779-45533E729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665017</xdr:colOff>
      <xdr:row>1</xdr:row>
      <xdr:rowOff>228599</xdr:rowOff>
    </xdr:from>
    <xdr:to>
      <xdr:col>22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930CAD5-34B1-42B1-B809-7704E3DF1A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2</xdr:row>
      <xdr:rowOff>0</xdr:rowOff>
    </xdr:from>
    <xdr:to>
      <xdr:col>27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2C4ACB7-53B9-4CEB-99D0-B572D069C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24</xdr:row>
      <xdr:rowOff>0</xdr:rowOff>
    </xdr:from>
    <xdr:to>
      <xdr:col>22</xdr:col>
      <xdr:colOff>173182</xdr:colOff>
      <xdr:row>45</xdr:row>
      <xdr:rowOff>1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AF3A19E2-77E6-4EE2-A390-FEA68AD70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C50FC84-1636-4697-8597-AA05288DD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8D57FA6-5E44-4AA0-8C27-F20AFD173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418CE5F-5108-45C0-8EEA-9A2826A05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81F3643-A954-4688-B122-F556B437BA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0723DEF-D8BA-4C9F-B67B-B094C34510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C5C5654-6C7B-46E7-A519-8873FA0D3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E5F337A-D2C2-4CD2-8058-2ACC8239C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A1698C9-63D9-4069-B263-9ADFFD6059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7575C8-9BCD-456D-A809-CF5B80DD3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762104D-B00C-4041-93E1-C6B543D08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82D7D12-509E-4FC5-8F21-A62AD06B4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7002E88-CAE2-42AC-8061-5EAB8C389B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EFBD567-A02A-428B-B2AF-6C142DE9AC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B89314A-0DF6-4024-BB3D-E453A6DAF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ABA65E0-E04A-4726-ABF8-F7D79D233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6F0BE6E-F437-4DD0-8846-C2B5C3A7C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43E360A-ABE7-416D-8D72-81AB55D2E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D0A00E5-594F-478B-809A-EF83B92D3E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C39E11A-8546-4993-9C27-5F2663D7F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F1A94D2-BBD6-4E4C-A13D-A72CD2CAF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6F462902-FCF7-459B-A773-536BD3F8F1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A781F14-6069-41A7-BA83-7F6A703D0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CBBBFCA-3C36-475D-96A3-04770689C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47E1343-C97D-4567-A8BB-EAC992629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C2B4869-2B68-4382-9FA8-3029E1D4A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4507679-B56D-479B-881D-E9A92BB977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7EBEE56-FCE0-4452-B216-6AF0A8C9F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A9223EE-10FC-43B6-BC2E-85224EF65D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0A9349A-744D-4AE0-9358-2524D0EFA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144B362-09BA-442D-BA6C-90DEBFA03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D09FC96-DD5C-4CA4-99BE-B4A51DC04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2661F95-500E-4FDF-A8A2-3B6D6171C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D8C59A1-8EA7-481C-8D24-2CD538836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4DAF021-2D44-4071-826E-634573A7D1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47411B6-1A37-4AF5-A9F0-F1A61923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59F3360-041A-4176-8B40-FE70675FAB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92AC215-4724-44A3-984B-215908384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B351033-98A7-49D9-AC36-CD96C0078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4FC4E12-6C06-43DF-B487-EE7CDA5F7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3A52771-5436-4DF1-A445-000B2DC41E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4650887-B7D9-45DD-9F7B-3089F391C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0D9166D-D27A-4409-837C-CC92067100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97FC6F3-FAAD-4111-A607-DCF1E12F9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02276D6-DFCE-4B91-A39C-975987DD15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BA42189-0D1E-4B38-A609-7EC9696455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82938C5-91AA-4805-9D85-93A0A0FD7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430F031-5D38-44DF-A104-2AFDE2E5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262AAFC-069F-4ED8-8BF4-1DCAB02B4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FFED88F7-1E4F-4977-9E9B-0690A57B33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2E1F933-4CD0-469F-8D19-3E6E885AD7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AE43DF9-05B4-4F84-8FC0-3C4D03B98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FB325A2-A5E4-4260-B569-E3179FAC6B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13A719E-F28C-4307-9EB1-3D8A28790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B09A37C-550E-4CEA-96C8-C6EF7ABC27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F1FCB696-865C-4D76-AF49-C97E97EDD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1CF0248-55A4-48CA-B78E-EE4E38006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649B470-80B8-43A3-9CCC-D21A5BBD4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6A36431C-82A6-4CFC-A0CA-8DBE441B4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-1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9E21774-56DE-4290-B9B5-E01A2B29C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356BB19-9B18-4E34-BEAA-D9A60C63E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1CB1360-AF23-4139-91A8-833297582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jykim_tsuruoka-nct_ac_jp/Documents/Mydata/200614_&#26360;&#39006;/&#12450;&#12524;&#12463;&#12475;&#12452;&#12392;&#12398;&#20849;&#21516;&#30740;&#31350;/Segway&#12392;&#33258;&#36578;&#36554;&#12398;&#27604;&#36611;/210630/Final_Data(Orbit%20,%20yaw%20,%20pitch)/yaw&#12394;&#12375;/Segway_Norm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Watanabe1"/>
      <sheetName val="Watanabe2"/>
      <sheetName val="Daiki1"/>
      <sheetName val="Daiki2"/>
      <sheetName val="Hikaru1"/>
      <sheetName val="Hikaru2"/>
      <sheetName val="Onoki1"/>
      <sheetName val="Onoki2"/>
      <sheetName val="Ogasawara1"/>
      <sheetName val="Ogasawara2"/>
      <sheetName val="Matsuda1"/>
      <sheetName val="Matsuda2"/>
      <sheetName val="Yamaguti1"/>
      <sheetName val="Yamaguti2"/>
      <sheetName val="Souma1"/>
      <sheetName val="Souma2"/>
      <sheetName val="Daichi1"/>
      <sheetName val="Daichi2"/>
      <sheetName val="べへー1"/>
      <sheetName val="べへー2"/>
      <sheetName val="Masaya1"/>
      <sheetName val="Masaya2"/>
    </sheetNames>
    <sheetDataSet>
      <sheetData sheetId="0" refreshError="1"/>
      <sheetData sheetId="1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-3.3462999999999993E-2</v>
          </cell>
          <cell r="O5">
            <v>0.15257299999999988</v>
          </cell>
        </row>
        <row r="6">
          <cell r="N6">
            <v>-5.1419999999999987E-2</v>
          </cell>
          <cell r="O6">
            <v>0.22633899999999996</v>
          </cell>
        </row>
        <row r="7">
          <cell r="N7">
            <v>-3.4370000000000005E-2</v>
          </cell>
          <cell r="O7">
            <v>0.34255600000000003</v>
          </cell>
        </row>
        <row r="8">
          <cell r="N8">
            <v>-4.4536999999999979E-2</v>
          </cell>
          <cell r="O8">
            <v>0.42420800000000009</v>
          </cell>
        </row>
        <row r="9">
          <cell r="N9">
            <v>-2.0257999999999981E-2</v>
          </cell>
          <cell r="O9">
            <v>0.54681399999999991</v>
          </cell>
        </row>
        <row r="10">
          <cell r="N10">
            <v>-7.5550999999999993E-2</v>
          </cell>
          <cell r="O10">
            <v>0.66381699999999999</v>
          </cell>
        </row>
        <row r="11">
          <cell r="N11">
            <v>-4.3115999999999988E-2</v>
          </cell>
          <cell r="O11">
            <v>0.79266300000000001</v>
          </cell>
        </row>
        <row r="12">
          <cell r="N12">
            <v>-4.6939999999999996E-2</v>
          </cell>
          <cell r="O12">
            <v>0.87753199999999976</v>
          </cell>
        </row>
        <row r="13">
          <cell r="N13">
            <v>-5.4625E-2</v>
          </cell>
          <cell r="O13">
            <v>1.0446610000000001</v>
          </cell>
        </row>
        <row r="14">
          <cell r="N14">
            <v>-5.7911999999999977E-2</v>
          </cell>
          <cell r="O14">
            <v>1.1277469999999998</v>
          </cell>
        </row>
        <row r="15">
          <cell r="N15">
            <v>-6.7252999999999993E-2</v>
          </cell>
          <cell r="O15">
            <v>1.2883550000000001</v>
          </cell>
        </row>
        <row r="16">
          <cell r="N16">
            <v>-6.5021999999999996E-2</v>
          </cell>
          <cell r="O16">
            <v>1.3752289999999998</v>
          </cell>
        </row>
        <row r="17">
          <cell r="N17">
            <v>-4.9794999999999985E-2</v>
          </cell>
          <cell r="O17">
            <v>1.5580879999999997</v>
          </cell>
        </row>
        <row r="18">
          <cell r="N18">
            <v>-4.6908999999999992E-2</v>
          </cell>
          <cell r="O18">
            <v>1.6429899999999997</v>
          </cell>
        </row>
        <row r="19">
          <cell r="N19">
            <v>-7.6866999999999991E-2</v>
          </cell>
          <cell r="O19">
            <v>1.8522599999999998</v>
          </cell>
        </row>
        <row r="20">
          <cell r="N20">
            <v>-3.6226000000000001E-2</v>
          </cell>
          <cell r="O20">
            <v>1.8950290000000001</v>
          </cell>
        </row>
        <row r="21">
          <cell r="N21">
            <v>-5.8323999999999987E-2</v>
          </cell>
          <cell r="O21">
            <v>2.1063550000000002</v>
          </cell>
        </row>
        <row r="22">
          <cell r="N22">
            <v>-5.2198999999999982E-2</v>
          </cell>
          <cell r="O22">
            <v>2.1894360000000002</v>
          </cell>
        </row>
        <row r="23">
          <cell r="N23">
            <v>-2.8461999999999991E-2</v>
          </cell>
          <cell r="O23">
            <v>2.3645689999999999</v>
          </cell>
        </row>
        <row r="24">
          <cell r="N24">
            <v>-5.0143E-2</v>
          </cell>
          <cell r="O24">
            <v>2.4916839999999998</v>
          </cell>
        </row>
        <row r="25">
          <cell r="N25">
            <v>-5.6373999999999994E-2</v>
          </cell>
          <cell r="O25">
            <v>2.7042440000000001</v>
          </cell>
        </row>
        <row r="26">
          <cell r="N26">
            <v>-4.2072000000000005E-2</v>
          </cell>
          <cell r="O26">
            <v>2.7894749999999999</v>
          </cell>
        </row>
        <row r="27">
          <cell r="N27">
            <v>-6.1292000000000006E-2</v>
          </cell>
          <cell r="O27">
            <v>3.052279</v>
          </cell>
        </row>
        <row r="28">
          <cell r="N28">
            <v>-5.9437999999999991E-2</v>
          </cell>
          <cell r="O28">
            <v>3.1228470000000002</v>
          </cell>
        </row>
        <row r="29">
          <cell r="N29">
            <v>-5.1556999999999992E-2</v>
          </cell>
          <cell r="O29">
            <v>3.3331389999999996</v>
          </cell>
        </row>
        <row r="30">
          <cell r="N30">
            <v>-3.3587999999999993E-2</v>
          </cell>
          <cell r="O30">
            <v>3.4155150000000001</v>
          </cell>
        </row>
        <row r="31">
          <cell r="N31">
            <v>-2.3234999999999985E-2</v>
          </cell>
          <cell r="O31">
            <v>3.6208969999999994</v>
          </cell>
        </row>
        <row r="32">
          <cell r="N32">
            <v>-3.5055999999999983E-2</v>
          </cell>
          <cell r="O32">
            <v>3.7394609999999999</v>
          </cell>
        </row>
        <row r="33">
          <cell r="N33">
            <v>-2.7643000000000001E-2</v>
          </cell>
          <cell r="O33">
            <v>3.9972009999999996</v>
          </cell>
        </row>
        <row r="34">
          <cell r="N34">
            <v>-3.351299999999998E-2</v>
          </cell>
          <cell r="O34">
            <v>4.1156779999999999</v>
          </cell>
        </row>
        <row r="35">
          <cell r="N35">
            <v>-3.5460999999999986E-2</v>
          </cell>
          <cell r="O35">
            <v>4.3555720000000004</v>
          </cell>
        </row>
        <row r="36">
          <cell r="N36">
            <v>-4.3451999999999998E-2</v>
          </cell>
          <cell r="O36">
            <v>4.4678230000000001</v>
          </cell>
        </row>
        <row r="37">
          <cell r="N37">
            <v>-4.8724999999999997E-2</v>
          </cell>
          <cell r="O37">
            <v>4.6962859999999997</v>
          </cell>
        </row>
        <row r="38">
          <cell r="N38">
            <v>-5.8093999999999993E-2</v>
          </cell>
          <cell r="O38">
            <v>4.8035689999999995</v>
          </cell>
        </row>
        <row r="39">
          <cell r="N39">
            <v>-6.5796999999999994E-2</v>
          </cell>
          <cell r="O39">
            <v>5.0223110000000002</v>
          </cell>
        </row>
        <row r="40">
          <cell r="N40">
            <v>-3.5441E-2</v>
          </cell>
          <cell r="O40">
            <v>5.152882</v>
          </cell>
        </row>
        <row r="41">
          <cell r="N41">
            <v>-3.9514999999999988E-2</v>
          </cell>
          <cell r="O41">
            <v>5.3658580000000002</v>
          </cell>
        </row>
        <row r="42">
          <cell r="N42">
            <v>-4.1858000000000006E-2</v>
          </cell>
          <cell r="O42">
            <v>5.4703870000000006</v>
          </cell>
        </row>
        <row r="43">
          <cell r="N43">
            <v>-5.0220000000000001E-2</v>
          </cell>
          <cell r="O43">
            <v>5.7254439999999995</v>
          </cell>
        </row>
        <row r="44">
          <cell r="N44">
            <v>-5.7590000000000002E-2</v>
          </cell>
          <cell r="O44">
            <v>5.8232909999999993</v>
          </cell>
        </row>
        <row r="45">
          <cell r="N45">
            <v>-4.4358999999999982E-2</v>
          </cell>
          <cell r="O45">
            <v>6.081982</v>
          </cell>
        </row>
        <row r="46">
          <cell r="N46">
            <v>-6.2601000000000004E-2</v>
          </cell>
          <cell r="O46">
            <v>6.2195399999999994</v>
          </cell>
        </row>
        <row r="47">
          <cell r="N47">
            <v>-3.8359999999999984E-2</v>
          </cell>
          <cell r="O47">
            <v>6.4261409999999994</v>
          </cell>
        </row>
        <row r="48">
          <cell r="N48">
            <v>-5.3425999999999987E-2</v>
          </cell>
          <cell r="O48">
            <v>6.5611569999999997</v>
          </cell>
        </row>
        <row r="49">
          <cell r="N49">
            <v>-6.3703999999999983E-2</v>
          </cell>
          <cell r="O49">
            <v>6.7902989999999992</v>
          </cell>
        </row>
        <row r="50">
          <cell r="N50">
            <v>-4.3340000000000004E-2</v>
          </cell>
          <cell r="O50">
            <v>6.9379989999999996</v>
          </cell>
        </row>
        <row r="51">
          <cell r="N51">
            <v>-5.5038999999999991E-2</v>
          </cell>
          <cell r="O51">
            <v>7.1590820000000006</v>
          </cell>
        </row>
        <row r="52">
          <cell r="N52">
            <v>-5.7245999999999984E-2</v>
          </cell>
          <cell r="O52">
            <v>7.2919650000000003</v>
          </cell>
        </row>
        <row r="53">
          <cell r="N53">
            <v>-5.5482000000000004E-2</v>
          </cell>
          <cell r="O53">
            <v>7.5125029999999988</v>
          </cell>
        </row>
        <row r="54">
          <cell r="N54">
            <v>-5.6141999999999997E-2</v>
          </cell>
          <cell r="O54">
            <v>7.6423050000000003</v>
          </cell>
        </row>
        <row r="55">
          <cell r="N55">
            <v>-5.4154000000000001E-2</v>
          </cell>
          <cell r="O55">
            <v>7.8568850000000001</v>
          </cell>
        </row>
        <row r="56">
          <cell r="N56">
            <v>-7.3548000000000002E-2</v>
          </cell>
          <cell r="O56">
            <v>8.0190599999999996</v>
          </cell>
        </row>
        <row r="57">
          <cell r="N57">
            <v>-5.9243999999999998E-2</v>
          </cell>
          <cell r="O57">
            <v>8.2733539999999994</v>
          </cell>
        </row>
        <row r="58">
          <cell r="N58">
            <v>-6.2194999999999993E-2</v>
          </cell>
          <cell r="O58">
            <v>8.3957269999999991</v>
          </cell>
        </row>
        <row r="59">
          <cell r="N59">
            <v>-5.3554000000000004E-2</v>
          </cell>
          <cell r="O59">
            <v>8.6014480000000013</v>
          </cell>
        </row>
        <row r="60">
          <cell r="N60">
            <v>-7.5656999999999988E-2</v>
          </cell>
          <cell r="O60">
            <v>8.756590000000001</v>
          </cell>
        </row>
        <row r="61">
          <cell r="N61">
            <v>-7.8227000000000005E-2</v>
          </cell>
          <cell r="O61">
            <v>8.995175999999999</v>
          </cell>
        </row>
        <row r="62">
          <cell r="N62">
            <v>-7.3393E-2</v>
          </cell>
          <cell r="O62">
            <v>9.0753409999999999</v>
          </cell>
        </row>
        <row r="63">
          <cell r="N63">
            <v>-5.7417000000000003E-2</v>
          </cell>
          <cell r="O63">
            <v>9.3137539999999994</v>
          </cell>
        </row>
        <row r="64">
          <cell r="N64">
            <v>-8.5524000000000003E-2</v>
          </cell>
          <cell r="O64">
            <v>9.464322000000001</v>
          </cell>
        </row>
        <row r="65">
          <cell r="N65">
            <v>-8.5634999999999989E-2</v>
          </cell>
          <cell r="O65">
            <v>9.6964380000000006</v>
          </cell>
        </row>
        <row r="66">
          <cell r="N66">
            <v>-9.6150999999999986E-2</v>
          </cell>
          <cell r="O66">
            <v>9.8488210000000009</v>
          </cell>
        </row>
        <row r="67">
          <cell r="N67">
            <v>-7.7048999999999979E-2</v>
          </cell>
          <cell r="O67">
            <v>10.080470999999999</v>
          </cell>
        </row>
        <row r="68">
          <cell r="N68">
            <v>-6.3333E-2</v>
          </cell>
          <cell r="O68">
            <v>10.157744999999998</v>
          </cell>
        </row>
        <row r="69">
          <cell r="N69">
            <v>-8.7478999999999987E-2</v>
          </cell>
          <cell r="O69">
            <v>10.459271999999999</v>
          </cell>
        </row>
        <row r="70">
          <cell r="N70">
            <v>-8.5377999999999982E-2</v>
          </cell>
          <cell r="O70">
            <v>10.535103999999999</v>
          </cell>
        </row>
        <row r="71">
          <cell r="N71">
            <v>-7.0096000000000006E-2</v>
          </cell>
          <cell r="O71">
            <v>10.762107</v>
          </cell>
        </row>
        <row r="72">
          <cell r="N72">
            <v>-7.2937999999999989E-2</v>
          </cell>
          <cell r="O72">
            <v>10.912884</v>
          </cell>
        </row>
        <row r="73">
          <cell r="N73">
            <v>-7.4767E-2</v>
          </cell>
          <cell r="O73">
            <v>11.139078</v>
          </cell>
        </row>
        <row r="74">
          <cell r="N74">
            <v>-9.4008999999999981E-2</v>
          </cell>
          <cell r="O74">
            <v>11.290754999999999</v>
          </cell>
        </row>
        <row r="75">
          <cell r="N75">
            <v>-8.7924999999999989E-2</v>
          </cell>
          <cell r="O75">
            <v>11.517745999999999</v>
          </cell>
        </row>
        <row r="76">
          <cell r="N76">
            <v>-9.0544999999999987E-2</v>
          </cell>
          <cell r="O76">
            <v>11.631822</v>
          </cell>
        </row>
        <row r="77">
          <cell r="N77">
            <v>-8.4956999999999991E-2</v>
          </cell>
          <cell r="O77">
            <v>11.859807999999999</v>
          </cell>
        </row>
        <row r="78">
          <cell r="N78">
            <v>-0.10159299999999999</v>
          </cell>
          <cell r="O78">
            <v>11.976412999999999</v>
          </cell>
        </row>
        <row r="79">
          <cell r="N79">
            <v>-8.5424999999999987E-2</v>
          </cell>
          <cell r="O79">
            <v>12.205028</v>
          </cell>
        </row>
        <row r="80">
          <cell r="N80">
            <v>-8.8821999999999998E-2</v>
          </cell>
          <cell r="O80">
            <v>12.321394999999999</v>
          </cell>
        </row>
        <row r="81">
          <cell r="N81">
            <v>-9.9911999999999973E-2</v>
          </cell>
          <cell r="O81">
            <v>12.556777</v>
          </cell>
        </row>
        <row r="82">
          <cell r="N82">
            <v>-9.2471999999999985E-2</v>
          </cell>
          <cell r="O82">
            <v>12.712278999999999</v>
          </cell>
        </row>
        <row r="83">
          <cell r="N83">
            <v>-9.3841999999999981E-2</v>
          </cell>
          <cell r="O83">
            <v>12.95008</v>
          </cell>
        </row>
        <row r="84">
          <cell r="N84">
            <v>-0.10236400000000001</v>
          </cell>
          <cell r="O84">
            <v>13.071885</v>
          </cell>
        </row>
        <row r="85">
          <cell r="N85">
            <v>-0.106362</v>
          </cell>
          <cell r="O85">
            <v>13.315254999999999</v>
          </cell>
        </row>
        <row r="86">
          <cell r="N86">
            <v>-0.102839</v>
          </cell>
          <cell r="O86">
            <v>13.436607</v>
          </cell>
        </row>
        <row r="87">
          <cell r="N87">
            <v>-0.11567599999999999</v>
          </cell>
          <cell r="O87">
            <v>13.646766</v>
          </cell>
        </row>
        <row r="88">
          <cell r="N88">
            <v>-0.107498</v>
          </cell>
          <cell r="O88">
            <v>13.769275</v>
          </cell>
        </row>
        <row r="89">
          <cell r="N89">
            <v>-0.104528</v>
          </cell>
          <cell r="O89">
            <v>14.021529999999998</v>
          </cell>
        </row>
        <row r="90">
          <cell r="N90">
            <v>-0.118182</v>
          </cell>
          <cell r="O90">
            <v>14.112069999999999</v>
          </cell>
        </row>
        <row r="91">
          <cell r="N91">
            <v>-0.10853099999999997</v>
          </cell>
          <cell r="O91">
            <v>14.368406999999999</v>
          </cell>
        </row>
        <row r="92">
          <cell r="N92">
            <v>-0.10605499999999998</v>
          </cell>
          <cell r="O92">
            <v>14.499247</v>
          </cell>
        </row>
        <row r="93">
          <cell r="N93">
            <v>-0.117078</v>
          </cell>
          <cell r="O93">
            <v>14.727129000000001</v>
          </cell>
        </row>
        <row r="94">
          <cell r="N94">
            <v>-0.12339799999999999</v>
          </cell>
          <cell r="O94">
            <v>14.865962</v>
          </cell>
        </row>
        <row r="95">
          <cell r="N95">
            <v>-0.11281000000000001</v>
          </cell>
          <cell r="O95">
            <v>15.091407999999999</v>
          </cell>
        </row>
        <row r="96">
          <cell r="N96">
            <v>-0.11175099999999998</v>
          </cell>
          <cell r="O96">
            <v>15.184327999999997</v>
          </cell>
        </row>
        <row r="97">
          <cell r="N97">
            <v>-0.12389099999999999</v>
          </cell>
          <cell r="O97">
            <v>15.427698000000001</v>
          </cell>
        </row>
        <row r="98">
          <cell r="N98">
            <v>-0.12246099999999999</v>
          </cell>
          <cell r="O98">
            <v>15.523422999999999</v>
          </cell>
        </row>
        <row r="99">
          <cell r="N99">
            <v>-0.11698699999999999</v>
          </cell>
          <cell r="O99">
            <v>15.765407999999999</v>
          </cell>
        </row>
        <row r="100">
          <cell r="N100">
            <v>-0.12764800000000001</v>
          </cell>
          <cell r="O100">
            <v>15.871084999999999</v>
          </cell>
        </row>
        <row r="101">
          <cell r="N101">
            <v>-0.10403</v>
          </cell>
          <cell r="O101">
            <v>16.162196000000002</v>
          </cell>
        </row>
        <row r="102">
          <cell r="N102">
            <v>-0.116962</v>
          </cell>
          <cell r="O102">
            <v>16.273745999999999</v>
          </cell>
        </row>
        <row r="103">
          <cell r="N103">
            <v>-0.12712899999999999</v>
          </cell>
          <cell r="O103">
            <v>16.491137999999999</v>
          </cell>
        </row>
        <row r="104">
          <cell r="N104">
            <v>-0.11776200000000001</v>
          </cell>
          <cell r="O104">
            <v>16.592459999999999</v>
          </cell>
        </row>
        <row r="105">
          <cell r="N105">
            <v>-0.13800199999999999</v>
          </cell>
          <cell r="O105">
            <v>16.82433</v>
          </cell>
        </row>
        <row r="106">
          <cell r="N106">
            <v>-0.13367699999999999</v>
          </cell>
          <cell r="O106">
            <v>16.932690999999998</v>
          </cell>
        </row>
        <row r="107">
          <cell r="N107">
            <v>-0.13562099999999999</v>
          </cell>
          <cell r="O107">
            <v>17.160584</v>
          </cell>
        </row>
        <row r="108">
          <cell r="N108">
            <v>-0.10274899999999999</v>
          </cell>
          <cell r="O108">
            <v>17.310096999999999</v>
          </cell>
        </row>
        <row r="109">
          <cell r="N109">
            <v>-0.12156</v>
          </cell>
          <cell r="O109">
            <v>17.560385999999998</v>
          </cell>
        </row>
        <row r="110">
          <cell r="N110">
            <v>-0.14602699999999999</v>
          </cell>
          <cell r="O110">
            <v>17.639292999999999</v>
          </cell>
        </row>
        <row r="111">
          <cell r="N111">
            <v>-0.12441899999999999</v>
          </cell>
          <cell r="O111">
            <v>17.867274000000002</v>
          </cell>
        </row>
        <row r="112">
          <cell r="N112">
            <v>-0.118411</v>
          </cell>
          <cell r="O112">
            <v>17.987256000000002</v>
          </cell>
        </row>
        <row r="113">
          <cell r="N113">
            <v>-0.136569</v>
          </cell>
          <cell r="O113">
            <v>18.19285</v>
          </cell>
        </row>
        <row r="114">
          <cell r="N114">
            <v>-0.119494</v>
          </cell>
          <cell r="O114">
            <v>18.307967000000001</v>
          </cell>
        </row>
        <row r="115">
          <cell r="N115">
            <v>-0.124112</v>
          </cell>
          <cell r="O115">
            <v>18.576631000000003</v>
          </cell>
        </row>
        <row r="116">
          <cell r="N116">
            <v>-0.14452199999999998</v>
          </cell>
          <cell r="O116">
            <v>18.662088000000001</v>
          </cell>
        </row>
        <row r="117">
          <cell r="N117">
            <v>-0.12192399999999998</v>
          </cell>
          <cell r="O117">
            <v>18.917082999999998</v>
          </cell>
        </row>
        <row r="118">
          <cell r="N118">
            <v>-0.10460399999999999</v>
          </cell>
          <cell r="O118">
            <v>19.041803999999999</v>
          </cell>
        </row>
        <row r="119">
          <cell r="N119">
            <v>-0.142675</v>
          </cell>
          <cell r="O119">
            <v>19.220752000000001</v>
          </cell>
        </row>
        <row r="120">
          <cell r="N120">
            <v>-0.12403</v>
          </cell>
          <cell r="O120">
            <v>19.348589</v>
          </cell>
        </row>
        <row r="121">
          <cell r="N121">
            <v>-0.12297399999999999</v>
          </cell>
          <cell r="O121">
            <v>19.570519000000001</v>
          </cell>
        </row>
        <row r="122">
          <cell r="N122">
            <v>-0.12262000000000001</v>
          </cell>
          <cell r="O122">
            <v>19.722133999999997</v>
          </cell>
        </row>
        <row r="123">
          <cell r="N123">
            <v>-0.11134899999999999</v>
          </cell>
          <cell r="O123">
            <v>19.943288000000003</v>
          </cell>
        </row>
        <row r="124">
          <cell r="N124">
            <v>-0.128363</v>
          </cell>
          <cell r="O124">
            <v>20.040088000000001</v>
          </cell>
        </row>
        <row r="125">
          <cell r="N125">
            <v>-0.112023</v>
          </cell>
          <cell r="O125">
            <v>20.264303999999999</v>
          </cell>
        </row>
        <row r="126">
          <cell r="N126">
            <v>-0.13916999999999999</v>
          </cell>
          <cell r="O126">
            <v>20.375681</v>
          </cell>
        </row>
        <row r="127">
          <cell r="N127">
            <v>-0.11214499999999998</v>
          </cell>
          <cell r="O127">
            <v>20.596927000000001</v>
          </cell>
        </row>
        <row r="128">
          <cell r="N128">
            <v>-0.129552</v>
          </cell>
          <cell r="O128">
            <v>20.701623000000001</v>
          </cell>
        </row>
        <row r="129">
          <cell r="N129">
            <v>-0.12223999999999999</v>
          </cell>
          <cell r="O129">
            <v>20.954131</v>
          </cell>
        </row>
        <row r="130">
          <cell r="N130">
            <v>-0.13333200000000001</v>
          </cell>
          <cell r="O130">
            <v>21.055803000000001</v>
          </cell>
        </row>
        <row r="131">
          <cell r="N131">
            <v>-0.15318799999999999</v>
          </cell>
          <cell r="O131">
            <v>21.259576000000003</v>
          </cell>
        </row>
        <row r="132">
          <cell r="N132">
            <v>-0.16769799999999999</v>
          </cell>
          <cell r="O132">
            <v>21.368805999999999</v>
          </cell>
        </row>
        <row r="133">
          <cell r="N133">
            <v>-0.17458199999999999</v>
          </cell>
          <cell r="O133">
            <v>21.563836999999999</v>
          </cell>
        </row>
        <row r="134">
          <cell r="N134">
            <v>-0.13313799999999998</v>
          </cell>
          <cell r="O134">
            <v>21.703453999999997</v>
          </cell>
        </row>
        <row r="135">
          <cell r="N135">
            <v>-0.13777300000000001</v>
          </cell>
          <cell r="O135">
            <v>21.903511999999999</v>
          </cell>
        </row>
        <row r="136">
          <cell r="N136">
            <v>-0.16073300000000001</v>
          </cell>
          <cell r="O136">
            <v>22.031441000000001</v>
          </cell>
        </row>
        <row r="137">
          <cell r="N137">
            <v>-0.171877</v>
          </cell>
          <cell r="O137">
            <v>22.247221</v>
          </cell>
        </row>
        <row r="138">
          <cell r="N138">
            <v>-0.18440600000000001</v>
          </cell>
          <cell r="O138">
            <v>22.366077000000001</v>
          </cell>
        </row>
        <row r="139">
          <cell r="N139">
            <v>-0.17990400000000001</v>
          </cell>
          <cell r="O139">
            <v>22.569147000000001</v>
          </cell>
        </row>
        <row r="140">
          <cell r="N140">
            <v>-0.18362500000000001</v>
          </cell>
          <cell r="O140">
            <v>22.680209999999999</v>
          </cell>
        </row>
        <row r="141">
          <cell r="N141">
            <v>-0.17890799999999998</v>
          </cell>
          <cell r="O141">
            <v>22.890083000000001</v>
          </cell>
        </row>
        <row r="142">
          <cell r="N142">
            <v>-0.17916800000000002</v>
          </cell>
          <cell r="O142">
            <v>23.000388000000001</v>
          </cell>
        </row>
        <row r="143">
          <cell r="N143">
            <v>-0.19340199999999999</v>
          </cell>
          <cell r="O143">
            <v>23.244432</v>
          </cell>
        </row>
        <row r="144">
          <cell r="N144">
            <v>-0.24180599999999999</v>
          </cell>
          <cell r="O144">
            <v>23.312545999999998</v>
          </cell>
        </row>
        <row r="145">
          <cell r="N145">
            <v>-0.22833200000000001</v>
          </cell>
          <cell r="O145">
            <v>23.524526999999999</v>
          </cell>
        </row>
        <row r="146">
          <cell r="N146">
            <v>-0.23206700000000002</v>
          </cell>
          <cell r="O146">
            <v>23.647590000000001</v>
          </cell>
        </row>
        <row r="147">
          <cell r="N147">
            <v>-0.21642</v>
          </cell>
          <cell r="O147">
            <v>23.864497</v>
          </cell>
        </row>
        <row r="148">
          <cell r="N148">
            <v>-0.20039499999999999</v>
          </cell>
          <cell r="O148">
            <v>23.962701000000003</v>
          </cell>
        </row>
        <row r="149">
          <cell r="N149">
            <v>-0.243146</v>
          </cell>
          <cell r="O149">
            <v>24.150291999999997</v>
          </cell>
        </row>
        <row r="150">
          <cell r="N150">
            <v>-0.23303599999999999</v>
          </cell>
          <cell r="O150">
            <v>24.260624</v>
          </cell>
        </row>
        <row r="151">
          <cell r="N151">
            <v>-0.22449</v>
          </cell>
          <cell r="O151">
            <v>24.503447000000001</v>
          </cell>
        </row>
        <row r="152">
          <cell r="N152">
            <v>-0.27527400000000002</v>
          </cell>
          <cell r="O152">
            <v>24.581932000000002</v>
          </cell>
        </row>
        <row r="153">
          <cell r="N153">
            <v>-0.24395299999999998</v>
          </cell>
          <cell r="O153">
            <v>24.796931000000001</v>
          </cell>
        </row>
        <row r="154">
          <cell r="N154">
            <v>-0.290327</v>
          </cell>
          <cell r="O154">
            <v>24.869970000000002</v>
          </cell>
        </row>
        <row r="155">
          <cell r="N155">
            <v>-0.25948500000000002</v>
          </cell>
          <cell r="O155">
            <v>25.092663000000002</v>
          </cell>
        </row>
        <row r="156">
          <cell r="N156">
            <v>-0.31824599999999997</v>
          </cell>
          <cell r="O156">
            <v>25.186851999999998</v>
          </cell>
        </row>
        <row r="157">
          <cell r="N157">
            <v>-0.26980999999999999</v>
          </cell>
          <cell r="O157">
            <v>25.388359000000001</v>
          </cell>
        </row>
        <row r="158">
          <cell r="N158">
            <v>-0.32819999999999999</v>
          </cell>
          <cell r="O158">
            <v>25.483853</v>
          </cell>
        </row>
        <row r="159">
          <cell r="N159">
            <v>-0.29305000000000003</v>
          </cell>
          <cell r="O159">
            <v>25.714499</v>
          </cell>
        </row>
        <row r="160">
          <cell r="N160">
            <v>-0.34028999999999998</v>
          </cell>
          <cell r="O160">
            <v>25.793427999999999</v>
          </cell>
        </row>
        <row r="161">
          <cell r="N161">
            <v>-0.29405100000000001</v>
          </cell>
          <cell r="O161">
            <v>26.012709000000001</v>
          </cell>
        </row>
        <row r="162">
          <cell r="N162">
            <v>-0.34523300000000001</v>
          </cell>
          <cell r="O162">
            <v>26.099791000000003</v>
          </cell>
        </row>
        <row r="163">
          <cell r="N163">
            <v>-0.289991</v>
          </cell>
          <cell r="O163">
            <v>26.311281000000001</v>
          </cell>
        </row>
        <row r="164">
          <cell r="N164">
            <v>-0.334675</v>
          </cell>
          <cell r="O164">
            <v>26.388840999999999</v>
          </cell>
        </row>
        <row r="165">
          <cell r="N165">
            <v>-0.28777900000000001</v>
          </cell>
          <cell r="O165">
            <v>26.622230999999999</v>
          </cell>
        </row>
        <row r="166">
          <cell r="N166">
            <v>-0.35271199999999997</v>
          </cell>
          <cell r="O166">
            <v>26.737147</v>
          </cell>
        </row>
        <row r="167">
          <cell r="N167">
            <v>-0.30309800000000003</v>
          </cell>
          <cell r="O167">
            <v>26.974571000000001</v>
          </cell>
        </row>
        <row r="168">
          <cell r="N168">
            <v>-0.34884499999999996</v>
          </cell>
          <cell r="O168">
            <v>27.057218000000002</v>
          </cell>
        </row>
        <row r="169">
          <cell r="N169">
            <v>-0.36234499999999997</v>
          </cell>
          <cell r="O169">
            <v>27.249167</v>
          </cell>
        </row>
      </sheetData>
      <sheetData sheetId="2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-2.7641999999999996E-2</v>
          </cell>
          <cell r="O5">
            <v>7.0836999999999997E-2</v>
          </cell>
        </row>
        <row r="6">
          <cell r="N6">
            <v>-2.0741000000000013E-2</v>
          </cell>
          <cell r="O6">
            <v>0.18771000000000004</v>
          </cell>
        </row>
        <row r="7">
          <cell r="N7">
            <v>8.7809999999999781E-3</v>
          </cell>
          <cell r="O7">
            <v>0.22744399999999995</v>
          </cell>
        </row>
        <row r="8">
          <cell r="N8">
            <v>-2.2883000000000011E-2</v>
          </cell>
          <cell r="O8">
            <v>0.39598900000000004</v>
          </cell>
        </row>
        <row r="9">
          <cell r="N9">
            <v>6.4300000000000067E-4</v>
          </cell>
          <cell r="O9">
            <v>0.42709899999999995</v>
          </cell>
        </row>
        <row r="10">
          <cell r="N10">
            <v>-3.2409000000000021E-2</v>
          </cell>
          <cell r="O10">
            <v>0.58992800000000012</v>
          </cell>
        </row>
        <row r="11">
          <cell r="N11">
            <v>-7.0910000000000088E-3</v>
          </cell>
          <cell r="O11">
            <v>0.62280899999999995</v>
          </cell>
        </row>
        <row r="12">
          <cell r="N12">
            <v>-1.5256E-2</v>
          </cell>
          <cell r="O12">
            <v>0.81391400000000003</v>
          </cell>
        </row>
        <row r="13">
          <cell r="N13">
            <v>1.8691000000000003E-2</v>
          </cell>
          <cell r="O13">
            <v>0.857182</v>
          </cell>
        </row>
        <row r="14">
          <cell r="N14">
            <v>-7.8800000000000241E-3</v>
          </cell>
          <cell r="O14">
            <v>1.020249</v>
          </cell>
        </row>
        <row r="15">
          <cell r="N15">
            <v>3.2988000000000003E-2</v>
          </cell>
          <cell r="O15">
            <v>1.0714319999999999</v>
          </cell>
        </row>
        <row r="16">
          <cell r="N16">
            <v>-6.9100000000000248E-4</v>
          </cell>
          <cell r="O16">
            <v>1.2216920000000002</v>
          </cell>
        </row>
        <row r="17">
          <cell r="N17">
            <v>-2.6400000000000147E-3</v>
          </cell>
          <cell r="O17">
            <v>1.3140449999999999</v>
          </cell>
        </row>
        <row r="18">
          <cell r="N18">
            <v>1.9795999999999994E-2</v>
          </cell>
          <cell r="O18">
            <v>1.4349379999999998</v>
          </cell>
        </row>
        <row r="19">
          <cell r="N19">
            <v>-4.2575000000000016E-2</v>
          </cell>
          <cell r="O19">
            <v>1.5448250000000001</v>
          </cell>
        </row>
        <row r="20">
          <cell r="N20">
            <v>-3.6530000000000199E-3</v>
          </cell>
          <cell r="O20">
            <v>1.6819300000000001</v>
          </cell>
        </row>
        <row r="21">
          <cell r="N21">
            <v>-2.1427999999999999E-2</v>
          </cell>
          <cell r="O21">
            <v>1.7510980000000003</v>
          </cell>
        </row>
        <row r="22">
          <cell r="N22">
            <v>-3.7049000000000006E-2</v>
          </cell>
          <cell r="O22">
            <v>1.9105490000000003</v>
          </cell>
        </row>
        <row r="23">
          <cell r="N23">
            <v>2.0039999999999906E-3</v>
          </cell>
          <cell r="O23">
            <v>1.9554399999999998</v>
          </cell>
        </row>
        <row r="24">
          <cell r="N24">
            <v>-1.5760000000000021E-2</v>
          </cell>
          <cell r="O24">
            <v>2.1088140000000002</v>
          </cell>
        </row>
        <row r="25">
          <cell r="N25">
            <v>-5.5120000000000004E-3</v>
          </cell>
          <cell r="O25">
            <v>2.2059570000000002</v>
          </cell>
        </row>
        <row r="26">
          <cell r="N26">
            <v>-3.0817000000000008E-2</v>
          </cell>
          <cell r="O26">
            <v>2.430094</v>
          </cell>
        </row>
        <row r="27">
          <cell r="N27">
            <v>-3.2708000000000001E-2</v>
          </cell>
          <cell r="O27">
            <v>2.5105569999999999</v>
          </cell>
        </row>
        <row r="28">
          <cell r="N28">
            <v>-2.4461000000000014E-2</v>
          </cell>
          <cell r="O28">
            <v>2.682121</v>
          </cell>
        </row>
        <row r="29">
          <cell r="N29">
            <v>-2.0033000000000016E-2</v>
          </cell>
          <cell r="O29">
            <v>2.7669009999999998</v>
          </cell>
        </row>
        <row r="30">
          <cell r="N30">
            <v>-1.389100000000002E-2</v>
          </cell>
          <cell r="O30">
            <v>2.9314290000000001</v>
          </cell>
        </row>
        <row r="31">
          <cell r="N31">
            <v>-4.3080000000000014E-2</v>
          </cell>
          <cell r="O31">
            <v>3.0570210000000007</v>
          </cell>
        </row>
        <row r="32">
          <cell r="N32">
            <v>-3.2489000000000004E-2</v>
          </cell>
          <cell r="O32">
            <v>3.2205430000000006</v>
          </cell>
        </row>
        <row r="33">
          <cell r="N33">
            <v>-4.5448000000000009E-2</v>
          </cell>
          <cell r="O33">
            <v>3.3580350000000001</v>
          </cell>
        </row>
        <row r="34">
          <cell r="N34">
            <v>-2.7835000000000009E-2</v>
          </cell>
          <cell r="O34">
            <v>3.5228020000000009</v>
          </cell>
        </row>
        <row r="35">
          <cell r="N35">
            <v>-1.4862000000000023E-2</v>
          </cell>
          <cell r="O35">
            <v>3.6080470000000004</v>
          </cell>
        </row>
        <row r="36">
          <cell r="N36">
            <v>-3.1792000000000001E-2</v>
          </cell>
          <cell r="O36">
            <v>3.8068750000000002</v>
          </cell>
        </row>
        <row r="37">
          <cell r="N37">
            <v>-5.1550000000000012E-2</v>
          </cell>
          <cell r="O37">
            <v>3.9292930000000008</v>
          </cell>
        </row>
        <row r="38">
          <cell r="N38">
            <v>-3.3858000000000006E-2</v>
          </cell>
          <cell r="O38">
            <v>4.1520260000000002</v>
          </cell>
        </row>
        <row r="39">
          <cell r="N39">
            <v>-1.6135000000000021E-2</v>
          </cell>
          <cell r="O39">
            <v>4.2354380000000003</v>
          </cell>
        </row>
        <row r="40">
          <cell r="N40">
            <v>-1.3830000000000012E-2</v>
          </cell>
          <cell r="O40">
            <v>4.437322</v>
          </cell>
        </row>
        <row r="41">
          <cell r="N41">
            <v>-3.1255999999999999E-2</v>
          </cell>
          <cell r="O41">
            <v>4.5533270000000003</v>
          </cell>
        </row>
        <row r="42">
          <cell r="N42">
            <v>-2.504600000000002E-2</v>
          </cell>
          <cell r="O42">
            <v>4.7513680000000003</v>
          </cell>
        </row>
        <row r="43">
          <cell r="N43">
            <v>-3.4978000000000009E-2</v>
          </cell>
          <cell r="O43">
            <v>4.8695560000000002</v>
          </cell>
        </row>
        <row r="44">
          <cell r="N44">
            <v>-2.6119E-2</v>
          </cell>
          <cell r="O44">
            <v>5.0627480000000009</v>
          </cell>
        </row>
        <row r="45">
          <cell r="N45">
            <v>-1.7396000000000016E-2</v>
          </cell>
          <cell r="O45">
            <v>5.1914040000000004</v>
          </cell>
        </row>
        <row r="46">
          <cell r="N46">
            <v>-9.2470000000000139E-3</v>
          </cell>
          <cell r="O46">
            <v>5.377148</v>
          </cell>
        </row>
        <row r="47">
          <cell r="N47">
            <v>-1.0889999999999986E-3</v>
          </cell>
          <cell r="O47">
            <v>5.5008970000000001</v>
          </cell>
        </row>
        <row r="48">
          <cell r="N48">
            <v>-6.3530000000000088E-3</v>
          </cell>
          <cell r="O48">
            <v>5.7278789999999997</v>
          </cell>
        </row>
        <row r="49">
          <cell r="N49">
            <v>-2.0620000000000117E-3</v>
          </cell>
          <cell r="O49">
            <v>5.8441000000000001</v>
          </cell>
        </row>
        <row r="50">
          <cell r="N50">
            <v>7.6679999999999778E-3</v>
          </cell>
          <cell r="O50">
            <v>5.9626680000000007</v>
          </cell>
        </row>
        <row r="51">
          <cell r="N51">
            <v>2.6029999999999803E-3</v>
          </cell>
          <cell r="O51">
            <v>6.178782</v>
          </cell>
        </row>
        <row r="52">
          <cell r="N52">
            <v>-1.2709000000000003E-2</v>
          </cell>
          <cell r="O52">
            <v>6.3303770000000004</v>
          </cell>
        </row>
        <row r="53">
          <cell r="N53">
            <v>8.8449999999999987E-3</v>
          </cell>
          <cell r="O53">
            <v>6.5551170000000001</v>
          </cell>
        </row>
        <row r="54">
          <cell r="N54">
            <v>-1.738300000000001E-2</v>
          </cell>
          <cell r="O54">
            <v>6.6945670000000002</v>
          </cell>
        </row>
        <row r="55">
          <cell r="N55">
            <v>-4.213999999999999E-3</v>
          </cell>
          <cell r="O55">
            <v>6.905983</v>
          </cell>
        </row>
        <row r="56">
          <cell r="N56">
            <v>1.4357E-2</v>
          </cell>
          <cell r="O56">
            <v>7.016719000000001</v>
          </cell>
        </row>
        <row r="57">
          <cell r="N57">
            <v>4.5809999999999887E-3</v>
          </cell>
          <cell r="O57">
            <v>7.2572469999999996</v>
          </cell>
        </row>
        <row r="58">
          <cell r="N58">
            <v>5.1349999999999911E-3</v>
          </cell>
          <cell r="O58">
            <v>7.3543410000000007</v>
          </cell>
        </row>
        <row r="59">
          <cell r="N59">
            <v>5.7889999999999877E-3</v>
          </cell>
          <cell r="O59">
            <v>7.639870000000001</v>
          </cell>
        </row>
        <row r="60">
          <cell r="N60">
            <v>6.3949999999999823E-3</v>
          </cell>
          <cell r="O60">
            <v>7.779998</v>
          </cell>
        </row>
        <row r="61">
          <cell r="N61">
            <v>1.0749999999999887E-3</v>
          </cell>
          <cell r="O61">
            <v>8.0068300000000008</v>
          </cell>
        </row>
        <row r="62">
          <cell r="N62">
            <v>1.4141999999999997E-2</v>
          </cell>
          <cell r="O62">
            <v>8.1030470000000001</v>
          </cell>
        </row>
        <row r="63">
          <cell r="N63">
            <v>-7.7600000000001051E-4</v>
          </cell>
          <cell r="O63">
            <v>8.3639340000000004</v>
          </cell>
        </row>
        <row r="64">
          <cell r="N64">
            <v>1.242999999999995E-3</v>
          </cell>
          <cell r="O64">
            <v>8.4963090000000019</v>
          </cell>
        </row>
        <row r="65">
          <cell r="N65">
            <v>6.3309999999999894E-3</v>
          </cell>
          <cell r="O65">
            <v>8.7572399999999995</v>
          </cell>
        </row>
        <row r="66">
          <cell r="N66">
            <v>-2.9650000000000037E-3</v>
          </cell>
          <cell r="O66">
            <v>8.8815660000000012</v>
          </cell>
        </row>
        <row r="67">
          <cell r="N67">
            <v>-1.2286000000000002E-2</v>
          </cell>
          <cell r="O67">
            <v>9.1306710000000013</v>
          </cell>
        </row>
        <row r="68">
          <cell r="N68">
            <v>1.069799999999998E-2</v>
          </cell>
          <cell r="O68">
            <v>9.2209580000000013</v>
          </cell>
        </row>
        <row r="69">
          <cell r="N69">
            <v>-5.9499999999999885E-4</v>
          </cell>
          <cell r="O69">
            <v>9.4640390000000014</v>
          </cell>
        </row>
        <row r="70">
          <cell r="N70">
            <v>-1.0812000000000013E-2</v>
          </cell>
          <cell r="O70">
            <v>9.6237260000000013</v>
          </cell>
        </row>
        <row r="71">
          <cell r="N71">
            <v>-2.8449000000000012E-2</v>
          </cell>
          <cell r="O71">
            <v>9.8606280000000002</v>
          </cell>
        </row>
        <row r="72">
          <cell r="N72">
            <v>-2.359700000000001E-2</v>
          </cell>
          <cell r="O72">
            <v>10.020999</v>
          </cell>
        </row>
        <row r="73">
          <cell r="N73">
            <v>-1.7692000000000006E-2</v>
          </cell>
          <cell r="O73">
            <v>10.258789</v>
          </cell>
        </row>
        <row r="74">
          <cell r="N74">
            <v>-2.6751000000000004E-2</v>
          </cell>
          <cell r="O74">
            <v>10.335484000000001</v>
          </cell>
        </row>
        <row r="75">
          <cell r="N75">
            <v>-1.4278999999999997E-2</v>
          </cell>
          <cell r="O75">
            <v>10.571154</v>
          </cell>
        </row>
        <row r="76">
          <cell r="N76">
            <v>-2.3243000000000024E-2</v>
          </cell>
          <cell r="O76">
            <v>10.724556000000002</v>
          </cell>
        </row>
        <row r="77">
          <cell r="N77">
            <v>-3.5046000000000022E-2</v>
          </cell>
          <cell r="O77">
            <v>11.030635</v>
          </cell>
        </row>
        <row r="78">
          <cell r="N78">
            <v>-2.7352000000000005E-2</v>
          </cell>
          <cell r="O78">
            <v>11.107934000000002</v>
          </cell>
        </row>
        <row r="79">
          <cell r="N79">
            <v>-3.0104000000000013E-2</v>
          </cell>
          <cell r="O79">
            <v>11.336618000000001</v>
          </cell>
        </row>
        <row r="80">
          <cell r="N80">
            <v>-3.559300000000002E-2</v>
          </cell>
          <cell r="O80">
            <v>11.488562</v>
          </cell>
        </row>
        <row r="81">
          <cell r="N81">
            <v>-2.2350999999999999E-2</v>
          </cell>
          <cell r="O81">
            <v>11.716741000000001</v>
          </cell>
        </row>
        <row r="82">
          <cell r="N82">
            <v>-3.7607000000000002E-2</v>
          </cell>
          <cell r="O82">
            <v>11.79236</v>
          </cell>
        </row>
        <row r="83">
          <cell r="N83">
            <v>-4.2407000000000014E-2</v>
          </cell>
          <cell r="O83">
            <v>12.020118</v>
          </cell>
        </row>
        <row r="84">
          <cell r="N84">
            <v>-4.0962000000000019E-2</v>
          </cell>
          <cell r="O84">
            <v>12.172147000000001</v>
          </cell>
        </row>
        <row r="85">
          <cell r="N85">
            <v>-4.6794000000000009E-2</v>
          </cell>
          <cell r="O85">
            <v>12.400693000000002</v>
          </cell>
        </row>
        <row r="86">
          <cell r="N86">
            <v>-4.5075000000000018E-2</v>
          </cell>
          <cell r="O86">
            <v>12.47692</v>
          </cell>
        </row>
        <row r="87">
          <cell r="N87">
            <v>-4.5457000000000025E-2</v>
          </cell>
          <cell r="O87">
            <v>12.782938</v>
          </cell>
        </row>
        <row r="88">
          <cell r="N88">
            <v>-5.8882000000000004E-2</v>
          </cell>
          <cell r="O88">
            <v>12.899782999999999</v>
          </cell>
        </row>
        <row r="89">
          <cell r="N89">
            <v>-5.0481999999999999E-2</v>
          </cell>
          <cell r="O89">
            <v>13.130703</v>
          </cell>
        </row>
        <row r="90">
          <cell r="N90">
            <v>-6.1361000000000006E-2</v>
          </cell>
          <cell r="O90">
            <v>13.248879000000001</v>
          </cell>
        </row>
        <row r="91">
          <cell r="N91">
            <v>-6.0413000000000015E-2</v>
          </cell>
          <cell r="O91">
            <v>13.483508</v>
          </cell>
        </row>
        <row r="92">
          <cell r="N92">
            <v>-6.0844000000000009E-2</v>
          </cell>
          <cell r="O92">
            <v>13.641414000000001</v>
          </cell>
        </row>
        <row r="93">
          <cell r="N93">
            <v>-5.9043000000000005E-2</v>
          </cell>
          <cell r="O93">
            <v>13.879754000000002</v>
          </cell>
        </row>
        <row r="94">
          <cell r="N94">
            <v>-5.5619000000000016E-2</v>
          </cell>
          <cell r="O94">
            <v>13.999305000000001</v>
          </cell>
        </row>
        <row r="95">
          <cell r="N95">
            <v>-5.9036000000000019E-2</v>
          </cell>
          <cell r="O95">
            <v>14.202478000000001</v>
          </cell>
        </row>
        <row r="96">
          <cell r="N96">
            <v>-6.081300000000002E-2</v>
          </cell>
          <cell r="O96">
            <v>14.325466</v>
          </cell>
        </row>
        <row r="97">
          <cell r="N97">
            <v>-5.5479000000000014E-2</v>
          </cell>
          <cell r="O97">
            <v>14.571749000000001</v>
          </cell>
        </row>
        <row r="98">
          <cell r="N98">
            <v>-5.0288000000000013E-2</v>
          </cell>
          <cell r="O98">
            <v>14.695422000000001</v>
          </cell>
        </row>
        <row r="99">
          <cell r="N99">
            <v>-6.6585000000000005E-2</v>
          </cell>
          <cell r="O99">
            <v>14.954942000000001</v>
          </cell>
        </row>
        <row r="100">
          <cell r="N100">
            <v>-5.9101000000000015E-2</v>
          </cell>
          <cell r="O100">
            <v>15.081042999999999</v>
          </cell>
        </row>
        <row r="101">
          <cell r="N101">
            <v>-7.3862000000000011E-2</v>
          </cell>
          <cell r="O101">
            <v>15.304079</v>
          </cell>
        </row>
        <row r="102">
          <cell r="N102">
            <v>-6.2743000000000007E-2</v>
          </cell>
          <cell r="O102">
            <v>15.432024999999999</v>
          </cell>
        </row>
        <row r="103">
          <cell r="N103">
            <v>-6.7252000000000006E-2</v>
          </cell>
          <cell r="O103">
            <v>15.657485999999999</v>
          </cell>
        </row>
        <row r="104">
          <cell r="N104">
            <v>-6.3334000000000001E-2</v>
          </cell>
          <cell r="O104">
            <v>15.791944000000001</v>
          </cell>
        </row>
        <row r="105">
          <cell r="N105">
            <v>-7.2694000000000022E-2</v>
          </cell>
          <cell r="O105">
            <v>16.026947000000003</v>
          </cell>
        </row>
        <row r="106">
          <cell r="N106">
            <v>-5.9607000000000014E-2</v>
          </cell>
          <cell r="O106">
            <v>16.161217000000001</v>
          </cell>
        </row>
        <row r="107">
          <cell r="N107">
            <v>-7.7030000000000015E-2</v>
          </cell>
          <cell r="O107">
            <v>16.408522999999999</v>
          </cell>
        </row>
        <row r="108">
          <cell r="N108">
            <v>-4.937900000000002E-2</v>
          </cell>
          <cell r="O108">
            <v>16.539670999999998</v>
          </cell>
        </row>
        <row r="109">
          <cell r="N109">
            <v>-7.4774000000000021E-2</v>
          </cell>
          <cell r="O109">
            <v>16.80078</v>
          </cell>
        </row>
        <row r="110">
          <cell r="N110">
            <v>-6.8109000000000017E-2</v>
          </cell>
          <cell r="O110">
            <v>16.897667999999999</v>
          </cell>
        </row>
        <row r="111">
          <cell r="N111">
            <v>-6.1837000000000003E-2</v>
          </cell>
          <cell r="O111">
            <v>17.150064</v>
          </cell>
        </row>
        <row r="112">
          <cell r="N112">
            <v>-6.0396000000000019E-2</v>
          </cell>
          <cell r="O112">
            <v>17.253488999999998</v>
          </cell>
        </row>
        <row r="113">
          <cell r="N113">
            <v>-7.0988000000000009E-2</v>
          </cell>
          <cell r="O113">
            <v>17.472075999999998</v>
          </cell>
        </row>
        <row r="114">
          <cell r="N114">
            <v>-7.8189000000000008E-2</v>
          </cell>
          <cell r="O114">
            <v>17.584596999999999</v>
          </cell>
        </row>
        <row r="115">
          <cell r="N115">
            <v>-5.7717000000000011E-2</v>
          </cell>
          <cell r="O115">
            <v>17.901869999999999</v>
          </cell>
        </row>
        <row r="116">
          <cell r="N116">
            <v>-5.0421000000000021E-2</v>
          </cell>
          <cell r="O116">
            <v>18.009667999999998</v>
          </cell>
        </row>
        <row r="117">
          <cell r="N117">
            <v>-5.6045000000000018E-2</v>
          </cell>
          <cell r="O117">
            <v>18.243415999999996</v>
          </cell>
        </row>
        <row r="118">
          <cell r="N118">
            <v>-5.7400000000000007E-2</v>
          </cell>
          <cell r="O118">
            <v>18.361508999999998</v>
          </cell>
        </row>
        <row r="119">
          <cell r="N119">
            <v>-4.7909999999999994E-2</v>
          </cell>
          <cell r="O119">
            <v>18.593142</v>
          </cell>
        </row>
        <row r="120">
          <cell r="N120">
            <v>-6.6342999999999999E-2</v>
          </cell>
          <cell r="O120">
            <v>18.729226999999998</v>
          </cell>
        </row>
        <row r="121">
          <cell r="N121">
            <v>-6.4235000000000014E-2</v>
          </cell>
          <cell r="O121">
            <v>18.976571</v>
          </cell>
        </row>
        <row r="122">
          <cell r="N122">
            <v>-6.0356000000000007E-2</v>
          </cell>
          <cell r="O122">
            <v>19.100527999999997</v>
          </cell>
        </row>
        <row r="123">
          <cell r="N123">
            <v>-4.7298E-2</v>
          </cell>
          <cell r="O123">
            <v>19.349205999999999</v>
          </cell>
        </row>
        <row r="124">
          <cell r="N124">
            <v>-4.1118000000000023E-2</v>
          </cell>
          <cell r="O124">
            <v>19.476490999999999</v>
          </cell>
        </row>
        <row r="125">
          <cell r="N125">
            <v>-5.2381000000000018E-2</v>
          </cell>
          <cell r="O125">
            <v>19.689069</v>
          </cell>
        </row>
        <row r="126">
          <cell r="N126">
            <v>-3.953700000000001E-2</v>
          </cell>
          <cell r="O126">
            <v>19.815234999999998</v>
          </cell>
        </row>
        <row r="127">
          <cell r="N127">
            <v>-4.1235000000000015E-2</v>
          </cell>
          <cell r="O127">
            <v>20.098935999999998</v>
          </cell>
        </row>
        <row r="128">
          <cell r="N128">
            <v>-6.7247000000000015E-2</v>
          </cell>
          <cell r="O128">
            <v>20.195724999999999</v>
          </cell>
        </row>
        <row r="129">
          <cell r="N129">
            <v>-3.5851000000000001E-2</v>
          </cell>
          <cell r="O129">
            <v>20.459727999999998</v>
          </cell>
        </row>
        <row r="130">
          <cell r="N130">
            <v>-2.0156000000000007E-2</v>
          </cell>
          <cell r="O130">
            <v>20.594729999999998</v>
          </cell>
        </row>
        <row r="131">
          <cell r="N131">
            <v>-2.5933999999999999E-2</v>
          </cell>
          <cell r="O131">
            <v>20.831376999999996</v>
          </cell>
        </row>
        <row r="132">
          <cell r="N132">
            <v>-4.7866000000000013E-2</v>
          </cell>
          <cell r="O132">
            <v>20.932416999999997</v>
          </cell>
        </row>
        <row r="133">
          <cell r="N133">
            <v>-3.7796999999999997E-2</v>
          </cell>
          <cell r="O133">
            <v>21.161656999999998</v>
          </cell>
        </row>
        <row r="134">
          <cell r="N134">
            <v>-1.8345E-2</v>
          </cell>
          <cell r="O134">
            <v>21.304105</v>
          </cell>
        </row>
        <row r="135">
          <cell r="N135">
            <v>-3.7137000000000003E-2</v>
          </cell>
          <cell r="O135">
            <v>21.575595999999997</v>
          </cell>
        </row>
        <row r="136">
          <cell r="N136">
            <v>-6.6700000000000158E-4</v>
          </cell>
          <cell r="O136">
            <v>21.705850999999999</v>
          </cell>
        </row>
        <row r="137">
          <cell r="N137">
            <v>-3.664700000000002E-2</v>
          </cell>
          <cell r="O137">
            <v>21.921527999999999</v>
          </cell>
        </row>
        <row r="138">
          <cell r="N138">
            <v>-1.3074000000000013E-2</v>
          </cell>
          <cell r="O138">
            <v>22.072427000000001</v>
          </cell>
        </row>
        <row r="139">
          <cell r="N139">
            <v>-3.5682000000000019E-2</v>
          </cell>
          <cell r="O139">
            <v>22.281065999999999</v>
          </cell>
        </row>
        <row r="140">
          <cell r="N140">
            <v>-6.0620000000000118E-3</v>
          </cell>
          <cell r="O140">
            <v>22.431038999999998</v>
          </cell>
        </row>
        <row r="141">
          <cell r="N141">
            <v>-3.0445000000000021E-2</v>
          </cell>
          <cell r="O141">
            <v>22.650557999999997</v>
          </cell>
        </row>
        <row r="142">
          <cell r="N142">
            <v>-1.8045000000000016E-2</v>
          </cell>
          <cell r="O142">
            <v>22.829022999999999</v>
          </cell>
        </row>
        <row r="143">
          <cell r="N143">
            <v>-4.4101000000000001E-2</v>
          </cell>
          <cell r="O143">
            <v>23.060421999999999</v>
          </cell>
        </row>
        <row r="144">
          <cell r="N144">
            <v>4.048999999999978E-3</v>
          </cell>
          <cell r="O144">
            <v>23.200620000000001</v>
          </cell>
        </row>
        <row r="145">
          <cell r="N145">
            <v>-2.6796999999999998E-2</v>
          </cell>
          <cell r="O145">
            <v>23.448461999999999</v>
          </cell>
        </row>
        <row r="146">
          <cell r="N146">
            <v>-1.6774000000000001E-2</v>
          </cell>
          <cell r="O146">
            <v>23.540391</v>
          </cell>
        </row>
        <row r="147">
          <cell r="N147">
            <v>1.2568999999999988E-2</v>
          </cell>
          <cell r="O147">
            <v>23.823670999999997</v>
          </cell>
        </row>
        <row r="148">
          <cell r="N148">
            <v>-3.9685000000000005E-2</v>
          </cell>
          <cell r="O148">
            <v>23.895737999999998</v>
          </cell>
        </row>
        <row r="149">
          <cell r="N149">
            <v>-1.8021000000000016E-2</v>
          </cell>
          <cell r="O149">
            <v>24.201525999999998</v>
          </cell>
        </row>
        <row r="150">
          <cell r="N150">
            <v>-1.8326000000000023E-2</v>
          </cell>
          <cell r="O150">
            <v>24.316629999999996</v>
          </cell>
        </row>
        <row r="151">
          <cell r="N151">
            <v>-2.3872000000000015E-2</v>
          </cell>
          <cell r="O151">
            <v>24.558481</v>
          </cell>
        </row>
        <row r="152">
          <cell r="N152">
            <v>-3.2438000000000015E-2</v>
          </cell>
          <cell r="O152">
            <v>24.690286</v>
          </cell>
        </row>
        <row r="153">
          <cell r="N153">
            <v>-8.4232000000000015E-2</v>
          </cell>
          <cell r="O153">
            <v>24.888068000000001</v>
          </cell>
        </row>
        <row r="154">
          <cell r="N154">
            <v>-3.0689000000000022E-2</v>
          </cell>
          <cell r="O154">
            <v>25.054733999999996</v>
          </cell>
        </row>
        <row r="155">
          <cell r="N155">
            <v>-1.9921999999999999E-2</v>
          </cell>
          <cell r="O155">
            <v>25.291284000000001</v>
          </cell>
        </row>
        <row r="156">
          <cell r="N156">
            <v>-8.4339000000000011E-2</v>
          </cell>
          <cell r="O156">
            <v>25.390703999999999</v>
          </cell>
        </row>
        <row r="157">
          <cell r="N157">
            <v>-8.9657000000000014E-2</v>
          </cell>
          <cell r="O157">
            <v>25.660658999999999</v>
          </cell>
        </row>
        <row r="158">
          <cell r="N158">
            <v>-8.6421000000000012E-2</v>
          </cell>
          <cell r="O158">
            <v>25.788907999999999</v>
          </cell>
        </row>
        <row r="159">
          <cell r="N159">
            <v>-5.998400000000001E-2</v>
          </cell>
          <cell r="O159">
            <v>26.018647999999999</v>
          </cell>
        </row>
        <row r="160">
          <cell r="N160">
            <v>-5.7706000000000007E-2</v>
          </cell>
          <cell r="O160">
            <v>26.153685999999997</v>
          </cell>
        </row>
        <row r="161">
          <cell r="N161">
            <v>-0.10790000000000001</v>
          </cell>
          <cell r="O161">
            <v>26.377389999999998</v>
          </cell>
        </row>
        <row r="162">
          <cell r="N162">
            <v>-8.412E-2</v>
          </cell>
          <cell r="O162">
            <v>26.481387999999999</v>
          </cell>
        </row>
        <row r="163">
          <cell r="N163">
            <v>-6.9854000000000013E-2</v>
          </cell>
          <cell r="O163">
            <v>26.749782</v>
          </cell>
        </row>
        <row r="164">
          <cell r="N164">
            <v>-0.11922600000000001</v>
          </cell>
          <cell r="O164">
            <v>26.833886</v>
          </cell>
        </row>
        <row r="165">
          <cell r="N165">
            <v>-0.11267400000000001</v>
          </cell>
          <cell r="O165">
            <v>27.125187</v>
          </cell>
        </row>
        <row r="166">
          <cell r="N166">
            <v>-0.169542</v>
          </cell>
          <cell r="O166">
            <v>27.224</v>
          </cell>
        </row>
        <row r="167">
          <cell r="N167">
            <v>-0.13898000000000002</v>
          </cell>
          <cell r="O167">
            <v>27.483792999999999</v>
          </cell>
        </row>
        <row r="168">
          <cell r="N168">
            <v>-0.19770799999999999</v>
          </cell>
          <cell r="O168">
            <v>27.587882999999998</v>
          </cell>
        </row>
        <row r="169">
          <cell r="N169">
            <v>-0.16932500000000003</v>
          </cell>
          <cell r="O169">
            <v>27.861449999999998</v>
          </cell>
        </row>
        <row r="170">
          <cell r="N170">
            <v>-0.21997500000000003</v>
          </cell>
          <cell r="O170">
            <v>27.952838</v>
          </cell>
        </row>
        <row r="171">
          <cell r="N171">
            <v>-0.17978200000000003</v>
          </cell>
          <cell r="O171">
            <v>28.214848999999997</v>
          </cell>
        </row>
        <row r="172">
          <cell r="N172">
            <v>-0.229101</v>
          </cell>
          <cell r="O172">
            <v>28.305852999999999</v>
          </cell>
        </row>
        <row r="173">
          <cell r="N173">
            <v>-0.16081700000000002</v>
          </cell>
          <cell r="O173">
            <v>28.524604</v>
          </cell>
        </row>
        <row r="174">
          <cell r="N174">
            <v>-0.19320300000000001</v>
          </cell>
          <cell r="O174">
            <v>28.585511999999998</v>
          </cell>
        </row>
      </sheetData>
      <sheetData sheetId="3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1.4449999999999932E-3</v>
          </cell>
          <cell r="O5">
            <v>2.04099999999994E-3</v>
          </cell>
        </row>
        <row r="6">
          <cell r="N6">
            <v>-5.0880000000000222E-3</v>
          </cell>
          <cell r="O6">
            <v>-6.8079999999999929E-3</v>
          </cell>
        </row>
        <row r="7">
          <cell r="N7">
            <v>5.8499999999997953E-4</v>
          </cell>
          <cell r="O7">
            <v>8.1200000000001182E-4</v>
          </cell>
        </row>
        <row r="8">
          <cell r="N8">
            <v>2.9529999999999747E-3</v>
          </cell>
          <cell r="O8">
            <v>4.035999999999945E-3</v>
          </cell>
        </row>
        <row r="9">
          <cell r="N9">
            <v>1.099799999999999E-2</v>
          </cell>
          <cell r="O9">
            <v>1.4876999999999953E-2</v>
          </cell>
        </row>
        <row r="10">
          <cell r="N10">
            <v>1.0406000000000006E-2</v>
          </cell>
          <cell r="O10">
            <v>1.4070999999999913E-2</v>
          </cell>
        </row>
        <row r="11">
          <cell r="N11">
            <v>1.4010999999999968E-2</v>
          </cell>
          <cell r="O11">
            <v>1.8866999999999964E-2</v>
          </cell>
        </row>
        <row r="12">
          <cell r="N12">
            <v>7.129000000000019E-3</v>
          </cell>
          <cell r="O12">
            <v>9.6539999999999959E-3</v>
          </cell>
        </row>
        <row r="13">
          <cell r="N13">
            <v>7.4289999999999738E-3</v>
          </cell>
          <cell r="O13">
            <v>1.0053999999999974E-2</v>
          </cell>
        </row>
        <row r="14">
          <cell r="N14">
            <v>5.3559999999999944E-3</v>
          </cell>
          <cell r="O14">
            <v>7.2329999999999478E-3</v>
          </cell>
        </row>
        <row r="15">
          <cell r="N15">
            <v>-7.2019999999999983E-3</v>
          </cell>
          <cell r="O15">
            <v>-9.5970000000000933E-3</v>
          </cell>
        </row>
        <row r="16">
          <cell r="N16">
            <v>-3.2909999999999971E-3</v>
          </cell>
          <cell r="O16">
            <v>-4.4060000000000626E-3</v>
          </cell>
        </row>
        <row r="17">
          <cell r="N17">
            <v>-1.6999999999995907E-5</v>
          </cell>
          <cell r="O17">
            <v>1.4000000000010005E-5</v>
          </cell>
        </row>
        <row r="18">
          <cell r="N18">
            <v>-3.2400000000001227E-4</v>
          </cell>
          <cell r="O18">
            <v>-3.8200000000006187E-4</v>
          </cell>
        </row>
        <row r="19">
          <cell r="N19">
            <v>-2.386000000000024E-3</v>
          </cell>
          <cell r="O19">
            <v>-3.2100000000000366E-3</v>
          </cell>
        </row>
        <row r="20">
          <cell r="N20">
            <v>-1.8109999999999786E-3</v>
          </cell>
          <cell r="O20">
            <v>-2.3910000000000767E-3</v>
          </cell>
        </row>
        <row r="21">
          <cell r="N21">
            <v>8.6700000000001869E-4</v>
          </cell>
          <cell r="O21">
            <v>1.2249999999999091E-3</v>
          </cell>
        </row>
        <row r="22">
          <cell r="N22">
            <v>1.2757000000000004E-2</v>
          </cell>
          <cell r="O22">
            <v>1.7307999999999994E-2</v>
          </cell>
        </row>
        <row r="23">
          <cell r="N23">
            <v>2.1748999999999966E-2</v>
          </cell>
          <cell r="O23">
            <v>2.9312999999999988E-2</v>
          </cell>
        </row>
        <row r="24">
          <cell r="N24">
            <v>5.1733000000000008E-2</v>
          </cell>
          <cell r="O24">
            <v>6.9947999999999982E-2</v>
          </cell>
        </row>
        <row r="25">
          <cell r="N25">
            <v>5.9248999999999996E-2</v>
          </cell>
          <cell r="O25">
            <v>7.9935999999999924E-2</v>
          </cell>
        </row>
        <row r="26">
          <cell r="N26">
            <v>2.3960000000000149E-3</v>
          </cell>
          <cell r="O26">
            <v>0.22550099999999998</v>
          </cell>
        </row>
        <row r="27">
          <cell r="N27">
            <v>2.8610000000000014E-2</v>
          </cell>
          <cell r="O27">
            <v>0.26021299999999986</v>
          </cell>
        </row>
        <row r="28">
          <cell r="N28">
            <v>3.2589E-2</v>
          </cell>
          <cell r="O28">
            <v>0.37436000000000003</v>
          </cell>
        </row>
        <row r="29">
          <cell r="N29">
            <v>6.216000000000008E-3</v>
          </cell>
          <cell r="O29">
            <v>0.44760399999999995</v>
          </cell>
        </row>
        <row r="30">
          <cell r="N30">
            <v>6.3176999999999997E-2</v>
          </cell>
          <cell r="O30">
            <v>0.52174500000000001</v>
          </cell>
        </row>
        <row r="31">
          <cell r="N31">
            <v>8.4834000000000007E-2</v>
          </cell>
          <cell r="O31">
            <v>0.54988199999999998</v>
          </cell>
        </row>
        <row r="32">
          <cell r="N32">
            <v>3.1105999999999995E-2</v>
          </cell>
          <cell r="O32">
            <v>0.69153599999999993</v>
          </cell>
        </row>
        <row r="33">
          <cell r="N33">
            <v>4.2447999999999979E-2</v>
          </cell>
          <cell r="O33">
            <v>0.70614600000000005</v>
          </cell>
        </row>
        <row r="34">
          <cell r="N34">
            <v>5.2168000000000006E-2</v>
          </cell>
          <cell r="O34">
            <v>0.822353</v>
          </cell>
        </row>
        <row r="35">
          <cell r="N35">
            <v>4.6402999999999993E-2</v>
          </cell>
          <cell r="O35">
            <v>0.91772999999999993</v>
          </cell>
        </row>
        <row r="36">
          <cell r="N36">
            <v>5.6739000000000005E-2</v>
          </cell>
          <cell r="O36">
            <v>1.0322449999999999</v>
          </cell>
        </row>
        <row r="37">
          <cell r="N37">
            <v>4.7978999999999987E-2</v>
          </cell>
          <cell r="O37">
            <v>1.1217640000000002</v>
          </cell>
        </row>
        <row r="38">
          <cell r="N38">
            <v>6.6806999999999991E-2</v>
          </cell>
          <cell r="O38">
            <v>1.2442629999999999</v>
          </cell>
        </row>
        <row r="39">
          <cell r="N39">
            <v>6.9579000000000016E-2</v>
          </cell>
          <cell r="O39">
            <v>1.3457249999999998</v>
          </cell>
        </row>
        <row r="40">
          <cell r="N40">
            <v>4.512299999999999E-2</v>
          </cell>
          <cell r="O40">
            <v>1.5099279999999999</v>
          </cell>
        </row>
        <row r="41">
          <cell r="N41">
            <v>8.5370000000000001E-2</v>
          </cell>
          <cell r="O41">
            <v>1.5577440000000002</v>
          </cell>
        </row>
        <row r="42">
          <cell r="N42">
            <v>8.1702999999999998E-2</v>
          </cell>
          <cell r="O42">
            <v>1.742453</v>
          </cell>
        </row>
        <row r="43">
          <cell r="N43">
            <v>7.7698000000000003E-2</v>
          </cell>
          <cell r="O43">
            <v>1.8307600000000002</v>
          </cell>
        </row>
        <row r="44">
          <cell r="N44">
            <v>0.10763299999999998</v>
          </cell>
          <cell r="O44">
            <v>1.957185</v>
          </cell>
        </row>
        <row r="45">
          <cell r="N45">
            <v>6.6174999999999984E-2</v>
          </cell>
          <cell r="O45">
            <v>2.0914389999999998</v>
          </cell>
        </row>
        <row r="46">
          <cell r="N46">
            <v>7.0627999999999982E-2</v>
          </cell>
          <cell r="O46">
            <v>2.2745869999999999</v>
          </cell>
        </row>
        <row r="47">
          <cell r="N47">
            <v>0.10911900000000001</v>
          </cell>
          <cell r="O47">
            <v>2.3173000000000004</v>
          </cell>
        </row>
        <row r="48">
          <cell r="N48">
            <v>0.11575000000000001</v>
          </cell>
          <cell r="O48">
            <v>2.4985149999999998</v>
          </cell>
        </row>
        <row r="49">
          <cell r="N49">
            <v>8.8658999999999988E-2</v>
          </cell>
          <cell r="O49">
            <v>2.6401250000000003</v>
          </cell>
        </row>
        <row r="50">
          <cell r="N50">
            <v>8.5418999999999981E-2</v>
          </cell>
          <cell r="O50">
            <v>2.804627</v>
          </cell>
        </row>
        <row r="51">
          <cell r="N51">
            <v>9.2984999999999984E-2</v>
          </cell>
          <cell r="O51">
            <v>2.8953960000000003</v>
          </cell>
        </row>
        <row r="52">
          <cell r="N52">
            <v>9.9002999999999994E-2</v>
          </cell>
          <cell r="O52">
            <v>3.0648830000000005</v>
          </cell>
        </row>
        <row r="53">
          <cell r="N53">
            <v>9.4889999999999988E-2</v>
          </cell>
          <cell r="O53">
            <v>3.1411979999999997</v>
          </cell>
        </row>
        <row r="54">
          <cell r="N54">
            <v>0.108464</v>
          </cell>
          <cell r="O54">
            <v>3.3137470000000002</v>
          </cell>
        </row>
        <row r="55">
          <cell r="N55">
            <v>9.2233999999999983E-2</v>
          </cell>
          <cell r="O55">
            <v>3.4538289999999998</v>
          </cell>
        </row>
        <row r="56">
          <cell r="N56">
            <v>0.11413</v>
          </cell>
          <cell r="O56">
            <v>3.6285400000000001</v>
          </cell>
        </row>
        <row r="57">
          <cell r="N57">
            <v>9.5526999999999987E-2</v>
          </cell>
          <cell r="O57">
            <v>3.7616220000000005</v>
          </cell>
        </row>
        <row r="58">
          <cell r="N58">
            <v>0.12357</v>
          </cell>
          <cell r="O58">
            <v>3.9362680000000001</v>
          </cell>
        </row>
        <row r="59">
          <cell r="N59">
            <v>8.6442000000000005E-2</v>
          </cell>
          <cell r="O59">
            <v>4.0480230000000006</v>
          </cell>
        </row>
        <row r="60">
          <cell r="N60">
            <v>0.11711300000000001</v>
          </cell>
          <cell r="O60">
            <v>4.2196400000000001</v>
          </cell>
        </row>
        <row r="61">
          <cell r="N61">
            <v>8.9431999999999984E-2</v>
          </cell>
          <cell r="O61">
            <v>4.3363909999999999</v>
          </cell>
        </row>
        <row r="62">
          <cell r="N62">
            <v>0.103785</v>
          </cell>
          <cell r="O62">
            <v>4.5571619999999999</v>
          </cell>
        </row>
        <row r="63">
          <cell r="N63">
            <v>0.12026200000000001</v>
          </cell>
          <cell r="O63">
            <v>4.63957</v>
          </cell>
        </row>
        <row r="64">
          <cell r="N64">
            <v>8.6641999999999997E-2</v>
          </cell>
          <cell r="O64">
            <v>4.8798170000000001</v>
          </cell>
        </row>
        <row r="65">
          <cell r="N65">
            <v>0.10878600000000001</v>
          </cell>
          <cell r="O65">
            <v>4.9638540000000004</v>
          </cell>
        </row>
        <row r="66">
          <cell r="N66">
            <v>0.11817599999999999</v>
          </cell>
          <cell r="O66">
            <v>5.1660940000000002</v>
          </cell>
        </row>
        <row r="67">
          <cell r="N67">
            <v>0.104119</v>
          </cell>
          <cell r="O67">
            <v>5.282591</v>
          </cell>
        </row>
        <row r="68">
          <cell r="N68">
            <v>0.10396799999999999</v>
          </cell>
          <cell r="O68">
            <v>5.5327580000000003</v>
          </cell>
        </row>
        <row r="69">
          <cell r="N69">
            <v>0.10250899999999999</v>
          </cell>
          <cell r="O69">
            <v>5.6543489999999998</v>
          </cell>
        </row>
        <row r="70">
          <cell r="N70">
            <v>9.0824999999999989E-2</v>
          </cell>
          <cell r="O70">
            <v>5.8867730000000007</v>
          </cell>
        </row>
        <row r="71">
          <cell r="N71">
            <v>9.8917000000000005E-2</v>
          </cell>
          <cell r="O71">
            <v>6.0106210000000004</v>
          </cell>
        </row>
        <row r="72">
          <cell r="N72">
            <v>0.113231</v>
          </cell>
          <cell r="O72">
            <v>6.1949499999999995</v>
          </cell>
        </row>
        <row r="73">
          <cell r="N73">
            <v>0.11994200000000001</v>
          </cell>
          <cell r="O73">
            <v>6.3139009999999995</v>
          </cell>
        </row>
        <row r="74">
          <cell r="N74">
            <v>9.6830999999999987E-2</v>
          </cell>
          <cell r="O74">
            <v>6.5795280000000007</v>
          </cell>
        </row>
        <row r="75">
          <cell r="N75">
            <v>0.12340699999999999</v>
          </cell>
          <cell r="O75">
            <v>6.7062230000000005</v>
          </cell>
        </row>
        <row r="76">
          <cell r="N76">
            <v>0.112399</v>
          </cell>
          <cell r="O76">
            <v>6.9693379999999996</v>
          </cell>
        </row>
        <row r="77">
          <cell r="N77">
            <v>0.12214499999999999</v>
          </cell>
          <cell r="O77">
            <v>7.0810150000000007</v>
          </cell>
        </row>
        <row r="78">
          <cell r="N78">
            <v>0.10832499999999999</v>
          </cell>
          <cell r="O78">
            <v>7.3334950000000001</v>
          </cell>
        </row>
        <row r="79">
          <cell r="N79">
            <v>0.13804399999999997</v>
          </cell>
          <cell r="O79">
            <v>7.4520370000000007</v>
          </cell>
        </row>
        <row r="80">
          <cell r="N80">
            <v>0.13460800000000001</v>
          </cell>
          <cell r="O80">
            <v>7.6515900000000006</v>
          </cell>
        </row>
        <row r="81">
          <cell r="N81">
            <v>0.118724</v>
          </cell>
          <cell r="O81">
            <v>7.7923060000000008</v>
          </cell>
        </row>
        <row r="82">
          <cell r="N82">
            <v>0.14748499999999998</v>
          </cell>
          <cell r="O82">
            <v>8.0499670000000005</v>
          </cell>
        </row>
        <row r="83">
          <cell r="N83">
            <v>0.14494100000000001</v>
          </cell>
          <cell r="O83">
            <v>8.1446129999999997</v>
          </cell>
        </row>
        <row r="84">
          <cell r="N84">
            <v>0.14726600000000001</v>
          </cell>
          <cell r="O84">
            <v>8.3819990000000004</v>
          </cell>
        </row>
        <row r="85">
          <cell r="N85">
            <v>0.13742199999999999</v>
          </cell>
          <cell r="O85">
            <v>8.5174490000000009</v>
          </cell>
        </row>
        <row r="86">
          <cell r="N86">
            <v>0.15157200000000001</v>
          </cell>
          <cell r="O86">
            <v>8.7070860000000003</v>
          </cell>
        </row>
        <row r="87">
          <cell r="N87">
            <v>0.14213100000000001</v>
          </cell>
          <cell r="O87">
            <v>8.8394910000000007</v>
          </cell>
        </row>
        <row r="88">
          <cell r="N88">
            <v>0.13307999999999998</v>
          </cell>
          <cell r="O88">
            <v>9.0601859999999999</v>
          </cell>
        </row>
        <row r="89">
          <cell r="N89">
            <v>0.14308899999999999</v>
          </cell>
          <cell r="O89">
            <v>9.1523760000000003</v>
          </cell>
        </row>
        <row r="90">
          <cell r="N90">
            <v>0.15135300000000002</v>
          </cell>
          <cell r="O90">
            <v>9.374193</v>
          </cell>
        </row>
        <row r="91">
          <cell r="N91">
            <v>0.14739099999999999</v>
          </cell>
          <cell r="O91">
            <v>9.5027540000000013</v>
          </cell>
        </row>
        <row r="92">
          <cell r="N92">
            <v>0.148759</v>
          </cell>
          <cell r="O92">
            <v>9.7172870000000007</v>
          </cell>
        </row>
        <row r="93">
          <cell r="N93">
            <v>0.14652199999999999</v>
          </cell>
          <cell r="O93">
            <v>9.8015660000000011</v>
          </cell>
        </row>
        <row r="94">
          <cell r="N94">
            <v>0.15460599999999999</v>
          </cell>
          <cell r="O94">
            <v>10.014081000000001</v>
          </cell>
        </row>
        <row r="95">
          <cell r="N95">
            <v>0.14830099999999999</v>
          </cell>
          <cell r="O95">
            <v>10.137613</v>
          </cell>
        </row>
        <row r="96">
          <cell r="N96">
            <v>0.150695</v>
          </cell>
          <cell r="O96">
            <v>10.385961</v>
          </cell>
        </row>
        <row r="97">
          <cell r="N97">
            <v>0.16639099999999998</v>
          </cell>
          <cell r="O97">
            <v>10.471159</v>
          </cell>
        </row>
        <row r="98">
          <cell r="N98">
            <v>0.15920400000000001</v>
          </cell>
          <cell r="O98">
            <v>10.713589000000001</v>
          </cell>
        </row>
        <row r="99">
          <cell r="N99">
            <v>0.163186</v>
          </cell>
          <cell r="O99">
            <v>10.795144000000001</v>
          </cell>
        </row>
        <row r="100">
          <cell r="N100">
            <v>0.16073799999999999</v>
          </cell>
          <cell r="O100">
            <v>11.035632</v>
          </cell>
        </row>
        <row r="101">
          <cell r="N101">
            <v>0.17357299999999998</v>
          </cell>
          <cell r="O101">
            <v>11.117195000000001</v>
          </cell>
        </row>
        <row r="102">
          <cell r="N102">
            <v>0.17374000000000001</v>
          </cell>
          <cell r="O102">
            <v>11.355513999999999</v>
          </cell>
        </row>
        <row r="103">
          <cell r="N103">
            <v>0.16931100000000002</v>
          </cell>
          <cell r="O103">
            <v>11.473668999999999</v>
          </cell>
        </row>
        <row r="104">
          <cell r="N104">
            <v>0.17471499999999998</v>
          </cell>
          <cell r="O104">
            <v>11.749756</v>
          </cell>
        </row>
        <row r="105">
          <cell r="N105">
            <v>0.165961</v>
          </cell>
          <cell r="O105">
            <v>11.906361</v>
          </cell>
        </row>
        <row r="106">
          <cell r="N106">
            <v>0.168956</v>
          </cell>
          <cell r="O106">
            <v>12.141615</v>
          </cell>
        </row>
        <row r="107">
          <cell r="N107">
            <v>0.165658</v>
          </cell>
          <cell r="O107">
            <v>12.21988</v>
          </cell>
        </row>
        <row r="108">
          <cell r="N108">
            <v>0.16486300000000001</v>
          </cell>
          <cell r="O108">
            <v>12.454888</v>
          </cell>
        </row>
        <row r="109">
          <cell r="N109">
            <v>0.16841800000000001</v>
          </cell>
          <cell r="O109">
            <v>12.611443</v>
          </cell>
        </row>
        <row r="110">
          <cell r="N110">
            <v>0.15285399999999999</v>
          </cell>
          <cell r="O110">
            <v>12.887074</v>
          </cell>
        </row>
        <row r="111">
          <cell r="N111">
            <v>0.15834199999999998</v>
          </cell>
          <cell r="O111">
            <v>13.004849</v>
          </cell>
        </row>
        <row r="112">
          <cell r="N112">
            <v>0.157384</v>
          </cell>
          <cell r="O112">
            <v>13.281558</v>
          </cell>
        </row>
        <row r="113">
          <cell r="N113">
            <v>0.15762299999999999</v>
          </cell>
          <cell r="O113">
            <v>13.40057</v>
          </cell>
        </row>
        <row r="114">
          <cell r="N114">
            <v>0.16193299999999999</v>
          </cell>
          <cell r="O114">
            <v>13.719447000000001</v>
          </cell>
        </row>
        <row r="115">
          <cell r="N115">
            <v>0.15306799999999998</v>
          </cell>
          <cell r="O115">
            <v>13.88185</v>
          </cell>
        </row>
        <row r="116">
          <cell r="N116">
            <v>0.149399</v>
          </cell>
          <cell r="O116">
            <v>14.166827</v>
          </cell>
        </row>
        <row r="117">
          <cell r="N117">
            <v>0.14042199999999999</v>
          </cell>
          <cell r="O117">
            <v>14.291727000000002</v>
          </cell>
        </row>
        <row r="118">
          <cell r="N118">
            <v>0.13639099999999998</v>
          </cell>
          <cell r="O118">
            <v>14.666405000000001</v>
          </cell>
        </row>
        <row r="119">
          <cell r="N119">
            <v>0.13809100000000002</v>
          </cell>
          <cell r="O119">
            <v>14.834439000000001</v>
          </cell>
        </row>
        <row r="120">
          <cell r="N120">
            <v>0.12895599999999999</v>
          </cell>
          <cell r="O120">
            <v>15.136149</v>
          </cell>
        </row>
        <row r="121">
          <cell r="N121">
            <v>0.118548</v>
          </cell>
          <cell r="O121">
            <v>15.313036</v>
          </cell>
        </row>
        <row r="122">
          <cell r="N122">
            <v>0.11484899999999999</v>
          </cell>
          <cell r="O122">
            <v>15.623313</v>
          </cell>
        </row>
        <row r="123">
          <cell r="N123">
            <v>0.11655799999999999</v>
          </cell>
          <cell r="O123">
            <v>15.847651000000001</v>
          </cell>
        </row>
        <row r="124">
          <cell r="N124">
            <v>0.10866800000000001</v>
          </cell>
          <cell r="O124">
            <v>16.172378999999999</v>
          </cell>
        </row>
        <row r="125">
          <cell r="N125">
            <v>9.1037000000000007E-2</v>
          </cell>
          <cell r="O125">
            <v>16.320574999999998</v>
          </cell>
        </row>
        <row r="126">
          <cell r="N126">
            <v>8.6878999999999998E-2</v>
          </cell>
          <cell r="O126">
            <v>16.657448999999996</v>
          </cell>
        </row>
        <row r="127">
          <cell r="N127">
            <v>0.110543</v>
          </cell>
          <cell r="O127">
            <v>16.841251999999997</v>
          </cell>
        </row>
        <row r="128">
          <cell r="N128">
            <v>0.10893199999999999</v>
          </cell>
          <cell r="O128">
            <v>17.192257999999999</v>
          </cell>
        </row>
        <row r="129">
          <cell r="N129">
            <v>0.104375</v>
          </cell>
          <cell r="O129">
            <v>17.348313999999998</v>
          </cell>
        </row>
        <row r="130">
          <cell r="N130">
            <v>7.6244000000000006E-2</v>
          </cell>
          <cell r="O130">
            <v>17.732599</v>
          </cell>
        </row>
        <row r="131">
          <cell r="N131">
            <v>0.10392900000000001</v>
          </cell>
          <cell r="O131">
            <v>17.932151999999999</v>
          </cell>
        </row>
        <row r="132">
          <cell r="N132">
            <v>8.9866999999999989E-2</v>
          </cell>
          <cell r="O132">
            <v>18.274305999999996</v>
          </cell>
        </row>
        <row r="133">
          <cell r="N133">
            <v>0.104766</v>
          </cell>
          <cell r="O133">
            <v>18.435399999999998</v>
          </cell>
        </row>
        <row r="134">
          <cell r="N134">
            <v>0.10618899999999999</v>
          </cell>
          <cell r="O134">
            <v>18.785243999999999</v>
          </cell>
        </row>
        <row r="135">
          <cell r="N135">
            <v>8.3597999999999992E-2</v>
          </cell>
          <cell r="O135">
            <v>18.921377999999997</v>
          </cell>
        </row>
        <row r="136">
          <cell r="N136">
            <v>0.107726</v>
          </cell>
          <cell r="O136">
            <v>19.335704</v>
          </cell>
        </row>
        <row r="137">
          <cell r="N137">
            <v>0.116242</v>
          </cell>
          <cell r="O137">
            <v>19.520220999999999</v>
          </cell>
        </row>
        <row r="138">
          <cell r="N138">
            <v>0.109584</v>
          </cell>
          <cell r="O138">
            <v>19.853365</v>
          </cell>
        </row>
        <row r="139">
          <cell r="N139">
            <v>0.13105900000000001</v>
          </cell>
          <cell r="O139">
            <v>20.037540999999997</v>
          </cell>
        </row>
        <row r="140">
          <cell r="N140">
            <v>0.12122000000000001</v>
          </cell>
          <cell r="O140">
            <v>20.393246999999999</v>
          </cell>
        </row>
        <row r="141">
          <cell r="N141">
            <v>0.14660999999999999</v>
          </cell>
          <cell r="O141">
            <v>20.584971999999997</v>
          </cell>
        </row>
        <row r="142">
          <cell r="N142">
            <v>0.19040299999999999</v>
          </cell>
          <cell r="O142">
            <v>20.987137000000001</v>
          </cell>
        </row>
        <row r="143">
          <cell r="N143">
            <v>0.15726499999999999</v>
          </cell>
          <cell r="O143">
            <v>21.172246000000001</v>
          </cell>
        </row>
        <row r="144">
          <cell r="N144">
            <v>0.141759</v>
          </cell>
          <cell r="O144">
            <v>21.502180999999997</v>
          </cell>
        </row>
        <row r="145">
          <cell r="N145">
            <v>0.17164300000000002</v>
          </cell>
          <cell r="O145">
            <v>21.714361999999998</v>
          </cell>
        </row>
        <row r="146">
          <cell r="N146">
            <v>0.20480199999999998</v>
          </cell>
          <cell r="O146">
            <v>22.097695999999999</v>
          </cell>
        </row>
        <row r="147">
          <cell r="N147">
            <v>0.20414400000000002</v>
          </cell>
          <cell r="O147">
            <v>22.271200999999998</v>
          </cell>
        </row>
        <row r="148">
          <cell r="N148">
            <v>0.16930799999999999</v>
          </cell>
          <cell r="O148">
            <v>22.667404999999999</v>
          </cell>
        </row>
        <row r="149">
          <cell r="N149">
            <v>0.18008399999999999</v>
          </cell>
          <cell r="O149">
            <v>22.838849</v>
          </cell>
        </row>
        <row r="150">
          <cell r="N150">
            <v>0.18403199999999997</v>
          </cell>
          <cell r="O150">
            <v>23.213324999999998</v>
          </cell>
        </row>
        <row r="151">
          <cell r="N151">
            <v>0.178171</v>
          </cell>
          <cell r="O151">
            <v>23.416268999999996</v>
          </cell>
        </row>
        <row r="152">
          <cell r="N152">
            <v>0.21093500000000001</v>
          </cell>
          <cell r="O152">
            <v>23.778696</v>
          </cell>
        </row>
        <row r="153">
          <cell r="N153">
            <v>0.21909100000000001</v>
          </cell>
          <cell r="O153">
            <v>23.976509999999998</v>
          </cell>
        </row>
        <row r="154">
          <cell r="N154">
            <v>0.22795499999999999</v>
          </cell>
          <cell r="O154">
            <v>24.395449999999997</v>
          </cell>
        </row>
        <row r="155">
          <cell r="N155">
            <v>0.193494</v>
          </cell>
          <cell r="O155">
            <v>24.553340999999996</v>
          </cell>
        </row>
        <row r="156">
          <cell r="N156">
            <v>0.19255800000000001</v>
          </cell>
          <cell r="O156">
            <v>24.896554999999996</v>
          </cell>
        </row>
        <row r="157">
          <cell r="N157">
            <v>0.210004</v>
          </cell>
          <cell r="O157">
            <v>25.106583999999998</v>
          </cell>
        </row>
        <row r="158">
          <cell r="N158">
            <v>0.22028800000000001</v>
          </cell>
          <cell r="O158">
            <v>25.454434999999997</v>
          </cell>
        </row>
        <row r="159">
          <cell r="N159">
            <v>0.19621</v>
          </cell>
          <cell r="O159">
            <v>25.614252999999998</v>
          </cell>
        </row>
        <row r="160">
          <cell r="N160">
            <v>0.23925100000000002</v>
          </cell>
          <cell r="O160">
            <v>26.061512</v>
          </cell>
        </row>
        <row r="161">
          <cell r="N161">
            <v>0.21575900000000001</v>
          </cell>
          <cell r="O161">
            <v>26.230437999999999</v>
          </cell>
        </row>
        <row r="162">
          <cell r="N162">
            <v>0.25115699999999996</v>
          </cell>
          <cell r="O162">
            <v>26.582196999999997</v>
          </cell>
        </row>
        <row r="163">
          <cell r="N163">
            <v>0.17155599999999999</v>
          </cell>
          <cell r="O163">
            <v>26.709933999999997</v>
          </cell>
        </row>
        <row r="164">
          <cell r="N164">
            <v>0.210757</v>
          </cell>
          <cell r="O164">
            <v>27.073439999999998</v>
          </cell>
        </row>
        <row r="165">
          <cell r="N165">
            <v>0.195297</v>
          </cell>
          <cell r="O165">
            <v>27.245464000000002</v>
          </cell>
        </row>
        <row r="166">
          <cell r="N166">
            <v>0.19884399999999999</v>
          </cell>
          <cell r="O166">
            <v>27.538928999999996</v>
          </cell>
        </row>
        <row r="167">
          <cell r="N167">
            <v>0.132494</v>
          </cell>
          <cell r="O167">
            <v>27.651826999999997</v>
          </cell>
        </row>
        <row r="168">
          <cell r="N168">
            <v>0.15792599999999998</v>
          </cell>
          <cell r="O168">
            <v>27.918357</v>
          </cell>
        </row>
        <row r="169">
          <cell r="N169">
            <v>0.16425899999999999</v>
          </cell>
          <cell r="O169">
            <v>28.065645999999997</v>
          </cell>
        </row>
        <row r="170">
          <cell r="N170">
            <v>0.110668</v>
          </cell>
          <cell r="O170">
            <v>28.321309999999997</v>
          </cell>
        </row>
        <row r="171">
          <cell r="N171">
            <v>0.12531700000000001</v>
          </cell>
          <cell r="O171">
            <v>28.459398999999998</v>
          </cell>
        </row>
        <row r="172">
          <cell r="N172">
            <v>9.6193999999999988E-2</v>
          </cell>
          <cell r="O172">
            <v>28.678660000000001</v>
          </cell>
        </row>
        <row r="173">
          <cell r="N173">
            <v>3.8798999999999979E-2</v>
          </cell>
          <cell r="O173">
            <v>28.782366</v>
          </cell>
        </row>
        <row r="174">
          <cell r="N174">
            <v>7.7938999999999994E-2</v>
          </cell>
          <cell r="O174">
            <v>29.054565</v>
          </cell>
        </row>
        <row r="175">
          <cell r="N175">
            <v>3.5552000000000021E-2</v>
          </cell>
          <cell r="O175">
            <v>29.132853000000001</v>
          </cell>
        </row>
        <row r="176">
          <cell r="N176">
            <v>-5.6200000000001182E-4</v>
          </cell>
          <cell r="O176">
            <v>29.376629999999999</v>
          </cell>
        </row>
        <row r="177">
          <cell r="N177">
            <v>-5.395999999999998E-2</v>
          </cell>
          <cell r="O177">
            <v>29.476184999999997</v>
          </cell>
        </row>
        <row r="178">
          <cell r="N178">
            <v>-0.10597000000000004</v>
          </cell>
          <cell r="O178">
            <v>29.755369999999999</v>
          </cell>
        </row>
        <row r="179">
          <cell r="N179">
            <v>-0.154029</v>
          </cell>
          <cell r="O179">
            <v>29.845890000000001</v>
          </cell>
        </row>
        <row r="180">
          <cell r="N180">
            <v>-0.25617800000000002</v>
          </cell>
          <cell r="O180">
            <v>30.038456</v>
          </cell>
        </row>
        <row r="181">
          <cell r="N181">
            <v>-0.30142100000000005</v>
          </cell>
          <cell r="O181">
            <v>30.123709999999999</v>
          </cell>
        </row>
        <row r="182">
          <cell r="N182">
            <v>-0.39751500000000001</v>
          </cell>
          <cell r="O182">
            <v>30.304750000000002</v>
          </cell>
        </row>
        <row r="183">
          <cell r="N183">
            <v>-0.44462499999999999</v>
          </cell>
          <cell r="O183">
            <v>30.393580999999998</v>
          </cell>
        </row>
        <row r="184">
          <cell r="N184">
            <v>-0.52571400000000001</v>
          </cell>
          <cell r="O184">
            <v>30.546400999999999</v>
          </cell>
        </row>
      </sheetData>
      <sheetData sheetId="4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-5.7679999999999728E-3</v>
          </cell>
          <cell r="O5">
            <v>-7.5489999999999785E-3</v>
          </cell>
        </row>
        <row r="6">
          <cell r="N6">
            <v>-1.3558999999999969E-2</v>
          </cell>
          <cell r="O6">
            <v>-1.7956000000000017E-2</v>
          </cell>
        </row>
        <row r="7">
          <cell r="N7">
            <v>-1.476400000000001E-2</v>
          </cell>
          <cell r="O7">
            <v>-1.9552000000000021E-2</v>
          </cell>
        </row>
        <row r="8">
          <cell r="N8">
            <v>2.4085000000000037E-2</v>
          </cell>
          <cell r="O8">
            <v>-7.8951000000000021E-2</v>
          </cell>
        </row>
        <row r="9">
          <cell r="N9">
            <v>1.8093999999999996E-2</v>
          </cell>
          <cell r="O9">
            <v>-8.6957999999999966E-2</v>
          </cell>
        </row>
        <row r="10">
          <cell r="N10">
            <v>6.0187000000000011E-2</v>
          </cell>
          <cell r="O10">
            <v>-0.14243600000000003</v>
          </cell>
        </row>
        <row r="11">
          <cell r="N11">
            <v>6.2287000000000037E-2</v>
          </cell>
          <cell r="O11">
            <v>-0.13963499999999998</v>
          </cell>
        </row>
        <row r="12">
          <cell r="N12">
            <v>4.6198000000000038E-2</v>
          </cell>
          <cell r="O12">
            <v>-0.16131700000000002</v>
          </cell>
        </row>
        <row r="13">
          <cell r="N13">
            <v>4.4098000000000012E-2</v>
          </cell>
          <cell r="O13">
            <v>-0.16411699999999996</v>
          </cell>
        </row>
        <row r="14">
          <cell r="N14">
            <v>2.6855000000000018E-2</v>
          </cell>
          <cell r="O14">
            <v>-0.18743399999999996</v>
          </cell>
        </row>
        <row r="15">
          <cell r="N15">
            <v>2.9557999999999994E-2</v>
          </cell>
          <cell r="O15">
            <v>-0.183837</v>
          </cell>
        </row>
        <row r="16">
          <cell r="N16">
            <v>2.1221000000000004E-2</v>
          </cell>
          <cell r="O16">
            <v>-0.19508400000000006</v>
          </cell>
        </row>
        <row r="17">
          <cell r="N17">
            <v>7.8199999999999936E-3</v>
          </cell>
          <cell r="O17">
            <v>-0.21315700000000004</v>
          </cell>
        </row>
        <row r="18">
          <cell r="N18">
            <v>4.9759000000000018E-2</v>
          </cell>
          <cell r="O18">
            <v>-0.26976499999999998</v>
          </cell>
        </row>
        <row r="19">
          <cell r="N19">
            <v>8.4268000000000037E-2</v>
          </cell>
          <cell r="O19">
            <v>-0.33693600000000007</v>
          </cell>
        </row>
        <row r="20">
          <cell r="N20">
            <v>6.9827E-2</v>
          </cell>
          <cell r="O20">
            <v>-0.35672699999999996</v>
          </cell>
        </row>
        <row r="21">
          <cell r="N21">
            <v>6.0146999999999992E-2</v>
          </cell>
          <cell r="O21">
            <v>-0.37008900000000006</v>
          </cell>
        </row>
        <row r="22">
          <cell r="N22">
            <v>4.7458000000000028E-2</v>
          </cell>
          <cell r="O22">
            <v>-0.38744600000000001</v>
          </cell>
        </row>
        <row r="23">
          <cell r="N23">
            <v>5.481900000000002E-2</v>
          </cell>
          <cell r="O23">
            <v>-0.37734299999999998</v>
          </cell>
        </row>
        <row r="24">
          <cell r="N24">
            <v>5.3088000000000024E-2</v>
          </cell>
          <cell r="O24">
            <v>-0.37979399999999996</v>
          </cell>
        </row>
        <row r="25">
          <cell r="N25">
            <v>5.6927000000000019E-2</v>
          </cell>
          <cell r="O25">
            <v>-0.37454799999999999</v>
          </cell>
        </row>
        <row r="26">
          <cell r="N26">
            <v>6.5465000000000037E-2</v>
          </cell>
          <cell r="O26">
            <v>-0.36282900000000007</v>
          </cell>
        </row>
        <row r="27">
          <cell r="N27">
            <v>7.1877999999999984E-2</v>
          </cell>
          <cell r="O27">
            <v>-0.35389200000000004</v>
          </cell>
        </row>
        <row r="28">
          <cell r="N28">
            <v>7.2251000000000037E-2</v>
          </cell>
          <cell r="O28">
            <v>-0.35354500000000005</v>
          </cell>
        </row>
        <row r="29">
          <cell r="N29">
            <v>8.6896999999999988E-2</v>
          </cell>
          <cell r="O29">
            <v>-0.33328400000000002</v>
          </cell>
        </row>
        <row r="30">
          <cell r="N30">
            <v>9.1316000000000036E-2</v>
          </cell>
          <cell r="O30">
            <v>-0.32722400000000007</v>
          </cell>
        </row>
        <row r="31">
          <cell r="N31">
            <v>9.7483E-2</v>
          </cell>
          <cell r="O31">
            <v>-0.31872500000000004</v>
          </cell>
        </row>
        <row r="32">
          <cell r="N32">
            <v>0.107209</v>
          </cell>
          <cell r="O32">
            <v>-0.30539600000000006</v>
          </cell>
        </row>
        <row r="33">
          <cell r="N33">
            <v>0.11131100000000001</v>
          </cell>
          <cell r="O33">
            <v>-0.29972500000000002</v>
          </cell>
        </row>
        <row r="34">
          <cell r="N34">
            <v>0.11487300000000002</v>
          </cell>
          <cell r="O34">
            <v>-0.29489700000000008</v>
          </cell>
        </row>
        <row r="35">
          <cell r="N35">
            <v>9.297500000000003E-2</v>
          </cell>
          <cell r="O35">
            <v>-0.21093200000000001</v>
          </cell>
        </row>
        <row r="36">
          <cell r="N36">
            <v>4.4420999999999995E-2</v>
          </cell>
          <cell r="O36">
            <v>-0.16373500000000002</v>
          </cell>
        </row>
        <row r="37">
          <cell r="N37">
            <v>8.3425999999999986E-2</v>
          </cell>
          <cell r="O37">
            <v>-0.11111599999999999</v>
          </cell>
        </row>
        <row r="38">
          <cell r="N38">
            <v>0.10691600000000002</v>
          </cell>
          <cell r="O38">
            <v>-7.9359000000000041E-2</v>
          </cell>
        </row>
        <row r="39">
          <cell r="N39">
            <v>5.4511000000000025E-2</v>
          </cell>
          <cell r="O39">
            <v>7.2240000000000013E-2</v>
          </cell>
        </row>
        <row r="40">
          <cell r="N40">
            <v>8.1014000000000017E-2</v>
          </cell>
          <cell r="O40">
            <v>0.10735799999999995</v>
          </cell>
        </row>
        <row r="41">
          <cell r="N41">
            <v>0.12980000000000003</v>
          </cell>
          <cell r="O41">
            <v>0.17201900000000001</v>
          </cell>
        </row>
        <row r="42">
          <cell r="N42">
            <v>0.10405700000000002</v>
          </cell>
          <cell r="O42">
            <v>0.24657999999999994</v>
          </cell>
        </row>
        <row r="43">
          <cell r="N43">
            <v>0.11245400000000001</v>
          </cell>
          <cell r="O43">
            <v>0.36500199999999994</v>
          </cell>
        </row>
        <row r="44">
          <cell r="N44">
            <v>0.14661299999999999</v>
          </cell>
          <cell r="O44">
            <v>0.40937200000000007</v>
          </cell>
        </row>
        <row r="45">
          <cell r="N45">
            <v>0.100887</v>
          </cell>
          <cell r="O45">
            <v>0.56127500000000008</v>
          </cell>
        </row>
        <row r="46">
          <cell r="N46">
            <v>0.14343200000000003</v>
          </cell>
          <cell r="O46">
            <v>0.6155989999999999</v>
          </cell>
        </row>
        <row r="47">
          <cell r="N47">
            <v>0.13129199999999999</v>
          </cell>
          <cell r="O47">
            <v>0.80612499999999998</v>
          </cell>
        </row>
        <row r="48">
          <cell r="N48">
            <v>0.11422800000000001</v>
          </cell>
          <cell r="O48">
            <v>0.886212</v>
          </cell>
        </row>
        <row r="49">
          <cell r="N49">
            <v>0.13975000000000001</v>
          </cell>
          <cell r="O49">
            <v>1.0180940000000001</v>
          </cell>
        </row>
        <row r="50">
          <cell r="N50">
            <v>0.12554900000000002</v>
          </cell>
          <cell r="O50">
            <v>1.0997860000000002</v>
          </cell>
        </row>
        <row r="51">
          <cell r="N51">
            <v>0.14996000000000001</v>
          </cell>
          <cell r="O51">
            <v>1.227474</v>
          </cell>
        </row>
        <row r="52">
          <cell r="N52">
            <v>9.9081000000000016E-2</v>
          </cell>
          <cell r="O52">
            <v>1.3596719999999998</v>
          </cell>
        </row>
        <row r="53">
          <cell r="N53">
            <v>7.7371000000000037E-2</v>
          </cell>
          <cell r="O53">
            <v>1.5242800000000001</v>
          </cell>
        </row>
        <row r="54">
          <cell r="N54">
            <v>0.11157000000000003</v>
          </cell>
          <cell r="O54">
            <v>1.5641099999999999</v>
          </cell>
        </row>
        <row r="55">
          <cell r="N55">
            <v>0.129276</v>
          </cell>
          <cell r="O55">
            <v>1.770092</v>
          </cell>
        </row>
        <row r="56">
          <cell r="N56">
            <v>8.9081000000000021E-2</v>
          </cell>
          <cell r="O56">
            <v>1.9065710000000002</v>
          </cell>
        </row>
        <row r="57">
          <cell r="N57">
            <v>9.9538000000000015E-2</v>
          </cell>
          <cell r="O57">
            <v>2.0970930000000001</v>
          </cell>
        </row>
        <row r="58">
          <cell r="N58">
            <v>0.11036900000000001</v>
          </cell>
          <cell r="O58">
            <v>2.1970730000000005</v>
          </cell>
        </row>
        <row r="59">
          <cell r="N59">
            <v>7.5735000000000011E-2</v>
          </cell>
          <cell r="O59">
            <v>2.4189160000000003</v>
          </cell>
        </row>
        <row r="60">
          <cell r="N60">
            <v>0.12043000000000001</v>
          </cell>
          <cell r="O60">
            <v>2.4667960000000004</v>
          </cell>
        </row>
        <row r="61">
          <cell r="N61">
            <v>9.0818000000000038E-2</v>
          </cell>
          <cell r="O61">
            <v>2.687411</v>
          </cell>
        </row>
        <row r="62">
          <cell r="N62">
            <v>9.8213999999999996E-2</v>
          </cell>
          <cell r="O62">
            <v>2.7776480000000001</v>
          </cell>
        </row>
        <row r="63">
          <cell r="N63">
            <v>7.724099999999999E-2</v>
          </cell>
          <cell r="O63">
            <v>2.9996580000000006</v>
          </cell>
        </row>
        <row r="64">
          <cell r="N64">
            <v>5.2162000000000035E-2</v>
          </cell>
          <cell r="O64">
            <v>3.133772</v>
          </cell>
        </row>
        <row r="65">
          <cell r="N65">
            <v>5.5501000000000036E-2</v>
          </cell>
          <cell r="O65">
            <v>3.3709600000000002</v>
          </cell>
        </row>
        <row r="66">
          <cell r="N66">
            <v>7.9946000000000031E-2</v>
          </cell>
          <cell r="O66">
            <v>3.4709460000000001</v>
          </cell>
        </row>
        <row r="67">
          <cell r="N67">
            <v>7.180099999999999E-2</v>
          </cell>
          <cell r="O67">
            <v>3.6888930000000002</v>
          </cell>
        </row>
        <row r="68">
          <cell r="N68">
            <v>6.3279000000000002E-2</v>
          </cell>
          <cell r="O68">
            <v>3.8286289999999998</v>
          </cell>
        </row>
        <row r="69">
          <cell r="N69">
            <v>7.3319000000000023E-2</v>
          </cell>
          <cell r="O69">
            <v>4.0546090000000001</v>
          </cell>
        </row>
        <row r="70">
          <cell r="N70">
            <v>5.538499999999999E-2</v>
          </cell>
          <cell r="O70">
            <v>4.1806590000000003</v>
          </cell>
        </row>
        <row r="71">
          <cell r="N71">
            <v>6.6783000000000023E-2</v>
          </cell>
          <cell r="O71">
            <v>4.399375</v>
          </cell>
        </row>
        <row r="72">
          <cell r="N72">
            <v>6.7026000000000016E-2</v>
          </cell>
          <cell r="O72">
            <v>4.5361980000000006</v>
          </cell>
        </row>
        <row r="73">
          <cell r="N73">
            <v>5.2747000000000016E-2</v>
          </cell>
          <cell r="O73">
            <v>4.7919630000000009</v>
          </cell>
        </row>
        <row r="74">
          <cell r="N74">
            <v>4.729000000000002E-2</v>
          </cell>
          <cell r="O74">
            <v>4.9187250000000002</v>
          </cell>
        </row>
        <row r="75">
          <cell r="N75">
            <v>5.0487999999999998E-2</v>
          </cell>
          <cell r="O75">
            <v>5.1780439999999999</v>
          </cell>
        </row>
        <row r="76">
          <cell r="N76">
            <v>5.3648000000000029E-2</v>
          </cell>
          <cell r="O76">
            <v>5.3061920000000002</v>
          </cell>
        </row>
        <row r="77">
          <cell r="N77">
            <v>5.8454000000000006E-2</v>
          </cell>
          <cell r="O77">
            <v>5.5563590000000005</v>
          </cell>
        </row>
        <row r="78">
          <cell r="N78">
            <v>5.3471000000000005E-2</v>
          </cell>
          <cell r="O78">
            <v>5.6738170000000006</v>
          </cell>
        </row>
        <row r="79">
          <cell r="N79">
            <v>5.5025000000000032E-2</v>
          </cell>
          <cell r="O79">
            <v>5.9124840000000001</v>
          </cell>
        </row>
        <row r="80">
          <cell r="N80">
            <v>3.8915000000000019E-2</v>
          </cell>
          <cell r="O80">
            <v>6.0762089999999995</v>
          </cell>
        </row>
        <row r="81">
          <cell r="N81">
            <v>3.9727000000000033E-2</v>
          </cell>
          <cell r="O81">
            <v>6.3050760000000006</v>
          </cell>
        </row>
        <row r="82">
          <cell r="N82">
            <v>4.376600000000002E-2</v>
          </cell>
          <cell r="O82">
            <v>6.4198640000000005</v>
          </cell>
        </row>
        <row r="83">
          <cell r="N83">
            <v>2.6169000000000039E-2</v>
          </cell>
          <cell r="O83">
            <v>6.684539</v>
          </cell>
        </row>
        <row r="84">
          <cell r="N84">
            <v>4.5763000000000033E-2</v>
          </cell>
          <cell r="O84">
            <v>6.8043069999999997</v>
          </cell>
        </row>
        <row r="85">
          <cell r="N85">
            <v>6.3601000000000005E-2</v>
          </cell>
          <cell r="O85">
            <v>7.0795960000000004</v>
          </cell>
        </row>
        <row r="86">
          <cell r="N86">
            <v>4.1600999999999999E-2</v>
          </cell>
          <cell r="O86">
            <v>7.2234780000000001</v>
          </cell>
        </row>
        <row r="87">
          <cell r="N87">
            <v>7.0884000000000016E-2</v>
          </cell>
          <cell r="O87">
            <v>7.4435120000000001</v>
          </cell>
        </row>
        <row r="88">
          <cell r="N88">
            <v>5.3287000000000036E-2</v>
          </cell>
          <cell r="O88">
            <v>7.5853679999999999</v>
          </cell>
        </row>
        <row r="89">
          <cell r="N89">
            <v>6.6281000000000007E-2</v>
          </cell>
          <cell r="O89">
            <v>7.8388550000000006</v>
          </cell>
        </row>
        <row r="90">
          <cell r="N90">
            <v>8.9906000000000014E-2</v>
          </cell>
          <cell r="O90">
            <v>7.9471819999999997</v>
          </cell>
        </row>
        <row r="91">
          <cell r="N91">
            <v>6.6473000000000018E-2</v>
          </cell>
          <cell r="O91">
            <v>8.2237259999999992</v>
          </cell>
        </row>
        <row r="92">
          <cell r="N92">
            <v>8.8665999999999995E-2</v>
          </cell>
          <cell r="O92">
            <v>8.3742289999999997</v>
          </cell>
        </row>
        <row r="93">
          <cell r="N93">
            <v>9.3656000000000003E-2</v>
          </cell>
          <cell r="O93">
            <v>8.653420999999998</v>
          </cell>
        </row>
        <row r="94">
          <cell r="N94">
            <v>7.7516000000000015E-2</v>
          </cell>
          <cell r="O94">
            <v>8.8290959999999998</v>
          </cell>
        </row>
        <row r="95">
          <cell r="N95">
            <v>9.6040000000000028E-2</v>
          </cell>
          <cell r="O95">
            <v>9.1039129999999986</v>
          </cell>
        </row>
        <row r="96">
          <cell r="N96">
            <v>0.10795400000000001</v>
          </cell>
          <cell r="O96">
            <v>9.2400690000000001</v>
          </cell>
        </row>
        <row r="97">
          <cell r="N97">
            <v>8.1701999999999997E-2</v>
          </cell>
          <cell r="O97">
            <v>9.5362699999999982</v>
          </cell>
        </row>
        <row r="98">
          <cell r="N98">
            <v>0.10620400000000001</v>
          </cell>
          <cell r="O98">
            <v>9.6720799999999993</v>
          </cell>
        </row>
        <row r="99">
          <cell r="N99">
            <v>0.11474600000000001</v>
          </cell>
          <cell r="O99">
            <v>9.9706069999999993</v>
          </cell>
        </row>
        <row r="100">
          <cell r="N100">
            <v>0.120245</v>
          </cell>
          <cell r="O100">
            <v>10.097483</v>
          </cell>
        </row>
        <row r="101">
          <cell r="N101">
            <v>0.12851600000000002</v>
          </cell>
          <cell r="O101">
            <v>10.430209</v>
          </cell>
        </row>
        <row r="102">
          <cell r="N102">
            <v>0.12242200000000003</v>
          </cell>
          <cell r="O102">
            <v>10.592847000000001</v>
          </cell>
        </row>
        <row r="103">
          <cell r="N103">
            <v>0.13534900000000002</v>
          </cell>
          <cell r="O103">
            <v>10.879026</v>
          </cell>
        </row>
        <row r="104">
          <cell r="N104">
            <v>0.13477</v>
          </cell>
          <cell r="O104">
            <v>11.040030999999999</v>
          </cell>
        </row>
        <row r="105">
          <cell r="N105">
            <v>0.15012500000000001</v>
          </cell>
          <cell r="O105">
            <v>11.361542999999999</v>
          </cell>
        </row>
        <row r="106">
          <cell r="N106">
            <v>0.15508300000000003</v>
          </cell>
          <cell r="O106">
            <v>11.520914999999999</v>
          </cell>
        </row>
        <row r="107">
          <cell r="N107">
            <v>0.14640700000000001</v>
          </cell>
          <cell r="O107">
            <v>11.837332999999999</v>
          </cell>
        </row>
        <row r="108">
          <cell r="N108">
            <v>0.16671100000000003</v>
          </cell>
          <cell r="O108">
            <v>11.995893000000001</v>
          </cell>
        </row>
        <row r="109">
          <cell r="N109">
            <v>0.16961000000000001</v>
          </cell>
          <cell r="O109">
            <v>12.311151000000001</v>
          </cell>
        </row>
        <row r="110">
          <cell r="N110">
            <v>0.17800300000000002</v>
          </cell>
          <cell r="O110">
            <v>12.547371999999999</v>
          </cell>
        </row>
        <row r="111">
          <cell r="N111">
            <v>0.18218200000000001</v>
          </cell>
          <cell r="O111">
            <v>12.863045999999999</v>
          </cell>
        </row>
        <row r="112">
          <cell r="N112">
            <v>0.17945600000000003</v>
          </cell>
          <cell r="O112">
            <v>13.021724999999998</v>
          </cell>
        </row>
        <row r="113">
          <cell r="N113">
            <v>0.17149900000000004</v>
          </cell>
          <cell r="O113">
            <v>13.341450999999999</v>
          </cell>
        </row>
        <row r="114">
          <cell r="N114">
            <v>0.179203</v>
          </cell>
          <cell r="O114">
            <v>13.500857</v>
          </cell>
        </row>
        <row r="115">
          <cell r="N115">
            <v>0.181424</v>
          </cell>
          <cell r="O115">
            <v>13.823808999999999</v>
          </cell>
        </row>
        <row r="116">
          <cell r="N116">
            <v>0.18590100000000001</v>
          </cell>
          <cell r="O116">
            <v>13.985974999999998</v>
          </cell>
        </row>
        <row r="117">
          <cell r="N117">
            <v>0.18417500000000001</v>
          </cell>
          <cell r="O117">
            <v>14.315979</v>
          </cell>
        </row>
        <row r="118">
          <cell r="N118">
            <v>0.181119</v>
          </cell>
          <cell r="O118">
            <v>14.525656999999999</v>
          </cell>
        </row>
        <row r="119">
          <cell r="N119">
            <v>0.17722300000000002</v>
          </cell>
          <cell r="O119">
            <v>14.865935</v>
          </cell>
        </row>
        <row r="120">
          <cell r="N120">
            <v>0.17962500000000001</v>
          </cell>
          <cell r="O120">
            <v>15.037476999999999</v>
          </cell>
        </row>
        <row r="121">
          <cell r="N121">
            <v>0.18618700000000002</v>
          </cell>
          <cell r="O121">
            <v>15.385383000000001</v>
          </cell>
        </row>
        <row r="122">
          <cell r="N122">
            <v>0.18349000000000001</v>
          </cell>
          <cell r="O122">
            <v>15.564664</v>
          </cell>
        </row>
        <row r="123">
          <cell r="N123">
            <v>0.19366400000000003</v>
          </cell>
          <cell r="O123">
            <v>15.878311999999998</v>
          </cell>
        </row>
        <row r="124">
          <cell r="N124">
            <v>0.17315800000000001</v>
          </cell>
          <cell r="O124">
            <v>16.072075000000002</v>
          </cell>
        </row>
        <row r="125">
          <cell r="N125">
            <v>0.20943800000000001</v>
          </cell>
          <cell r="O125">
            <v>16.434245999999998</v>
          </cell>
        </row>
        <row r="126">
          <cell r="N126">
            <v>0.17652100000000001</v>
          </cell>
          <cell r="O126">
            <v>16.595255999999999</v>
          </cell>
        </row>
        <row r="127">
          <cell r="N127">
            <v>0.17954300000000001</v>
          </cell>
          <cell r="O127">
            <v>16.940318000000001</v>
          </cell>
        </row>
        <row r="128">
          <cell r="N128">
            <v>0.179399</v>
          </cell>
          <cell r="O128">
            <v>17.092327999999998</v>
          </cell>
        </row>
        <row r="129">
          <cell r="N129">
            <v>0.17883700000000002</v>
          </cell>
          <cell r="O129">
            <v>17.455848</v>
          </cell>
        </row>
        <row r="130">
          <cell r="N130">
            <v>0.18829100000000004</v>
          </cell>
          <cell r="O130">
            <v>17.609774999999999</v>
          </cell>
        </row>
        <row r="131">
          <cell r="N131">
            <v>0.19136100000000003</v>
          </cell>
          <cell r="O131">
            <v>17.934436999999999</v>
          </cell>
        </row>
        <row r="132">
          <cell r="N132">
            <v>0.18180000000000002</v>
          </cell>
          <cell r="O132">
            <v>18.164536999999999</v>
          </cell>
        </row>
        <row r="133">
          <cell r="N133">
            <v>0.17143200000000003</v>
          </cell>
          <cell r="O133">
            <v>18.576740999999998</v>
          </cell>
        </row>
        <row r="134">
          <cell r="N134">
            <v>0.19534200000000002</v>
          </cell>
          <cell r="O134">
            <v>18.738444999999999</v>
          </cell>
        </row>
        <row r="135">
          <cell r="N135">
            <v>0.21378300000000003</v>
          </cell>
          <cell r="O135">
            <v>19.091897000000003</v>
          </cell>
        </row>
        <row r="136">
          <cell r="N136">
            <v>0.18578800000000001</v>
          </cell>
          <cell r="O136">
            <v>19.239365999999997</v>
          </cell>
        </row>
        <row r="137">
          <cell r="N137">
            <v>0.22393700000000002</v>
          </cell>
          <cell r="O137">
            <v>19.596458999999999</v>
          </cell>
        </row>
        <row r="138">
          <cell r="N138">
            <v>0.200187</v>
          </cell>
          <cell r="O138">
            <v>19.749179999999999</v>
          </cell>
        </row>
        <row r="139">
          <cell r="N139">
            <v>0.20083900000000002</v>
          </cell>
          <cell r="O139">
            <v>20.089914</v>
          </cell>
        </row>
        <row r="140">
          <cell r="N140">
            <v>0.19301700000000002</v>
          </cell>
          <cell r="O140">
            <v>20.308033999999999</v>
          </cell>
        </row>
        <row r="141">
          <cell r="N141">
            <v>0.20637</v>
          </cell>
          <cell r="O141">
            <v>20.659023999999999</v>
          </cell>
        </row>
        <row r="142">
          <cell r="N142">
            <v>0.24160000000000004</v>
          </cell>
          <cell r="O142">
            <v>20.849968000000001</v>
          </cell>
        </row>
        <row r="143">
          <cell r="N143">
            <v>0.220054</v>
          </cell>
          <cell r="O143">
            <v>21.17943</v>
          </cell>
        </row>
        <row r="144">
          <cell r="N144">
            <v>0.20922800000000003</v>
          </cell>
          <cell r="O144">
            <v>21.348809999999997</v>
          </cell>
        </row>
        <row r="145">
          <cell r="N145">
            <v>0.20755500000000002</v>
          </cell>
          <cell r="O145">
            <v>21.676313999999998</v>
          </cell>
        </row>
        <row r="146">
          <cell r="N146">
            <v>0.19874200000000003</v>
          </cell>
          <cell r="O146">
            <v>21.853318999999999</v>
          </cell>
        </row>
        <row r="147">
          <cell r="N147">
            <v>0.26922700000000005</v>
          </cell>
          <cell r="O147">
            <v>22.295814</v>
          </cell>
        </row>
        <row r="148">
          <cell r="N148">
            <v>0.273895</v>
          </cell>
          <cell r="O148">
            <v>22.469984</v>
          </cell>
        </row>
        <row r="149">
          <cell r="N149">
            <v>0.243005</v>
          </cell>
          <cell r="O149">
            <v>22.782730000000001</v>
          </cell>
        </row>
        <row r="150">
          <cell r="N150">
            <v>0.24959300000000001</v>
          </cell>
          <cell r="O150">
            <v>22.964324000000001</v>
          </cell>
        </row>
        <row r="151">
          <cell r="N151">
            <v>0.22369700000000001</v>
          </cell>
          <cell r="O151">
            <v>23.288130999999996</v>
          </cell>
        </row>
        <row r="152">
          <cell r="N152">
            <v>0.24316400000000002</v>
          </cell>
          <cell r="O152">
            <v>23.463881999999998</v>
          </cell>
        </row>
        <row r="153">
          <cell r="N153">
            <v>0.27356600000000003</v>
          </cell>
          <cell r="O153">
            <v>23.837581999999998</v>
          </cell>
        </row>
        <row r="154">
          <cell r="N154">
            <v>0.29295900000000002</v>
          </cell>
          <cell r="O154">
            <v>24.024933000000001</v>
          </cell>
        </row>
        <row r="155">
          <cell r="N155">
            <v>0.29180600000000007</v>
          </cell>
          <cell r="O155">
            <v>24.354843000000002</v>
          </cell>
        </row>
        <row r="156">
          <cell r="N156">
            <v>0.28805600000000003</v>
          </cell>
          <cell r="O156">
            <v>24.585614999999997</v>
          </cell>
        </row>
        <row r="157">
          <cell r="N157">
            <v>0.292514</v>
          </cell>
          <cell r="O157">
            <v>24.928094999999999</v>
          </cell>
        </row>
        <row r="158">
          <cell r="N158">
            <v>0.32572099999999998</v>
          </cell>
          <cell r="O158">
            <v>25.119515</v>
          </cell>
        </row>
        <row r="159">
          <cell r="N159">
            <v>0.27479100000000001</v>
          </cell>
          <cell r="O159">
            <v>25.440315999999999</v>
          </cell>
        </row>
        <row r="160">
          <cell r="N160">
            <v>0.31770500000000007</v>
          </cell>
          <cell r="O160">
            <v>25.628255000000003</v>
          </cell>
        </row>
        <row r="161">
          <cell r="N161">
            <v>0.28281499999999998</v>
          </cell>
          <cell r="O161">
            <v>25.940652</v>
          </cell>
        </row>
        <row r="162">
          <cell r="N162">
            <v>0.32381600000000005</v>
          </cell>
          <cell r="O162">
            <v>26.142768</v>
          </cell>
        </row>
        <row r="163">
          <cell r="N163">
            <v>0.27687200000000001</v>
          </cell>
          <cell r="O163">
            <v>26.490819999999999</v>
          </cell>
        </row>
        <row r="164">
          <cell r="N164">
            <v>0.33261800000000002</v>
          </cell>
          <cell r="O164">
            <v>26.681515000000001</v>
          </cell>
        </row>
        <row r="165">
          <cell r="N165">
            <v>0.325521</v>
          </cell>
          <cell r="O165">
            <v>26.981750999999999</v>
          </cell>
        </row>
        <row r="166">
          <cell r="N166">
            <v>0.25482800000000005</v>
          </cell>
          <cell r="O166">
            <v>27.099696000000002</v>
          </cell>
        </row>
        <row r="167">
          <cell r="N167">
            <v>0.24468400000000004</v>
          </cell>
          <cell r="O167">
            <v>27.416396000000002</v>
          </cell>
        </row>
        <row r="168">
          <cell r="N168">
            <v>0.31975900000000002</v>
          </cell>
          <cell r="O168">
            <v>27.594926000000001</v>
          </cell>
        </row>
        <row r="169">
          <cell r="N169">
            <v>0.32550900000000005</v>
          </cell>
          <cell r="O169">
            <v>27.90042</v>
          </cell>
        </row>
        <row r="170">
          <cell r="N170">
            <v>0.26385000000000003</v>
          </cell>
          <cell r="O170">
            <v>28.009674</v>
          </cell>
        </row>
        <row r="171">
          <cell r="N171">
            <v>0.28338600000000003</v>
          </cell>
          <cell r="O171">
            <v>28.301835000000001</v>
          </cell>
        </row>
        <row r="172">
          <cell r="N172">
            <v>0.22776400000000002</v>
          </cell>
          <cell r="O172">
            <v>28.402463000000001</v>
          </cell>
        </row>
        <row r="173">
          <cell r="N173">
            <v>0.255274</v>
          </cell>
          <cell r="O173">
            <v>28.691219999999998</v>
          </cell>
        </row>
      </sheetData>
      <sheetData sheetId="5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5.3569999999999998E-3</v>
          </cell>
          <cell r="O5">
            <v>7.8450000000000273E-3</v>
          </cell>
        </row>
        <row r="6">
          <cell r="N6">
            <v>-2.2830000000000012E-3</v>
          </cell>
          <cell r="O6">
            <v>-3.2849999999999681E-3</v>
          </cell>
        </row>
        <row r="7">
          <cell r="N7">
            <v>1.7019999999999982E-3</v>
          </cell>
          <cell r="O7">
            <v>2.4710000000000036E-3</v>
          </cell>
        </row>
        <row r="8">
          <cell r="N8">
            <v>-2.5000000000002132E-5</v>
          </cell>
          <cell r="O8">
            <v>1.6999999999995907E-5</v>
          </cell>
        </row>
        <row r="9">
          <cell r="N9">
            <v>2.4299999999999856E-4</v>
          </cell>
          <cell r="O9">
            <v>4.3999999999999774E-4</v>
          </cell>
        </row>
        <row r="10">
          <cell r="N10">
            <v>8.0599999999999737E-4</v>
          </cell>
          <cell r="O10">
            <v>1.2660000000000195E-3</v>
          </cell>
        </row>
        <row r="11">
          <cell r="N11">
            <v>-1.1630000000000002E-3</v>
          </cell>
          <cell r="O11">
            <v>-1.627999999999986E-3</v>
          </cell>
        </row>
        <row r="12">
          <cell r="N12">
            <v>1.9549999999999984E-3</v>
          </cell>
          <cell r="O12">
            <v>2.9039999999999964E-3</v>
          </cell>
        </row>
        <row r="13">
          <cell r="N13">
            <v>-3.7020000000000017E-3</v>
          </cell>
          <cell r="O13">
            <v>-5.3430000000000179E-3</v>
          </cell>
        </row>
        <row r="14">
          <cell r="N14">
            <v>-1.7409999999999997E-3</v>
          </cell>
          <cell r="O14">
            <v>-2.4440000000000169E-3</v>
          </cell>
        </row>
        <row r="15">
          <cell r="N15">
            <v>-3.7060000000000031E-3</v>
          </cell>
          <cell r="O15">
            <v>-5.339999999999975E-3</v>
          </cell>
        </row>
        <row r="16">
          <cell r="N16">
            <v>-2.2789999999999998E-3</v>
          </cell>
          <cell r="O16">
            <v>-3.288000000000011E-3</v>
          </cell>
        </row>
        <row r="17">
          <cell r="N17">
            <v>-1.0233000000000001E-2</v>
          </cell>
          <cell r="O17">
            <v>-1.480899999999997E-2</v>
          </cell>
        </row>
        <row r="18">
          <cell r="N18">
            <v>-1.3639000000000002E-2</v>
          </cell>
          <cell r="O18">
            <v>-1.9747999999999991E-2</v>
          </cell>
        </row>
        <row r="19">
          <cell r="N19">
            <v>-1.3939000000000002E-2</v>
          </cell>
          <cell r="O19">
            <v>-2.0147999999999968E-2</v>
          </cell>
        </row>
        <row r="20">
          <cell r="N20">
            <v>-9.7020000000000023E-3</v>
          </cell>
          <cell r="O20">
            <v>-1.3959999999999979E-2</v>
          </cell>
        </row>
        <row r="21">
          <cell r="N21">
            <v>-1.7550000000000027E-3</v>
          </cell>
          <cell r="O21">
            <v>-2.4339999999999692E-3</v>
          </cell>
        </row>
        <row r="22">
          <cell r="N22">
            <v>3.373999999999999E-3</v>
          </cell>
          <cell r="O22">
            <v>4.9610000000000131E-3</v>
          </cell>
        </row>
        <row r="23">
          <cell r="N23">
            <v>1.4146000000000001E-2</v>
          </cell>
          <cell r="O23">
            <v>2.0612999999999999E-2</v>
          </cell>
        </row>
        <row r="24">
          <cell r="N24">
            <v>2.154E-2</v>
          </cell>
          <cell r="O24">
            <v>3.1305000000000006E-2</v>
          </cell>
        </row>
        <row r="25">
          <cell r="N25">
            <v>2.3234000000000001E-2</v>
          </cell>
          <cell r="O25">
            <v>3.3781000000000005E-2</v>
          </cell>
        </row>
        <row r="26">
          <cell r="N26">
            <v>4.2490999999999994E-2</v>
          </cell>
          <cell r="O26">
            <v>6.1800999999999988E-2</v>
          </cell>
        </row>
        <row r="27">
          <cell r="N27">
            <v>5.6106000000000003E-2</v>
          </cell>
          <cell r="O27">
            <v>8.1566000000000027E-2</v>
          </cell>
        </row>
        <row r="28">
          <cell r="N28">
            <v>3.9148000000000002E-2</v>
          </cell>
          <cell r="O28">
            <v>0.17519499999999999</v>
          </cell>
        </row>
        <row r="29">
          <cell r="N29">
            <v>8.9480000000000011E-3</v>
          </cell>
          <cell r="O29">
            <v>0.24890600000000007</v>
          </cell>
        </row>
        <row r="30">
          <cell r="N30">
            <v>4.7984999999999993E-2</v>
          </cell>
          <cell r="O30">
            <v>0.30458400000000008</v>
          </cell>
        </row>
        <row r="31">
          <cell r="N31">
            <v>7.0681999999999995E-2</v>
          </cell>
          <cell r="O31">
            <v>0.33691100000000007</v>
          </cell>
        </row>
        <row r="32">
          <cell r="N32">
            <v>6.7437999999999984E-2</v>
          </cell>
          <cell r="O32">
            <v>0.44729100000000005</v>
          </cell>
        </row>
        <row r="33">
          <cell r="N33">
            <v>3.5841000000000005E-2</v>
          </cell>
          <cell r="O33">
            <v>0.51657500000000001</v>
          </cell>
        </row>
        <row r="34">
          <cell r="N34">
            <v>9.8039999999999988E-2</v>
          </cell>
          <cell r="O34">
            <v>0.60363800000000001</v>
          </cell>
        </row>
        <row r="35">
          <cell r="N35">
            <v>7.0550000000000015E-2</v>
          </cell>
          <cell r="O35">
            <v>0.67736300000000005</v>
          </cell>
        </row>
        <row r="36">
          <cell r="N36">
            <v>7.635900000000001E-2</v>
          </cell>
          <cell r="O36">
            <v>0.79619999999999991</v>
          </cell>
        </row>
        <row r="37">
          <cell r="N37">
            <v>5.5097999999999994E-2</v>
          </cell>
          <cell r="O37">
            <v>0.87660600000000011</v>
          </cell>
        </row>
        <row r="38">
          <cell r="N38">
            <v>5.2095999999999996E-2</v>
          </cell>
          <cell r="O38">
            <v>0.98090700000000008</v>
          </cell>
        </row>
        <row r="39">
          <cell r="N39">
            <v>9.0202000000000004E-2</v>
          </cell>
          <cell r="O39">
            <v>1.0323270000000002</v>
          </cell>
        </row>
        <row r="40">
          <cell r="N40">
            <v>5.0790000000000002E-2</v>
          </cell>
          <cell r="O40">
            <v>1.1923170000000001</v>
          </cell>
        </row>
        <row r="41">
          <cell r="N41">
            <v>9.0841000000000005E-2</v>
          </cell>
          <cell r="O41">
            <v>1.2454000000000001</v>
          </cell>
        </row>
        <row r="42">
          <cell r="N42">
            <v>7.2415999999999994E-2</v>
          </cell>
          <cell r="O42">
            <v>1.4285190000000003</v>
          </cell>
        </row>
        <row r="43">
          <cell r="N43">
            <v>5.8005000000000001E-2</v>
          </cell>
          <cell r="O43">
            <v>1.5121190000000002</v>
          </cell>
        </row>
        <row r="44">
          <cell r="N44">
            <v>8.1062000000000009E-2</v>
          </cell>
          <cell r="O44">
            <v>1.6426500000000002</v>
          </cell>
        </row>
        <row r="45">
          <cell r="N45">
            <v>3.0137000000000001E-2</v>
          </cell>
          <cell r="O45">
            <v>1.777158</v>
          </cell>
        </row>
        <row r="46">
          <cell r="N46">
            <v>1.3378000000000001E-2</v>
          </cell>
          <cell r="O46">
            <v>1.951667</v>
          </cell>
        </row>
        <row r="47">
          <cell r="N47">
            <v>5.9684000000000008E-2</v>
          </cell>
          <cell r="O47">
            <v>2.008737</v>
          </cell>
        </row>
        <row r="48">
          <cell r="N48">
            <v>5.9123000000000002E-2</v>
          </cell>
          <cell r="O48">
            <v>2.1985140000000003</v>
          </cell>
        </row>
        <row r="49">
          <cell r="N49">
            <v>2.2981000000000001E-2</v>
          </cell>
          <cell r="O49">
            <v>2.3418630000000005</v>
          </cell>
        </row>
        <row r="50">
          <cell r="N50">
            <v>4.0291000000000007E-2</v>
          </cell>
          <cell r="O50">
            <v>2.5454900000000005</v>
          </cell>
        </row>
        <row r="51">
          <cell r="N51">
            <v>4.1291999999999995E-2</v>
          </cell>
          <cell r="O51">
            <v>2.6367590000000001</v>
          </cell>
        </row>
        <row r="52">
          <cell r="N52">
            <v>2.3539000000000001E-2</v>
          </cell>
          <cell r="O52">
            <v>2.8816200000000003</v>
          </cell>
        </row>
        <row r="53">
          <cell r="N53">
            <v>3.9922999999999993E-2</v>
          </cell>
          <cell r="O53">
            <v>2.986688</v>
          </cell>
        </row>
        <row r="54">
          <cell r="N54">
            <v>1.6153000000000001E-2</v>
          </cell>
          <cell r="O54">
            <v>3.2155150000000003</v>
          </cell>
        </row>
        <row r="55">
          <cell r="N55">
            <v>2.2905000000000002E-2</v>
          </cell>
          <cell r="O55">
            <v>3.3063740000000004</v>
          </cell>
        </row>
        <row r="56">
          <cell r="N56">
            <v>8.3260000000000001E-3</v>
          </cell>
          <cell r="O56">
            <v>3.5368630000000003</v>
          </cell>
        </row>
        <row r="57">
          <cell r="N57">
            <v>2.4707999999999997E-2</v>
          </cell>
          <cell r="O57">
            <v>3.6344310000000002</v>
          </cell>
        </row>
        <row r="58">
          <cell r="N58">
            <v>1.5030999999999999E-2</v>
          </cell>
          <cell r="O58">
            <v>3.8615090000000007</v>
          </cell>
        </row>
        <row r="59">
          <cell r="N59">
            <v>2.8659999999999996E-3</v>
          </cell>
          <cell r="O59">
            <v>4.0039410000000002</v>
          </cell>
        </row>
        <row r="60">
          <cell r="N60">
            <v>3.5324999999999995E-2</v>
          </cell>
          <cell r="O60">
            <v>4.1879420000000005</v>
          </cell>
        </row>
        <row r="61">
          <cell r="N61">
            <v>2.0259999999999997E-2</v>
          </cell>
          <cell r="O61">
            <v>4.3224879999999999</v>
          </cell>
        </row>
        <row r="62">
          <cell r="N62">
            <v>-2.2690000000000019E-3</v>
          </cell>
          <cell r="O62">
            <v>4.5927230000000003</v>
          </cell>
        </row>
        <row r="63">
          <cell r="N63">
            <v>-4.610000000000021E-4</v>
          </cell>
          <cell r="O63">
            <v>4.736745</v>
          </cell>
        </row>
        <row r="64">
          <cell r="N64">
            <v>1.1533000000000002E-2</v>
          </cell>
          <cell r="O64">
            <v>4.9568279999999998</v>
          </cell>
        </row>
        <row r="65">
          <cell r="N65">
            <v>3.934E-2</v>
          </cell>
          <cell r="O65">
            <v>5.0499749999999999</v>
          </cell>
        </row>
        <row r="66">
          <cell r="N66">
            <v>2.8729000000000001E-2</v>
          </cell>
          <cell r="O66">
            <v>5.3093649999999997</v>
          </cell>
        </row>
        <row r="67">
          <cell r="N67">
            <v>2.3110999999999996E-2</v>
          </cell>
          <cell r="O67">
            <v>5.4360859999999995</v>
          </cell>
        </row>
        <row r="68">
          <cell r="N68">
            <v>1.8446999999999995E-2</v>
          </cell>
          <cell r="O68">
            <v>5.6896079999999998</v>
          </cell>
        </row>
        <row r="69">
          <cell r="N69">
            <v>1.2744999999999998E-2</v>
          </cell>
          <cell r="O69">
            <v>5.8110869999999997</v>
          </cell>
        </row>
        <row r="70">
          <cell r="N70">
            <v>3.5051000000000006E-2</v>
          </cell>
          <cell r="O70">
            <v>6.0751590000000002</v>
          </cell>
        </row>
        <row r="71">
          <cell r="N71">
            <v>3.3879999999999993E-2</v>
          </cell>
          <cell r="O71">
            <v>6.1949639999999997</v>
          </cell>
        </row>
        <row r="72">
          <cell r="N72">
            <v>1.5667999999999998E-2</v>
          </cell>
          <cell r="O72">
            <v>6.4769820000000005</v>
          </cell>
        </row>
        <row r="73">
          <cell r="N73">
            <v>2.7031999999999997E-2</v>
          </cell>
          <cell r="O73">
            <v>6.6006799999999997</v>
          </cell>
        </row>
        <row r="74">
          <cell r="N74">
            <v>1.7180999999999998E-2</v>
          </cell>
          <cell r="O74">
            <v>6.876811</v>
          </cell>
        </row>
        <row r="75">
          <cell r="N75">
            <v>2.3009999999999999E-2</v>
          </cell>
          <cell r="O75">
            <v>6.99153</v>
          </cell>
        </row>
        <row r="76">
          <cell r="N76">
            <v>3.9074000000000005E-2</v>
          </cell>
          <cell r="O76">
            <v>7.2195339999999995</v>
          </cell>
        </row>
        <row r="77">
          <cell r="N77">
            <v>1.3920000000000002E-2</v>
          </cell>
          <cell r="O77">
            <v>7.3639969999999995</v>
          </cell>
        </row>
        <row r="78">
          <cell r="N78">
            <v>3.2205999999999999E-2</v>
          </cell>
          <cell r="O78">
            <v>7.5847469999999992</v>
          </cell>
        </row>
        <row r="79">
          <cell r="N79">
            <v>1.3757999999999996E-2</v>
          </cell>
          <cell r="O79">
            <v>7.7283719999999994</v>
          </cell>
        </row>
        <row r="80">
          <cell r="N80">
            <v>2.8415999999999997E-2</v>
          </cell>
          <cell r="O80">
            <v>7.9889409999999987</v>
          </cell>
        </row>
        <row r="81">
          <cell r="N81">
            <v>2.3286000000000001E-2</v>
          </cell>
          <cell r="O81">
            <v>8.1345989999999997</v>
          </cell>
        </row>
        <row r="82">
          <cell r="N82">
            <v>1.1555999999999997E-2</v>
          </cell>
          <cell r="O82">
            <v>8.3716639999999991</v>
          </cell>
        </row>
        <row r="83">
          <cell r="N83">
            <v>1.2463000000000002E-2</v>
          </cell>
          <cell r="O83">
            <v>8.5154750000000003</v>
          </cell>
        </row>
        <row r="84">
          <cell r="N84">
            <v>1.5981000000000002E-2</v>
          </cell>
          <cell r="O84">
            <v>8.7521160000000009</v>
          </cell>
        </row>
        <row r="85">
          <cell r="N85">
            <v>2.4177999999999998E-2</v>
          </cell>
          <cell r="O85">
            <v>8.8944270000000003</v>
          </cell>
        </row>
        <row r="86">
          <cell r="N86">
            <v>8.6419999999999969E-3</v>
          </cell>
          <cell r="O86">
            <v>9.1603869999999983</v>
          </cell>
        </row>
        <row r="87">
          <cell r="N87">
            <v>4.9099999999999968E-3</v>
          </cell>
          <cell r="O87">
            <v>9.2930709999999994</v>
          </cell>
        </row>
        <row r="88">
          <cell r="N88">
            <v>1.8704000000000002E-2</v>
          </cell>
          <cell r="O88">
            <v>9.518915999999999</v>
          </cell>
        </row>
        <row r="89">
          <cell r="N89">
            <v>1.0348999999999997E-2</v>
          </cell>
          <cell r="O89">
            <v>9.6463940000000008</v>
          </cell>
        </row>
        <row r="90">
          <cell r="N90">
            <v>1.0579999999999999E-3</v>
          </cell>
          <cell r="O90">
            <v>9.943543</v>
          </cell>
        </row>
        <row r="91">
          <cell r="N91">
            <v>-4.106000000000002E-3</v>
          </cell>
          <cell r="O91">
            <v>10.068788999999999</v>
          </cell>
        </row>
        <row r="92">
          <cell r="N92">
            <v>5.4540000000000005E-3</v>
          </cell>
          <cell r="O92">
            <v>10.322424999999999</v>
          </cell>
        </row>
        <row r="93">
          <cell r="N93">
            <v>-9.9800000000000106E-4</v>
          </cell>
          <cell r="O93">
            <v>10.444654999999999</v>
          </cell>
        </row>
        <row r="94">
          <cell r="N94">
            <v>-6.7900000000000208E-4</v>
          </cell>
          <cell r="O94">
            <v>10.730879999999999</v>
          </cell>
        </row>
        <row r="95">
          <cell r="N95">
            <v>3.0799999999999985E-3</v>
          </cell>
          <cell r="O95">
            <v>10.812732</v>
          </cell>
        </row>
        <row r="96">
          <cell r="N96">
            <v>-6.2300000000000003E-3</v>
          </cell>
          <cell r="O96">
            <v>11.091739</v>
          </cell>
        </row>
        <row r="97">
          <cell r="N97">
            <v>-6.2360000000000011E-3</v>
          </cell>
          <cell r="O97">
            <v>11.211247999999999</v>
          </cell>
        </row>
        <row r="98">
          <cell r="N98">
            <v>-1.3678000000000001E-2</v>
          </cell>
          <cell r="O98">
            <v>11.526081</v>
          </cell>
        </row>
        <row r="99">
          <cell r="N99">
            <v>-6.6020000000000002E-3</v>
          </cell>
          <cell r="O99">
            <v>11.605573</v>
          </cell>
        </row>
        <row r="100">
          <cell r="N100">
            <v>-1.5144000000000003E-2</v>
          </cell>
          <cell r="O100">
            <v>11.76098</v>
          </cell>
        </row>
        <row r="101">
          <cell r="N101">
            <v>-3.1000000000000016E-3</v>
          </cell>
          <cell r="O101">
            <v>12.073150999999999</v>
          </cell>
        </row>
        <row r="102">
          <cell r="N102">
            <v>-3.1050000000000006E-3</v>
          </cell>
          <cell r="O102">
            <v>12.150556</v>
          </cell>
        </row>
        <row r="103">
          <cell r="N103">
            <v>-8.3360000000000014E-3</v>
          </cell>
          <cell r="O103">
            <v>12.459016</v>
          </cell>
        </row>
        <row r="104">
          <cell r="N104">
            <v>-9.6199999999999975E-4</v>
          </cell>
          <cell r="O104">
            <v>12.536311</v>
          </cell>
        </row>
        <row r="105">
          <cell r="N105">
            <v>-6.7890000000000016E-3</v>
          </cell>
          <cell r="O105">
            <v>12.767156999999999</v>
          </cell>
        </row>
        <row r="106">
          <cell r="N106">
            <v>-1.6981000000000003E-2</v>
          </cell>
          <cell r="O106">
            <v>12.921144</v>
          </cell>
        </row>
        <row r="107">
          <cell r="N107">
            <v>-2.2283000000000001E-2</v>
          </cell>
          <cell r="O107">
            <v>13.230002999999998</v>
          </cell>
        </row>
        <row r="108">
          <cell r="N108">
            <v>-1.3184000000000001E-2</v>
          </cell>
          <cell r="O108">
            <v>13.30672</v>
          </cell>
        </row>
        <row r="109">
          <cell r="N109">
            <v>-1.8762000000000001E-2</v>
          </cell>
          <cell r="O109">
            <v>13.539468999999999</v>
          </cell>
        </row>
        <row r="110">
          <cell r="N110">
            <v>-1.6414999999999999E-2</v>
          </cell>
          <cell r="O110">
            <v>13.694709</v>
          </cell>
        </row>
        <row r="111">
          <cell r="N111">
            <v>-1.9671000000000001E-2</v>
          </cell>
          <cell r="O111">
            <v>13.929287</v>
          </cell>
        </row>
        <row r="112">
          <cell r="N112">
            <v>-1.6391000000000003E-2</v>
          </cell>
          <cell r="O112">
            <v>14.085839</v>
          </cell>
        </row>
        <row r="113">
          <cell r="N113">
            <v>-1.0200000000000002E-2</v>
          </cell>
          <cell r="O113">
            <v>14.321832000000001</v>
          </cell>
        </row>
        <row r="114">
          <cell r="N114">
            <v>-1.4675000000000001E-2</v>
          </cell>
          <cell r="O114">
            <v>14.481689000000001</v>
          </cell>
        </row>
        <row r="115">
          <cell r="N115">
            <v>-1.9356999999999999E-2</v>
          </cell>
          <cell r="O115">
            <v>14.72345</v>
          </cell>
        </row>
        <row r="116">
          <cell r="N116">
            <v>-2.0581000000000002E-2</v>
          </cell>
          <cell r="O116">
            <v>14.845243999999999</v>
          </cell>
        </row>
        <row r="117">
          <cell r="N117">
            <v>-5.2720000000000024E-3</v>
          </cell>
          <cell r="O117">
            <v>15.127552</v>
          </cell>
        </row>
        <row r="118">
          <cell r="N118">
            <v>-2.843E-3</v>
          </cell>
          <cell r="O118">
            <v>15.250791</v>
          </cell>
        </row>
        <row r="119">
          <cell r="N119">
            <v>-1.8783999999999999E-2</v>
          </cell>
          <cell r="O119">
            <v>15.506215000000001</v>
          </cell>
        </row>
        <row r="120">
          <cell r="N120">
            <v>-8.6790000000000027E-3</v>
          </cell>
          <cell r="O120">
            <v>15.672450999999999</v>
          </cell>
        </row>
        <row r="121">
          <cell r="N121">
            <v>-2.7483E-2</v>
          </cell>
          <cell r="O121">
            <v>15.893538000000001</v>
          </cell>
        </row>
        <row r="122">
          <cell r="N122">
            <v>-2.4615999999999999E-2</v>
          </cell>
          <cell r="O122">
            <v>16.022983</v>
          </cell>
        </row>
        <row r="123">
          <cell r="N123">
            <v>-2.0428000000000002E-2</v>
          </cell>
          <cell r="O123">
            <v>16.286052999999999</v>
          </cell>
        </row>
        <row r="124">
          <cell r="N124">
            <v>-2.2671E-2</v>
          </cell>
          <cell r="O124">
            <v>16.421336000000004</v>
          </cell>
        </row>
        <row r="125">
          <cell r="N125">
            <v>-2.4864000000000001E-2</v>
          </cell>
          <cell r="O125">
            <v>16.649526000000002</v>
          </cell>
        </row>
        <row r="126">
          <cell r="N126">
            <v>-3.6110000000000003E-2</v>
          </cell>
          <cell r="O126">
            <v>16.746696</v>
          </cell>
        </row>
        <row r="127">
          <cell r="N127">
            <v>-3.7538000000000002E-2</v>
          </cell>
          <cell r="O127">
            <v>17.028400000000001</v>
          </cell>
        </row>
        <row r="128">
          <cell r="N128">
            <v>-2.6301999999999999E-2</v>
          </cell>
          <cell r="O128">
            <v>17.166147000000002</v>
          </cell>
        </row>
        <row r="129">
          <cell r="N129">
            <v>-2.5458000000000001E-2</v>
          </cell>
          <cell r="O129">
            <v>17.408276000000001</v>
          </cell>
        </row>
        <row r="130">
          <cell r="N130">
            <v>-4.1386000000000006E-2</v>
          </cell>
          <cell r="O130">
            <v>17.515289000000003</v>
          </cell>
        </row>
        <row r="131">
          <cell r="N131">
            <v>-3.4986000000000003E-2</v>
          </cell>
          <cell r="O131">
            <v>17.762686000000002</v>
          </cell>
        </row>
        <row r="132">
          <cell r="N132">
            <v>-2.2382000000000003E-2</v>
          </cell>
          <cell r="O132">
            <v>17.908851000000002</v>
          </cell>
        </row>
        <row r="133">
          <cell r="N133">
            <v>-6.7120000000000001E-3</v>
          </cell>
          <cell r="O133">
            <v>18.159861000000003</v>
          </cell>
        </row>
        <row r="134">
          <cell r="N134">
            <v>-1.0683E-2</v>
          </cell>
          <cell r="O134">
            <v>18.321724000000003</v>
          </cell>
        </row>
        <row r="135">
          <cell r="N135">
            <v>-2.4855000000000002E-2</v>
          </cell>
          <cell r="O135">
            <v>18.547668000000002</v>
          </cell>
        </row>
        <row r="136">
          <cell r="N136">
            <v>-3.7645000000000005E-2</v>
          </cell>
          <cell r="O136">
            <v>18.666621000000003</v>
          </cell>
        </row>
        <row r="137">
          <cell r="N137">
            <v>-2.2587000000000003E-2</v>
          </cell>
          <cell r="O137">
            <v>18.938225000000003</v>
          </cell>
        </row>
        <row r="138">
          <cell r="N138">
            <v>-1.7635000000000001E-2</v>
          </cell>
          <cell r="O138">
            <v>19.049694000000002</v>
          </cell>
        </row>
        <row r="139">
          <cell r="N139">
            <v>-2.3234000000000001E-2</v>
          </cell>
          <cell r="O139">
            <v>19.288143000000002</v>
          </cell>
        </row>
        <row r="140">
          <cell r="N140">
            <v>-1.7507000000000002E-2</v>
          </cell>
          <cell r="O140">
            <v>19.403321999999999</v>
          </cell>
        </row>
        <row r="141">
          <cell r="N141">
            <v>4.716999999999999E-3</v>
          </cell>
          <cell r="O141">
            <v>19.691315000000003</v>
          </cell>
        </row>
        <row r="142">
          <cell r="N142">
            <v>8.9230000000000021E-3</v>
          </cell>
          <cell r="O142">
            <v>19.812875000000002</v>
          </cell>
        </row>
        <row r="143">
          <cell r="N143">
            <v>-1.6122000000000001E-2</v>
          </cell>
          <cell r="O143">
            <v>20.088290000000001</v>
          </cell>
        </row>
        <row r="144">
          <cell r="N144">
            <v>-6.1400000000000005E-3</v>
          </cell>
          <cell r="O144">
            <v>20.210421000000004</v>
          </cell>
        </row>
        <row r="145">
          <cell r="N145">
            <v>-7.0130000000000019E-3</v>
          </cell>
          <cell r="O145">
            <v>20.477830000000001</v>
          </cell>
        </row>
        <row r="146">
          <cell r="N146">
            <v>1.9629999999999973E-3</v>
          </cell>
          <cell r="O146">
            <v>20.606249000000002</v>
          </cell>
        </row>
        <row r="147">
          <cell r="N147">
            <v>6.2869999999999992E-3</v>
          </cell>
          <cell r="O147">
            <v>20.881223000000002</v>
          </cell>
        </row>
        <row r="148">
          <cell r="N148">
            <v>1.3899999999999999E-2</v>
          </cell>
          <cell r="O148">
            <v>21.016726000000002</v>
          </cell>
        </row>
        <row r="149">
          <cell r="N149">
            <v>-1.2570000000000014E-3</v>
          </cell>
          <cell r="O149">
            <v>21.249658000000004</v>
          </cell>
        </row>
        <row r="150">
          <cell r="N150">
            <v>2.6959999999999979E-3</v>
          </cell>
          <cell r="O150">
            <v>21.394717</v>
          </cell>
        </row>
        <row r="151">
          <cell r="N151">
            <v>6.3590000000000018E-3</v>
          </cell>
          <cell r="O151">
            <v>21.696384000000002</v>
          </cell>
        </row>
        <row r="152">
          <cell r="N152">
            <v>1.6722999999999998E-2</v>
          </cell>
          <cell r="O152">
            <v>21.842422000000003</v>
          </cell>
        </row>
        <row r="153">
          <cell r="N153">
            <v>3.9069999999999964E-3</v>
          </cell>
          <cell r="O153">
            <v>22.096084000000005</v>
          </cell>
        </row>
        <row r="154">
          <cell r="N154">
            <v>1.7272999999999997E-2</v>
          </cell>
          <cell r="O154">
            <v>22.245858999999999</v>
          </cell>
        </row>
        <row r="155">
          <cell r="N155">
            <v>5.2289999999999993E-3</v>
          </cell>
          <cell r="O155">
            <v>22.510631</v>
          </cell>
        </row>
        <row r="156">
          <cell r="N156">
            <v>-1.4387000000000002E-2</v>
          </cell>
          <cell r="O156">
            <v>22.618000000000002</v>
          </cell>
        </row>
        <row r="157">
          <cell r="N157">
            <v>-3.2140000000000024E-3</v>
          </cell>
          <cell r="O157">
            <v>22.956762000000001</v>
          </cell>
        </row>
        <row r="158">
          <cell r="N158">
            <v>1.7342999999999997E-2</v>
          </cell>
          <cell r="O158">
            <v>23.113524000000002</v>
          </cell>
        </row>
        <row r="159">
          <cell r="N159">
            <v>2.1434999999999996E-2</v>
          </cell>
          <cell r="O159">
            <v>23.386395</v>
          </cell>
        </row>
        <row r="160">
          <cell r="N160">
            <v>3.9969999999999997E-3</v>
          </cell>
          <cell r="O160">
            <v>23.502190000000002</v>
          </cell>
        </row>
        <row r="161">
          <cell r="N161">
            <v>1.3116999999999998E-2</v>
          </cell>
          <cell r="O161">
            <v>23.780923000000001</v>
          </cell>
        </row>
        <row r="162">
          <cell r="N162">
            <v>-6.5790000000000006E-3</v>
          </cell>
          <cell r="O162">
            <v>23.904391000000004</v>
          </cell>
        </row>
        <row r="163">
          <cell r="N163">
            <v>4.5387999999999998E-2</v>
          </cell>
          <cell r="O163">
            <v>24.243651000000003</v>
          </cell>
        </row>
        <row r="164">
          <cell r="N164">
            <v>2.4914000000000002E-2</v>
          </cell>
          <cell r="O164">
            <v>24.374711000000005</v>
          </cell>
        </row>
        <row r="165">
          <cell r="N165">
            <v>6.3794000000000003E-2</v>
          </cell>
          <cell r="O165">
            <v>24.642206000000002</v>
          </cell>
        </row>
        <row r="166">
          <cell r="N166">
            <v>4.4616999999999997E-2</v>
          </cell>
          <cell r="O166">
            <v>24.777182</v>
          </cell>
        </row>
        <row r="167">
          <cell r="N167">
            <v>3.3946999999999998E-2</v>
          </cell>
          <cell r="O167">
            <v>25.014069000000003</v>
          </cell>
        </row>
        <row r="168">
          <cell r="N168">
            <v>1.5501999999999995E-2</v>
          </cell>
          <cell r="O168">
            <v>25.153154000000004</v>
          </cell>
        </row>
        <row r="169">
          <cell r="N169">
            <v>9.385999999999995E-3</v>
          </cell>
          <cell r="O169">
            <v>25.392997000000005</v>
          </cell>
        </row>
        <row r="170">
          <cell r="N170">
            <v>3.5598999999999999E-2</v>
          </cell>
          <cell r="O170">
            <v>25.591732</v>
          </cell>
        </row>
        <row r="171">
          <cell r="N171">
            <v>2.8917999999999999E-2</v>
          </cell>
          <cell r="O171">
            <v>25.844170000000002</v>
          </cell>
        </row>
        <row r="172">
          <cell r="N172">
            <v>3.4518E-2</v>
          </cell>
          <cell r="O172">
            <v>25.959447000000001</v>
          </cell>
        </row>
        <row r="173">
          <cell r="N173">
            <v>4.129E-2</v>
          </cell>
          <cell r="O173">
            <v>26.201147000000002</v>
          </cell>
        </row>
        <row r="174">
          <cell r="N174">
            <v>4.4454E-2</v>
          </cell>
          <cell r="O174">
            <v>26.324795000000002</v>
          </cell>
        </row>
        <row r="175">
          <cell r="N175">
            <v>5.9791999999999998E-2</v>
          </cell>
          <cell r="O175">
            <v>26.562800000000003</v>
          </cell>
        </row>
        <row r="176">
          <cell r="N176">
            <v>5.0606000000000005E-2</v>
          </cell>
          <cell r="O176">
            <v>26.710999000000001</v>
          </cell>
        </row>
        <row r="177">
          <cell r="N177">
            <v>4.9392000000000005E-2</v>
          </cell>
          <cell r="O177">
            <v>26.986005000000002</v>
          </cell>
        </row>
        <row r="178">
          <cell r="N178">
            <v>6.4775000000000013E-2</v>
          </cell>
          <cell r="O178">
            <v>27.100301000000005</v>
          </cell>
        </row>
        <row r="179">
          <cell r="N179">
            <v>8.0631000000000008E-2</v>
          </cell>
          <cell r="O179">
            <v>27.358414</v>
          </cell>
        </row>
        <row r="180">
          <cell r="N180">
            <v>3.5415000000000002E-2</v>
          </cell>
          <cell r="O180">
            <v>27.433868000000004</v>
          </cell>
        </row>
        <row r="181">
          <cell r="N181">
            <v>5.7507000000000003E-2</v>
          </cell>
          <cell r="O181">
            <v>27.690057000000003</v>
          </cell>
        </row>
        <row r="182">
          <cell r="N182">
            <v>6.665299999999999E-2</v>
          </cell>
          <cell r="O182">
            <v>27.824178</v>
          </cell>
        </row>
        <row r="183">
          <cell r="N183">
            <v>5.3533999999999998E-2</v>
          </cell>
          <cell r="O183">
            <v>27.998931000000002</v>
          </cell>
        </row>
        <row r="184">
          <cell r="N184">
            <v>6.5824999999999995E-2</v>
          </cell>
          <cell r="O184">
            <v>28.131891000000003</v>
          </cell>
        </row>
        <row r="185">
          <cell r="N185">
            <v>3.6562999999999998E-2</v>
          </cell>
          <cell r="O185">
            <v>28.340449</v>
          </cell>
        </row>
        <row r="186">
          <cell r="N186">
            <v>6.6784999999999997E-2</v>
          </cell>
          <cell r="O186">
            <v>28.445926000000004</v>
          </cell>
        </row>
      </sheetData>
      <sheetData sheetId="6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-1.0667000000000001E-2</v>
          </cell>
          <cell r="O5">
            <v>-1.5723000000000015E-2</v>
          </cell>
        </row>
        <row r="6">
          <cell r="N6">
            <v>-6.1839999999999977E-3</v>
          </cell>
          <cell r="O6">
            <v>-9.0970000000000079E-3</v>
          </cell>
        </row>
        <row r="7">
          <cell r="N7">
            <v>1.7036000000000003E-2</v>
          </cell>
          <cell r="O7">
            <v>2.5298000000000001E-2</v>
          </cell>
        </row>
        <row r="8">
          <cell r="N8">
            <v>1.7888000000000005E-2</v>
          </cell>
          <cell r="O8">
            <v>2.6532999999999987E-2</v>
          </cell>
        </row>
        <row r="9">
          <cell r="N9">
            <v>3.7213999999999997E-2</v>
          </cell>
          <cell r="O9">
            <v>5.5111000000000021E-2</v>
          </cell>
        </row>
        <row r="10">
          <cell r="N10">
            <v>-3.2450000000000048E-3</v>
          </cell>
          <cell r="O10">
            <v>0.11564300000000001</v>
          </cell>
        </row>
        <row r="11">
          <cell r="N11">
            <v>-2.9274000000000001E-2</v>
          </cell>
          <cell r="O11">
            <v>0.19670099999999999</v>
          </cell>
        </row>
        <row r="12">
          <cell r="N12">
            <v>-1.0563000000000003E-2</v>
          </cell>
          <cell r="O12">
            <v>0.22388300000000003</v>
          </cell>
        </row>
        <row r="13">
          <cell r="N13">
            <v>3.9046999999999998E-2</v>
          </cell>
          <cell r="O13">
            <v>0.295958</v>
          </cell>
        </row>
        <row r="14">
          <cell r="N14">
            <v>5.2365999999999989E-2</v>
          </cell>
          <cell r="O14">
            <v>0.31532000000000004</v>
          </cell>
        </row>
        <row r="15">
          <cell r="N15">
            <v>-8.6690000000000118E-3</v>
          </cell>
          <cell r="O15">
            <v>0.460034</v>
          </cell>
        </row>
        <row r="16">
          <cell r="N16">
            <v>1.0862999999999999E-2</v>
          </cell>
          <cell r="O16">
            <v>0.48786199999999996</v>
          </cell>
        </row>
        <row r="17">
          <cell r="N17">
            <v>7.3732000000000006E-2</v>
          </cell>
          <cell r="O17">
            <v>0.577515</v>
          </cell>
        </row>
        <row r="18">
          <cell r="N18">
            <v>4.2879999999999995E-2</v>
          </cell>
          <cell r="O18">
            <v>0.64740700000000007</v>
          </cell>
        </row>
        <row r="19">
          <cell r="N19">
            <v>3.9683999999999997E-2</v>
          </cell>
          <cell r="O19">
            <v>0.75539200000000006</v>
          </cell>
        </row>
        <row r="20">
          <cell r="N20">
            <v>6.7633999999999986E-2</v>
          </cell>
          <cell r="O20">
            <v>0.79441899999999999</v>
          </cell>
        </row>
        <row r="21">
          <cell r="N21">
            <v>2.7780000000000003E-2</v>
          </cell>
          <cell r="O21">
            <v>0.96001400000000003</v>
          </cell>
        </row>
        <row r="22">
          <cell r="N22">
            <v>5.3081999999999997E-2</v>
          </cell>
          <cell r="O22">
            <v>0.99477599999999999</v>
          </cell>
        </row>
        <row r="23">
          <cell r="N23">
            <v>1.8488000000000001E-2</v>
          </cell>
          <cell r="O23">
            <v>1.1635059999999999</v>
          </cell>
        </row>
        <row r="24">
          <cell r="N24">
            <v>5.9603999999999983E-2</v>
          </cell>
          <cell r="O24">
            <v>1.2189119999999998</v>
          </cell>
        </row>
        <row r="25">
          <cell r="N25">
            <v>2.3826999999999997E-2</v>
          </cell>
          <cell r="O25">
            <v>1.3817969999999997</v>
          </cell>
        </row>
        <row r="26">
          <cell r="N26">
            <v>5.219E-2</v>
          </cell>
          <cell r="O26">
            <v>1.4192769999999999</v>
          </cell>
        </row>
        <row r="27">
          <cell r="N27">
            <v>3.4140999999999991E-2</v>
          </cell>
          <cell r="O27">
            <v>1.60148</v>
          </cell>
        </row>
        <row r="28">
          <cell r="N28">
            <v>7.1323999999999985E-2</v>
          </cell>
          <cell r="O28">
            <v>1.6498379999999999</v>
          </cell>
        </row>
        <row r="29">
          <cell r="N29">
            <v>4.2097999999999983E-2</v>
          </cell>
          <cell r="O29">
            <v>1.812983</v>
          </cell>
        </row>
        <row r="30">
          <cell r="N30">
            <v>4.0580999999999992E-2</v>
          </cell>
          <cell r="O30">
            <v>1.910042</v>
          </cell>
        </row>
        <row r="31">
          <cell r="N31">
            <v>9.2293999999999987E-2</v>
          </cell>
          <cell r="O31">
            <v>2.0727759999999997</v>
          </cell>
        </row>
        <row r="32">
          <cell r="N32">
            <v>4.0517999999999998E-2</v>
          </cell>
          <cell r="O32">
            <v>2.2003820000000003</v>
          </cell>
        </row>
        <row r="33">
          <cell r="N33">
            <v>3.2980999999999996E-2</v>
          </cell>
          <cell r="O33">
            <v>2.3797039999999998</v>
          </cell>
        </row>
        <row r="34">
          <cell r="N34">
            <v>6.8013000000000004E-2</v>
          </cell>
          <cell r="O34">
            <v>2.4221050000000002</v>
          </cell>
        </row>
        <row r="35">
          <cell r="N35">
            <v>6.8776999999999991E-2</v>
          </cell>
          <cell r="O35">
            <v>2.606948</v>
          </cell>
        </row>
        <row r="36">
          <cell r="N36">
            <v>4.2867999999999996E-2</v>
          </cell>
          <cell r="O36">
            <v>2.7567529999999998</v>
          </cell>
        </row>
        <row r="37">
          <cell r="N37">
            <v>3.8582999999999999E-2</v>
          </cell>
          <cell r="O37">
            <v>2.9288829999999999</v>
          </cell>
        </row>
        <row r="38">
          <cell r="N38">
            <v>8.8194999999999996E-2</v>
          </cell>
          <cell r="O38">
            <v>2.9857840000000002</v>
          </cell>
        </row>
        <row r="39">
          <cell r="N39">
            <v>5.8972999999999984E-2</v>
          </cell>
          <cell r="O39">
            <v>3.2107830000000002</v>
          </cell>
        </row>
        <row r="40">
          <cell r="N40">
            <v>6.2483999999999984E-2</v>
          </cell>
          <cell r="O40">
            <v>3.2991929999999998</v>
          </cell>
        </row>
        <row r="41">
          <cell r="N41">
            <v>8.4361999999999993E-2</v>
          </cell>
          <cell r="O41">
            <v>3.4895239999999998</v>
          </cell>
        </row>
        <row r="42">
          <cell r="N42">
            <v>6.2856999999999996E-2</v>
          </cell>
          <cell r="O42">
            <v>3.629362</v>
          </cell>
        </row>
        <row r="43">
          <cell r="N43">
            <v>4.6597999999999987E-2</v>
          </cell>
          <cell r="O43">
            <v>3.85181</v>
          </cell>
        </row>
        <row r="44">
          <cell r="N44">
            <v>5.5716999999999989E-2</v>
          </cell>
          <cell r="O44">
            <v>3.9396779999999998</v>
          </cell>
        </row>
        <row r="45">
          <cell r="N45">
            <v>4.7504999999999999E-2</v>
          </cell>
          <cell r="O45">
            <v>4.1624939999999997</v>
          </cell>
        </row>
        <row r="46">
          <cell r="N46">
            <v>5.4942000000000012E-2</v>
          </cell>
          <cell r="O46">
            <v>4.2456310000000004</v>
          </cell>
        </row>
        <row r="47">
          <cell r="N47">
            <v>4.1519000000000007E-2</v>
          </cell>
          <cell r="O47">
            <v>4.4557130000000003</v>
          </cell>
        </row>
        <row r="48">
          <cell r="N48">
            <v>5.7163999999999986E-2</v>
          </cell>
          <cell r="O48">
            <v>4.5439410000000002</v>
          </cell>
        </row>
        <row r="49">
          <cell r="N49">
            <v>4.1417000000000002E-2</v>
          </cell>
          <cell r="O49">
            <v>4.8157490000000003</v>
          </cell>
        </row>
        <row r="50">
          <cell r="N50">
            <v>1.897200000000001E-2</v>
          </cell>
          <cell r="O50">
            <v>4.9351729999999998</v>
          </cell>
        </row>
        <row r="51">
          <cell r="N51">
            <v>3.4015999999999991E-2</v>
          </cell>
          <cell r="O51">
            <v>5.1548739999999995</v>
          </cell>
        </row>
        <row r="52">
          <cell r="N52">
            <v>5.8968999999999994E-2</v>
          </cell>
          <cell r="O52">
            <v>5.2444449999999998</v>
          </cell>
        </row>
        <row r="53">
          <cell r="N53">
            <v>2.858500000000001E-2</v>
          </cell>
          <cell r="O53">
            <v>5.483142</v>
          </cell>
        </row>
        <row r="54">
          <cell r="N54">
            <v>6.3171999999999992E-2</v>
          </cell>
          <cell r="O54">
            <v>5.5774410000000003</v>
          </cell>
        </row>
        <row r="55">
          <cell r="N55">
            <v>4.8651999999999987E-2</v>
          </cell>
          <cell r="O55">
            <v>5.8203620000000003</v>
          </cell>
        </row>
        <row r="56">
          <cell r="N56">
            <v>5.2160999999999999E-2</v>
          </cell>
          <cell r="O56">
            <v>5.9480440000000003</v>
          </cell>
        </row>
        <row r="57">
          <cell r="N57">
            <v>4.2500000000000003E-2</v>
          </cell>
          <cell r="O57">
            <v>6.1850839999999998</v>
          </cell>
        </row>
        <row r="58">
          <cell r="N58">
            <v>7.497100000000001E-2</v>
          </cell>
          <cell r="O58">
            <v>6.2701469999999997</v>
          </cell>
        </row>
        <row r="59">
          <cell r="N59">
            <v>7.3584000000000011E-2</v>
          </cell>
          <cell r="O59">
            <v>6.5048779999999997</v>
          </cell>
        </row>
        <row r="60">
          <cell r="N60">
            <v>7.4142E-2</v>
          </cell>
          <cell r="O60">
            <v>6.6209430000000005</v>
          </cell>
        </row>
        <row r="61">
          <cell r="N61">
            <v>6.4965000000000009E-2</v>
          </cell>
          <cell r="O61">
            <v>6.8974419999999999</v>
          </cell>
        </row>
        <row r="62">
          <cell r="N62">
            <v>6.4376000000000003E-2</v>
          </cell>
          <cell r="O62">
            <v>7.0079030000000007</v>
          </cell>
        </row>
        <row r="63">
          <cell r="N63">
            <v>6.3874E-2</v>
          </cell>
          <cell r="O63">
            <v>7.279147</v>
          </cell>
        </row>
        <row r="64">
          <cell r="N64">
            <v>7.2744000000000003E-2</v>
          </cell>
          <cell r="O64">
            <v>7.3912040000000001</v>
          </cell>
        </row>
        <row r="65">
          <cell r="N65">
            <v>7.553799999999998E-2</v>
          </cell>
          <cell r="O65">
            <v>7.6021330000000003</v>
          </cell>
        </row>
        <row r="66">
          <cell r="N66">
            <v>7.2894999999999988E-2</v>
          </cell>
          <cell r="O66">
            <v>7.754543</v>
          </cell>
        </row>
        <row r="67">
          <cell r="N67">
            <v>6.1198999999999983E-2</v>
          </cell>
          <cell r="O67">
            <v>7.9994080000000007</v>
          </cell>
        </row>
        <row r="68">
          <cell r="N68">
            <v>8.3721000000000004E-2</v>
          </cell>
          <cell r="O68">
            <v>8.1107910000000007</v>
          </cell>
        </row>
        <row r="69">
          <cell r="N69">
            <v>9.0123999999999996E-2</v>
          </cell>
          <cell r="O69">
            <v>8.356878</v>
          </cell>
        </row>
        <row r="70">
          <cell r="N70">
            <v>8.3895999999999984E-2</v>
          </cell>
          <cell r="O70">
            <v>8.4965720000000005</v>
          </cell>
        </row>
        <row r="71">
          <cell r="N71">
            <v>9.4038999999999984E-2</v>
          </cell>
          <cell r="O71">
            <v>8.7816980000000004</v>
          </cell>
        </row>
        <row r="72">
          <cell r="N72">
            <v>0.10259100000000002</v>
          </cell>
          <cell r="O72">
            <v>8.8774290000000011</v>
          </cell>
        </row>
        <row r="73">
          <cell r="N73">
            <v>9.8495000000000013E-2</v>
          </cell>
          <cell r="O73">
            <v>9.1463190000000019</v>
          </cell>
        </row>
        <row r="74">
          <cell r="N74">
            <v>8.7649000000000005E-2</v>
          </cell>
          <cell r="O74">
            <v>9.2748860000000004</v>
          </cell>
        </row>
        <row r="75">
          <cell r="N75">
            <v>9.7883999999999985E-2</v>
          </cell>
          <cell r="O75">
            <v>9.5410710000000005</v>
          </cell>
        </row>
        <row r="76">
          <cell r="N76">
            <v>0.10139699999999999</v>
          </cell>
          <cell r="O76">
            <v>9.671304000000001</v>
          </cell>
        </row>
        <row r="77">
          <cell r="N77">
            <v>9.9353999999999984E-2</v>
          </cell>
          <cell r="O77">
            <v>9.9247280000000018</v>
          </cell>
        </row>
        <row r="78">
          <cell r="N78">
            <v>0.10408500000000001</v>
          </cell>
          <cell r="O78">
            <v>10.051595000000001</v>
          </cell>
        </row>
        <row r="79">
          <cell r="N79">
            <v>9.1376999999999986E-2</v>
          </cell>
          <cell r="O79">
            <v>10.336061000000003</v>
          </cell>
        </row>
        <row r="80">
          <cell r="N80">
            <v>0.10447000000000001</v>
          </cell>
          <cell r="O80">
            <v>10.461830000000001</v>
          </cell>
        </row>
        <row r="81">
          <cell r="N81">
            <v>8.9091999999999991E-2</v>
          </cell>
          <cell r="O81">
            <v>10.739163000000001</v>
          </cell>
        </row>
        <row r="82">
          <cell r="N82">
            <v>8.6085000000000009E-2</v>
          </cell>
          <cell r="O82">
            <v>10.857735000000002</v>
          </cell>
        </row>
        <row r="83">
          <cell r="N83">
            <v>9.0445999999999999E-2</v>
          </cell>
          <cell r="O83">
            <v>11.173512000000001</v>
          </cell>
        </row>
        <row r="84">
          <cell r="N84">
            <v>9.1614000000000001E-2</v>
          </cell>
          <cell r="O84">
            <v>11.251632000000003</v>
          </cell>
        </row>
        <row r="85">
          <cell r="N85">
            <v>8.5542000000000007E-2</v>
          </cell>
          <cell r="O85">
            <v>11.560181</v>
          </cell>
        </row>
        <row r="86">
          <cell r="N86">
            <v>7.2760999999999992E-2</v>
          </cell>
          <cell r="O86">
            <v>11.711936000000001</v>
          </cell>
        </row>
        <row r="87">
          <cell r="N87">
            <v>8.3065E-2</v>
          </cell>
          <cell r="O87">
            <v>12.018485</v>
          </cell>
        </row>
        <row r="88">
          <cell r="N88">
            <v>7.8333E-2</v>
          </cell>
          <cell r="O88">
            <v>12.169738000000001</v>
          </cell>
        </row>
        <row r="89">
          <cell r="N89">
            <v>9.1680000000000011E-2</v>
          </cell>
          <cell r="O89">
            <v>12.397419000000001</v>
          </cell>
        </row>
        <row r="90">
          <cell r="N90">
            <v>8.4589999999999999E-2</v>
          </cell>
          <cell r="O90">
            <v>12.547743000000001</v>
          </cell>
        </row>
        <row r="91">
          <cell r="N91">
            <v>8.1284999999999996E-2</v>
          </cell>
          <cell r="O91">
            <v>12.848725</v>
          </cell>
        </row>
        <row r="92">
          <cell r="N92">
            <v>7.4349999999999999E-2</v>
          </cell>
          <cell r="O92">
            <v>12.924046000000001</v>
          </cell>
        </row>
        <row r="93">
          <cell r="N93">
            <v>8.2181999999999991E-2</v>
          </cell>
          <cell r="O93">
            <v>13.225164000000001</v>
          </cell>
        </row>
        <row r="94">
          <cell r="N94">
            <v>6.6575999999999996E-2</v>
          </cell>
          <cell r="O94">
            <v>13.376885</v>
          </cell>
        </row>
        <row r="95">
          <cell r="N95">
            <v>7.1294999999999983E-2</v>
          </cell>
          <cell r="O95">
            <v>13.679665000000002</v>
          </cell>
        </row>
        <row r="96">
          <cell r="N96">
            <v>6.2729999999999994E-2</v>
          </cell>
          <cell r="O96">
            <v>13.832772</v>
          </cell>
        </row>
        <row r="97">
          <cell r="N97">
            <v>6.4671999999999993E-2</v>
          </cell>
          <cell r="O97">
            <v>14.139119000000001</v>
          </cell>
        </row>
        <row r="98">
          <cell r="N98">
            <v>6.7672999999999997E-2</v>
          </cell>
          <cell r="O98">
            <v>14.254364000000002</v>
          </cell>
        </row>
        <row r="99">
          <cell r="N99">
            <v>6.401599999999999E-2</v>
          </cell>
          <cell r="O99">
            <v>14.526839000000001</v>
          </cell>
        </row>
        <row r="100">
          <cell r="N100">
            <v>6.2769999999999979E-2</v>
          </cell>
          <cell r="O100">
            <v>14.683936000000001</v>
          </cell>
        </row>
        <row r="101">
          <cell r="N101">
            <v>7.7780000000000002E-2</v>
          </cell>
          <cell r="O101">
            <v>14.957640000000001</v>
          </cell>
        </row>
        <row r="102">
          <cell r="N102">
            <v>7.2298000000000001E-2</v>
          </cell>
          <cell r="O102">
            <v>15.118985</v>
          </cell>
        </row>
        <row r="103">
          <cell r="N103">
            <v>6.6586999999999993E-2</v>
          </cell>
          <cell r="O103">
            <v>15.445339000000001</v>
          </cell>
        </row>
        <row r="104">
          <cell r="N104">
            <v>6.2647999999999995E-2</v>
          </cell>
          <cell r="O104">
            <v>15.570101000000001</v>
          </cell>
        </row>
        <row r="105">
          <cell r="N105">
            <v>6.4828000000000011E-2</v>
          </cell>
          <cell r="O105">
            <v>15.861749000000001</v>
          </cell>
        </row>
        <row r="106">
          <cell r="N106">
            <v>5.8419999999999986E-2</v>
          </cell>
          <cell r="O106">
            <v>15.99118</v>
          </cell>
        </row>
        <row r="107">
          <cell r="N107">
            <v>6.0384999999999994E-2</v>
          </cell>
          <cell r="O107">
            <v>16.292127000000001</v>
          </cell>
        </row>
        <row r="108">
          <cell r="N108">
            <v>5.6222000000000008E-2</v>
          </cell>
          <cell r="O108">
            <v>16.425286</v>
          </cell>
        </row>
        <row r="109">
          <cell r="N109">
            <v>5.1373999999999996E-2</v>
          </cell>
          <cell r="O109">
            <v>16.694747</v>
          </cell>
        </row>
        <row r="110">
          <cell r="N110">
            <v>5.0305000000000009E-2</v>
          </cell>
          <cell r="O110">
            <v>16.831344000000001</v>
          </cell>
        </row>
        <row r="111">
          <cell r="N111">
            <v>6.2894999999999979E-2</v>
          </cell>
          <cell r="O111">
            <v>17.149222000000002</v>
          </cell>
        </row>
        <row r="112">
          <cell r="N112">
            <v>5.9955999999999988E-2</v>
          </cell>
          <cell r="O112">
            <v>17.292396</v>
          </cell>
        </row>
        <row r="113">
          <cell r="N113">
            <v>5.8123999999999995E-2</v>
          </cell>
          <cell r="O113">
            <v>17.582596000000002</v>
          </cell>
        </row>
        <row r="114">
          <cell r="N114">
            <v>6.1897999999999995E-2</v>
          </cell>
          <cell r="O114">
            <v>17.728153000000002</v>
          </cell>
        </row>
        <row r="115">
          <cell r="N115">
            <v>5.8659999999999997E-2</v>
          </cell>
          <cell r="O115">
            <v>18.032036000000002</v>
          </cell>
        </row>
        <row r="116">
          <cell r="N116">
            <v>7.8356999999999996E-2</v>
          </cell>
          <cell r="O116">
            <v>18.174586999999999</v>
          </cell>
        </row>
        <row r="117">
          <cell r="N117">
            <v>5.7163999999999986E-2</v>
          </cell>
          <cell r="O117">
            <v>18.450849000000002</v>
          </cell>
        </row>
        <row r="118">
          <cell r="N118">
            <v>6.1353999999999985E-2</v>
          </cell>
          <cell r="O118">
            <v>18.609711999999998</v>
          </cell>
        </row>
        <row r="119">
          <cell r="N119">
            <v>8.9066000000000006E-2</v>
          </cell>
          <cell r="O119">
            <v>18.921774000000003</v>
          </cell>
        </row>
        <row r="120">
          <cell r="N120">
            <v>8.596899999999999E-2</v>
          </cell>
          <cell r="O120">
            <v>19.036844000000002</v>
          </cell>
        </row>
        <row r="121">
          <cell r="N121">
            <v>8.5761000000000004E-2</v>
          </cell>
          <cell r="O121">
            <v>19.325563000000002</v>
          </cell>
        </row>
        <row r="122">
          <cell r="N122">
            <v>0.112316</v>
          </cell>
          <cell r="O122">
            <v>19.482899000000003</v>
          </cell>
        </row>
        <row r="123">
          <cell r="N123">
            <v>0.10488999999999998</v>
          </cell>
          <cell r="O123">
            <v>19.730527000000002</v>
          </cell>
        </row>
        <row r="124">
          <cell r="N124">
            <v>0.10251999999999999</v>
          </cell>
          <cell r="O124">
            <v>19.856008000000003</v>
          </cell>
        </row>
        <row r="125">
          <cell r="N125">
            <v>0.15361499999999997</v>
          </cell>
          <cell r="O125">
            <v>20.193857000000001</v>
          </cell>
        </row>
        <row r="126">
          <cell r="N126">
            <v>0.13068800000000003</v>
          </cell>
          <cell r="O126">
            <v>20.344087999999999</v>
          </cell>
        </row>
        <row r="127">
          <cell r="N127">
            <v>0.13603400000000002</v>
          </cell>
          <cell r="O127">
            <v>20.606373000000001</v>
          </cell>
        </row>
        <row r="128">
          <cell r="N128">
            <v>0.13860599999999998</v>
          </cell>
          <cell r="O128">
            <v>20.740714000000001</v>
          </cell>
        </row>
        <row r="129">
          <cell r="N129">
            <v>0.13975800000000002</v>
          </cell>
          <cell r="O129">
            <v>21.019548999999998</v>
          </cell>
        </row>
        <row r="130">
          <cell r="N130">
            <v>0.14826199999999998</v>
          </cell>
          <cell r="O130">
            <v>21.154762999999999</v>
          </cell>
        </row>
        <row r="131">
          <cell r="N131">
            <v>0.15519500000000003</v>
          </cell>
          <cell r="O131">
            <v>21.441970000000001</v>
          </cell>
        </row>
        <row r="132">
          <cell r="N132">
            <v>0.14302700000000002</v>
          </cell>
          <cell r="O132">
            <v>21.605032999999999</v>
          </cell>
        </row>
        <row r="133">
          <cell r="N133">
            <v>0.15842699999999998</v>
          </cell>
          <cell r="O133">
            <v>21.899043000000002</v>
          </cell>
        </row>
        <row r="134">
          <cell r="N134">
            <v>0.18732599999999999</v>
          </cell>
          <cell r="O134">
            <v>22.027006</v>
          </cell>
        </row>
        <row r="135">
          <cell r="N135">
            <v>0.16230499999999998</v>
          </cell>
          <cell r="O135">
            <v>22.298220000000001</v>
          </cell>
        </row>
        <row r="136">
          <cell r="N136">
            <v>0.14308399999999999</v>
          </cell>
          <cell r="O136">
            <v>22.402593</v>
          </cell>
        </row>
        <row r="137">
          <cell r="N137">
            <v>0.17299100000000001</v>
          </cell>
          <cell r="O137">
            <v>22.709181000000001</v>
          </cell>
        </row>
        <row r="138">
          <cell r="N138">
            <v>0.19873999999999997</v>
          </cell>
          <cell r="O138">
            <v>22.854007000000003</v>
          </cell>
        </row>
        <row r="139">
          <cell r="N139">
            <v>0.16993300000000003</v>
          </cell>
          <cell r="O139">
            <v>23.157278000000002</v>
          </cell>
        </row>
        <row r="140">
          <cell r="N140">
            <v>0.15524600000000002</v>
          </cell>
          <cell r="O140">
            <v>23.266905999999999</v>
          </cell>
        </row>
        <row r="141">
          <cell r="N141">
            <v>0.16491799999999998</v>
          </cell>
          <cell r="O141">
            <v>23.536445000000001</v>
          </cell>
        </row>
        <row r="142">
          <cell r="N142">
            <v>0.14973700000000001</v>
          </cell>
          <cell r="O142">
            <v>23.651368000000002</v>
          </cell>
        </row>
        <row r="143">
          <cell r="N143">
            <v>0.16631399999999999</v>
          </cell>
          <cell r="O143">
            <v>23.924391</v>
          </cell>
        </row>
        <row r="144">
          <cell r="N144">
            <v>0.15419899999999997</v>
          </cell>
          <cell r="O144">
            <v>24.040351000000001</v>
          </cell>
        </row>
        <row r="145">
          <cell r="N145">
            <v>0.17571799999999999</v>
          </cell>
          <cell r="O145">
            <v>24.319435000000002</v>
          </cell>
        </row>
        <row r="146">
          <cell r="N146">
            <v>0.15540200000000001</v>
          </cell>
          <cell r="O146">
            <v>24.451696999999999</v>
          </cell>
        </row>
        <row r="147">
          <cell r="N147">
            <v>0.16602500000000001</v>
          </cell>
          <cell r="O147">
            <v>24.759649000000003</v>
          </cell>
        </row>
        <row r="148">
          <cell r="N148">
            <v>0.155388</v>
          </cell>
          <cell r="O148">
            <v>24.884629</v>
          </cell>
        </row>
        <row r="149">
          <cell r="N149">
            <v>0.13731699999999999</v>
          </cell>
          <cell r="O149">
            <v>25.135027000000001</v>
          </cell>
        </row>
        <row r="150">
          <cell r="N150">
            <v>0.18606199999999998</v>
          </cell>
          <cell r="O150">
            <v>25.294634000000002</v>
          </cell>
        </row>
        <row r="151">
          <cell r="N151">
            <v>0.17968300000000004</v>
          </cell>
          <cell r="O151">
            <v>25.539373999999999</v>
          </cell>
        </row>
        <row r="152">
          <cell r="N152">
            <v>0.16695099999999999</v>
          </cell>
          <cell r="O152">
            <v>25.678429000000001</v>
          </cell>
        </row>
        <row r="153">
          <cell r="N153">
            <v>0.16288800000000001</v>
          </cell>
          <cell r="O153">
            <v>25.929898000000001</v>
          </cell>
        </row>
        <row r="154">
          <cell r="N154">
            <v>0.16209400000000002</v>
          </cell>
          <cell r="O154">
            <v>26.056298000000002</v>
          </cell>
        </row>
        <row r="155">
          <cell r="N155">
            <v>0.154782</v>
          </cell>
          <cell r="O155">
            <v>26.323129000000002</v>
          </cell>
        </row>
        <row r="156">
          <cell r="N156">
            <v>0.15323299999999998</v>
          </cell>
          <cell r="O156">
            <v>26.456020000000002</v>
          </cell>
        </row>
        <row r="157">
          <cell r="N157">
            <v>0.19947999999999999</v>
          </cell>
          <cell r="O157">
            <v>26.782909</v>
          </cell>
        </row>
        <row r="158">
          <cell r="N158">
            <v>0.142905</v>
          </cell>
          <cell r="O158">
            <v>26.875525000000003</v>
          </cell>
        </row>
        <row r="159">
          <cell r="N159">
            <v>0.14737699999999998</v>
          </cell>
          <cell r="O159">
            <v>27.1465</v>
          </cell>
        </row>
        <row r="160">
          <cell r="N160">
            <v>0.146533</v>
          </cell>
          <cell r="O160">
            <v>27.29</v>
          </cell>
        </row>
        <row r="161">
          <cell r="N161">
            <v>0.17352399999999998</v>
          </cell>
          <cell r="O161">
            <v>27.534348000000001</v>
          </cell>
        </row>
        <row r="162">
          <cell r="N162">
            <v>0.18471500000000002</v>
          </cell>
          <cell r="O162">
            <v>27.663194000000001</v>
          </cell>
        </row>
        <row r="163">
          <cell r="N163">
            <v>0.20638599999999999</v>
          </cell>
          <cell r="O163">
            <v>27.927679000000001</v>
          </cell>
        </row>
        <row r="164">
          <cell r="N164">
            <v>0.16363899999999998</v>
          </cell>
          <cell r="O164">
            <v>28.003362000000003</v>
          </cell>
        </row>
        <row r="165">
          <cell r="N165">
            <v>0.19137999999999997</v>
          </cell>
          <cell r="O165">
            <v>28.266321000000001</v>
          </cell>
        </row>
        <row r="166">
          <cell r="N166">
            <v>0.14824299999999996</v>
          </cell>
          <cell r="O166">
            <v>28.344200000000001</v>
          </cell>
        </row>
        <row r="167">
          <cell r="N167">
            <v>0.19588899999999998</v>
          </cell>
          <cell r="O167">
            <v>28.579999000000001</v>
          </cell>
        </row>
        <row r="168">
          <cell r="N168">
            <v>0.15926000000000001</v>
          </cell>
          <cell r="O168">
            <v>28.647757000000002</v>
          </cell>
        </row>
        <row r="169">
          <cell r="N169">
            <v>0.20533300000000002</v>
          </cell>
          <cell r="O169">
            <v>28.894838</v>
          </cell>
        </row>
        <row r="170">
          <cell r="N170">
            <v>0.17365099999999997</v>
          </cell>
          <cell r="O170">
            <v>28.954456000000004</v>
          </cell>
        </row>
        <row r="171">
          <cell r="N171">
            <v>0.16361900000000001</v>
          </cell>
          <cell r="O171">
            <v>29.144447</v>
          </cell>
        </row>
        <row r="172">
          <cell r="N172">
            <v>0.19765399999999997</v>
          </cell>
          <cell r="O172">
            <v>29.252771000000003</v>
          </cell>
        </row>
        <row r="173">
          <cell r="N173">
            <v>0.11238200000000001</v>
          </cell>
          <cell r="O173">
            <v>29.417042000000002</v>
          </cell>
        </row>
        <row r="174">
          <cell r="N174">
            <v>0.21786100000000003</v>
          </cell>
          <cell r="O174">
            <v>29.568442000000001</v>
          </cell>
        </row>
      </sheetData>
      <sheetData sheetId="7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2.5199999999999819E-3</v>
          </cell>
          <cell r="O5">
            <v>3.7269999999998619E-3</v>
          </cell>
        </row>
        <row r="6">
          <cell r="N6">
            <v>1.2113000000000001E-2</v>
          </cell>
          <cell r="O6">
            <v>1.7762999999999921E-2</v>
          </cell>
        </row>
        <row r="7">
          <cell r="N7">
            <v>7.5999999999999662E-3</v>
          </cell>
          <cell r="O7">
            <v>1.1163000000000011E-2</v>
          </cell>
        </row>
        <row r="8">
          <cell r="N8">
            <v>2.8149999999999976E-3</v>
          </cell>
          <cell r="O8">
            <v>4.1349999999999911E-3</v>
          </cell>
        </row>
        <row r="9">
          <cell r="N9">
            <v>7.0299999999999729E-3</v>
          </cell>
          <cell r="O9">
            <v>1.0337999999999965E-2</v>
          </cell>
        </row>
        <row r="10">
          <cell r="N10">
            <v>6.7830000000000156E-3</v>
          </cell>
          <cell r="O10">
            <v>9.9009999999998405E-3</v>
          </cell>
        </row>
        <row r="11">
          <cell r="N11">
            <v>1.6709999999999924E-3</v>
          </cell>
          <cell r="O11">
            <v>2.494999999999891E-3</v>
          </cell>
        </row>
        <row r="12">
          <cell r="N12">
            <v>2.2369999999999664E-3</v>
          </cell>
          <cell r="O12">
            <v>3.3199999999999363E-3</v>
          </cell>
        </row>
        <row r="13">
          <cell r="N13">
            <v>2.7999999999997271E-4</v>
          </cell>
          <cell r="O13">
            <v>4.1699999999991635E-4</v>
          </cell>
        </row>
        <row r="14">
          <cell r="N14">
            <v>-3.3840000000000146E-3</v>
          </cell>
          <cell r="O14">
            <v>-4.9500000000000455E-3</v>
          </cell>
        </row>
        <row r="15">
          <cell r="N15">
            <v>3.1189999999999716E-3</v>
          </cell>
          <cell r="O15">
            <v>4.5329999999999017E-3</v>
          </cell>
        </row>
        <row r="16">
          <cell r="N16">
            <v>1.0999999999967259E-5</v>
          </cell>
          <cell r="O16">
            <v>-9.9999999999909054E-6</v>
          </cell>
        </row>
        <row r="17">
          <cell r="N17">
            <v>1.6739999999999782E-3</v>
          </cell>
          <cell r="O17">
            <v>2.494999999999891E-3</v>
          </cell>
        </row>
        <row r="18">
          <cell r="N18">
            <v>-1.120999999999981E-3</v>
          </cell>
          <cell r="O18">
            <v>-1.6500000000000911E-3</v>
          </cell>
        </row>
        <row r="19">
          <cell r="N19">
            <v>-8.8200000000000507E-4</v>
          </cell>
          <cell r="O19">
            <v>-1.2140000000001692E-3</v>
          </cell>
        </row>
        <row r="20">
          <cell r="N20">
            <v>5.3240000000000128E-3</v>
          </cell>
          <cell r="O20">
            <v>7.8719999999998444E-3</v>
          </cell>
        </row>
        <row r="21">
          <cell r="N21">
            <v>1.1469999999999913E-3</v>
          </cell>
          <cell r="O21">
            <v>1.640999999999849E-3</v>
          </cell>
        </row>
        <row r="22">
          <cell r="N22">
            <v>5.5899999999996914E-4</v>
          </cell>
          <cell r="O22">
            <v>8.3499999999980899E-4</v>
          </cell>
        </row>
        <row r="23">
          <cell r="N23">
            <v>7.6039999999999849E-3</v>
          </cell>
          <cell r="O23">
            <v>1.1152999999999793E-2</v>
          </cell>
        </row>
        <row r="24">
          <cell r="N24">
            <v>1.0413999999999988E-2</v>
          </cell>
          <cell r="O24">
            <v>1.5288000000000012E-2</v>
          </cell>
        </row>
        <row r="25">
          <cell r="N25">
            <v>1.099799999999999E-2</v>
          </cell>
          <cell r="O25">
            <v>1.610299999999984E-2</v>
          </cell>
        </row>
        <row r="26">
          <cell r="N26">
            <v>1.2389000000000011E-2</v>
          </cell>
          <cell r="O26">
            <v>1.8179999999999835E-2</v>
          </cell>
        </row>
        <row r="27">
          <cell r="N27">
            <v>1.0423999999999978E-2</v>
          </cell>
          <cell r="O27">
            <v>1.5288000000000012E-2</v>
          </cell>
        </row>
        <row r="28">
          <cell r="N28">
            <v>1.1546999999999969E-2</v>
          </cell>
          <cell r="O28">
            <v>1.6937999999999873E-2</v>
          </cell>
        </row>
        <row r="29">
          <cell r="N29">
            <v>1.5743999999999973E-2</v>
          </cell>
          <cell r="O29">
            <v>2.3159999999999854E-2</v>
          </cell>
        </row>
        <row r="30">
          <cell r="N30">
            <v>1.0954999999999984E-2</v>
          </cell>
          <cell r="O30">
            <v>1.6131999999999834E-2</v>
          </cell>
        </row>
        <row r="31">
          <cell r="N31">
            <v>2.4447000000000003E-2</v>
          </cell>
          <cell r="O31">
            <v>3.5981999999999972E-2</v>
          </cell>
        </row>
        <row r="32">
          <cell r="N32">
            <v>3.5428000000000001E-2</v>
          </cell>
          <cell r="O32">
            <v>5.2094999999999801E-2</v>
          </cell>
        </row>
        <row r="33">
          <cell r="N33">
            <v>4.6425999999999988E-2</v>
          </cell>
          <cell r="O33">
            <v>6.8198999999999843E-2</v>
          </cell>
        </row>
        <row r="34">
          <cell r="N34">
            <v>1.2721000000000003E-2</v>
          </cell>
          <cell r="O34">
            <v>0.13954099999999994</v>
          </cell>
        </row>
        <row r="35">
          <cell r="N35">
            <v>-2.0052000000000021E-2</v>
          </cell>
          <cell r="O35">
            <v>0.21156799999999998</v>
          </cell>
        </row>
        <row r="36">
          <cell r="N36">
            <v>1.3824999999999988E-2</v>
          </cell>
          <cell r="O36">
            <v>0.26048100000000002</v>
          </cell>
        </row>
        <row r="37">
          <cell r="N37">
            <v>2.8392999999999974E-2</v>
          </cell>
          <cell r="O37">
            <v>0.28140999999999988</v>
          </cell>
        </row>
        <row r="38">
          <cell r="N38">
            <v>-3.0149000000000002E-2</v>
          </cell>
          <cell r="O38">
            <v>0.43226900000000001</v>
          </cell>
        </row>
        <row r="39">
          <cell r="N39">
            <v>-1.4562999999999989E-2</v>
          </cell>
          <cell r="O39">
            <v>0.45431400000000011</v>
          </cell>
        </row>
        <row r="40">
          <cell r="N40">
            <v>-7.9660000000000078E-3</v>
          </cell>
          <cell r="O40">
            <v>0.57883999999999991</v>
          </cell>
        </row>
        <row r="41">
          <cell r="N41">
            <v>-2.8001000000000005E-2</v>
          </cell>
          <cell r="O41">
            <v>0.66472499999999968</v>
          </cell>
        </row>
        <row r="42">
          <cell r="N42">
            <v>-2.7689999999999999E-2</v>
          </cell>
          <cell r="O42">
            <v>0.77786199999999983</v>
          </cell>
        </row>
        <row r="43">
          <cell r="N43">
            <v>-5.1226000000000001E-2</v>
          </cell>
          <cell r="O43">
            <v>0.85711300000000012</v>
          </cell>
        </row>
        <row r="44">
          <cell r="N44">
            <v>-1.039100000000002E-2</v>
          </cell>
          <cell r="O44">
            <v>0.9127409999999998</v>
          </cell>
        </row>
        <row r="45">
          <cell r="N45">
            <v>-2.9155E-2</v>
          </cell>
          <cell r="O45">
            <v>0.99717800000000012</v>
          </cell>
        </row>
        <row r="46">
          <cell r="N46">
            <v>-3.8764000000000014E-2</v>
          </cell>
          <cell r="O46">
            <v>1.0929599999999999</v>
          </cell>
        </row>
        <row r="47">
          <cell r="N47">
            <v>-5.5860000000000128E-3</v>
          </cell>
          <cell r="O47">
            <v>1.1374529999999998</v>
          </cell>
        </row>
        <row r="48">
          <cell r="N48">
            <v>-4.8662000000000004E-2</v>
          </cell>
          <cell r="O48">
            <v>1.2938689999999999</v>
          </cell>
        </row>
        <row r="49">
          <cell r="N49">
            <v>-9.0280000000000204E-3</v>
          </cell>
          <cell r="O49">
            <v>1.3460150000000002</v>
          </cell>
        </row>
        <row r="50">
          <cell r="N50">
            <v>-4.7482000000000003E-2</v>
          </cell>
          <cell r="O50">
            <v>1.5047229999999998</v>
          </cell>
        </row>
        <row r="51">
          <cell r="N51">
            <v>-5.8461000000000013E-2</v>
          </cell>
          <cell r="O51">
            <v>1.593526</v>
          </cell>
        </row>
        <row r="52">
          <cell r="N52">
            <v>-4.3611000000000018E-2</v>
          </cell>
          <cell r="O52">
            <v>1.7142560000000002</v>
          </cell>
        </row>
        <row r="53">
          <cell r="N53">
            <v>-4.6066000000000003E-2</v>
          </cell>
          <cell r="O53">
            <v>1.8116849999999998</v>
          </cell>
        </row>
        <row r="54">
          <cell r="N54">
            <v>-6.7050000000000012E-2</v>
          </cell>
          <cell r="O54">
            <v>1.9836849999999997</v>
          </cell>
        </row>
        <row r="55">
          <cell r="N55">
            <v>-6.9967000000000015E-2</v>
          </cell>
          <cell r="O55">
            <v>2.07775</v>
          </cell>
        </row>
        <row r="56">
          <cell r="N56">
            <v>-8.2604000000000011E-2</v>
          </cell>
          <cell r="O56">
            <v>2.2546899999999996</v>
          </cell>
        </row>
        <row r="57">
          <cell r="N57">
            <v>-4.1314999999999998E-2</v>
          </cell>
          <cell r="O57">
            <v>2.3042479999999999</v>
          </cell>
        </row>
        <row r="58">
          <cell r="N58">
            <v>-8.3004999999999995E-2</v>
          </cell>
          <cell r="O58">
            <v>2.5353759999999994</v>
          </cell>
        </row>
        <row r="59">
          <cell r="N59">
            <v>-8.6968000000000018E-2</v>
          </cell>
          <cell r="O59">
            <v>2.6226120000000002</v>
          </cell>
        </row>
        <row r="60">
          <cell r="N60">
            <v>-8.8325000000000015E-2</v>
          </cell>
          <cell r="O60">
            <v>2.8019979999999998</v>
          </cell>
        </row>
        <row r="61">
          <cell r="N61">
            <v>-9.3655000000000002E-2</v>
          </cell>
          <cell r="O61">
            <v>2.8851469999999999</v>
          </cell>
        </row>
        <row r="62">
          <cell r="N62">
            <v>-0.11668900000000003</v>
          </cell>
          <cell r="O62">
            <v>3.1221849999999995</v>
          </cell>
        </row>
        <row r="63">
          <cell r="N63">
            <v>-0.109053</v>
          </cell>
          <cell r="O63">
            <v>3.2165679999999992</v>
          </cell>
        </row>
        <row r="64">
          <cell r="N64">
            <v>-0.13088</v>
          </cell>
          <cell r="O64">
            <v>3.4464649999999994</v>
          </cell>
        </row>
        <row r="65">
          <cell r="N65">
            <v>-0.10877000000000001</v>
          </cell>
          <cell r="O65">
            <v>3.5526599999999999</v>
          </cell>
        </row>
        <row r="66">
          <cell r="N66">
            <v>-0.138185</v>
          </cell>
          <cell r="O66">
            <v>3.7663030000000002</v>
          </cell>
        </row>
        <row r="67">
          <cell r="N67">
            <v>-0.114952</v>
          </cell>
          <cell r="O67">
            <v>3.8700069999999998</v>
          </cell>
        </row>
        <row r="68">
          <cell r="N68">
            <v>-0.14353200000000002</v>
          </cell>
          <cell r="O68">
            <v>4.0771399999999991</v>
          </cell>
        </row>
        <row r="69">
          <cell r="N69">
            <v>-0.12281600000000001</v>
          </cell>
          <cell r="O69">
            <v>4.1748459999999996</v>
          </cell>
        </row>
        <row r="70">
          <cell r="N70">
            <v>-0.13897900000000002</v>
          </cell>
          <cell r="O70">
            <v>4.3870149999999999</v>
          </cell>
        </row>
        <row r="71">
          <cell r="N71">
            <v>-0.14702600000000002</v>
          </cell>
          <cell r="O71">
            <v>4.5284230000000001</v>
          </cell>
        </row>
        <row r="72">
          <cell r="N72">
            <v>-0.15694999999999998</v>
          </cell>
          <cell r="O72">
            <v>4.8102100000000005</v>
          </cell>
        </row>
        <row r="73">
          <cell r="N73">
            <v>-0.16971900000000001</v>
          </cell>
          <cell r="O73">
            <v>4.9409600000000005</v>
          </cell>
        </row>
        <row r="74">
          <cell r="N74">
            <v>-0.14937300000000003</v>
          </cell>
          <cell r="O74">
            <v>5.1680609999999998</v>
          </cell>
        </row>
        <row r="75">
          <cell r="N75">
            <v>-0.16778600000000002</v>
          </cell>
          <cell r="O75">
            <v>5.2890099999999993</v>
          </cell>
        </row>
        <row r="76">
          <cell r="N76">
            <v>-0.15573000000000004</v>
          </cell>
          <cell r="O76">
            <v>5.5006479999999991</v>
          </cell>
        </row>
        <row r="77">
          <cell r="N77">
            <v>-0.16452600000000001</v>
          </cell>
          <cell r="O77">
            <v>5.6252909999999989</v>
          </cell>
        </row>
        <row r="78">
          <cell r="N78">
            <v>-0.18433600000000003</v>
          </cell>
          <cell r="O78">
            <v>5.8680450000000004</v>
          </cell>
        </row>
        <row r="79">
          <cell r="N79">
            <v>-0.18995400000000001</v>
          </cell>
          <cell r="O79">
            <v>5.9905499999999998</v>
          </cell>
        </row>
        <row r="80">
          <cell r="N80">
            <v>-0.18437900000000002</v>
          </cell>
          <cell r="O80">
            <v>6.2434129999999994</v>
          </cell>
        </row>
        <row r="81">
          <cell r="N81">
            <v>-0.18234400000000001</v>
          </cell>
          <cell r="O81">
            <v>6.3667479999999994</v>
          </cell>
        </row>
        <row r="82">
          <cell r="N82">
            <v>-0.189418</v>
          </cell>
          <cell r="O82">
            <v>6.6007830000000007</v>
          </cell>
        </row>
        <row r="83">
          <cell r="N83">
            <v>-0.19259200000000001</v>
          </cell>
          <cell r="O83">
            <v>6.7160299999999999</v>
          </cell>
        </row>
        <row r="84">
          <cell r="N84">
            <v>-0.19537299999999999</v>
          </cell>
          <cell r="O84">
            <v>6.9448659999999993</v>
          </cell>
        </row>
        <row r="85">
          <cell r="N85">
            <v>-0.19501400000000002</v>
          </cell>
          <cell r="O85">
            <v>7.058463999999999</v>
          </cell>
        </row>
        <row r="86">
          <cell r="N86">
            <v>-0.19635500000000003</v>
          </cell>
          <cell r="O86">
            <v>7.2805150000000003</v>
          </cell>
        </row>
        <row r="87">
          <cell r="N87">
            <v>-0.18834400000000001</v>
          </cell>
          <cell r="O87">
            <v>7.3950639999999996</v>
          </cell>
        </row>
        <row r="88">
          <cell r="N88">
            <v>-0.21295100000000003</v>
          </cell>
          <cell r="O88">
            <v>7.6493769999999994</v>
          </cell>
        </row>
        <row r="89">
          <cell r="N89">
            <v>-0.208039</v>
          </cell>
          <cell r="O89">
            <v>7.7580729999999996</v>
          </cell>
        </row>
        <row r="90">
          <cell r="N90">
            <v>-0.21979400000000002</v>
          </cell>
          <cell r="O90">
            <v>8.0115519999999982</v>
          </cell>
        </row>
        <row r="91">
          <cell r="N91">
            <v>-0.22099299999999999</v>
          </cell>
          <cell r="O91">
            <v>8.1133050000000004</v>
          </cell>
        </row>
        <row r="92">
          <cell r="N92">
            <v>-0.20944600000000002</v>
          </cell>
          <cell r="O92">
            <v>8.3211290000000009</v>
          </cell>
        </row>
        <row r="93">
          <cell r="N93">
            <v>-0.19750000000000001</v>
          </cell>
          <cell r="O93">
            <v>8.426578000000001</v>
          </cell>
        </row>
        <row r="94">
          <cell r="N94">
            <v>-0.20995500000000003</v>
          </cell>
          <cell r="O94">
            <v>8.6652330000000006</v>
          </cell>
        </row>
        <row r="95">
          <cell r="N95">
            <v>-0.20286400000000002</v>
          </cell>
          <cell r="O95">
            <v>8.765053</v>
          </cell>
        </row>
        <row r="96">
          <cell r="N96">
            <v>-0.21658700000000003</v>
          </cell>
          <cell r="O96">
            <v>9.0437890000000003</v>
          </cell>
        </row>
        <row r="97">
          <cell r="N97">
            <v>-0.20733800000000002</v>
          </cell>
          <cell r="O97">
            <v>9.1413650000000004</v>
          </cell>
        </row>
        <row r="98">
          <cell r="N98">
            <v>-0.23031600000000002</v>
          </cell>
          <cell r="O98">
            <v>9.4087550000000011</v>
          </cell>
        </row>
        <row r="99">
          <cell r="N99">
            <v>-0.221001</v>
          </cell>
          <cell r="O99">
            <v>9.5034310000000009</v>
          </cell>
        </row>
        <row r="100">
          <cell r="N100">
            <v>-0.20889800000000003</v>
          </cell>
          <cell r="O100">
            <v>9.6881120000000021</v>
          </cell>
        </row>
        <row r="101">
          <cell r="N101">
            <v>-0.22906000000000001</v>
          </cell>
          <cell r="O101">
            <v>9.858842000000001</v>
          </cell>
        </row>
        <row r="102">
          <cell r="N102">
            <v>-0.233292</v>
          </cell>
          <cell r="O102">
            <v>10.120721000000001</v>
          </cell>
        </row>
        <row r="103">
          <cell r="N103">
            <v>-0.22826199999999999</v>
          </cell>
          <cell r="O103">
            <v>10.209083000000001</v>
          </cell>
        </row>
        <row r="104">
          <cell r="N104">
            <v>-0.214784</v>
          </cell>
          <cell r="O104">
            <v>10.427811</v>
          </cell>
        </row>
        <row r="105">
          <cell r="N105">
            <v>-0.22192200000000004</v>
          </cell>
          <cell r="O105">
            <v>10.553367</v>
          </cell>
        </row>
        <row r="106">
          <cell r="N106">
            <v>-0.21435500000000002</v>
          </cell>
          <cell r="O106">
            <v>10.765838</v>
          </cell>
        </row>
        <row r="107">
          <cell r="N107">
            <v>-0.21635900000000002</v>
          </cell>
          <cell r="O107">
            <v>10.890628000000001</v>
          </cell>
        </row>
        <row r="108">
          <cell r="N108">
            <v>-0.22741500000000003</v>
          </cell>
          <cell r="O108">
            <v>11.095409000000002</v>
          </cell>
        </row>
        <row r="109">
          <cell r="N109">
            <v>-0.21901100000000004</v>
          </cell>
          <cell r="O109">
            <v>11.220471999999999</v>
          </cell>
        </row>
        <row r="110">
          <cell r="N110">
            <v>-0.20774900000000002</v>
          </cell>
          <cell r="O110">
            <v>11.467251000000001</v>
          </cell>
        </row>
        <row r="111">
          <cell r="N111">
            <v>-0.213361</v>
          </cell>
          <cell r="O111">
            <v>11.587846000000001</v>
          </cell>
        </row>
        <row r="112">
          <cell r="N112">
            <v>-0.21243799999999999</v>
          </cell>
          <cell r="O112">
            <v>11.789539000000001</v>
          </cell>
        </row>
        <row r="113">
          <cell r="N113">
            <v>-0.21099000000000001</v>
          </cell>
          <cell r="O113">
            <v>11.950032000000002</v>
          </cell>
        </row>
        <row r="114">
          <cell r="N114">
            <v>-0.22228200000000001</v>
          </cell>
          <cell r="O114">
            <v>12.148504000000001</v>
          </cell>
        </row>
        <row r="115">
          <cell r="N115">
            <v>-0.22850100000000001</v>
          </cell>
          <cell r="O115">
            <v>12.267482000000001</v>
          </cell>
        </row>
        <row r="116">
          <cell r="N116">
            <v>-0.23034200000000002</v>
          </cell>
          <cell r="O116">
            <v>12.466102000000001</v>
          </cell>
        </row>
        <row r="117">
          <cell r="N117">
            <v>-0.22889900000000002</v>
          </cell>
          <cell r="O117">
            <v>12.585181</v>
          </cell>
        </row>
        <row r="118">
          <cell r="N118">
            <v>-0.22917400000000002</v>
          </cell>
          <cell r="O118">
            <v>12.862368</v>
          </cell>
        </row>
        <row r="119">
          <cell r="N119">
            <v>-0.23553700000000002</v>
          </cell>
          <cell r="O119">
            <v>12.981043000000001</v>
          </cell>
        </row>
        <row r="120">
          <cell r="N120">
            <v>-0.23229000000000002</v>
          </cell>
          <cell r="O120">
            <v>13.178995</v>
          </cell>
        </row>
        <row r="121">
          <cell r="N121">
            <v>-0.23001100000000002</v>
          </cell>
          <cell r="O121">
            <v>13.297796</v>
          </cell>
        </row>
        <row r="122">
          <cell r="N122">
            <v>-0.23558000000000001</v>
          </cell>
          <cell r="O122">
            <v>13.536032000000001</v>
          </cell>
        </row>
        <row r="123">
          <cell r="N123">
            <v>-0.23094100000000001</v>
          </cell>
          <cell r="O123">
            <v>13.655094000000002</v>
          </cell>
        </row>
        <row r="124">
          <cell r="N124">
            <v>-0.22959700000000002</v>
          </cell>
          <cell r="O124">
            <v>13.894211000000002</v>
          </cell>
        </row>
        <row r="125">
          <cell r="N125">
            <v>-0.25172700000000003</v>
          </cell>
          <cell r="O125">
            <v>14.016774000000002</v>
          </cell>
        </row>
        <row r="126">
          <cell r="N126">
            <v>-0.24249000000000001</v>
          </cell>
          <cell r="O126">
            <v>14.297812</v>
          </cell>
        </row>
        <row r="127">
          <cell r="N127">
            <v>-0.250245</v>
          </cell>
          <cell r="O127">
            <v>14.420551000000001</v>
          </cell>
        </row>
        <row r="128">
          <cell r="N128">
            <v>-0.23894599999999999</v>
          </cell>
          <cell r="O128">
            <v>14.66343</v>
          </cell>
        </row>
        <row r="129">
          <cell r="N129">
            <v>-0.24646500000000002</v>
          </cell>
          <cell r="O129">
            <v>14.788176</v>
          </cell>
        </row>
        <row r="130">
          <cell r="N130">
            <v>-0.24139800000000003</v>
          </cell>
          <cell r="O130">
            <v>15.035593</v>
          </cell>
        </row>
        <row r="131">
          <cell r="N131">
            <v>-0.25708500000000006</v>
          </cell>
          <cell r="O131">
            <v>15.164726999999999</v>
          </cell>
        </row>
        <row r="132">
          <cell r="N132">
            <v>-0.24798800000000001</v>
          </cell>
          <cell r="O132">
            <v>15.288707000000002</v>
          </cell>
        </row>
        <row r="133">
          <cell r="N133">
            <v>-0.25906499999999999</v>
          </cell>
          <cell r="O133">
            <v>15.546806</v>
          </cell>
        </row>
        <row r="134">
          <cell r="N134">
            <v>-0.26073700000000005</v>
          </cell>
          <cell r="O134">
            <v>15.676406999999999</v>
          </cell>
        </row>
        <row r="135">
          <cell r="N135">
            <v>-0.24722400000000003</v>
          </cell>
          <cell r="O135">
            <v>15.977063000000003</v>
          </cell>
        </row>
        <row r="136">
          <cell r="N136">
            <v>-0.25458800000000004</v>
          </cell>
          <cell r="O136">
            <v>16.112017000000002</v>
          </cell>
        </row>
        <row r="137">
          <cell r="N137">
            <v>-0.25627100000000003</v>
          </cell>
          <cell r="O137">
            <v>16.336350000000003</v>
          </cell>
        </row>
        <row r="138">
          <cell r="N138">
            <v>-0.257411</v>
          </cell>
          <cell r="O138">
            <v>16.472666</v>
          </cell>
        </row>
        <row r="139">
          <cell r="N139">
            <v>-0.254417</v>
          </cell>
          <cell r="O139">
            <v>16.701122999999999</v>
          </cell>
        </row>
        <row r="140">
          <cell r="N140">
            <v>-0.27140500000000006</v>
          </cell>
          <cell r="O140">
            <v>16.801213000000001</v>
          </cell>
        </row>
        <row r="141">
          <cell r="N141">
            <v>-0.268673</v>
          </cell>
          <cell r="O141">
            <v>17.035865000000001</v>
          </cell>
        </row>
        <row r="142">
          <cell r="N142">
            <v>-0.26649800000000001</v>
          </cell>
          <cell r="O142">
            <v>17.178470000000001</v>
          </cell>
        </row>
        <row r="143">
          <cell r="N143">
            <v>-0.274563</v>
          </cell>
          <cell r="O143">
            <v>17.475161</v>
          </cell>
        </row>
        <row r="144">
          <cell r="N144">
            <v>-0.28143699999999999</v>
          </cell>
          <cell r="O144">
            <v>17.577916000000002</v>
          </cell>
        </row>
        <row r="145">
          <cell r="N145">
            <v>-0.29739499999999996</v>
          </cell>
          <cell r="O145">
            <v>17.838688000000001</v>
          </cell>
        </row>
        <row r="146">
          <cell r="N146">
            <v>-0.27679700000000002</v>
          </cell>
          <cell r="O146">
            <v>17.981876</v>
          </cell>
        </row>
        <row r="147">
          <cell r="N147">
            <v>-0.30401699999999998</v>
          </cell>
          <cell r="O147">
            <v>18.206440999999998</v>
          </cell>
        </row>
        <row r="148">
          <cell r="N148">
            <v>-0.28188200000000002</v>
          </cell>
          <cell r="O148">
            <v>18.353369999999998</v>
          </cell>
        </row>
        <row r="149">
          <cell r="N149">
            <v>-0.29331400000000002</v>
          </cell>
          <cell r="O149">
            <v>18.577047999999998</v>
          </cell>
        </row>
        <row r="150">
          <cell r="N150">
            <v>-0.300819</v>
          </cell>
          <cell r="O150">
            <v>18.747510000000002</v>
          </cell>
        </row>
        <row r="151">
          <cell r="N151">
            <v>-0.31835800000000003</v>
          </cell>
          <cell r="O151">
            <v>18.984531999999998</v>
          </cell>
        </row>
        <row r="152">
          <cell r="N152">
            <v>-0.31825800000000004</v>
          </cell>
          <cell r="O152">
            <v>19.157394</v>
          </cell>
        </row>
        <row r="153">
          <cell r="N153">
            <v>-0.321295</v>
          </cell>
          <cell r="O153">
            <v>19.394796000000003</v>
          </cell>
        </row>
        <row r="154">
          <cell r="N154">
            <v>-0.31626600000000005</v>
          </cell>
          <cell r="O154">
            <v>19.511067000000001</v>
          </cell>
        </row>
        <row r="155">
          <cell r="N155">
            <v>-0.32791799999999999</v>
          </cell>
          <cell r="O155">
            <v>19.763849000000004</v>
          </cell>
        </row>
        <row r="156">
          <cell r="N156">
            <v>-0.32268600000000003</v>
          </cell>
          <cell r="O156">
            <v>19.884527000000002</v>
          </cell>
        </row>
        <row r="157">
          <cell r="N157">
            <v>-0.347304</v>
          </cell>
          <cell r="O157">
            <v>20.093454000000001</v>
          </cell>
        </row>
        <row r="158">
          <cell r="N158">
            <v>-0.34153100000000003</v>
          </cell>
          <cell r="O158">
            <v>20.283170000000002</v>
          </cell>
        </row>
        <row r="159">
          <cell r="N159">
            <v>-0.36047500000000005</v>
          </cell>
          <cell r="O159">
            <v>20.496848000000004</v>
          </cell>
        </row>
        <row r="160">
          <cell r="N160">
            <v>-0.34717000000000003</v>
          </cell>
          <cell r="O160">
            <v>20.620738000000003</v>
          </cell>
        </row>
        <row r="161">
          <cell r="N161">
            <v>-0.36092700000000005</v>
          </cell>
          <cell r="O161">
            <v>20.838052999999999</v>
          </cell>
        </row>
        <row r="162">
          <cell r="N162">
            <v>-0.34710700000000005</v>
          </cell>
          <cell r="O162">
            <v>20.965958000000004</v>
          </cell>
        </row>
        <row r="163">
          <cell r="N163">
            <v>-0.366288</v>
          </cell>
          <cell r="O163">
            <v>21.196635000000004</v>
          </cell>
        </row>
        <row r="164">
          <cell r="N164">
            <v>-0.34607900000000003</v>
          </cell>
          <cell r="O164">
            <v>21.323708000000003</v>
          </cell>
        </row>
        <row r="165">
          <cell r="N165">
            <v>-0.37878899999999999</v>
          </cell>
          <cell r="O165">
            <v>21.576338</v>
          </cell>
        </row>
        <row r="166">
          <cell r="N166">
            <v>-0.398646</v>
          </cell>
          <cell r="O166">
            <v>21.670451</v>
          </cell>
        </row>
        <row r="167">
          <cell r="N167">
            <v>-0.36127399999999998</v>
          </cell>
          <cell r="O167">
            <v>21.943022000000003</v>
          </cell>
        </row>
        <row r="168">
          <cell r="N168">
            <v>-0.37388100000000002</v>
          </cell>
          <cell r="O168">
            <v>22.034023000000001</v>
          </cell>
        </row>
        <row r="169">
          <cell r="N169">
            <v>-0.37698700000000002</v>
          </cell>
          <cell r="O169">
            <v>22.277325000000001</v>
          </cell>
        </row>
        <row r="170">
          <cell r="N170">
            <v>-0.39671699999999999</v>
          </cell>
          <cell r="O170">
            <v>22.378844000000001</v>
          </cell>
        </row>
        <row r="171">
          <cell r="N171">
            <v>-0.40385900000000002</v>
          </cell>
          <cell r="O171">
            <v>22.635745</v>
          </cell>
        </row>
        <row r="172">
          <cell r="N172">
            <v>-0.41164600000000001</v>
          </cell>
          <cell r="O172">
            <v>22.728673000000001</v>
          </cell>
        </row>
        <row r="173">
          <cell r="N173">
            <v>-0.396899</v>
          </cell>
          <cell r="O173">
            <v>22.971742000000003</v>
          </cell>
        </row>
        <row r="174">
          <cell r="N174">
            <v>-0.40631299999999998</v>
          </cell>
          <cell r="O174">
            <v>23.069929000000002</v>
          </cell>
        </row>
        <row r="175">
          <cell r="N175">
            <v>-0.42765800000000004</v>
          </cell>
          <cell r="O175">
            <v>23.27214</v>
          </cell>
        </row>
        <row r="176">
          <cell r="N176">
            <v>-0.44316700000000003</v>
          </cell>
          <cell r="O176">
            <v>23.380271</v>
          </cell>
        </row>
        <row r="177">
          <cell r="N177">
            <v>-0.45819799999999999</v>
          </cell>
          <cell r="O177">
            <v>23.581947</v>
          </cell>
        </row>
        <row r="178">
          <cell r="N178">
            <v>-0.44366899999999998</v>
          </cell>
          <cell r="O178">
            <v>23.753585999999999</v>
          </cell>
        </row>
        <row r="179">
          <cell r="N179">
            <v>-0.44137999999999999</v>
          </cell>
          <cell r="O179">
            <v>23.942911000000002</v>
          </cell>
        </row>
        <row r="180">
          <cell r="N180">
            <v>-0.43374800000000008</v>
          </cell>
          <cell r="O180">
            <v>24.031241000000001</v>
          </cell>
        </row>
        <row r="181">
          <cell r="N181">
            <v>-0.47803100000000004</v>
          </cell>
          <cell r="O181">
            <v>24.183032999999998</v>
          </cell>
        </row>
        <row r="182">
          <cell r="N182">
            <v>-0.42712</v>
          </cell>
          <cell r="O182">
            <v>24.321514000000001</v>
          </cell>
        </row>
        <row r="183">
          <cell r="N183">
            <v>-0.42603600000000003</v>
          </cell>
          <cell r="O183">
            <v>24.524412000000002</v>
          </cell>
        </row>
        <row r="184">
          <cell r="N184">
            <v>-0.47082200000000002</v>
          </cell>
          <cell r="O184">
            <v>24.580158000000001</v>
          </cell>
        </row>
        <row r="185">
          <cell r="N185">
            <v>-0.46271500000000004</v>
          </cell>
          <cell r="O185">
            <v>24.779539</v>
          </cell>
        </row>
        <row r="186">
          <cell r="N186">
            <v>-0.50415600000000005</v>
          </cell>
          <cell r="O186">
            <v>24.832172000000003</v>
          </cell>
        </row>
        <row r="187">
          <cell r="N187">
            <v>-0.47940700000000003</v>
          </cell>
          <cell r="O187">
            <v>25.015283</v>
          </cell>
        </row>
        <row r="188">
          <cell r="N188">
            <v>-0.46462900000000001</v>
          </cell>
          <cell r="O188">
            <v>25.105100000000004</v>
          </cell>
        </row>
        <row r="189">
          <cell r="N189">
            <v>-0.48753800000000003</v>
          </cell>
          <cell r="O189">
            <v>25.245349000000001</v>
          </cell>
        </row>
        <row r="190">
          <cell r="N190">
            <v>-0.51807199999999998</v>
          </cell>
          <cell r="O190">
            <v>25.285563000000003</v>
          </cell>
        </row>
        <row r="191">
          <cell r="N191">
            <v>-0.46538999999999997</v>
          </cell>
          <cell r="O191">
            <v>25.440494999999999</v>
          </cell>
        </row>
        <row r="192">
          <cell r="N192">
            <v>-0.51264599999999994</v>
          </cell>
          <cell r="O192">
            <v>25.503779999999999</v>
          </cell>
        </row>
        <row r="193">
          <cell r="N193">
            <v>-0.45299400000000006</v>
          </cell>
          <cell r="O193">
            <v>25.652993000000002</v>
          </cell>
        </row>
        <row r="194">
          <cell r="N194">
            <v>-0.48255600000000004</v>
          </cell>
          <cell r="O194">
            <v>25.693333000000003</v>
          </cell>
        </row>
        <row r="195">
          <cell r="N195">
            <v>-0.54259000000000002</v>
          </cell>
          <cell r="O195">
            <v>25.775189000000001</v>
          </cell>
        </row>
        <row r="196">
          <cell r="N196">
            <v>-0.50849900000000003</v>
          </cell>
          <cell r="O196">
            <v>25.846105999999999</v>
          </cell>
        </row>
        <row r="197">
          <cell r="N197">
            <v>-0.49918900000000005</v>
          </cell>
          <cell r="O197">
            <v>25.951986000000002</v>
          </cell>
        </row>
        <row r="198">
          <cell r="N198">
            <v>-0.51032000000000011</v>
          </cell>
          <cell r="O198">
            <v>25.967299999999998</v>
          </cell>
        </row>
        <row r="199">
          <cell r="N199">
            <v>-0.5488630000000001</v>
          </cell>
          <cell r="O199">
            <v>26.020909</v>
          </cell>
        </row>
        <row r="200">
          <cell r="N200">
            <v>-0.564361</v>
          </cell>
          <cell r="O200">
            <v>26.042411000000001</v>
          </cell>
        </row>
        <row r="201">
          <cell r="N201">
            <v>-0.53117800000000004</v>
          </cell>
          <cell r="O201">
            <v>26.116804999999999</v>
          </cell>
        </row>
        <row r="202">
          <cell r="N202">
            <v>-0.48691800000000002</v>
          </cell>
          <cell r="O202">
            <v>26.176283999999999</v>
          </cell>
        </row>
        <row r="203">
          <cell r="N203">
            <v>-0.49965499999999996</v>
          </cell>
          <cell r="O203">
            <v>26.194257</v>
          </cell>
        </row>
        <row r="204">
          <cell r="N204">
            <v>-0.51036500000000007</v>
          </cell>
          <cell r="O204">
            <v>26.209281000000001</v>
          </cell>
        </row>
        <row r="205">
          <cell r="N205">
            <v>-0.52128300000000005</v>
          </cell>
          <cell r="O205">
            <v>26.224800999999999</v>
          </cell>
        </row>
        <row r="206">
          <cell r="N206">
            <v>-0.52529200000000009</v>
          </cell>
          <cell r="O206">
            <v>26.230598000000004</v>
          </cell>
        </row>
        <row r="207">
          <cell r="N207">
            <v>-0.52099000000000006</v>
          </cell>
          <cell r="O207">
            <v>26.224408</v>
          </cell>
        </row>
        <row r="208">
          <cell r="N208">
            <v>-0.51836700000000002</v>
          </cell>
          <cell r="O208">
            <v>26.220776000000001</v>
          </cell>
        </row>
        <row r="209">
          <cell r="N209">
            <v>-0.51926499999999998</v>
          </cell>
          <cell r="O209">
            <v>26.221953000000003</v>
          </cell>
        </row>
      </sheetData>
      <sheetData sheetId="8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-4.836000000000013E-3</v>
          </cell>
          <cell r="O5">
            <v>-6.9919999999999618E-3</v>
          </cell>
        </row>
        <row r="6">
          <cell r="N6">
            <v>-9.4770000000000895E-3</v>
          </cell>
          <cell r="O6">
            <v>-1.3507999999999812E-2</v>
          </cell>
        </row>
        <row r="7">
          <cell r="N7">
            <v>-3.4490000000000692E-3</v>
          </cell>
          <cell r="O7">
            <v>-4.9030000000000202E-3</v>
          </cell>
        </row>
        <row r="8">
          <cell r="N8">
            <v>-4.312000000000012E-3</v>
          </cell>
          <cell r="O8">
            <v>-6.1340000000000144E-3</v>
          </cell>
        </row>
        <row r="9">
          <cell r="N9">
            <v>0</v>
          </cell>
          <cell r="O9">
            <v>0</v>
          </cell>
        </row>
        <row r="10">
          <cell r="N10">
            <v>-3.72300000000007E-3</v>
          </cell>
          <cell r="O10">
            <v>-5.3269999999999984E-3</v>
          </cell>
        </row>
        <row r="11">
          <cell r="N11">
            <v>-2.5819999999999936E-3</v>
          </cell>
          <cell r="O11">
            <v>-3.6820000000000164E-3</v>
          </cell>
        </row>
        <row r="12">
          <cell r="N12">
            <v>-3.7630000000000337E-3</v>
          </cell>
          <cell r="O12">
            <v>-5.2959999999998217E-3</v>
          </cell>
        </row>
        <row r="13">
          <cell r="N13">
            <v>-2.6000000000000229E-3</v>
          </cell>
          <cell r="O13">
            <v>-3.6719999999997983E-3</v>
          </cell>
        </row>
        <row r="14">
          <cell r="N14">
            <v>5.4599999999993543E-4</v>
          </cell>
          <cell r="O14">
            <v>8.3800000000019287E-4</v>
          </cell>
        </row>
        <row r="15">
          <cell r="N15">
            <v>-6.2990000000000919E-3</v>
          </cell>
          <cell r="O15">
            <v>-9.0190000000000062E-3</v>
          </cell>
        </row>
        <row r="16">
          <cell r="N16">
            <v>-8.3029999999999979E-3</v>
          </cell>
          <cell r="O16">
            <v>-1.1884999999999991E-2</v>
          </cell>
        </row>
        <row r="17">
          <cell r="N17">
            <v>-6.588000000000079E-3</v>
          </cell>
          <cell r="O17">
            <v>-9.4230000000000026E-3</v>
          </cell>
        </row>
        <row r="18">
          <cell r="N18">
            <v>-4.5760000000000219E-3</v>
          </cell>
          <cell r="O18">
            <v>-6.5579999999999927E-3</v>
          </cell>
        </row>
        <row r="19">
          <cell r="N19">
            <v>5.161999999999921E-3</v>
          </cell>
          <cell r="O19">
            <v>7.3750000000000005E-3</v>
          </cell>
        </row>
        <row r="20">
          <cell r="N20">
            <v>3.7569999999999483E-3</v>
          </cell>
          <cell r="O20">
            <v>5.3060000000000399E-3</v>
          </cell>
        </row>
        <row r="21">
          <cell r="N21">
            <v>1.1482999999999948E-2</v>
          </cell>
          <cell r="O21">
            <v>1.6374000000000024E-2</v>
          </cell>
        </row>
        <row r="22">
          <cell r="N22">
            <v>1.4660999999999945E-2</v>
          </cell>
          <cell r="O22">
            <v>2.0863000000000055E-2</v>
          </cell>
        </row>
        <row r="23">
          <cell r="N23">
            <v>1.9793999999999982E-2</v>
          </cell>
          <cell r="O23">
            <v>2.825800000000004E-2</v>
          </cell>
        </row>
        <row r="24">
          <cell r="N24">
            <v>2.3531999999999925E-2</v>
          </cell>
          <cell r="O24">
            <v>3.3575000000000049E-2</v>
          </cell>
        </row>
        <row r="25">
          <cell r="N25">
            <v>-1.2156000000000063E-2</v>
          </cell>
          <cell r="O25">
            <v>0.10197199999999998</v>
          </cell>
        </row>
        <row r="26">
          <cell r="N26">
            <v>-4.112900000000002E-2</v>
          </cell>
          <cell r="O26">
            <v>0.17921900000000004</v>
          </cell>
        </row>
        <row r="27">
          <cell r="N27">
            <v>-8.8660000000000995E-3</v>
          </cell>
          <cell r="O27">
            <v>0.22437900000000013</v>
          </cell>
        </row>
        <row r="28">
          <cell r="N28">
            <v>1.2049999999999955E-2</v>
          </cell>
          <cell r="O28">
            <v>0.25367200000000001</v>
          </cell>
        </row>
        <row r="29">
          <cell r="N29">
            <v>4.2278999999999997E-2</v>
          </cell>
          <cell r="O29">
            <v>0.29598700000000011</v>
          </cell>
        </row>
        <row r="30">
          <cell r="N30">
            <v>1.0298999999999978E-2</v>
          </cell>
          <cell r="O30">
            <v>0.36739100000000008</v>
          </cell>
        </row>
        <row r="31">
          <cell r="N31">
            <v>-1.5940000000000509E-3</v>
          </cell>
          <cell r="O31">
            <v>0.46571600000000013</v>
          </cell>
        </row>
        <row r="32">
          <cell r="N32">
            <v>1.0788999999999988E-2</v>
          </cell>
          <cell r="O32">
            <v>0.48267900000000008</v>
          </cell>
        </row>
        <row r="33">
          <cell r="N33">
            <v>5.3085999999999897E-2</v>
          </cell>
          <cell r="O33">
            <v>0.54094500000000012</v>
          </cell>
        </row>
        <row r="34">
          <cell r="N34">
            <v>2.011099999999999E-2</v>
          </cell>
          <cell r="O34">
            <v>0.60885000000000011</v>
          </cell>
        </row>
        <row r="35">
          <cell r="N35">
            <v>1.2419999999999959E-2</v>
          </cell>
          <cell r="O35">
            <v>0.71040100000000028</v>
          </cell>
        </row>
        <row r="36">
          <cell r="N36">
            <v>3.449199999999996E-2</v>
          </cell>
          <cell r="O36">
            <v>0.74009799999999992</v>
          </cell>
        </row>
        <row r="37">
          <cell r="N37">
            <v>4.0625999999999975E-2</v>
          </cell>
          <cell r="O37">
            <v>0.85878900000000025</v>
          </cell>
        </row>
        <row r="38">
          <cell r="N38">
            <v>1.6201999999999998E-2</v>
          </cell>
          <cell r="O38">
            <v>0.93548300000000018</v>
          </cell>
        </row>
        <row r="39">
          <cell r="N39">
            <v>9.1200000000000045E-2</v>
          </cell>
          <cell r="O39">
            <v>1.0348569999999999</v>
          </cell>
        </row>
        <row r="40">
          <cell r="N40">
            <v>6.4197999999999866E-2</v>
          </cell>
          <cell r="O40">
            <v>1.1066179999999999</v>
          </cell>
        </row>
        <row r="41">
          <cell r="N41">
            <v>8.2906999999999925E-2</v>
          </cell>
          <cell r="O41">
            <v>1.2372879999999999</v>
          </cell>
        </row>
        <row r="42">
          <cell r="N42">
            <v>7.1173E-2</v>
          </cell>
          <cell r="O42">
            <v>1.3270270000000002</v>
          </cell>
        </row>
        <row r="43">
          <cell r="N43">
            <v>8.9146999999999935E-2</v>
          </cell>
          <cell r="O43">
            <v>1.4539120000000003</v>
          </cell>
        </row>
        <row r="44">
          <cell r="N44">
            <v>9.4935999999999923E-2</v>
          </cell>
          <cell r="O44">
            <v>1.563669</v>
          </cell>
        </row>
        <row r="45">
          <cell r="N45">
            <v>0.12625700000000006</v>
          </cell>
          <cell r="O45">
            <v>1.704294</v>
          </cell>
        </row>
        <row r="46">
          <cell r="N46">
            <v>6.276599999999985E-2</v>
          </cell>
          <cell r="O46">
            <v>1.8246359999999999</v>
          </cell>
        </row>
        <row r="47">
          <cell r="N47">
            <v>9.5113000000000059E-2</v>
          </cell>
          <cell r="O47">
            <v>1.962567</v>
          </cell>
        </row>
        <row r="48">
          <cell r="N48">
            <v>8.0620999999999873E-2</v>
          </cell>
          <cell r="O48">
            <v>2.041976</v>
          </cell>
        </row>
        <row r="49">
          <cell r="N49">
            <v>0.10546499999999992</v>
          </cell>
          <cell r="O49">
            <v>2.168005</v>
          </cell>
        </row>
        <row r="50">
          <cell r="N50">
            <v>8.6735999999999883E-2</v>
          </cell>
          <cell r="O50">
            <v>2.2405790000000003</v>
          </cell>
        </row>
        <row r="51">
          <cell r="N51">
            <v>7.6438999999999854E-2</v>
          </cell>
          <cell r="O51">
            <v>2.4158279999999999</v>
          </cell>
        </row>
        <row r="52">
          <cell r="N52">
            <v>0.11677499999999987</v>
          </cell>
          <cell r="O52">
            <v>2.4629150000000002</v>
          </cell>
        </row>
        <row r="53">
          <cell r="N53">
            <v>0.104029</v>
          </cell>
          <cell r="O53">
            <v>2.6311070000000001</v>
          </cell>
        </row>
        <row r="54">
          <cell r="N54">
            <v>0.12961199999999987</v>
          </cell>
          <cell r="O54">
            <v>2.6605439999999998</v>
          </cell>
        </row>
        <row r="55">
          <cell r="N55">
            <v>0.1276489999999999</v>
          </cell>
          <cell r="O55">
            <v>2.8373040000000005</v>
          </cell>
        </row>
        <row r="56">
          <cell r="N56">
            <v>8.3556000000000047E-2</v>
          </cell>
          <cell r="O56">
            <v>2.9639169999999999</v>
          </cell>
        </row>
        <row r="57">
          <cell r="N57">
            <v>0.102856</v>
          </cell>
          <cell r="O57">
            <v>3.1579490000000003</v>
          </cell>
        </row>
        <row r="58">
          <cell r="N58">
            <v>0.10476499999999987</v>
          </cell>
          <cell r="O58">
            <v>3.2451079999999997</v>
          </cell>
        </row>
        <row r="59">
          <cell r="N59">
            <v>0.1084749999999999</v>
          </cell>
          <cell r="O59">
            <v>3.4167980000000004</v>
          </cell>
        </row>
        <row r="60">
          <cell r="N60">
            <v>0.10369000000000006</v>
          </cell>
          <cell r="O60">
            <v>3.4944770000000003</v>
          </cell>
        </row>
        <row r="61">
          <cell r="N61">
            <v>0.11289799999999992</v>
          </cell>
          <cell r="O61">
            <v>3.6671430000000007</v>
          </cell>
        </row>
        <row r="62">
          <cell r="N62">
            <v>0.11442300000000001</v>
          </cell>
          <cell r="O62">
            <v>3.7491490000000001</v>
          </cell>
        </row>
        <row r="63">
          <cell r="N63">
            <v>8.6201000000000028E-2</v>
          </cell>
          <cell r="O63">
            <v>3.9579230000000005</v>
          </cell>
        </row>
        <row r="64">
          <cell r="N64">
            <v>0.13788200000000006</v>
          </cell>
          <cell r="O64">
            <v>4.009474</v>
          </cell>
        </row>
        <row r="65">
          <cell r="N65">
            <v>0.10974000000000002</v>
          </cell>
          <cell r="O65">
            <v>4.2124050000000004</v>
          </cell>
        </row>
        <row r="66">
          <cell r="N66">
            <v>0.12087799999999993</v>
          </cell>
          <cell r="O66">
            <v>4.2988240000000006</v>
          </cell>
        </row>
        <row r="67">
          <cell r="N67">
            <v>0.11661599999999998</v>
          </cell>
          <cell r="O67">
            <v>4.5178369999999992</v>
          </cell>
        </row>
        <row r="68">
          <cell r="N68">
            <v>0.11198199999999997</v>
          </cell>
          <cell r="O68">
            <v>4.5866600000000002</v>
          </cell>
        </row>
        <row r="69">
          <cell r="N69">
            <v>0.12767599999999993</v>
          </cell>
          <cell r="O69">
            <v>4.8169830000000005</v>
          </cell>
        </row>
        <row r="70">
          <cell r="N70">
            <v>0.11779499999999984</v>
          </cell>
          <cell r="O70">
            <v>4.949141</v>
          </cell>
        </row>
        <row r="71">
          <cell r="N71">
            <v>0.11138400000000001</v>
          </cell>
          <cell r="O71">
            <v>5.151199000000001</v>
          </cell>
        </row>
        <row r="72">
          <cell r="N72">
            <v>9.6836000000000019E-2</v>
          </cell>
          <cell r="O72">
            <v>5.2746910000000007</v>
          </cell>
        </row>
        <row r="73">
          <cell r="N73">
            <v>0.12822699999999987</v>
          </cell>
          <cell r="O73">
            <v>5.4350699999999996</v>
          </cell>
        </row>
        <row r="74">
          <cell r="N74">
            <v>0.10764599999999996</v>
          </cell>
          <cell r="O74">
            <v>5.5498760000000003</v>
          </cell>
        </row>
        <row r="75">
          <cell r="N75">
            <v>9.8495999999999875E-2</v>
          </cell>
          <cell r="O75">
            <v>5.7370619999999999</v>
          </cell>
        </row>
        <row r="76">
          <cell r="N76">
            <v>0.116317</v>
          </cell>
          <cell r="O76">
            <v>5.8151280000000005</v>
          </cell>
        </row>
        <row r="77">
          <cell r="N77">
            <v>9.9252999999999925E-2</v>
          </cell>
          <cell r="O77">
            <v>6.0532659999999998</v>
          </cell>
        </row>
        <row r="78">
          <cell r="N78">
            <v>0.10952299999999991</v>
          </cell>
          <cell r="O78">
            <v>6.1229110000000002</v>
          </cell>
        </row>
        <row r="79">
          <cell r="N79">
            <v>0.10364599999999996</v>
          </cell>
          <cell r="O79">
            <v>6.3616960000000002</v>
          </cell>
        </row>
        <row r="80">
          <cell r="N80">
            <v>9.3057000000000015E-2</v>
          </cell>
          <cell r="O80">
            <v>6.4733850000000004</v>
          </cell>
        </row>
        <row r="81">
          <cell r="N81">
            <v>0.10627499999999987</v>
          </cell>
          <cell r="O81">
            <v>6.6589930000000006</v>
          </cell>
        </row>
        <row r="82">
          <cell r="N82">
            <v>9.362999999999988E-2</v>
          </cell>
          <cell r="O82">
            <v>6.7659570000000002</v>
          </cell>
        </row>
        <row r="83">
          <cell r="N83">
            <v>9.1092999999999855E-2</v>
          </cell>
          <cell r="O83">
            <v>6.9917529999999992</v>
          </cell>
        </row>
        <row r="84">
          <cell r="N84">
            <v>0.11416300000000001</v>
          </cell>
          <cell r="O84">
            <v>7.062958000000001</v>
          </cell>
        </row>
        <row r="85">
          <cell r="N85">
            <v>9.3717999999999843E-2</v>
          </cell>
          <cell r="O85">
            <v>7.2706450000000009</v>
          </cell>
        </row>
        <row r="86">
          <cell r="N86">
            <v>8.3058999999999966E-2</v>
          </cell>
          <cell r="O86">
            <v>7.3727729999999996</v>
          </cell>
        </row>
        <row r="87">
          <cell r="N87">
            <v>8.2222999999999963E-2</v>
          </cell>
          <cell r="O87">
            <v>7.5864869999999991</v>
          </cell>
        </row>
        <row r="88">
          <cell r="N88">
            <v>7.1469000000000046E-2</v>
          </cell>
          <cell r="O88">
            <v>7.6856869999999997</v>
          </cell>
        </row>
        <row r="89">
          <cell r="N89">
            <v>9.3408999999999881E-2</v>
          </cell>
          <cell r="O89">
            <v>7.9571890000000005</v>
          </cell>
        </row>
        <row r="90">
          <cell r="N90">
            <v>9.7962999999999967E-2</v>
          </cell>
          <cell r="O90">
            <v>8.0613220000000005</v>
          </cell>
        </row>
        <row r="91">
          <cell r="N91">
            <v>9.0976999999999864E-2</v>
          </cell>
          <cell r="O91">
            <v>8.307853999999999</v>
          </cell>
        </row>
        <row r="92">
          <cell r="N92">
            <v>9.5750999999999975E-2</v>
          </cell>
          <cell r="O92">
            <v>8.4087819999999986</v>
          </cell>
        </row>
        <row r="93">
          <cell r="N93">
            <v>8.175199999999995E-2</v>
          </cell>
          <cell r="O93">
            <v>8.6446500000000004</v>
          </cell>
        </row>
        <row r="94">
          <cell r="N94">
            <v>9.5137999999999917E-2</v>
          </cell>
          <cell r="O94">
            <v>8.7465729999999997</v>
          </cell>
        </row>
        <row r="95">
          <cell r="N95">
            <v>7.7121999999999843E-2</v>
          </cell>
          <cell r="O95">
            <v>8.97424</v>
          </cell>
        </row>
        <row r="96">
          <cell r="N96">
            <v>9.3596999999999986E-2</v>
          </cell>
          <cell r="O96">
            <v>9.0744920000000011</v>
          </cell>
        </row>
        <row r="97">
          <cell r="N97">
            <v>9.3573999999999838E-2</v>
          </cell>
          <cell r="O97">
            <v>9.3040520000000004</v>
          </cell>
        </row>
        <row r="98">
          <cell r="N98">
            <v>8.1443999999999961E-2</v>
          </cell>
          <cell r="O98">
            <v>9.4350609999999993</v>
          </cell>
        </row>
        <row r="99">
          <cell r="N99">
            <v>7.5240999999999988E-2</v>
          </cell>
          <cell r="O99">
            <v>9.7006700000000006</v>
          </cell>
        </row>
        <row r="100">
          <cell r="N100">
            <v>8.6937999999999876E-2</v>
          </cell>
          <cell r="O100">
            <v>9.8368389999999994</v>
          </cell>
        </row>
        <row r="101">
          <cell r="N101">
            <v>8.3683999999999967E-2</v>
          </cell>
          <cell r="O101">
            <v>10.053068999999999</v>
          </cell>
        </row>
        <row r="102">
          <cell r="N102">
            <v>8.5296000000000052E-2</v>
          </cell>
          <cell r="O102">
            <v>10.182566</v>
          </cell>
        </row>
        <row r="103">
          <cell r="N103">
            <v>8.6380999999999861E-2</v>
          </cell>
          <cell r="O103">
            <v>10.395496</v>
          </cell>
        </row>
        <row r="104">
          <cell r="N104">
            <v>7.7395999999999965E-2</v>
          </cell>
          <cell r="O104">
            <v>10.519431999999998</v>
          </cell>
        </row>
        <row r="105">
          <cell r="N105">
            <v>8.1375000000000003E-2</v>
          </cell>
          <cell r="O105">
            <v>10.770706000000001</v>
          </cell>
        </row>
        <row r="106">
          <cell r="N106">
            <v>7.4919999999999848E-2</v>
          </cell>
          <cell r="O106">
            <v>10.893184</v>
          </cell>
        </row>
        <row r="107">
          <cell r="N107">
            <v>6.8143000000000037E-2</v>
          </cell>
          <cell r="O107">
            <v>11.137701</v>
          </cell>
        </row>
        <row r="108">
          <cell r="N108">
            <v>7.4207999999999857E-2</v>
          </cell>
          <cell r="O108">
            <v>11.260795</v>
          </cell>
        </row>
        <row r="109">
          <cell r="N109">
            <v>7.7109999999999901E-2</v>
          </cell>
          <cell r="O109">
            <v>11.543602</v>
          </cell>
        </row>
        <row r="110">
          <cell r="N110">
            <v>7.0863000000000051E-2</v>
          </cell>
          <cell r="O110">
            <v>11.662874</v>
          </cell>
        </row>
        <row r="111">
          <cell r="N111">
            <v>7.8332999999999861E-2</v>
          </cell>
          <cell r="O111">
            <v>11.902966999999999</v>
          </cell>
        </row>
        <row r="112">
          <cell r="N112">
            <v>6.5228000000000064E-2</v>
          </cell>
          <cell r="O112">
            <v>12.020593999999999</v>
          </cell>
        </row>
        <row r="113">
          <cell r="N113">
            <v>6.8738000000000063E-2</v>
          </cell>
          <cell r="O113">
            <v>12.258175999999999</v>
          </cell>
        </row>
        <row r="114">
          <cell r="N114">
            <v>7.4293999999999874E-2</v>
          </cell>
          <cell r="O114">
            <v>12.33737</v>
          </cell>
        </row>
        <row r="115">
          <cell r="N115">
            <v>7.7148999999999884E-2</v>
          </cell>
          <cell r="O115">
            <v>12.573466</v>
          </cell>
        </row>
        <row r="116">
          <cell r="N116">
            <v>6.2483999999999922E-2</v>
          </cell>
          <cell r="O116">
            <v>12.651519</v>
          </cell>
        </row>
        <row r="117">
          <cell r="N117">
            <v>6.6573999999999842E-2</v>
          </cell>
          <cell r="O117">
            <v>12.887187000000001</v>
          </cell>
        </row>
        <row r="118">
          <cell r="N118">
            <v>6.4397999999999914E-2</v>
          </cell>
          <cell r="O118">
            <v>13.044276</v>
          </cell>
        </row>
        <row r="119">
          <cell r="N119">
            <v>7.2956999999999883E-2</v>
          </cell>
          <cell r="O119">
            <v>13.201122999999999</v>
          </cell>
        </row>
        <row r="120">
          <cell r="N120">
            <v>6.7269999999999983E-2</v>
          </cell>
          <cell r="O120">
            <v>13.358492</v>
          </cell>
        </row>
        <row r="121">
          <cell r="N121">
            <v>6.6341999999999873E-2</v>
          </cell>
          <cell r="O121">
            <v>13.516154</v>
          </cell>
        </row>
        <row r="122">
          <cell r="N122">
            <v>6.6181000000000045E-2</v>
          </cell>
          <cell r="O122">
            <v>13.673997999999999</v>
          </cell>
        </row>
        <row r="123">
          <cell r="N123">
            <v>7.8166999999999917E-2</v>
          </cell>
          <cell r="O123">
            <v>13.989906999999999</v>
          </cell>
        </row>
        <row r="124">
          <cell r="N124">
            <v>7.2677999999999882E-2</v>
          </cell>
          <cell r="O124">
            <v>14.230093999999999</v>
          </cell>
        </row>
        <row r="125">
          <cell r="N125">
            <v>7.9523999999999886E-2</v>
          </cell>
          <cell r="O125">
            <v>14.309259000000001</v>
          </cell>
        </row>
        <row r="126">
          <cell r="N126">
            <v>7.7682000000000015E-2</v>
          </cell>
          <cell r="O126">
            <v>14.551463</v>
          </cell>
        </row>
        <row r="127">
          <cell r="N127">
            <v>7.3413000000000006E-2</v>
          </cell>
          <cell r="O127">
            <v>14.674091000000001</v>
          </cell>
        </row>
        <row r="128">
          <cell r="N128">
            <v>7.4678999999999857E-2</v>
          </cell>
          <cell r="O128">
            <v>14.878315000000001</v>
          </cell>
        </row>
        <row r="129">
          <cell r="N129">
            <v>7.5851999999999864E-2</v>
          </cell>
          <cell r="O129">
            <v>15.001619999999999</v>
          </cell>
        </row>
        <row r="130">
          <cell r="N130">
            <v>7.8798000000000007E-2</v>
          </cell>
          <cell r="O130">
            <v>15.292228000000001</v>
          </cell>
        </row>
        <row r="131">
          <cell r="N131">
            <v>7.8633000000000036E-2</v>
          </cell>
          <cell r="O131">
            <v>15.376354000000001</v>
          </cell>
        </row>
        <row r="132">
          <cell r="N132">
            <v>7.311699999999996E-2</v>
          </cell>
          <cell r="O132">
            <v>15.589934</v>
          </cell>
        </row>
        <row r="133">
          <cell r="N133">
            <v>7.1538000000000018E-2</v>
          </cell>
          <cell r="O133">
            <v>15.719002999999999</v>
          </cell>
        </row>
        <row r="134">
          <cell r="N134">
            <v>8.6030999999999955E-2</v>
          </cell>
          <cell r="O134">
            <v>15.930828999999999</v>
          </cell>
        </row>
        <row r="135">
          <cell r="N135">
            <v>7.7533999999999881E-2</v>
          </cell>
          <cell r="O135">
            <v>16.065055999999998</v>
          </cell>
        </row>
        <row r="136">
          <cell r="N136">
            <v>7.6298000000000005E-2</v>
          </cell>
          <cell r="O136">
            <v>16.287340999999998</v>
          </cell>
        </row>
        <row r="137">
          <cell r="N137">
            <v>8.1946999999999895E-2</v>
          </cell>
          <cell r="O137">
            <v>16.419947000000001</v>
          </cell>
        </row>
        <row r="138">
          <cell r="N138">
            <v>8.991100000000006E-2</v>
          </cell>
          <cell r="O138">
            <v>16.644424000000004</v>
          </cell>
        </row>
        <row r="139">
          <cell r="N139">
            <v>7.0762999999999923E-2</v>
          </cell>
          <cell r="O139">
            <v>16.744584000000003</v>
          </cell>
        </row>
        <row r="140">
          <cell r="N140">
            <v>8.0642000000000061E-2</v>
          </cell>
          <cell r="O140">
            <v>16.974119000000002</v>
          </cell>
        </row>
        <row r="141">
          <cell r="N141">
            <v>8.8596999999999981E-2</v>
          </cell>
          <cell r="O141">
            <v>17.160587000000003</v>
          </cell>
        </row>
        <row r="142">
          <cell r="N142">
            <v>0.10955899999999998</v>
          </cell>
          <cell r="O142">
            <v>17.392171000000001</v>
          </cell>
        </row>
        <row r="143">
          <cell r="N143">
            <v>0.10930600000000004</v>
          </cell>
          <cell r="O143">
            <v>17.490302</v>
          </cell>
        </row>
        <row r="144">
          <cell r="N144">
            <v>0.12567499999999995</v>
          </cell>
          <cell r="O144">
            <v>17.730592000000001</v>
          </cell>
        </row>
        <row r="145">
          <cell r="N145">
            <v>0.12419100000000004</v>
          </cell>
          <cell r="O145">
            <v>17.832452</v>
          </cell>
        </row>
        <row r="146">
          <cell r="N146">
            <v>0.13577800000000001</v>
          </cell>
          <cell r="O146">
            <v>18.082854000000005</v>
          </cell>
        </row>
        <row r="147">
          <cell r="N147">
            <v>0.15596399999999994</v>
          </cell>
          <cell r="O147">
            <v>18.227933</v>
          </cell>
        </row>
        <row r="148">
          <cell r="N148">
            <v>0.13439699999999993</v>
          </cell>
          <cell r="O148">
            <v>18.454281000000002</v>
          </cell>
        </row>
        <row r="149">
          <cell r="N149">
            <v>0.13486300000000007</v>
          </cell>
          <cell r="O149">
            <v>18.562398000000002</v>
          </cell>
        </row>
        <row r="150">
          <cell r="N150">
            <v>0.16810899999999993</v>
          </cell>
          <cell r="O150">
            <v>18.816908999999999</v>
          </cell>
        </row>
        <row r="151">
          <cell r="N151">
            <v>0.173539</v>
          </cell>
          <cell r="O151">
            <v>18.925614000000003</v>
          </cell>
        </row>
        <row r="152">
          <cell r="N152">
            <v>0.18270399999999995</v>
          </cell>
          <cell r="O152">
            <v>19.147863000000001</v>
          </cell>
        </row>
        <row r="153">
          <cell r="N153">
            <v>0.18613200000000008</v>
          </cell>
          <cell r="O153">
            <v>19.261714999999999</v>
          </cell>
        </row>
        <row r="154">
          <cell r="N154">
            <v>0.20482799999999998</v>
          </cell>
          <cell r="O154">
            <v>19.544964</v>
          </cell>
        </row>
        <row r="155">
          <cell r="N155">
            <v>0.21844599999999992</v>
          </cell>
          <cell r="O155">
            <v>19.655982999999999</v>
          </cell>
        </row>
        <row r="156">
          <cell r="N156">
            <v>0.23221499999999992</v>
          </cell>
          <cell r="O156">
            <v>19.892332000000003</v>
          </cell>
        </row>
        <row r="157">
          <cell r="N157">
            <v>0.24820799999999987</v>
          </cell>
          <cell r="O157">
            <v>20.005498000000003</v>
          </cell>
        </row>
        <row r="158">
          <cell r="N158">
            <v>0.23000999999999999</v>
          </cell>
          <cell r="O158">
            <v>20.212564000000004</v>
          </cell>
        </row>
        <row r="159">
          <cell r="N159">
            <v>0.24576199999999995</v>
          </cell>
          <cell r="O159">
            <v>20.329837000000005</v>
          </cell>
        </row>
        <row r="160">
          <cell r="N160">
            <v>0.28625099999999998</v>
          </cell>
          <cell r="O160">
            <v>20.628695</v>
          </cell>
        </row>
        <row r="161">
          <cell r="N161">
            <v>0.27291699999999991</v>
          </cell>
          <cell r="O161">
            <v>20.708718000000001</v>
          </cell>
        </row>
        <row r="162">
          <cell r="N162">
            <v>0.29050999999999999</v>
          </cell>
          <cell r="O162">
            <v>20.970787000000001</v>
          </cell>
        </row>
        <row r="163">
          <cell r="N163">
            <v>0.32018100000000005</v>
          </cell>
          <cell r="O163">
            <v>21.085243000000002</v>
          </cell>
        </row>
        <row r="164">
          <cell r="N164">
            <v>0.3133419999999999</v>
          </cell>
          <cell r="O164">
            <v>21.308756000000002</v>
          </cell>
        </row>
        <row r="165">
          <cell r="N165">
            <v>0.3023499999999999</v>
          </cell>
          <cell r="O165">
            <v>21.393027000000004</v>
          </cell>
        </row>
        <row r="166">
          <cell r="N166">
            <v>0.32158899999999996</v>
          </cell>
          <cell r="O166">
            <v>21.674863000000002</v>
          </cell>
        </row>
        <row r="167">
          <cell r="N167">
            <v>0.34406500000000007</v>
          </cell>
          <cell r="O167">
            <v>21.806087000000005</v>
          </cell>
        </row>
        <row r="168">
          <cell r="N168">
            <v>0.36085500000000004</v>
          </cell>
          <cell r="O168">
            <v>22.024362</v>
          </cell>
        </row>
        <row r="169">
          <cell r="N169">
            <v>0.37356399999999984</v>
          </cell>
          <cell r="O169">
            <v>22.171412</v>
          </cell>
        </row>
        <row r="170">
          <cell r="N170">
            <v>0.38684299999999988</v>
          </cell>
          <cell r="O170">
            <v>22.40307</v>
          </cell>
        </row>
        <row r="171">
          <cell r="N171">
            <v>0.37918699999999989</v>
          </cell>
          <cell r="O171">
            <v>22.494967000000003</v>
          </cell>
        </row>
        <row r="172">
          <cell r="N172">
            <v>0.37465899999999991</v>
          </cell>
          <cell r="O172">
            <v>22.755837000000003</v>
          </cell>
        </row>
        <row r="173">
          <cell r="N173">
            <v>0.40510799999999997</v>
          </cell>
          <cell r="O173">
            <v>22.895382000000001</v>
          </cell>
        </row>
        <row r="174">
          <cell r="N174">
            <v>0.37573499999999993</v>
          </cell>
          <cell r="O174">
            <v>23.107603000000005</v>
          </cell>
        </row>
        <row r="175">
          <cell r="N175">
            <v>0.41490699999999991</v>
          </cell>
          <cell r="O175">
            <v>23.242749</v>
          </cell>
        </row>
        <row r="176">
          <cell r="N176">
            <v>0.38966899999999988</v>
          </cell>
          <cell r="O176">
            <v>23.458377000000002</v>
          </cell>
        </row>
        <row r="177">
          <cell r="N177">
            <v>0.43450800000000006</v>
          </cell>
          <cell r="O177">
            <v>23.592395</v>
          </cell>
        </row>
        <row r="178">
          <cell r="N178">
            <v>0.39179700000000001</v>
          </cell>
          <cell r="O178">
            <v>23.838727000000002</v>
          </cell>
        </row>
        <row r="179">
          <cell r="N179">
            <v>0.43817400000000001</v>
          </cell>
          <cell r="O179">
            <v>23.977010000000003</v>
          </cell>
        </row>
        <row r="180">
          <cell r="N180">
            <v>0.42406899999999997</v>
          </cell>
          <cell r="O180">
            <v>24.196787</v>
          </cell>
        </row>
        <row r="181">
          <cell r="N181">
            <v>0.42642699999999989</v>
          </cell>
          <cell r="O181">
            <v>24.296259000000003</v>
          </cell>
        </row>
        <row r="182">
          <cell r="N182">
            <v>0.40233500000000005</v>
          </cell>
          <cell r="O182">
            <v>24.537168000000001</v>
          </cell>
        </row>
        <row r="183">
          <cell r="N183">
            <v>0.40037699999999998</v>
          </cell>
          <cell r="O183">
            <v>24.646340000000002</v>
          </cell>
        </row>
        <row r="184">
          <cell r="N184">
            <v>0.39646199999999998</v>
          </cell>
          <cell r="O184">
            <v>24.868386000000001</v>
          </cell>
        </row>
        <row r="185">
          <cell r="N185">
            <v>0.43352700000000005</v>
          </cell>
          <cell r="O185">
            <v>25.038489000000002</v>
          </cell>
        </row>
        <row r="186">
          <cell r="N186">
            <v>0.42812199999999984</v>
          </cell>
          <cell r="O186">
            <v>25.272672000000004</v>
          </cell>
        </row>
        <row r="187">
          <cell r="N187">
            <v>0.42540999999999984</v>
          </cell>
          <cell r="O187">
            <v>25.392164000000001</v>
          </cell>
        </row>
        <row r="188">
          <cell r="N188">
            <v>0.43566300000000002</v>
          </cell>
          <cell r="O188">
            <v>25.612587999999999</v>
          </cell>
        </row>
        <row r="189">
          <cell r="N189">
            <v>0.43899299999999997</v>
          </cell>
          <cell r="O189">
            <v>25.727542000000003</v>
          </cell>
        </row>
        <row r="190">
          <cell r="N190">
            <v>0.44502399999999992</v>
          </cell>
          <cell r="O190">
            <v>25.962966000000002</v>
          </cell>
        </row>
        <row r="191">
          <cell r="N191">
            <v>0.38052199999999992</v>
          </cell>
          <cell r="O191">
            <v>26.060555000000001</v>
          </cell>
        </row>
        <row r="192">
          <cell r="N192">
            <v>0.38433099999999992</v>
          </cell>
          <cell r="O192">
            <v>26.307532000000002</v>
          </cell>
        </row>
        <row r="193">
          <cell r="N193">
            <v>0.44621699999999986</v>
          </cell>
          <cell r="O193">
            <v>26.469570000000001</v>
          </cell>
        </row>
        <row r="194">
          <cell r="N194">
            <v>0.40114899999999992</v>
          </cell>
          <cell r="O194">
            <v>26.672644000000002</v>
          </cell>
        </row>
        <row r="195">
          <cell r="N195">
            <v>0.42247200000000001</v>
          </cell>
          <cell r="O195">
            <v>26.772586000000004</v>
          </cell>
        </row>
        <row r="196">
          <cell r="N196">
            <v>0.42312099999999986</v>
          </cell>
          <cell r="O196">
            <v>27.044441000000003</v>
          </cell>
        </row>
        <row r="197">
          <cell r="N197">
            <v>0.37984500000000004</v>
          </cell>
          <cell r="O197">
            <v>27.115242000000002</v>
          </cell>
        </row>
        <row r="198">
          <cell r="N198">
            <v>0.41505399999999987</v>
          </cell>
          <cell r="O198">
            <v>27.338800000000003</v>
          </cell>
        </row>
        <row r="199">
          <cell r="N199">
            <v>0.36933400000000005</v>
          </cell>
          <cell r="O199">
            <v>27.415157000000004</v>
          </cell>
        </row>
      </sheetData>
      <sheetData sheetId="9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-2.1139999999999761E-3</v>
          </cell>
          <cell r="O5">
            <v>-2.7929999999998928E-3</v>
          </cell>
        </row>
        <row r="6">
          <cell r="N6">
            <v>-4.5169999999999958E-3</v>
          </cell>
          <cell r="O6">
            <v>-5.9890000000000325E-3</v>
          </cell>
        </row>
        <row r="7">
          <cell r="N7">
            <v>2.4309999999999831E-3</v>
          </cell>
          <cell r="O7">
            <v>3.1760000000001583E-3</v>
          </cell>
        </row>
        <row r="8">
          <cell r="N8">
            <v>1.7909999999999968E-3</v>
          </cell>
          <cell r="O8">
            <v>2.4100000000000818E-3</v>
          </cell>
        </row>
        <row r="9">
          <cell r="N9">
            <v>2.3899999999999863E-3</v>
          </cell>
          <cell r="O9">
            <v>3.2070000000001073E-3</v>
          </cell>
        </row>
        <row r="10">
          <cell r="N10">
            <v>3.2909999999999971E-3</v>
          </cell>
          <cell r="O10">
            <v>4.407000000000153E-3</v>
          </cell>
        </row>
        <row r="11">
          <cell r="N11">
            <v>1.6266999999999997E-2</v>
          </cell>
          <cell r="O11">
            <v>2.1547000000000024E-2</v>
          </cell>
        </row>
        <row r="12">
          <cell r="N12">
            <v>2.2867999999999996E-2</v>
          </cell>
          <cell r="O12">
            <v>3.0349000000000161E-2</v>
          </cell>
        </row>
        <row r="13">
          <cell r="N13">
            <v>3.1315999999999976E-2</v>
          </cell>
          <cell r="O13">
            <v>4.1509999999999991E-2</v>
          </cell>
        </row>
        <row r="14">
          <cell r="N14">
            <v>-1.4783000000000017E-2</v>
          </cell>
          <cell r="O14">
            <v>9.5730000000000023E-2</v>
          </cell>
        </row>
        <row r="15">
          <cell r="N15">
            <v>-4.4581999999999997E-2</v>
          </cell>
          <cell r="O15">
            <v>0.17098600000000011</v>
          </cell>
        </row>
        <row r="16">
          <cell r="N16">
            <v>-3.5718999999999994E-2</v>
          </cell>
          <cell r="O16">
            <v>0.18245700000000012</v>
          </cell>
        </row>
        <row r="17">
          <cell r="N17">
            <v>2.6070000000000277E-3</v>
          </cell>
          <cell r="O17">
            <v>0.23246100000000003</v>
          </cell>
        </row>
        <row r="18">
          <cell r="N18">
            <v>1.2399000000000002E-2</v>
          </cell>
          <cell r="O18">
            <v>0.24511200000000008</v>
          </cell>
        </row>
        <row r="19">
          <cell r="N19">
            <v>3.3720000000000028E-2</v>
          </cell>
          <cell r="O19">
            <v>0.27287499999999998</v>
          </cell>
        </row>
        <row r="20">
          <cell r="N20">
            <v>-9.7359999999999895E-3</v>
          </cell>
          <cell r="O20">
            <v>0.3289760000000001</v>
          </cell>
        </row>
        <row r="21">
          <cell r="N21">
            <v>-2.7408999999999992E-2</v>
          </cell>
          <cell r="O21">
            <v>0.41773900000000003</v>
          </cell>
        </row>
        <row r="22">
          <cell r="N22">
            <v>-3.0930000000000176E-3</v>
          </cell>
          <cell r="O22">
            <v>0.44886599999999999</v>
          </cell>
        </row>
        <row r="23">
          <cell r="N23">
            <v>-2.4913000000000012E-2</v>
          </cell>
          <cell r="O23">
            <v>0.53134200000000009</v>
          </cell>
        </row>
        <row r="24">
          <cell r="N24">
            <v>-7.4200000000001869E-4</v>
          </cell>
          <cell r="O24">
            <v>0.56195200000000023</v>
          </cell>
        </row>
        <row r="25">
          <cell r="N25">
            <v>-5.8120000000000116E-3</v>
          </cell>
          <cell r="O25">
            <v>0.66444300000000023</v>
          </cell>
        </row>
        <row r="26">
          <cell r="N26">
            <v>1.4447000000000003E-2</v>
          </cell>
          <cell r="O26">
            <v>0.68986000000000014</v>
          </cell>
        </row>
        <row r="27">
          <cell r="N27">
            <v>-3.9488999999999976E-2</v>
          </cell>
          <cell r="O27">
            <v>0.83715200000000001</v>
          </cell>
        </row>
        <row r="28">
          <cell r="N28">
            <v>-1.1778999999999996E-2</v>
          </cell>
          <cell r="O28">
            <v>0.87133199999999988</v>
          </cell>
        </row>
        <row r="29">
          <cell r="N29">
            <v>-2.1576000000000022E-2</v>
          </cell>
          <cell r="O29">
            <v>0.96490799999999988</v>
          </cell>
        </row>
        <row r="30">
          <cell r="N30">
            <v>-4.1059000000000026E-2</v>
          </cell>
          <cell r="O30">
            <v>1.045841</v>
          </cell>
        </row>
        <row r="31">
          <cell r="N31">
            <v>7.0169999999999963E-3</v>
          </cell>
          <cell r="O31">
            <v>1.1040550000000002</v>
          </cell>
        </row>
        <row r="32">
          <cell r="N32">
            <v>-6.8302000000000015E-2</v>
          </cell>
          <cell r="O32">
            <v>1.2195239999999998</v>
          </cell>
        </row>
        <row r="33">
          <cell r="N33">
            <v>-1.5213000000000023E-2</v>
          </cell>
          <cell r="O33">
            <v>1.2826750000000002</v>
          </cell>
        </row>
        <row r="34">
          <cell r="N34">
            <v>-4.4920000000000015E-2</v>
          </cell>
          <cell r="O34">
            <v>1.3487960000000003</v>
          </cell>
        </row>
        <row r="35">
          <cell r="N35">
            <v>-2.2706999999999995E-2</v>
          </cell>
          <cell r="O35">
            <v>1.4752150000000002</v>
          </cell>
        </row>
        <row r="36">
          <cell r="N36">
            <v>-4.2884000000000012E-2</v>
          </cell>
          <cell r="O36">
            <v>1.551042</v>
          </cell>
        </row>
        <row r="37">
          <cell r="N37">
            <v>-3.8786000000000001E-2</v>
          </cell>
          <cell r="O37">
            <v>1.6542159999999999</v>
          </cell>
        </row>
        <row r="38">
          <cell r="N38">
            <v>-5.7201999999999996E-2</v>
          </cell>
          <cell r="O38">
            <v>1.7305830000000002</v>
          </cell>
        </row>
        <row r="39">
          <cell r="N39">
            <v>-3.8497999999999991E-2</v>
          </cell>
          <cell r="O39">
            <v>1.8482989999999999</v>
          </cell>
        </row>
        <row r="40">
          <cell r="N40">
            <v>-5.2466000000000013E-2</v>
          </cell>
          <cell r="O40">
            <v>1.9281570000000001</v>
          </cell>
        </row>
        <row r="41">
          <cell r="N41">
            <v>-3.0586999999999989E-2</v>
          </cell>
          <cell r="O41">
            <v>2.0471309999999998</v>
          </cell>
        </row>
        <row r="42">
          <cell r="N42">
            <v>-8.8240000000000013E-2</v>
          </cell>
          <cell r="O42">
            <v>2.1705709999999998</v>
          </cell>
        </row>
        <row r="43">
          <cell r="N43">
            <v>-0.11274000000000001</v>
          </cell>
          <cell r="O43">
            <v>2.3281770000000002</v>
          </cell>
        </row>
        <row r="44">
          <cell r="N44">
            <v>-6.4939999999999998E-2</v>
          </cell>
          <cell r="O44">
            <v>2.3793160000000002</v>
          </cell>
        </row>
        <row r="45">
          <cell r="N45">
            <v>-7.3197999999999985E-2</v>
          </cell>
          <cell r="O45">
            <v>2.5506069999999998</v>
          </cell>
        </row>
        <row r="46">
          <cell r="N46">
            <v>-4.2867000000000016E-2</v>
          </cell>
          <cell r="O46">
            <v>2.582487</v>
          </cell>
        </row>
        <row r="47">
          <cell r="N47">
            <v>-4.7228000000000013E-2</v>
          </cell>
          <cell r="O47">
            <v>2.7543110000000004</v>
          </cell>
        </row>
        <row r="48">
          <cell r="N48">
            <v>-9.9844000000000002E-2</v>
          </cell>
          <cell r="O48">
            <v>2.8741150000000002</v>
          </cell>
        </row>
        <row r="49">
          <cell r="N49">
            <v>-0.10367700000000002</v>
          </cell>
          <cell r="O49">
            <v>3.0414050000000001</v>
          </cell>
        </row>
        <row r="50">
          <cell r="N50">
            <v>-4.2079999999999985E-2</v>
          </cell>
          <cell r="O50">
            <v>3.1028430000000005</v>
          </cell>
        </row>
        <row r="51">
          <cell r="N51">
            <v>-4.6776999999999985E-2</v>
          </cell>
          <cell r="O51">
            <v>3.2653920000000003</v>
          </cell>
        </row>
        <row r="52">
          <cell r="N52">
            <v>-7.8158000000000019E-2</v>
          </cell>
          <cell r="O52">
            <v>3.3994979999999999</v>
          </cell>
        </row>
        <row r="53">
          <cell r="N53">
            <v>-8.5139999999999993E-2</v>
          </cell>
          <cell r="O53">
            <v>3.5551569999999999</v>
          </cell>
        </row>
        <row r="54">
          <cell r="N54">
            <v>-7.5737000000000027E-2</v>
          </cell>
          <cell r="O54">
            <v>3.6441160000000004</v>
          </cell>
        </row>
        <row r="55">
          <cell r="N55">
            <v>-0.10748899999999997</v>
          </cell>
          <cell r="O55">
            <v>3.8514100000000004</v>
          </cell>
        </row>
        <row r="56">
          <cell r="N56">
            <v>-5.5088999999999999E-2</v>
          </cell>
          <cell r="O56">
            <v>3.8993139999999999</v>
          </cell>
        </row>
        <row r="57">
          <cell r="N57">
            <v>-8.3406000000000008E-2</v>
          </cell>
          <cell r="O57">
            <v>4.104349</v>
          </cell>
        </row>
        <row r="58">
          <cell r="N58">
            <v>-6.0281999999999981E-2</v>
          </cell>
          <cell r="O58">
            <v>4.2005189999999999</v>
          </cell>
        </row>
        <row r="59">
          <cell r="N59">
            <v>-0.11199099999999999</v>
          </cell>
          <cell r="O59">
            <v>4.4531170000000007</v>
          </cell>
        </row>
        <row r="60">
          <cell r="N60">
            <v>-7.5444999999999998E-2</v>
          </cell>
          <cell r="O60">
            <v>4.484236000000001</v>
          </cell>
        </row>
        <row r="61">
          <cell r="N61">
            <v>-0.120423</v>
          </cell>
          <cell r="O61">
            <v>4.7357010000000006</v>
          </cell>
        </row>
        <row r="62">
          <cell r="N62">
            <v>-0.10391899999999998</v>
          </cell>
          <cell r="O62">
            <v>4.8203080000000007</v>
          </cell>
        </row>
        <row r="63">
          <cell r="N63">
            <v>-0.10752100000000002</v>
          </cell>
          <cell r="O63">
            <v>5.0275340000000002</v>
          </cell>
        </row>
        <row r="64">
          <cell r="N64">
            <v>-0.12023099999999999</v>
          </cell>
          <cell r="O64">
            <v>5.1552649999999991</v>
          </cell>
        </row>
        <row r="65">
          <cell r="N65">
            <v>-0.115536</v>
          </cell>
          <cell r="O65">
            <v>5.362152</v>
          </cell>
        </row>
        <row r="66">
          <cell r="N66">
            <v>-0.107678</v>
          </cell>
          <cell r="O66">
            <v>5.4348719999999995</v>
          </cell>
        </row>
        <row r="67">
          <cell r="N67">
            <v>-0.141016</v>
          </cell>
          <cell r="O67">
            <v>5.6735699999999998</v>
          </cell>
        </row>
        <row r="68">
          <cell r="N68">
            <v>-0.11835199999999997</v>
          </cell>
          <cell r="O68">
            <v>5.7547360000000012</v>
          </cell>
        </row>
        <row r="69">
          <cell r="N69">
            <v>-0.11042099999999999</v>
          </cell>
          <cell r="O69">
            <v>5.9521370000000005</v>
          </cell>
        </row>
        <row r="70">
          <cell r="N70">
            <v>-0.14629900000000001</v>
          </cell>
          <cell r="O70">
            <v>6.1158929999999998</v>
          </cell>
        </row>
        <row r="71">
          <cell r="N71">
            <v>-0.138933</v>
          </cell>
          <cell r="O71">
            <v>6.3062950000000004</v>
          </cell>
        </row>
        <row r="72">
          <cell r="N72">
            <v>-0.14539500000000002</v>
          </cell>
          <cell r="O72">
            <v>6.4239120000000005</v>
          </cell>
        </row>
        <row r="73">
          <cell r="N73">
            <v>-0.164192</v>
          </cell>
          <cell r="O73">
            <v>6.6519570000000003</v>
          </cell>
        </row>
        <row r="74">
          <cell r="N74">
            <v>-0.17493899999999998</v>
          </cell>
          <cell r="O74">
            <v>6.7635500000000013</v>
          </cell>
        </row>
        <row r="75">
          <cell r="N75">
            <v>-0.174266</v>
          </cell>
          <cell r="O75">
            <v>6.9967250000000005</v>
          </cell>
        </row>
        <row r="76">
          <cell r="N76">
            <v>-0.18221500000000002</v>
          </cell>
          <cell r="O76">
            <v>7.1068030000000002</v>
          </cell>
        </row>
        <row r="77">
          <cell r="N77">
            <v>-0.17092500000000002</v>
          </cell>
          <cell r="O77">
            <v>7.3389970000000018</v>
          </cell>
        </row>
        <row r="78">
          <cell r="N78">
            <v>-0.16469600000000001</v>
          </cell>
          <cell r="O78">
            <v>7.4535950000000017</v>
          </cell>
        </row>
        <row r="79">
          <cell r="N79">
            <v>-0.175565</v>
          </cell>
          <cell r="O79">
            <v>7.6671570000000013</v>
          </cell>
        </row>
        <row r="80">
          <cell r="N80">
            <v>-0.17865</v>
          </cell>
          <cell r="O80">
            <v>7.7737939999999996</v>
          </cell>
        </row>
        <row r="81">
          <cell r="N81">
            <v>-0.178367</v>
          </cell>
          <cell r="O81">
            <v>7.9876230000000019</v>
          </cell>
        </row>
        <row r="82">
          <cell r="N82">
            <v>-0.207126</v>
          </cell>
          <cell r="O82">
            <v>8.132022000000001</v>
          </cell>
        </row>
        <row r="83">
          <cell r="N83">
            <v>-0.19514500000000001</v>
          </cell>
          <cell r="O83">
            <v>8.3969989999999992</v>
          </cell>
        </row>
        <row r="84">
          <cell r="N84">
            <v>-0.19662700000000002</v>
          </cell>
          <cell r="O84">
            <v>8.4986190000000015</v>
          </cell>
        </row>
        <row r="85">
          <cell r="N85">
            <v>-0.20642199999999999</v>
          </cell>
          <cell r="O85">
            <v>8.7472049999999992</v>
          </cell>
        </row>
        <row r="86">
          <cell r="N86">
            <v>-0.19649800000000001</v>
          </cell>
          <cell r="O86">
            <v>8.8510060000000017</v>
          </cell>
        </row>
        <row r="87">
          <cell r="N87">
            <v>-0.20586500000000002</v>
          </cell>
          <cell r="O87">
            <v>9.0938810000000014</v>
          </cell>
        </row>
        <row r="88">
          <cell r="N88">
            <v>-0.206958</v>
          </cell>
          <cell r="O88">
            <v>9.1909310000000009</v>
          </cell>
        </row>
        <row r="89">
          <cell r="N89">
            <v>-0.22597300000000001</v>
          </cell>
          <cell r="O89">
            <v>9.4736349999999998</v>
          </cell>
        </row>
        <row r="90">
          <cell r="N90">
            <v>-0.23780099999999998</v>
          </cell>
          <cell r="O90">
            <v>9.6126390000000015</v>
          </cell>
        </row>
        <row r="91">
          <cell r="N91">
            <v>-0.23311899999999999</v>
          </cell>
          <cell r="O91">
            <v>9.8497939999999993</v>
          </cell>
        </row>
        <row r="92">
          <cell r="N92">
            <v>-0.239426</v>
          </cell>
          <cell r="O92">
            <v>9.9413610000000006</v>
          </cell>
        </row>
        <row r="93">
          <cell r="N93">
            <v>-0.25472300000000003</v>
          </cell>
          <cell r="O93">
            <v>10.215078000000002</v>
          </cell>
        </row>
        <row r="94">
          <cell r="N94">
            <v>-0.23485700000000001</v>
          </cell>
          <cell r="O94">
            <v>10.311853000000001</v>
          </cell>
        </row>
        <row r="95">
          <cell r="N95">
            <v>-0.24560599999999999</v>
          </cell>
          <cell r="O95">
            <v>10.536854000000002</v>
          </cell>
        </row>
        <row r="96">
          <cell r="N96">
            <v>-0.25652700000000001</v>
          </cell>
          <cell r="O96">
            <v>10.715048000000001</v>
          </cell>
        </row>
        <row r="97">
          <cell r="N97">
            <v>-0.25254300000000002</v>
          </cell>
          <cell r="O97">
            <v>10.939915000000001</v>
          </cell>
        </row>
        <row r="98">
          <cell r="N98">
            <v>-0.25200800000000001</v>
          </cell>
          <cell r="O98">
            <v>11.073538000000001</v>
          </cell>
        </row>
        <row r="99">
          <cell r="N99">
            <v>-0.25922500000000004</v>
          </cell>
          <cell r="O99">
            <v>11.293658000000001</v>
          </cell>
        </row>
        <row r="100">
          <cell r="N100">
            <v>-0.266322</v>
          </cell>
          <cell r="O100">
            <v>11.424853000000001</v>
          </cell>
        </row>
        <row r="101">
          <cell r="N101">
            <v>-0.26119100000000006</v>
          </cell>
          <cell r="O101">
            <v>11.688504000000002</v>
          </cell>
        </row>
        <row r="102">
          <cell r="N102">
            <v>-0.28726699999999999</v>
          </cell>
          <cell r="O102">
            <v>11.817029000000002</v>
          </cell>
        </row>
        <row r="103">
          <cell r="N103">
            <v>-0.273227</v>
          </cell>
          <cell r="O103">
            <v>12.079478000000002</v>
          </cell>
        </row>
        <row r="104">
          <cell r="N104">
            <v>-0.27394200000000002</v>
          </cell>
          <cell r="O104">
            <v>12.209628</v>
          </cell>
        </row>
        <row r="105">
          <cell r="N105">
            <v>-0.27008299999999996</v>
          </cell>
          <cell r="O105">
            <v>12.426396</v>
          </cell>
        </row>
        <row r="106">
          <cell r="N106">
            <v>-0.27024500000000001</v>
          </cell>
          <cell r="O106">
            <v>12.556133000000001</v>
          </cell>
        </row>
        <row r="107">
          <cell r="N107">
            <v>-0.28728199999999998</v>
          </cell>
          <cell r="O107">
            <v>12.815586000000001</v>
          </cell>
        </row>
        <row r="108">
          <cell r="N108">
            <v>-0.28915600000000002</v>
          </cell>
          <cell r="O108">
            <v>12.945562000000001</v>
          </cell>
        </row>
        <row r="109">
          <cell r="N109">
            <v>-0.28755599999999998</v>
          </cell>
          <cell r="O109">
            <v>13.249004000000001</v>
          </cell>
        </row>
        <row r="110">
          <cell r="N110">
            <v>-0.29492499999999999</v>
          </cell>
          <cell r="O110">
            <v>13.336194000000001</v>
          </cell>
        </row>
        <row r="111">
          <cell r="N111">
            <v>-0.28151400000000004</v>
          </cell>
          <cell r="O111">
            <v>13.596457000000001</v>
          </cell>
        </row>
        <row r="112">
          <cell r="N112">
            <v>-0.29477900000000001</v>
          </cell>
          <cell r="O112">
            <v>13.684880000000001</v>
          </cell>
        </row>
        <row r="113">
          <cell r="N113">
            <v>-0.28314999999999996</v>
          </cell>
          <cell r="O113">
            <v>13.946384</v>
          </cell>
        </row>
        <row r="114">
          <cell r="N114">
            <v>-0.29893900000000001</v>
          </cell>
          <cell r="O114">
            <v>14.080376000000001</v>
          </cell>
        </row>
        <row r="115">
          <cell r="N115">
            <v>-0.29218600000000006</v>
          </cell>
          <cell r="O115">
            <v>14.389403</v>
          </cell>
        </row>
        <row r="116">
          <cell r="N116">
            <v>-0.304226</v>
          </cell>
          <cell r="O116">
            <v>14.480599</v>
          </cell>
        </row>
        <row r="117">
          <cell r="N117">
            <v>-0.29411999999999999</v>
          </cell>
          <cell r="O117">
            <v>14.747839000000001</v>
          </cell>
        </row>
        <row r="118">
          <cell r="N118">
            <v>-0.30677300000000002</v>
          </cell>
          <cell r="O118">
            <v>14.84075</v>
          </cell>
        </row>
        <row r="119">
          <cell r="N119">
            <v>-0.28500200000000003</v>
          </cell>
          <cell r="O119">
            <v>15.108825000000001</v>
          </cell>
        </row>
        <row r="120">
          <cell r="N120">
            <v>-0.30381600000000003</v>
          </cell>
          <cell r="O120">
            <v>15.250988000000001</v>
          </cell>
        </row>
        <row r="121">
          <cell r="N121">
            <v>-0.29550099999999996</v>
          </cell>
          <cell r="O121">
            <v>15.480459</v>
          </cell>
        </row>
        <row r="122">
          <cell r="N122">
            <v>-0.30032300000000001</v>
          </cell>
          <cell r="O122">
            <v>15.622104999999999</v>
          </cell>
        </row>
        <row r="123">
          <cell r="N123">
            <v>-0.293931</v>
          </cell>
          <cell r="O123">
            <v>15.85632</v>
          </cell>
        </row>
        <row r="124">
          <cell r="N124">
            <v>-0.28876099999999999</v>
          </cell>
          <cell r="O124">
            <v>16.045850999999999</v>
          </cell>
        </row>
        <row r="125">
          <cell r="N125">
            <v>-0.30186700000000005</v>
          </cell>
          <cell r="O125">
            <v>16.292511999999999</v>
          </cell>
        </row>
        <row r="126">
          <cell r="N126">
            <v>-0.288221</v>
          </cell>
          <cell r="O126">
            <v>16.434539000000001</v>
          </cell>
        </row>
        <row r="127">
          <cell r="N127">
            <v>-0.29544100000000006</v>
          </cell>
          <cell r="O127">
            <v>16.685568</v>
          </cell>
        </row>
        <row r="128">
          <cell r="N128">
            <v>-0.29047000000000001</v>
          </cell>
          <cell r="O128">
            <v>16.784179999999999</v>
          </cell>
        </row>
        <row r="129">
          <cell r="N129">
            <v>-0.30568200000000001</v>
          </cell>
          <cell r="O129">
            <v>17.044992000000001</v>
          </cell>
        </row>
        <row r="130">
          <cell r="N130">
            <v>-0.29708600000000002</v>
          </cell>
          <cell r="O130">
            <v>17.196335999999999</v>
          </cell>
        </row>
        <row r="131">
          <cell r="N131">
            <v>-0.28762799999999999</v>
          </cell>
          <cell r="O131">
            <v>17.454288000000002</v>
          </cell>
        </row>
        <row r="132">
          <cell r="N132">
            <v>-0.30213599999999996</v>
          </cell>
          <cell r="O132">
            <v>17.567747000000001</v>
          </cell>
        </row>
        <row r="133">
          <cell r="N133">
            <v>-0.30842799999999998</v>
          </cell>
          <cell r="O133">
            <v>17.841360000000002</v>
          </cell>
        </row>
        <row r="134">
          <cell r="N134">
            <v>-0.28145500000000001</v>
          </cell>
          <cell r="O134">
            <v>17.992287000000001</v>
          </cell>
        </row>
        <row r="135">
          <cell r="N135">
            <v>-0.295601</v>
          </cell>
          <cell r="O135">
            <v>18.223367000000003</v>
          </cell>
        </row>
        <row r="136">
          <cell r="N136">
            <v>-0.27929500000000002</v>
          </cell>
          <cell r="O136">
            <v>18.384639</v>
          </cell>
        </row>
        <row r="137">
          <cell r="N137">
            <v>-0.29637599999999997</v>
          </cell>
          <cell r="O137">
            <v>18.625688000000004</v>
          </cell>
        </row>
        <row r="138">
          <cell r="N138">
            <v>-0.29925099999999999</v>
          </cell>
          <cell r="O138">
            <v>18.744884000000003</v>
          </cell>
        </row>
        <row r="139">
          <cell r="N139">
            <v>-0.306481</v>
          </cell>
          <cell r="O139">
            <v>18.988211</v>
          </cell>
        </row>
        <row r="140">
          <cell r="N140">
            <v>-0.31163200000000002</v>
          </cell>
          <cell r="O140">
            <v>19.112960000000001</v>
          </cell>
        </row>
        <row r="141">
          <cell r="N141">
            <v>-0.314305</v>
          </cell>
          <cell r="O141">
            <v>19.361884000000003</v>
          </cell>
        </row>
        <row r="142">
          <cell r="N142">
            <v>-0.31642300000000001</v>
          </cell>
          <cell r="O142">
            <v>19.489065000000004</v>
          </cell>
        </row>
        <row r="143">
          <cell r="N143">
            <v>-0.312554</v>
          </cell>
          <cell r="O143">
            <v>19.742442999999998</v>
          </cell>
        </row>
        <row r="144">
          <cell r="N144">
            <v>-0.32022699999999998</v>
          </cell>
          <cell r="O144">
            <v>19.943969000000003</v>
          </cell>
        </row>
        <row r="145">
          <cell r="N145">
            <v>-0.30069299999999999</v>
          </cell>
          <cell r="O145">
            <v>20.196891000000001</v>
          </cell>
        </row>
        <row r="146">
          <cell r="N146">
            <v>-0.32833100000000004</v>
          </cell>
          <cell r="O146">
            <v>20.285640000000001</v>
          </cell>
        </row>
        <row r="147">
          <cell r="N147">
            <v>-0.32743099999999997</v>
          </cell>
          <cell r="O147">
            <v>20.561591</v>
          </cell>
        </row>
        <row r="148">
          <cell r="N148">
            <v>-0.31059000000000003</v>
          </cell>
          <cell r="O148">
            <v>20.689442</v>
          </cell>
        </row>
        <row r="149">
          <cell r="N149">
            <v>-0.29878700000000002</v>
          </cell>
          <cell r="O149">
            <v>20.967445999999999</v>
          </cell>
        </row>
        <row r="150">
          <cell r="N150">
            <v>-0.32982299999999998</v>
          </cell>
          <cell r="O150">
            <v>21.066475000000004</v>
          </cell>
        </row>
        <row r="151">
          <cell r="N151">
            <v>-0.34404600000000002</v>
          </cell>
          <cell r="O151">
            <v>21.302159</v>
          </cell>
        </row>
        <row r="152">
          <cell r="N152">
            <v>-0.32983299999999999</v>
          </cell>
          <cell r="O152">
            <v>21.441772</v>
          </cell>
        </row>
        <row r="153">
          <cell r="N153">
            <v>-0.30312600000000001</v>
          </cell>
          <cell r="O153">
            <v>21.728240000000003</v>
          </cell>
        </row>
        <row r="154">
          <cell r="N154">
            <v>-0.32724799999999998</v>
          </cell>
          <cell r="O154">
            <v>21.829113000000003</v>
          </cell>
        </row>
        <row r="155">
          <cell r="N155">
            <v>-0.33953500000000003</v>
          </cell>
          <cell r="O155">
            <v>22.081856999999999</v>
          </cell>
        </row>
        <row r="156">
          <cell r="N156">
            <v>-0.31907000000000002</v>
          </cell>
          <cell r="O156">
            <v>22.226830000000003</v>
          </cell>
        </row>
        <row r="157">
          <cell r="N157">
            <v>-0.32972400000000002</v>
          </cell>
          <cell r="O157">
            <v>22.488339</v>
          </cell>
        </row>
        <row r="158">
          <cell r="N158">
            <v>-0.33459500000000003</v>
          </cell>
          <cell r="O158">
            <v>22.664494999999999</v>
          </cell>
        </row>
        <row r="159">
          <cell r="N159">
            <v>-0.33009699999999997</v>
          </cell>
          <cell r="O159">
            <v>22.922559000000003</v>
          </cell>
        </row>
        <row r="160">
          <cell r="N160">
            <v>-0.30769600000000003</v>
          </cell>
          <cell r="O160">
            <v>23.078191</v>
          </cell>
        </row>
        <row r="161">
          <cell r="N161">
            <v>-0.34760500000000005</v>
          </cell>
          <cell r="O161">
            <v>23.302154000000002</v>
          </cell>
        </row>
        <row r="162">
          <cell r="N162">
            <v>-0.319693</v>
          </cell>
          <cell r="O162">
            <v>23.458061000000001</v>
          </cell>
        </row>
        <row r="163">
          <cell r="N163">
            <v>-0.35483900000000002</v>
          </cell>
          <cell r="O163">
            <v>23.685517000000001</v>
          </cell>
        </row>
        <row r="164">
          <cell r="N164">
            <v>-0.322353</v>
          </cell>
          <cell r="O164">
            <v>23.84252</v>
          </cell>
        </row>
        <row r="165">
          <cell r="N165">
            <v>-0.35733700000000002</v>
          </cell>
          <cell r="O165">
            <v>24.078575000000001</v>
          </cell>
        </row>
        <row r="166">
          <cell r="N166">
            <v>-0.31332600000000005</v>
          </cell>
          <cell r="O166">
            <v>24.228715000000001</v>
          </cell>
        </row>
        <row r="167">
          <cell r="N167">
            <v>-0.37244099999999997</v>
          </cell>
          <cell r="O167">
            <v>24.502326</v>
          </cell>
        </row>
        <row r="168">
          <cell r="N168">
            <v>-0.32585599999999998</v>
          </cell>
          <cell r="O168">
            <v>24.656209</v>
          </cell>
        </row>
        <row r="169">
          <cell r="N169">
            <v>-0.34877800000000003</v>
          </cell>
          <cell r="O169">
            <v>24.897190999999999</v>
          </cell>
        </row>
        <row r="170">
          <cell r="N170">
            <v>-0.31636400000000003</v>
          </cell>
          <cell r="O170">
            <v>25.075202000000001</v>
          </cell>
        </row>
        <row r="171">
          <cell r="N171">
            <v>-0.327295</v>
          </cell>
          <cell r="O171">
            <v>25.311209999999999</v>
          </cell>
        </row>
        <row r="172">
          <cell r="N172">
            <v>-0.34676499999999999</v>
          </cell>
          <cell r="O172">
            <v>25.448988000000003</v>
          </cell>
        </row>
        <row r="173">
          <cell r="N173">
            <v>-0.36655300000000002</v>
          </cell>
          <cell r="O173">
            <v>25.704902000000004</v>
          </cell>
        </row>
        <row r="174">
          <cell r="N174">
            <v>-0.35972500000000002</v>
          </cell>
          <cell r="O174">
            <v>25.813375000000001</v>
          </cell>
        </row>
        <row r="175">
          <cell r="N175">
            <v>-0.38136300000000001</v>
          </cell>
          <cell r="O175">
            <v>26.080735000000001</v>
          </cell>
        </row>
        <row r="176">
          <cell r="N176">
            <v>-0.32534199999999996</v>
          </cell>
          <cell r="O176">
            <v>26.249707999999998</v>
          </cell>
        </row>
        <row r="177">
          <cell r="N177">
            <v>-0.31587500000000002</v>
          </cell>
          <cell r="O177">
            <v>26.485854</v>
          </cell>
        </row>
        <row r="178">
          <cell r="N178">
            <v>-0.36518900000000004</v>
          </cell>
          <cell r="O178">
            <v>26.553889999999999</v>
          </cell>
        </row>
        <row r="179">
          <cell r="N179">
            <v>-0.34598099999999998</v>
          </cell>
          <cell r="O179">
            <v>26.783213</v>
          </cell>
        </row>
        <row r="180">
          <cell r="N180">
            <v>-0.33496800000000004</v>
          </cell>
          <cell r="O180">
            <v>26.897793000000004</v>
          </cell>
        </row>
        <row r="181">
          <cell r="N181">
            <v>-0.39481900000000003</v>
          </cell>
          <cell r="O181">
            <v>27.115207000000002</v>
          </cell>
        </row>
        <row r="182">
          <cell r="N182">
            <v>-0.375197</v>
          </cell>
          <cell r="O182">
            <v>27.221088999999999</v>
          </cell>
        </row>
        <row r="183">
          <cell r="N183">
            <v>-0.39394899999999999</v>
          </cell>
          <cell r="O183">
            <v>27.384056000000001</v>
          </cell>
        </row>
        <row r="184">
          <cell r="N184">
            <v>-0.38242899999999996</v>
          </cell>
          <cell r="O184">
            <v>27.504725999999998</v>
          </cell>
        </row>
        <row r="185">
          <cell r="N185">
            <v>-0.39806599999999998</v>
          </cell>
          <cell r="O185">
            <v>27.667121999999999</v>
          </cell>
        </row>
        <row r="186">
          <cell r="N186">
            <v>-0.42405999999999999</v>
          </cell>
          <cell r="O186">
            <v>27.705722000000002</v>
          </cell>
        </row>
      </sheetData>
      <sheetData sheetId="10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-2.8729000000000043E-2</v>
          </cell>
          <cell r="O5">
            <v>0.15701200000000018</v>
          </cell>
        </row>
        <row r="6">
          <cell r="N6">
            <v>-2.6793000000000008E-2</v>
          </cell>
          <cell r="O6">
            <v>0.25284299999999987</v>
          </cell>
        </row>
        <row r="7">
          <cell r="N7">
            <v>-1.5599999999999455E-3</v>
          </cell>
          <cell r="O7">
            <v>0.37350100000000019</v>
          </cell>
        </row>
        <row r="8">
          <cell r="N8">
            <v>-4.7700000000000048E-2</v>
          </cell>
          <cell r="O8">
            <v>0.50539199999999984</v>
          </cell>
        </row>
        <row r="9">
          <cell r="N9">
            <v>-5.6072000000000004E-2</v>
          </cell>
          <cell r="O9">
            <v>0.67600599999999988</v>
          </cell>
        </row>
        <row r="10">
          <cell r="N10">
            <v>-1.5482999999999948E-2</v>
          </cell>
          <cell r="O10">
            <v>0.71951600000000004</v>
          </cell>
        </row>
        <row r="11">
          <cell r="N11">
            <v>-3.0040000000000192E-3</v>
          </cell>
          <cell r="O11">
            <v>0.90836199999999967</v>
          </cell>
        </row>
        <row r="12">
          <cell r="N12">
            <v>-4.4235000000000017E-2</v>
          </cell>
          <cell r="O12">
            <v>1.0379599999999995</v>
          </cell>
        </row>
        <row r="13">
          <cell r="N13">
            <v>-4.3629999999999995E-2</v>
          </cell>
          <cell r="O13">
            <v>1.20852</v>
          </cell>
        </row>
        <row r="14">
          <cell r="N14">
            <v>-5.3890000000000101E-3</v>
          </cell>
          <cell r="O14">
            <v>1.2473529999999997</v>
          </cell>
        </row>
        <row r="15">
          <cell r="N15">
            <v>-3.5918999999999986E-2</v>
          </cell>
          <cell r="O15">
            <v>1.465462</v>
          </cell>
        </row>
        <row r="16">
          <cell r="N16">
            <v>-3.4946000000000026E-2</v>
          </cell>
          <cell r="O16">
            <v>1.548011</v>
          </cell>
        </row>
        <row r="17">
          <cell r="N17">
            <v>-1.465300000000002E-2</v>
          </cell>
          <cell r="O17">
            <v>1.728667</v>
          </cell>
        </row>
        <row r="18">
          <cell r="N18">
            <v>-4.5681000000000041E-2</v>
          </cell>
          <cell r="O18">
            <v>1.8573939999999998</v>
          </cell>
        </row>
        <row r="19">
          <cell r="N19">
            <v>-9.6670000000000297E-3</v>
          </cell>
          <cell r="O19">
            <v>2.046926</v>
          </cell>
        </row>
        <row r="20">
          <cell r="N20">
            <v>-4.0447999999999977E-2</v>
          </cell>
          <cell r="O20">
            <v>2.1717059999999999</v>
          </cell>
        </row>
        <row r="21">
          <cell r="N21">
            <v>-1.8458999999999948E-2</v>
          </cell>
          <cell r="O21">
            <v>2.3424710000000002</v>
          </cell>
        </row>
        <row r="22">
          <cell r="N22">
            <v>-3.7649000000000002E-2</v>
          </cell>
          <cell r="O22">
            <v>2.4737400000000003</v>
          </cell>
        </row>
        <row r="23">
          <cell r="N23">
            <v>-1.1150999999999954E-2</v>
          </cell>
          <cell r="O23">
            <v>2.643113</v>
          </cell>
        </row>
        <row r="24">
          <cell r="N24">
            <v>-3.3774999999999979E-2</v>
          </cell>
          <cell r="O24">
            <v>2.7675580000000006</v>
          </cell>
        </row>
        <row r="25">
          <cell r="N25">
            <v>-1.9560000000000172E-3</v>
          </cell>
          <cell r="O25">
            <v>3.0060279999999997</v>
          </cell>
        </row>
        <row r="26">
          <cell r="N26">
            <v>1.3784999999999969E-2</v>
          </cell>
          <cell r="O26">
            <v>3.0884119999999999</v>
          </cell>
        </row>
        <row r="27">
          <cell r="N27">
            <v>-2.170799999999997E-2</v>
          </cell>
          <cell r="O27">
            <v>3.3327400000000003</v>
          </cell>
        </row>
        <row r="28">
          <cell r="N28">
            <v>-2.7472999999999956E-2</v>
          </cell>
          <cell r="O28">
            <v>3.462154</v>
          </cell>
        </row>
        <row r="29">
          <cell r="N29">
            <v>-8.8110000000000358E-3</v>
          </cell>
          <cell r="O29">
            <v>3.6738550000000001</v>
          </cell>
        </row>
        <row r="30">
          <cell r="N30">
            <v>1.3173999999999979E-2</v>
          </cell>
          <cell r="O30">
            <v>3.7552469999999998</v>
          </cell>
        </row>
        <row r="31">
          <cell r="N31">
            <v>-4.0700000000000501E-3</v>
          </cell>
          <cell r="O31">
            <v>3.9974010000000004</v>
          </cell>
        </row>
        <row r="32">
          <cell r="N32">
            <v>-6.5430000000000063E-3</v>
          </cell>
          <cell r="O32">
            <v>4.1207890000000011</v>
          </cell>
        </row>
        <row r="33">
          <cell r="N33">
            <v>-7.1829999999999932E-3</v>
          </cell>
          <cell r="O33">
            <v>4.3660859999999992</v>
          </cell>
        </row>
        <row r="34">
          <cell r="N34">
            <v>-3.7469999999999574E-3</v>
          </cell>
          <cell r="O34">
            <v>4.4891200000000007</v>
          </cell>
        </row>
        <row r="35">
          <cell r="N35">
            <v>-1.7300000000000182E-4</v>
          </cell>
          <cell r="O35">
            <v>4.7286110000000008</v>
          </cell>
        </row>
        <row r="36">
          <cell r="N36">
            <v>-9.6000000000003645E-4</v>
          </cell>
          <cell r="O36">
            <v>4.8445980000000004</v>
          </cell>
        </row>
        <row r="37">
          <cell r="N37">
            <v>-2.1759999999999991E-2</v>
          </cell>
          <cell r="O37">
            <v>5.1177810000000008</v>
          </cell>
        </row>
        <row r="38">
          <cell r="N38">
            <v>-1.5812000000000014E-2</v>
          </cell>
          <cell r="O38">
            <v>5.2895099999999999</v>
          </cell>
        </row>
        <row r="39">
          <cell r="N39">
            <v>-2.2249999999999999E-2</v>
          </cell>
          <cell r="O39">
            <v>5.5059820000000004</v>
          </cell>
        </row>
        <row r="40">
          <cell r="N40">
            <v>-2.0967999999999962E-2</v>
          </cell>
          <cell r="O40">
            <v>5.6691139999999995</v>
          </cell>
        </row>
        <row r="41">
          <cell r="N41">
            <v>-4.3500000000000004E-2</v>
          </cell>
          <cell r="O41">
            <v>5.9229810000000001</v>
          </cell>
        </row>
        <row r="42">
          <cell r="N42">
            <v>-3.0024000000000002E-2</v>
          </cell>
          <cell r="O42">
            <v>6.0345840000000006</v>
          </cell>
        </row>
        <row r="43">
          <cell r="N43">
            <v>-2.8068999999999962E-2</v>
          </cell>
          <cell r="O43">
            <v>6.2930960000000011</v>
          </cell>
        </row>
        <row r="44">
          <cell r="N44">
            <v>-3.2058999999999969E-2</v>
          </cell>
          <cell r="O44">
            <v>6.4431950000000002</v>
          </cell>
        </row>
        <row r="45">
          <cell r="N45">
            <v>-4.0643000000000033E-2</v>
          </cell>
          <cell r="O45">
            <v>6.7379359999999995</v>
          </cell>
        </row>
        <row r="46">
          <cell r="N46">
            <v>-5.8326000000000024E-2</v>
          </cell>
          <cell r="O46">
            <v>6.8773729999999995</v>
          </cell>
        </row>
        <row r="47">
          <cell r="N47">
            <v>-3.8995000000000009E-2</v>
          </cell>
          <cell r="O47">
            <v>7.1266990000000003</v>
          </cell>
        </row>
        <row r="48">
          <cell r="N48">
            <v>-4.079300000000001E-2</v>
          </cell>
          <cell r="O48">
            <v>7.268676000000001</v>
          </cell>
        </row>
        <row r="49">
          <cell r="N49">
            <v>-5.1182999999999992E-2</v>
          </cell>
          <cell r="O49">
            <v>7.5464830000000003</v>
          </cell>
        </row>
        <row r="50">
          <cell r="N50">
            <v>-3.9049999999999953E-2</v>
          </cell>
          <cell r="O50">
            <v>7.6893450000000012</v>
          </cell>
        </row>
        <row r="51">
          <cell r="N51">
            <v>-6.1043999999999987E-2</v>
          </cell>
          <cell r="O51">
            <v>8.0018240000000009</v>
          </cell>
        </row>
        <row r="52">
          <cell r="N52">
            <v>-4.5585000000000035E-2</v>
          </cell>
          <cell r="O52">
            <v>8.141509000000001</v>
          </cell>
        </row>
        <row r="53">
          <cell r="N53">
            <v>-4.9485999999999988E-2</v>
          </cell>
          <cell r="O53">
            <v>8.407566000000001</v>
          </cell>
        </row>
        <row r="54">
          <cell r="N54">
            <v>-4.0014000000000008E-2</v>
          </cell>
          <cell r="O54">
            <v>8.5420860000000012</v>
          </cell>
        </row>
        <row r="55">
          <cell r="N55">
            <v>-5.9707999999999969E-2</v>
          </cell>
          <cell r="O55">
            <v>8.8430099999999996</v>
          </cell>
        </row>
        <row r="56">
          <cell r="N56">
            <v>-5.3452E-2</v>
          </cell>
          <cell r="O56">
            <v>8.9740020000000005</v>
          </cell>
        </row>
        <row r="57">
          <cell r="N57">
            <v>-5.4135999999999969E-2</v>
          </cell>
          <cell r="O57">
            <v>9.2738950000000013</v>
          </cell>
        </row>
        <row r="58">
          <cell r="N58">
            <v>-5.534699999999998E-2</v>
          </cell>
          <cell r="O58">
            <v>9.4013550000000006</v>
          </cell>
        </row>
        <row r="59">
          <cell r="N59">
            <v>-5.1585000000000041E-2</v>
          </cell>
          <cell r="O59">
            <v>9.6977460000000004</v>
          </cell>
        </row>
        <row r="60">
          <cell r="N60">
            <v>-4.5149000000000002E-2</v>
          </cell>
          <cell r="O60">
            <v>9.8245330000000006</v>
          </cell>
        </row>
        <row r="61">
          <cell r="N61">
            <v>-5.6686000000000035E-2</v>
          </cell>
          <cell r="O61">
            <v>10.116369000000001</v>
          </cell>
        </row>
        <row r="62">
          <cell r="N62">
            <v>-5.0183999999999972E-2</v>
          </cell>
          <cell r="O62">
            <v>10.241854000000002</v>
          </cell>
        </row>
        <row r="63">
          <cell r="N63">
            <v>-3.8855000000000021E-2</v>
          </cell>
          <cell r="O63">
            <v>10.574783000000002</v>
          </cell>
        </row>
        <row r="64">
          <cell r="N64">
            <v>-4.5325000000000046E-2</v>
          </cell>
          <cell r="O64">
            <v>10.740472</v>
          </cell>
        </row>
        <row r="65">
          <cell r="N65">
            <v>-4.5109000000000038E-2</v>
          </cell>
          <cell r="O65">
            <v>10.989131000000002</v>
          </cell>
        </row>
        <row r="66">
          <cell r="N66">
            <v>-5.0342999999999964E-2</v>
          </cell>
          <cell r="O66">
            <v>11.155193000000001</v>
          </cell>
        </row>
        <row r="67">
          <cell r="N67">
            <v>-4.7674999999999954E-2</v>
          </cell>
          <cell r="O67">
            <v>11.446007</v>
          </cell>
        </row>
        <row r="68">
          <cell r="N68">
            <v>-5.5192000000000012E-2</v>
          </cell>
          <cell r="O68">
            <v>11.57151</v>
          </cell>
        </row>
        <row r="69">
          <cell r="N69">
            <v>-5.7248000000000049E-2</v>
          </cell>
          <cell r="O69">
            <v>11.906542999999999</v>
          </cell>
        </row>
        <row r="70">
          <cell r="N70">
            <v>-5.9294999999999959E-2</v>
          </cell>
          <cell r="O70">
            <v>12.075132999999999</v>
          </cell>
        </row>
        <row r="71">
          <cell r="N71">
            <v>-6.6627999999999993E-2</v>
          </cell>
          <cell r="O71">
            <v>12.330365</v>
          </cell>
        </row>
        <row r="72">
          <cell r="N72">
            <v>-5.5221000000000006E-2</v>
          </cell>
          <cell r="O72">
            <v>12.499050000000002</v>
          </cell>
        </row>
        <row r="73">
          <cell r="N73">
            <v>-7.7608999999999984E-2</v>
          </cell>
          <cell r="O73">
            <v>12.761125</v>
          </cell>
        </row>
        <row r="74">
          <cell r="N74">
            <v>-7.125200000000001E-2</v>
          </cell>
          <cell r="O74">
            <v>12.933325000000002</v>
          </cell>
        </row>
        <row r="75">
          <cell r="N75">
            <v>-5.6923999999999982E-2</v>
          </cell>
          <cell r="O75">
            <v>13.280789</v>
          </cell>
        </row>
        <row r="76">
          <cell r="N76">
            <v>-4.0174999999999954E-2</v>
          </cell>
          <cell r="O76">
            <v>13.453754000000002</v>
          </cell>
        </row>
        <row r="77">
          <cell r="N77">
            <v>-5.5088999999999944E-2</v>
          </cell>
          <cell r="O77">
            <v>13.727463</v>
          </cell>
        </row>
        <row r="78">
          <cell r="N78">
            <v>-6.5713999999999995E-2</v>
          </cell>
          <cell r="O78">
            <v>13.867139999999999</v>
          </cell>
        </row>
        <row r="79">
          <cell r="N79">
            <v>-5.6716999999999983E-2</v>
          </cell>
          <cell r="O79">
            <v>14.187118000000002</v>
          </cell>
        </row>
        <row r="80">
          <cell r="N80">
            <v>-7.4673000000000003E-2</v>
          </cell>
          <cell r="O80">
            <v>14.334063000000002</v>
          </cell>
        </row>
        <row r="81">
          <cell r="N81">
            <v>-6.3016000000000016E-2</v>
          </cell>
          <cell r="O81">
            <v>14.662983000000001</v>
          </cell>
        </row>
        <row r="82">
          <cell r="N82">
            <v>-6.5385999999999972E-2</v>
          </cell>
          <cell r="O82">
            <v>14.809275000000001</v>
          </cell>
        </row>
        <row r="83">
          <cell r="N83">
            <v>-7.4627000000000013E-2</v>
          </cell>
          <cell r="O83">
            <v>15.108862000000002</v>
          </cell>
        </row>
        <row r="84">
          <cell r="N84">
            <v>-6.4082E-2</v>
          </cell>
          <cell r="O84">
            <v>15.25446</v>
          </cell>
        </row>
        <row r="85">
          <cell r="N85">
            <v>-6.313599999999997E-2</v>
          </cell>
          <cell r="O85">
            <v>15.560117000000002</v>
          </cell>
        </row>
        <row r="86">
          <cell r="N86">
            <v>-7.0115000000000011E-2</v>
          </cell>
          <cell r="O86">
            <v>15.719716</v>
          </cell>
        </row>
        <row r="87">
          <cell r="N87">
            <v>-8.0990000000000006E-2</v>
          </cell>
          <cell r="O87">
            <v>16.044347000000002</v>
          </cell>
        </row>
        <row r="88">
          <cell r="N88">
            <v>-7.7752999999999989E-2</v>
          </cell>
          <cell r="O88">
            <v>16.205415000000002</v>
          </cell>
        </row>
        <row r="89">
          <cell r="N89">
            <v>-7.4074999999999988E-2</v>
          </cell>
          <cell r="O89">
            <v>16.480202000000002</v>
          </cell>
        </row>
        <row r="90">
          <cell r="N90">
            <v>-7.5814999999999994E-2</v>
          </cell>
          <cell r="O90">
            <v>16.650685000000003</v>
          </cell>
        </row>
        <row r="91">
          <cell r="N91">
            <v>-7.4346000000000009E-2</v>
          </cell>
          <cell r="O91">
            <v>16.938326</v>
          </cell>
        </row>
        <row r="92">
          <cell r="N92">
            <v>-6.086599999999999E-2</v>
          </cell>
          <cell r="O92">
            <v>17.106564000000002</v>
          </cell>
        </row>
        <row r="93">
          <cell r="N93">
            <v>-5.3301000000000043E-2</v>
          </cell>
          <cell r="O93">
            <v>17.464184000000003</v>
          </cell>
        </row>
        <row r="94">
          <cell r="N94">
            <v>-7.6074000000000017E-2</v>
          </cell>
          <cell r="O94">
            <v>17.604136999999998</v>
          </cell>
        </row>
        <row r="95">
          <cell r="N95">
            <v>-5.0614000000000034E-2</v>
          </cell>
          <cell r="O95">
            <v>17.902436000000002</v>
          </cell>
        </row>
        <row r="96">
          <cell r="N96">
            <v>-6.7397999999999972E-2</v>
          </cell>
          <cell r="O96">
            <v>18.044353000000001</v>
          </cell>
        </row>
        <row r="97">
          <cell r="N97">
            <v>-7.9867999999999995E-2</v>
          </cell>
          <cell r="O97">
            <v>18.318607</v>
          </cell>
        </row>
        <row r="98">
          <cell r="N98">
            <v>-3.9152000000000048E-2</v>
          </cell>
          <cell r="O98">
            <v>18.489127</v>
          </cell>
        </row>
        <row r="99">
          <cell r="N99">
            <v>-4.5562999999999992E-2</v>
          </cell>
          <cell r="O99">
            <v>18.841763</v>
          </cell>
        </row>
        <row r="100">
          <cell r="N100">
            <v>-6.1391000000000022E-2</v>
          </cell>
          <cell r="O100">
            <v>18.997761999999998</v>
          </cell>
        </row>
        <row r="101">
          <cell r="N101">
            <v>-5.1441000000000035E-2</v>
          </cell>
          <cell r="O101">
            <v>19.281009000000001</v>
          </cell>
        </row>
        <row r="102">
          <cell r="N102">
            <v>-4.0325000000000048E-2</v>
          </cell>
          <cell r="O102">
            <v>19.420193000000001</v>
          </cell>
        </row>
        <row r="103">
          <cell r="N103">
            <v>-4.2879999999999995E-2</v>
          </cell>
          <cell r="O103">
            <v>19.727930000000001</v>
          </cell>
        </row>
        <row r="104">
          <cell r="N104">
            <v>-3.5748000000000051E-2</v>
          </cell>
          <cell r="O104">
            <v>19.877707000000001</v>
          </cell>
        </row>
        <row r="105">
          <cell r="N105">
            <v>-3.8285999999999945E-2</v>
          </cell>
          <cell r="O105">
            <v>20.200848000000001</v>
          </cell>
        </row>
        <row r="106">
          <cell r="N106">
            <v>-3.2004000000000019E-2</v>
          </cell>
          <cell r="O106">
            <v>20.358946</v>
          </cell>
        </row>
        <row r="107">
          <cell r="N107">
            <v>-4.2817999999999981E-2</v>
          </cell>
          <cell r="O107">
            <v>20.622259000000003</v>
          </cell>
        </row>
        <row r="108">
          <cell r="N108">
            <v>-8.2928999999999975E-2</v>
          </cell>
          <cell r="O108">
            <v>20.749601999999999</v>
          </cell>
        </row>
        <row r="109">
          <cell r="N109">
            <v>-4.4456999999999997E-2</v>
          </cell>
          <cell r="O109">
            <v>21.060109000000001</v>
          </cell>
        </row>
        <row r="110">
          <cell r="N110">
            <v>-8.2315999999999973E-2</v>
          </cell>
          <cell r="O110">
            <v>21.190901000000004</v>
          </cell>
        </row>
        <row r="111">
          <cell r="N111">
            <v>-8.0480999999999997E-2</v>
          </cell>
          <cell r="O111">
            <v>21.464230000000001</v>
          </cell>
        </row>
        <row r="112">
          <cell r="N112">
            <v>-4.5798999999999979E-2</v>
          </cell>
          <cell r="O112">
            <v>21.612981999999999</v>
          </cell>
        </row>
        <row r="113">
          <cell r="N113">
            <v>-5.8846999999999983E-2</v>
          </cell>
          <cell r="O113">
            <v>21.916156000000001</v>
          </cell>
        </row>
        <row r="114">
          <cell r="N114">
            <v>-8.4010999999999975E-2</v>
          </cell>
          <cell r="O114">
            <v>22.043859000000001</v>
          </cell>
        </row>
        <row r="115">
          <cell r="N115">
            <v>-8.0283999999999994E-2</v>
          </cell>
          <cell r="O115">
            <v>22.340551000000001</v>
          </cell>
        </row>
        <row r="116">
          <cell r="N116">
            <v>-8.7163999999999991E-2</v>
          </cell>
          <cell r="O116">
            <v>22.451436000000001</v>
          </cell>
        </row>
        <row r="117">
          <cell r="N117">
            <v>-0.11795999999999998</v>
          </cell>
          <cell r="O117">
            <v>22.697898000000002</v>
          </cell>
        </row>
        <row r="118">
          <cell r="N118">
            <v>-7.6769000000000004E-2</v>
          </cell>
          <cell r="O118">
            <v>22.859705000000002</v>
          </cell>
        </row>
        <row r="119">
          <cell r="N119">
            <v>-9.9255999999999969E-2</v>
          </cell>
          <cell r="O119">
            <v>23.106079000000001</v>
          </cell>
        </row>
        <row r="120">
          <cell r="N120">
            <v>-8.3533000000000024E-2</v>
          </cell>
          <cell r="O120">
            <v>23.308374000000001</v>
          </cell>
        </row>
        <row r="121">
          <cell r="N121">
            <v>-8.6838000000000026E-2</v>
          </cell>
          <cell r="O121">
            <v>23.540709</v>
          </cell>
        </row>
        <row r="122">
          <cell r="N122">
            <v>-0.10505000000000002</v>
          </cell>
          <cell r="O122">
            <v>23.680858000000001</v>
          </cell>
        </row>
        <row r="123">
          <cell r="N123">
            <v>-0.108531</v>
          </cell>
          <cell r="O123">
            <v>23.921999</v>
          </cell>
        </row>
        <row r="124">
          <cell r="N124">
            <v>-0.107394</v>
          </cell>
          <cell r="O124">
            <v>24.040804000000001</v>
          </cell>
        </row>
        <row r="125">
          <cell r="N125">
            <v>-0.10624599999999998</v>
          </cell>
          <cell r="O125">
            <v>24.284141000000002</v>
          </cell>
        </row>
        <row r="126">
          <cell r="N126">
            <v>-0.11711899999999997</v>
          </cell>
          <cell r="O126">
            <v>24.424323000000001</v>
          </cell>
        </row>
        <row r="127">
          <cell r="N127">
            <v>-9.569900000000002E-2</v>
          </cell>
          <cell r="O127">
            <v>24.647994999999998</v>
          </cell>
        </row>
        <row r="128">
          <cell r="N128">
            <v>-0.11113900000000002</v>
          </cell>
          <cell r="O128">
            <v>24.799884000000002</v>
          </cell>
        </row>
        <row r="129">
          <cell r="N129">
            <v>-9.659899999999999E-2</v>
          </cell>
          <cell r="O129">
            <v>25.042517</v>
          </cell>
        </row>
        <row r="130">
          <cell r="N130">
            <v>-0.15389</v>
          </cell>
          <cell r="O130">
            <v>25.127439000000003</v>
          </cell>
        </row>
        <row r="131">
          <cell r="N131">
            <v>-0.12121699999999999</v>
          </cell>
          <cell r="O131">
            <v>25.350555</v>
          </cell>
        </row>
        <row r="132">
          <cell r="N132">
            <v>-0.12017899999999998</v>
          </cell>
          <cell r="O132">
            <v>25.487266000000002</v>
          </cell>
        </row>
        <row r="133">
          <cell r="N133">
            <v>-0.145644</v>
          </cell>
          <cell r="O133">
            <v>25.666790000000002</v>
          </cell>
        </row>
        <row r="134">
          <cell r="N134">
            <v>-0.12989900000000001</v>
          </cell>
          <cell r="O134">
            <v>25.784863000000001</v>
          </cell>
        </row>
        <row r="135">
          <cell r="N135">
            <v>-0.16279899999999997</v>
          </cell>
          <cell r="O135">
            <v>25.98086</v>
          </cell>
        </row>
        <row r="136">
          <cell r="N136">
            <v>-0.14047300000000001</v>
          </cell>
          <cell r="O136">
            <v>26.092182000000001</v>
          </cell>
        </row>
        <row r="137">
          <cell r="N137">
            <v>-0.15133100000000002</v>
          </cell>
          <cell r="O137">
            <v>26.258071000000001</v>
          </cell>
        </row>
      </sheetData>
      <sheetData sheetId="11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1.5918999999999871E-2</v>
          </cell>
          <cell r="O5">
            <v>0.1416220000000003</v>
          </cell>
        </row>
        <row r="6">
          <cell r="N6">
            <v>2.5858999999999924E-2</v>
          </cell>
          <cell r="O6">
            <v>0.40191299999999958</v>
          </cell>
        </row>
        <row r="7">
          <cell r="N7">
            <v>2.0568999999999959E-2</v>
          </cell>
          <cell r="O7">
            <v>0.58312799999999976</v>
          </cell>
        </row>
        <row r="8">
          <cell r="N8">
            <v>1.9520999999999959E-2</v>
          </cell>
          <cell r="O8">
            <v>0.82392799999999988</v>
          </cell>
        </row>
        <row r="9">
          <cell r="N9">
            <v>6.1250000000000002E-3</v>
          </cell>
          <cell r="O9">
            <v>0.99206199999999989</v>
          </cell>
        </row>
        <row r="10">
          <cell r="N10">
            <v>2.5891999999999825E-2</v>
          </cell>
          <cell r="O10">
            <v>1.2369520000000003</v>
          </cell>
        </row>
        <row r="11">
          <cell r="N11">
            <v>2.2589999999997872E-3</v>
          </cell>
          <cell r="O11">
            <v>1.3918420000000007</v>
          </cell>
        </row>
        <row r="12">
          <cell r="N12">
            <v>1.1082999999999857E-2</v>
          </cell>
          <cell r="O12">
            <v>1.6202119999999995</v>
          </cell>
        </row>
        <row r="13">
          <cell r="N13">
            <v>3.8829999999999927E-2</v>
          </cell>
          <cell r="O13">
            <v>1.7465300000000006</v>
          </cell>
        </row>
        <row r="14">
          <cell r="N14">
            <v>3.2654999999999976E-2</v>
          </cell>
          <cell r="O14">
            <v>1.9580090000000001</v>
          </cell>
        </row>
        <row r="15">
          <cell r="N15">
            <v>3.5435999999999926E-2</v>
          </cell>
          <cell r="O15">
            <v>2.065509</v>
          </cell>
        </row>
        <row r="16">
          <cell r="N16">
            <v>3.2637999999999924E-2</v>
          </cell>
          <cell r="O16">
            <v>2.2727309999999998</v>
          </cell>
        </row>
        <row r="17">
          <cell r="N17">
            <v>3.0465999999999896E-2</v>
          </cell>
          <cell r="O17">
            <v>2.3745190000000003</v>
          </cell>
        </row>
        <row r="18">
          <cell r="N18">
            <v>2.5817999999999983E-2</v>
          </cell>
          <cell r="O18">
            <v>2.5751540000000004</v>
          </cell>
        </row>
        <row r="19">
          <cell r="N19">
            <v>3.2232999999999949E-2</v>
          </cell>
          <cell r="O19">
            <v>2.6785480000000006</v>
          </cell>
        </row>
        <row r="20">
          <cell r="N20">
            <v>3.9192000000000012E-2</v>
          </cell>
          <cell r="O20">
            <v>2.9284410000000007</v>
          </cell>
        </row>
        <row r="21">
          <cell r="N21">
            <v>2.8059999999999946E-2</v>
          </cell>
          <cell r="O21">
            <v>3.0203909999999996</v>
          </cell>
        </row>
        <row r="22">
          <cell r="N22">
            <v>3.6346999999999983E-2</v>
          </cell>
          <cell r="O22">
            <v>3.2636599999999998</v>
          </cell>
        </row>
        <row r="23">
          <cell r="N23">
            <v>3.8618999999999917E-2</v>
          </cell>
          <cell r="O23">
            <v>3.3591409999999997</v>
          </cell>
        </row>
        <row r="24">
          <cell r="N24">
            <v>3.5876999999999951E-2</v>
          </cell>
          <cell r="O24">
            <v>3.5448659999999999</v>
          </cell>
        </row>
        <row r="25">
          <cell r="N25">
            <v>2.9387999999999921E-2</v>
          </cell>
          <cell r="O25">
            <v>3.6808960000000006</v>
          </cell>
        </row>
        <row r="26">
          <cell r="N26">
            <v>4.279099999999994E-2</v>
          </cell>
          <cell r="O26">
            <v>3.9135609999999996</v>
          </cell>
        </row>
        <row r="27">
          <cell r="N27">
            <v>3.8906999999999928E-2</v>
          </cell>
          <cell r="O27">
            <v>4.0021630000000004</v>
          </cell>
        </row>
        <row r="28">
          <cell r="N28">
            <v>3.496399999999994E-2</v>
          </cell>
          <cell r="O28">
            <v>4.2234560000000005</v>
          </cell>
        </row>
        <row r="29">
          <cell r="N29">
            <v>3.8328999999999953E-2</v>
          </cell>
          <cell r="O29">
            <v>4.3126919999999993</v>
          </cell>
        </row>
        <row r="30">
          <cell r="N30">
            <v>3.3342999999999845E-2</v>
          </cell>
          <cell r="O30">
            <v>4.5294210000000001</v>
          </cell>
        </row>
        <row r="31">
          <cell r="N31">
            <v>4.7327999999999974E-2</v>
          </cell>
          <cell r="O31">
            <v>4.6199689999999993</v>
          </cell>
        </row>
        <row r="32">
          <cell r="N32">
            <v>3.9700999999999792E-2</v>
          </cell>
          <cell r="O32">
            <v>4.8320910000000001</v>
          </cell>
        </row>
        <row r="33">
          <cell r="N33">
            <v>4.3234999999999899E-2</v>
          </cell>
          <cell r="O33">
            <v>4.9603469999999996</v>
          </cell>
        </row>
        <row r="34">
          <cell r="N34">
            <v>4.2466999999999873E-2</v>
          </cell>
          <cell r="O34">
            <v>5.1705170000000003</v>
          </cell>
        </row>
        <row r="35">
          <cell r="N35">
            <v>5.3895999999999958E-2</v>
          </cell>
          <cell r="O35">
            <v>5.2565560000000007</v>
          </cell>
        </row>
        <row r="36">
          <cell r="N36">
            <v>7.1837999999999971E-2</v>
          </cell>
          <cell r="O36">
            <v>5.4673400000000001</v>
          </cell>
        </row>
        <row r="37">
          <cell r="N37">
            <v>6.9257999999999806E-2</v>
          </cell>
          <cell r="O37">
            <v>5.5901170000000002</v>
          </cell>
        </row>
        <row r="38">
          <cell r="N38">
            <v>6.9175999999999932E-2</v>
          </cell>
          <cell r="O38">
            <v>5.794257</v>
          </cell>
        </row>
        <row r="39">
          <cell r="N39">
            <v>8.1469999999999806E-2</v>
          </cell>
          <cell r="O39">
            <v>5.8773619999999989</v>
          </cell>
        </row>
        <row r="40">
          <cell r="N40">
            <v>9.557099999999992E-2</v>
          </cell>
          <cell r="O40">
            <v>6.1615359999999999</v>
          </cell>
        </row>
        <row r="41">
          <cell r="N41">
            <v>8.4356999999999974E-2</v>
          </cell>
          <cell r="O41">
            <v>6.2404000000000002</v>
          </cell>
        </row>
        <row r="42">
          <cell r="N42">
            <v>8.3740000000000009E-2</v>
          </cell>
          <cell r="O42">
            <v>6.4801839999999995</v>
          </cell>
        </row>
        <row r="43">
          <cell r="N43">
            <v>9.4248999999999805E-2</v>
          </cell>
          <cell r="O43">
            <v>6.5607530000000009</v>
          </cell>
        </row>
        <row r="44">
          <cell r="N44">
            <v>9.5076999999999995E-2</v>
          </cell>
          <cell r="O44">
            <v>6.7989830000000007</v>
          </cell>
        </row>
        <row r="45">
          <cell r="N45">
            <v>0.10940299999999979</v>
          </cell>
          <cell r="O45">
            <v>6.8789110000000004</v>
          </cell>
        </row>
        <row r="46">
          <cell r="N46">
            <v>0.10057399999999984</v>
          </cell>
          <cell r="O46">
            <v>7.1157940000000002</v>
          </cell>
        </row>
        <row r="47">
          <cell r="N47">
            <v>0.1146769999999999</v>
          </cell>
          <cell r="O47">
            <v>7.1949300000000003</v>
          </cell>
        </row>
        <row r="48">
          <cell r="N48">
            <v>0.10612699999999996</v>
          </cell>
          <cell r="O48">
            <v>7.4319030000000001</v>
          </cell>
        </row>
        <row r="49">
          <cell r="N49">
            <v>0.10454199999999991</v>
          </cell>
          <cell r="O49">
            <v>7.5900669999999995</v>
          </cell>
        </row>
        <row r="50">
          <cell r="N50">
            <v>0.10372499999999991</v>
          </cell>
          <cell r="O50">
            <v>7.7484030000000006</v>
          </cell>
        </row>
        <row r="51">
          <cell r="N51">
            <v>0.11865099999999984</v>
          </cell>
          <cell r="O51">
            <v>7.9060620000000004</v>
          </cell>
        </row>
        <row r="52">
          <cell r="N52">
            <v>0.10244899999999985</v>
          </cell>
          <cell r="O52">
            <v>8.0662639999999985</v>
          </cell>
        </row>
        <row r="53">
          <cell r="N53">
            <v>0.12687999999999988</v>
          </cell>
          <cell r="O53">
            <v>8.2231739999999984</v>
          </cell>
        </row>
        <row r="54">
          <cell r="N54">
            <v>0.14036999999999988</v>
          </cell>
          <cell r="O54">
            <v>8.4612389999999991</v>
          </cell>
        </row>
        <row r="55">
          <cell r="N55">
            <v>0.13339299999999982</v>
          </cell>
          <cell r="O55">
            <v>8.5424500000000005</v>
          </cell>
        </row>
        <row r="56">
          <cell r="N56">
            <v>0.14348299999999994</v>
          </cell>
          <cell r="O56">
            <v>8.7827409999999997</v>
          </cell>
        </row>
        <row r="57">
          <cell r="N57">
            <v>0.13116099999999983</v>
          </cell>
          <cell r="O57">
            <v>8.9473029999999998</v>
          </cell>
        </row>
        <row r="58">
          <cell r="N58">
            <v>0.13349599999999986</v>
          </cell>
          <cell r="O58">
            <v>9.1926820000000014</v>
          </cell>
        </row>
        <row r="59">
          <cell r="N59">
            <v>0.13510899999999992</v>
          </cell>
          <cell r="O59">
            <v>9.2748789999999985</v>
          </cell>
        </row>
        <row r="60">
          <cell r="N60">
            <v>0.14152599999999985</v>
          </cell>
          <cell r="O60">
            <v>9.5227100000000018</v>
          </cell>
        </row>
        <row r="61">
          <cell r="N61">
            <v>0.12195799999999986</v>
          </cell>
          <cell r="O61">
            <v>9.6116869999999999</v>
          </cell>
        </row>
        <row r="62">
          <cell r="N62">
            <v>0.14823199999999997</v>
          </cell>
          <cell r="O62">
            <v>9.8584899999999998</v>
          </cell>
        </row>
        <row r="63">
          <cell r="N63">
            <v>0.13772699999999988</v>
          </cell>
          <cell r="O63">
            <v>9.9470340000000022</v>
          </cell>
        </row>
        <row r="64">
          <cell r="N64">
            <v>0.15322199999999997</v>
          </cell>
          <cell r="O64">
            <v>10.201137000000001</v>
          </cell>
        </row>
        <row r="65">
          <cell r="N65">
            <v>0.1337539999999999</v>
          </cell>
          <cell r="O65">
            <v>10.294912999999999</v>
          </cell>
        </row>
        <row r="66">
          <cell r="N66">
            <v>0.14485599999999998</v>
          </cell>
          <cell r="O66">
            <v>10.511752</v>
          </cell>
        </row>
        <row r="67">
          <cell r="N67">
            <v>0.14133399999999985</v>
          </cell>
          <cell r="O67">
            <v>10.647071999999998</v>
          </cell>
        </row>
        <row r="68">
          <cell r="N68">
            <v>0.16456899999999997</v>
          </cell>
          <cell r="O68">
            <v>10.909696999999998</v>
          </cell>
        </row>
        <row r="69">
          <cell r="N69">
            <v>0.167625</v>
          </cell>
          <cell r="O69">
            <v>11.046377</v>
          </cell>
        </row>
        <row r="70">
          <cell r="N70">
            <v>0.16695399999999996</v>
          </cell>
          <cell r="O70">
            <v>11.279757999999999</v>
          </cell>
        </row>
        <row r="71">
          <cell r="N71">
            <v>0.18056799999999998</v>
          </cell>
          <cell r="O71">
            <v>11.368018999999999</v>
          </cell>
        </row>
        <row r="72">
          <cell r="N72">
            <v>0.17526900000000001</v>
          </cell>
          <cell r="O72">
            <v>11.609975</v>
          </cell>
        </row>
        <row r="73">
          <cell r="N73">
            <v>0.18730299999999989</v>
          </cell>
          <cell r="O73">
            <v>11.750028</v>
          </cell>
        </row>
        <row r="74">
          <cell r="N74">
            <v>0.20530899999999996</v>
          </cell>
          <cell r="O74">
            <v>11.988128</v>
          </cell>
        </row>
        <row r="75">
          <cell r="N75">
            <v>0.20641199999999982</v>
          </cell>
          <cell r="O75">
            <v>12.087855000000001</v>
          </cell>
        </row>
        <row r="76">
          <cell r="N76">
            <v>0.21296399999999996</v>
          </cell>
          <cell r="O76">
            <v>12.339284000000001</v>
          </cell>
        </row>
        <row r="77">
          <cell r="N77">
            <v>0.21562500000000001</v>
          </cell>
          <cell r="O77">
            <v>12.493789999999999</v>
          </cell>
        </row>
        <row r="78">
          <cell r="N78">
            <v>0.20459799999999997</v>
          </cell>
          <cell r="O78">
            <v>12.712241000000001</v>
          </cell>
        </row>
        <row r="79">
          <cell r="N79">
            <v>0.21947499999999992</v>
          </cell>
          <cell r="O79">
            <v>12.864898</v>
          </cell>
        </row>
        <row r="80">
          <cell r="N80">
            <v>0.22151199999999996</v>
          </cell>
          <cell r="O80">
            <v>13.08337</v>
          </cell>
        </row>
        <row r="81">
          <cell r="N81">
            <v>0.21854899999999999</v>
          </cell>
          <cell r="O81">
            <v>13.197155</v>
          </cell>
        </row>
        <row r="82">
          <cell r="N82">
            <v>0.23832299999999987</v>
          </cell>
          <cell r="O82">
            <v>13.468713000000001</v>
          </cell>
        </row>
        <row r="83">
          <cell r="N83">
            <v>0.2467639999999999</v>
          </cell>
          <cell r="O83">
            <v>13.578978000000001</v>
          </cell>
        </row>
        <row r="84">
          <cell r="N84">
            <v>0.2750849999999998</v>
          </cell>
          <cell r="O84">
            <v>13.854725</v>
          </cell>
        </row>
        <row r="85">
          <cell r="N85">
            <v>0.25721699999999986</v>
          </cell>
          <cell r="O85">
            <v>13.989269999999999</v>
          </cell>
        </row>
        <row r="86">
          <cell r="N86">
            <v>0.2627299999999998</v>
          </cell>
          <cell r="O86">
            <v>14.232431999999999</v>
          </cell>
        </row>
        <row r="87">
          <cell r="N87">
            <v>0.23611799999999994</v>
          </cell>
          <cell r="O87">
            <v>14.316463000000002</v>
          </cell>
        </row>
        <row r="88">
          <cell r="N88">
            <v>0.22841299999999978</v>
          </cell>
          <cell r="O88">
            <v>14.579521999999999</v>
          </cell>
        </row>
        <row r="89">
          <cell r="N89">
            <v>0.24004599999999982</v>
          </cell>
          <cell r="O89">
            <v>14.701077999999999</v>
          </cell>
        </row>
        <row r="90">
          <cell r="N90">
            <v>0.24725199999999994</v>
          </cell>
          <cell r="O90">
            <v>14.962788999999999</v>
          </cell>
        </row>
        <row r="91">
          <cell r="N91">
            <v>0.26151999999999997</v>
          </cell>
          <cell r="O91">
            <v>15.087149999999999</v>
          </cell>
        </row>
        <row r="92">
          <cell r="N92">
            <v>0.25245399999999996</v>
          </cell>
          <cell r="O92">
            <v>15.375275999999999</v>
          </cell>
        </row>
        <row r="93">
          <cell r="N93">
            <v>0.26679900000000001</v>
          </cell>
          <cell r="O93">
            <v>15.505337000000001</v>
          </cell>
        </row>
        <row r="94">
          <cell r="N94">
            <v>0.25449099999999997</v>
          </cell>
          <cell r="O94">
            <v>15.736343999999999</v>
          </cell>
        </row>
        <row r="95">
          <cell r="N95">
            <v>0.23000299999999993</v>
          </cell>
          <cell r="O95">
            <v>15.834207000000001</v>
          </cell>
        </row>
        <row r="96">
          <cell r="N96">
            <v>0.26332699999999998</v>
          </cell>
          <cell r="O96">
            <v>16.105767999999998</v>
          </cell>
        </row>
        <row r="97">
          <cell r="N97">
            <v>0.24653399999999989</v>
          </cell>
          <cell r="O97">
            <v>16.200146999999998</v>
          </cell>
        </row>
        <row r="98">
          <cell r="N98">
            <v>0.26250000000000001</v>
          </cell>
          <cell r="O98">
            <v>16.501364000000002</v>
          </cell>
        </row>
        <row r="99">
          <cell r="N99">
            <v>0.24365099999999984</v>
          </cell>
          <cell r="O99">
            <v>16.602222000000001</v>
          </cell>
        </row>
        <row r="100">
          <cell r="N100">
            <v>0.2915379999999998</v>
          </cell>
          <cell r="O100">
            <v>16.882856</v>
          </cell>
        </row>
        <row r="101">
          <cell r="N101">
            <v>0.27015099999999986</v>
          </cell>
          <cell r="O101">
            <v>16.990911999999998</v>
          </cell>
        </row>
        <row r="102">
          <cell r="N102">
            <v>0.28508699999999998</v>
          </cell>
          <cell r="O102">
            <v>17.233728000000003</v>
          </cell>
        </row>
        <row r="103">
          <cell r="N103">
            <v>0.26545899999999983</v>
          </cell>
          <cell r="O103">
            <v>17.344121000000001</v>
          </cell>
        </row>
        <row r="104">
          <cell r="N104">
            <v>0.26641899999999985</v>
          </cell>
          <cell r="O104">
            <v>17.613167000000001</v>
          </cell>
        </row>
        <row r="105">
          <cell r="N105">
            <v>0.28975499999999987</v>
          </cell>
          <cell r="O105">
            <v>17.770216999999999</v>
          </cell>
        </row>
        <row r="106">
          <cell r="N106">
            <v>0.31756699999999999</v>
          </cell>
          <cell r="O106">
            <v>18.019966</v>
          </cell>
        </row>
        <row r="107">
          <cell r="N107">
            <v>0.311664</v>
          </cell>
          <cell r="O107">
            <v>18.123451999999997</v>
          </cell>
        </row>
        <row r="108">
          <cell r="N108">
            <v>0.32784399999999986</v>
          </cell>
          <cell r="O108">
            <v>18.398343000000001</v>
          </cell>
        </row>
        <row r="109">
          <cell r="N109">
            <v>0.333395</v>
          </cell>
          <cell r="O109">
            <v>18.491703000000001</v>
          </cell>
        </row>
        <row r="110">
          <cell r="N110">
            <v>0.32681899999999997</v>
          </cell>
          <cell r="O110">
            <v>18.808055999999997</v>
          </cell>
        </row>
        <row r="111">
          <cell r="N111">
            <v>0.32691199999999981</v>
          </cell>
          <cell r="O111">
            <v>18.912923000000003</v>
          </cell>
        </row>
        <row r="112">
          <cell r="N112">
            <v>0.30934899999999993</v>
          </cell>
          <cell r="O112">
            <v>19.150426</v>
          </cell>
        </row>
        <row r="113">
          <cell r="N113">
            <v>0.35918299999999997</v>
          </cell>
          <cell r="O113">
            <v>19.301501999999999</v>
          </cell>
        </row>
        <row r="114">
          <cell r="N114">
            <v>0.3582289999999998</v>
          </cell>
          <cell r="O114">
            <v>19.526087</v>
          </cell>
        </row>
        <row r="115">
          <cell r="N115">
            <v>0.34253799999999979</v>
          </cell>
          <cell r="O115">
            <v>19.661953999999998</v>
          </cell>
        </row>
        <row r="116">
          <cell r="N116">
            <v>0.37382499999999985</v>
          </cell>
          <cell r="O116">
            <v>19.966911999999997</v>
          </cell>
        </row>
        <row r="117">
          <cell r="N117">
            <v>0.36544099999999979</v>
          </cell>
          <cell r="O117">
            <v>20.098508000000002</v>
          </cell>
        </row>
        <row r="118">
          <cell r="N118">
            <v>0.35679899999999998</v>
          </cell>
          <cell r="O118">
            <v>20.354896</v>
          </cell>
        </row>
        <row r="119">
          <cell r="N119">
            <v>0.34820699999999988</v>
          </cell>
          <cell r="O119">
            <v>20.492103000000004</v>
          </cell>
        </row>
        <row r="120">
          <cell r="N120">
            <v>0.35464599999999996</v>
          </cell>
          <cell r="O120">
            <v>20.735930999999997</v>
          </cell>
        </row>
        <row r="121">
          <cell r="N121">
            <v>0.41024399999999994</v>
          </cell>
          <cell r="O121">
            <v>20.909410000000005</v>
          </cell>
        </row>
        <row r="122">
          <cell r="N122">
            <v>0.43100899999999981</v>
          </cell>
          <cell r="O122">
            <v>21.142305999999998</v>
          </cell>
        </row>
        <row r="123">
          <cell r="N123">
            <v>0.37278799999999979</v>
          </cell>
          <cell r="O123">
            <v>21.235101999999998</v>
          </cell>
        </row>
        <row r="124">
          <cell r="N124">
            <v>0.41400199999999998</v>
          </cell>
          <cell r="O124">
            <v>21.442731000000002</v>
          </cell>
        </row>
      </sheetData>
      <sheetData sheetId="12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5.6100000000000134E-3</v>
          </cell>
          <cell r="O5">
            <v>0.10682999999999993</v>
          </cell>
        </row>
        <row r="6">
          <cell r="N6">
            <v>1.7406000000000064E-2</v>
          </cell>
          <cell r="O6">
            <v>0.31756599999999979</v>
          </cell>
        </row>
        <row r="7">
          <cell r="N7">
            <v>2.7110999999999989E-2</v>
          </cell>
          <cell r="O7">
            <v>0.425674</v>
          </cell>
        </row>
        <row r="8">
          <cell r="N8">
            <v>3.5892000000000056E-2</v>
          </cell>
          <cell r="O8">
            <v>0.62603600000000004</v>
          </cell>
        </row>
        <row r="9">
          <cell r="N9">
            <v>-7.0439999999999826E-3</v>
          </cell>
          <cell r="O9">
            <v>0.76283600000000029</v>
          </cell>
        </row>
        <row r="10">
          <cell r="N10">
            <v>-2.5109999999999673E-3</v>
          </cell>
          <cell r="O10">
            <v>0.95119099999999979</v>
          </cell>
        </row>
        <row r="11">
          <cell r="N11">
            <v>3.50100000000009E-3</v>
          </cell>
          <cell r="O11">
            <v>1.0480900000000002</v>
          </cell>
        </row>
        <row r="12">
          <cell r="N12">
            <v>-2.422499999999991E-2</v>
          </cell>
          <cell r="O12">
            <v>1.2831989999999995</v>
          </cell>
        </row>
        <row r="13">
          <cell r="N13">
            <v>-1.3065999999999918E-2</v>
          </cell>
          <cell r="O13">
            <v>1.3822319999999999</v>
          </cell>
        </row>
        <row r="14">
          <cell r="N14">
            <v>-4.2002999999999929E-2</v>
          </cell>
          <cell r="O14">
            <v>1.6076859999999997</v>
          </cell>
        </row>
        <row r="15">
          <cell r="N15">
            <v>-3.1183999999999969E-2</v>
          </cell>
          <cell r="O15">
            <v>1.702955</v>
          </cell>
        </row>
        <row r="16">
          <cell r="N16">
            <v>-4.5318999999999963E-2</v>
          </cell>
          <cell r="O16">
            <v>1.9357560000000003</v>
          </cell>
        </row>
        <row r="17">
          <cell r="N17">
            <v>-3.2485999999999994E-2</v>
          </cell>
          <cell r="O17">
            <v>2.0297690000000004</v>
          </cell>
        </row>
        <row r="18">
          <cell r="N18">
            <v>-4.0067000000000005E-2</v>
          </cell>
          <cell r="O18">
            <v>2.2609910000000002</v>
          </cell>
        </row>
        <row r="19">
          <cell r="N19">
            <v>-1.7336000000000015E-2</v>
          </cell>
          <cell r="O19">
            <v>2.3613410000000004</v>
          </cell>
        </row>
        <row r="20">
          <cell r="N20">
            <v>-3.5012999999999919E-2</v>
          </cell>
          <cell r="O20">
            <v>2.650496</v>
          </cell>
        </row>
        <row r="21">
          <cell r="N21">
            <v>-9.4649999999999179E-3</v>
          </cell>
          <cell r="O21">
            <v>2.7492719999999999</v>
          </cell>
        </row>
        <row r="22">
          <cell r="N22">
            <v>-2.508299999999997E-2</v>
          </cell>
          <cell r="O22">
            <v>3.0285680000000004</v>
          </cell>
        </row>
        <row r="23">
          <cell r="N23">
            <v>-4.3038999999999987E-2</v>
          </cell>
          <cell r="O23">
            <v>3.1562079999999999</v>
          </cell>
        </row>
        <row r="24">
          <cell r="N24">
            <v>-4.9549999999999955E-2</v>
          </cell>
          <cell r="O24">
            <v>3.4314770000000001</v>
          </cell>
        </row>
        <row r="25">
          <cell r="N25">
            <v>-1.1184999999999945E-2</v>
          </cell>
          <cell r="O25">
            <v>3.5328930000000001</v>
          </cell>
        </row>
        <row r="26">
          <cell r="N26">
            <v>-5.2409999999999853E-3</v>
          </cell>
          <cell r="O26">
            <v>3.807518</v>
          </cell>
        </row>
        <row r="27">
          <cell r="N27">
            <v>-2.3144000000000005E-2</v>
          </cell>
          <cell r="O27">
            <v>3.9251149999999999</v>
          </cell>
        </row>
        <row r="28">
          <cell r="N28">
            <v>-2.2198999999999955E-2</v>
          </cell>
          <cell r="O28">
            <v>4.2483770000000005</v>
          </cell>
        </row>
        <row r="29">
          <cell r="N29">
            <v>-9.1589999999999918E-3</v>
          </cell>
          <cell r="O29">
            <v>4.3841859999999997</v>
          </cell>
        </row>
        <row r="30">
          <cell r="N30">
            <v>-3.5919999999999845E-3</v>
          </cell>
          <cell r="O30">
            <v>4.6350040000000003</v>
          </cell>
        </row>
        <row r="31">
          <cell r="N31">
            <v>2.8029999999999973E-3</v>
          </cell>
          <cell r="O31">
            <v>4.7606210000000004</v>
          </cell>
        </row>
        <row r="32">
          <cell r="N32">
            <v>-1.2490999999999986E-2</v>
          </cell>
          <cell r="O32">
            <v>5.0459420000000001</v>
          </cell>
        </row>
        <row r="33">
          <cell r="N33">
            <v>-4.8469999999999798E-3</v>
          </cell>
          <cell r="O33">
            <v>5.1670889999999998</v>
          </cell>
        </row>
        <row r="34">
          <cell r="N34">
            <v>-1.2403999999999997E-2</v>
          </cell>
          <cell r="O34">
            <v>5.4464030000000001</v>
          </cell>
        </row>
        <row r="35">
          <cell r="N35">
            <v>-5.0939999999999371E-3</v>
          </cell>
          <cell r="O35">
            <v>5.5623970000000007</v>
          </cell>
        </row>
        <row r="36">
          <cell r="N36">
            <v>-4.7189999999999377E-3</v>
          </cell>
          <cell r="O36">
            <v>5.8899130000000008</v>
          </cell>
        </row>
        <row r="37">
          <cell r="N37">
            <v>-1.0966999999999985E-2</v>
          </cell>
          <cell r="O37">
            <v>6.0461650000000011</v>
          </cell>
        </row>
        <row r="38">
          <cell r="N38">
            <v>-2.0860000000000128E-3</v>
          </cell>
          <cell r="O38">
            <v>6.3123019999999999</v>
          </cell>
        </row>
        <row r="39">
          <cell r="N39">
            <v>-2.1068999999999959E-2</v>
          </cell>
          <cell r="O39">
            <v>6.4560390000000005</v>
          </cell>
        </row>
        <row r="40">
          <cell r="N40">
            <v>-9.5519999999999078E-3</v>
          </cell>
          <cell r="O40">
            <v>6.7138340000000012</v>
          </cell>
        </row>
        <row r="41">
          <cell r="N41">
            <v>6.3760000000000899E-3</v>
          </cell>
          <cell r="O41">
            <v>6.8207599999999999</v>
          </cell>
        </row>
        <row r="42">
          <cell r="N42">
            <v>-1.0781999999999925E-2</v>
          </cell>
          <cell r="O42">
            <v>7.1049330000000008</v>
          </cell>
        </row>
        <row r="43">
          <cell r="N43">
            <v>-1.097199999999998E-2</v>
          </cell>
          <cell r="O43">
            <v>7.2485740000000005</v>
          </cell>
        </row>
        <row r="44">
          <cell r="N44">
            <v>-2.6863999999999919E-2</v>
          </cell>
          <cell r="O44">
            <v>7.5246060000000003</v>
          </cell>
        </row>
        <row r="45">
          <cell r="N45">
            <v>3.0960000000000037E-3</v>
          </cell>
          <cell r="O45">
            <v>7.6294529999999998</v>
          </cell>
        </row>
        <row r="46">
          <cell r="N46">
            <v>-8.2239999999999328E-3</v>
          </cell>
          <cell r="O46">
            <v>7.8995790000000001</v>
          </cell>
        </row>
        <row r="47">
          <cell r="N47">
            <v>-5.2599999999995359E-4</v>
          </cell>
          <cell r="O47">
            <v>7.9926290000000009</v>
          </cell>
        </row>
        <row r="48">
          <cell r="N48">
            <v>-1.0851999999999976E-2</v>
          </cell>
          <cell r="O48">
            <v>8.2567310000000003</v>
          </cell>
        </row>
        <row r="49">
          <cell r="N49">
            <v>-1.3112999999999942E-2</v>
          </cell>
          <cell r="O49">
            <v>8.3882159999999999</v>
          </cell>
        </row>
        <row r="50">
          <cell r="N50">
            <v>-1.7971000000000004E-2</v>
          </cell>
          <cell r="O50">
            <v>8.6479930000000014</v>
          </cell>
        </row>
        <row r="51">
          <cell r="N51">
            <v>-2.0642999999999915E-2</v>
          </cell>
          <cell r="O51">
            <v>8.7763870000000015</v>
          </cell>
        </row>
        <row r="52">
          <cell r="N52">
            <v>-2.1228999999999928E-2</v>
          </cell>
          <cell r="O52">
            <v>8.9895550000000011</v>
          </cell>
        </row>
        <row r="53">
          <cell r="N53">
            <v>-1.0390999999999963E-2</v>
          </cell>
          <cell r="O53">
            <v>9.1190420000000003</v>
          </cell>
        </row>
        <row r="54">
          <cell r="N54">
            <v>-1.8382999999999924E-2</v>
          </cell>
          <cell r="O54">
            <v>9.3685880000000008</v>
          </cell>
        </row>
        <row r="55">
          <cell r="N55">
            <v>-1.6314999999999941E-2</v>
          </cell>
          <cell r="O55">
            <v>9.4936730000000011</v>
          </cell>
        </row>
        <row r="56">
          <cell r="N56">
            <v>-2.3283000000000015E-2</v>
          </cell>
          <cell r="O56">
            <v>9.7810049999999986</v>
          </cell>
        </row>
        <row r="57">
          <cell r="N57">
            <v>-4.2519999999999529E-3</v>
          </cell>
          <cell r="O57">
            <v>9.8657950000000003</v>
          </cell>
        </row>
        <row r="58">
          <cell r="N58">
            <v>-7.9779999999999521E-3</v>
          </cell>
          <cell r="O58">
            <v>10.109343000000001</v>
          </cell>
        </row>
        <row r="59">
          <cell r="N59">
            <v>-1.4819999999999937E-2</v>
          </cell>
          <cell r="O59">
            <v>10.270439</v>
          </cell>
        </row>
        <row r="60">
          <cell r="N60">
            <v>-1.5785999999999946E-2</v>
          </cell>
          <cell r="O60">
            <v>10.512223000000001</v>
          </cell>
        </row>
        <row r="61">
          <cell r="N61">
            <v>-9.039999999999963E-3</v>
          </cell>
          <cell r="O61">
            <v>10.593091000000001</v>
          </cell>
        </row>
        <row r="62">
          <cell r="N62">
            <v>-6.5079999999999244E-3</v>
          </cell>
          <cell r="O62">
            <v>10.833596</v>
          </cell>
        </row>
        <row r="63">
          <cell r="N63">
            <v>-9.644000000000005E-3</v>
          </cell>
          <cell r="O63">
            <v>10.993308000000001</v>
          </cell>
        </row>
        <row r="64">
          <cell r="N64">
            <v>-5.6169999999999623E-3</v>
          </cell>
          <cell r="O64">
            <v>11.232878000000001</v>
          </cell>
        </row>
        <row r="65">
          <cell r="N65">
            <v>-7.8099999999994905E-4</v>
          </cell>
          <cell r="O65">
            <v>11.39241</v>
          </cell>
        </row>
        <row r="66">
          <cell r="N66">
            <v>-6.2989999999999782E-3</v>
          </cell>
          <cell r="O66">
            <v>11.632096000000001</v>
          </cell>
        </row>
        <row r="67">
          <cell r="N67">
            <v>-9.476999999999975E-3</v>
          </cell>
          <cell r="O67">
            <v>11.792310000000001</v>
          </cell>
        </row>
        <row r="68">
          <cell r="N68">
            <v>-1.5040000000000192E-3</v>
          </cell>
          <cell r="O68">
            <v>12.032290999999999</v>
          </cell>
        </row>
        <row r="69">
          <cell r="N69">
            <v>-2.6340000000000148E-3</v>
          </cell>
          <cell r="O69">
            <v>12.193358</v>
          </cell>
        </row>
        <row r="70">
          <cell r="N70">
            <v>4.9640000000000552E-3</v>
          </cell>
          <cell r="O70">
            <v>12.434848000000001</v>
          </cell>
        </row>
        <row r="71">
          <cell r="N71">
            <v>3.6320000000000618E-3</v>
          </cell>
          <cell r="O71">
            <v>12.516099000000001</v>
          </cell>
        </row>
        <row r="72">
          <cell r="N72">
            <v>3.0040000000000192E-3</v>
          </cell>
          <cell r="O72">
            <v>12.760776</v>
          </cell>
        </row>
        <row r="73">
          <cell r="N73">
            <v>9.8440000000000506E-3</v>
          </cell>
          <cell r="O73">
            <v>12.923763000000001</v>
          </cell>
        </row>
        <row r="74">
          <cell r="N74">
            <v>9.6030000000000663E-3</v>
          </cell>
          <cell r="O74">
            <v>13.213543</v>
          </cell>
        </row>
        <row r="75">
          <cell r="N75">
            <v>8.9809999999999942E-3</v>
          </cell>
          <cell r="O75">
            <v>13.338989</v>
          </cell>
        </row>
        <row r="76">
          <cell r="N76">
            <v>1.4800000000000182E-3</v>
          </cell>
          <cell r="O76">
            <v>13.593824999999999</v>
          </cell>
        </row>
        <row r="77">
          <cell r="N77">
            <v>6.8640000000000333E-3</v>
          </cell>
          <cell r="O77">
            <v>13.762946000000001</v>
          </cell>
        </row>
        <row r="78">
          <cell r="N78">
            <v>-4.4409999999999172E-3</v>
          </cell>
          <cell r="O78">
            <v>13.981759</v>
          </cell>
        </row>
        <row r="79">
          <cell r="N79">
            <v>5.0860000000000133E-3</v>
          </cell>
          <cell r="O79">
            <v>14.109476000000001</v>
          </cell>
        </row>
        <row r="80">
          <cell r="N80">
            <v>-1.0978999999999928E-2</v>
          </cell>
          <cell r="O80">
            <v>14.424121000000001</v>
          </cell>
        </row>
        <row r="81">
          <cell r="N81">
            <v>-9.8539999999999288E-3</v>
          </cell>
          <cell r="O81">
            <v>14.55843</v>
          </cell>
        </row>
        <row r="82">
          <cell r="N82">
            <v>-1.4605999999999994E-2</v>
          </cell>
          <cell r="O82">
            <v>14.833409000000001</v>
          </cell>
        </row>
        <row r="83">
          <cell r="N83">
            <v>-7.7930000000000065E-3</v>
          </cell>
          <cell r="O83">
            <v>14.969389000000001</v>
          </cell>
        </row>
        <row r="84">
          <cell r="N84">
            <v>-1.4908000000000015E-2</v>
          </cell>
          <cell r="O84">
            <v>15.206811999999999</v>
          </cell>
        </row>
        <row r="85">
          <cell r="N85">
            <v>-1.4035999999999944E-2</v>
          </cell>
          <cell r="O85">
            <v>15.349329000000001</v>
          </cell>
        </row>
        <row r="86">
          <cell r="N86">
            <v>-1.4189999999999828E-3</v>
          </cell>
          <cell r="O86">
            <v>15.634016000000003</v>
          </cell>
        </row>
        <row r="87">
          <cell r="N87">
            <v>-2.4658999999999993E-2</v>
          </cell>
          <cell r="O87">
            <v>15.793483999999999</v>
          </cell>
        </row>
        <row r="88">
          <cell r="N88">
            <v>-2.1139999999999985E-2</v>
          </cell>
          <cell r="O88">
            <v>16.043068000000002</v>
          </cell>
        </row>
        <row r="89">
          <cell r="N89">
            <v>-2.8320999999999912E-2</v>
          </cell>
          <cell r="O89">
            <v>16.200571999999998</v>
          </cell>
        </row>
        <row r="90">
          <cell r="N90">
            <v>-1.8849999999999908E-2</v>
          </cell>
          <cell r="O90">
            <v>16.456322999999998</v>
          </cell>
        </row>
        <row r="91">
          <cell r="N91">
            <v>-1.5389999999999987E-2</v>
          </cell>
          <cell r="O91">
            <v>16.613885000000003</v>
          </cell>
        </row>
        <row r="92">
          <cell r="N92">
            <v>1.7520000000000664E-3</v>
          </cell>
          <cell r="O92">
            <v>16.874762999999998</v>
          </cell>
        </row>
        <row r="93">
          <cell r="N93">
            <v>-9.9399999999999419E-3</v>
          </cell>
          <cell r="O93">
            <v>17.048173000000002</v>
          </cell>
        </row>
        <row r="94">
          <cell r="N94">
            <v>-6.9499999999993634E-4</v>
          </cell>
          <cell r="O94">
            <v>17.325334999999999</v>
          </cell>
        </row>
        <row r="95">
          <cell r="N95">
            <v>-7.7999999999974533E-5</v>
          </cell>
          <cell r="O95">
            <v>17.440349999999999</v>
          </cell>
        </row>
        <row r="96">
          <cell r="N96">
            <v>9.0130000000000331E-3</v>
          </cell>
          <cell r="O96">
            <v>17.728718000000001</v>
          </cell>
        </row>
        <row r="97">
          <cell r="N97">
            <v>2.9002000000000066E-2</v>
          </cell>
          <cell r="O97">
            <v>17.895307999999996</v>
          </cell>
        </row>
        <row r="98">
          <cell r="N98">
            <v>2.6379999999999997E-2</v>
          </cell>
          <cell r="O98">
            <v>18.143631000000003</v>
          </cell>
        </row>
        <row r="99">
          <cell r="N99">
            <v>4.2855000000000018E-2</v>
          </cell>
          <cell r="O99">
            <v>18.320002999999996</v>
          </cell>
        </row>
        <row r="100">
          <cell r="N100">
            <v>4.4073000000000091E-2</v>
          </cell>
          <cell r="O100">
            <v>18.642358000000002</v>
          </cell>
        </row>
        <row r="101">
          <cell r="N101">
            <v>5.0599000000000047E-2</v>
          </cell>
          <cell r="O101">
            <v>18.769542999999999</v>
          </cell>
        </row>
        <row r="102">
          <cell r="N102">
            <v>3.6706000000000016E-2</v>
          </cell>
          <cell r="O102">
            <v>19.052131000000003</v>
          </cell>
        </row>
        <row r="103">
          <cell r="N103">
            <v>4.7711999999999991E-2</v>
          </cell>
          <cell r="O103">
            <v>19.181214000000001</v>
          </cell>
        </row>
        <row r="104">
          <cell r="N104">
            <v>4.1705000000000041E-2</v>
          </cell>
          <cell r="O104">
            <v>19.469925000000003</v>
          </cell>
        </row>
        <row r="105">
          <cell r="N105">
            <v>4.4771000000000075E-2</v>
          </cell>
          <cell r="O105">
            <v>19.612192000000004</v>
          </cell>
        </row>
        <row r="106">
          <cell r="N106">
            <v>6.4358000000000068E-2</v>
          </cell>
          <cell r="O106">
            <v>19.966438999999998</v>
          </cell>
        </row>
        <row r="107">
          <cell r="N107">
            <v>6.6922999999999996E-2</v>
          </cell>
          <cell r="O107">
            <v>20.117218999999999</v>
          </cell>
        </row>
        <row r="108">
          <cell r="N108">
            <v>5.4389000000000014E-2</v>
          </cell>
          <cell r="O108">
            <v>20.364667000000001</v>
          </cell>
        </row>
        <row r="109">
          <cell r="N109">
            <v>6.520000000000005E-2</v>
          </cell>
          <cell r="O109">
            <v>20.513960000000001</v>
          </cell>
        </row>
        <row r="110">
          <cell r="N110">
            <v>6.772000000000003E-2</v>
          </cell>
          <cell r="O110">
            <v>20.839987000000001</v>
          </cell>
        </row>
        <row r="111">
          <cell r="N111">
            <v>9.8804000000000086E-2</v>
          </cell>
          <cell r="O111">
            <v>20.975517</v>
          </cell>
        </row>
        <row r="112">
          <cell r="N112">
            <v>0.10256200000000001</v>
          </cell>
          <cell r="O112">
            <v>21.317720000000001</v>
          </cell>
        </row>
        <row r="113">
          <cell r="N113">
            <v>8.0552000000000026E-2</v>
          </cell>
          <cell r="O113">
            <v>21.431048000000004</v>
          </cell>
        </row>
        <row r="114">
          <cell r="N114">
            <v>7.3258000000000045E-2</v>
          </cell>
          <cell r="O114">
            <v>21.711385999999997</v>
          </cell>
        </row>
        <row r="115">
          <cell r="N115">
            <v>9.4023000000000023E-2</v>
          </cell>
          <cell r="O115">
            <v>21.873055999999998</v>
          </cell>
        </row>
        <row r="116">
          <cell r="N116">
            <v>8.1239000000000033E-2</v>
          </cell>
          <cell r="O116">
            <v>22.174124000000003</v>
          </cell>
        </row>
        <row r="117">
          <cell r="N117">
            <v>0.114846</v>
          </cell>
          <cell r="O117">
            <v>22.328701000000002</v>
          </cell>
        </row>
        <row r="118">
          <cell r="N118">
            <v>0.12060400000000004</v>
          </cell>
          <cell r="O118">
            <v>22.621946000000005</v>
          </cell>
        </row>
        <row r="119">
          <cell r="N119">
            <v>0.12780100000000005</v>
          </cell>
          <cell r="O119">
            <v>22.818533000000002</v>
          </cell>
        </row>
        <row r="120">
          <cell r="N120">
            <v>8.5162000000000043E-2</v>
          </cell>
          <cell r="O120">
            <v>23.084468999999999</v>
          </cell>
        </row>
        <row r="121">
          <cell r="N121">
            <v>0.12348800000000006</v>
          </cell>
          <cell r="O121">
            <v>23.249741999999998</v>
          </cell>
        </row>
        <row r="122">
          <cell r="N122">
            <v>0.12214200000000006</v>
          </cell>
          <cell r="O122">
            <v>23.583858999999997</v>
          </cell>
        </row>
        <row r="123">
          <cell r="N123">
            <v>0.10358900000000006</v>
          </cell>
          <cell r="O123">
            <v>23.723015</v>
          </cell>
        </row>
        <row r="124">
          <cell r="N124">
            <v>0.17889099999999997</v>
          </cell>
          <cell r="O124">
            <v>24.084099999999999</v>
          </cell>
        </row>
        <row r="125">
          <cell r="N125">
            <v>0.11783500000000004</v>
          </cell>
          <cell r="O125">
            <v>24.171307999999996</v>
          </cell>
        </row>
        <row r="126">
          <cell r="N126">
            <v>0.21129700000000015</v>
          </cell>
          <cell r="O126">
            <v>24.524678000000002</v>
          </cell>
        </row>
        <row r="127">
          <cell r="N127">
            <v>0.13007800000000008</v>
          </cell>
          <cell r="O127">
            <v>24.645351999999999</v>
          </cell>
        </row>
        <row r="128">
          <cell r="N128">
            <v>0.146284</v>
          </cell>
          <cell r="O128">
            <v>24.876144</v>
          </cell>
        </row>
        <row r="129">
          <cell r="N129">
            <v>0.220803</v>
          </cell>
          <cell r="O129">
            <v>25.022891000000005</v>
          </cell>
        </row>
        <row r="130">
          <cell r="N130">
            <v>0.19357000000000005</v>
          </cell>
          <cell r="O130">
            <v>25.197754</v>
          </cell>
        </row>
        <row r="131">
          <cell r="N131">
            <v>0.20843200000000014</v>
          </cell>
          <cell r="O131">
            <v>25.309044999999998</v>
          </cell>
        </row>
      </sheetData>
      <sheetData sheetId="13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-1.1919000000000096E-2</v>
          </cell>
          <cell r="O5">
            <v>0.19226000000000021</v>
          </cell>
        </row>
        <row r="6">
          <cell r="N6">
            <v>2.7733999999999925E-2</v>
          </cell>
          <cell r="O6">
            <v>0.2418630000000003</v>
          </cell>
        </row>
        <row r="7">
          <cell r="N7">
            <v>1.5728999999999927E-2</v>
          </cell>
          <cell r="O7">
            <v>0.42922400000000016</v>
          </cell>
        </row>
        <row r="8">
          <cell r="N8">
            <v>5.5078999999999954E-2</v>
          </cell>
          <cell r="O8">
            <v>0.47777300000000017</v>
          </cell>
        </row>
        <row r="9">
          <cell r="N9">
            <v>6.1110999999999992E-2</v>
          </cell>
          <cell r="O9">
            <v>0.68217900000000009</v>
          </cell>
        </row>
        <row r="10">
          <cell r="N10">
            <v>2.4976999999999975E-2</v>
          </cell>
          <cell r="O10">
            <v>0.83203700000000025</v>
          </cell>
        </row>
        <row r="11">
          <cell r="N11">
            <v>3.0001999999999952E-2</v>
          </cell>
          <cell r="O11">
            <v>1.0277240000000001</v>
          </cell>
        </row>
        <row r="12">
          <cell r="N12">
            <v>8.044599999999992E-2</v>
          </cell>
          <cell r="O12">
            <v>1.0865550000000004</v>
          </cell>
        </row>
        <row r="13">
          <cell r="N13">
            <v>9.8930999999999922E-2</v>
          </cell>
          <cell r="O13">
            <v>1.2925280000000003</v>
          </cell>
        </row>
        <row r="14">
          <cell r="N14">
            <v>6.159399999999994E-2</v>
          </cell>
          <cell r="O14">
            <v>1.4311510000000003</v>
          </cell>
        </row>
        <row r="15">
          <cell r="N15">
            <v>9.6051999999999915E-2</v>
          </cell>
          <cell r="O15">
            <v>1.6471549999999997</v>
          </cell>
        </row>
        <row r="16">
          <cell r="N16">
            <v>0.10522799999999996</v>
          </cell>
          <cell r="O16">
            <v>1.7445919999999997</v>
          </cell>
        </row>
        <row r="17">
          <cell r="N17">
            <v>8.7358999999999923E-2</v>
          </cell>
          <cell r="O17">
            <v>1.9822579999999999</v>
          </cell>
        </row>
        <row r="18">
          <cell r="N18">
            <v>0.13823199999999997</v>
          </cell>
          <cell r="O18">
            <v>2.0366880000000003</v>
          </cell>
        </row>
        <row r="19">
          <cell r="N19">
            <v>0.11414099999999996</v>
          </cell>
          <cell r="O19">
            <v>2.2603419999999996</v>
          </cell>
        </row>
        <row r="20">
          <cell r="N20">
            <v>0.12515200000000004</v>
          </cell>
          <cell r="O20">
            <v>2.3533360000000001</v>
          </cell>
        </row>
        <row r="21">
          <cell r="N21">
            <v>0.14402199999999993</v>
          </cell>
          <cell r="O21">
            <v>2.6126149999999999</v>
          </cell>
        </row>
        <row r="22">
          <cell r="N22">
            <v>0.14156600000000003</v>
          </cell>
          <cell r="O22">
            <v>2.6886800000000002</v>
          </cell>
        </row>
        <row r="23">
          <cell r="N23">
            <v>0.14325199999999996</v>
          </cell>
          <cell r="O23">
            <v>2.9218820000000005</v>
          </cell>
        </row>
        <row r="24">
          <cell r="N24">
            <v>0.15862799999999994</v>
          </cell>
          <cell r="O24">
            <v>3.0125569999999997</v>
          </cell>
        </row>
        <row r="25">
          <cell r="N25">
            <v>0.17236500000000002</v>
          </cell>
          <cell r="O25">
            <v>3.2489160000000004</v>
          </cell>
        </row>
        <row r="26">
          <cell r="N26">
            <v>0.188221</v>
          </cell>
          <cell r="O26">
            <v>3.3368190000000006</v>
          </cell>
        </row>
        <row r="27">
          <cell r="N27">
            <v>0.18172000000000002</v>
          </cell>
          <cell r="O27">
            <v>3.6172680000000001</v>
          </cell>
        </row>
        <row r="28">
          <cell r="N28">
            <v>0.16745299999999999</v>
          </cell>
          <cell r="O28">
            <v>3.7445150000000003</v>
          </cell>
        </row>
        <row r="29">
          <cell r="N29">
            <v>0.18216699999999991</v>
          </cell>
          <cell r="O29">
            <v>3.9633670000000003</v>
          </cell>
        </row>
        <row r="30">
          <cell r="N30">
            <v>0.1990329999999999</v>
          </cell>
          <cell r="O30">
            <v>4.045306000000001</v>
          </cell>
        </row>
        <row r="31">
          <cell r="N31">
            <v>0.20789200000000005</v>
          </cell>
          <cell r="O31">
            <v>4.2520680000000004</v>
          </cell>
        </row>
        <row r="32">
          <cell r="N32">
            <v>0.19715300000000002</v>
          </cell>
          <cell r="O32">
            <v>4.3737030000000008</v>
          </cell>
        </row>
        <row r="33">
          <cell r="N33">
            <v>0.226913</v>
          </cell>
          <cell r="O33">
            <v>4.5897030000000001</v>
          </cell>
        </row>
        <row r="34">
          <cell r="N34">
            <v>0.21373800000000007</v>
          </cell>
          <cell r="O34">
            <v>4.7050820000000009</v>
          </cell>
        </row>
        <row r="35">
          <cell r="N35">
            <v>0.20019100000000004</v>
          </cell>
          <cell r="O35">
            <v>4.9414899999999999</v>
          </cell>
        </row>
        <row r="36">
          <cell r="N36">
            <v>0.23306299999999988</v>
          </cell>
          <cell r="O36">
            <v>5.0267160000000004</v>
          </cell>
        </row>
        <row r="37">
          <cell r="N37">
            <v>0.2219759999999999</v>
          </cell>
          <cell r="O37">
            <v>5.2568869999999999</v>
          </cell>
        </row>
        <row r="38">
          <cell r="N38">
            <v>0.21719599999999992</v>
          </cell>
          <cell r="O38">
            <v>5.370495</v>
          </cell>
        </row>
        <row r="39">
          <cell r="N39">
            <v>0.24048299999999995</v>
          </cell>
          <cell r="O39">
            <v>5.6161599999999998</v>
          </cell>
        </row>
        <row r="40">
          <cell r="N40">
            <v>0.23892399999999997</v>
          </cell>
          <cell r="O40">
            <v>5.7276939999999996</v>
          </cell>
        </row>
        <row r="41">
          <cell r="N41">
            <v>0.24464899999999989</v>
          </cell>
          <cell r="O41">
            <v>5.9527019999999995</v>
          </cell>
        </row>
        <row r="42">
          <cell r="N42">
            <v>0.24181899999999998</v>
          </cell>
          <cell r="O42">
            <v>6.059653</v>
          </cell>
        </row>
        <row r="43">
          <cell r="N43">
            <v>0.24399000000000001</v>
          </cell>
          <cell r="O43">
            <v>6.2749799999999993</v>
          </cell>
        </row>
        <row r="44">
          <cell r="N44">
            <v>0.2576199999999999</v>
          </cell>
          <cell r="O44">
            <v>6.3883600000000005</v>
          </cell>
        </row>
        <row r="45">
          <cell r="N45">
            <v>0.27052700000000007</v>
          </cell>
          <cell r="O45">
            <v>6.6027520000000006</v>
          </cell>
        </row>
        <row r="46">
          <cell r="N46">
            <v>0.26436300000000007</v>
          </cell>
          <cell r="O46">
            <v>6.7011270000000005</v>
          </cell>
        </row>
        <row r="47">
          <cell r="N47">
            <v>0.28070900000000004</v>
          </cell>
          <cell r="O47">
            <v>6.91073</v>
          </cell>
        </row>
        <row r="48">
          <cell r="N48">
            <v>0.28076000000000001</v>
          </cell>
          <cell r="O48">
            <v>7.0586569999999993</v>
          </cell>
        </row>
        <row r="49">
          <cell r="N49">
            <v>0.30018100000000003</v>
          </cell>
          <cell r="O49">
            <v>7.3103210000000001</v>
          </cell>
        </row>
        <row r="50">
          <cell r="N50">
            <v>0.31672000000000006</v>
          </cell>
          <cell r="O50">
            <v>7.4134729999999998</v>
          </cell>
        </row>
        <row r="51">
          <cell r="N51">
            <v>0.3257259999999999</v>
          </cell>
          <cell r="O51">
            <v>7.651629999999999</v>
          </cell>
        </row>
        <row r="52">
          <cell r="N52">
            <v>0.33412500000000001</v>
          </cell>
          <cell r="O52">
            <v>7.7475640000000006</v>
          </cell>
        </row>
        <row r="53">
          <cell r="N53">
            <v>0.33405099999999993</v>
          </cell>
          <cell r="O53">
            <v>7.9748240000000008</v>
          </cell>
        </row>
        <row r="54">
          <cell r="N54">
            <v>0.35231899999999999</v>
          </cell>
          <cell r="O54">
            <v>8.0719339999999988</v>
          </cell>
        </row>
        <row r="55">
          <cell r="N55">
            <v>0.34930999999999995</v>
          </cell>
          <cell r="O55">
            <v>8.2919590000000003</v>
          </cell>
        </row>
        <row r="56">
          <cell r="N56">
            <v>0.35576499999999989</v>
          </cell>
          <cell r="O56">
            <v>8.4252469999999988</v>
          </cell>
        </row>
        <row r="57">
          <cell r="N57">
            <v>0.36057699999999998</v>
          </cell>
          <cell r="O57">
            <v>8.6849050000000005</v>
          </cell>
        </row>
        <row r="58">
          <cell r="N58">
            <v>0.38064999999999988</v>
          </cell>
          <cell r="O58">
            <v>8.7764729999999993</v>
          </cell>
        </row>
        <row r="59">
          <cell r="N59">
            <v>0.37932199999999988</v>
          </cell>
          <cell r="O59">
            <v>9.0273680000000009</v>
          </cell>
        </row>
        <row r="60">
          <cell r="N60">
            <v>0.37694799999999989</v>
          </cell>
          <cell r="O60">
            <v>9.1096430000000002</v>
          </cell>
        </row>
        <row r="61">
          <cell r="N61">
            <v>0.37343300000000001</v>
          </cell>
          <cell r="O61">
            <v>9.3549860000000002</v>
          </cell>
        </row>
        <row r="62">
          <cell r="N62">
            <v>0.397374</v>
          </cell>
          <cell r="O62">
            <v>9.4424650000000003</v>
          </cell>
        </row>
        <row r="63">
          <cell r="N63">
            <v>0.38942599999999994</v>
          </cell>
          <cell r="O63">
            <v>9.6820070000000005</v>
          </cell>
        </row>
        <row r="64">
          <cell r="N64">
            <v>0.39507799999999998</v>
          </cell>
          <cell r="O64">
            <v>9.7631000000000014</v>
          </cell>
        </row>
        <row r="65">
          <cell r="N65">
            <v>0.41945399999999994</v>
          </cell>
          <cell r="O65">
            <v>10.005509</v>
          </cell>
        </row>
        <row r="66">
          <cell r="N66">
            <v>0.41255199999999992</v>
          </cell>
          <cell r="O66">
            <v>10.121896000000001</v>
          </cell>
        </row>
        <row r="67">
          <cell r="N67">
            <v>0.41048199999999996</v>
          </cell>
          <cell r="O67">
            <v>10.394313</v>
          </cell>
        </row>
        <row r="68">
          <cell r="N68">
            <v>0.43652499999999989</v>
          </cell>
          <cell r="O68">
            <v>10.475243000000001</v>
          </cell>
        </row>
        <row r="69">
          <cell r="N69">
            <v>0.4405909999999999</v>
          </cell>
          <cell r="O69">
            <v>10.70641</v>
          </cell>
        </row>
        <row r="70">
          <cell r="N70">
            <v>0.452347</v>
          </cell>
          <cell r="O70">
            <v>10.860383000000001</v>
          </cell>
        </row>
        <row r="71">
          <cell r="N71">
            <v>0.44964200000000004</v>
          </cell>
          <cell r="O71">
            <v>11.088503000000001</v>
          </cell>
        </row>
        <row r="72">
          <cell r="N72">
            <v>0.45007400000000009</v>
          </cell>
          <cell r="O72">
            <v>11.164413000000001</v>
          </cell>
        </row>
        <row r="73">
          <cell r="N73">
            <v>0.45834899999999995</v>
          </cell>
          <cell r="O73">
            <v>11.391983</v>
          </cell>
        </row>
        <row r="74">
          <cell r="N74">
            <v>0.46238400000000002</v>
          </cell>
          <cell r="O74">
            <v>11.769888999999999</v>
          </cell>
        </row>
        <row r="75">
          <cell r="N75">
            <v>0.469808</v>
          </cell>
          <cell r="O75">
            <v>11.92076</v>
          </cell>
        </row>
        <row r="76">
          <cell r="N76">
            <v>0.47988599999999998</v>
          </cell>
          <cell r="O76">
            <v>12.147088999999999</v>
          </cell>
        </row>
        <row r="77">
          <cell r="N77">
            <v>0.47159299999999987</v>
          </cell>
          <cell r="O77">
            <v>12.223297000000001</v>
          </cell>
        </row>
        <row r="78">
          <cell r="N78">
            <v>0.48460599999999998</v>
          </cell>
          <cell r="O78">
            <v>12.449860000000001</v>
          </cell>
        </row>
        <row r="79">
          <cell r="N79">
            <v>0.48200499999999991</v>
          </cell>
          <cell r="O79">
            <v>12.602358000000001</v>
          </cell>
        </row>
        <row r="80">
          <cell r="N80">
            <v>0.49308099999999994</v>
          </cell>
          <cell r="O80">
            <v>12.830366</v>
          </cell>
        </row>
        <row r="81">
          <cell r="N81">
            <v>0.50272399999999995</v>
          </cell>
          <cell r="O81">
            <v>12.905766</v>
          </cell>
        </row>
        <row r="82">
          <cell r="N82">
            <v>0.49870599999999993</v>
          </cell>
          <cell r="O82">
            <v>13.215337</v>
          </cell>
        </row>
        <row r="83">
          <cell r="N83">
            <v>0.50039999999999984</v>
          </cell>
          <cell r="O83">
            <v>13.331829000000001</v>
          </cell>
        </row>
        <row r="84">
          <cell r="N84">
            <v>0.50836300000000012</v>
          </cell>
          <cell r="O84">
            <v>13.565507999999999</v>
          </cell>
        </row>
        <row r="85">
          <cell r="N85">
            <v>0.50880199999999987</v>
          </cell>
          <cell r="O85">
            <v>13.684029000000001</v>
          </cell>
        </row>
        <row r="86">
          <cell r="N86">
            <v>0.51184799999999997</v>
          </cell>
          <cell r="O86">
            <v>13.922720999999999</v>
          </cell>
        </row>
        <row r="87">
          <cell r="N87">
            <v>0.50437699999999996</v>
          </cell>
          <cell r="O87">
            <v>14.045722</v>
          </cell>
        </row>
        <row r="88">
          <cell r="N88">
            <v>0.51891300000000007</v>
          </cell>
          <cell r="O88">
            <v>14.286053999999998</v>
          </cell>
        </row>
        <row r="89">
          <cell r="N89">
            <v>0.51790499999999995</v>
          </cell>
          <cell r="O89">
            <v>14.410009000000001</v>
          </cell>
        </row>
        <row r="90">
          <cell r="N90">
            <v>0.53083899999999995</v>
          </cell>
          <cell r="O90">
            <v>14.655979000000002</v>
          </cell>
        </row>
        <row r="91">
          <cell r="N91">
            <v>0.52264200000000005</v>
          </cell>
          <cell r="O91">
            <v>14.785798000000002</v>
          </cell>
        </row>
        <row r="92">
          <cell r="N92">
            <v>0.52444699999999989</v>
          </cell>
          <cell r="O92">
            <v>15.042522999999999</v>
          </cell>
        </row>
        <row r="93">
          <cell r="N93">
            <v>0.51639400000000002</v>
          </cell>
          <cell r="O93">
            <v>15.132828999999999</v>
          </cell>
        </row>
        <row r="94">
          <cell r="N94">
            <v>0.51932699999999998</v>
          </cell>
          <cell r="O94">
            <v>15.396531000000001</v>
          </cell>
        </row>
        <row r="95">
          <cell r="N95">
            <v>0.52041100000000007</v>
          </cell>
          <cell r="O95">
            <v>15.485729000000001</v>
          </cell>
        </row>
        <row r="96">
          <cell r="N96">
            <v>0.51700000000000002</v>
          </cell>
          <cell r="O96">
            <v>15.714464999999999</v>
          </cell>
        </row>
        <row r="97">
          <cell r="N97">
            <v>0.53239799999999993</v>
          </cell>
          <cell r="O97">
            <v>15.845550000000001</v>
          </cell>
        </row>
        <row r="98">
          <cell r="N98">
            <v>0.53260699999999994</v>
          </cell>
          <cell r="O98">
            <v>16.080005</v>
          </cell>
        </row>
        <row r="99">
          <cell r="N99">
            <v>0.535829</v>
          </cell>
          <cell r="O99">
            <v>16.221569000000002</v>
          </cell>
        </row>
        <row r="100">
          <cell r="N100">
            <v>0.53376399999999991</v>
          </cell>
          <cell r="O100">
            <v>16.465979000000001</v>
          </cell>
        </row>
        <row r="101">
          <cell r="N101">
            <v>0.54054199999999997</v>
          </cell>
          <cell r="O101">
            <v>16.561049000000001</v>
          </cell>
        </row>
        <row r="102">
          <cell r="N102">
            <v>0.51591399999999998</v>
          </cell>
          <cell r="O102">
            <v>16.776563000000003</v>
          </cell>
        </row>
        <row r="103">
          <cell r="N103">
            <v>0.55019599999999991</v>
          </cell>
          <cell r="O103">
            <v>16.909320000000001</v>
          </cell>
        </row>
        <row r="104">
          <cell r="N104">
            <v>0.54805099999999995</v>
          </cell>
          <cell r="O104">
            <v>17.118921999999998</v>
          </cell>
        </row>
        <row r="105">
          <cell r="N105">
            <v>0.54833699999999996</v>
          </cell>
          <cell r="O105">
            <v>17.224542999999997</v>
          </cell>
        </row>
        <row r="106">
          <cell r="N106">
            <v>0.53260899999999989</v>
          </cell>
          <cell r="O106">
            <v>17.450557999999997</v>
          </cell>
        </row>
        <row r="107">
          <cell r="N107">
            <v>0.53783799999999993</v>
          </cell>
          <cell r="O107">
            <v>17.556667000000001</v>
          </cell>
        </row>
        <row r="108">
          <cell r="N108">
            <v>0.54135099999999992</v>
          </cell>
          <cell r="O108">
            <v>17.834358999999996</v>
          </cell>
        </row>
        <row r="109">
          <cell r="N109">
            <v>0.54729700000000003</v>
          </cell>
          <cell r="O109">
            <v>17.944451999999998</v>
          </cell>
        </row>
        <row r="110">
          <cell r="N110">
            <v>0.55506199999999994</v>
          </cell>
          <cell r="O110">
            <v>18.171834000000004</v>
          </cell>
        </row>
        <row r="111">
          <cell r="N111">
            <v>0.54672699999999985</v>
          </cell>
          <cell r="O111">
            <v>18.297156000000005</v>
          </cell>
        </row>
        <row r="112">
          <cell r="N112">
            <v>0.56118799999999991</v>
          </cell>
          <cell r="O112">
            <v>18.528487000000002</v>
          </cell>
        </row>
        <row r="113">
          <cell r="N113">
            <v>0.55759999999999987</v>
          </cell>
          <cell r="O113">
            <v>18.593084999999999</v>
          </cell>
        </row>
        <row r="114">
          <cell r="N114">
            <v>0.56029099999999998</v>
          </cell>
          <cell r="O114">
            <v>18.842088000000004</v>
          </cell>
        </row>
        <row r="115">
          <cell r="N115">
            <v>0.56336099999999989</v>
          </cell>
          <cell r="O115">
            <v>18.967851000000003</v>
          </cell>
        </row>
        <row r="116">
          <cell r="N116">
            <v>0.56482500000000002</v>
          </cell>
          <cell r="O116">
            <v>19.229184999999998</v>
          </cell>
        </row>
        <row r="117">
          <cell r="N117">
            <v>0.58670900000000004</v>
          </cell>
          <cell r="O117">
            <v>19.343718000000003</v>
          </cell>
        </row>
        <row r="118">
          <cell r="N118">
            <v>0.57178600000000002</v>
          </cell>
          <cell r="O118">
            <v>19.562412999999999</v>
          </cell>
        </row>
        <row r="119">
          <cell r="N119">
            <v>0.54801700000000009</v>
          </cell>
          <cell r="O119">
            <v>19.654176</v>
          </cell>
        </row>
        <row r="120">
          <cell r="N120">
            <v>0.58587599999999995</v>
          </cell>
          <cell r="O120">
            <v>19.902281000000002</v>
          </cell>
        </row>
        <row r="121">
          <cell r="N121">
            <v>0.55570599999999992</v>
          </cell>
          <cell r="O121">
            <v>20.004091000000003</v>
          </cell>
        </row>
        <row r="122">
          <cell r="N122">
            <v>0.56026599999999982</v>
          </cell>
          <cell r="O122">
            <v>20.221243999999999</v>
          </cell>
        </row>
        <row r="123">
          <cell r="N123">
            <v>0.55523199999999995</v>
          </cell>
          <cell r="O123">
            <v>20.377298000000003</v>
          </cell>
        </row>
        <row r="124">
          <cell r="N124">
            <v>0.55957699999999999</v>
          </cell>
          <cell r="O124">
            <v>20.604358000000001</v>
          </cell>
        </row>
        <row r="125">
          <cell r="N125">
            <v>0.54348200000000002</v>
          </cell>
          <cell r="O125">
            <v>20.700048000000002</v>
          </cell>
        </row>
        <row r="126">
          <cell r="N126">
            <v>0.54831399999999986</v>
          </cell>
          <cell r="O126">
            <v>20.935398999999997</v>
          </cell>
        </row>
        <row r="127">
          <cell r="N127">
            <v>0.53805299999999989</v>
          </cell>
          <cell r="O127">
            <v>21.028355999999999</v>
          </cell>
        </row>
        <row r="128">
          <cell r="N128">
            <v>0.55668899999999988</v>
          </cell>
          <cell r="O128">
            <v>21.257491999999999</v>
          </cell>
        </row>
        <row r="129">
          <cell r="N129">
            <v>0.53689500000000001</v>
          </cell>
          <cell r="O129">
            <v>21.364768000000005</v>
          </cell>
        </row>
        <row r="130">
          <cell r="N130">
            <v>0.57832500000000009</v>
          </cell>
          <cell r="O130">
            <v>21.664805999999999</v>
          </cell>
        </row>
        <row r="131">
          <cell r="N131">
            <v>0.56845100000000004</v>
          </cell>
          <cell r="O131">
            <v>21.765456</v>
          </cell>
        </row>
        <row r="132">
          <cell r="N132">
            <v>0.54463699999999993</v>
          </cell>
          <cell r="O132">
            <v>21.975150000000003</v>
          </cell>
        </row>
        <row r="133">
          <cell r="N133">
            <v>0.54157500000000003</v>
          </cell>
          <cell r="O133">
            <v>22.071044000000001</v>
          </cell>
        </row>
        <row r="134">
          <cell r="N134">
            <v>0.56046799999999986</v>
          </cell>
          <cell r="O134">
            <v>22.329982000000005</v>
          </cell>
        </row>
        <row r="135">
          <cell r="N135">
            <v>0.55873800000000007</v>
          </cell>
          <cell r="O135">
            <v>22.428146999999999</v>
          </cell>
        </row>
        <row r="136">
          <cell r="N136">
            <v>0.52003099999999991</v>
          </cell>
          <cell r="O136">
            <v>22.673188000000003</v>
          </cell>
        </row>
        <row r="137">
          <cell r="N137">
            <v>0.56817300000000004</v>
          </cell>
          <cell r="O137">
            <v>22.810930999999997</v>
          </cell>
        </row>
        <row r="138">
          <cell r="N138">
            <v>0.54928600000000005</v>
          </cell>
          <cell r="O138">
            <v>23.040118000000003</v>
          </cell>
        </row>
        <row r="139">
          <cell r="N139">
            <v>0.54341100000000009</v>
          </cell>
          <cell r="O139">
            <v>23.152080999999999</v>
          </cell>
        </row>
        <row r="140">
          <cell r="N140">
            <v>0.53721900000000011</v>
          </cell>
          <cell r="O140">
            <v>23.372478000000005</v>
          </cell>
        </row>
        <row r="141">
          <cell r="N141">
            <v>0.54413999999999985</v>
          </cell>
          <cell r="O141">
            <v>23.470845999999998</v>
          </cell>
        </row>
        <row r="142">
          <cell r="N142">
            <v>0.52646399999999993</v>
          </cell>
          <cell r="O142">
            <v>23.715410000000006</v>
          </cell>
        </row>
        <row r="143">
          <cell r="N143">
            <v>0.51889699999999994</v>
          </cell>
          <cell r="O143">
            <v>23.838313000000003</v>
          </cell>
        </row>
        <row r="144">
          <cell r="N144">
            <v>0.51401700000000006</v>
          </cell>
          <cell r="O144">
            <v>24.074085</v>
          </cell>
        </row>
        <row r="145">
          <cell r="N145">
            <v>0.52146199999999998</v>
          </cell>
          <cell r="O145">
            <v>24.179843000000002</v>
          </cell>
        </row>
        <row r="146">
          <cell r="N146">
            <v>0.52749800000000002</v>
          </cell>
          <cell r="O146">
            <v>24.408165</v>
          </cell>
        </row>
        <row r="147">
          <cell r="N147">
            <v>0.45913899999999991</v>
          </cell>
          <cell r="O147">
            <v>24.509841999999999</v>
          </cell>
        </row>
        <row r="148">
          <cell r="N148">
            <v>0.46780700000000003</v>
          </cell>
          <cell r="O148">
            <v>24.742205000000002</v>
          </cell>
        </row>
        <row r="149">
          <cell r="N149">
            <v>0.466588</v>
          </cell>
          <cell r="O149">
            <v>24.869065000000003</v>
          </cell>
        </row>
        <row r="150">
          <cell r="N150">
            <v>0.485039</v>
          </cell>
          <cell r="O150">
            <v>25.095504999999999</v>
          </cell>
        </row>
        <row r="151">
          <cell r="N151">
            <v>0.49827299999999991</v>
          </cell>
          <cell r="O151">
            <v>25.204633000000001</v>
          </cell>
        </row>
        <row r="152">
          <cell r="N152">
            <v>0.45350299999999993</v>
          </cell>
          <cell r="O152">
            <v>25.407201000000001</v>
          </cell>
        </row>
        <row r="153">
          <cell r="N153">
            <v>0.4615729999999999</v>
          </cell>
          <cell r="O153">
            <v>25.528349000000002</v>
          </cell>
        </row>
        <row r="154">
          <cell r="N154">
            <v>0.47503899999999999</v>
          </cell>
          <cell r="O154">
            <v>25.780008000000002</v>
          </cell>
        </row>
        <row r="155">
          <cell r="N155">
            <v>0.42783299999999985</v>
          </cell>
          <cell r="O155">
            <v>25.857199000000001</v>
          </cell>
        </row>
        <row r="156">
          <cell r="N156">
            <v>0.45854099999999998</v>
          </cell>
          <cell r="O156">
            <v>26.088562</v>
          </cell>
        </row>
      </sheetData>
      <sheetData sheetId="14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2.3557999999999992E-2</v>
          </cell>
          <cell r="O5">
            <v>0.19420600000000013</v>
          </cell>
        </row>
        <row r="6">
          <cell r="N6">
            <v>-7.359000000000151E-3</v>
          </cell>
          <cell r="O6">
            <v>0.32707200000000014</v>
          </cell>
        </row>
        <row r="7">
          <cell r="N7">
            <v>2.0369999999999892E-2</v>
          </cell>
          <cell r="O7">
            <v>0.51869200000000004</v>
          </cell>
        </row>
        <row r="8">
          <cell r="N8">
            <v>-1.8930000000000292E-3</v>
          </cell>
          <cell r="O8">
            <v>0.65569200000000005</v>
          </cell>
        </row>
        <row r="9">
          <cell r="N9">
            <v>1.9013999999999896E-2</v>
          </cell>
          <cell r="O9">
            <v>0.83363399999999999</v>
          </cell>
        </row>
        <row r="10">
          <cell r="N10">
            <v>-1.0533000000000129E-2</v>
          </cell>
          <cell r="O10">
            <v>0.9587460000000001</v>
          </cell>
        </row>
        <row r="11">
          <cell r="N11">
            <v>2.2253999999999906E-2</v>
          </cell>
          <cell r="O11">
            <v>1.1423400000000001</v>
          </cell>
        </row>
        <row r="12">
          <cell r="N12">
            <v>2.0049999999998819E-3</v>
          </cell>
          <cell r="O12">
            <v>1.2720820000000004</v>
          </cell>
        </row>
        <row r="13">
          <cell r="N13">
            <v>3.2229999999999564E-3</v>
          </cell>
          <cell r="O13">
            <v>1.4924309999999996</v>
          </cell>
        </row>
        <row r="14">
          <cell r="N14">
            <v>1.647799999999984E-2</v>
          </cell>
          <cell r="O14">
            <v>1.5764619999999996</v>
          </cell>
        </row>
        <row r="15">
          <cell r="N15">
            <v>-3.9339999999999688E-3</v>
          </cell>
          <cell r="O15">
            <v>1.8400029999999998</v>
          </cell>
        </row>
        <row r="16">
          <cell r="N16">
            <v>1.2399999999999864E-2</v>
          </cell>
          <cell r="O16">
            <v>1.9234840000000004</v>
          </cell>
        </row>
        <row r="17">
          <cell r="N17">
            <v>9.0000000000145523E-6</v>
          </cell>
          <cell r="O17">
            <v>2.1169549999999999</v>
          </cell>
        </row>
        <row r="18">
          <cell r="N18">
            <v>-1.4817999999999984E-2</v>
          </cell>
          <cell r="O18">
            <v>2.2383029999999997</v>
          </cell>
        </row>
        <row r="19">
          <cell r="N19">
            <v>8.5039999999999057E-3</v>
          </cell>
          <cell r="O19">
            <v>2.3894619999999995</v>
          </cell>
        </row>
        <row r="20">
          <cell r="N20">
            <v>-1.0985000000000128E-2</v>
          </cell>
          <cell r="O20">
            <v>2.5035339999999997</v>
          </cell>
        </row>
        <row r="21">
          <cell r="N21">
            <v>1.5E-3</v>
          </cell>
          <cell r="O21">
            <v>2.7050130000000001</v>
          </cell>
        </row>
        <row r="22">
          <cell r="N22">
            <v>1.6318999999999962E-2</v>
          </cell>
          <cell r="O22">
            <v>2.7795159999999997</v>
          </cell>
        </row>
        <row r="23">
          <cell r="N23">
            <v>4.1309999999998579E-3</v>
          </cell>
          <cell r="O23">
            <v>3.017423</v>
          </cell>
        </row>
        <row r="24">
          <cell r="N24">
            <v>1.4586999999999989E-2</v>
          </cell>
          <cell r="O24">
            <v>3.1464590000000001</v>
          </cell>
        </row>
        <row r="25">
          <cell r="N25">
            <v>-9.0940000000000517E-3</v>
          </cell>
          <cell r="O25">
            <v>3.3673329999999999</v>
          </cell>
        </row>
        <row r="26">
          <cell r="N26">
            <v>1.3375999999999976E-2</v>
          </cell>
          <cell r="O26">
            <v>3.4418030000000002</v>
          </cell>
        </row>
        <row r="27">
          <cell r="N27">
            <v>-3.8000000000010912E-5</v>
          </cell>
          <cell r="O27">
            <v>3.6631739999999993</v>
          </cell>
        </row>
        <row r="28">
          <cell r="N28">
            <v>2.0076999999999998E-2</v>
          </cell>
          <cell r="O28">
            <v>3.7335759999999993</v>
          </cell>
        </row>
        <row r="29">
          <cell r="N29">
            <v>1.3164999999999963E-2</v>
          </cell>
          <cell r="O29">
            <v>3.9526589999999997</v>
          </cell>
        </row>
        <row r="30">
          <cell r="N30">
            <v>7.7200000000000272E-3</v>
          </cell>
          <cell r="O30">
            <v>4.05924</v>
          </cell>
        </row>
        <row r="31">
          <cell r="N31">
            <v>5.1129999999998295E-3</v>
          </cell>
          <cell r="O31">
            <v>4.274114</v>
          </cell>
        </row>
        <row r="32">
          <cell r="N32">
            <v>6.6440000000000058E-3</v>
          </cell>
          <cell r="O32">
            <v>4.3816170000000003</v>
          </cell>
        </row>
        <row r="33">
          <cell r="N33">
            <v>2.2403999999999997E-2</v>
          </cell>
          <cell r="O33">
            <v>4.6004560000000003</v>
          </cell>
        </row>
        <row r="34">
          <cell r="N34">
            <v>2.4903000000000019E-2</v>
          </cell>
          <cell r="O34">
            <v>4.7050660000000004</v>
          </cell>
        </row>
        <row r="35">
          <cell r="N35">
            <v>1.3208999999999834E-2</v>
          </cell>
          <cell r="O35">
            <v>4.9521749999999995</v>
          </cell>
        </row>
        <row r="36">
          <cell r="N36">
            <v>1.2510999999999968E-2</v>
          </cell>
          <cell r="O36">
            <v>5.0516370000000004</v>
          </cell>
        </row>
        <row r="37">
          <cell r="N37">
            <v>1.5162000000000035E-2</v>
          </cell>
          <cell r="O37">
            <v>5.2499279999999997</v>
          </cell>
        </row>
        <row r="38">
          <cell r="N38">
            <v>1.7608999999999923E-2</v>
          </cell>
          <cell r="O38">
            <v>5.3482770000000004</v>
          </cell>
        </row>
        <row r="39">
          <cell r="N39">
            <v>2.2884999999999992E-2</v>
          </cell>
          <cell r="O39">
            <v>5.5425779999999998</v>
          </cell>
        </row>
        <row r="40">
          <cell r="N40">
            <v>5.6659999999999402E-3</v>
          </cell>
          <cell r="O40">
            <v>5.6764030000000005</v>
          </cell>
        </row>
        <row r="41">
          <cell r="N41">
            <v>1.9759999999999993E-2</v>
          </cell>
          <cell r="O41">
            <v>5.9153449999999994</v>
          </cell>
        </row>
        <row r="42">
          <cell r="N42">
            <v>1.9029999999999974E-2</v>
          </cell>
          <cell r="O42">
            <v>6.0068850000000005</v>
          </cell>
        </row>
        <row r="43">
          <cell r="N43">
            <v>2.127599999999984E-2</v>
          </cell>
          <cell r="O43">
            <v>6.2343919999999997</v>
          </cell>
        </row>
        <row r="44">
          <cell r="N44">
            <v>3.4923999999999976E-2</v>
          </cell>
          <cell r="O44">
            <v>6.3291070000000005</v>
          </cell>
        </row>
        <row r="45">
          <cell r="N45">
            <v>3.0855000000000018E-2</v>
          </cell>
          <cell r="O45">
            <v>6.5485560000000005</v>
          </cell>
        </row>
        <row r="46">
          <cell r="N46">
            <v>3.5823999999999842E-2</v>
          </cell>
          <cell r="O46">
            <v>6.6812770000000006</v>
          </cell>
        </row>
        <row r="47">
          <cell r="N47">
            <v>4.3290999999999941E-2</v>
          </cell>
          <cell r="O47">
            <v>6.8563529999999995</v>
          </cell>
        </row>
        <row r="48">
          <cell r="N48">
            <v>3.0124000000000026E-2</v>
          </cell>
          <cell r="O48">
            <v>6.9803839999999999</v>
          </cell>
        </row>
        <row r="49">
          <cell r="N49">
            <v>4.3316000000000035E-2</v>
          </cell>
          <cell r="O49">
            <v>7.1957399999999998</v>
          </cell>
        </row>
        <row r="50">
          <cell r="N50">
            <v>3.5807999999999993E-2</v>
          </cell>
          <cell r="O50">
            <v>7.319242</v>
          </cell>
        </row>
        <row r="51">
          <cell r="N51">
            <v>2.8000999999999977E-2</v>
          </cell>
          <cell r="O51">
            <v>7.5658830000000004</v>
          </cell>
        </row>
        <row r="52">
          <cell r="N52">
            <v>4.1512999999999918E-2</v>
          </cell>
          <cell r="O52">
            <v>7.6512980000000006</v>
          </cell>
        </row>
        <row r="53">
          <cell r="N53">
            <v>2.0287000000000034E-2</v>
          </cell>
          <cell r="O53">
            <v>7.8911410000000002</v>
          </cell>
        </row>
        <row r="54">
          <cell r="N54">
            <v>4.4727999999999837E-2</v>
          </cell>
          <cell r="O54">
            <v>7.9770089999999998</v>
          </cell>
        </row>
        <row r="55">
          <cell r="N55">
            <v>4.0118999999999919E-2</v>
          </cell>
          <cell r="O55">
            <v>8.2170750000000012</v>
          </cell>
        </row>
        <row r="56">
          <cell r="N56">
            <v>4.5938999999999855E-2</v>
          </cell>
          <cell r="O56">
            <v>8.297763999999999</v>
          </cell>
        </row>
        <row r="57">
          <cell r="N57">
            <v>4.5967999999999849E-2</v>
          </cell>
          <cell r="O57">
            <v>8.5358250000000009</v>
          </cell>
        </row>
        <row r="58">
          <cell r="N58">
            <v>5.5888999999999897E-2</v>
          </cell>
          <cell r="O58">
            <v>8.6553299999999993</v>
          </cell>
        </row>
        <row r="59">
          <cell r="N59">
            <v>5.7752999999999929E-2</v>
          </cell>
          <cell r="O59">
            <v>8.9299590000000002</v>
          </cell>
        </row>
        <row r="60">
          <cell r="N60">
            <v>6.7981E-2</v>
          </cell>
          <cell r="O60">
            <v>9.0088469999999994</v>
          </cell>
        </row>
        <row r="61">
          <cell r="N61">
            <v>5.7918999999999873E-2</v>
          </cell>
          <cell r="O61">
            <v>9.2416350000000005</v>
          </cell>
        </row>
        <row r="62">
          <cell r="N62">
            <v>6.6908999999999885E-2</v>
          </cell>
          <cell r="O62">
            <v>9.3197510000000001</v>
          </cell>
        </row>
        <row r="63">
          <cell r="N63">
            <v>5.5997999999999819E-2</v>
          </cell>
          <cell r="O63">
            <v>9.5520589999999999</v>
          </cell>
        </row>
        <row r="64">
          <cell r="N64">
            <v>6.2102999999999839E-2</v>
          </cell>
          <cell r="O64">
            <v>9.70716</v>
          </cell>
        </row>
        <row r="65">
          <cell r="N65">
            <v>6.8427999999999892E-2</v>
          </cell>
          <cell r="O65">
            <v>10.016896000000001</v>
          </cell>
        </row>
        <row r="66">
          <cell r="N66">
            <v>6.4788999999999985E-2</v>
          </cell>
          <cell r="O66">
            <v>10.249839</v>
          </cell>
        </row>
        <row r="67">
          <cell r="N67">
            <v>6.5098999999999935E-2</v>
          </cell>
          <cell r="O67">
            <v>10.405372</v>
          </cell>
        </row>
        <row r="68">
          <cell r="N68">
            <v>6.5151999999999821E-2</v>
          </cell>
          <cell r="O68">
            <v>10.561411</v>
          </cell>
        </row>
        <row r="69">
          <cell r="N69">
            <v>7.2916999999999912E-2</v>
          </cell>
          <cell r="O69">
            <v>10.716975000000001</v>
          </cell>
        </row>
        <row r="70">
          <cell r="N70">
            <v>7.0865999999999985E-2</v>
          </cell>
          <cell r="O70">
            <v>10.952982</v>
          </cell>
        </row>
        <row r="71">
          <cell r="N71">
            <v>6.7951999999999999E-2</v>
          </cell>
          <cell r="O71">
            <v>11.032368</v>
          </cell>
        </row>
        <row r="72">
          <cell r="N72">
            <v>6.9391999999999829E-2</v>
          </cell>
          <cell r="O72">
            <v>11.270197</v>
          </cell>
        </row>
        <row r="73">
          <cell r="N73">
            <v>7.3907999999999904E-2</v>
          </cell>
          <cell r="O73">
            <v>11.429335</v>
          </cell>
        </row>
        <row r="74">
          <cell r="N74">
            <v>5.9201000000000024E-2</v>
          </cell>
          <cell r="O74">
            <v>11.633722000000001</v>
          </cell>
        </row>
        <row r="75">
          <cell r="N75">
            <v>5.6413000000000012E-2</v>
          </cell>
          <cell r="O75">
            <v>11.756216</v>
          </cell>
        </row>
        <row r="76">
          <cell r="N76">
            <v>4.9758000000000038E-2</v>
          </cell>
          <cell r="O76">
            <v>11.962721</v>
          </cell>
        </row>
        <row r="77">
          <cell r="N77">
            <v>3.2672000000000027E-2</v>
          </cell>
          <cell r="O77">
            <v>12.091340999999998</v>
          </cell>
        </row>
        <row r="78">
          <cell r="N78">
            <v>4.8261999999999944E-2</v>
          </cell>
          <cell r="O78">
            <v>12.29604</v>
          </cell>
        </row>
        <row r="79">
          <cell r="N79">
            <v>4.5549999999999959E-2</v>
          </cell>
          <cell r="O79">
            <v>12.423234999999998</v>
          </cell>
        </row>
        <row r="80">
          <cell r="N80">
            <v>2.4894999999999983E-2</v>
          </cell>
          <cell r="O80">
            <v>12.686271</v>
          </cell>
        </row>
        <row r="81">
          <cell r="N81">
            <v>2.6346000000000005E-2</v>
          </cell>
          <cell r="O81">
            <v>12.772260000000001</v>
          </cell>
        </row>
        <row r="82">
          <cell r="N82">
            <v>1.4423000000000002E-2</v>
          </cell>
          <cell r="O82">
            <v>12.995287999999999</v>
          </cell>
        </row>
        <row r="83">
          <cell r="N83">
            <v>2.54849999999999E-2</v>
          </cell>
          <cell r="O83">
            <v>13.124070000000001</v>
          </cell>
        </row>
        <row r="84">
          <cell r="N84">
            <v>1.305600000000004E-2</v>
          </cell>
          <cell r="O84">
            <v>13.353610999999999</v>
          </cell>
        </row>
        <row r="85">
          <cell r="N85">
            <v>9.8479999999999557E-3</v>
          </cell>
          <cell r="O85">
            <v>13.445908000000001</v>
          </cell>
        </row>
        <row r="86">
          <cell r="N86">
            <v>1.6359999999999899E-2</v>
          </cell>
          <cell r="O86">
            <v>13.720131</v>
          </cell>
        </row>
        <row r="87">
          <cell r="N87">
            <v>1.0521999999999934E-2</v>
          </cell>
          <cell r="O87">
            <v>13.816588000000001</v>
          </cell>
        </row>
        <row r="88">
          <cell r="N88">
            <v>-1.9365000000000011E-2</v>
          </cell>
          <cell r="O88">
            <v>14.020719</v>
          </cell>
        </row>
        <row r="89">
          <cell r="N89">
            <v>-7.1400000000016914E-4</v>
          </cell>
          <cell r="O89">
            <v>14.156429999999999</v>
          </cell>
        </row>
        <row r="90">
          <cell r="N90">
            <v>2.2259999999998856E-3</v>
          </cell>
          <cell r="O90">
            <v>14.350814</v>
          </cell>
        </row>
        <row r="91">
          <cell r="N91">
            <v>1.3606999999999972E-2</v>
          </cell>
          <cell r="O91">
            <v>14.493992</v>
          </cell>
        </row>
        <row r="92">
          <cell r="N92">
            <v>3.1289999999999053E-3</v>
          </cell>
          <cell r="O92">
            <v>14.701682999999999</v>
          </cell>
        </row>
        <row r="93">
          <cell r="N93">
            <v>1.0655999999999948E-2</v>
          </cell>
          <cell r="O93">
            <v>14.799938000000001</v>
          </cell>
        </row>
        <row r="94">
          <cell r="N94">
            <v>2.4310000000000399E-3</v>
          </cell>
          <cell r="O94">
            <v>15.065493</v>
          </cell>
        </row>
        <row r="95">
          <cell r="N95">
            <v>1.1663999999999987E-2</v>
          </cell>
          <cell r="O95">
            <v>15.166108999999999</v>
          </cell>
        </row>
        <row r="96">
          <cell r="N96">
            <v>2.9420000000000075E-3</v>
          </cell>
          <cell r="O96">
            <v>15.387364</v>
          </cell>
        </row>
        <row r="97">
          <cell r="N97">
            <v>6.3489999999999328E-3</v>
          </cell>
          <cell r="O97">
            <v>15.494914999999999</v>
          </cell>
        </row>
        <row r="98">
          <cell r="N98">
            <v>3.4739999999999329E-3</v>
          </cell>
          <cell r="O98">
            <v>15.720037999999999</v>
          </cell>
        </row>
        <row r="99">
          <cell r="N99">
            <v>1.1404999999999972E-2</v>
          </cell>
          <cell r="O99">
            <v>15.828186000000001</v>
          </cell>
        </row>
        <row r="100">
          <cell r="N100">
            <v>1.8784999999999854E-2</v>
          </cell>
          <cell r="O100">
            <v>16.112790999999998</v>
          </cell>
        </row>
        <row r="101">
          <cell r="N101">
            <v>2.7E-2</v>
          </cell>
          <cell r="O101">
            <v>16.225034000000001</v>
          </cell>
        </row>
        <row r="102">
          <cell r="N102">
            <v>1.2859999999998309E-3</v>
          </cell>
          <cell r="O102">
            <v>16.424468999999998</v>
          </cell>
        </row>
        <row r="103">
          <cell r="N103">
            <v>1.7019000000000006E-2</v>
          </cell>
          <cell r="O103">
            <v>16.534940000000002</v>
          </cell>
        </row>
        <row r="104">
          <cell r="N104">
            <v>-2.5600000000008548E-4</v>
          </cell>
          <cell r="O104">
            <v>16.734883999999997</v>
          </cell>
        </row>
        <row r="105">
          <cell r="N105">
            <v>1.1093999999999824E-2</v>
          </cell>
          <cell r="O105">
            <v>16.852555999999996</v>
          </cell>
        </row>
        <row r="106">
          <cell r="N106">
            <v>2.8282999999999902E-2</v>
          </cell>
          <cell r="O106">
            <v>17.096729</v>
          </cell>
        </row>
        <row r="107">
          <cell r="N107">
            <v>1.591300000000001E-2</v>
          </cell>
          <cell r="O107">
            <v>17.238845999999999</v>
          </cell>
        </row>
        <row r="108">
          <cell r="N108">
            <v>8.7789999999999969E-3</v>
          </cell>
          <cell r="O108">
            <v>17.446562</v>
          </cell>
        </row>
        <row r="109">
          <cell r="N109">
            <v>2.9057999999999994E-2</v>
          </cell>
          <cell r="O109">
            <v>17.565832000000004</v>
          </cell>
        </row>
        <row r="110">
          <cell r="N110">
            <v>4.65300000000002E-3</v>
          </cell>
          <cell r="O110">
            <v>17.796845999999999</v>
          </cell>
        </row>
        <row r="111">
          <cell r="N111">
            <v>2.9631999999999836E-2</v>
          </cell>
          <cell r="O111">
            <v>17.916410000000003</v>
          </cell>
        </row>
        <row r="112">
          <cell r="N112">
            <v>-7.1620000000000347E-3</v>
          </cell>
          <cell r="O112">
            <v>18.095290000000002</v>
          </cell>
        </row>
        <row r="113">
          <cell r="N113">
            <v>7.0449999999998457E-3</v>
          </cell>
          <cell r="O113">
            <v>18.229203000000002</v>
          </cell>
        </row>
        <row r="114">
          <cell r="N114">
            <v>3.8285999999999834E-2</v>
          </cell>
          <cell r="O114">
            <v>18.500264000000005</v>
          </cell>
        </row>
        <row r="115">
          <cell r="N115">
            <v>1.8326000000000023E-2</v>
          </cell>
          <cell r="O115">
            <v>18.596841000000001</v>
          </cell>
        </row>
        <row r="116">
          <cell r="N116">
            <v>3.0461999999999989E-2</v>
          </cell>
          <cell r="O116">
            <v>18.819523</v>
          </cell>
        </row>
        <row r="117">
          <cell r="N117">
            <v>5.5769999999999986E-3</v>
          </cell>
          <cell r="O117">
            <v>18.924714999999996</v>
          </cell>
        </row>
        <row r="118">
          <cell r="N118">
            <v>2.8360999999999876E-2</v>
          </cell>
          <cell r="O118">
            <v>19.144555</v>
          </cell>
        </row>
        <row r="119">
          <cell r="N119">
            <v>3.4118999999999913E-2</v>
          </cell>
          <cell r="O119">
            <v>19.304265000000001</v>
          </cell>
        </row>
        <row r="120">
          <cell r="N120">
            <v>3.2329999999999473E-3</v>
          </cell>
          <cell r="O120">
            <v>19.507118000000002</v>
          </cell>
        </row>
        <row r="121">
          <cell r="N121">
            <v>3.3276999999999814E-2</v>
          </cell>
          <cell r="O121">
            <v>19.646372000000003</v>
          </cell>
        </row>
        <row r="122">
          <cell r="N122">
            <v>8.8719999999998436E-3</v>
          </cell>
          <cell r="O122">
            <v>19.849678000000001</v>
          </cell>
        </row>
        <row r="123">
          <cell r="N123">
            <v>-9.2470000000000711E-3</v>
          </cell>
          <cell r="O123">
            <v>19.959718000000002</v>
          </cell>
        </row>
        <row r="124">
          <cell r="N124">
            <v>3.2625999999999974E-2</v>
          </cell>
          <cell r="O124">
            <v>20.184726000000001</v>
          </cell>
        </row>
        <row r="125">
          <cell r="N125">
            <v>1.3014999999999872E-2</v>
          </cell>
          <cell r="O125">
            <v>20.300699999999999</v>
          </cell>
        </row>
        <row r="126">
          <cell r="N126">
            <v>3.4251999999999956E-2</v>
          </cell>
          <cell r="O126">
            <v>20.559785000000005</v>
          </cell>
        </row>
        <row r="127">
          <cell r="N127">
            <v>-2.2283000000000129E-2</v>
          </cell>
          <cell r="O127">
            <v>20.628485999999999</v>
          </cell>
        </row>
        <row r="128">
          <cell r="N128">
            <v>8.7089999999998332E-3</v>
          </cell>
          <cell r="O128">
            <v>20.885048000000001</v>
          </cell>
        </row>
        <row r="129">
          <cell r="N129">
            <v>1.8376999999999952E-2</v>
          </cell>
          <cell r="O129">
            <v>20.973152000000002</v>
          </cell>
        </row>
        <row r="130">
          <cell r="N130">
            <v>-4.3750000000000004E-3</v>
          </cell>
          <cell r="O130">
            <v>21.205928</v>
          </cell>
        </row>
        <row r="131">
          <cell r="N131">
            <v>4.4341999999999875E-2</v>
          </cell>
          <cell r="O131">
            <v>21.351059999999997</v>
          </cell>
        </row>
        <row r="132">
          <cell r="N132">
            <v>2.2148999999999888E-2</v>
          </cell>
          <cell r="O132">
            <v>21.592826000000002</v>
          </cell>
        </row>
        <row r="133">
          <cell r="N133">
            <v>2.4872999999999819E-2</v>
          </cell>
          <cell r="O133">
            <v>21.697491000000003</v>
          </cell>
        </row>
        <row r="134">
          <cell r="N134">
            <v>1.2043999999999869E-2</v>
          </cell>
          <cell r="O134">
            <v>21.935343</v>
          </cell>
        </row>
        <row r="135">
          <cell r="N135">
            <v>2.4381999999999834E-2</v>
          </cell>
          <cell r="O135">
            <v>22.030788000000001</v>
          </cell>
        </row>
        <row r="136">
          <cell r="N136">
            <v>1.9731999999999972E-2</v>
          </cell>
          <cell r="O136">
            <v>22.265754000000001</v>
          </cell>
        </row>
        <row r="137">
          <cell r="N137">
            <v>1.3570999999999913E-2</v>
          </cell>
          <cell r="O137">
            <v>22.390826000000001</v>
          </cell>
        </row>
        <row r="138">
          <cell r="N138">
            <v>1.9009000000000015E-2</v>
          </cell>
          <cell r="O138">
            <v>22.620360999999999</v>
          </cell>
        </row>
        <row r="139">
          <cell r="N139">
            <v>1.1461000000000013E-2</v>
          </cell>
          <cell r="O139">
            <v>22.752167</v>
          </cell>
        </row>
        <row r="140">
          <cell r="N140">
            <v>2.1515999999999848E-2</v>
          </cell>
          <cell r="O140">
            <v>22.983898</v>
          </cell>
        </row>
        <row r="141">
          <cell r="N141">
            <v>2.1034999999999856E-2</v>
          </cell>
          <cell r="O141">
            <v>23.110142</v>
          </cell>
        </row>
        <row r="142">
          <cell r="N142">
            <v>-2.0712999999999968E-2</v>
          </cell>
          <cell r="O142">
            <v>23.300737999999999</v>
          </cell>
        </row>
        <row r="143">
          <cell r="N143">
            <v>4.4944999999999936E-2</v>
          </cell>
          <cell r="O143">
            <v>23.460189</v>
          </cell>
        </row>
        <row r="144">
          <cell r="N144">
            <v>-6.2500000000000003E-3</v>
          </cell>
          <cell r="O144">
            <v>23.671904999999999</v>
          </cell>
        </row>
        <row r="145">
          <cell r="N145">
            <v>8.0480000000000013E-3</v>
          </cell>
          <cell r="O145">
            <v>23.784110000000002</v>
          </cell>
        </row>
        <row r="146">
          <cell r="N146">
            <v>1.4016999999999826E-2</v>
          </cell>
          <cell r="O146">
            <v>24.049042</v>
          </cell>
        </row>
        <row r="147">
          <cell r="N147">
            <v>1.5490000000000009E-2</v>
          </cell>
          <cell r="O147">
            <v>24.186644000000001</v>
          </cell>
        </row>
        <row r="148">
          <cell r="N148">
            <v>-9.1630000000000114E-3</v>
          </cell>
          <cell r="O148">
            <v>24.369050999999999</v>
          </cell>
        </row>
        <row r="149">
          <cell r="N149">
            <v>-7.7960000000000494E-3</v>
          </cell>
          <cell r="O149">
            <v>24.511156000000003</v>
          </cell>
        </row>
        <row r="150">
          <cell r="N150">
            <v>-3.0861000000000104E-2</v>
          </cell>
          <cell r="O150">
            <v>24.696127000000001</v>
          </cell>
        </row>
        <row r="151">
          <cell r="N151">
            <v>5.2948999999999843E-2</v>
          </cell>
          <cell r="O151">
            <v>24.854066</v>
          </cell>
        </row>
        <row r="152">
          <cell r="N152">
            <v>-2.741100000000006E-2</v>
          </cell>
          <cell r="O152">
            <v>24.990724999999998</v>
          </cell>
        </row>
        <row r="153">
          <cell r="N153">
            <v>4.8111999999999856E-2</v>
          </cell>
          <cell r="O153">
            <v>25.168856999999996</v>
          </cell>
        </row>
        <row r="154">
          <cell r="N154">
            <v>-3.4494000000000143E-2</v>
          </cell>
          <cell r="O154">
            <v>25.312267999999996</v>
          </cell>
        </row>
        <row r="155">
          <cell r="N155">
            <v>-1.240300000000002E-2</v>
          </cell>
          <cell r="O155">
            <v>25.431697999999997</v>
          </cell>
        </row>
        <row r="156">
          <cell r="N156">
            <v>-7.7800000000002E-4</v>
          </cell>
          <cell r="O156">
            <v>25.571470000000001</v>
          </cell>
        </row>
      </sheetData>
      <sheetData sheetId="15">
        <row r="1">
          <cell r="A1" t="str">
            <v>Orbit</v>
          </cell>
        </row>
      </sheetData>
      <sheetData sheetId="16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-1.1160000000000423E-3</v>
          </cell>
          <cell r="O5">
            <v>-1.660000000000082E-3</v>
          </cell>
        </row>
        <row r="6">
          <cell r="N6">
            <v>-5.5799999999999275E-4</v>
          </cell>
          <cell r="O6">
            <v>-8.3000000000004099E-4</v>
          </cell>
        </row>
        <row r="7">
          <cell r="N7">
            <v>8.9239999999999788E-3</v>
          </cell>
          <cell r="O7">
            <v>1.3279999999999972E-2</v>
          </cell>
        </row>
        <row r="8">
          <cell r="N8">
            <v>4.4609999999999563E-3</v>
          </cell>
          <cell r="O8">
            <v>6.6399999999999862E-3</v>
          </cell>
        </row>
        <row r="9">
          <cell r="N9">
            <v>7.8079999999999929E-3</v>
          </cell>
          <cell r="O9">
            <v>1.1620000000000005E-2</v>
          </cell>
        </row>
        <row r="10">
          <cell r="N10">
            <v>8.3659999999999863E-3</v>
          </cell>
          <cell r="O10">
            <v>1.2449999999999932E-2</v>
          </cell>
        </row>
        <row r="11">
          <cell r="N11">
            <v>9.4809999999999946E-3</v>
          </cell>
          <cell r="O11">
            <v>1.4110000000000013E-2</v>
          </cell>
        </row>
        <row r="12">
          <cell r="N12">
            <v>7.2500000000000004E-3</v>
          </cell>
          <cell r="O12">
            <v>1.0788999999999988E-2</v>
          </cell>
        </row>
        <row r="13">
          <cell r="N13">
            <v>8.3659999999999863E-3</v>
          </cell>
          <cell r="O13">
            <v>1.2449999999999932E-2</v>
          </cell>
        </row>
        <row r="14">
          <cell r="N14">
            <v>5.0190000000000052E-3</v>
          </cell>
          <cell r="O14">
            <v>7.4699999999999133E-3</v>
          </cell>
        </row>
        <row r="15">
          <cell r="N15">
            <v>7.2500000000000004E-3</v>
          </cell>
          <cell r="O15">
            <v>1.0788999999999988E-2</v>
          </cell>
        </row>
        <row r="16">
          <cell r="N16">
            <v>6.1349999999999912E-3</v>
          </cell>
          <cell r="O16">
            <v>9.129000000000019E-3</v>
          </cell>
        </row>
        <row r="17">
          <cell r="N17">
            <v>1.673000000000002E-3</v>
          </cell>
          <cell r="O17">
            <v>2.4889999999999192E-3</v>
          </cell>
        </row>
        <row r="18">
          <cell r="N18">
            <v>-2.789000000000044E-3</v>
          </cell>
          <cell r="O18">
            <v>-4.151000000000067E-3</v>
          </cell>
        </row>
        <row r="19">
          <cell r="N19">
            <v>3.3469999999999802E-3</v>
          </cell>
          <cell r="O19">
            <v>4.9800000000000183E-3</v>
          </cell>
        </row>
        <row r="20">
          <cell r="N20">
            <v>-5.5799999999999275E-4</v>
          </cell>
          <cell r="O20">
            <v>-8.3000000000004099E-4</v>
          </cell>
        </row>
        <row r="21">
          <cell r="N21">
            <v>-2.789000000000044E-3</v>
          </cell>
          <cell r="O21">
            <v>-4.151000000000067E-3</v>
          </cell>
        </row>
        <row r="22">
          <cell r="N22">
            <v>-2.2320000000000278E-3</v>
          </cell>
          <cell r="O22">
            <v>-3.3210000000000266E-3</v>
          </cell>
        </row>
        <row r="23">
          <cell r="N23">
            <v>-5.0200000000000392E-3</v>
          </cell>
          <cell r="O23">
            <v>-7.4700000000000278E-3</v>
          </cell>
        </row>
        <row r="24">
          <cell r="N24">
            <v>-2.2320000000000278E-3</v>
          </cell>
          <cell r="O24">
            <v>-3.3210000000000266E-3</v>
          </cell>
        </row>
        <row r="25">
          <cell r="N25">
            <v>8.3659999999999863E-3</v>
          </cell>
          <cell r="O25">
            <v>1.2449999999999932E-2</v>
          </cell>
        </row>
        <row r="26">
          <cell r="N26">
            <v>2.2866999999999964E-2</v>
          </cell>
          <cell r="O26">
            <v>3.402999999999997E-2</v>
          </cell>
        </row>
        <row r="27">
          <cell r="N27">
            <v>-5.3004999999999997E-2</v>
          </cell>
          <cell r="O27">
            <v>0.16525000000000001</v>
          </cell>
        </row>
        <row r="28">
          <cell r="N28">
            <v>-2.0237000000000022E-2</v>
          </cell>
          <cell r="O28">
            <v>0.21310199999999987</v>
          </cell>
        </row>
        <row r="29">
          <cell r="N29">
            <v>2.4395999999999959E-2</v>
          </cell>
          <cell r="O29">
            <v>0.27828199999999992</v>
          </cell>
        </row>
        <row r="30">
          <cell r="N30">
            <v>-2.6557000000000018E-2</v>
          </cell>
          <cell r="O30">
            <v>0.44114200000000009</v>
          </cell>
        </row>
        <row r="31">
          <cell r="N31">
            <v>2.7223999999999991E-2</v>
          </cell>
          <cell r="O31">
            <v>0.51823800000000009</v>
          </cell>
        </row>
        <row r="32">
          <cell r="N32">
            <v>5.5830999999999964E-2</v>
          </cell>
          <cell r="O32">
            <v>0.55924000000000007</v>
          </cell>
        </row>
        <row r="33">
          <cell r="N33">
            <v>1.6767999999999974E-2</v>
          </cell>
          <cell r="O33">
            <v>0.73350700000000013</v>
          </cell>
        </row>
        <row r="34">
          <cell r="N34">
            <v>5.0365999999999987E-2</v>
          </cell>
          <cell r="O34">
            <v>0.78078299999999989</v>
          </cell>
        </row>
        <row r="35">
          <cell r="N35">
            <v>-1.1600000000000249E-3</v>
          </cell>
          <cell r="O35">
            <v>0.93341699999999994</v>
          </cell>
        </row>
        <row r="36">
          <cell r="N36">
            <v>4.5163999999999989E-2</v>
          </cell>
          <cell r="O36">
            <v>0.99741499999999994</v>
          </cell>
        </row>
        <row r="37">
          <cell r="N37">
            <v>9.8399999999999755E-3</v>
          </cell>
          <cell r="O37">
            <v>1.1681159999999999</v>
          </cell>
        </row>
        <row r="38">
          <cell r="N38">
            <v>5.6719999999999972E-2</v>
          </cell>
          <cell r="O38">
            <v>1.2316999999999998</v>
          </cell>
        </row>
        <row r="39">
          <cell r="N39">
            <v>2.3058999999999968E-2</v>
          </cell>
          <cell r="O39">
            <v>1.4000790000000003</v>
          </cell>
        </row>
        <row r="40">
          <cell r="N40">
            <v>2.5592999999999963E-2</v>
          </cell>
          <cell r="O40">
            <v>1.5085639999999998</v>
          </cell>
        </row>
        <row r="41">
          <cell r="N41">
            <v>3.1546999999999971E-2</v>
          </cell>
          <cell r="O41">
            <v>1.7230369999999999</v>
          </cell>
        </row>
        <row r="42">
          <cell r="N42">
            <v>1.5983000000000004E-2</v>
          </cell>
          <cell r="O42">
            <v>1.8045180000000001</v>
          </cell>
        </row>
        <row r="43">
          <cell r="N43">
            <v>2.759499999999997E-2</v>
          </cell>
          <cell r="O43">
            <v>2.0191919999999999</v>
          </cell>
        </row>
        <row r="44">
          <cell r="N44">
            <v>6.7752999999999994E-2</v>
          </cell>
          <cell r="O44">
            <v>2.1676259999999998</v>
          </cell>
        </row>
        <row r="45">
          <cell r="N45">
            <v>6.7399000000000001E-2</v>
          </cell>
          <cell r="O45">
            <v>2.2639400000000003</v>
          </cell>
        </row>
        <row r="46">
          <cell r="N46">
            <v>2.8000999999999977E-2</v>
          </cell>
          <cell r="O46">
            <v>2.5004209999999998</v>
          </cell>
        </row>
        <row r="47">
          <cell r="N47">
            <v>3.8544999999999961E-2</v>
          </cell>
          <cell r="O47">
            <v>2.6982119999999998</v>
          </cell>
        </row>
        <row r="48">
          <cell r="N48">
            <v>4.042599999999999E-2</v>
          </cell>
          <cell r="O48">
            <v>2.7914719999999997</v>
          </cell>
        </row>
        <row r="49">
          <cell r="N49">
            <v>6.2633999999999954E-2</v>
          </cell>
          <cell r="O49">
            <v>2.9964719999999998</v>
          </cell>
        </row>
        <row r="50">
          <cell r="N50">
            <v>7.2911000000000004E-2</v>
          </cell>
          <cell r="O50">
            <v>3.0963820000000002</v>
          </cell>
        </row>
        <row r="51">
          <cell r="N51">
            <v>5.6310000000000006E-2</v>
          </cell>
          <cell r="O51">
            <v>3.3366440000000002</v>
          </cell>
        </row>
        <row r="52">
          <cell r="N52">
            <v>6.8137000000000003E-2</v>
          </cell>
          <cell r="O52">
            <v>3.4345240000000006</v>
          </cell>
        </row>
        <row r="53">
          <cell r="N53">
            <v>5.7115999999999986E-2</v>
          </cell>
          <cell r="O53">
            <v>3.6717360000000001</v>
          </cell>
        </row>
        <row r="54">
          <cell r="N54">
            <v>5.7464000000000001E-2</v>
          </cell>
          <cell r="O54">
            <v>3.8345180000000001</v>
          </cell>
        </row>
        <row r="55">
          <cell r="N55">
            <v>4.4389000000000012E-2</v>
          </cell>
          <cell r="O55">
            <v>4.0590950000000001</v>
          </cell>
        </row>
        <row r="56">
          <cell r="N56">
            <v>8.2986999999999964E-2</v>
          </cell>
          <cell r="O56">
            <v>4.2536300000000002</v>
          </cell>
        </row>
        <row r="57">
          <cell r="N57">
            <v>5.7700999999999968E-2</v>
          </cell>
          <cell r="O57">
            <v>4.3804799999999995</v>
          </cell>
        </row>
        <row r="58">
          <cell r="N58">
            <v>7.1411000000000002E-2</v>
          </cell>
          <cell r="O58">
            <v>4.6175600000000001</v>
          </cell>
        </row>
        <row r="59">
          <cell r="N59">
            <v>9.1817999999999983E-2</v>
          </cell>
          <cell r="O59">
            <v>4.8546230000000001</v>
          </cell>
        </row>
        <row r="60">
          <cell r="N60">
            <v>8.4848999999999994E-2</v>
          </cell>
          <cell r="O60">
            <v>4.9901249999999999</v>
          </cell>
        </row>
        <row r="61">
          <cell r="N61">
            <v>5.5889999999999988E-2</v>
          </cell>
          <cell r="O61">
            <v>5.2415829999999994</v>
          </cell>
        </row>
        <row r="62">
          <cell r="N62">
            <v>8.2812999999999984E-2</v>
          </cell>
          <cell r="O62">
            <v>5.4010389999999999</v>
          </cell>
        </row>
        <row r="63">
          <cell r="N63">
            <v>8.1891999999999993E-2</v>
          </cell>
          <cell r="O63">
            <v>5.6650520000000002</v>
          </cell>
        </row>
        <row r="64">
          <cell r="N64">
            <v>8.1589999999999982E-2</v>
          </cell>
          <cell r="O64">
            <v>5.7942669999999996</v>
          </cell>
        </row>
        <row r="65">
          <cell r="N65">
            <v>8.6109999999999964E-2</v>
          </cell>
          <cell r="O65">
            <v>6.051342</v>
          </cell>
        </row>
        <row r="66">
          <cell r="N66">
            <v>8.2777999999999963E-2</v>
          </cell>
          <cell r="O66">
            <v>6.2948810000000002</v>
          </cell>
        </row>
        <row r="67">
          <cell r="N67">
            <v>9.0228000000000017E-2</v>
          </cell>
          <cell r="O67">
            <v>6.4212319999999998</v>
          </cell>
        </row>
        <row r="68">
          <cell r="N68">
            <v>0.10288700000000001</v>
          </cell>
          <cell r="O68">
            <v>6.6669499999999999</v>
          </cell>
        </row>
        <row r="69">
          <cell r="N69">
            <v>0.10102600000000002</v>
          </cell>
          <cell r="O69">
            <v>6.8387169999999999</v>
          </cell>
        </row>
        <row r="70">
          <cell r="N70">
            <v>9.1752999999999987E-2</v>
          </cell>
          <cell r="O70">
            <v>7.1138090000000007</v>
          </cell>
        </row>
        <row r="71">
          <cell r="N71">
            <v>0.106185</v>
          </cell>
          <cell r="O71">
            <v>7.3427230000000012</v>
          </cell>
        </row>
        <row r="72">
          <cell r="N72">
            <v>0.10092199999999997</v>
          </cell>
          <cell r="O72">
            <v>7.5003939999999991</v>
          </cell>
        </row>
        <row r="73">
          <cell r="N73">
            <v>8.6419999999999955E-2</v>
          </cell>
          <cell r="O73">
            <v>7.7541709999999995</v>
          </cell>
        </row>
        <row r="74">
          <cell r="N74">
            <v>0.113743</v>
          </cell>
          <cell r="O74">
            <v>7.9755860000000007</v>
          </cell>
        </row>
        <row r="75">
          <cell r="N75">
            <v>0.11070099999999997</v>
          </cell>
          <cell r="O75">
            <v>8.1247709999999991</v>
          </cell>
        </row>
        <row r="76">
          <cell r="N76">
            <v>0.11388099999999997</v>
          </cell>
          <cell r="O76">
            <v>8.3731150000000021</v>
          </cell>
        </row>
        <row r="77">
          <cell r="N77">
            <v>0.10664599999999996</v>
          </cell>
          <cell r="O77">
            <v>8.6578120000000016</v>
          </cell>
        </row>
        <row r="78">
          <cell r="N78">
            <v>0.12430099999999999</v>
          </cell>
          <cell r="O78">
            <v>8.7610210000000013</v>
          </cell>
        </row>
        <row r="79">
          <cell r="N79">
            <v>0.10351999999999999</v>
          </cell>
          <cell r="O79">
            <v>9.075254000000001</v>
          </cell>
        </row>
        <row r="80">
          <cell r="N80">
            <v>0.100464</v>
          </cell>
          <cell r="O80">
            <v>9.2101690000000023</v>
          </cell>
        </row>
        <row r="81">
          <cell r="N81">
            <v>0.11003600000000001</v>
          </cell>
          <cell r="O81">
            <v>9.4821090000000012</v>
          </cell>
        </row>
        <row r="82">
          <cell r="N82">
            <v>0.12548199999999998</v>
          </cell>
          <cell r="O82">
            <v>9.6200040000000016</v>
          </cell>
        </row>
        <row r="83">
          <cell r="N83">
            <v>0.12156899999999997</v>
          </cell>
          <cell r="O83">
            <v>9.8774379999999979</v>
          </cell>
        </row>
        <row r="84">
          <cell r="N84">
            <v>0.10363799999999998</v>
          </cell>
          <cell r="O84">
            <v>10.16757</v>
          </cell>
        </row>
        <row r="85">
          <cell r="N85">
            <v>0.111017</v>
          </cell>
          <cell r="O85">
            <v>10.295222000000003</v>
          </cell>
        </row>
        <row r="86">
          <cell r="N86">
            <v>0.11516299999999996</v>
          </cell>
          <cell r="O86">
            <v>10.543699</v>
          </cell>
        </row>
        <row r="87">
          <cell r="N87">
            <v>0.12056</v>
          </cell>
          <cell r="O87">
            <v>10.828768</v>
          </cell>
        </row>
        <row r="88">
          <cell r="N88">
            <v>0.103529</v>
          </cell>
          <cell r="O88">
            <v>11.024592</v>
          </cell>
        </row>
        <row r="89">
          <cell r="N89">
            <v>0.11056599999999997</v>
          </cell>
          <cell r="O89">
            <v>11.263547999999998</v>
          </cell>
        </row>
        <row r="90">
          <cell r="N90">
            <v>0.10153199999999998</v>
          </cell>
          <cell r="O90">
            <v>11.418715000000001</v>
          </cell>
        </row>
        <row r="91">
          <cell r="N91">
            <v>0.11144299999999999</v>
          </cell>
          <cell r="O91">
            <v>11.653851999999999</v>
          </cell>
        </row>
        <row r="92">
          <cell r="N92">
            <v>0.10209499999999998</v>
          </cell>
          <cell r="O92">
            <v>11.960824000000001</v>
          </cell>
        </row>
        <row r="93">
          <cell r="N93">
            <v>0.11554300000000001</v>
          </cell>
          <cell r="O93">
            <v>12.267837999999999</v>
          </cell>
        </row>
        <row r="94">
          <cell r="N94">
            <v>0.11037399999999997</v>
          </cell>
          <cell r="O94">
            <v>12.419277999999998</v>
          </cell>
        </row>
        <row r="95">
          <cell r="N95">
            <v>0.11598599999999999</v>
          </cell>
          <cell r="O95">
            <v>12.722446</v>
          </cell>
        </row>
        <row r="96">
          <cell r="N96">
            <v>0.11138599999999997</v>
          </cell>
          <cell r="O96">
            <v>13.099886999999999</v>
          </cell>
        </row>
        <row r="97">
          <cell r="N97">
            <v>0.11975599999999997</v>
          </cell>
          <cell r="O97">
            <v>13.250733</v>
          </cell>
        </row>
        <row r="98">
          <cell r="N98">
            <v>0.12023399999999998</v>
          </cell>
          <cell r="O98">
            <v>13.628637999999999</v>
          </cell>
        </row>
        <row r="99">
          <cell r="N99">
            <v>0.14007799999999998</v>
          </cell>
          <cell r="O99">
            <v>14.082911000000001</v>
          </cell>
        </row>
        <row r="100">
          <cell r="N100">
            <v>0.12740600000000002</v>
          </cell>
          <cell r="O100">
            <v>14.391706999999998</v>
          </cell>
        </row>
        <row r="101">
          <cell r="N101">
            <v>0.13625399999999996</v>
          </cell>
          <cell r="O101">
            <v>14.622651000000001</v>
          </cell>
        </row>
        <row r="102">
          <cell r="N102">
            <v>0.133829</v>
          </cell>
          <cell r="O102">
            <v>14.779272000000001</v>
          </cell>
        </row>
        <row r="103">
          <cell r="N103">
            <v>0.14143500000000001</v>
          </cell>
          <cell r="O103">
            <v>15.093226</v>
          </cell>
        </row>
        <row r="104">
          <cell r="N104">
            <v>0.12765299999999996</v>
          </cell>
          <cell r="O104">
            <v>15.176324000000001</v>
          </cell>
        </row>
        <row r="105">
          <cell r="N105">
            <v>0.14094999999999999</v>
          </cell>
          <cell r="O105">
            <v>15.536040000000002</v>
          </cell>
        </row>
        <row r="106">
          <cell r="N106">
            <v>0.14644000000000001</v>
          </cell>
          <cell r="O106">
            <v>15.822309000000001</v>
          </cell>
        </row>
        <row r="107">
          <cell r="N107">
            <v>0.12914699999999998</v>
          </cell>
          <cell r="O107">
            <v>15.995234</v>
          </cell>
        </row>
        <row r="108">
          <cell r="N108">
            <v>0.13509399999999999</v>
          </cell>
          <cell r="O108">
            <v>16.290800000000001</v>
          </cell>
        </row>
        <row r="109">
          <cell r="N109">
            <v>0.13053100000000001</v>
          </cell>
          <cell r="O109">
            <v>16.553238</v>
          </cell>
        </row>
        <row r="110">
          <cell r="N110">
            <v>0.12514099999999997</v>
          </cell>
          <cell r="O110">
            <v>16.687879000000002</v>
          </cell>
        </row>
        <row r="111">
          <cell r="N111">
            <v>0.14024899999999996</v>
          </cell>
          <cell r="O111">
            <v>16.996081000000004</v>
          </cell>
        </row>
        <row r="112">
          <cell r="N112">
            <v>0.13770799999999997</v>
          </cell>
          <cell r="O112">
            <v>17.273905000000003</v>
          </cell>
        </row>
        <row r="113">
          <cell r="N113">
            <v>0.14027699999999999</v>
          </cell>
          <cell r="O113">
            <v>17.413591</v>
          </cell>
        </row>
        <row r="114">
          <cell r="N114">
            <v>0.13370199999999999</v>
          </cell>
          <cell r="O114">
            <v>17.704844000000001</v>
          </cell>
        </row>
        <row r="115">
          <cell r="N115">
            <v>0.15325</v>
          </cell>
          <cell r="O115">
            <v>17.841011000000002</v>
          </cell>
        </row>
        <row r="116">
          <cell r="N116">
            <v>0.15026</v>
          </cell>
          <cell r="O116">
            <v>18.142739000000002</v>
          </cell>
        </row>
        <row r="117">
          <cell r="N117">
            <v>0.15155500000000002</v>
          </cell>
          <cell r="O117">
            <v>18.295434</v>
          </cell>
        </row>
        <row r="118">
          <cell r="N118">
            <v>0.14347800000000002</v>
          </cell>
          <cell r="O118">
            <v>18.615197999999999</v>
          </cell>
        </row>
        <row r="119">
          <cell r="N119">
            <v>0.14350299999999999</v>
          </cell>
          <cell r="O119">
            <v>18.885704</v>
          </cell>
        </row>
        <row r="120">
          <cell r="N120">
            <v>0.146479</v>
          </cell>
          <cell r="O120">
            <v>19.049887000000002</v>
          </cell>
        </row>
        <row r="121">
          <cell r="N121">
            <v>0.15256</v>
          </cell>
          <cell r="O121">
            <v>19.329252</v>
          </cell>
        </row>
        <row r="122">
          <cell r="N122">
            <v>0.15231</v>
          </cell>
          <cell r="O122">
            <v>19.622261000000002</v>
          </cell>
        </row>
        <row r="123">
          <cell r="N123">
            <v>0.15958099999999997</v>
          </cell>
          <cell r="O123">
            <v>19.736413000000002</v>
          </cell>
        </row>
        <row r="124">
          <cell r="N124">
            <v>0.160883</v>
          </cell>
          <cell r="O124">
            <v>20.042111000000002</v>
          </cell>
        </row>
        <row r="125">
          <cell r="N125">
            <v>0.15488299999999999</v>
          </cell>
          <cell r="O125">
            <v>20.172656000000003</v>
          </cell>
        </row>
        <row r="126">
          <cell r="N126">
            <v>0.18835499999999997</v>
          </cell>
          <cell r="O126">
            <v>20.532131000000003</v>
          </cell>
        </row>
        <row r="127">
          <cell r="N127">
            <v>0.17821699999999993</v>
          </cell>
          <cell r="O127">
            <v>20.674105000000001</v>
          </cell>
        </row>
        <row r="128">
          <cell r="N128">
            <v>0.17156899999999997</v>
          </cell>
          <cell r="O128">
            <v>20.952859</v>
          </cell>
        </row>
        <row r="129">
          <cell r="N129">
            <v>0.165906</v>
          </cell>
          <cell r="O129">
            <v>21.240005</v>
          </cell>
        </row>
        <row r="130">
          <cell r="N130">
            <v>0.17284299999999997</v>
          </cell>
          <cell r="O130">
            <v>21.377659999999999</v>
          </cell>
        </row>
        <row r="131">
          <cell r="N131">
            <v>0.17475299999999999</v>
          </cell>
          <cell r="O131">
            <v>21.672053999999999</v>
          </cell>
        </row>
        <row r="132">
          <cell r="N132">
            <v>0.18540600000000002</v>
          </cell>
          <cell r="O132">
            <v>21.813183000000002</v>
          </cell>
        </row>
        <row r="133">
          <cell r="N133">
            <v>0.199791</v>
          </cell>
          <cell r="O133">
            <v>22.10979</v>
          </cell>
        </row>
        <row r="134">
          <cell r="N134">
            <v>0.17582900000000001</v>
          </cell>
          <cell r="O134">
            <v>22.459266</v>
          </cell>
        </row>
        <row r="135">
          <cell r="N135">
            <v>0.20432900000000001</v>
          </cell>
          <cell r="O135">
            <v>22.594170000000002</v>
          </cell>
        </row>
        <row r="136">
          <cell r="N136">
            <v>0.17948499999999995</v>
          </cell>
          <cell r="O136">
            <v>22.878049999999998</v>
          </cell>
        </row>
        <row r="137">
          <cell r="N137">
            <v>0.20254199999999997</v>
          </cell>
          <cell r="O137">
            <v>23.026192999999999</v>
          </cell>
        </row>
        <row r="138">
          <cell r="N138">
            <v>0.19150999999999993</v>
          </cell>
          <cell r="O138">
            <v>23.308077000000001</v>
          </cell>
        </row>
        <row r="139">
          <cell r="N139">
            <v>0.22773300000000002</v>
          </cell>
          <cell r="O139">
            <v>23.635232000000002</v>
          </cell>
        </row>
        <row r="140">
          <cell r="N140">
            <v>0.17845099999999997</v>
          </cell>
          <cell r="O140">
            <v>23.888882000000002</v>
          </cell>
        </row>
        <row r="141">
          <cell r="N141">
            <v>0.20050399999999996</v>
          </cell>
          <cell r="O141">
            <v>24.057432000000002</v>
          </cell>
        </row>
        <row r="142">
          <cell r="N142">
            <v>0.18395499999999998</v>
          </cell>
          <cell r="O142">
            <v>24.381956000000002</v>
          </cell>
        </row>
        <row r="143">
          <cell r="N143">
            <v>0.17269599999999996</v>
          </cell>
          <cell r="O143">
            <v>24.500337000000002</v>
          </cell>
        </row>
        <row r="144">
          <cell r="N144">
            <v>0.20586499999999996</v>
          </cell>
          <cell r="O144">
            <v>24.773112000000001</v>
          </cell>
        </row>
        <row r="145">
          <cell r="N145">
            <v>0.178782</v>
          </cell>
          <cell r="O145">
            <v>24.918905000000002</v>
          </cell>
        </row>
        <row r="146">
          <cell r="N146">
            <v>0.16182599999999997</v>
          </cell>
          <cell r="O146">
            <v>25.163729</v>
          </cell>
        </row>
        <row r="147">
          <cell r="N147">
            <v>0.20393299999999995</v>
          </cell>
          <cell r="O147">
            <v>25.330239000000002</v>
          </cell>
        </row>
        <row r="148">
          <cell r="N148">
            <v>0.18858900000000001</v>
          </cell>
          <cell r="O148">
            <v>25.584453000000003</v>
          </cell>
        </row>
        <row r="149">
          <cell r="N149">
            <v>0.17136500000000002</v>
          </cell>
          <cell r="O149">
            <v>25.848179000000002</v>
          </cell>
        </row>
        <row r="150">
          <cell r="N150">
            <v>0.21993299999999993</v>
          </cell>
          <cell r="O150">
            <v>26.019144000000001</v>
          </cell>
        </row>
        <row r="151">
          <cell r="N151">
            <v>0.21605699999999997</v>
          </cell>
          <cell r="O151">
            <v>26.274978000000001</v>
          </cell>
        </row>
        <row r="152">
          <cell r="N152">
            <v>0.20509800000000003</v>
          </cell>
          <cell r="O152">
            <v>26.549361000000001</v>
          </cell>
        </row>
        <row r="153">
          <cell r="N153">
            <v>0.19603000000000004</v>
          </cell>
          <cell r="O153">
            <v>26.695128</v>
          </cell>
        </row>
        <row r="154">
          <cell r="N154">
            <v>0.19448099999999993</v>
          </cell>
          <cell r="O154">
            <v>26.966045000000001</v>
          </cell>
        </row>
        <row r="155">
          <cell r="N155">
            <v>0.21091899999999994</v>
          </cell>
          <cell r="O155">
            <v>27.076233000000002</v>
          </cell>
        </row>
        <row r="156">
          <cell r="N156">
            <v>0.21807900000000002</v>
          </cell>
          <cell r="O156">
            <v>27.343889999999998</v>
          </cell>
        </row>
        <row r="157">
          <cell r="N157">
            <v>0.23258699999999993</v>
          </cell>
          <cell r="O157">
            <v>27.606895000000002</v>
          </cell>
        </row>
        <row r="158">
          <cell r="N158">
            <v>0.18784700000000004</v>
          </cell>
          <cell r="O158">
            <v>27.831013000000002</v>
          </cell>
        </row>
        <row r="159">
          <cell r="N159">
            <v>0.20627899999999993</v>
          </cell>
          <cell r="O159">
            <v>27.948786999999999</v>
          </cell>
        </row>
        <row r="160">
          <cell r="N160">
            <v>0.225435</v>
          </cell>
          <cell r="O160">
            <v>28.220760000000002</v>
          </cell>
        </row>
        <row r="161">
          <cell r="N161">
            <v>0.16464599999999996</v>
          </cell>
          <cell r="O161">
            <v>28.328787000000002</v>
          </cell>
        </row>
        <row r="162">
          <cell r="N162">
            <v>0.19970099999999996</v>
          </cell>
          <cell r="O162">
            <v>28.582348000000003</v>
          </cell>
        </row>
        <row r="163">
          <cell r="N163">
            <v>0.18018799999999993</v>
          </cell>
          <cell r="O163">
            <v>28.779989</v>
          </cell>
        </row>
        <row r="164">
          <cell r="N164">
            <v>0.19442299999999996</v>
          </cell>
          <cell r="O164">
            <v>28.918293000000002</v>
          </cell>
        </row>
        <row r="165">
          <cell r="N165">
            <v>0.18457800000000005</v>
          </cell>
          <cell r="O165">
            <v>29.103866000000004</v>
          </cell>
        </row>
      </sheetData>
      <sheetData sheetId="17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-3.7829000000000064E-2</v>
          </cell>
          <cell r="O5">
            <v>0.15767799999999987</v>
          </cell>
        </row>
        <row r="6">
          <cell r="N6">
            <v>-1.8280000000000882E-3</v>
          </cell>
          <cell r="O6">
            <v>0.30913100000000032</v>
          </cell>
        </row>
        <row r="7">
          <cell r="N7">
            <v>-1.6506000000000087E-2</v>
          </cell>
          <cell r="O7">
            <v>0.39109500000000025</v>
          </cell>
        </row>
        <row r="8">
          <cell r="N8">
            <v>-3.2449000000000068E-2</v>
          </cell>
          <cell r="O8">
            <v>0.57003099999999995</v>
          </cell>
        </row>
        <row r="9">
          <cell r="N9">
            <v>3.3779999999999292E-3</v>
          </cell>
          <cell r="O9">
            <v>0.71479399999999993</v>
          </cell>
        </row>
        <row r="10">
          <cell r="N10">
            <v>-7.7830000000000156E-3</v>
          </cell>
          <cell r="O10">
            <v>0.89329600000000031</v>
          </cell>
        </row>
        <row r="11">
          <cell r="N11">
            <v>-2.5225999999999998E-2</v>
          </cell>
          <cell r="O11">
            <v>0.96613000000000016</v>
          </cell>
        </row>
        <row r="12">
          <cell r="N12">
            <v>-6.8721000000000004E-2</v>
          </cell>
          <cell r="O12">
            <v>1.1917090000000004</v>
          </cell>
        </row>
        <row r="13">
          <cell r="N13">
            <v>-7.1330000000000046E-2</v>
          </cell>
          <cell r="O13">
            <v>1.3704920000000003</v>
          </cell>
        </row>
        <row r="14">
          <cell r="N14">
            <v>-2.4482000000000084E-2</v>
          </cell>
          <cell r="O14">
            <v>1.4271260000000003</v>
          </cell>
        </row>
        <row r="15">
          <cell r="N15">
            <v>-6.4103000000000063E-2</v>
          </cell>
          <cell r="O15">
            <v>1.6450180000000001</v>
          </cell>
        </row>
        <row r="16">
          <cell r="N16">
            <v>-5.1018000000000029E-2</v>
          </cell>
          <cell r="O16">
            <v>1.8328010000000003</v>
          </cell>
        </row>
        <row r="17">
          <cell r="N17">
            <v>-5.6596000000000007E-2</v>
          </cell>
          <cell r="O17">
            <v>1.9113820000000006</v>
          </cell>
        </row>
        <row r="18">
          <cell r="N18">
            <v>-6.6391000000000075E-2</v>
          </cell>
          <cell r="O18">
            <v>2.1502960000000004</v>
          </cell>
        </row>
        <row r="19">
          <cell r="N19">
            <v>-6.0083000000000088E-2</v>
          </cell>
          <cell r="O19">
            <v>2.239004</v>
          </cell>
        </row>
        <row r="20">
          <cell r="N20">
            <v>-3.7389999999999986E-2</v>
          </cell>
          <cell r="O20">
            <v>2.4247900000000002</v>
          </cell>
        </row>
        <row r="21">
          <cell r="N21">
            <v>-5.8461000000000013E-2</v>
          </cell>
          <cell r="O21">
            <v>2.6378530000000002</v>
          </cell>
        </row>
        <row r="22">
          <cell r="N22">
            <v>-4.2480999999999998E-2</v>
          </cell>
          <cell r="O22">
            <v>2.7317839999999998</v>
          </cell>
        </row>
        <row r="23">
          <cell r="N23">
            <v>-6.0922000000000025E-2</v>
          </cell>
          <cell r="O23">
            <v>2.9399769999999998</v>
          </cell>
        </row>
        <row r="24">
          <cell r="N24">
            <v>-5.497300000000007E-2</v>
          </cell>
          <cell r="O24">
            <v>3.1673610000000001</v>
          </cell>
        </row>
        <row r="25">
          <cell r="N25">
            <v>-6.9139000000000006E-2</v>
          </cell>
          <cell r="O25">
            <v>3.3693249999999999</v>
          </cell>
        </row>
        <row r="26">
          <cell r="N26">
            <v>-7.7593000000000079E-2</v>
          </cell>
          <cell r="O26">
            <v>3.5022669999999998</v>
          </cell>
        </row>
        <row r="27">
          <cell r="N27">
            <v>-7.9730000000000023E-2</v>
          </cell>
          <cell r="O27">
            <v>3.7076570000000002</v>
          </cell>
        </row>
        <row r="28">
          <cell r="N28">
            <v>-9.3937999999999994E-2</v>
          </cell>
          <cell r="O28">
            <v>3.8302100000000001</v>
          </cell>
        </row>
        <row r="29">
          <cell r="N29">
            <v>-8.876400000000001E-2</v>
          </cell>
          <cell r="O29">
            <v>4.0343680000000006</v>
          </cell>
        </row>
        <row r="30">
          <cell r="N30">
            <v>-8.6622000000000074E-2</v>
          </cell>
          <cell r="O30">
            <v>4.2950699999999999</v>
          </cell>
        </row>
        <row r="31">
          <cell r="N31">
            <v>-9.1906000000000071E-2</v>
          </cell>
          <cell r="O31">
            <v>4.4171300000000002</v>
          </cell>
        </row>
        <row r="32">
          <cell r="N32">
            <v>-8.2641000000000076E-2</v>
          </cell>
          <cell r="O32">
            <v>4.61111</v>
          </cell>
        </row>
        <row r="33">
          <cell r="N33">
            <v>-8.3787000000000042E-2</v>
          </cell>
          <cell r="O33">
            <v>4.8524440000000002</v>
          </cell>
        </row>
        <row r="34">
          <cell r="N34">
            <v>-8.9452000000000004E-2</v>
          </cell>
          <cell r="O34">
            <v>4.9666360000000003</v>
          </cell>
        </row>
        <row r="35">
          <cell r="N35">
            <v>-0.10599700000000008</v>
          </cell>
          <cell r="O35">
            <v>5.1869170000000002</v>
          </cell>
        </row>
        <row r="36">
          <cell r="N36">
            <v>-8.7124000000000021E-2</v>
          </cell>
          <cell r="O36">
            <v>5.3714899999999997</v>
          </cell>
        </row>
        <row r="37">
          <cell r="N37">
            <v>-8.5907000000000039E-2</v>
          </cell>
          <cell r="O37">
            <v>5.4842040000000001</v>
          </cell>
        </row>
        <row r="38">
          <cell r="N38">
            <v>-0.11130400000000008</v>
          </cell>
          <cell r="O38">
            <v>5.7404770000000003</v>
          </cell>
        </row>
        <row r="39">
          <cell r="N39">
            <v>-0.10524500000000001</v>
          </cell>
          <cell r="O39">
            <v>5.851928</v>
          </cell>
        </row>
        <row r="40">
          <cell r="N40">
            <v>-9.3753000000000045E-2</v>
          </cell>
          <cell r="O40">
            <v>5.9656399999999996</v>
          </cell>
        </row>
        <row r="41">
          <cell r="N41">
            <v>-0.11032600000000002</v>
          </cell>
          <cell r="O41">
            <v>6.215052</v>
          </cell>
        </row>
        <row r="42">
          <cell r="N42">
            <v>-0.110231</v>
          </cell>
          <cell r="O42">
            <v>6.3172340000000009</v>
          </cell>
        </row>
        <row r="43">
          <cell r="N43">
            <v>-0.11055200000000003</v>
          </cell>
          <cell r="O43">
            <v>6.5676120000000013</v>
          </cell>
        </row>
        <row r="44">
          <cell r="N44">
            <v>-0.11644000000000006</v>
          </cell>
          <cell r="O44">
            <v>6.8086389999999994</v>
          </cell>
        </row>
        <row r="45">
          <cell r="N45">
            <v>-0.10711200000000008</v>
          </cell>
          <cell r="O45">
            <v>6.9098470000000001</v>
          </cell>
        </row>
        <row r="46">
          <cell r="N46">
            <v>-0.12058600000000001</v>
          </cell>
          <cell r="O46">
            <v>7.1389760000000004</v>
          </cell>
        </row>
        <row r="47">
          <cell r="N47">
            <v>-0.13991100000000006</v>
          </cell>
          <cell r="O47">
            <v>7.4064680000000012</v>
          </cell>
        </row>
        <row r="48">
          <cell r="N48">
            <v>-0.12434100000000001</v>
          </cell>
          <cell r="O48">
            <v>7.5047309999999996</v>
          </cell>
        </row>
        <row r="49">
          <cell r="N49">
            <v>-0.14090100000000008</v>
          </cell>
          <cell r="O49">
            <v>7.7209719999999997</v>
          </cell>
        </row>
        <row r="50">
          <cell r="N50">
            <v>-0.12600600000000009</v>
          </cell>
          <cell r="O50">
            <v>7.8158709999999996</v>
          </cell>
        </row>
        <row r="51">
          <cell r="N51">
            <v>-0.13009100000000001</v>
          </cell>
          <cell r="O51">
            <v>8.0320040000000006</v>
          </cell>
        </row>
        <row r="52">
          <cell r="N52">
            <v>-0.14941200000000004</v>
          </cell>
          <cell r="O52">
            <v>8.1531420000000008</v>
          </cell>
        </row>
        <row r="53">
          <cell r="N53">
            <v>-0.13666600000000007</v>
          </cell>
          <cell r="O53">
            <v>8.370158</v>
          </cell>
        </row>
        <row r="54">
          <cell r="N54">
            <v>-0.15542800000000001</v>
          </cell>
          <cell r="O54">
            <v>8.6135950000000001</v>
          </cell>
        </row>
        <row r="55">
          <cell r="N55">
            <v>-0.14479600000000006</v>
          </cell>
          <cell r="O55">
            <v>8.6995229999999992</v>
          </cell>
        </row>
        <row r="56">
          <cell r="N56">
            <v>-0.15492400000000009</v>
          </cell>
          <cell r="O56">
            <v>8.9812010000000004</v>
          </cell>
        </row>
        <row r="57">
          <cell r="N57">
            <v>-0.165154</v>
          </cell>
          <cell r="O57">
            <v>9.0586740000000017</v>
          </cell>
        </row>
        <row r="58">
          <cell r="N58">
            <v>-0.16064500000000009</v>
          </cell>
          <cell r="O58">
            <v>9.2990480000000009</v>
          </cell>
        </row>
        <row r="59">
          <cell r="N59">
            <v>-0.16791700000000004</v>
          </cell>
          <cell r="O59">
            <v>9.4156020000000016</v>
          </cell>
        </row>
        <row r="60">
          <cell r="N60">
            <v>-0.17315200000000006</v>
          </cell>
          <cell r="O60">
            <v>9.6101430000000008</v>
          </cell>
        </row>
        <row r="61">
          <cell r="N61">
            <v>-0.17977600000000007</v>
          </cell>
          <cell r="O61">
            <v>9.8413950000000003</v>
          </cell>
        </row>
        <row r="62">
          <cell r="N62">
            <v>-0.16934000000000005</v>
          </cell>
          <cell r="O62">
            <v>9.9586249999999996</v>
          </cell>
        </row>
        <row r="63">
          <cell r="N63">
            <v>-0.17659400000000006</v>
          </cell>
          <cell r="O63">
            <v>10.148481</v>
          </cell>
        </row>
        <row r="64">
          <cell r="N64">
            <v>-0.17466500000000007</v>
          </cell>
          <cell r="O64">
            <v>10.376372999999999</v>
          </cell>
        </row>
        <row r="65">
          <cell r="N65">
            <v>-0.18920600000000001</v>
          </cell>
          <cell r="O65">
            <v>10.525478000000001</v>
          </cell>
        </row>
        <row r="66">
          <cell r="N66">
            <v>-0.18122100000000002</v>
          </cell>
          <cell r="O66">
            <v>10.751628</v>
          </cell>
        </row>
        <row r="67">
          <cell r="N67">
            <v>-0.19159500000000004</v>
          </cell>
          <cell r="O67">
            <v>11.422216000000001</v>
          </cell>
        </row>
        <row r="68">
          <cell r="N68">
            <v>-0.20200900000000002</v>
          </cell>
          <cell r="O68">
            <v>11.645594000000001</v>
          </cell>
        </row>
        <row r="69">
          <cell r="N69">
            <v>-0.21210500000000002</v>
          </cell>
          <cell r="O69">
            <v>11.944372</v>
          </cell>
        </row>
        <row r="70">
          <cell r="N70">
            <v>-0.21678899999999998</v>
          </cell>
          <cell r="O70">
            <v>12.169410000000001</v>
          </cell>
        </row>
        <row r="71">
          <cell r="N71">
            <v>-0.21296600000000002</v>
          </cell>
          <cell r="O71">
            <v>12.319287000000001</v>
          </cell>
        </row>
        <row r="72">
          <cell r="N72">
            <v>-0.22065899999999999</v>
          </cell>
          <cell r="O72">
            <v>12.546647000000002</v>
          </cell>
        </row>
        <row r="73">
          <cell r="N73">
            <v>-0.2252560000000001</v>
          </cell>
          <cell r="O73">
            <v>12.775283999999999</v>
          </cell>
        </row>
        <row r="74">
          <cell r="N74">
            <v>-0.21626499999999999</v>
          </cell>
          <cell r="O74">
            <v>13.080529</v>
          </cell>
        </row>
        <row r="75">
          <cell r="N75">
            <v>-0.22777000000000011</v>
          </cell>
          <cell r="O75">
            <v>13.237613</v>
          </cell>
        </row>
        <row r="76">
          <cell r="N76">
            <v>-0.22254100000000007</v>
          </cell>
          <cell r="O76">
            <v>13.470982000000001</v>
          </cell>
        </row>
        <row r="77">
          <cell r="N77">
            <v>-0.22277000000000011</v>
          </cell>
          <cell r="O77">
            <v>13.668488999999999</v>
          </cell>
        </row>
        <row r="78">
          <cell r="N78">
            <v>-0.24269000000000007</v>
          </cell>
          <cell r="O78">
            <v>13.873633</v>
          </cell>
        </row>
        <row r="79">
          <cell r="N79">
            <v>-0.22989899999999999</v>
          </cell>
          <cell r="O79">
            <v>14.031647000000001</v>
          </cell>
        </row>
        <row r="80">
          <cell r="N80">
            <v>-0.23331400000000008</v>
          </cell>
          <cell r="O80">
            <v>14.278377000000001</v>
          </cell>
        </row>
        <row r="81">
          <cell r="N81">
            <v>-0.23459100000000002</v>
          </cell>
          <cell r="O81">
            <v>14.486690999999999</v>
          </cell>
        </row>
        <row r="82">
          <cell r="N82">
            <v>-0.24625</v>
          </cell>
          <cell r="O82">
            <v>14.617176000000001</v>
          </cell>
        </row>
        <row r="83">
          <cell r="N83">
            <v>-0.25005900000000009</v>
          </cell>
          <cell r="O83">
            <v>14.832008000000002</v>
          </cell>
        </row>
        <row r="84">
          <cell r="N84">
            <v>-0.24676400000000001</v>
          </cell>
          <cell r="O84">
            <v>14.960488000000002</v>
          </cell>
        </row>
        <row r="85">
          <cell r="N85">
            <v>-0.25711600000000007</v>
          </cell>
          <cell r="O85">
            <v>15.140063999999999</v>
          </cell>
        </row>
        <row r="86">
          <cell r="N86">
            <v>-0.24297000000000002</v>
          </cell>
          <cell r="O86">
            <v>15.401672</v>
          </cell>
        </row>
        <row r="87">
          <cell r="N87">
            <v>-0.22608699999999998</v>
          </cell>
          <cell r="O87">
            <v>15.529957</v>
          </cell>
        </row>
        <row r="88">
          <cell r="N88">
            <v>-0.24081500000000006</v>
          </cell>
          <cell r="O88">
            <v>15.767565999999999</v>
          </cell>
        </row>
        <row r="89">
          <cell r="N89">
            <v>-0.25756300000000004</v>
          </cell>
          <cell r="O89">
            <v>15.964388</v>
          </cell>
        </row>
        <row r="90">
          <cell r="N90">
            <v>-0.24957000000000004</v>
          </cell>
          <cell r="O90">
            <v>16.103835</v>
          </cell>
        </row>
        <row r="91">
          <cell r="N91">
            <v>-0.25984500000000005</v>
          </cell>
          <cell r="O91">
            <v>16.304012</v>
          </cell>
        </row>
        <row r="92">
          <cell r="N92">
            <v>-0.242173</v>
          </cell>
          <cell r="O92">
            <v>16.542493999999998</v>
          </cell>
        </row>
        <row r="93">
          <cell r="N93">
            <v>-0.24771100000000001</v>
          </cell>
          <cell r="O93">
            <v>16.646935000000003</v>
          </cell>
        </row>
        <row r="94">
          <cell r="N94">
            <v>-0.26374900000000001</v>
          </cell>
          <cell r="O94">
            <v>16.862453000000002</v>
          </cell>
        </row>
        <row r="95">
          <cell r="N95">
            <v>-0.27215600000000006</v>
          </cell>
          <cell r="O95">
            <v>17.131817999999999</v>
          </cell>
        </row>
        <row r="96">
          <cell r="N96">
            <v>-0.25399500000000008</v>
          </cell>
          <cell r="O96">
            <v>17.227492999999999</v>
          </cell>
        </row>
        <row r="97">
          <cell r="N97">
            <v>-0.26807900000000007</v>
          </cell>
          <cell r="O97">
            <v>17.456097000000003</v>
          </cell>
        </row>
        <row r="98">
          <cell r="N98">
            <v>-0.27394900000000005</v>
          </cell>
          <cell r="O98">
            <v>17.684844000000002</v>
          </cell>
        </row>
        <row r="99">
          <cell r="N99">
            <v>-0.27563600000000005</v>
          </cell>
          <cell r="O99">
            <v>17.916460999999998</v>
          </cell>
        </row>
        <row r="100">
          <cell r="N100">
            <v>-0.27042200000000005</v>
          </cell>
          <cell r="O100">
            <v>18.029928000000002</v>
          </cell>
        </row>
        <row r="101">
          <cell r="N101">
            <v>-0.26267700000000005</v>
          </cell>
          <cell r="O101">
            <v>18.263479</v>
          </cell>
        </row>
        <row r="102">
          <cell r="N102">
            <v>-0.25573100000000004</v>
          </cell>
          <cell r="O102">
            <v>18.380134000000002</v>
          </cell>
        </row>
        <row r="103">
          <cell r="N103">
            <v>-0.26758700000000007</v>
          </cell>
          <cell r="O103">
            <v>18.576021000000001</v>
          </cell>
        </row>
        <row r="104">
          <cell r="N104">
            <v>-0.26084600000000008</v>
          </cell>
          <cell r="O104">
            <v>18.696977</v>
          </cell>
        </row>
        <row r="105">
          <cell r="N105">
            <v>-0.25431300000000007</v>
          </cell>
          <cell r="O105">
            <v>18.950037999999999</v>
          </cell>
        </row>
        <row r="106">
          <cell r="N106">
            <v>-0.26785900000000007</v>
          </cell>
          <cell r="O106">
            <v>19.161037</v>
          </cell>
        </row>
        <row r="107">
          <cell r="N107">
            <v>-0.25595600000000002</v>
          </cell>
          <cell r="O107">
            <v>19.285857</v>
          </cell>
        </row>
        <row r="108">
          <cell r="N108">
            <v>-0.26272000000000001</v>
          </cell>
          <cell r="O108">
            <v>19.499110000000002</v>
          </cell>
        </row>
        <row r="109">
          <cell r="N109">
            <v>-0.27204700000000004</v>
          </cell>
          <cell r="O109">
            <v>19.720179999999999</v>
          </cell>
        </row>
        <row r="110">
          <cell r="N110">
            <v>-0.25457400000000008</v>
          </cell>
          <cell r="O110">
            <v>19.847961000000002</v>
          </cell>
        </row>
        <row r="111">
          <cell r="N111">
            <v>-0.24930700000000003</v>
          </cell>
          <cell r="O111">
            <v>20.063830000000003</v>
          </cell>
        </row>
        <row r="112">
          <cell r="N112">
            <v>-0.266903</v>
          </cell>
          <cell r="O112">
            <v>20.308759000000002</v>
          </cell>
        </row>
        <row r="113">
          <cell r="N113">
            <v>-0.24040400000000001</v>
          </cell>
          <cell r="O113">
            <v>20.436077000000001</v>
          </cell>
        </row>
        <row r="114">
          <cell r="N114">
            <v>-0.28026500000000004</v>
          </cell>
          <cell r="O114">
            <v>20.635660000000001</v>
          </cell>
        </row>
        <row r="115">
          <cell r="N115">
            <v>-0.26474000000000009</v>
          </cell>
          <cell r="O115">
            <v>20.861456999999998</v>
          </cell>
        </row>
        <row r="116">
          <cell r="N116">
            <v>-0.28137900000000005</v>
          </cell>
          <cell r="O116">
            <v>20.961976</v>
          </cell>
        </row>
        <row r="117">
          <cell r="N117">
            <v>-0.25959400000000005</v>
          </cell>
          <cell r="O117">
            <v>21.189529</v>
          </cell>
        </row>
        <row r="118">
          <cell r="N118">
            <v>-0.28130700000000003</v>
          </cell>
          <cell r="O118">
            <v>21.386185000000001</v>
          </cell>
        </row>
        <row r="119">
          <cell r="N119">
            <v>-0.28610400000000002</v>
          </cell>
          <cell r="O119">
            <v>21.479221000000003</v>
          </cell>
        </row>
        <row r="120">
          <cell r="N120">
            <v>-0.28479100000000007</v>
          </cell>
          <cell r="O120">
            <v>21.745418000000001</v>
          </cell>
        </row>
        <row r="121">
          <cell r="N121">
            <v>-0.246394</v>
          </cell>
          <cell r="O121">
            <v>21.974756000000003</v>
          </cell>
        </row>
        <row r="122">
          <cell r="N122">
            <v>-0.25497400000000003</v>
          </cell>
          <cell r="O122">
            <v>22.078918000000002</v>
          </cell>
        </row>
        <row r="123">
          <cell r="N123">
            <v>-0.27223300000000006</v>
          </cell>
          <cell r="O123">
            <v>22.291044000000003</v>
          </cell>
        </row>
        <row r="124">
          <cell r="N124">
            <v>-0.27996800000000005</v>
          </cell>
          <cell r="O124">
            <v>22.397701000000001</v>
          </cell>
        </row>
        <row r="125">
          <cell r="N125">
            <v>-0.28003900000000004</v>
          </cell>
          <cell r="O125">
            <v>22.595306000000001</v>
          </cell>
        </row>
        <row r="126">
          <cell r="N126">
            <v>-0.28941300000000009</v>
          </cell>
          <cell r="O126">
            <v>22.809577000000001</v>
          </cell>
        </row>
        <row r="127">
          <cell r="N127">
            <v>-0.24355700000000002</v>
          </cell>
          <cell r="O127">
            <v>22.955259999999999</v>
          </cell>
        </row>
        <row r="128">
          <cell r="N128">
            <v>-0.26018600000000003</v>
          </cell>
          <cell r="O128">
            <v>23.188282000000001</v>
          </cell>
        </row>
        <row r="129">
          <cell r="N129">
            <v>-0.30669900000000005</v>
          </cell>
          <cell r="O129">
            <v>23.251508000000001</v>
          </cell>
        </row>
        <row r="130">
          <cell r="N130">
            <v>-0.31578800000000007</v>
          </cell>
          <cell r="O130">
            <v>23.481277000000002</v>
          </cell>
        </row>
        <row r="131">
          <cell r="N131">
            <v>-0.30352600000000007</v>
          </cell>
          <cell r="O131">
            <v>23.686796999999999</v>
          </cell>
        </row>
        <row r="132">
          <cell r="N132">
            <v>-0.29961500000000008</v>
          </cell>
          <cell r="O132">
            <v>23.794371999999999</v>
          </cell>
        </row>
        <row r="133">
          <cell r="N133">
            <v>-0.29544800000000004</v>
          </cell>
          <cell r="O133">
            <v>24.019047999999998</v>
          </cell>
        </row>
        <row r="134">
          <cell r="N134">
            <v>-0.33208800000000005</v>
          </cell>
          <cell r="O134">
            <v>24.190207999999998</v>
          </cell>
        </row>
        <row r="135">
          <cell r="N135">
            <v>-0.27767300000000006</v>
          </cell>
          <cell r="O135">
            <v>24.349632000000003</v>
          </cell>
        </row>
        <row r="136">
          <cell r="N136">
            <v>-0.27005600000000002</v>
          </cell>
          <cell r="O136">
            <v>24.583385</v>
          </cell>
        </row>
        <row r="137">
          <cell r="N137">
            <v>-0.31539000000000006</v>
          </cell>
          <cell r="O137">
            <v>24.652303</v>
          </cell>
        </row>
        <row r="138">
          <cell r="N138">
            <v>-0.28853800000000007</v>
          </cell>
          <cell r="O138">
            <v>24.863821000000002</v>
          </cell>
        </row>
        <row r="139">
          <cell r="N139">
            <v>-0.2666920000000001</v>
          </cell>
          <cell r="O139">
            <v>25.088473999999998</v>
          </cell>
        </row>
        <row r="140">
          <cell r="N140">
            <v>-0.30761600000000006</v>
          </cell>
          <cell r="O140">
            <v>25.153161000000001</v>
          </cell>
        </row>
        <row r="141">
          <cell r="N141">
            <v>-0.27632400000000007</v>
          </cell>
          <cell r="O141">
            <v>25.369848000000001</v>
          </cell>
        </row>
        <row r="142">
          <cell r="N142">
            <v>-0.25943700000000008</v>
          </cell>
          <cell r="O142">
            <v>25.615635999999999</v>
          </cell>
        </row>
        <row r="143">
          <cell r="N143">
            <v>-0.29655200000000004</v>
          </cell>
          <cell r="O143">
            <v>25.676796</v>
          </cell>
        </row>
        <row r="144">
          <cell r="N144">
            <v>-0.26010500000000003</v>
          </cell>
          <cell r="O144">
            <v>25.897847000000002</v>
          </cell>
        </row>
        <row r="145">
          <cell r="N145">
            <v>-0.28716900000000006</v>
          </cell>
          <cell r="O145">
            <v>26.087341000000002</v>
          </cell>
        </row>
        <row r="146">
          <cell r="N146">
            <v>-0.26282200000000006</v>
          </cell>
          <cell r="O146">
            <v>26.191973000000001</v>
          </cell>
        </row>
        <row r="147">
          <cell r="N147">
            <v>-0.28000700000000006</v>
          </cell>
          <cell r="O147">
            <v>26.369598000000003</v>
          </cell>
        </row>
        <row r="148">
          <cell r="N148">
            <v>-0.25629700000000005</v>
          </cell>
          <cell r="O148">
            <v>26.478935000000003</v>
          </cell>
        </row>
        <row r="149">
          <cell r="N149">
            <v>-0.34691500000000003</v>
          </cell>
          <cell r="O149">
            <v>26.636771</v>
          </cell>
        </row>
        <row r="150">
          <cell r="N150">
            <v>-0.26284000000000002</v>
          </cell>
          <cell r="O150">
            <v>26.797788000000001</v>
          </cell>
        </row>
        <row r="151">
          <cell r="N151">
            <v>-0.27811600000000003</v>
          </cell>
          <cell r="O151">
            <v>26.982500000000002</v>
          </cell>
        </row>
        <row r="152">
          <cell r="N152">
            <v>-0.28499800000000003</v>
          </cell>
          <cell r="O152">
            <v>27.155152000000001</v>
          </cell>
        </row>
      </sheetData>
      <sheetData sheetId="18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-1.7733999999999982E-2</v>
          </cell>
          <cell r="O5">
            <v>8.4785000000000083E-2</v>
          </cell>
        </row>
        <row r="6">
          <cell r="N6">
            <v>1.0650000000000034E-2</v>
          </cell>
          <cell r="O6">
            <v>0.23123099999999999</v>
          </cell>
        </row>
        <row r="7">
          <cell r="N7">
            <v>-4.7981999999999969E-2</v>
          </cell>
          <cell r="O7">
            <v>0.36459300000000006</v>
          </cell>
        </row>
        <row r="8">
          <cell r="N8">
            <v>-3.6149999999999981E-2</v>
          </cell>
          <cell r="O8">
            <v>0.48485400000000006</v>
          </cell>
        </row>
        <row r="9">
          <cell r="N9">
            <v>-1.4449000000000012E-2</v>
          </cell>
          <cell r="O9">
            <v>0.6164550000000002</v>
          </cell>
        </row>
        <row r="10">
          <cell r="N10">
            <v>-2.2499999999999999E-2</v>
          </cell>
          <cell r="O10">
            <v>0.70792400000000022</v>
          </cell>
        </row>
        <row r="11">
          <cell r="N11">
            <v>-1.8961999999999989E-2</v>
          </cell>
          <cell r="O11">
            <v>0.81318200000000007</v>
          </cell>
        </row>
        <row r="12">
          <cell r="N12">
            <v>-2.5052999999999999E-2</v>
          </cell>
          <cell r="O12">
            <v>0.90506700000000029</v>
          </cell>
        </row>
        <row r="13">
          <cell r="N13">
            <v>-1.4498999999999967E-2</v>
          </cell>
          <cell r="O13">
            <v>1.0169460000000001</v>
          </cell>
        </row>
        <row r="14">
          <cell r="N14">
            <v>-2.7950999999999965E-2</v>
          </cell>
          <cell r="O14">
            <v>1.0974910000000002</v>
          </cell>
        </row>
        <row r="15">
          <cell r="N15">
            <v>-8.6599999999998549E-4</v>
          </cell>
          <cell r="O15">
            <v>1.2275560000000003</v>
          </cell>
        </row>
        <row r="16">
          <cell r="N16">
            <v>-7.3820000000000049E-3</v>
          </cell>
          <cell r="O16">
            <v>1.3147430000000002</v>
          </cell>
        </row>
        <row r="17">
          <cell r="N17">
            <v>-5.9819999999999708E-3</v>
          </cell>
          <cell r="O17">
            <v>1.5038280000000002</v>
          </cell>
        </row>
        <row r="18">
          <cell r="N18">
            <v>-1.3344999999999971E-2</v>
          </cell>
          <cell r="O18">
            <v>1.5872010000000003</v>
          </cell>
        </row>
        <row r="19">
          <cell r="N19">
            <v>-1.9765999999999964E-2</v>
          </cell>
          <cell r="O19">
            <v>1.7613909999999999</v>
          </cell>
        </row>
        <row r="20">
          <cell r="N20">
            <v>-9.6669999999999742E-3</v>
          </cell>
          <cell r="O20">
            <v>1.8627720000000001</v>
          </cell>
        </row>
        <row r="21">
          <cell r="N21">
            <v>-4.202999999999997E-2</v>
          </cell>
          <cell r="O21">
            <v>2.088924</v>
          </cell>
        </row>
        <row r="22">
          <cell r="N22">
            <v>-2.9507999999999982E-2</v>
          </cell>
          <cell r="O22">
            <v>2.2745110000000004</v>
          </cell>
        </row>
        <row r="23">
          <cell r="N23">
            <v>-1.8846000000000005E-2</v>
          </cell>
          <cell r="O23">
            <v>2.3707490000000009</v>
          </cell>
        </row>
        <row r="24">
          <cell r="N24">
            <v>-4.7142999999999977E-2</v>
          </cell>
          <cell r="O24">
            <v>2.5885219999999998</v>
          </cell>
        </row>
        <row r="25">
          <cell r="N25">
            <v>-3.1016999999999996E-2</v>
          </cell>
          <cell r="O25">
            <v>2.6871720000000003</v>
          </cell>
        </row>
        <row r="26">
          <cell r="N26">
            <v>-4.4024000000000001E-2</v>
          </cell>
          <cell r="O26">
            <v>2.9131280000000008</v>
          </cell>
        </row>
        <row r="27">
          <cell r="N27">
            <v>-4.8437000000000015E-2</v>
          </cell>
          <cell r="O27">
            <v>2.9871010000000005</v>
          </cell>
        </row>
        <row r="28">
          <cell r="N28">
            <v>-2.3801999999999966E-2</v>
          </cell>
          <cell r="O28">
            <v>3.2432150000000002</v>
          </cell>
        </row>
        <row r="29">
          <cell r="N29">
            <v>-2.295999999999998E-2</v>
          </cell>
          <cell r="O29">
            <v>3.3196509999999999</v>
          </cell>
        </row>
        <row r="30">
          <cell r="N30">
            <v>-1.8455999999999962E-2</v>
          </cell>
          <cell r="O30">
            <v>3.5468350000000002</v>
          </cell>
        </row>
        <row r="31">
          <cell r="N31">
            <v>-4.3168999999999985E-2</v>
          </cell>
          <cell r="O31">
            <v>3.8120439999999998</v>
          </cell>
        </row>
        <row r="32">
          <cell r="N32">
            <v>-2.1653999999999996E-2</v>
          </cell>
          <cell r="O32">
            <v>3.9028060000000004</v>
          </cell>
        </row>
        <row r="33">
          <cell r="N33">
            <v>-5.6529999999999636E-3</v>
          </cell>
          <cell r="O33">
            <v>4.1257999999999999</v>
          </cell>
        </row>
        <row r="34">
          <cell r="N34">
            <v>-5.8129999999999883E-3</v>
          </cell>
          <cell r="O34">
            <v>4.3289760000000008</v>
          </cell>
        </row>
        <row r="35">
          <cell r="N35">
            <v>-2.0070999999999971E-2</v>
          </cell>
          <cell r="O35">
            <v>4.4495180000000003</v>
          </cell>
        </row>
        <row r="36">
          <cell r="N36">
            <v>-4.0502999999999983E-2</v>
          </cell>
          <cell r="O36">
            <v>4.6928770000000002</v>
          </cell>
        </row>
        <row r="37">
          <cell r="N37">
            <v>-2.0890999999999962E-2</v>
          </cell>
          <cell r="O37">
            <v>4.7731620000000001</v>
          </cell>
        </row>
        <row r="38">
          <cell r="N38">
            <v>-1.4978000000000009E-2</v>
          </cell>
          <cell r="O38">
            <v>4.9669150000000002</v>
          </cell>
        </row>
        <row r="39">
          <cell r="N39">
            <v>-1.9450999999999965E-2</v>
          </cell>
          <cell r="O39">
            <v>5.0871190000000004</v>
          </cell>
        </row>
        <row r="40">
          <cell r="N40">
            <v>-4.9557999999999991E-2</v>
          </cell>
          <cell r="O40">
            <v>5.3067549999999999</v>
          </cell>
        </row>
        <row r="41">
          <cell r="N41">
            <v>-4.5627000000000008E-2</v>
          </cell>
          <cell r="O41">
            <v>5.5466130000000007</v>
          </cell>
        </row>
        <row r="42">
          <cell r="N42">
            <v>-2.6604999999999962E-2</v>
          </cell>
          <cell r="O42">
            <v>5.7338750000000003</v>
          </cell>
        </row>
        <row r="43">
          <cell r="N43">
            <v>-3.4629999999999994E-2</v>
          </cell>
          <cell r="O43">
            <v>5.8419740000000004</v>
          </cell>
        </row>
        <row r="44">
          <cell r="N44">
            <v>-2.7974999999999965E-2</v>
          </cell>
          <cell r="O44">
            <v>6.0700630000000002</v>
          </cell>
        </row>
        <row r="45">
          <cell r="N45">
            <v>-4.0327999999999975E-2</v>
          </cell>
          <cell r="O45">
            <v>6.2801939999999998</v>
          </cell>
        </row>
        <row r="46">
          <cell r="N46">
            <v>-3.1920999999999991E-2</v>
          </cell>
          <cell r="O46">
            <v>6.4990509999999997</v>
          </cell>
        </row>
        <row r="47">
          <cell r="N47">
            <v>-3.6498999999999969E-2</v>
          </cell>
          <cell r="O47">
            <v>6.6011650000000008</v>
          </cell>
        </row>
        <row r="48">
          <cell r="N48">
            <v>-3.6281999999999981E-2</v>
          </cell>
          <cell r="O48">
            <v>6.8079490000000007</v>
          </cell>
        </row>
        <row r="49">
          <cell r="N49">
            <v>-5.1140999999999964E-2</v>
          </cell>
          <cell r="O49">
            <v>7.0520580000000015</v>
          </cell>
        </row>
        <row r="50">
          <cell r="N50">
            <v>-1.8276000000000011E-2</v>
          </cell>
          <cell r="O50">
            <v>7.1201010000000009</v>
          </cell>
        </row>
        <row r="51">
          <cell r="N51">
            <v>-4.263900000000001E-2</v>
          </cell>
          <cell r="O51">
            <v>7.3518760000000007</v>
          </cell>
        </row>
        <row r="52">
          <cell r="N52">
            <v>-3.3498999999999966E-2</v>
          </cell>
          <cell r="O52">
            <v>7.4531049999999999</v>
          </cell>
        </row>
        <row r="53">
          <cell r="N53">
            <v>-3.2093999999999998E-2</v>
          </cell>
          <cell r="O53">
            <v>7.6440500000000009</v>
          </cell>
        </row>
        <row r="54">
          <cell r="N54">
            <v>-1.8587999999999966E-2</v>
          </cell>
          <cell r="O54">
            <v>7.8374899999999998</v>
          </cell>
        </row>
        <row r="55">
          <cell r="N55">
            <v>-1.3680999999999983E-2</v>
          </cell>
          <cell r="O55">
            <v>7.9319179999999996</v>
          </cell>
        </row>
        <row r="56">
          <cell r="N56">
            <v>-2.1740999999999986E-2</v>
          </cell>
          <cell r="O56">
            <v>8.1555400000000002</v>
          </cell>
        </row>
        <row r="57">
          <cell r="N57">
            <v>-4.2832999999999968E-2</v>
          </cell>
          <cell r="O57">
            <v>8.2809899999999992</v>
          </cell>
        </row>
        <row r="58">
          <cell r="N58">
            <v>-1.1187000000000013E-2</v>
          </cell>
          <cell r="O58">
            <v>8.4708740000000002</v>
          </cell>
        </row>
        <row r="59">
          <cell r="N59">
            <v>-2.8290999999999997E-2</v>
          </cell>
          <cell r="O59">
            <v>8.6817990000000016</v>
          </cell>
        </row>
        <row r="60">
          <cell r="N60">
            <v>-1.7903999999999996E-2</v>
          </cell>
          <cell r="O60">
            <v>8.7717280000000013</v>
          </cell>
        </row>
        <row r="61">
          <cell r="N61">
            <v>-1.9935999999999978E-2</v>
          </cell>
          <cell r="O61">
            <v>8.9413470000000004</v>
          </cell>
        </row>
        <row r="62">
          <cell r="N62">
            <v>-2.1375000000000002E-2</v>
          </cell>
          <cell r="O62">
            <v>9.1510619999999996</v>
          </cell>
        </row>
        <row r="63">
          <cell r="N63">
            <v>-1.1983000000000004E-2</v>
          </cell>
          <cell r="O63">
            <v>9.2371980000000011</v>
          </cell>
        </row>
        <row r="64">
          <cell r="N64">
            <v>-2.5769999999999984E-2</v>
          </cell>
          <cell r="O64">
            <v>9.4390999999999998</v>
          </cell>
        </row>
        <row r="65">
          <cell r="N65">
            <v>-2.371199999999999E-2</v>
          </cell>
          <cell r="O65">
            <v>9.6027890000000014</v>
          </cell>
        </row>
        <row r="66">
          <cell r="N66">
            <v>-2.1522999999999969E-2</v>
          </cell>
          <cell r="O66">
            <v>9.7246769999999998</v>
          </cell>
        </row>
        <row r="67">
          <cell r="N67">
            <v>-3.7719999999999969E-2</v>
          </cell>
          <cell r="O67">
            <v>9.9212950000000006</v>
          </cell>
        </row>
        <row r="68">
          <cell r="N68">
            <v>-4.4531000000000008E-2</v>
          </cell>
          <cell r="O68">
            <v>10.158048000000001</v>
          </cell>
        </row>
        <row r="69">
          <cell r="N69">
            <v>-3.0224999999999967E-2</v>
          </cell>
          <cell r="O69">
            <v>10.279050999999999</v>
          </cell>
        </row>
        <row r="70">
          <cell r="N70">
            <v>-3.4435999999999981E-2</v>
          </cell>
          <cell r="O70">
            <v>10.473685</v>
          </cell>
        </row>
        <row r="71">
          <cell r="N71">
            <v>-3.1048000000000003E-2</v>
          </cell>
          <cell r="O71">
            <v>10.629565000000001</v>
          </cell>
        </row>
        <row r="72">
          <cell r="N72">
            <v>-4.1579999999999985E-2</v>
          </cell>
          <cell r="O72">
            <v>10.859745</v>
          </cell>
        </row>
        <row r="73">
          <cell r="N73">
            <v>-4.8014999999999988E-2</v>
          </cell>
          <cell r="O73">
            <v>11.089295</v>
          </cell>
        </row>
        <row r="74">
          <cell r="N74">
            <v>-5.6117999999999994E-2</v>
          </cell>
          <cell r="O74">
            <v>11.165153</v>
          </cell>
        </row>
        <row r="75">
          <cell r="N75">
            <v>-5.1505999999999975E-2</v>
          </cell>
          <cell r="O75">
            <v>11.394527</v>
          </cell>
        </row>
        <row r="76">
          <cell r="N76">
            <v>-6.1940000000000002E-2</v>
          </cell>
          <cell r="O76">
            <v>11.470102000000001</v>
          </cell>
        </row>
        <row r="77">
          <cell r="N77">
            <v>-4.9307999999999991E-2</v>
          </cell>
          <cell r="O77">
            <v>11.698819</v>
          </cell>
        </row>
        <row r="78">
          <cell r="N78">
            <v>-6.0094999999999975E-2</v>
          </cell>
          <cell r="O78">
            <v>11.774496000000001</v>
          </cell>
        </row>
        <row r="79">
          <cell r="N79">
            <v>-6.3485999999999987E-2</v>
          </cell>
          <cell r="O79">
            <v>12.002425000000001</v>
          </cell>
        </row>
        <row r="80">
          <cell r="N80">
            <v>-5.5543000000000009E-2</v>
          </cell>
          <cell r="O80">
            <v>12.382379</v>
          </cell>
        </row>
        <row r="81">
          <cell r="N81">
            <v>-4.9002000000000011E-2</v>
          </cell>
          <cell r="O81">
            <v>12.610539000000001</v>
          </cell>
        </row>
        <row r="82">
          <cell r="N82">
            <v>-4.9940999999999978E-2</v>
          </cell>
          <cell r="O82">
            <v>12.763449000000001</v>
          </cell>
        </row>
        <row r="83">
          <cell r="N83">
            <v>-6.6151000000000015E-2</v>
          </cell>
          <cell r="O83">
            <v>12.995668</v>
          </cell>
        </row>
        <row r="84">
          <cell r="N84">
            <v>-6.0587999999999968E-2</v>
          </cell>
          <cell r="O84">
            <v>13.072231</v>
          </cell>
        </row>
        <row r="85">
          <cell r="N85">
            <v>-6.2589000000000006E-2</v>
          </cell>
          <cell r="O85">
            <v>13.305051000000001</v>
          </cell>
        </row>
        <row r="86">
          <cell r="N86">
            <v>-5.8339000000000002E-2</v>
          </cell>
          <cell r="O86">
            <v>13.538827000000001</v>
          </cell>
        </row>
        <row r="87">
          <cell r="N87">
            <v>-5.7565999999999978E-2</v>
          </cell>
          <cell r="O87">
            <v>13.696225</v>
          </cell>
        </row>
        <row r="88">
          <cell r="N88">
            <v>-4.6668999999999981E-2</v>
          </cell>
          <cell r="O88">
            <v>13.932155000000002</v>
          </cell>
        </row>
        <row r="89">
          <cell r="N89">
            <v>-5.648199999999997E-2</v>
          </cell>
          <cell r="O89">
            <v>14.175629000000001</v>
          </cell>
        </row>
        <row r="90">
          <cell r="N90">
            <v>-6.2443999999999958E-2</v>
          </cell>
          <cell r="O90">
            <v>14.339875000000001</v>
          </cell>
        </row>
        <row r="91">
          <cell r="N91">
            <v>-7.1678999999999979E-2</v>
          </cell>
          <cell r="O91">
            <v>14.548245</v>
          </cell>
        </row>
        <row r="92">
          <cell r="N92">
            <v>-6.6957999999999976E-2</v>
          </cell>
          <cell r="O92">
            <v>14.671615000000003</v>
          </cell>
        </row>
        <row r="93">
          <cell r="N93">
            <v>-8.4281999999999982E-2</v>
          </cell>
          <cell r="O93">
            <v>14.930142</v>
          </cell>
        </row>
        <row r="94">
          <cell r="N94">
            <v>-8.1793999999999978E-2</v>
          </cell>
          <cell r="O94">
            <v>15.186831000000002</v>
          </cell>
        </row>
        <row r="95">
          <cell r="N95">
            <v>-8.6921999999999972E-2</v>
          </cell>
          <cell r="O95">
            <v>15.407372000000001</v>
          </cell>
        </row>
        <row r="96">
          <cell r="N96">
            <v>-9.3584000000000001E-2</v>
          </cell>
          <cell r="O96">
            <v>15.543122</v>
          </cell>
        </row>
        <row r="97">
          <cell r="N97">
            <v>-8.0646999999999996E-2</v>
          </cell>
          <cell r="O97">
            <v>15.762537</v>
          </cell>
        </row>
        <row r="98">
          <cell r="N98">
            <v>-9.0976000000000001E-2</v>
          </cell>
          <cell r="O98">
            <v>15.904112000000001</v>
          </cell>
        </row>
        <row r="99">
          <cell r="N99">
            <v>-8.7565000000000004E-2</v>
          </cell>
          <cell r="O99">
            <v>16.134594</v>
          </cell>
        </row>
        <row r="100">
          <cell r="N100">
            <v>-8.0084999999999976E-2</v>
          </cell>
          <cell r="O100">
            <v>16.320046000000001</v>
          </cell>
        </row>
        <row r="101">
          <cell r="N101">
            <v>-6.7860999999999991E-2</v>
          </cell>
          <cell r="O101">
            <v>16.554467000000002</v>
          </cell>
        </row>
        <row r="102">
          <cell r="N102">
            <v>-7.5093999999999994E-2</v>
          </cell>
          <cell r="O102">
            <v>16.804822999999999</v>
          </cell>
        </row>
        <row r="103">
          <cell r="N103">
            <v>-7.537099999999998E-2</v>
          </cell>
          <cell r="O103">
            <v>16.905128000000001</v>
          </cell>
        </row>
        <row r="104">
          <cell r="N104">
            <v>-7.1921999999999972E-2</v>
          </cell>
          <cell r="O104">
            <v>17.15821</v>
          </cell>
        </row>
        <row r="105">
          <cell r="N105">
            <v>-6.4306999999999961E-2</v>
          </cell>
          <cell r="O105">
            <v>17.415163</v>
          </cell>
        </row>
        <row r="106">
          <cell r="N106">
            <v>-6.1700999999999964E-2</v>
          </cell>
          <cell r="O106">
            <v>17.520046999999998</v>
          </cell>
        </row>
        <row r="107">
          <cell r="N107">
            <v>-4.5097999999999958E-2</v>
          </cell>
          <cell r="O107">
            <v>17.780638</v>
          </cell>
        </row>
        <row r="108">
          <cell r="N108">
            <v>-6.5711999999999993E-2</v>
          </cell>
          <cell r="O108">
            <v>18.017787000000002</v>
          </cell>
        </row>
        <row r="109">
          <cell r="N109">
            <v>-5.2795999999999996E-2</v>
          </cell>
          <cell r="O109">
            <v>18.179600999999998</v>
          </cell>
        </row>
        <row r="110">
          <cell r="N110">
            <v>-6.7777999999999963E-2</v>
          </cell>
          <cell r="O110">
            <v>18.423511999999999</v>
          </cell>
        </row>
        <row r="111">
          <cell r="N111">
            <v>-5.9858999999999982E-2</v>
          </cell>
          <cell r="O111">
            <v>18.536559</v>
          </cell>
        </row>
        <row r="112">
          <cell r="N112">
            <v>-6.4570999999999976E-2</v>
          </cell>
          <cell r="O112">
            <v>18.782498</v>
          </cell>
        </row>
        <row r="113">
          <cell r="N113">
            <v>-5.709100000000001E-2</v>
          </cell>
          <cell r="O113">
            <v>19.025652000000001</v>
          </cell>
        </row>
        <row r="114">
          <cell r="N114">
            <v>-5.1504999999999995E-2</v>
          </cell>
          <cell r="O114">
            <v>19.148216000000001</v>
          </cell>
        </row>
        <row r="115">
          <cell r="N115">
            <v>-5.1490000000000008E-2</v>
          </cell>
          <cell r="O115">
            <v>19.408022000000003</v>
          </cell>
        </row>
        <row r="116">
          <cell r="N116">
            <v>-4.4625999999999978E-2</v>
          </cell>
          <cell r="O116">
            <v>19.66968</v>
          </cell>
        </row>
        <row r="117">
          <cell r="N117">
            <v>-3.5416999999999976E-2</v>
          </cell>
          <cell r="O117">
            <v>19.798219000000003</v>
          </cell>
        </row>
        <row r="118">
          <cell r="N118">
            <v>-6.416899999999999E-2</v>
          </cell>
          <cell r="O118">
            <v>20.034026000000001</v>
          </cell>
        </row>
        <row r="119">
          <cell r="N119">
            <v>-4.6265999999999967E-2</v>
          </cell>
          <cell r="O119">
            <v>20.304707000000001</v>
          </cell>
        </row>
        <row r="120">
          <cell r="N120">
            <v>-6.9531999999999983E-2</v>
          </cell>
          <cell r="O120">
            <v>20.400672</v>
          </cell>
        </row>
        <row r="121">
          <cell r="N121">
            <v>-3.1664999999999964E-2</v>
          </cell>
          <cell r="O121">
            <v>20.663114</v>
          </cell>
        </row>
        <row r="122">
          <cell r="N122">
            <v>-8.6954999999999991E-2</v>
          </cell>
          <cell r="O122">
            <v>20.873305000000002</v>
          </cell>
        </row>
        <row r="123">
          <cell r="N123">
            <v>-6.618700000000001E-2</v>
          </cell>
          <cell r="O123">
            <v>21.008963999999999</v>
          </cell>
        </row>
        <row r="124">
          <cell r="N124">
            <v>-3.754399999999998E-2</v>
          </cell>
          <cell r="O124">
            <v>21.300771000000001</v>
          </cell>
        </row>
        <row r="125">
          <cell r="N125">
            <v>-4.9493999999999976E-2</v>
          </cell>
          <cell r="O125">
            <v>21.396057000000003</v>
          </cell>
        </row>
        <row r="126">
          <cell r="N126">
            <v>-3.7002000000000007E-2</v>
          </cell>
          <cell r="O126">
            <v>21.634075000000003</v>
          </cell>
        </row>
        <row r="127">
          <cell r="N127">
            <v>-5.3795999999999997E-2</v>
          </cell>
          <cell r="O127">
            <v>21.738495</v>
          </cell>
        </row>
        <row r="128">
          <cell r="N128">
            <v>-2.9409999999999967E-2</v>
          </cell>
          <cell r="O128">
            <v>21.972429999999999</v>
          </cell>
        </row>
        <row r="129">
          <cell r="N129">
            <v>-2.8594999999999971E-2</v>
          </cell>
          <cell r="O129">
            <v>22.150329000000003</v>
          </cell>
        </row>
        <row r="130">
          <cell r="N130">
            <v>-6.1238999999999974E-2</v>
          </cell>
          <cell r="O130">
            <v>22.371862</v>
          </cell>
        </row>
        <row r="131">
          <cell r="N131">
            <v>-1.5242999999999996E-2</v>
          </cell>
          <cell r="O131">
            <v>22.502744</v>
          </cell>
        </row>
        <row r="132">
          <cell r="N132">
            <v>-5.9481999999999972E-2</v>
          </cell>
          <cell r="O132">
            <v>22.747658999999999</v>
          </cell>
        </row>
        <row r="133">
          <cell r="N133">
            <v>-6.8115000000000009E-2</v>
          </cell>
          <cell r="O133">
            <v>22.953824000000001</v>
          </cell>
        </row>
        <row r="134">
          <cell r="N134">
            <v>-2.7276000000000012E-2</v>
          </cell>
          <cell r="O134">
            <v>23.100843000000001</v>
          </cell>
        </row>
        <row r="135">
          <cell r="N135">
            <v>-3.5443999999999962E-2</v>
          </cell>
          <cell r="O135">
            <v>23.314805</v>
          </cell>
        </row>
        <row r="136">
          <cell r="N136">
            <v>-4.7370999999999983E-2</v>
          </cell>
          <cell r="O136">
            <v>23.538993999999999</v>
          </cell>
        </row>
        <row r="137">
          <cell r="N137">
            <v>-4.9849999999999964E-2</v>
          </cell>
          <cell r="O137">
            <v>23.648313999999999</v>
          </cell>
        </row>
        <row r="138">
          <cell r="N138">
            <v>-4.8700999999999967E-2</v>
          </cell>
          <cell r="O138">
            <v>23.862711000000001</v>
          </cell>
        </row>
        <row r="139">
          <cell r="N139">
            <v>-5.3596999999999978E-2</v>
          </cell>
          <cell r="O139">
            <v>23.979448000000001</v>
          </cell>
        </row>
        <row r="140">
          <cell r="N140">
            <v>-6.8277999999999964E-2</v>
          </cell>
          <cell r="O140">
            <v>24.224156999999998</v>
          </cell>
        </row>
        <row r="141">
          <cell r="N141">
            <v>-6.6758999999999957E-2</v>
          </cell>
          <cell r="O141">
            <v>24.451952000000002</v>
          </cell>
        </row>
        <row r="142">
          <cell r="N142">
            <v>-1.0887999999999978E-2</v>
          </cell>
          <cell r="O142">
            <v>24.605865000000001</v>
          </cell>
        </row>
        <row r="143">
          <cell r="N143">
            <v>-1.3673999999999978E-2</v>
          </cell>
          <cell r="O143">
            <v>24.850391000000002</v>
          </cell>
        </row>
        <row r="144">
          <cell r="N144">
            <v>-6.7373999999999962E-2</v>
          </cell>
          <cell r="O144">
            <v>24.930567</v>
          </cell>
        </row>
        <row r="145">
          <cell r="N145">
            <v>-4.9394000000000007E-2</v>
          </cell>
          <cell r="O145">
            <v>25.151347000000001</v>
          </cell>
        </row>
        <row r="146">
          <cell r="N146">
            <v>-2.9805999999999985E-2</v>
          </cell>
          <cell r="O146">
            <v>25.375416000000001</v>
          </cell>
        </row>
        <row r="147">
          <cell r="N147">
            <v>-8.5897999999999974E-2</v>
          </cell>
          <cell r="O147">
            <v>25.462410000000002</v>
          </cell>
        </row>
        <row r="148">
          <cell r="N148">
            <v>-6.0726000000000002E-2</v>
          </cell>
          <cell r="O148">
            <v>25.685039</v>
          </cell>
        </row>
        <row r="149">
          <cell r="N149">
            <v>-3.2818999999999959E-2</v>
          </cell>
          <cell r="O149">
            <v>25.90915</v>
          </cell>
        </row>
        <row r="150">
          <cell r="N150">
            <v>-6.8012999999999976E-2</v>
          </cell>
          <cell r="O150">
            <v>26.103300999999998</v>
          </cell>
        </row>
        <row r="151">
          <cell r="N151">
            <v>-5.0281000000000006E-2</v>
          </cell>
          <cell r="O151">
            <v>26.213579000000003</v>
          </cell>
        </row>
        <row r="152">
          <cell r="N152">
            <v>-3.7443999999999963E-2</v>
          </cell>
          <cell r="O152">
            <v>26.476496000000001</v>
          </cell>
        </row>
        <row r="153">
          <cell r="N153">
            <v>-7.3032999999999959E-2</v>
          </cell>
          <cell r="O153">
            <v>26.681850000000001</v>
          </cell>
        </row>
        <row r="154">
          <cell r="N154">
            <v>-4.4901999999999991E-2</v>
          </cell>
          <cell r="O154">
            <v>26.781756000000001</v>
          </cell>
        </row>
        <row r="155">
          <cell r="N155">
            <v>-9.3017999999999976E-2</v>
          </cell>
          <cell r="O155">
            <v>27.014296999999999</v>
          </cell>
        </row>
        <row r="156">
          <cell r="N156">
            <v>-0.10869399999999996</v>
          </cell>
          <cell r="O156">
            <v>27.194411000000002</v>
          </cell>
        </row>
        <row r="157">
          <cell r="N157">
            <v>-8.9084999999999984E-2</v>
          </cell>
          <cell r="O157">
            <v>27.315176999999998</v>
          </cell>
        </row>
        <row r="158">
          <cell r="N158">
            <v>-0.10050599999999997</v>
          </cell>
          <cell r="O158">
            <v>27.492861000000001</v>
          </cell>
        </row>
        <row r="159">
          <cell r="N159">
            <v>-4.718199999999996E-2</v>
          </cell>
          <cell r="O159">
            <v>27.718794000000003</v>
          </cell>
        </row>
        <row r="160">
          <cell r="N160">
            <v>-8.8221999999999981E-2</v>
          </cell>
          <cell r="O160">
            <v>27.793282999999999</v>
          </cell>
        </row>
        <row r="161">
          <cell r="N161">
            <v>-0.10666499999999997</v>
          </cell>
          <cell r="O161">
            <v>27.992016</v>
          </cell>
        </row>
        <row r="162">
          <cell r="N162">
            <v>-0.11527999999999998</v>
          </cell>
          <cell r="O162">
            <v>28.175981</v>
          </cell>
        </row>
        <row r="163">
          <cell r="N163">
            <v>-8.6375000000000007E-2</v>
          </cell>
          <cell r="O163">
            <v>28.292781999999999</v>
          </cell>
        </row>
        <row r="164">
          <cell r="N164">
            <v>-0.10925299999999999</v>
          </cell>
          <cell r="O164">
            <v>28.509147000000002</v>
          </cell>
        </row>
        <row r="165">
          <cell r="N165">
            <v>-4.2176999999999965E-2</v>
          </cell>
          <cell r="O165">
            <v>28.735484</v>
          </cell>
        </row>
        <row r="166">
          <cell r="N166">
            <v>-7.8483000000000011E-2</v>
          </cell>
          <cell r="O166">
            <v>28.805638999999999</v>
          </cell>
        </row>
      </sheetData>
      <sheetData sheetId="19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0</v>
          </cell>
          <cell r="O5">
            <v>0</v>
          </cell>
        </row>
        <row r="6">
          <cell r="N6">
            <v>6.6059999999999947E-3</v>
          </cell>
          <cell r="O6">
            <v>1.0017999999999916E-2</v>
          </cell>
        </row>
        <row r="7">
          <cell r="N7">
            <v>6.6059999999999947E-3</v>
          </cell>
          <cell r="O7">
            <v>1.0017999999999916E-2</v>
          </cell>
        </row>
        <row r="8">
          <cell r="N8">
            <v>4.9539999999999506E-3</v>
          </cell>
          <cell r="O8">
            <v>7.5129999999999199E-3</v>
          </cell>
        </row>
        <row r="9">
          <cell r="N9">
            <v>2.2010000000000219E-3</v>
          </cell>
          <cell r="O9">
            <v>3.3389999999999418E-3</v>
          </cell>
        </row>
        <row r="10">
          <cell r="N10">
            <v>2.7519999999999528E-3</v>
          </cell>
          <cell r="O10">
            <v>4.1749999999999548E-3</v>
          </cell>
        </row>
        <row r="11">
          <cell r="N11">
            <v>9.357999999999948E-3</v>
          </cell>
          <cell r="O11">
            <v>1.4192999999999983E-2</v>
          </cell>
        </row>
        <row r="12">
          <cell r="N12">
            <v>4.9539999999999506E-3</v>
          </cell>
          <cell r="O12">
            <v>7.5129999999999199E-3</v>
          </cell>
        </row>
        <row r="13">
          <cell r="N13">
            <v>1.1558999999999969E-2</v>
          </cell>
          <cell r="O13">
            <v>1.7530999999999949E-2</v>
          </cell>
        </row>
        <row r="14">
          <cell r="N14">
            <v>9.9080000000000158E-3</v>
          </cell>
          <cell r="O14">
            <v>1.5026999999999931E-2</v>
          </cell>
        </row>
        <row r="15">
          <cell r="N15">
            <v>9.357999999999948E-3</v>
          </cell>
          <cell r="O15">
            <v>1.4192999999999983E-2</v>
          </cell>
        </row>
        <row r="16">
          <cell r="N16">
            <v>1.1558999999999969E-2</v>
          </cell>
          <cell r="O16">
            <v>1.7530999999999949E-2</v>
          </cell>
        </row>
        <row r="17">
          <cell r="N17">
            <v>1.6514000000000011E-2</v>
          </cell>
          <cell r="O17">
            <v>2.504499999999996E-2</v>
          </cell>
        </row>
        <row r="18">
          <cell r="N18">
            <v>1.1558999999999969E-2</v>
          </cell>
          <cell r="O18">
            <v>1.7530999999999949E-2</v>
          </cell>
        </row>
        <row r="19">
          <cell r="N19">
            <v>1.100999999999999E-2</v>
          </cell>
          <cell r="O19">
            <v>1.6697000000000004E-2</v>
          </cell>
        </row>
        <row r="20">
          <cell r="N20">
            <v>7.1559999999999489E-3</v>
          </cell>
          <cell r="O20">
            <v>1.0852999999999951E-2</v>
          </cell>
        </row>
        <row r="21">
          <cell r="N21">
            <v>1.4861999999999967E-2</v>
          </cell>
          <cell r="O21">
            <v>2.254099999999994E-2</v>
          </cell>
        </row>
        <row r="22">
          <cell r="N22">
            <v>9.9080000000000158E-3</v>
          </cell>
          <cell r="O22">
            <v>1.5026999999999931E-2</v>
          </cell>
        </row>
        <row r="23">
          <cell r="N23">
            <v>1.1558999999999969E-2</v>
          </cell>
          <cell r="O23">
            <v>1.7530999999999949E-2</v>
          </cell>
        </row>
        <row r="24">
          <cell r="N24">
            <v>1.100999999999999E-2</v>
          </cell>
          <cell r="O24">
            <v>1.6697000000000004E-2</v>
          </cell>
        </row>
        <row r="25">
          <cell r="N25">
            <v>1.0458999999999946E-2</v>
          </cell>
          <cell r="O25">
            <v>1.5861999999999966E-2</v>
          </cell>
        </row>
        <row r="26">
          <cell r="N26">
            <v>5.5040000000000193E-3</v>
          </cell>
          <cell r="O26">
            <v>8.3489999999999329E-3</v>
          </cell>
        </row>
        <row r="27">
          <cell r="N27">
            <v>4.9539999999999506E-3</v>
          </cell>
          <cell r="O27">
            <v>7.5129999999999199E-3</v>
          </cell>
        </row>
        <row r="28">
          <cell r="N28">
            <v>-8.2579999999999824E-3</v>
          </cell>
          <cell r="O28">
            <v>-1.2523000000000025E-2</v>
          </cell>
        </row>
        <row r="29">
          <cell r="N29">
            <v>-1.211099999999999E-2</v>
          </cell>
          <cell r="O29">
            <v>-1.8367000000000074E-2</v>
          </cell>
        </row>
        <row r="30">
          <cell r="N30">
            <v>-1.3211000000000013E-2</v>
          </cell>
          <cell r="O30">
            <v>-2.0037000000000034E-2</v>
          </cell>
        </row>
        <row r="31">
          <cell r="N31">
            <v>-1.3762E-2</v>
          </cell>
          <cell r="O31">
            <v>-2.0872000000000071E-2</v>
          </cell>
        </row>
        <row r="32">
          <cell r="N32">
            <v>-2.3120999999999982E-2</v>
          </cell>
          <cell r="O32">
            <v>-3.5064000000000081E-2</v>
          </cell>
        </row>
        <row r="33">
          <cell r="N33">
            <v>-2.4221000000000003E-2</v>
          </cell>
          <cell r="O33">
            <v>-3.6733000000000064E-2</v>
          </cell>
        </row>
        <row r="34">
          <cell r="N34">
            <v>-1.3211000000000013E-2</v>
          </cell>
          <cell r="O34">
            <v>-2.0037000000000034E-2</v>
          </cell>
        </row>
        <row r="35">
          <cell r="N35">
            <v>0</v>
          </cell>
          <cell r="O35">
            <v>0</v>
          </cell>
        </row>
        <row r="36">
          <cell r="N36">
            <v>7.1559999999999489E-3</v>
          </cell>
          <cell r="O36">
            <v>1.0852999999999951E-2</v>
          </cell>
        </row>
        <row r="37">
          <cell r="N37">
            <v>2.8625000000000001E-2</v>
          </cell>
          <cell r="O37">
            <v>4.3411999999999923E-2</v>
          </cell>
        </row>
        <row r="38">
          <cell r="N38">
            <v>3.3578999999999949E-2</v>
          </cell>
          <cell r="O38">
            <v>5.092599999999993E-2</v>
          </cell>
        </row>
        <row r="39">
          <cell r="N39">
            <v>-5.0254999999999994E-2</v>
          </cell>
          <cell r="O39">
            <v>0.16919399999999996</v>
          </cell>
        </row>
        <row r="40">
          <cell r="N40">
            <v>-2.5714999999999974E-2</v>
          </cell>
          <cell r="O40">
            <v>0.20571299999999998</v>
          </cell>
        </row>
        <row r="41">
          <cell r="N41">
            <v>2.1730000000000018E-3</v>
          </cell>
          <cell r="O41">
            <v>0.24722000000000002</v>
          </cell>
        </row>
        <row r="42">
          <cell r="N42">
            <v>1.3884999999999991E-2</v>
          </cell>
          <cell r="O42">
            <v>0.26464799999999994</v>
          </cell>
        </row>
        <row r="43">
          <cell r="N43">
            <v>5.7947000000000005E-2</v>
          </cell>
          <cell r="O43">
            <v>0.33022199999999996</v>
          </cell>
        </row>
        <row r="44">
          <cell r="N44">
            <v>-2.7031000000000006E-2</v>
          </cell>
          <cell r="O44">
            <v>0.44223800000000008</v>
          </cell>
        </row>
        <row r="45">
          <cell r="N45">
            <v>8.5620000000000123E-3</v>
          </cell>
          <cell r="O45">
            <v>0.49422100000000002</v>
          </cell>
        </row>
        <row r="46">
          <cell r="N46">
            <v>4.0201000000000021E-2</v>
          </cell>
          <cell r="O46">
            <v>0.54042100000000004</v>
          </cell>
        </row>
        <row r="47">
          <cell r="N47">
            <v>7.537000000000035E-3</v>
          </cell>
          <cell r="O47">
            <v>0.60919100000000004</v>
          </cell>
        </row>
        <row r="48">
          <cell r="N48">
            <v>-2.9459999999999979E-2</v>
          </cell>
          <cell r="O48">
            <v>0.67123100000000002</v>
          </cell>
        </row>
        <row r="49">
          <cell r="N49">
            <v>1.8600000000000023E-2</v>
          </cell>
          <cell r="O49">
            <v>0.74012699999999998</v>
          </cell>
        </row>
        <row r="50">
          <cell r="N50">
            <v>1.6725000000000025E-2</v>
          </cell>
          <cell r="O50">
            <v>0.85090300000000008</v>
          </cell>
        </row>
        <row r="51">
          <cell r="N51">
            <v>-4.805999999999983E-3</v>
          </cell>
          <cell r="O51">
            <v>0.93271499999999996</v>
          </cell>
        </row>
        <row r="52">
          <cell r="N52">
            <v>4.0957999999999974E-2</v>
          </cell>
          <cell r="O52">
            <v>0.99711700000000003</v>
          </cell>
        </row>
        <row r="53">
          <cell r="N53">
            <v>5.8659999999999858E-3</v>
          </cell>
          <cell r="O53">
            <v>1.0585840000000002</v>
          </cell>
        </row>
        <row r="54">
          <cell r="N54">
            <v>1.3778000000000021E-2</v>
          </cell>
          <cell r="O54">
            <v>1.1790509999999998</v>
          </cell>
        </row>
        <row r="55">
          <cell r="N55">
            <v>1.179499999999996E-2</v>
          </cell>
          <cell r="O55">
            <v>1.2845279999999999</v>
          </cell>
        </row>
        <row r="56">
          <cell r="N56">
            <v>-5.5430000000000063E-3</v>
          </cell>
          <cell r="O56">
            <v>1.3677809999999999</v>
          </cell>
        </row>
        <row r="57">
          <cell r="N57">
            <v>4.0889999999999416E-3</v>
          </cell>
          <cell r="O57">
            <v>1.4865059999999999</v>
          </cell>
        </row>
        <row r="58">
          <cell r="N58">
            <v>2.4005999999999972E-2</v>
          </cell>
          <cell r="O58">
            <v>1.6175109999999999</v>
          </cell>
        </row>
        <row r="59">
          <cell r="N59">
            <v>5.5226999999999977E-2</v>
          </cell>
          <cell r="O59">
            <v>1.6590940000000001</v>
          </cell>
        </row>
        <row r="60">
          <cell r="N60">
            <v>2.1412000000000035E-2</v>
          </cell>
          <cell r="O60">
            <v>1.818964</v>
          </cell>
        </row>
        <row r="61">
          <cell r="N61">
            <v>1.3894999999999982E-2</v>
          </cell>
          <cell r="O61">
            <v>1.9100079999999999</v>
          </cell>
        </row>
        <row r="62">
          <cell r="N62">
            <v>4.563199999999995E-2</v>
          </cell>
          <cell r="O62">
            <v>2.0503499999999999</v>
          </cell>
        </row>
        <row r="63">
          <cell r="N63">
            <v>6.3118000000000049E-2</v>
          </cell>
          <cell r="O63">
            <v>2.1707710000000002</v>
          </cell>
        </row>
        <row r="64">
          <cell r="N64">
            <v>6.1427999999999996E-2</v>
          </cell>
          <cell r="O64">
            <v>2.265555</v>
          </cell>
        </row>
        <row r="65">
          <cell r="N65">
            <v>5.2062999999999991E-2</v>
          </cell>
          <cell r="O65">
            <v>2.4446250000000003</v>
          </cell>
        </row>
        <row r="66">
          <cell r="N66">
            <v>5.0592999999999964E-2</v>
          </cell>
          <cell r="O66">
            <v>2.536737</v>
          </cell>
        </row>
        <row r="67">
          <cell r="N67">
            <v>4.1777000000000043E-2</v>
          </cell>
          <cell r="O67">
            <v>2.7109130000000001</v>
          </cell>
        </row>
        <row r="68">
          <cell r="N68">
            <v>3.3388000000000036E-2</v>
          </cell>
          <cell r="O68">
            <v>2.8821660000000002</v>
          </cell>
        </row>
        <row r="69">
          <cell r="N69">
            <v>4.2009999999999992E-2</v>
          </cell>
          <cell r="O69">
            <v>3.0698200000000004</v>
          </cell>
        </row>
        <row r="70">
          <cell r="N70">
            <v>9.4124000000000027E-2</v>
          </cell>
          <cell r="O70">
            <v>3.1305179999999999</v>
          </cell>
        </row>
        <row r="71">
          <cell r="N71">
            <v>5.5918999999999983E-2</v>
          </cell>
          <cell r="O71">
            <v>3.3451899999999997</v>
          </cell>
        </row>
        <row r="72">
          <cell r="N72">
            <v>5.9739000000000035E-2</v>
          </cell>
          <cell r="O72">
            <v>3.4341249999999999</v>
          </cell>
        </row>
        <row r="73">
          <cell r="N73">
            <v>8.8812000000000016E-2</v>
          </cell>
          <cell r="O73">
            <v>3.6330770000000001</v>
          </cell>
        </row>
        <row r="74">
          <cell r="N74">
            <v>6.2788999999999984E-2</v>
          </cell>
          <cell r="O74">
            <v>3.7678819999999997</v>
          </cell>
        </row>
        <row r="75">
          <cell r="N75">
            <v>7.5436000000000031E-2</v>
          </cell>
          <cell r="O75">
            <v>3.9417780000000002</v>
          </cell>
        </row>
        <row r="76">
          <cell r="N76">
            <v>7.4075000000000044E-2</v>
          </cell>
          <cell r="O76">
            <v>4.1752929999999999</v>
          </cell>
        </row>
        <row r="77">
          <cell r="N77">
            <v>8.1640999999999964E-2</v>
          </cell>
          <cell r="O77">
            <v>4.2599330000000002</v>
          </cell>
        </row>
        <row r="78">
          <cell r="N78">
            <v>8.6913999999999991E-2</v>
          </cell>
          <cell r="O78">
            <v>4.4916210000000003</v>
          </cell>
        </row>
        <row r="79">
          <cell r="N79">
            <v>8.5869000000000029E-2</v>
          </cell>
          <cell r="O79">
            <v>4.7109639999999997</v>
          </cell>
        </row>
        <row r="80">
          <cell r="N80">
            <v>6.6169999999999965E-2</v>
          </cell>
          <cell r="O80">
            <v>4.9775680000000007</v>
          </cell>
        </row>
        <row r="81">
          <cell r="N81">
            <v>8.1456000000000015E-2</v>
          </cell>
          <cell r="O81">
            <v>5.0618930000000004</v>
          </cell>
        </row>
        <row r="82">
          <cell r="N82">
            <v>8.1587999999999966E-2</v>
          </cell>
          <cell r="O82">
            <v>5.2682580000000003</v>
          </cell>
        </row>
        <row r="83">
          <cell r="N83">
            <v>7.1265999999999968E-2</v>
          </cell>
          <cell r="O83">
            <v>5.3937830000000009</v>
          </cell>
        </row>
        <row r="84">
          <cell r="N84">
            <v>8.7769000000000014E-2</v>
          </cell>
          <cell r="O84">
            <v>5.6067130000000001</v>
          </cell>
        </row>
        <row r="85">
          <cell r="N85">
            <v>6.6797000000000023E-2</v>
          </cell>
          <cell r="O85">
            <v>5.8463050000000001</v>
          </cell>
        </row>
        <row r="86">
          <cell r="N86">
            <v>8.3291000000000059E-2</v>
          </cell>
          <cell r="O86">
            <v>5.9232920000000009</v>
          </cell>
        </row>
        <row r="87">
          <cell r="N87">
            <v>7.6774999999999982E-2</v>
          </cell>
          <cell r="O87">
            <v>6.1662230000000005</v>
          </cell>
        </row>
        <row r="88">
          <cell r="N88">
            <v>6.8211000000000008E-2</v>
          </cell>
          <cell r="O88">
            <v>6.4010690000000006</v>
          </cell>
        </row>
        <row r="89">
          <cell r="N89">
            <v>6.0071000000000027E-2</v>
          </cell>
          <cell r="O89">
            <v>6.5132479999999999</v>
          </cell>
        </row>
        <row r="90">
          <cell r="N90">
            <v>7.2309999999999944E-2</v>
          </cell>
          <cell r="O90">
            <v>6.7545289999999998</v>
          </cell>
        </row>
        <row r="91">
          <cell r="N91">
            <v>5.4808999999999969E-2</v>
          </cell>
          <cell r="O91">
            <v>6.9682659999999998</v>
          </cell>
        </row>
        <row r="92">
          <cell r="N92">
            <v>6.7553000000000002E-2</v>
          </cell>
          <cell r="O92">
            <v>7.0883900000000004</v>
          </cell>
        </row>
        <row r="93">
          <cell r="N93">
            <v>5.6285999999999947E-2</v>
          </cell>
          <cell r="O93">
            <v>7.298934</v>
          </cell>
        </row>
        <row r="94">
          <cell r="N94">
            <v>6.8660999999999944E-2</v>
          </cell>
          <cell r="O94">
            <v>7.5202230000000014</v>
          </cell>
        </row>
        <row r="95">
          <cell r="N95">
            <v>7.0866999999999958E-2</v>
          </cell>
          <cell r="O95">
            <v>7.6262799999999995</v>
          </cell>
        </row>
        <row r="96">
          <cell r="N96">
            <v>7.9249000000000028E-2</v>
          </cell>
          <cell r="O96">
            <v>7.8373360000000005</v>
          </cell>
        </row>
        <row r="97">
          <cell r="N97">
            <v>5.7686000000000036E-2</v>
          </cell>
          <cell r="O97">
            <v>7.9760500000000008</v>
          </cell>
        </row>
        <row r="98">
          <cell r="N98">
            <v>6.6158000000000022E-2</v>
          </cell>
          <cell r="O98">
            <v>8.2287370000000006</v>
          </cell>
        </row>
        <row r="99">
          <cell r="N99">
            <v>7.4946000000000026E-2</v>
          </cell>
          <cell r="O99">
            <v>8.4272710000000011</v>
          </cell>
        </row>
        <row r="100">
          <cell r="N100">
            <v>5.8918000000000005E-2</v>
          </cell>
          <cell r="O100">
            <v>8.5617059999999992</v>
          </cell>
        </row>
        <row r="101">
          <cell r="N101">
            <v>6.9166000000000061E-2</v>
          </cell>
          <cell r="O101">
            <v>8.7546090000000003</v>
          </cell>
        </row>
        <row r="102">
          <cell r="N102">
            <v>5.1504999999999995E-2</v>
          </cell>
          <cell r="O102">
            <v>8.8845760000000009</v>
          </cell>
        </row>
        <row r="103">
          <cell r="N103">
            <v>5.919799999999998E-2</v>
          </cell>
          <cell r="O103">
            <v>9.1155380000000008</v>
          </cell>
        </row>
        <row r="104">
          <cell r="N104">
            <v>6.7452999999999971E-2</v>
          </cell>
          <cell r="O104">
            <v>9.2088820000000009</v>
          </cell>
        </row>
        <row r="105">
          <cell r="N105">
            <v>7.5835000000000041E-2</v>
          </cell>
          <cell r="O105">
            <v>9.4333290000000023</v>
          </cell>
        </row>
        <row r="106">
          <cell r="N106">
            <v>6.0349000000000048E-2</v>
          </cell>
          <cell r="O106">
            <v>9.6867429999999981</v>
          </cell>
        </row>
        <row r="107">
          <cell r="N107">
            <v>6.2855000000000022E-2</v>
          </cell>
          <cell r="O107">
            <v>9.9002309999999998</v>
          </cell>
        </row>
        <row r="108">
          <cell r="N108">
            <v>6.530100000000004E-2</v>
          </cell>
          <cell r="O108">
            <v>10.027017000000001</v>
          </cell>
        </row>
        <row r="109">
          <cell r="N109">
            <v>7.0427000000000017E-2</v>
          </cell>
          <cell r="O109">
            <v>10.235886999999998</v>
          </cell>
        </row>
        <row r="110">
          <cell r="N110">
            <v>7.5726999999999975E-2</v>
          </cell>
          <cell r="O110">
            <v>10.401054</v>
          </cell>
        </row>
        <row r="111">
          <cell r="N111">
            <v>7.3692000000000007E-2</v>
          </cell>
          <cell r="O111">
            <v>10.642473999999998</v>
          </cell>
        </row>
        <row r="112">
          <cell r="N112">
            <v>6.9689999999999946E-2</v>
          </cell>
          <cell r="O112">
            <v>10.879906999999999</v>
          </cell>
        </row>
        <row r="113">
          <cell r="N113">
            <v>7.1208999999999953E-2</v>
          </cell>
          <cell r="O113">
            <v>10.998400000000002</v>
          </cell>
        </row>
        <row r="114">
          <cell r="N114">
            <v>7.0181000000000035E-2</v>
          </cell>
          <cell r="O114">
            <v>11.232213</v>
          </cell>
        </row>
        <row r="115">
          <cell r="N115">
            <v>7.7970999999999999E-2</v>
          </cell>
          <cell r="O115">
            <v>11.465164000000001</v>
          </cell>
        </row>
        <row r="116">
          <cell r="N116">
            <v>7.7023000000000022E-2</v>
          </cell>
          <cell r="O116">
            <v>11.579773000000001</v>
          </cell>
        </row>
        <row r="117">
          <cell r="N117">
            <v>6.9654999999999981E-2</v>
          </cell>
          <cell r="O117">
            <v>11.882531999999999</v>
          </cell>
        </row>
        <row r="118">
          <cell r="N118">
            <v>0.10348799999999994</v>
          </cell>
          <cell r="O118">
            <v>12.112301</v>
          </cell>
        </row>
        <row r="119">
          <cell r="N119">
            <v>8.400300000000005E-2</v>
          </cell>
          <cell r="O119">
            <v>12.483847000000003</v>
          </cell>
        </row>
        <row r="120">
          <cell r="N120">
            <v>7.9663000000000012E-2</v>
          </cell>
          <cell r="O120">
            <v>12.929588000000001</v>
          </cell>
        </row>
        <row r="121">
          <cell r="N121">
            <v>9.2905999999999947E-2</v>
          </cell>
          <cell r="O121">
            <v>13.597511999999998</v>
          </cell>
        </row>
        <row r="122">
          <cell r="N122">
            <v>9.6423999999999982E-2</v>
          </cell>
          <cell r="O122">
            <v>13.970696</v>
          </cell>
        </row>
        <row r="123">
          <cell r="N123">
            <v>8.9717999999999964E-2</v>
          </cell>
          <cell r="O123">
            <v>14.348851999999999</v>
          </cell>
        </row>
        <row r="124">
          <cell r="N124">
            <v>9.1057000000000013E-2</v>
          </cell>
          <cell r="O124">
            <v>14.577448</v>
          </cell>
        </row>
        <row r="125">
          <cell r="N125">
            <v>7.6423000000000005E-2</v>
          </cell>
          <cell r="O125">
            <v>14.734054</v>
          </cell>
        </row>
        <row r="126">
          <cell r="N126">
            <v>8.8177999999999992E-2</v>
          </cell>
          <cell r="O126">
            <v>14.964478</v>
          </cell>
        </row>
        <row r="127">
          <cell r="N127">
            <v>9.7480999999999998E-2</v>
          </cell>
          <cell r="O127">
            <v>15.276720000000001</v>
          </cell>
        </row>
        <row r="128">
          <cell r="N128">
            <v>7.4125999999999984E-2</v>
          </cell>
          <cell r="O128">
            <v>15.362686000000002</v>
          </cell>
        </row>
        <row r="129">
          <cell r="N129">
            <v>7.476199999999994E-2</v>
          </cell>
          <cell r="O129">
            <v>15.644588000000001</v>
          </cell>
        </row>
        <row r="130">
          <cell r="N130">
            <v>6.2668999999999989E-2</v>
          </cell>
          <cell r="O130">
            <v>15.770976000000003</v>
          </cell>
        </row>
        <row r="131">
          <cell r="N131">
            <v>6.7838999999999941E-2</v>
          </cell>
          <cell r="O131">
            <v>16.017745000000001</v>
          </cell>
        </row>
        <row r="132">
          <cell r="N132">
            <v>8.4451000000000026E-2</v>
          </cell>
          <cell r="O132">
            <v>16.137532</v>
          </cell>
        </row>
        <row r="133">
          <cell r="N133">
            <v>8.4422000000000025E-2</v>
          </cell>
          <cell r="O133">
            <v>16.392538999999999</v>
          </cell>
        </row>
        <row r="134">
          <cell r="N134">
            <v>8.0937999999999996E-2</v>
          </cell>
          <cell r="O134">
            <v>16.654370000000004</v>
          </cell>
        </row>
        <row r="135">
          <cell r="N135">
            <v>7.0663999999999991E-2</v>
          </cell>
          <cell r="O135">
            <v>16.791345</v>
          </cell>
        </row>
        <row r="136">
          <cell r="N136">
            <v>6.9995000000000002E-2</v>
          </cell>
          <cell r="O136">
            <v>17.016055000000001</v>
          </cell>
        </row>
        <row r="137">
          <cell r="N137">
            <v>7.8230999999999995E-2</v>
          </cell>
          <cell r="O137">
            <v>17.333905000000001</v>
          </cell>
        </row>
        <row r="138">
          <cell r="N138">
            <v>8.676199999999995E-2</v>
          </cell>
          <cell r="O138">
            <v>17.565451000000003</v>
          </cell>
        </row>
        <row r="139">
          <cell r="N139">
            <v>8.8687999999999989E-2</v>
          </cell>
          <cell r="O139">
            <v>17.708341000000001</v>
          </cell>
        </row>
        <row r="140">
          <cell r="N140">
            <v>9.7564999999999943E-2</v>
          </cell>
          <cell r="O140">
            <v>17.948084999999999</v>
          </cell>
        </row>
        <row r="141">
          <cell r="N141">
            <v>8.1081000000000014E-2</v>
          </cell>
          <cell r="O141">
            <v>18.057303000000001</v>
          </cell>
        </row>
        <row r="142">
          <cell r="N142">
            <v>7.9197999999999977E-2</v>
          </cell>
          <cell r="O142">
            <v>18.312522000000001</v>
          </cell>
        </row>
        <row r="143">
          <cell r="N143">
            <v>0.10594899999999996</v>
          </cell>
          <cell r="O143">
            <v>18.451139000000001</v>
          </cell>
        </row>
        <row r="144">
          <cell r="N144">
            <v>0.10230100000000004</v>
          </cell>
          <cell r="O144">
            <v>18.718171000000002</v>
          </cell>
        </row>
        <row r="145">
          <cell r="N145">
            <v>9.9554999999999949E-2</v>
          </cell>
          <cell r="O145">
            <v>18.828192999999999</v>
          </cell>
        </row>
        <row r="146">
          <cell r="N146">
            <v>0.11100599999999998</v>
          </cell>
          <cell r="O146">
            <v>19.096119000000002</v>
          </cell>
        </row>
        <row r="147">
          <cell r="N147">
            <v>0.11242200000000002</v>
          </cell>
          <cell r="O147">
            <v>19.321815000000004</v>
          </cell>
        </row>
        <row r="148">
          <cell r="N148">
            <v>0.10479499999999996</v>
          </cell>
          <cell r="O148">
            <v>19.443171000000003</v>
          </cell>
        </row>
        <row r="149">
          <cell r="N149">
            <v>0.124226</v>
          </cell>
          <cell r="O149">
            <v>19.723942000000001</v>
          </cell>
        </row>
        <row r="150">
          <cell r="N150">
            <v>0.13952300000000004</v>
          </cell>
          <cell r="O150">
            <v>19.893639</v>
          </cell>
        </row>
        <row r="151">
          <cell r="N151">
            <v>0.13618600000000003</v>
          </cell>
          <cell r="O151">
            <v>20.145068999999999</v>
          </cell>
        </row>
        <row r="152">
          <cell r="N152">
            <v>0.149947</v>
          </cell>
          <cell r="O152">
            <v>20.45438</v>
          </cell>
        </row>
        <row r="153">
          <cell r="N153">
            <v>0.11345100000000002</v>
          </cell>
          <cell r="O153">
            <v>20.552538000000002</v>
          </cell>
        </row>
        <row r="154">
          <cell r="N154">
            <v>0.11639800000000003</v>
          </cell>
          <cell r="O154">
            <v>20.818823000000002</v>
          </cell>
        </row>
        <row r="155">
          <cell r="N155">
            <v>0.11509100000000001</v>
          </cell>
          <cell r="O155">
            <v>20.957736000000001</v>
          </cell>
        </row>
        <row r="156">
          <cell r="N156">
            <v>0.12941200000000003</v>
          </cell>
          <cell r="O156">
            <v>21.226243000000004</v>
          </cell>
        </row>
        <row r="157">
          <cell r="N157">
            <v>0.13803599999999994</v>
          </cell>
          <cell r="O157">
            <v>21.362186000000001</v>
          </cell>
        </row>
        <row r="158">
          <cell r="N158">
            <v>0.12395399999999995</v>
          </cell>
          <cell r="O158">
            <v>21.59779</v>
          </cell>
        </row>
        <row r="159">
          <cell r="N159">
            <v>0.10091099999999995</v>
          </cell>
          <cell r="O159">
            <v>21.849457000000001</v>
          </cell>
        </row>
        <row r="160">
          <cell r="N160">
            <v>0.12202999999999997</v>
          </cell>
          <cell r="O160">
            <v>21.982813000000004</v>
          </cell>
        </row>
        <row r="161">
          <cell r="N161">
            <v>0.12324599999999998</v>
          </cell>
          <cell r="O161">
            <v>22.219810000000003</v>
          </cell>
        </row>
        <row r="162">
          <cell r="N162">
            <v>9.7741999999999968E-2</v>
          </cell>
          <cell r="O162">
            <v>22.493595000000003</v>
          </cell>
        </row>
        <row r="163">
          <cell r="N163">
            <v>0.10906600000000004</v>
          </cell>
          <cell r="O163">
            <v>22.648719</v>
          </cell>
        </row>
        <row r="164">
          <cell r="N164">
            <v>0.10916399999999998</v>
          </cell>
          <cell r="O164">
            <v>22.906625000000002</v>
          </cell>
        </row>
        <row r="165">
          <cell r="N165">
            <v>9.4164999999999971E-2</v>
          </cell>
          <cell r="O165">
            <v>23.011932000000002</v>
          </cell>
        </row>
        <row r="166">
          <cell r="N166">
            <v>9.817100000000005E-2</v>
          </cell>
          <cell r="O166">
            <v>23.276411</v>
          </cell>
        </row>
        <row r="167">
          <cell r="N167">
            <v>8.5076000000000027E-2</v>
          </cell>
          <cell r="O167">
            <v>23.384005000000002</v>
          </cell>
        </row>
        <row r="168">
          <cell r="N168">
            <v>0.10005799999999999</v>
          </cell>
          <cell r="O168">
            <v>23.646506000000002</v>
          </cell>
        </row>
        <row r="169">
          <cell r="N169">
            <v>0.12459900000000004</v>
          </cell>
          <cell r="O169">
            <v>23.904941000000004</v>
          </cell>
        </row>
        <row r="170">
          <cell r="N170">
            <v>5.0047000000000029E-2</v>
          </cell>
          <cell r="O170">
            <v>24.000964</v>
          </cell>
        </row>
        <row r="171">
          <cell r="N171">
            <v>0.11261900000000002</v>
          </cell>
          <cell r="O171">
            <v>24.322235000000003</v>
          </cell>
        </row>
        <row r="172">
          <cell r="N172">
            <v>0.10130100000000004</v>
          </cell>
          <cell r="O172">
            <v>24.54552</v>
          </cell>
        </row>
        <row r="173">
          <cell r="N173">
            <v>9.2109000000000038E-2</v>
          </cell>
          <cell r="O173">
            <v>24.664187000000002</v>
          </cell>
        </row>
        <row r="174">
          <cell r="N174">
            <v>7.9379000000000019E-2</v>
          </cell>
          <cell r="O174">
            <v>24.897981000000001</v>
          </cell>
        </row>
        <row r="175">
          <cell r="N175">
            <v>0.12883899999999995</v>
          </cell>
          <cell r="O175">
            <v>25.161642000000001</v>
          </cell>
        </row>
        <row r="176">
          <cell r="N176">
            <v>6.7404999999999979E-2</v>
          </cell>
          <cell r="O176">
            <v>25.249873000000001</v>
          </cell>
        </row>
        <row r="177">
          <cell r="N177">
            <v>6.6682000000000019E-2</v>
          </cell>
          <cell r="O177">
            <v>25.481384000000002</v>
          </cell>
        </row>
        <row r="178">
          <cell r="N178">
            <v>6.2412000000000037E-2</v>
          </cell>
          <cell r="O178">
            <v>25.724319999999999</v>
          </cell>
        </row>
        <row r="179">
          <cell r="N179">
            <v>0.12219200000000001</v>
          </cell>
          <cell r="O179">
            <v>25.876306</v>
          </cell>
        </row>
        <row r="180">
          <cell r="N180">
            <v>0.10455399999999998</v>
          </cell>
          <cell r="O180">
            <v>26.151236000000001</v>
          </cell>
        </row>
        <row r="181">
          <cell r="N181">
            <v>0.10448199999999998</v>
          </cell>
          <cell r="O181">
            <v>26.277940000000005</v>
          </cell>
        </row>
        <row r="182">
          <cell r="N182">
            <v>0.10573199999999998</v>
          </cell>
          <cell r="O182">
            <v>26.534437</v>
          </cell>
        </row>
        <row r="183">
          <cell r="N183">
            <v>0.11527499999999997</v>
          </cell>
          <cell r="O183">
            <v>26.651073</v>
          </cell>
        </row>
        <row r="184">
          <cell r="N184">
            <v>0.12998500000000002</v>
          </cell>
          <cell r="O184">
            <v>26.896077000000002</v>
          </cell>
        </row>
        <row r="185">
          <cell r="N185">
            <v>0.14653099999999994</v>
          </cell>
          <cell r="O185">
            <v>27.144867000000001</v>
          </cell>
        </row>
        <row r="186">
          <cell r="N186">
            <v>9.5554999999999946E-2</v>
          </cell>
          <cell r="O186">
            <v>27.230325000000001</v>
          </cell>
        </row>
        <row r="187">
          <cell r="N187">
            <v>0.11977700000000005</v>
          </cell>
          <cell r="O187">
            <v>27.474662000000002</v>
          </cell>
        </row>
        <row r="188">
          <cell r="N188">
            <v>5.5903999999999995E-2</v>
          </cell>
          <cell r="O188">
            <v>27.583911000000001</v>
          </cell>
        </row>
        <row r="189">
          <cell r="N189">
            <v>5.1962999999999968E-2</v>
          </cell>
          <cell r="O189">
            <v>27.886745999999999</v>
          </cell>
        </row>
        <row r="190">
          <cell r="N190">
            <v>7.1741999999999959E-2</v>
          </cell>
          <cell r="O190">
            <v>28.156714000000001</v>
          </cell>
        </row>
        <row r="191">
          <cell r="N191">
            <v>2.1721999999999981E-2</v>
          </cell>
          <cell r="O191">
            <v>28.245665000000002</v>
          </cell>
        </row>
        <row r="192">
          <cell r="N192">
            <v>-8.7303000000000006E-2</v>
          </cell>
          <cell r="O192">
            <v>28.439531000000002</v>
          </cell>
        </row>
        <row r="193">
          <cell r="N193">
            <v>-7.0141000000000023E-2</v>
          </cell>
          <cell r="O193">
            <v>28.567415</v>
          </cell>
        </row>
        <row r="194">
          <cell r="N194">
            <v>-8.7766000000000025E-2</v>
          </cell>
          <cell r="O194">
            <v>28.760342000000001</v>
          </cell>
        </row>
      </sheetData>
      <sheetData sheetId="20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-2.4230999999999996E-2</v>
          </cell>
          <cell r="O5">
            <v>0.22423400000000038</v>
          </cell>
        </row>
        <row r="6">
          <cell r="N6">
            <v>-1.5293999999999983E-2</v>
          </cell>
          <cell r="O6">
            <v>0.31591399999999975</v>
          </cell>
        </row>
        <row r="7">
          <cell r="N7">
            <v>-1.752600000000001E-2</v>
          </cell>
          <cell r="O7">
            <v>0.55507499999999987</v>
          </cell>
        </row>
        <row r="8">
          <cell r="N8">
            <v>-3.3865000000000013E-2</v>
          </cell>
          <cell r="O8">
            <v>0.7736850000000004</v>
          </cell>
        </row>
        <row r="9">
          <cell r="N9">
            <v>-5.1069999999999997E-2</v>
          </cell>
          <cell r="O9">
            <v>0.91011800000000043</v>
          </cell>
        </row>
        <row r="10">
          <cell r="N10">
            <v>-8.2800000000000304E-3</v>
          </cell>
          <cell r="O10">
            <v>1.1031340000000001</v>
          </cell>
        </row>
        <row r="11">
          <cell r="N11">
            <v>-2.5242000000000018E-2</v>
          </cell>
          <cell r="O11">
            <v>1.2348760000000003</v>
          </cell>
        </row>
        <row r="12">
          <cell r="N12">
            <v>-1.5709999999999981E-2</v>
          </cell>
          <cell r="O12">
            <v>1.4615550000000004</v>
          </cell>
        </row>
        <row r="13">
          <cell r="N13">
            <v>-5.2760000000000107E-3</v>
          </cell>
          <cell r="O13">
            <v>1.6832870000000002</v>
          </cell>
        </row>
        <row r="14">
          <cell r="N14">
            <v>-1.6762999999999976E-2</v>
          </cell>
          <cell r="O14">
            <v>1.8116010000000007</v>
          </cell>
        </row>
        <row r="15">
          <cell r="N15">
            <v>-2.2903000000000021E-2</v>
          </cell>
          <cell r="O15">
            <v>2.0774000000000008</v>
          </cell>
        </row>
        <row r="16">
          <cell r="N16">
            <v>-1.3100000000002866E-4</v>
          </cell>
          <cell r="O16">
            <v>2.1634329999999999</v>
          </cell>
        </row>
        <row r="17">
          <cell r="N17">
            <v>1.2886000000000024E-2</v>
          </cell>
          <cell r="O17">
            <v>2.3704170000000002</v>
          </cell>
        </row>
        <row r="18">
          <cell r="N18">
            <v>2.2228999999999985E-2</v>
          </cell>
          <cell r="O18">
            <v>2.6326390000000002</v>
          </cell>
        </row>
        <row r="19">
          <cell r="N19">
            <v>7.6469999999999915E-3</v>
          </cell>
          <cell r="O19">
            <v>2.7454730000000001</v>
          </cell>
        </row>
        <row r="20">
          <cell r="N20">
            <v>-1.4630000000000222E-3</v>
          </cell>
          <cell r="O20">
            <v>2.9829030000000003</v>
          </cell>
        </row>
        <row r="21">
          <cell r="N21">
            <v>-1.2211999999999988E-2</v>
          </cell>
          <cell r="O21">
            <v>3.2131729999999998</v>
          </cell>
        </row>
        <row r="22">
          <cell r="N22">
            <v>7.4619999999999895E-3</v>
          </cell>
          <cell r="O22">
            <v>3.4020800000000002</v>
          </cell>
        </row>
        <row r="23">
          <cell r="N23">
            <v>4.8089999999999695E-3</v>
          </cell>
          <cell r="O23">
            <v>3.5147120000000007</v>
          </cell>
        </row>
        <row r="24">
          <cell r="N24">
            <v>-1.9773000000000027E-2</v>
          </cell>
          <cell r="O24">
            <v>3.7785699999999998</v>
          </cell>
        </row>
        <row r="25">
          <cell r="N25">
            <v>1.2935000000000002E-2</v>
          </cell>
          <cell r="O25">
            <v>3.8554729999999999</v>
          </cell>
        </row>
        <row r="26">
          <cell r="N26">
            <v>9.1630000000000114E-3</v>
          </cell>
          <cell r="O26">
            <v>4.0700050000000001</v>
          </cell>
        </row>
        <row r="27">
          <cell r="N27">
            <v>-3.4329999999999929E-3</v>
          </cell>
          <cell r="O27">
            <v>4.2744980000000004</v>
          </cell>
        </row>
        <row r="28">
          <cell r="N28">
            <v>4.7860000000000012E-3</v>
          </cell>
          <cell r="O28">
            <v>4.3840130000000004</v>
          </cell>
        </row>
        <row r="29">
          <cell r="N29">
            <v>1.2605999999999994E-2</v>
          </cell>
          <cell r="O29">
            <v>4.5432820000000005</v>
          </cell>
        </row>
        <row r="30">
          <cell r="N30">
            <v>1.1750999999999977E-2</v>
          </cell>
          <cell r="O30">
            <v>4.6444610000000006</v>
          </cell>
        </row>
        <row r="31">
          <cell r="N31">
            <v>1.11099999999999E-3</v>
          </cell>
          <cell r="O31">
            <v>4.888561000000001</v>
          </cell>
        </row>
        <row r="32">
          <cell r="N32">
            <v>6.6399999999999862E-3</v>
          </cell>
          <cell r="O32">
            <v>4.9899250000000004</v>
          </cell>
        </row>
        <row r="33">
          <cell r="N33">
            <v>-2.1530000000000199E-3</v>
          </cell>
          <cell r="O33">
            <v>5.1794209999999996</v>
          </cell>
        </row>
        <row r="34">
          <cell r="N34">
            <v>1.7099999999999228E-4</v>
          </cell>
          <cell r="O34">
            <v>5.3712990000000005</v>
          </cell>
        </row>
        <row r="35">
          <cell r="N35">
            <v>-5.2649999999999867E-3</v>
          </cell>
          <cell r="O35">
            <v>5.5562220000000009</v>
          </cell>
        </row>
        <row r="36">
          <cell r="N36">
            <v>-3.3829999999999815E-3</v>
          </cell>
          <cell r="O36">
            <v>5.6497210000000004</v>
          </cell>
        </row>
        <row r="37">
          <cell r="N37">
            <v>-3.1490000000000012E-3</v>
          </cell>
          <cell r="O37">
            <v>5.8329040000000001</v>
          </cell>
        </row>
        <row r="38">
          <cell r="N38">
            <v>-3.8229999999999792E-3</v>
          </cell>
          <cell r="O38">
            <v>6.0128130000000013</v>
          </cell>
        </row>
        <row r="39">
          <cell r="N39">
            <v>-2.1834999999999979E-2</v>
          </cell>
          <cell r="O39">
            <v>6.1391420000000005</v>
          </cell>
        </row>
        <row r="40">
          <cell r="N40">
            <v>-2.1552000000000023E-2</v>
          </cell>
          <cell r="O40">
            <v>6.3591449999999998</v>
          </cell>
        </row>
        <row r="41">
          <cell r="N41">
            <v>-3.1160000000000024E-2</v>
          </cell>
          <cell r="O41">
            <v>6.4425140000000001</v>
          </cell>
        </row>
        <row r="42">
          <cell r="N42">
            <v>-2.6281000000000006E-2</v>
          </cell>
          <cell r="O42">
            <v>6.6165839999999996</v>
          </cell>
        </row>
        <row r="43">
          <cell r="N43">
            <v>-3.0807999999999992E-2</v>
          </cell>
          <cell r="O43">
            <v>6.8277210000000004</v>
          </cell>
        </row>
        <row r="44">
          <cell r="N44">
            <v>-2.2168999999999984E-2</v>
          </cell>
          <cell r="O44">
            <v>6.9145630000000011</v>
          </cell>
        </row>
        <row r="45">
          <cell r="N45">
            <v>-1.9661999999999978E-2</v>
          </cell>
          <cell r="O45">
            <v>7.0821490000000002</v>
          </cell>
        </row>
        <row r="46">
          <cell r="N46">
            <v>-3.912599999999998E-2</v>
          </cell>
          <cell r="O46">
            <v>7.2006880000000013</v>
          </cell>
        </row>
        <row r="47">
          <cell r="N47">
            <v>-3.4095000000000028E-2</v>
          </cell>
          <cell r="O47">
            <v>7.3663570000000007</v>
          </cell>
        </row>
        <row r="48">
          <cell r="N48">
            <v>-2.8732000000000028E-2</v>
          </cell>
          <cell r="O48">
            <v>7.5708250000000001</v>
          </cell>
        </row>
        <row r="49">
          <cell r="N49">
            <v>-2.6072000000000005E-2</v>
          </cell>
          <cell r="O49">
            <v>7.6520080000000013</v>
          </cell>
        </row>
        <row r="50">
          <cell r="N50">
            <v>-3.7790999999999998E-2</v>
          </cell>
          <cell r="O50">
            <v>7.8496950000000005</v>
          </cell>
        </row>
        <row r="51">
          <cell r="N51">
            <v>-2.4196000000000027E-2</v>
          </cell>
          <cell r="O51">
            <v>7.9717030000000006</v>
          </cell>
        </row>
        <row r="52">
          <cell r="N52">
            <v>-2.8247000000000015E-2</v>
          </cell>
          <cell r="O52">
            <v>8.168336</v>
          </cell>
        </row>
        <row r="53">
          <cell r="N53">
            <v>-1.6675999999999989E-2</v>
          </cell>
          <cell r="O53">
            <v>8.2878579999999999</v>
          </cell>
        </row>
        <row r="54">
          <cell r="N54">
            <v>-2.1113E-2</v>
          </cell>
          <cell r="O54">
            <v>8.4821939999999998</v>
          </cell>
        </row>
        <row r="55">
          <cell r="N55">
            <v>-2.5148000000000025E-2</v>
          </cell>
          <cell r="O55">
            <v>8.5982249999999993</v>
          </cell>
        </row>
        <row r="56">
          <cell r="N56">
            <v>-2.0725000000000025E-2</v>
          </cell>
          <cell r="O56">
            <v>8.7920989999999986</v>
          </cell>
        </row>
        <row r="57">
          <cell r="N57">
            <v>-3.4214000000000001E-2</v>
          </cell>
          <cell r="O57">
            <v>9.021998</v>
          </cell>
        </row>
        <row r="58">
          <cell r="N58">
            <v>-4.0363999999999976E-2</v>
          </cell>
          <cell r="O58">
            <v>9.0984429999999996</v>
          </cell>
        </row>
        <row r="59">
          <cell r="N59">
            <v>-3.0822999999999979E-2</v>
          </cell>
          <cell r="O59">
            <v>9.3291820000000012</v>
          </cell>
        </row>
        <row r="60">
          <cell r="N60">
            <v>-2.8701000000000022E-2</v>
          </cell>
          <cell r="O60">
            <v>9.6352750000000018</v>
          </cell>
        </row>
        <row r="61">
          <cell r="N61">
            <v>-2.763299999999998E-2</v>
          </cell>
          <cell r="O61">
            <v>9.7882710000000017</v>
          </cell>
        </row>
        <row r="62">
          <cell r="N62">
            <v>-2.9475999999999999E-2</v>
          </cell>
          <cell r="O62">
            <v>10.094591000000001</v>
          </cell>
        </row>
        <row r="63">
          <cell r="N63">
            <v>-3.6785000000000026E-2</v>
          </cell>
          <cell r="O63">
            <v>10.325548</v>
          </cell>
        </row>
        <row r="64">
          <cell r="N64">
            <v>-3.0560999999999981E-2</v>
          </cell>
          <cell r="O64">
            <v>10.402106</v>
          </cell>
        </row>
        <row r="65">
          <cell r="N65">
            <v>-2.974799999999999E-2</v>
          </cell>
          <cell r="O65">
            <v>10.633705999999998</v>
          </cell>
        </row>
        <row r="66">
          <cell r="N66">
            <v>-3.3071000000000024E-2</v>
          </cell>
          <cell r="O66">
            <v>10.789433000000001</v>
          </cell>
        </row>
        <row r="67">
          <cell r="N67">
            <v>-2.4488999999999976E-2</v>
          </cell>
          <cell r="O67">
            <v>11.100781</v>
          </cell>
        </row>
        <row r="68">
          <cell r="N68">
            <v>-2.1822000000000005E-2</v>
          </cell>
          <cell r="O68">
            <v>11.336968000000001</v>
          </cell>
        </row>
        <row r="69">
          <cell r="N69">
            <v>-2.8339E-2</v>
          </cell>
          <cell r="O69">
            <v>11.417616000000002</v>
          </cell>
        </row>
        <row r="70">
          <cell r="N70">
            <v>-1.2221000000000004E-2</v>
          </cell>
          <cell r="O70">
            <v>11.654009000000002</v>
          </cell>
        </row>
        <row r="71">
          <cell r="N71">
            <v>-2.2108000000000006E-2</v>
          </cell>
          <cell r="O71">
            <v>11.858383000000002</v>
          </cell>
        </row>
        <row r="72">
          <cell r="N72">
            <v>-2.2014999999999986E-2</v>
          </cell>
          <cell r="O72">
            <v>11.980685000000001</v>
          </cell>
        </row>
        <row r="73">
          <cell r="N73">
            <v>-7.9019999999999872E-3</v>
          </cell>
          <cell r="O73">
            <v>12.223893</v>
          </cell>
        </row>
        <row r="74">
          <cell r="N74">
            <v>-9.1589999999999918E-3</v>
          </cell>
          <cell r="O74">
            <v>12.432907</v>
          </cell>
        </row>
        <row r="75">
          <cell r="N75">
            <v>-2.2841000000000007E-2</v>
          </cell>
          <cell r="O75">
            <v>12.564005000000002</v>
          </cell>
        </row>
        <row r="76">
          <cell r="N76">
            <v>-4.1401000000000014E-2</v>
          </cell>
          <cell r="O76">
            <v>12.741339</v>
          </cell>
        </row>
        <row r="77">
          <cell r="N77">
            <v>-2.4663000000000011E-2</v>
          </cell>
          <cell r="O77">
            <v>12.952026999999999</v>
          </cell>
        </row>
        <row r="78">
          <cell r="N78">
            <v>-3.3398000000000025E-2</v>
          </cell>
          <cell r="O78">
            <v>13.086991999999999</v>
          </cell>
        </row>
        <row r="79">
          <cell r="N79">
            <v>-3.0336000000000012E-2</v>
          </cell>
          <cell r="O79">
            <v>13.263475</v>
          </cell>
        </row>
        <row r="80">
          <cell r="N80">
            <v>-4.1769000000000008E-2</v>
          </cell>
          <cell r="O80">
            <v>13.358157</v>
          </cell>
        </row>
        <row r="81">
          <cell r="N81">
            <v>-4.083800000000002E-2</v>
          </cell>
          <cell r="O81">
            <v>13.585556</v>
          </cell>
        </row>
        <row r="82">
          <cell r="N82">
            <v>-4.1519999999999981E-2</v>
          </cell>
          <cell r="O82">
            <v>13.818165999999998</v>
          </cell>
        </row>
        <row r="83">
          <cell r="N83">
            <v>-5.7891999999999999E-2</v>
          </cell>
          <cell r="O83">
            <v>13.920283</v>
          </cell>
        </row>
        <row r="84">
          <cell r="N84">
            <v>-3.9973999999999989E-2</v>
          </cell>
          <cell r="O84">
            <v>14.150863999999999</v>
          </cell>
        </row>
        <row r="85">
          <cell r="N85">
            <v>-5.5769999999999986E-2</v>
          </cell>
          <cell r="O85">
            <v>14.354479</v>
          </cell>
        </row>
        <row r="86">
          <cell r="N86">
            <v>-6.3610999999999987E-2</v>
          </cell>
          <cell r="O86">
            <v>14.558038000000002</v>
          </cell>
        </row>
        <row r="87">
          <cell r="N87">
            <v>-3.6843000000000022E-2</v>
          </cell>
          <cell r="O87">
            <v>14.694755000000001</v>
          </cell>
        </row>
        <row r="88">
          <cell r="N88">
            <v>-5.387299999999999E-2</v>
          </cell>
          <cell r="O88">
            <v>14.910779</v>
          </cell>
        </row>
        <row r="89">
          <cell r="N89">
            <v>-6.2608000000000011E-2</v>
          </cell>
          <cell r="O89">
            <v>15.126844999999998</v>
          </cell>
        </row>
        <row r="90">
          <cell r="N90">
            <v>-4.7413999999999991E-2</v>
          </cell>
          <cell r="O90">
            <v>15.224241999999998</v>
          </cell>
        </row>
        <row r="91">
          <cell r="N91">
            <v>-5.5663000000000011E-2</v>
          </cell>
          <cell r="O91">
            <v>15.447105000000001</v>
          </cell>
        </row>
        <row r="92">
          <cell r="N92">
            <v>-7.1144999999999986E-2</v>
          </cell>
          <cell r="O92">
            <v>15.568315999999999</v>
          </cell>
        </row>
        <row r="93">
          <cell r="N93">
            <v>-7.0685999999999985E-2</v>
          </cell>
          <cell r="O93">
            <v>15.793718000000002</v>
          </cell>
        </row>
        <row r="94">
          <cell r="N94">
            <v>-6.5817000000000014E-2</v>
          </cell>
          <cell r="O94">
            <v>16.02149</v>
          </cell>
        </row>
        <row r="95">
          <cell r="N95">
            <v>-6.8643000000000037E-2</v>
          </cell>
          <cell r="O95">
            <v>16.141411999999999</v>
          </cell>
        </row>
        <row r="96">
          <cell r="N96">
            <v>-8.2874000000000031E-2</v>
          </cell>
          <cell r="O96">
            <v>16.331816</v>
          </cell>
        </row>
        <row r="97">
          <cell r="N97">
            <v>-8.4810999999999984E-2</v>
          </cell>
          <cell r="O97">
            <v>16.455233</v>
          </cell>
        </row>
        <row r="98">
          <cell r="N98">
            <v>-7.5566000000000036E-2</v>
          </cell>
          <cell r="O98">
            <v>16.696874000000001</v>
          </cell>
        </row>
        <row r="99">
          <cell r="N99">
            <v>-8.8435E-2</v>
          </cell>
          <cell r="O99">
            <v>16.770465999999999</v>
          </cell>
        </row>
        <row r="100">
          <cell r="N100">
            <v>-8.0977000000000035E-2</v>
          </cell>
          <cell r="O100">
            <v>17.022120000000001</v>
          </cell>
        </row>
        <row r="101">
          <cell r="N101">
            <v>-9.4435000000000005E-2</v>
          </cell>
          <cell r="O101">
            <v>17.231918999999998</v>
          </cell>
        </row>
        <row r="102">
          <cell r="N102">
            <v>-8.2119000000000025E-2</v>
          </cell>
          <cell r="O102">
            <v>17.356135999999999</v>
          </cell>
        </row>
        <row r="103">
          <cell r="N103">
            <v>-8.5550999999999988E-2</v>
          </cell>
          <cell r="O103">
            <v>17.565065000000001</v>
          </cell>
        </row>
        <row r="104">
          <cell r="N104">
            <v>-8.0869000000000024E-2</v>
          </cell>
          <cell r="O104">
            <v>17.843039000000001</v>
          </cell>
        </row>
        <row r="105">
          <cell r="N105">
            <v>-8.6521000000000015E-2</v>
          </cell>
          <cell r="O105">
            <v>17.920380000000002</v>
          </cell>
        </row>
        <row r="106">
          <cell r="N106">
            <v>-5.2800999999999987E-2</v>
          </cell>
          <cell r="O106">
            <v>18.181751000000002</v>
          </cell>
        </row>
        <row r="107">
          <cell r="N107">
            <v>-9.8608999999999988E-2</v>
          </cell>
          <cell r="O107">
            <v>18.377175999999999</v>
          </cell>
        </row>
        <row r="108">
          <cell r="N108">
            <v>-5.7372999999999993E-2</v>
          </cell>
          <cell r="O108">
            <v>18.489391000000001</v>
          </cell>
        </row>
        <row r="109">
          <cell r="N109">
            <v>-9.8384999999999986E-2</v>
          </cell>
          <cell r="O109">
            <v>18.686982</v>
          </cell>
        </row>
        <row r="110">
          <cell r="N110">
            <v>-8.3615000000000009E-2</v>
          </cell>
          <cell r="O110">
            <v>18.830781999999999</v>
          </cell>
        </row>
        <row r="111">
          <cell r="N111">
            <v>-6.1863999999999975E-2</v>
          </cell>
          <cell r="O111">
            <v>19.051435999999999</v>
          </cell>
        </row>
        <row r="112">
          <cell r="N112">
            <v>-8.2906999999999981E-2</v>
          </cell>
          <cell r="O112">
            <v>19.156685</v>
          </cell>
        </row>
        <row r="113">
          <cell r="N113">
            <v>-6.2052999999999997E-2</v>
          </cell>
          <cell r="O113">
            <v>19.386844999999997</v>
          </cell>
        </row>
        <row r="114">
          <cell r="N114">
            <v>-9.4101000000000004E-2</v>
          </cell>
          <cell r="O114">
            <v>19.508471999999998</v>
          </cell>
        </row>
        <row r="115">
          <cell r="N115">
            <v>-3.0641000000000019E-2</v>
          </cell>
          <cell r="O115">
            <v>19.788036000000002</v>
          </cell>
        </row>
        <row r="116">
          <cell r="N116">
            <v>-7.3622999999999994E-2</v>
          </cell>
          <cell r="O116">
            <v>20.019240999999997</v>
          </cell>
        </row>
        <row r="117">
          <cell r="N117">
            <v>-3.5297000000000023E-2</v>
          </cell>
          <cell r="O117">
            <v>20.158776999999997</v>
          </cell>
        </row>
        <row r="118">
          <cell r="N118">
            <v>-5.2360999999999991E-2</v>
          </cell>
          <cell r="O118">
            <v>20.367802000000001</v>
          </cell>
        </row>
        <row r="119">
          <cell r="N119">
            <v>-4.435300000000001E-2</v>
          </cell>
          <cell r="O119">
            <v>20.453948</v>
          </cell>
        </row>
        <row r="120">
          <cell r="N120">
            <v>-7.0774999999999977E-2</v>
          </cell>
          <cell r="O120">
            <v>20.681737999999999</v>
          </cell>
        </row>
        <row r="121">
          <cell r="N121">
            <v>-2.8343000000000017E-2</v>
          </cell>
          <cell r="O121">
            <v>20.928246999999999</v>
          </cell>
        </row>
        <row r="122">
          <cell r="N122">
            <v>-4.4889000000000012E-2</v>
          </cell>
          <cell r="O122">
            <v>21.155269000000001</v>
          </cell>
        </row>
        <row r="123">
          <cell r="N123">
            <v>-4.0184000000000025E-2</v>
          </cell>
          <cell r="O123">
            <v>21.253838000000002</v>
          </cell>
        </row>
        <row r="124">
          <cell r="N124">
            <v>-1.5788999999999987E-2</v>
          </cell>
          <cell r="O124">
            <v>21.541975000000001</v>
          </cell>
        </row>
        <row r="125">
          <cell r="N125">
            <v>-7.1194999999999994E-2</v>
          </cell>
          <cell r="O125">
            <v>21.617263000000001</v>
          </cell>
        </row>
        <row r="126">
          <cell r="N126">
            <v>-6.3011999999999999E-2</v>
          </cell>
          <cell r="O126">
            <v>21.827510999999998</v>
          </cell>
        </row>
        <row r="127">
          <cell r="N127">
            <v>-5.8569999999999997E-2</v>
          </cell>
          <cell r="O127">
            <v>22.047685999999999</v>
          </cell>
        </row>
        <row r="128">
          <cell r="N128">
            <v>-4.811900000000003E-2</v>
          </cell>
          <cell r="O128">
            <v>22.264718000000002</v>
          </cell>
        </row>
        <row r="129">
          <cell r="N129">
            <v>-4.8122000000000012E-2</v>
          </cell>
          <cell r="O129">
            <v>22.382821</v>
          </cell>
        </row>
        <row r="130">
          <cell r="N130">
            <v>-0.10155000000000002</v>
          </cell>
          <cell r="O130">
            <v>22.580699000000003</v>
          </cell>
        </row>
        <row r="131">
          <cell r="N131">
            <v>-9.1149999999999981E-2</v>
          </cell>
          <cell r="O131">
            <v>22.810531999999998</v>
          </cell>
        </row>
        <row r="132">
          <cell r="N132">
            <v>-8.5776000000000019E-2</v>
          </cell>
          <cell r="O132">
            <v>22.927397000000003</v>
          </cell>
        </row>
        <row r="133">
          <cell r="N133">
            <v>-0.111196</v>
          </cell>
          <cell r="O133">
            <v>23.092578999999997</v>
          </cell>
        </row>
        <row r="134">
          <cell r="N134">
            <v>-8.8478999999999988E-2</v>
          </cell>
          <cell r="O134">
            <v>23.316326</v>
          </cell>
        </row>
        <row r="135">
          <cell r="N135">
            <v>-5.750400000000002E-2</v>
          </cell>
          <cell r="O135">
            <v>23.532515</v>
          </cell>
        </row>
        <row r="136">
          <cell r="N136">
            <v>-0.10775700000000001</v>
          </cell>
          <cell r="O136">
            <v>23.611967</v>
          </cell>
        </row>
        <row r="137">
          <cell r="N137">
            <v>-8.8773000000000032E-2</v>
          </cell>
          <cell r="O137">
            <v>23.854641000000001</v>
          </cell>
        </row>
        <row r="138">
          <cell r="N138">
            <v>-0.12992600000000001</v>
          </cell>
          <cell r="O138">
            <v>23.920930000000002</v>
          </cell>
        </row>
        <row r="139">
          <cell r="N139">
            <v>-8.646100000000001E-2</v>
          </cell>
          <cell r="O139">
            <v>24.131431000000003</v>
          </cell>
        </row>
        <row r="140">
          <cell r="N140">
            <v>-0.11344700000000001</v>
          </cell>
          <cell r="O140">
            <v>24.319324000000002</v>
          </cell>
        </row>
        <row r="141">
          <cell r="N141">
            <v>-8.5410000000000028E-2</v>
          </cell>
          <cell r="O141">
            <v>24.418130999999999</v>
          </cell>
        </row>
        <row r="142">
          <cell r="N142">
            <v>-0.17361699999999999</v>
          </cell>
          <cell r="O142">
            <v>24.565849999999998</v>
          </cell>
        </row>
        <row r="143">
          <cell r="N143">
            <v>-0.12118600000000002</v>
          </cell>
          <cell r="O143">
            <v>24.776289000000002</v>
          </cell>
        </row>
        <row r="144">
          <cell r="N144">
            <v>-0.18027299999999999</v>
          </cell>
          <cell r="O144">
            <v>24.877304000000002</v>
          </cell>
        </row>
        <row r="145">
          <cell r="N145">
            <v>-0.11623800000000001</v>
          </cell>
          <cell r="O145">
            <v>25.075061999999999</v>
          </cell>
        </row>
        <row r="146">
          <cell r="N146">
            <v>-0.15657599999999999</v>
          </cell>
          <cell r="O146">
            <v>25.145344999999999</v>
          </cell>
        </row>
        <row r="147">
          <cell r="N147">
            <v>-0.16505300000000001</v>
          </cell>
          <cell r="O147">
            <v>25.318009</v>
          </cell>
        </row>
        <row r="148">
          <cell r="N148">
            <v>-0.13228800000000002</v>
          </cell>
          <cell r="O148">
            <v>25.420183000000002</v>
          </cell>
        </row>
        <row r="149">
          <cell r="N149">
            <v>-0.22739400000000001</v>
          </cell>
          <cell r="O149">
            <v>25.589251000000001</v>
          </cell>
        </row>
        <row r="150">
          <cell r="N150">
            <v>-0.23663000000000001</v>
          </cell>
          <cell r="O150">
            <v>25.769919999999999</v>
          </cell>
        </row>
        <row r="151">
          <cell r="N151">
            <v>-0.25051200000000001</v>
          </cell>
          <cell r="O151">
            <v>25.962121</v>
          </cell>
        </row>
        <row r="152">
          <cell r="N152">
            <v>-0.29375299999999999</v>
          </cell>
          <cell r="O152">
            <v>26.040424999999999</v>
          </cell>
        </row>
      </sheetData>
      <sheetData sheetId="21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8.8070000000000162E-3</v>
          </cell>
          <cell r="O5">
            <v>1.3358000000000061E-2</v>
          </cell>
        </row>
        <row r="6">
          <cell r="N6">
            <v>1.5413000000000012E-2</v>
          </cell>
          <cell r="O6">
            <v>2.3375999999999977E-2</v>
          </cell>
        </row>
        <row r="7">
          <cell r="N7">
            <v>2.6972999999999955E-2</v>
          </cell>
          <cell r="O7">
            <v>4.0908999999999994E-2</v>
          </cell>
        </row>
        <row r="8">
          <cell r="N8">
            <v>5.559799999999996E-2</v>
          </cell>
          <cell r="O8">
            <v>8.4320000000000048E-2</v>
          </cell>
        </row>
        <row r="9">
          <cell r="N9">
            <v>7.1562000000000014E-2</v>
          </cell>
          <cell r="O9">
            <v>0.10852900000000011</v>
          </cell>
        </row>
        <row r="10">
          <cell r="N10">
            <v>-1.8690000000000282E-3</v>
          </cell>
          <cell r="O10">
            <v>0.24029499999999995</v>
          </cell>
        </row>
        <row r="11">
          <cell r="N11">
            <v>2.8807999999999993E-2</v>
          </cell>
          <cell r="O11">
            <v>0.28595200000000009</v>
          </cell>
        </row>
        <row r="12">
          <cell r="N12">
            <v>4.052099999999996E-2</v>
          </cell>
          <cell r="O12">
            <v>0.30338099999999996</v>
          </cell>
        </row>
        <row r="13">
          <cell r="N13">
            <v>6.6177000000000027E-2</v>
          </cell>
          <cell r="O13">
            <v>0.34156200000000003</v>
          </cell>
        </row>
        <row r="14">
          <cell r="N14">
            <v>3.8177999999999997E-2</v>
          </cell>
          <cell r="O14">
            <v>0.41855000000000009</v>
          </cell>
        </row>
        <row r="15">
          <cell r="N15">
            <v>2.1831000000000017E-2</v>
          </cell>
          <cell r="O15">
            <v>0.51180599999999998</v>
          </cell>
        </row>
        <row r="16">
          <cell r="N16">
            <v>5.4600000000000024E-2</v>
          </cell>
          <cell r="O16">
            <v>0.55966800000000005</v>
          </cell>
        </row>
        <row r="17">
          <cell r="N17">
            <v>2.4197000000000003E-2</v>
          </cell>
          <cell r="O17">
            <v>0.63112199999999996</v>
          </cell>
        </row>
        <row r="18">
          <cell r="N18">
            <v>4.980999999999995E-3</v>
          </cell>
          <cell r="O18">
            <v>0.71794899999999995</v>
          </cell>
        </row>
        <row r="19">
          <cell r="N19">
            <v>5.0753000000000041E-2</v>
          </cell>
          <cell r="O19">
            <v>0.78356100000000006</v>
          </cell>
        </row>
        <row r="20">
          <cell r="N20">
            <v>2.2789999999999963E-2</v>
          </cell>
          <cell r="O20">
            <v>0.85644799999999999</v>
          </cell>
        </row>
        <row r="21">
          <cell r="N21">
            <v>1.7717999999999963E-2</v>
          </cell>
          <cell r="O21">
            <v>0.9609160000000001</v>
          </cell>
        </row>
        <row r="22">
          <cell r="N22">
            <v>4.3785999999999943E-2</v>
          </cell>
          <cell r="O22">
            <v>0.99759500000000012</v>
          </cell>
        </row>
        <row r="23">
          <cell r="N23">
            <v>3.0773000000000026E-2</v>
          </cell>
          <cell r="O23">
            <v>1.089388</v>
          </cell>
        </row>
        <row r="24">
          <cell r="N24">
            <v>3.3450000000000049E-2</v>
          </cell>
          <cell r="O24">
            <v>1.2019120000000003</v>
          </cell>
        </row>
        <row r="25">
          <cell r="N25">
            <v>1.0576000000000023E-2</v>
          </cell>
          <cell r="O25">
            <v>1.2780630000000002</v>
          </cell>
        </row>
        <row r="26">
          <cell r="N26">
            <v>2.5432999999999994E-2</v>
          </cell>
          <cell r="O26">
            <v>1.4046730000000003</v>
          </cell>
        </row>
        <row r="27">
          <cell r="N27">
            <v>1.36099999999999E-3</v>
          </cell>
          <cell r="O27">
            <v>1.477433</v>
          </cell>
        </row>
        <row r="28">
          <cell r="N28">
            <v>4.0860000000000132E-3</v>
          </cell>
          <cell r="O28">
            <v>1.5850860000000002</v>
          </cell>
        </row>
        <row r="29">
          <cell r="N29">
            <v>3.0059999999999944E-2</v>
          </cell>
          <cell r="O29">
            <v>1.7222280000000001</v>
          </cell>
        </row>
        <row r="30">
          <cell r="N30">
            <v>7.7050000000000408E-3</v>
          </cell>
          <cell r="O30">
            <v>1.7943760000000002</v>
          </cell>
        </row>
        <row r="31">
          <cell r="N31">
            <v>2.6600000000000023E-2</v>
          </cell>
          <cell r="O31">
            <v>1.919357</v>
          </cell>
        </row>
        <row r="32">
          <cell r="N32">
            <v>-5.566000000000031E-3</v>
          </cell>
          <cell r="O32">
            <v>2.0755550000000005</v>
          </cell>
        </row>
        <row r="33">
          <cell r="N33">
            <v>-1.6465000000000032E-2</v>
          </cell>
          <cell r="O33">
            <v>2.1591440000000004</v>
          </cell>
        </row>
        <row r="34">
          <cell r="N34">
            <v>8.3500000000000223E-3</v>
          </cell>
          <cell r="O34">
            <v>2.2865530000000005</v>
          </cell>
        </row>
        <row r="35">
          <cell r="N35">
            <v>-4.0270000000000436E-3</v>
          </cell>
          <cell r="O35">
            <v>2.4603640000000002</v>
          </cell>
        </row>
        <row r="36">
          <cell r="N36">
            <v>-1.341999999999996E-2</v>
          </cell>
          <cell r="O36">
            <v>2.5421620000000003</v>
          </cell>
        </row>
        <row r="37">
          <cell r="N37">
            <v>-4.0591000000000009E-2</v>
          </cell>
          <cell r="O37">
            <v>2.6932550000000002</v>
          </cell>
        </row>
        <row r="38">
          <cell r="N38">
            <v>-5.4764000000000014E-2</v>
          </cell>
          <cell r="O38">
            <v>2.8569680000000002</v>
          </cell>
        </row>
        <row r="39">
          <cell r="N39">
            <v>-4.9214000000000001E-2</v>
          </cell>
          <cell r="O39">
            <v>2.9523720000000004</v>
          </cell>
        </row>
        <row r="40">
          <cell r="N40">
            <v>-6.358800000000002E-2</v>
          </cell>
          <cell r="O40">
            <v>3.1110160000000002</v>
          </cell>
        </row>
        <row r="41">
          <cell r="N41">
            <v>-6.3543999999999989E-2</v>
          </cell>
          <cell r="O41">
            <v>3.2829500000000005</v>
          </cell>
        </row>
        <row r="42">
          <cell r="N42">
            <v>-6.1435999999999977E-2</v>
          </cell>
          <cell r="O42">
            <v>3.3700670000000006</v>
          </cell>
        </row>
        <row r="43">
          <cell r="N43">
            <v>-7.138499999999999E-2</v>
          </cell>
          <cell r="O43">
            <v>3.5260899999999999</v>
          </cell>
        </row>
        <row r="44">
          <cell r="N44">
            <v>-4.2978000000000009E-2</v>
          </cell>
          <cell r="O44">
            <v>3.6392850000000005</v>
          </cell>
        </row>
        <row r="45">
          <cell r="N45">
            <v>-3.9970000000000026E-2</v>
          </cell>
          <cell r="O45">
            <v>3.8043880000000003</v>
          </cell>
        </row>
        <row r="46">
          <cell r="N46">
            <v>-8.0949000000000007E-2</v>
          </cell>
          <cell r="O46">
            <v>3.9202170000000001</v>
          </cell>
        </row>
        <row r="47">
          <cell r="N47">
            <v>-7.5673999999999977E-2</v>
          </cell>
          <cell r="O47">
            <v>4.0823740000000006</v>
          </cell>
        </row>
        <row r="48">
          <cell r="N48">
            <v>-6.2687000000000007E-2</v>
          </cell>
          <cell r="O48">
            <v>4.1728949999999996</v>
          </cell>
        </row>
        <row r="49">
          <cell r="N49">
            <v>-7.9523999999999997E-2</v>
          </cell>
          <cell r="O49">
            <v>4.3834580000000001</v>
          </cell>
        </row>
        <row r="50">
          <cell r="N50">
            <v>-0.10115399999999999</v>
          </cell>
          <cell r="O50">
            <v>4.5844439999999995</v>
          </cell>
        </row>
        <row r="51">
          <cell r="N51">
            <v>-8.9629000000000014E-2</v>
          </cell>
          <cell r="O51">
            <v>4.6684460000000003</v>
          </cell>
        </row>
        <row r="52">
          <cell r="N52">
            <v>-9.7963999999999996E-2</v>
          </cell>
          <cell r="O52">
            <v>4.8754489999999997</v>
          </cell>
        </row>
        <row r="53">
          <cell r="N53">
            <v>-0.11217099999999999</v>
          </cell>
          <cell r="O53">
            <v>5.0722829999999997</v>
          </cell>
        </row>
        <row r="54">
          <cell r="N54">
            <v>-0.10807400000000002</v>
          </cell>
          <cell r="O54">
            <v>5.1449759999999998</v>
          </cell>
        </row>
        <row r="55">
          <cell r="N55">
            <v>-0.11097500000000003</v>
          </cell>
          <cell r="O55">
            <v>5.3459709999999996</v>
          </cell>
        </row>
        <row r="56">
          <cell r="N56">
            <v>-0.13216500000000003</v>
          </cell>
          <cell r="O56">
            <v>5.4607720000000004</v>
          </cell>
        </row>
        <row r="57">
          <cell r="N57">
            <v>-0.10133300000000003</v>
          </cell>
          <cell r="O57">
            <v>5.6184099999999999</v>
          </cell>
        </row>
        <row r="58">
          <cell r="N58">
            <v>-0.11774599999999999</v>
          </cell>
          <cell r="O58">
            <v>5.8612310000000001</v>
          </cell>
        </row>
        <row r="59">
          <cell r="N59">
            <v>-0.13388600000000003</v>
          </cell>
          <cell r="O59">
            <v>5.973846</v>
          </cell>
        </row>
        <row r="60">
          <cell r="N60">
            <v>-0.12290300000000003</v>
          </cell>
          <cell r="O60">
            <v>6.1679940000000002</v>
          </cell>
        </row>
        <row r="61">
          <cell r="N61">
            <v>-0.14311000000000001</v>
          </cell>
          <cell r="O61">
            <v>6.2738579999999997</v>
          </cell>
        </row>
        <row r="62">
          <cell r="N62">
            <v>-0.17355399999999999</v>
          </cell>
          <cell r="O62">
            <v>6.4898259999999999</v>
          </cell>
        </row>
        <row r="63">
          <cell r="N63">
            <v>-0.15337200000000001</v>
          </cell>
          <cell r="O63">
            <v>6.6798899999999994</v>
          </cell>
        </row>
        <row r="64">
          <cell r="N64">
            <v>-0.157385</v>
          </cell>
          <cell r="O64">
            <v>6.7919999999999998</v>
          </cell>
        </row>
        <row r="65">
          <cell r="N65">
            <v>-0.17638400000000001</v>
          </cell>
          <cell r="O65">
            <v>7.0047779999999991</v>
          </cell>
        </row>
        <row r="66">
          <cell r="N66">
            <v>-0.19226799999999997</v>
          </cell>
          <cell r="O66">
            <v>7.2151540000000001</v>
          </cell>
        </row>
        <row r="67">
          <cell r="N67">
            <v>-0.171154</v>
          </cell>
          <cell r="O67">
            <v>7.3374999999999995</v>
          </cell>
        </row>
        <row r="68">
          <cell r="N68">
            <v>-0.20433600000000002</v>
          </cell>
          <cell r="O68">
            <v>7.5830969999999986</v>
          </cell>
        </row>
        <row r="69">
          <cell r="N69">
            <v>-0.20922500000000002</v>
          </cell>
          <cell r="O69">
            <v>7.7886660000000001</v>
          </cell>
        </row>
        <row r="70">
          <cell r="N70">
            <v>-0.21247100000000002</v>
          </cell>
          <cell r="O70">
            <v>7.9404330000000005</v>
          </cell>
        </row>
        <row r="71">
          <cell r="N71">
            <v>-0.20737900000000004</v>
          </cell>
          <cell r="O71">
            <v>8.1445720000000001</v>
          </cell>
        </row>
        <row r="72">
          <cell r="N72">
            <v>-0.21439299999999997</v>
          </cell>
          <cell r="O72">
            <v>8.2399539999999991</v>
          </cell>
        </row>
        <row r="73">
          <cell r="N73">
            <v>-0.21721800000000002</v>
          </cell>
          <cell r="O73">
            <v>8.4826190000000015</v>
          </cell>
        </row>
        <row r="74">
          <cell r="N74">
            <v>-0.22114600000000001</v>
          </cell>
          <cell r="O74">
            <v>8.7195020000000003</v>
          </cell>
        </row>
        <row r="75">
          <cell r="N75">
            <v>-0.24623899999999999</v>
          </cell>
          <cell r="O75">
            <v>8.8486710000000013</v>
          </cell>
        </row>
        <row r="76">
          <cell r="N76">
            <v>-0.228796</v>
          </cell>
          <cell r="O76">
            <v>9.0881050000000023</v>
          </cell>
        </row>
        <row r="77">
          <cell r="N77">
            <v>-0.23478599999999999</v>
          </cell>
          <cell r="O77">
            <v>9.2222500000000007</v>
          </cell>
        </row>
        <row r="78">
          <cell r="N78">
            <v>-0.23594499999999999</v>
          </cell>
          <cell r="O78">
            <v>9.4462630000000019</v>
          </cell>
        </row>
        <row r="79">
          <cell r="N79">
            <v>-0.25015900000000002</v>
          </cell>
          <cell r="O79">
            <v>9.7052690000000013</v>
          </cell>
        </row>
        <row r="80">
          <cell r="N80">
            <v>-0.25125900000000001</v>
          </cell>
          <cell r="O80">
            <v>9.8353800000000007</v>
          </cell>
        </row>
        <row r="81">
          <cell r="N81">
            <v>-0.25996300000000006</v>
          </cell>
          <cell r="O81">
            <v>10.089947</v>
          </cell>
        </row>
        <row r="82">
          <cell r="N82">
            <v>-0.26142399999999999</v>
          </cell>
          <cell r="O82">
            <v>10.342763000000001</v>
          </cell>
        </row>
        <row r="83">
          <cell r="N83">
            <v>-0.27319099999999996</v>
          </cell>
          <cell r="O83">
            <v>10.506049000000001</v>
          </cell>
        </row>
        <row r="84">
          <cell r="N84">
            <v>-0.26677699999999999</v>
          </cell>
          <cell r="O84">
            <v>10.755011000000001</v>
          </cell>
        </row>
        <row r="85">
          <cell r="N85">
            <v>-0.26672000000000001</v>
          </cell>
          <cell r="O85">
            <v>10.877313000000001</v>
          </cell>
        </row>
        <row r="86">
          <cell r="N86">
            <v>-0.27297000000000005</v>
          </cell>
          <cell r="O86">
            <v>11.118463</v>
          </cell>
        </row>
        <row r="87">
          <cell r="N87">
            <v>-0.29644600000000004</v>
          </cell>
          <cell r="O87">
            <v>11.394033000000002</v>
          </cell>
        </row>
        <row r="88">
          <cell r="N88">
            <v>-0.28367700000000001</v>
          </cell>
          <cell r="O88">
            <v>11.515347</v>
          </cell>
        </row>
        <row r="89">
          <cell r="N89">
            <v>-0.30721599999999999</v>
          </cell>
          <cell r="O89">
            <v>11.788118000000001</v>
          </cell>
        </row>
        <row r="90">
          <cell r="N90">
            <v>-0.31656299999999998</v>
          </cell>
          <cell r="O90">
            <v>11.944087000000001</v>
          </cell>
        </row>
        <row r="91">
          <cell r="N91">
            <v>-0.303533</v>
          </cell>
          <cell r="O91">
            <v>12.179802000000002</v>
          </cell>
        </row>
        <row r="92">
          <cell r="N92">
            <v>-0.305751</v>
          </cell>
          <cell r="O92">
            <v>12.490425000000002</v>
          </cell>
        </row>
        <row r="93">
          <cell r="N93">
            <v>-0.30727599999999999</v>
          </cell>
          <cell r="O93">
            <v>12.722741000000001</v>
          </cell>
        </row>
        <row r="94">
          <cell r="N94">
            <v>-0.31908199999999998</v>
          </cell>
          <cell r="O94">
            <v>13.187035</v>
          </cell>
        </row>
        <row r="95">
          <cell r="N95">
            <v>-0.32194</v>
          </cell>
          <cell r="O95">
            <v>13.342159000000002</v>
          </cell>
        </row>
        <row r="96">
          <cell r="N96">
            <v>-0.32213300000000006</v>
          </cell>
          <cell r="O96">
            <v>13.575166000000001</v>
          </cell>
        </row>
        <row r="97">
          <cell r="N97">
            <v>-0.32546199999999997</v>
          </cell>
          <cell r="O97">
            <v>14.281105999999999</v>
          </cell>
        </row>
        <row r="98">
          <cell r="N98">
            <v>-0.331814</v>
          </cell>
          <cell r="O98">
            <v>14.440954</v>
          </cell>
        </row>
        <row r="99">
          <cell r="N99">
            <v>-0.32310699999999998</v>
          </cell>
          <cell r="O99">
            <v>14.759801000000001</v>
          </cell>
        </row>
        <row r="100">
          <cell r="N100">
            <v>-0.30517300000000003</v>
          </cell>
          <cell r="O100">
            <v>14.917680000000001</v>
          </cell>
        </row>
        <row r="101">
          <cell r="N101">
            <v>-0.32881600000000005</v>
          </cell>
          <cell r="O101">
            <v>15.168051000000002</v>
          </cell>
        </row>
        <row r="102">
          <cell r="N102">
            <v>-0.31017800000000001</v>
          </cell>
          <cell r="O102">
            <v>15.494729000000001</v>
          </cell>
        </row>
        <row r="103">
          <cell r="N103">
            <v>-0.33385699999999996</v>
          </cell>
          <cell r="O103">
            <v>15.585497000000002</v>
          </cell>
        </row>
        <row r="104">
          <cell r="N104">
            <v>-0.31213200000000002</v>
          </cell>
          <cell r="O104">
            <v>15.918953</v>
          </cell>
        </row>
        <row r="105">
          <cell r="N105">
            <v>-0.32687300000000002</v>
          </cell>
          <cell r="O105">
            <v>16.184362</v>
          </cell>
        </row>
        <row r="106">
          <cell r="N106">
            <v>-0.32080500000000001</v>
          </cell>
          <cell r="O106">
            <v>16.358523999999999</v>
          </cell>
        </row>
        <row r="107">
          <cell r="N107">
            <v>-0.32707200000000003</v>
          </cell>
          <cell r="O107">
            <v>16.629974999999998</v>
          </cell>
        </row>
        <row r="108">
          <cell r="N108">
            <v>-0.31961199999999995</v>
          </cell>
          <cell r="O108">
            <v>16.994630999999998</v>
          </cell>
        </row>
        <row r="109">
          <cell r="N109">
            <v>-0.32128200000000007</v>
          </cell>
          <cell r="O109">
            <v>17.136346999999997</v>
          </cell>
        </row>
        <row r="110">
          <cell r="N110">
            <v>-0.315108</v>
          </cell>
          <cell r="O110">
            <v>17.420309999999997</v>
          </cell>
        </row>
        <row r="111">
          <cell r="N111">
            <v>-0.31504100000000002</v>
          </cell>
          <cell r="O111">
            <v>17.714916999999996</v>
          </cell>
        </row>
        <row r="112">
          <cell r="N112">
            <v>-0.32144</v>
          </cell>
          <cell r="O112">
            <v>17.868766000000001</v>
          </cell>
        </row>
        <row r="113">
          <cell r="N113">
            <v>-0.31785600000000003</v>
          </cell>
          <cell r="O113">
            <v>18.122447000000001</v>
          </cell>
        </row>
        <row r="114">
          <cell r="N114">
            <v>-0.32183899999999999</v>
          </cell>
          <cell r="O114">
            <v>18.281278</v>
          </cell>
        </row>
        <row r="115">
          <cell r="N115">
            <v>-0.29460000000000003</v>
          </cell>
          <cell r="O115">
            <v>18.584595999999998</v>
          </cell>
        </row>
        <row r="116">
          <cell r="N116">
            <v>-0.30351599999999995</v>
          </cell>
          <cell r="O116">
            <v>18.865164999999998</v>
          </cell>
        </row>
        <row r="117">
          <cell r="N117">
            <v>-0.30119999999999997</v>
          </cell>
          <cell r="O117">
            <v>19.032252999999997</v>
          </cell>
        </row>
        <row r="118">
          <cell r="N118">
            <v>-0.30084000000000005</v>
          </cell>
          <cell r="O118">
            <v>19.320056999999998</v>
          </cell>
        </row>
        <row r="119">
          <cell r="N119">
            <v>-0.29464300000000004</v>
          </cell>
          <cell r="O119">
            <v>19.612621000000001</v>
          </cell>
        </row>
        <row r="120">
          <cell r="N120">
            <v>-0.29989300000000002</v>
          </cell>
          <cell r="O120">
            <v>19.738161000000002</v>
          </cell>
        </row>
        <row r="121">
          <cell r="N121">
            <v>-0.28001299999999996</v>
          </cell>
          <cell r="O121">
            <v>20.096931000000001</v>
          </cell>
        </row>
        <row r="122">
          <cell r="N122">
            <v>-0.28854299999999999</v>
          </cell>
          <cell r="O122">
            <v>20.362296999999998</v>
          </cell>
        </row>
        <row r="123">
          <cell r="N123">
            <v>-0.26981700000000003</v>
          </cell>
          <cell r="O123">
            <v>20.545069999999999</v>
          </cell>
        </row>
        <row r="124">
          <cell r="N124">
            <v>-0.27603</v>
          </cell>
          <cell r="O124">
            <v>20.822119999999998</v>
          </cell>
        </row>
        <row r="125">
          <cell r="N125">
            <v>-0.29247500000000004</v>
          </cell>
          <cell r="O125">
            <v>21.117642</v>
          </cell>
        </row>
        <row r="126">
          <cell r="N126">
            <v>-0.28232799999999997</v>
          </cell>
          <cell r="O126">
            <v>21.251974999999998</v>
          </cell>
        </row>
        <row r="127">
          <cell r="N127">
            <v>-0.28137200000000001</v>
          </cell>
          <cell r="O127">
            <v>21.545574999999996</v>
          </cell>
        </row>
        <row r="128">
          <cell r="N128">
            <v>-0.27165400000000001</v>
          </cell>
          <cell r="O128">
            <v>21.687010999999998</v>
          </cell>
        </row>
        <row r="129">
          <cell r="N129">
            <v>-0.25936500000000001</v>
          </cell>
          <cell r="O129">
            <v>21.984131999999999</v>
          </cell>
        </row>
        <row r="130">
          <cell r="N130">
            <v>-0.282447</v>
          </cell>
          <cell r="O130">
            <v>22.247599999999998</v>
          </cell>
        </row>
        <row r="131">
          <cell r="N131">
            <v>-0.28656200000000004</v>
          </cell>
          <cell r="O131">
            <v>22.415533</v>
          </cell>
        </row>
        <row r="132">
          <cell r="N132">
            <v>-0.29983199999999999</v>
          </cell>
          <cell r="O132">
            <v>22.681532000000001</v>
          </cell>
        </row>
        <row r="133">
          <cell r="N133">
            <v>-0.26577200000000001</v>
          </cell>
          <cell r="O133">
            <v>22.989901999999997</v>
          </cell>
        </row>
        <row r="134">
          <cell r="N134">
            <v>-0.29600300000000002</v>
          </cell>
          <cell r="O134">
            <v>23.113115999999998</v>
          </cell>
        </row>
        <row r="135">
          <cell r="N135">
            <v>-0.31193500000000002</v>
          </cell>
          <cell r="O135">
            <v>23.404033999999999</v>
          </cell>
        </row>
        <row r="136">
          <cell r="N136">
            <v>-0.31088099999999996</v>
          </cell>
          <cell r="O136">
            <v>23.589330999999998</v>
          </cell>
        </row>
        <row r="137">
          <cell r="N137">
            <v>-0.30683500000000002</v>
          </cell>
          <cell r="O137">
            <v>23.871309999999998</v>
          </cell>
        </row>
        <row r="138">
          <cell r="N138">
            <v>-0.322135</v>
          </cell>
          <cell r="O138">
            <v>23.988020000000002</v>
          </cell>
        </row>
        <row r="139">
          <cell r="N139">
            <v>-0.28254000000000001</v>
          </cell>
          <cell r="O139">
            <v>24.339451999999998</v>
          </cell>
        </row>
        <row r="140">
          <cell r="N140">
            <v>-0.30703999999999998</v>
          </cell>
          <cell r="O140">
            <v>24.474225999999998</v>
          </cell>
        </row>
        <row r="141">
          <cell r="N141">
            <v>-0.28755200000000003</v>
          </cell>
          <cell r="O141">
            <v>24.765197000000001</v>
          </cell>
        </row>
        <row r="142">
          <cell r="N142">
            <v>-0.33865400000000001</v>
          </cell>
          <cell r="O142">
            <v>25.051660999999999</v>
          </cell>
        </row>
        <row r="143">
          <cell r="N143">
            <v>-0.29645299999999997</v>
          </cell>
          <cell r="O143">
            <v>25.21677</v>
          </cell>
        </row>
        <row r="144">
          <cell r="N144">
            <v>-0.31656600000000001</v>
          </cell>
          <cell r="O144">
            <v>25.472916999999999</v>
          </cell>
        </row>
        <row r="145">
          <cell r="N145">
            <v>-0.32236199999999998</v>
          </cell>
          <cell r="O145">
            <v>25.597559999999998</v>
          </cell>
        </row>
        <row r="146">
          <cell r="N146">
            <v>-0.34470699999999999</v>
          </cell>
          <cell r="O146">
            <v>25.867122999999999</v>
          </cell>
        </row>
        <row r="147">
          <cell r="N147">
            <v>-0.35628499999999996</v>
          </cell>
          <cell r="O147">
            <v>26.12811</v>
          </cell>
        </row>
        <row r="148">
          <cell r="N148">
            <v>-0.36080200000000001</v>
          </cell>
          <cell r="O148">
            <v>26.259345</v>
          </cell>
        </row>
        <row r="149">
          <cell r="N149">
            <v>-0.36351300000000003</v>
          </cell>
          <cell r="O149">
            <v>26.517469999999999</v>
          </cell>
        </row>
        <row r="150">
          <cell r="N150">
            <v>-0.37649900000000003</v>
          </cell>
          <cell r="O150">
            <v>26.666863999999997</v>
          </cell>
        </row>
        <row r="151">
          <cell r="N151">
            <v>-0.37354700000000002</v>
          </cell>
          <cell r="O151">
            <v>26.927149999999997</v>
          </cell>
        </row>
        <row r="152">
          <cell r="N152">
            <v>-0.37310199999999999</v>
          </cell>
          <cell r="O152">
            <v>27.198453999999998</v>
          </cell>
        </row>
        <row r="153">
          <cell r="N153">
            <v>-0.37681200000000004</v>
          </cell>
          <cell r="O153">
            <v>27.343283</v>
          </cell>
        </row>
        <row r="154">
          <cell r="N154">
            <v>-0.358487</v>
          </cell>
          <cell r="O154">
            <v>27.597061</v>
          </cell>
        </row>
        <row r="155">
          <cell r="N155">
            <v>-0.42843899999999996</v>
          </cell>
          <cell r="O155">
            <v>27.711852</v>
          </cell>
        </row>
        <row r="156">
          <cell r="N156">
            <v>-0.40838400000000002</v>
          </cell>
          <cell r="O156">
            <v>27.972118999999999</v>
          </cell>
        </row>
        <row r="157">
          <cell r="N157">
            <v>-0.390849</v>
          </cell>
          <cell r="O157">
            <v>28.243903</v>
          </cell>
        </row>
        <row r="158">
          <cell r="N158">
            <v>-0.44922800000000002</v>
          </cell>
          <cell r="O158">
            <v>28.343612999999998</v>
          </cell>
        </row>
        <row r="159">
          <cell r="N159">
            <v>-0.43665800000000005</v>
          </cell>
          <cell r="O159">
            <v>28.634032000000001</v>
          </cell>
        </row>
        <row r="160">
          <cell r="N160">
            <v>-0.42117300000000002</v>
          </cell>
          <cell r="O160">
            <v>28.766326999999997</v>
          </cell>
        </row>
        <row r="161">
          <cell r="N161">
            <v>-0.44985700000000001</v>
          </cell>
          <cell r="O161">
            <v>28.979033000000001</v>
          </cell>
        </row>
        <row r="162">
          <cell r="N162">
            <v>-0.40174400000000005</v>
          </cell>
          <cell r="O162">
            <v>29.223903</v>
          </cell>
        </row>
        <row r="163">
          <cell r="N163">
            <v>-0.45047399999999999</v>
          </cell>
          <cell r="O163">
            <v>29.312344999999997</v>
          </cell>
        </row>
        <row r="164">
          <cell r="N164">
            <v>-0.39536500000000002</v>
          </cell>
          <cell r="O164">
            <v>29.553066000000001</v>
          </cell>
        </row>
        <row r="165">
          <cell r="N165">
            <v>-0.44023000000000001</v>
          </cell>
          <cell r="O165">
            <v>29.636282000000001</v>
          </cell>
        </row>
      </sheetData>
      <sheetData sheetId="22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-8.5929999999999951E-2</v>
          </cell>
          <cell r="O5">
            <v>0.10783299999999986</v>
          </cell>
        </row>
        <row r="6">
          <cell r="N6">
            <v>-7.1240999999999985E-2</v>
          </cell>
          <cell r="O6">
            <v>0.12928099999999995</v>
          </cell>
        </row>
        <row r="7">
          <cell r="N7">
            <v>-1.8134999999999991E-2</v>
          </cell>
          <cell r="O7">
            <v>0.20684199999999989</v>
          </cell>
        </row>
        <row r="8">
          <cell r="N8">
            <v>-9.9676000000000042E-2</v>
          </cell>
          <cell r="O8">
            <v>0.31790400000000002</v>
          </cell>
        </row>
        <row r="9">
          <cell r="N9">
            <v>-4.7038999999999991E-2</v>
          </cell>
          <cell r="O9">
            <v>0.39335799999999993</v>
          </cell>
        </row>
        <row r="10">
          <cell r="N10">
            <v>-4.0173E-2</v>
          </cell>
          <cell r="O10">
            <v>0.40320000000000006</v>
          </cell>
        </row>
        <row r="11">
          <cell r="N11">
            <v>-4.195399999999995E-2</v>
          </cell>
          <cell r="O11">
            <v>0.51268599999999998</v>
          </cell>
        </row>
        <row r="12">
          <cell r="N12">
            <v>-7.1599000000000051E-2</v>
          </cell>
          <cell r="O12">
            <v>0.581874</v>
          </cell>
        </row>
        <row r="13">
          <cell r="N13">
            <v>-2.178099999999995E-2</v>
          </cell>
          <cell r="O13">
            <v>0.65196799999999988</v>
          </cell>
        </row>
        <row r="14">
          <cell r="N14">
            <v>-5.1032000000000043E-2</v>
          </cell>
          <cell r="O14">
            <v>0.72033399999999981</v>
          </cell>
        </row>
        <row r="15">
          <cell r="N15">
            <v>-2.3154999999999974E-2</v>
          </cell>
          <cell r="O15">
            <v>0.86708300000000005</v>
          </cell>
        </row>
        <row r="16">
          <cell r="N16">
            <v>-7.483500000000004E-2</v>
          </cell>
          <cell r="O16">
            <v>1.0088669999999997</v>
          </cell>
        </row>
        <row r="17">
          <cell r="N17">
            <v>-4.2791000000000051E-2</v>
          </cell>
          <cell r="O17">
            <v>1.052335</v>
          </cell>
        </row>
        <row r="18">
          <cell r="N18">
            <v>-2.6182999999999994E-2</v>
          </cell>
          <cell r="O18">
            <v>1.1789519999999998</v>
          </cell>
        </row>
        <row r="19">
          <cell r="N19">
            <v>-5.1941000000000029E-2</v>
          </cell>
          <cell r="O19">
            <v>1.349596</v>
          </cell>
        </row>
        <row r="20">
          <cell r="N20">
            <v>-8.1000999999999976E-2</v>
          </cell>
          <cell r="O20">
            <v>1.4123899999999998</v>
          </cell>
        </row>
        <row r="21">
          <cell r="N21">
            <v>-4.631100000000004E-2</v>
          </cell>
          <cell r="O21">
            <v>1.5573910000000002</v>
          </cell>
        </row>
        <row r="22">
          <cell r="N22">
            <v>-5.3681000000000041E-2</v>
          </cell>
          <cell r="O22">
            <v>1.6464349999999999</v>
          </cell>
        </row>
        <row r="23">
          <cell r="N23">
            <v>-6.6413999999999987E-2</v>
          </cell>
          <cell r="O23">
            <v>1.8242880000000001</v>
          </cell>
        </row>
        <row r="24">
          <cell r="N24">
            <v>-8.5485999999999993E-2</v>
          </cell>
          <cell r="O24">
            <v>1.9906349999999997</v>
          </cell>
        </row>
        <row r="25">
          <cell r="N25">
            <v>-8.9970000000000036E-2</v>
          </cell>
          <cell r="O25">
            <v>2.0787489999999997</v>
          </cell>
        </row>
        <row r="26">
          <cell r="N26">
            <v>-0.10946100000000002</v>
          </cell>
          <cell r="O26">
            <v>2.2396990000000003</v>
          </cell>
        </row>
        <row r="27">
          <cell r="N27">
            <v>-0.12192899999999998</v>
          </cell>
          <cell r="O27">
            <v>2.4058899999999999</v>
          </cell>
        </row>
        <row r="28">
          <cell r="N28">
            <v>-7.9770999999999953E-2</v>
          </cell>
          <cell r="O28">
            <v>2.4560169999999997</v>
          </cell>
        </row>
        <row r="29">
          <cell r="N29">
            <v>-7.5553999999999968E-2</v>
          </cell>
          <cell r="O29">
            <v>2.637572</v>
          </cell>
        </row>
        <row r="30">
          <cell r="N30">
            <v>-0.11785799999999995</v>
          </cell>
          <cell r="O30">
            <v>2.7622</v>
          </cell>
        </row>
        <row r="31">
          <cell r="N31">
            <v>-0.11577499999999998</v>
          </cell>
          <cell r="O31">
            <v>2.9350000000000001</v>
          </cell>
        </row>
        <row r="32">
          <cell r="N32">
            <v>-0.11694899999999996</v>
          </cell>
          <cell r="O32">
            <v>3.0176800000000004</v>
          </cell>
        </row>
        <row r="33">
          <cell r="N33">
            <v>-0.14353300000000002</v>
          </cell>
          <cell r="O33">
            <v>3.235941</v>
          </cell>
        </row>
        <row r="34">
          <cell r="N34">
            <v>-0.12042999999999995</v>
          </cell>
          <cell r="O34">
            <v>3.421964</v>
          </cell>
        </row>
        <row r="35">
          <cell r="N35">
            <v>-0.14546799999999996</v>
          </cell>
          <cell r="O35">
            <v>3.5536819999999998</v>
          </cell>
        </row>
        <row r="36">
          <cell r="N36">
            <v>-0.13543500000000006</v>
          </cell>
          <cell r="O36">
            <v>3.7195860000000005</v>
          </cell>
        </row>
        <row r="37">
          <cell r="N37">
            <v>-0.11759199999999999</v>
          </cell>
          <cell r="O37">
            <v>3.814454</v>
          </cell>
        </row>
        <row r="38">
          <cell r="N38">
            <v>-0.13880100000000004</v>
          </cell>
          <cell r="O38">
            <v>4.0187870000000006</v>
          </cell>
        </row>
        <row r="39">
          <cell r="N39">
            <v>-0.13548699999999997</v>
          </cell>
          <cell r="O39">
            <v>4.2421890000000007</v>
          </cell>
        </row>
        <row r="40">
          <cell r="N40">
            <v>-0.14147599999999999</v>
          </cell>
          <cell r="O40">
            <v>4.4511560000000001</v>
          </cell>
        </row>
        <row r="41">
          <cell r="N41">
            <v>-0.15417800000000001</v>
          </cell>
          <cell r="O41">
            <v>4.5796180000000009</v>
          </cell>
        </row>
        <row r="42">
          <cell r="N42">
            <v>-0.14971699999999999</v>
          </cell>
          <cell r="O42">
            <v>4.7900420000000006</v>
          </cell>
        </row>
        <row r="43">
          <cell r="N43">
            <v>-0.14221299999999998</v>
          </cell>
          <cell r="O43">
            <v>4.9981549999999997</v>
          </cell>
        </row>
        <row r="44">
          <cell r="N44">
            <v>-0.15358799999999997</v>
          </cell>
          <cell r="O44">
            <v>5.1199570000000003</v>
          </cell>
        </row>
        <row r="45">
          <cell r="N45">
            <v>-0.15087800000000004</v>
          </cell>
          <cell r="O45">
            <v>5.3800850000000002</v>
          </cell>
        </row>
        <row r="46">
          <cell r="N46">
            <v>-0.16701800000000003</v>
          </cell>
          <cell r="O46">
            <v>5.617413</v>
          </cell>
        </row>
        <row r="47">
          <cell r="N47">
            <v>-0.16120400000000001</v>
          </cell>
          <cell r="O47">
            <v>5.7447659999999994</v>
          </cell>
        </row>
        <row r="48">
          <cell r="N48">
            <v>-0.17433600000000002</v>
          </cell>
          <cell r="O48">
            <v>5.9751530000000006</v>
          </cell>
        </row>
        <row r="49">
          <cell r="N49">
            <v>-0.17961299999999999</v>
          </cell>
          <cell r="O49">
            <v>6.2056149999999999</v>
          </cell>
        </row>
        <row r="50">
          <cell r="N50">
            <v>-0.20901900000000001</v>
          </cell>
          <cell r="O50">
            <v>6.3566040000000008</v>
          </cell>
        </row>
        <row r="51">
          <cell r="N51">
            <v>-0.18635599999999999</v>
          </cell>
          <cell r="O51">
            <v>6.5973819999999996</v>
          </cell>
        </row>
        <row r="52">
          <cell r="N52">
            <v>-0.204813</v>
          </cell>
          <cell r="O52">
            <v>6.8584570000000005</v>
          </cell>
        </row>
        <row r="53">
          <cell r="N53">
            <v>-0.19986399999999999</v>
          </cell>
          <cell r="O53">
            <v>6.9689750000000004</v>
          </cell>
        </row>
        <row r="54">
          <cell r="N54">
            <v>-0.239789</v>
          </cell>
          <cell r="O54">
            <v>7.2593610000000011</v>
          </cell>
        </row>
        <row r="55">
          <cell r="N55">
            <v>-0.24006</v>
          </cell>
          <cell r="O55">
            <v>7.5150390000000007</v>
          </cell>
        </row>
        <row r="56">
          <cell r="N56">
            <v>-0.26401999999999998</v>
          </cell>
          <cell r="O56">
            <v>7.65198</v>
          </cell>
        </row>
        <row r="57">
          <cell r="N57">
            <v>-0.24654100000000001</v>
          </cell>
          <cell r="O57">
            <v>7.8101319999999994</v>
          </cell>
        </row>
        <row r="58">
          <cell r="N58">
            <v>-0.25872899999999999</v>
          </cell>
          <cell r="O58">
            <v>8.0943240000000003</v>
          </cell>
        </row>
        <row r="59">
          <cell r="N59">
            <v>-0.28009200000000001</v>
          </cell>
          <cell r="O59">
            <v>8.3672389999999996</v>
          </cell>
        </row>
        <row r="60">
          <cell r="N60">
            <v>-0.28168200000000004</v>
          </cell>
          <cell r="O60">
            <v>8.5057540000000014</v>
          </cell>
        </row>
        <row r="61">
          <cell r="N61">
            <v>-0.29001100000000002</v>
          </cell>
          <cell r="O61">
            <v>8.8208199999999994</v>
          </cell>
        </row>
        <row r="62">
          <cell r="N62">
            <v>-0.29620999999999997</v>
          </cell>
          <cell r="O62">
            <v>8.9522659999999998</v>
          </cell>
        </row>
        <row r="63">
          <cell r="N63">
            <v>-0.31469000000000003</v>
          </cell>
          <cell r="O63">
            <v>9.2530030000000014</v>
          </cell>
        </row>
        <row r="64">
          <cell r="N64">
            <v>-0.31432399999999999</v>
          </cell>
          <cell r="O64">
            <v>9.5544069999999994</v>
          </cell>
        </row>
        <row r="65">
          <cell r="N65">
            <v>-0.32230000000000003</v>
          </cell>
          <cell r="O65">
            <v>9.6789660000000008</v>
          </cell>
        </row>
        <row r="66">
          <cell r="N66">
            <v>-0.32820499999999997</v>
          </cell>
          <cell r="O66">
            <v>9.9702140000000004</v>
          </cell>
        </row>
        <row r="67">
          <cell r="N67">
            <v>-0.33938200000000002</v>
          </cell>
          <cell r="O67">
            <v>10.132196</v>
          </cell>
        </row>
        <row r="68">
          <cell r="N68">
            <v>-0.34470699999999999</v>
          </cell>
          <cell r="O68">
            <v>10.416440000000001</v>
          </cell>
        </row>
        <row r="69">
          <cell r="N69">
            <v>-0.35697699999999999</v>
          </cell>
          <cell r="O69">
            <v>10.57513</v>
          </cell>
        </row>
        <row r="70">
          <cell r="N70">
            <v>-0.34498400000000001</v>
          </cell>
          <cell r="O70">
            <v>10.857253</v>
          </cell>
        </row>
        <row r="71">
          <cell r="N71">
            <v>-0.37650900000000004</v>
          </cell>
          <cell r="O71">
            <v>11.12838</v>
          </cell>
        </row>
        <row r="72">
          <cell r="N72">
            <v>-0.371726</v>
          </cell>
          <cell r="O72">
            <v>11.442454</v>
          </cell>
        </row>
        <row r="73">
          <cell r="N73">
            <v>-0.36663799999999996</v>
          </cell>
          <cell r="O73">
            <v>11.598621999999999</v>
          </cell>
        </row>
        <row r="74">
          <cell r="N74">
            <v>-0.37711700000000004</v>
          </cell>
          <cell r="O74">
            <v>11.907202999999999</v>
          </cell>
        </row>
        <row r="75">
          <cell r="N75">
            <v>-0.37578800000000001</v>
          </cell>
          <cell r="O75">
            <v>12.215401</v>
          </cell>
        </row>
        <row r="76">
          <cell r="N76">
            <v>-0.37108100000000005</v>
          </cell>
          <cell r="O76">
            <v>12.369272</v>
          </cell>
        </row>
        <row r="77">
          <cell r="N77">
            <v>-0.38561500000000004</v>
          </cell>
          <cell r="O77">
            <v>12.676581000000001</v>
          </cell>
        </row>
        <row r="78">
          <cell r="N78">
            <v>-0.39435900000000002</v>
          </cell>
          <cell r="O78">
            <v>13.605465000000001</v>
          </cell>
        </row>
        <row r="79">
          <cell r="N79">
            <v>-0.39264199999999999</v>
          </cell>
          <cell r="O79">
            <v>13.683455</v>
          </cell>
        </row>
        <row r="80">
          <cell r="N80">
            <v>-0.415074</v>
          </cell>
          <cell r="O80">
            <v>14.081021000000002</v>
          </cell>
        </row>
        <row r="81">
          <cell r="N81">
            <v>-0.41944500000000001</v>
          </cell>
          <cell r="O81">
            <v>14.402059</v>
          </cell>
        </row>
        <row r="82">
          <cell r="N82">
            <v>-0.41481099999999999</v>
          </cell>
          <cell r="O82">
            <v>14.562831000000001</v>
          </cell>
        </row>
        <row r="83">
          <cell r="N83">
            <v>-0.43530100000000005</v>
          </cell>
          <cell r="O83">
            <v>14.813180000000001</v>
          </cell>
        </row>
        <row r="84">
          <cell r="N84">
            <v>-0.43859599999999999</v>
          </cell>
          <cell r="O84">
            <v>14.979707000000001</v>
          </cell>
        </row>
        <row r="85">
          <cell r="N85">
            <v>-0.44627499999999998</v>
          </cell>
          <cell r="O85">
            <v>15.318368999999999</v>
          </cell>
        </row>
        <row r="86">
          <cell r="N86">
            <v>-0.45428400000000002</v>
          </cell>
          <cell r="O86">
            <v>15.492028999999999</v>
          </cell>
        </row>
        <row r="87">
          <cell r="N87">
            <v>-0.47044600000000003</v>
          </cell>
          <cell r="O87">
            <v>15.846451000000002</v>
          </cell>
        </row>
        <row r="88">
          <cell r="N88">
            <v>-0.46127000000000001</v>
          </cell>
          <cell r="O88">
            <v>15.976090000000001</v>
          </cell>
        </row>
        <row r="89">
          <cell r="N89">
            <v>-0.47611699999999996</v>
          </cell>
          <cell r="O89">
            <v>16.298300999999999</v>
          </cell>
        </row>
        <row r="90">
          <cell r="N90">
            <v>-0.48006100000000007</v>
          </cell>
          <cell r="O90">
            <v>16.671937999999997</v>
          </cell>
        </row>
        <row r="91">
          <cell r="N91">
            <v>-0.47919299999999998</v>
          </cell>
          <cell r="O91">
            <v>16.814035000000001</v>
          </cell>
        </row>
        <row r="92">
          <cell r="N92">
            <v>-0.48611199999999999</v>
          </cell>
          <cell r="O92">
            <v>17.108190999999998</v>
          </cell>
        </row>
        <row r="93">
          <cell r="N93">
            <v>-0.50338700000000003</v>
          </cell>
          <cell r="O93">
            <v>17.265615</v>
          </cell>
        </row>
        <row r="94">
          <cell r="N94">
            <v>-0.51161400000000001</v>
          </cell>
          <cell r="O94">
            <v>17.573880000000003</v>
          </cell>
        </row>
        <row r="95">
          <cell r="N95">
            <v>-0.51230700000000007</v>
          </cell>
          <cell r="O95">
            <v>17.887193</v>
          </cell>
        </row>
        <row r="96">
          <cell r="N96">
            <v>-0.51763099999999995</v>
          </cell>
          <cell r="O96">
            <v>18.050633999999999</v>
          </cell>
        </row>
        <row r="97">
          <cell r="N97">
            <v>-0.50545200000000001</v>
          </cell>
          <cell r="O97">
            <v>18.371257000000004</v>
          </cell>
        </row>
        <row r="98">
          <cell r="N98">
            <v>-0.50080100000000005</v>
          </cell>
          <cell r="O98">
            <v>18.592929000000002</v>
          </cell>
        </row>
        <row r="99">
          <cell r="N99">
            <v>-0.50376799999999999</v>
          </cell>
          <cell r="O99">
            <v>18.942559000000003</v>
          </cell>
        </row>
        <row r="100">
          <cell r="N100">
            <v>-0.52145799999999998</v>
          </cell>
          <cell r="O100">
            <v>19.074185</v>
          </cell>
        </row>
        <row r="101">
          <cell r="N101">
            <v>-0.49613400000000002</v>
          </cell>
          <cell r="O101">
            <v>19.421016999999999</v>
          </cell>
        </row>
        <row r="102">
          <cell r="N102">
            <v>-0.49959500000000001</v>
          </cell>
          <cell r="O102">
            <v>19.739649</v>
          </cell>
        </row>
        <row r="103">
          <cell r="N103">
            <v>-0.48186000000000001</v>
          </cell>
          <cell r="O103">
            <v>19.919930000000001</v>
          </cell>
        </row>
        <row r="104">
          <cell r="N104">
            <v>-0.51098699999999997</v>
          </cell>
          <cell r="O104">
            <v>20.211040000000001</v>
          </cell>
        </row>
        <row r="105">
          <cell r="N105">
            <v>-0.49352400000000002</v>
          </cell>
          <cell r="O105">
            <v>20.401122999999998</v>
          </cell>
        </row>
        <row r="106">
          <cell r="N106">
            <v>-0.498108</v>
          </cell>
          <cell r="O106">
            <v>20.758163</v>
          </cell>
        </row>
        <row r="107">
          <cell r="N107">
            <v>-0.5001040000000001</v>
          </cell>
          <cell r="O107">
            <v>20.905080999999999</v>
          </cell>
        </row>
        <row r="108">
          <cell r="N108">
            <v>-0.50346800000000003</v>
          </cell>
          <cell r="O108">
            <v>21.281814000000001</v>
          </cell>
        </row>
        <row r="109">
          <cell r="N109">
            <v>-0.467171</v>
          </cell>
          <cell r="O109">
            <v>21.477264999999999</v>
          </cell>
        </row>
        <row r="110">
          <cell r="N110">
            <v>-0.47431499999999999</v>
          </cell>
          <cell r="O110">
            <v>21.802423000000001</v>
          </cell>
        </row>
        <row r="111">
          <cell r="N111">
            <v>-0.47451400000000005</v>
          </cell>
          <cell r="O111">
            <v>22.132232000000002</v>
          </cell>
        </row>
        <row r="112">
          <cell r="N112">
            <v>-0.47564099999999998</v>
          </cell>
          <cell r="O112">
            <v>22.303044000000003</v>
          </cell>
        </row>
        <row r="113">
          <cell r="N113">
            <v>-0.46174700000000002</v>
          </cell>
          <cell r="O113">
            <v>22.636355000000002</v>
          </cell>
        </row>
        <row r="114">
          <cell r="N114">
            <v>-0.48510300000000001</v>
          </cell>
          <cell r="O114">
            <v>22.934125999999999</v>
          </cell>
        </row>
        <row r="115">
          <cell r="N115">
            <v>-0.51443300000000003</v>
          </cell>
          <cell r="O115">
            <v>23.249038000000002</v>
          </cell>
        </row>
        <row r="116">
          <cell r="N116">
            <v>-0.50212500000000004</v>
          </cell>
          <cell r="O116">
            <v>23.425955999999999</v>
          </cell>
        </row>
        <row r="117">
          <cell r="N117">
            <v>-0.47054400000000002</v>
          </cell>
          <cell r="O117">
            <v>23.782045</v>
          </cell>
        </row>
        <row r="118">
          <cell r="N118">
            <v>-0.53463200000000011</v>
          </cell>
          <cell r="O118">
            <v>24.068498999999999</v>
          </cell>
        </row>
        <row r="119">
          <cell r="N119">
            <v>-0.51224800000000004</v>
          </cell>
          <cell r="O119">
            <v>24.249147000000001</v>
          </cell>
        </row>
        <row r="120">
          <cell r="N120">
            <v>-0.48312200000000005</v>
          </cell>
          <cell r="O120">
            <v>24.643353000000001</v>
          </cell>
        </row>
        <row r="121">
          <cell r="N121">
            <v>-0.503973</v>
          </cell>
          <cell r="O121">
            <v>24.783301999999999</v>
          </cell>
        </row>
        <row r="122">
          <cell r="N122">
            <v>-0.49992399999999998</v>
          </cell>
          <cell r="O122">
            <v>25.120382000000003</v>
          </cell>
        </row>
        <row r="123">
          <cell r="N123">
            <v>-0.552867</v>
          </cell>
          <cell r="O123">
            <v>25.43216</v>
          </cell>
        </row>
        <row r="124">
          <cell r="N124">
            <v>-0.50977800000000006</v>
          </cell>
          <cell r="O124">
            <v>25.611863000000003</v>
          </cell>
        </row>
        <row r="125">
          <cell r="N125">
            <v>-0.53737999999999997</v>
          </cell>
          <cell r="O125">
            <v>25.901163</v>
          </cell>
        </row>
        <row r="126">
          <cell r="N126">
            <v>-0.54628600000000005</v>
          </cell>
          <cell r="O126">
            <v>26.041529000000001</v>
          </cell>
        </row>
        <row r="127">
          <cell r="N127">
            <v>-0.50784000000000007</v>
          </cell>
          <cell r="O127">
            <v>26.373068</v>
          </cell>
        </row>
        <row r="128">
          <cell r="N128">
            <v>-0.52347699999999997</v>
          </cell>
          <cell r="O128">
            <v>26.666384999999998</v>
          </cell>
        </row>
        <row r="129">
          <cell r="N129">
            <v>-0.52409000000000006</v>
          </cell>
          <cell r="O129">
            <v>26.943995999999999</v>
          </cell>
        </row>
        <row r="130">
          <cell r="N130">
            <v>-0.58528099999999994</v>
          </cell>
          <cell r="O130">
            <v>27.042525000000001</v>
          </cell>
        </row>
        <row r="131">
          <cell r="N131">
            <v>-0.61239900000000003</v>
          </cell>
          <cell r="O131">
            <v>27.373322999999999</v>
          </cell>
        </row>
        <row r="132">
          <cell r="N132">
            <v>-0.54537900000000006</v>
          </cell>
          <cell r="O132">
            <v>27.556858999999999</v>
          </cell>
        </row>
        <row r="133">
          <cell r="N133">
            <v>-0.53016300000000005</v>
          </cell>
          <cell r="O133">
            <v>27.833060000000003</v>
          </cell>
        </row>
        <row r="134">
          <cell r="N134">
            <v>-0.58033000000000001</v>
          </cell>
          <cell r="O134">
            <v>28.073716000000001</v>
          </cell>
        </row>
        <row r="135">
          <cell r="N135">
            <v>-0.59396399999999994</v>
          </cell>
          <cell r="O135">
            <v>28.254915</v>
          </cell>
        </row>
        <row r="136">
          <cell r="N136">
            <v>-0.57339400000000007</v>
          </cell>
          <cell r="O136">
            <v>28.540879</v>
          </cell>
        </row>
        <row r="137">
          <cell r="N137">
            <v>-0.53977199999999992</v>
          </cell>
          <cell r="O137">
            <v>28.811951000000001</v>
          </cell>
        </row>
        <row r="138">
          <cell r="N138">
            <v>-0.59504400000000002</v>
          </cell>
          <cell r="O138">
            <v>28.912239000000003</v>
          </cell>
        </row>
        <row r="139">
          <cell r="N139">
            <v>-0.55365700000000007</v>
          </cell>
          <cell r="O139">
            <v>29.179155999999999</v>
          </cell>
        </row>
        <row r="140">
          <cell r="N140">
            <v>-0.57903700000000002</v>
          </cell>
          <cell r="O140">
            <v>29.401739000000003</v>
          </cell>
        </row>
        <row r="141">
          <cell r="N141">
            <v>-0.59499000000000002</v>
          </cell>
          <cell r="O141">
            <v>29.610556000000003</v>
          </cell>
        </row>
        <row r="142">
          <cell r="N142">
            <v>-0.63723800000000008</v>
          </cell>
          <cell r="O142">
            <v>29.690552</v>
          </cell>
        </row>
        <row r="143">
          <cell r="N143">
            <v>-0.57657500000000006</v>
          </cell>
          <cell r="O143">
            <v>29.941735000000001</v>
          </cell>
        </row>
        <row r="144">
          <cell r="N144">
            <v>-0.63904100000000008</v>
          </cell>
          <cell r="O144">
            <v>30.062574000000001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7494B-CBC9-4A41-BF85-BAB998918DCC}">
  <dimension ref="A2:Z209"/>
  <sheetViews>
    <sheetView topLeftCell="C1" workbookViewId="0">
      <selection activeCell="F4" sqref="F4:Z235"/>
    </sheetView>
  </sheetViews>
  <sheetFormatPr defaultRowHeight="18.75"/>
  <cols>
    <col min="1" max="1" width="10.375" bestFit="1" customWidth="1"/>
    <col min="2" max="2" width="17.375" bestFit="1" customWidth="1"/>
  </cols>
  <sheetData>
    <row r="2" spans="1:26">
      <c r="A2" t="s">
        <v>3118</v>
      </c>
      <c r="B2" t="s">
        <v>3116</v>
      </c>
      <c r="C2">
        <f>AVERAGE(Watanabe1:Masaya2!N4:N1000)</f>
        <v>-3.6484069278084038E-3</v>
      </c>
      <c r="D2" cm="1">
        <f t="array" ref="D2">AVERAGE(ABS(F4:Z209))</f>
        <v>8.4872705270457649E-2</v>
      </c>
    </row>
    <row r="3" spans="1:26">
      <c r="B3" t="s">
        <v>3117</v>
      </c>
      <c r="C3">
        <f>_xlfn.STDEV.P(Watanabe1:Masaya2!N4:N1000)</f>
        <v>0.17369620829509133</v>
      </c>
    </row>
    <row r="4" spans="1:26">
      <c r="F4" cm="1">
        <f t="array" ref="F4:F169">Watanabe1!N4:N169</f>
        <v>0</v>
      </c>
      <c r="G4" cm="1">
        <f t="array" ref="G4:G174">Watanabe2!N4:N174</f>
        <v>0</v>
      </c>
      <c r="H4" cm="1">
        <f t="array" ref="H4:H184">Daiki1!N4:N184</f>
        <v>0</v>
      </c>
      <c r="I4" cm="1">
        <f t="array" ref="I4:I173">Daiki2!N4:N173</f>
        <v>0</v>
      </c>
      <c r="J4" cm="1">
        <f t="array" ref="J4:J186">Hikaru1!N4:N186</f>
        <v>0</v>
      </c>
      <c r="K4" cm="1">
        <f t="array" ref="K4:K174">Hikaru2!N4:N174</f>
        <v>0</v>
      </c>
      <c r="L4" cm="1">
        <f t="array" ref="L4:L209">Onoki1!N4:N209</f>
        <v>0</v>
      </c>
      <c r="M4" cm="1">
        <f t="array" ref="M4:M199">Onoki2!N4:N199</f>
        <v>0</v>
      </c>
      <c r="N4" cm="1">
        <f t="array" ref="N4:N186">Ogasawara1!N4:N186</f>
        <v>0</v>
      </c>
      <c r="O4" cm="1">
        <f t="array" ref="O4:O137">Ogasawara2!N4:N137</f>
        <v>0</v>
      </c>
      <c r="P4" cm="1">
        <f t="array" ref="P4:P124">Matsuda1!N4:N124</f>
        <v>0</v>
      </c>
      <c r="Q4" cm="1">
        <f t="array" ref="Q4:Q131">Matsuda2!N4:N131</f>
        <v>0</v>
      </c>
      <c r="R4" cm="1">
        <f t="array" ref="R4:R156">Yamaguti1!N4:N156</f>
        <v>0</v>
      </c>
      <c r="S4" cm="1">
        <f t="array" ref="S4:S156">Yamaguti2!N4:N156</f>
        <v>0</v>
      </c>
      <c r="T4" cm="1">
        <f t="array" ref="T4:T165">Souma2!N4:N165</f>
        <v>0</v>
      </c>
      <c r="U4" cm="1">
        <f t="array" ref="U4:U152">Daichi1!N4:N152</f>
        <v>0</v>
      </c>
      <c r="V4" cm="1">
        <f t="array" ref="V4:V166">Daichi2!N4:N166</f>
        <v>0</v>
      </c>
      <c r="W4" cm="1">
        <f t="array" ref="W4:W194">Batbekh1!N4:N194</f>
        <v>0</v>
      </c>
      <c r="X4" cm="1">
        <f t="array" ref="X4:X152">Batbekh2!N4:N152</f>
        <v>0</v>
      </c>
      <c r="Y4" cm="1">
        <f t="array" ref="Y4:Y165">Masaya1!N4:N165</f>
        <v>0</v>
      </c>
      <c r="Z4" cm="1">
        <f t="array" ref="Z4:Z144">Masaya2!N4:N144</f>
        <v>0</v>
      </c>
    </row>
    <row r="5" spans="1:26">
      <c r="F5">
        <v>-3.3462999999999993E-2</v>
      </c>
      <c r="G5">
        <v>-2.7641999999999996E-2</v>
      </c>
      <c r="H5">
        <v>1.4449999999999932E-3</v>
      </c>
      <c r="I5">
        <v>-5.7679999999999728E-3</v>
      </c>
      <c r="J5">
        <v>5.3569999999999998E-3</v>
      </c>
      <c r="K5">
        <v>-1.0667000000000001E-2</v>
      </c>
      <c r="L5">
        <v>2.5199999999999819E-3</v>
      </c>
      <c r="M5">
        <v>-4.836000000000013E-3</v>
      </c>
      <c r="N5">
        <v>-2.1139999999999761E-3</v>
      </c>
      <c r="O5">
        <v>-2.8729000000000043E-2</v>
      </c>
      <c r="P5">
        <v>1.5918999999999871E-2</v>
      </c>
      <c r="Q5">
        <v>5.6100000000000134E-3</v>
      </c>
      <c r="R5">
        <v>-1.1919000000000096E-2</v>
      </c>
      <c r="S5">
        <v>2.3557999999999992E-2</v>
      </c>
      <c r="T5">
        <v>-1.1160000000000423E-3</v>
      </c>
      <c r="U5">
        <v>-3.7829000000000064E-2</v>
      </c>
      <c r="V5">
        <v>-1.7733999999999982E-2</v>
      </c>
      <c r="W5">
        <v>0</v>
      </c>
      <c r="X5">
        <v>-2.4230999999999996E-2</v>
      </c>
      <c r="Y5">
        <v>8.8070000000000162E-3</v>
      </c>
      <c r="Z5">
        <v>-8.5929999999999951E-2</v>
      </c>
    </row>
    <row r="6" spans="1:26">
      <c r="F6">
        <v>-5.1419999999999987E-2</v>
      </c>
      <c r="G6">
        <v>-2.0741000000000013E-2</v>
      </c>
      <c r="H6">
        <v>-5.0880000000000222E-3</v>
      </c>
      <c r="I6">
        <v>-1.3558999999999969E-2</v>
      </c>
      <c r="J6">
        <v>-2.2830000000000012E-3</v>
      </c>
      <c r="K6">
        <v>-6.1839999999999977E-3</v>
      </c>
      <c r="L6">
        <v>1.2113000000000001E-2</v>
      </c>
      <c r="M6">
        <v>-9.4770000000000895E-3</v>
      </c>
      <c r="N6">
        <v>-4.5169999999999958E-3</v>
      </c>
      <c r="O6">
        <v>-2.6793000000000008E-2</v>
      </c>
      <c r="P6">
        <v>2.5858999999999924E-2</v>
      </c>
      <c r="Q6">
        <v>1.7406000000000064E-2</v>
      </c>
      <c r="R6">
        <v>2.7733999999999925E-2</v>
      </c>
      <c r="S6">
        <v>-7.359000000000151E-3</v>
      </c>
      <c r="T6">
        <v>-5.5799999999999275E-4</v>
      </c>
      <c r="U6">
        <v>-1.8280000000000882E-3</v>
      </c>
      <c r="V6">
        <v>1.0650000000000034E-2</v>
      </c>
      <c r="W6">
        <v>6.6059999999999947E-3</v>
      </c>
      <c r="X6">
        <v>-1.5293999999999983E-2</v>
      </c>
      <c r="Y6">
        <v>1.5413000000000012E-2</v>
      </c>
      <c r="Z6">
        <v>-7.1240999999999985E-2</v>
      </c>
    </row>
    <row r="7" spans="1:26">
      <c r="F7">
        <v>-3.4370000000000005E-2</v>
      </c>
      <c r="G7">
        <v>8.7809999999999781E-3</v>
      </c>
      <c r="H7">
        <v>5.8499999999997953E-4</v>
      </c>
      <c r="I7">
        <v>-1.476400000000001E-2</v>
      </c>
      <c r="J7">
        <v>1.7019999999999982E-3</v>
      </c>
      <c r="K7">
        <v>1.7036000000000003E-2</v>
      </c>
      <c r="L7">
        <v>7.5999999999999662E-3</v>
      </c>
      <c r="M7">
        <v>-3.4490000000000692E-3</v>
      </c>
      <c r="N7">
        <v>2.4309999999999831E-3</v>
      </c>
      <c r="O7">
        <v>-1.5599999999999455E-3</v>
      </c>
      <c r="P7">
        <v>2.0568999999999959E-2</v>
      </c>
      <c r="Q7">
        <v>2.7110999999999989E-2</v>
      </c>
      <c r="R7">
        <v>1.5728999999999927E-2</v>
      </c>
      <c r="S7">
        <v>2.0369999999999892E-2</v>
      </c>
      <c r="T7">
        <v>8.9239999999999788E-3</v>
      </c>
      <c r="U7">
        <v>-1.6506000000000087E-2</v>
      </c>
      <c r="V7">
        <v>-4.7981999999999969E-2</v>
      </c>
      <c r="W7">
        <v>6.6059999999999947E-3</v>
      </c>
      <c r="X7">
        <v>-1.752600000000001E-2</v>
      </c>
      <c r="Y7">
        <v>2.6972999999999955E-2</v>
      </c>
      <c r="Z7">
        <v>-1.8134999999999991E-2</v>
      </c>
    </row>
    <row r="8" spans="1:26">
      <c r="F8">
        <v>-4.4536999999999979E-2</v>
      </c>
      <c r="G8">
        <v>-2.2883000000000011E-2</v>
      </c>
      <c r="H8">
        <v>2.9529999999999747E-3</v>
      </c>
      <c r="I8">
        <v>2.4085000000000037E-2</v>
      </c>
      <c r="J8">
        <v>-2.5000000000002132E-5</v>
      </c>
      <c r="K8">
        <v>1.7888000000000005E-2</v>
      </c>
      <c r="L8">
        <v>2.8149999999999976E-3</v>
      </c>
      <c r="M8">
        <v>-4.312000000000012E-3</v>
      </c>
      <c r="N8">
        <v>1.7909999999999968E-3</v>
      </c>
      <c r="O8">
        <v>-4.7700000000000048E-2</v>
      </c>
      <c r="P8">
        <v>1.9520999999999959E-2</v>
      </c>
      <c r="Q8">
        <v>3.5892000000000056E-2</v>
      </c>
      <c r="R8">
        <v>5.5078999999999954E-2</v>
      </c>
      <c r="S8">
        <v>-1.8930000000000292E-3</v>
      </c>
      <c r="T8">
        <v>4.4609999999999563E-3</v>
      </c>
      <c r="U8">
        <v>-3.2449000000000068E-2</v>
      </c>
      <c r="V8">
        <v>-3.6149999999999981E-2</v>
      </c>
      <c r="W8">
        <v>4.9539999999999506E-3</v>
      </c>
      <c r="X8">
        <v>-3.3865000000000013E-2</v>
      </c>
      <c r="Y8">
        <v>5.559799999999996E-2</v>
      </c>
      <c r="Z8">
        <v>-9.9676000000000042E-2</v>
      </c>
    </row>
    <row r="9" spans="1:26">
      <c r="F9">
        <v>-2.0257999999999981E-2</v>
      </c>
      <c r="G9">
        <v>6.4300000000000067E-4</v>
      </c>
      <c r="H9">
        <v>1.099799999999999E-2</v>
      </c>
      <c r="I9">
        <v>1.8093999999999996E-2</v>
      </c>
      <c r="J9">
        <v>2.4299999999999856E-4</v>
      </c>
      <c r="K9">
        <v>3.7213999999999997E-2</v>
      </c>
      <c r="L9">
        <v>7.0299999999999729E-3</v>
      </c>
      <c r="M9">
        <v>0</v>
      </c>
      <c r="N9">
        <v>2.3899999999999863E-3</v>
      </c>
      <c r="O9">
        <v>-5.6072000000000004E-2</v>
      </c>
      <c r="P9">
        <v>6.1250000000000002E-3</v>
      </c>
      <c r="Q9">
        <v>-7.0439999999999826E-3</v>
      </c>
      <c r="R9">
        <v>6.1110999999999992E-2</v>
      </c>
      <c r="S9">
        <v>1.9013999999999896E-2</v>
      </c>
      <c r="T9">
        <v>7.8079999999999929E-3</v>
      </c>
      <c r="U9">
        <v>3.3779999999999292E-3</v>
      </c>
      <c r="V9">
        <v>-1.4449000000000012E-2</v>
      </c>
      <c r="W9">
        <v>2.2010000000000219E-3</v>
      </c>
      <c r="X9">
        <v>-5.1069999999999997E-2</v>
      </c>
      <c r="Y9">
        <v>7.1562000000000014E-2</v>
      </c>
      <c r="Z9">
        <v>-4.7038999999999991E-2</v>
      </c>
    </row>
    <row r="10" spans="1:26">
      <c r="F10">
        <v>-7.5550999999999993E-2</v>
      </c>
      <c r="G10">
        <v>-3.2409000000000021E-2</v>
      </c>
      <c r="H10">
        <v>1.0406000000000006E-2</v>
      </c>
      <c r="I10">
        <v>6.0187000000000011E-2</v>
      </c>
      <c r="J10">
        <v>8.0599999999999737E-4</v>
      </c>
      <c r="K10">
        <v>-3.2450000000000048E-3</v>
      </c>
      <c r="L10">
        <v>6.7830000000000156E-3</v>
      </c>
      <c r="M10">
        <v>-3.72300000000007E-3</v>
      </c>
      <c r="N10">
        <v>3.2909999999999971E-3</v>
      </c>
      <c r="O10">
        <v>-1.5482999999999948E-2</v>
      </c>
      <c r="P10">
        <v>2.5891999999999825E-2</v>
      </c>
      <c r="Q10">
        <v>-2.5109999999999673E-3</v>
      </c>
      <c r="R10">
        <v>2.4976999999999975E-2</v>
      </c>
      <c r="S10">
        <v>-1.0533000000000129E-2</v>
      </c>
      <c r="T10">
        <v>8.3659999999999863E-3</v>
      </c>
      <c r="U10">
        <v>-7.7830000000000156E-3</v>
      </c>
      <c r="V10">
        <v>-2.2499999999999999E-2</v>
      </c>
      <c r="W10">
        <v>2.7519999999999528E-3</v>
      </c>
      <c r="X10">
        <v>-8.2800000000000304E-3</v>
      </c>
      <c r="Y10">
        <v>-1.8690000000000282E-3</v>
      </c>
      <c r="Z10">
        <v>-4.0173E-2</v>
      </c>
    </row>
    <row r="11" spans="1:26">
      <c r="F11">
        <v>-4.3115999999999988E-2</v>
      </c>
      <c r="G11">
        <v>-7.0910000000000088E-3</v>
      </c>
      <c r="H11">
        <v>1.4010999999999968E-2</v>
      </c>
      <c r="I11">
        <v>6.2287000000000037E-2</v>
      </c>
      <c r="J11">
        <v>-1.1630000000000002E-3</v>
      </c>
      <c r="K11">
        <v>-2.9274000000000001E-2</v>
      </c>
      <c r="L11">
        <v>1.6709999999999924E-3</v>
      </c>
      <c r="M11">
        <v>-2.5819999999999936E-3</v>
      </c>
      <c r="N11">
        <v>1.6266999999999997E-2</v>
      </c>
      <c r="O11">
        <v>-3.0040000000000192E-3</v>
      </c>
      <c r="P11">
        <v>2.2589999999997872E-3</v>
      </c>
      <c r="Q11">
        <v>3.50100000000009E-3</v>
      </c>
      <c r="R11">
        <v>3.0001999999999952E-2</v>
      </c>
      <c r="S11">
        <v>2.2253999999999906E-2</v>
      </c>
      <c r="T11">
        <v>9.4809999999999946E-3</v>
      </c>
      <c r="U11">
        <v>-2.5225999999999998E-2</v>
      </c>
      <c r="V11">
        <v>-1.8961999999999989E-2</v>
      </c>
      <c r="W11">
        <v>9.357999999999948E-3</v>
      </c>
      <c r="X11">
        <v>-2.5242000000000018E-2</v>
      </c>
      <c r="Y11">
        <v>2.8807999999999993E-2</v>
      </c>
      <c r="Z11">
        <v>-4.195399999999995E-2</v>
      </c>
    </row>
    <row r="12" spans="1:26">
      <c r="F12">
        <v>-4.6939999999999996E-2</v>
      </c>
      <c r="G12">
        <v>-1.5256E-2</v>
      </c>
      <c r="H12">
        <v>7.129000000000019E-3</v>
      </c>
      <c r="I12">
        <v>4.6198000000000038E-2</v>
      </c>
      <c r="J12">
        <v>1.9549999999999984E-3</v>
      </c>
      <c r="K12">
        <v>-1.0563000000000003E-2</v>
      </c>
      <c r="L12">
        <v>2.2369999999999664E-3</v>
      </c>
      <c r="M12">
        <v>-3.7630000000000337E-3</v>
      </c>
      <c r="N12">
        <v>2.2867999999999996E-2</v>
      </c>
      <c r="O12">
        <v>-4.4235000000000017E-2</v>
      </c>
      <c r="P12">
        <v>1.1082999999999857E-2</v>
      </c>
      <c r="Q12">
        <v>-2.422499999999991E-2</v>
      </c>
      <c r="R12">
        <v>8.044599999999992E-2</v>
      </c>
      <c r="S12">
        <v>2.0049999999998819E-3</v>
      </c>
      <c r="T12">
        <v>7.2500000000000004E-3</v>
      </c>
      <c r="U12">
        <v>-6.8721000000000004E-2</v>
      </c>
      <c r="V12">
        <v>-2.5052999999999999E-2</v>
      </c>
      <c r="W12">
        <v>4.9539999999999506E-3</v>
      </c>
      <c r="X12">
        <v>-1.5709999999999981E-2</v>
      </c>
      <c r="Y12">
        <v>4.052099999999996E-2</v>
      </c>
      <c r="Z12">
        <v>-7.1599000000000051E-2</v>
      </c>
    </row>
    <row r="13" spans="1:26">
      <c r="F13">
        <v>-5.4625E-2</v>
      </c>
      <c r="G13">
        <v>1.8691000000000003E-2</v>
      </c>
      <c r="H13">
        <v>7.4289999999999738E-3</v>
      </c>
      <c r="I13">
        <v>4.4098000000000012E-2</v>
      </c>
      <c r="J13">
        <v>-3.7020000000000017E-3</v>
      </c>
      <c r="K13">
        <v>3.9046999999999998E-2</v>
      </c>
      <c r="L13">
        <v>2.7999999999997271E-4</v>
      </c>
      <c r="M13">
        <v>-2.6000000000000229E-3</v>
      </c>
      <c r="N13">
        <v>3.1315999999999976E-2</v>
      </c>
      <c r="O13">
        <v>-4.3629999999999995E-2</v>
      </c>
      <c r="P13">
        <v>3.8829999999999927E-2</v>
      </c>
      <c r="Q13">
        <v>-1.3065999999999918E-2</v>
      </c>
      <c r="R13">
        <v>9.8930999999999922E-2</v>
      </c>
      <c r="S13">
        <v>3.2229999999999564E-3</v>
      </c>
      <c r="T13">
        <v>8.3659999999999863E-3</v>
      </c>
      <c r="U13">
        <v>-7.1330000000000046E-2</v>
      </c>
      <c r="V13">
        <v>-1.4498999999999967E-2</v>
      </c>
      <c r="W13">
        <v>1.1558999999999969E-2</v>
      </c>
      <c r="X13">
        <v>-5.2760000000000107E-3</v>
      </c>
      <c r="Y13">
        <v>6.6177000000000027E-2</v>
      </c>
      <c r="Z13">
        <v>-2.178099999999995E-2</v>
      </c>
    </row>
    <row r="14" spans="1:26">
      <c r="F14">
        <v>-5.7911999999999977E-2</v>
      </c>
      <c r="G14">
        <v>-7.8800000000000241E-3</v>
      </c>
      <c r="H14">
        <v>5.3559999999999944E-3</v>
      </c>
      <c r="I14">
        <v>2.6855000000000018E-2</v>
      </c>
      <c r="J14">
        <v>-1.7409999999999997E-3</v>
      </c>
      <c r="K14">
        <v>5.2365999999999989E-2</v>
      </c>
      <c r="L14">
        <v>-3.3840000000000146E-3</v>
      </c>
      <c r="M14">
        <v>5.4599999999993543E-4</v>
      </c>
      <c r="N14">
        <v>-1.4783000000000017E-2</v>
      </c>
      <c r="O14">
        <v>-5.3890000000000101E-3</v>
      </c>
      <c r="P14">
        <v>3.2654999999999976E-2</v>
      </c>
      <c r="Q14">
        <v>-4.2002999999999929E-2</v>
      </c>
      <c r="R14">
        <v>6.159399999999994E-2</v>
      </c>
      <c r="S14">
        <v>1.647799999999984E-2</v>
      </c>
      <c r="T14">
        <v>5.0190000000000052E-3</v>
      </c>
      <c r="U14">
        <v>-2.4482000000000084E-2</v>
      </c>
      <c r="V14">
        <v>-2.7950999999999965E-2</v>
      </c>
      <c r="W14">
        <v>9.9080000000000158E-3</v>
      </c>
      <c r="X14">
        <v>-1.6762999999999976E-2</v>
      </c>
      <c r="Y14">
        <v>3.8177999999999997E-2</v>
      </c>
      <c r="Z14">
        <v>-5.1032000000000043E-2</v>
      </c>
    </row>
    <row r="15" spans="1:26">
      <c r="F15">
        <v>-6.7252999999999993E-2</v>
      </c>
      <c r="G15">
        <v>3.2988000000000003E-2</v>
      </c>
      <c r="H15">
        <v>-7.2019999999999983E-3</v>
      </c>
      <c r="I15">
        <v>2.9557999999999994E-2</v>
      </c>
      <c r="J15">
        <v>-3.7060000000000031E-3</v>
      </c>
      <c r="K15">
        <v>-8.6690000000000118E-3</v>
      </c>
      <c r="L15">
        <v>3.1189999999999716E-3</v>
      </c>
      <c r="M15">
        <v>-6.2990000000000919E-3</v>
      </c>
      <c r="N15">
        <v>-4.4581999999999997E-2</v>
      </c>
      <c r="O15">
        <v>-3.5918999999999986E-2</v>
      </c>
      <c r="P15">
        <v>3.5435999999999926E-2</v>
      </c>
      <c r="Q15">
        <v>-3.1183999999999969E-2</v>
      </c>
      <c r="R15">
        <v>9.6051999999999915E-2</v>
      </c>
      <c r="S15">
        <v>-3.9339999999999688E-3</v>
      </c>
      <c r="T15">
        <v>7.2500000000000004E-3</v>
      </c>
      <c r="U15">
        <v>-6.4103000000000063E-2</v>
      </c>
      <c r="V15">
        <v>-8.6599999999998549E-4</v>
      </c>
      <c r="W15">
        <v>9.357999999999948E-3</v>
      </c>
      <c r="X15">
        <v>-2.2903000000000021E-2</v>
      </c>
      <c r="Y15">
        <v>2.1831000000000017E-2</v>
      </c>
      <c r="Z15">
        <v>-2.3154999999999974E-2</v>
      </c>
    </row>
    <row r="16" spans="1:26">
      <c r="F16">
        <v>-6.5021999999999996E-2</v>
      </c>
      <c r="G16">
        <v>-6.9100000000000248E-4</v>
      </c>
      <c r="H16">
        <v>-3.2909999999999971E-3</v>
      </c>
      <c r="I16">
        <v>2.1221000000000004E-2</v>
      </c>
      <c r="J16">
        <v>-2.2789999999999998E-3</v>
      </c>
      <c r="K16">
        <v>1.0862999999999999E-2</v>
      </c>
      <c r="L16">
        <v>1.0999999999967259E-5</v>
      </c>
      <c r="M16">
        <v>-8.3029999999999979E-3</v>
      </c>
      <c r="N16">
        <v>-3.5718999999999994E-2</v>
      </c>
      <c r="O16">
        <v>-3.4946000000000026E-2</v>
      </c>
      <c r="P16">
        <v>3.2637999999999924E-2</v>
      </c>
      <c r="Q16">
        <v>-4.5318999999999963E-2</v>
      </c>
      <c r="R16">
        <v>0.10522799999999996</v>
      </c>
      <c r="S16">
        <v>1.2399999999999864E-2</v>
      </c>
      <c r="T16">
        <v>6.1349999999999912E-3</v>
      </c>
      <c r="U16">
        <v>-5.1018000000000029E-2</v>
      </c>
      <c r="V16">
        <v>-7.3820000000000049E-3</v>
      </c>
      <c r="W16">
        <v>1.1558999999999969E-2</v>
      </c>
      <c r="X16">
        <v>-1.3100000000002866E-4</v>
      </c>
      <c r="Y16">
        <v>5.4600000000000024E-2</v>
      </c>
      <c r="Z16">
        <v>-7.483500000000004E-2</v>
      </c>
    </row>
    <row r="17" spans="6:26">
      <c r="F17">
        <v>-4.9794999999999985E-2</v>
      </c>
      <c r="G17">
        <v>-2.6400000000000147E-3</v>
      </c>
      <c r="H17">
        <v>-1.6999999999995907E-5</v>
      </c>
      <c r="I17">
        <v>7.8199999999999936E-3</v>
      </c>
      <c r="J17">
        <v>-1.0233000000000001E-2</v>
      </c>
      <c r="K17">
        <v>7.3732000000000006E-2</v>
      </c>
      <c r="L17">
        <v>1.6739999999999782E-3</v>
      </c>
      <c r="M17">
        <v>-6.588000000000079E-3</v>
      </c>
      <c r="N17">
        <v>2.6070000000000277E-3</v>
      </c>
      <c r="O17">
        <v>-1.465300000000002E-2</v>
      </c>
      <c r="P17">
        <v>3.0465999999999896E-2</v>
      </c>
      <c r="Q17">
        <v>-3.2485999999999994E-2</v>
      </c>
      <c r="R17">
        <v>8.7358999999999923E-2</v>
      </c>
      <c r="S17">
        <v>9.0000000000145523E-6</v>
      </c>
      <c r="T17">
        <v>1.673000000000002E-3</v>
      </c>
      <c r="U17">
        <v>-5.6596000000000007E-2</v>
      </c>
      <c r="V17">
        <v>-5.9819999999999708E-3</v>
      </c>
      <c r="W17">
        <v>1.6514000000000011E-2</v>
      </c>
      <c r="X17">
        <v>1.2886000000000024E-2</v>
      </c>
      <c r="Y17">
        <v>2.4197000000000003E-2</v>
      </c>
      <c r="Z17">
        <v>-4.2791000000000051E-2</v>
      </c>
    </row>
    <row r="18" spans="6:26">
      <c r="F18">
        <v>-4.6908999999999992E-2</v>
      </c>
      <c r="G18">
        <v>1.9795999999999994E-2</v>
      </c>
      <c r="H18">
        <v>-3.2400000000001227E-4</v>
      </c>
      <c r="I18">
        <v>4.9759000000000018E-2</v>
      </c>
      <c r="J18">
        <v>-1.3639000000000002E-2</v>
      </c>
      <c r="K18">
        <v>4.2879999999999995E-2</v>
      </c>
      <c r="L18">
        <v>-1.120999999999981E-3</v>
      </c>
      <c r="M18">
        <v>-4.5760000000000219E-3</v>
      </c>
      <c r="N18">
        <v>1.2399000000000002E-2</v>
      </c>
      <c r="O18">
        <v>-4.5681000000000041E-2</v>
      </c>
      <c r="P18">
        <v>2.5817999999999983E-2</v>
      </c>
      <c r="Q18">
        <v>-4.0067000000000005E-2</v>
      </c>
      <c r="R18">
        <v>0.13823199999999997</v>
      </c>
      <c r="S18">
        <v>-1.4817999999999984E-2</v>
      </c>
      <c r="T18">
        <v>-2.789000000000044E-3</v>
      </c>
      <c r="U18">
        <v>-6.6391000000000075E-2</v>
      </c>
      <c r="V18">
        <v>-1.3344999999999971E-2</v>
      </c>
      <c r="W18">
        <v>1.1558999999999969E-2</v>
      </c>
      <c r="X18">
        <v>2.2228999999999985E-2</v>
      </c>
      <c r="Y18">
        <v>4.980999999999995E-3</v>
      </c>
      <c r="Z18">
        <v>-2.6182999999999994E-2</v>
      </c>
    </row>
    <row r="19" spans="6:26">
      <c r="F19">
        <v>-7.6866999999999991E-2</v>
      </c>
      <c r="G19">
        <v>-4.2575000000000016E-2</v>
      </c>
      <c r="H19">
        <v>-2.386000000000024E-3</v>
      </c>
      <c r="I19">
        <v>8.4268000000000037E-2</v>
      </c>
      <c r="J19">
        <v>-1.3939000000000002E-2</v>
      </c>
      <c r="K19">
        <v>3.9683999999999997E-2</v>
      </c>
      <c r="L19">
        <v>-8.8200000000000507E-4</v>
      </c>
      <c r="M19">
        <v>5.161999999999921E-3</v>
      </c>
      <c r="N19">
        <v>3.3720000000000028E-2</v>
      </c>
      <c r="O19">
        <v>-9.6670000000000297E-3</v>
      </c>
      <c r="P19">
        <v>3.2232999999999949E-2</v>
      </c>
      <c r="Q19">
        <v>-1.7336000000000015E-2</v>
      </c>
      <c r="R19">
        <v>0.11414099999999996</v>
      </c>
      <c r="S19">
        <v>8.5039999999999057E-3</v>
      </c>
      <c r="T19">
        <v>3.3469999999999802E-3</v>
      </c>
      <c r="U19">
        <v>-6.0083000000000088E-2</v>
      </c>
      <c r="V19">
        <v>-1.9765999999999964E-2</v>
      </c>
      <c r="W19">
        <v>1.100999999999999E-2</v>
      </c>
      <c r="X19">
        <v>7.6469999999999915E-3</v>
      </c>
      <c r="Y19">
        <v>5.0753000000000041E-2</v>
      </c>
      <c r="Z19">
        <v>-5.1941000000000029E-2</v>
      </c>
    </row>
    <row r="20" spans="6:26">
      <c r="F20">
        <v>-3.6226000000000001E-2</v>
      </c>
      <c r="G20">
        <v>-3.6530000000000199E-3</v>
      </c>
      <c r="H20">
        <v>-1.8109999999999786E-3</v>
      </c>
      <c r="I20">
        <v>6.9827E-2</v>
      </c>
      <c r="J20">
        <v>-9.7020000000000023E-3</v>
      </c>
      <c r="K20">
        <v>6.7633999999999986E-2</v>
      </c>
      <c r="L20">
        <v>5.3240000000000128E-3</v>
      </c>
      <c r="M20">
        <v>3.7569999999999483E-3</v>
      </c>
      <c r="N20">
        <v>-9.7359999999999895E-3</v>
      </c>
      <c r="O20">
        <v>-4.0447999999999977E-2</v>
      </c>
      <c r="P20">
        <v>3.9192000000000012E-2</v>
      </c>
      <c r="Q20">
        <v>-3.5012999999999919E-2</v>
      </c>
      <c r="R20">
        <v>0.12515200000000004</v>
      </c>
      <c r="S20">
        <v>-1.0985000000000128E-2</v>
      </c>
      <c r="T20">
        <v>-5.5799999999999275E-4</v>
      </c>
      <c r="U20">
        <v>-3.7389999999999986E-2</v>
      </c>
      <c r="V20">
        <v>-9.6669999999999742E-3</v>
      </c>
      <c r="W20">
        <v>7.1559999999999489E-3</v>
      </c>
      <c r="X20">
        <v>-1.4630000000000222E-3</v>
      </c>
      <c r="Y20">
        <v>2.2789999999999963E-2</v>
      </c>
      <c r="Z20">
        <v>-8.1000999999999976E-2</v>
      </c>
    </row>
    <row r="21" spans="6:26">
      <c r="F21">
        <v>-5.8323999999999987E-2</v>
      </c>
      <c r="G21">
        <v>-2.1427999999999999E-2</v>
      </c>
      <c r="H21">
        <v>8.6700000000001869E-4</v>
      </c>
      <c r="I21">
        <v>6.0146999999999992E-2</v>
      </c>
      <c r="J21">
        <v>-1.7550000000000027E-3</v>
      </c>
      <c r="K21">
        <v>2.7780000000000003E-2</v>
      </c>
      <c r="L21">
        <v>1.1469999999999913E-3</v>
      </c>
      <c r="M21">
        <v>1.1482999999999948E-2</v>
      </c>
      <c r="N21">
        <v>-2.7408999999999992E-2</v>
      </c>
      <c r="O21">
        <v>-1.8458999999999948E-2</v>
      </c>
      <c r="P21">
        <v>2.8059999999999946E-2</v>
      </c>
      <c r="Q21">
        <v>-9.4649999999999179E-3</v>
      </c>
      <c r="R21">
        <v>0.14402199999999993</v>
      </c>
      <c r="S21">
        <v>1.5E-3</v>
      </c>
      <c r="T21">
        <v>-2.789000000000044E-3</v>
      </c>
      <c r="U21">
        <v>-5.8461000000000013E-2</v>
      </c>
      <c r="V21">
        <v>-4.202999999999997E-2</v>
      </c>
      <c r="W21">
        <v>1.4861999999999967E-2</v>
      </c>
      <c r="X21">
        <v>-1.2211999999999988E-2</v>
      </c>
      <c r="Y21">
        <v>1.7717999999999963E-2</v>
      </c>
      <c r="Z21">
        <v>-4.631100000000004E-2</v>
      </c>
    </row>
    <row r="22" spans="6:26">
      <c r="F22">
        <v>-5.2198999999999982E-2</v>
      </c>
      <c r="G22">
        <v>-3.7049000000000006E-2</v>
      </c>
      <c r="H22">
        <v>1.2757000000000004E-2</v>
      </c>
      <c r="I22">
        <v>4.7458000000000028E-2</v>
      </c>
      <c r="J22">
        <v>3.373999999999999E-3</v>
      </c>
      <c r="K22">
        <v>5.3081999999999997E-2</v>
      </c>
      <c r="L22">
        <v>5.5899999999996914E-4</v>
      </c>
      <c r="M22">
        <v>1.4660999999999945E-2</v>
      </c>
      <c r="N22">
        <v>-3.0930000000000176E-3</v>
      </c>
      <c r="O22">
        <v>-3.7649000000000002E-2</v>
      </c>
      <c r="P22">
        <v>3.6346999999999983E-2</v>
      </c>
      <c r="Q22">
        <v>-2.508299999999997E-2</v>
      </c>
      <c r="R22">
        <v>0.14156600000000003</v>
      </c>
      <c r="S22">
        <v>1.6318999999999962E-2</v>
      </c>
      <c r="T22">
        <v>-2.2320000000000278E-3</v>
      </c>
      <c r="U22">
        <v>-4.2480999999999998E-2</v>
      </c>
      <c r="V22">
        <v>-2.9507999999999982E-2</v>
      </c>
      <c r="W22">
        <v>9.9080000000000158E-3</v>
      </c>
      <c r="X22">
        <v>7.4619999999999895E-3</v>
      </c>
      <c r="Y22">
        <v>4.3785999999999943E-2</v>
      </c>
      <c r="Z22">
        <v>-5.3681000000000041E-2</v>
      </c>
    </row>
    <row r="23" spans="6:26">
      <c r="F23">
        <v>-2.8461999999999991E-2</v>
      </c>
      <c r="G23">
        <v>2.0039999999999906E-3</v>
      </c>
      <c r="H23">
        <v>2.1748999999999966E-2</v>
      </c>
      <c r="I23">
        <v>5.481900000000002E-2</v>
      </c>
      <c r="J23">
        <v>1.4146000000000001E-2</v>
      </c>
      <c r="K23">
        <v>1.8488000000000001E-2</v>
      </c>
      <c r="L23">
        <v>7.6039999999999849E-3</v>
      </c>
      <c r="M23">
        <v>1.9793999999999982E-2</v>
      </c>
      <c r="N23">
        <v>-2.4913000000000012E-2</v>
      </c>
      <c r="O23">
        <v>-1.1150999999999954E-2</v>
      </c>
      <c r="P23">
        <v>3.8618999999999917E-2</v>
      </c>
      <c r="Q23">
        <v>-4.3038999999999987E-2</v>
      </c>
      <c r="R23">
        <v>0.14325199999999996</v>
      </c>
      <c r="S23">
        <v>4.1309999999998579E-3</v>
      </c>
      <c r="T23">
        <v>-5.0200000000000392E-3</v>
      </c>
      <c r="U23">
        <v>-6.0922000000000025E-2</v>
      </c>
      <c r="V23">
        <v>-1.8846000000000005E-2</v>
      </c>
      <c r="W23">
        <v>1.1558999999999969E-2</v>
      </c>
      <c r="X23">
        <v>4.8089999999999695E-3</v>
      </c>
      <c r="Y23">
        <v>3.0773000000000026E-2</v>
      </c>
      <c r="Z23">
        <v>-6.6413999999999987E-2</v>
      </c>
    </row>
    <row r="24" spans="6:26">
      <c r="F24">
        <v>-5.0143E-2</v>
      </c>
      <c r="G24">
        <v>-1.5760000000000021E-2</v>
      </c>
      <c r="H24">
        <v>5.1733000000000008E-2</v>
      </c>
      <c r="I24">
        <v>5.3088000000000024E-2</v>
      </c>
      <c r="J24">
        <v>2.154E-2</v>
      </c>
      <c r="K24">
        <v>5.9603999999999983E-2</v>
      </c>
      <c r="L24">
        <v>1.0413999999999988E-2</v>
      </c>
      <c r="M24">
        <v>2.3531999999999925E-2</v>
      </c>
      <c r="N24">
        <v>-7.4200000000001869E-4</v>
      </c>
      <c r="O24">
        <v>-3.3774999999999979E-2</v>
      </c>
      <c r="P24">
        <v>3.5876999999999951E-2</v>
      </c>
      <c r="Q24">
        <v>-4.9549999999999955E-2</v>
      </c>
      <c r="R24">
        <v>0.15862799999999994</v>
      </c>
      <c r="S24">
        <v>1.4586999999999989E-2</v>
      </c>
      <c r="T24">
        <v>-2.2320000000000278E-3</v>
      </c>
      <c r="U24">
        <v>-5.497300000000007E-2</v>
      </c>
      <c r="V24">
        <v>-4.7142999999999977E-2</v>
      </c>
      <c r="W24">
        <v>1.100999999999999E-2</v>
      </c>
      <c r="X24">
        <v>-1.9773000000000027E-2</v>
      </c>
      <c r="Y24">
        <v>3.3450000000000049E-2</v>
      </c>
      <c r="Z24">
        <v>-8.5485999999999993E-2</v>
      </c>
    </row>
    <row r="25" spans="6:26">
      <c r="F25">
        <v>-5.6373999999999994E-2</v>
      </c>
      <c r="G25">
        <v>-5.5120000000000004E-3</v>
      </c>
      <c r="H25">
        <v>5.9248999999999996E-2</v>
      </c>
      <c r="I25">
        <v>5.6927000000000019E-2</v>
      </c>
      <c r="J25">
        <v>2.3234000000000001E-2</v>
      </c>
      <c r="K25">
        <v>2.3826999999999997E-2</v>
      </c>
      <c r="L25">
        <v>1.099799999999999E-2</v>
      </c>
      <c r="M25">
        <v>-1.2156000000000063E-2</v>
      </c>
      <c r="N25">
        <v>-5.8120000000000116E-3</v>
      </c>
      <c r="O25">
        <v>-1.9560000000000172E-3</v>
      </c>
      <c r="P25">
        <v>2.9387999999999921E-2</v>
      </c>
      <c r="Q25">
        <v>-1.1184999999999945E-2</v>
      </c>
      <c r="R25">
        <v>0.17236500000000002</v>
      </c>
      <c r="S25">
        <v>-9.0940000000000517E-3</v>
      </c>
      <c r="T25">
        <v>8.3659999999999863E-3</v>
      </c>
      <c r="U25">
        <v>-6.9139000000000006E-2</v>
      </c>
      <c r="V25">
        <v>-3.1016999999999996E-2</v>
      </c>
      <c r="W25">
        <v>1.0458999999999946E-2</v>
      </c>
      <c r="X25">
        <v>1.2935000000000002E-2</v>
      </c>
      <c r="Y25">
        <v>1.0576000000000023E-2</v>
      </c>
      <c r="Z25">
        <v>-8.9970000000000036E-2</v>
      </c>
    </row>
    <row r="26" spans="6:26">
      <c r="F26">
        <v>-4.2072000000000005E-2</v>
      </c>
      <c r="G26">
        <v>-3.0817000000000008E-2</v>
      </c>
      <c r="H26">
        <v>2.3960000000000149E-3</v>
      </c>
      <c r="I26">
        <v>6.5465000000000037E-2</v>
      </c>
      <c r="J26">
        <v>4.2490999999999994E-2</v>
      </c>
      <c r="K26">
        <v>5.219E-2</v>
      </c>
      <c r="L26">
        <v>1.2389000000000011E-2</v>
      </c>
      <c r="M26">
        <v>-4.112900000000002E-2</v>
      </c>
      <c r="N26">
        <v>1.4447000000000003E-2</v>
      </c>
      <c r="O26">
        <v>1.3784999999999969E-2</v>
      </c>
      <c r="P26">
        <v>4.279099999999994E-2</v>
      </c>
      <c r="Q26">
        <v>-5.2409999999999853E-3</v>
      </c>
      <c r="R26">
        <v>0.188221</v>
      </c>
      <c r="S26">
        <v>1.3375999999999976E-2</v>
      </c>
      <c r="T26">
        <v>2.2866999999999964E-2</v>
      </c>
      <c r="U26">
        <v>-7.7593000000000079E-2</v>
      </c>
      <c r="V26">
        <v>-4.4024000000000001E-2</v>
      </c>
      <c r="W26">
        <v>5.5040000000000193E-3</v>
      </c>
      <c r="X26">
        <v>9.1630000000000114E-3</v>
      </c>
      <c r="Y26">
        <v>2.5432999999999994E-2</v>
      </c>
      <c r="Z26">
        <v>-0.10946100000000002</v>
      </c>
    </row>
    <row r="27" spans="6:26">
      <c r="F27">
        <v>-6.1292000000000006E-2</v>
      </c>
      <c r="G27">
        <v>-3.2708000000000001E-2</v>
      </c>
      <c r="H27">
        <v>2.8610000000000014E-2</v>
      </c>
      <c r="I27">
        <v>7.1877999999999984E-2</v>
      </c>
      <c r="J27">
        <v>5.6106000000000003E-2</v>
      </c>
      <c r="K27">
        <v>3.4140999999999991E-2</v>
      </c>
      <c r="L27">
        <v>1.0423999999999978E-2</v>
      </c>
      <c r="M27">
        <v>-8.8660000000000995E-3</v>
      </c>
      <c r="N27">
        <v>-3.9488999999999976E-2</v>
      </c>
      <c r="O27">
        <v>-2.170799999999997E-2</v>
      </c>
      <c r="P27">
        <v>3.8906999999999928E-2</v>
      </c>
      <c r="Q27">
        <v>-2.3144000000000005E-2</v>
      </c>
      <c r="R27">
        <v>0.18172000000000002</v>
      </c>
      <c r="S27">
        <v>-3.8000000000010912E-5</v>
      </c>
      <c r="T27">
        <v>-5.3004999999999997E-2</v>
      </c>
      <c r="U27">
        <v>-7.9730000000000023E-2</v>
      </c>
      <c r="V27">
        <v>-4.8437000000000015E-2</v>
      </c>
      <c r="W27">
        <v>4.9539999999999506E-3</v>
      </c>
      <c r="X27">
        <v>-3.4329999999999929E-3</v>
      </c>
      <c r="Y27">
        <v>1.36099999999999E-3</v>
      </c>
      <c r="Z27">
        <v>-0.12192899999999998</v>
      </c>
    </row>
    <row r="28" spans="6:26">
      <c r="F28">
        <v>-5.9437999999999991E-2</v>
      </c>
      <c r="G28">
        <v>-2.4461000000000014E-2</v>
      </c>
      <c r="H28">
        <v>3.2589E-2</v>
      </c>
      <c r="I28">
        <v>7.2251000000000037E-2</v>
      </c>
      <c r="J28">
        <v>3.9148000000000002E-2</v>
      </c>
      <c r="K28">
        <v>7.1323999999999985E-2</v>
      </c>
      <c r="L28">
        <v>1.1546999999999969E-2</v>
      </c>
      <c r="M28">
        <v>1.2049999999999955E-2</v>
      </c>
      <c r="N28">
        <v>-1.1778999999999996E-2</v>
      </c>
      <c r="O28">
        <v>-2.7472999999999956E-2</v>
      </c>
      <c r="P28">
        <v>3.496399999999994E-2</v>
      </c>
      <c r="Q28">
        <v>-2.2198999999999955E-2</v>
      </c>
      <c r="R28">
        <v>0.16745299999999999</v>
      </c>
      <c r="S28">
        <v>2.0076999999999998E-2</v>
      </c>
      <c r="T28">
        <v>-2.0237000000000022E-2</v>
      </c>
      <c r="U28">
        <v>-9.3937999999999994E-2</v>
      </c>
      <c r="V28">
        <v>-2.3801999999999966E-2</v>
      </c>
      <c r="W28">
        <v>-8.2579999999999824E-3</v>
      </c>
      <c r="X28">
        <v>4.7860000000000012E-3</v>
      </c>
      <c r="Y28">
        <v>4.0860000000000132E-3</v>
      </c>
      <c r="Z28">
        <v>-7.9770999999999953E-2</v>
      </c>
    </row>
    <row r="29" spans="6:26">
      <c r="F29">
        <v>-5.1556999999999992E-2</v>
      </c>
      <c r="G29">
        <v>-2.0033000000000016E-2</v>
      </c>
      <c r="H29">
        <v>6.216000000000008E-3</v>
      </c>
      <c r="I29">
        <v>8.6896999999999988E-2</v>
      </c>
      <c r="J29">
        <v>8.9480000000000011E-3</v>
      </c>
      <c r="K29">
        <v>4.2097999999999983E-2</v>
      </c>
      <c r="L29">
        <v>1.5743999999999973E-2</v>
      </c>
      <c r="M29">
        <v>4.2278999999999997E-2</v>
      </c>
      <c r="N29">
        <v>-2.1576000000000022E-2</v>
      </c>
      <c r="O29">
        <v>-8.8110000000000358E-3</v>
      </c>
      <c r="P29">
        <v>3.8328999999999953E-2</v>
      </c>
      <c r="Q29">
        <v>-9.1589999999999918E-3</v>
      </c>
      <c r="R29">
        <v>0.18216699999999991</v>
      </c>
      <c r="S29">
        <v>1.3164999999999963E-2</v>
      </c>
      <c r="T29">
        <v>2.4395999999999959E-2</v>
      </c>
      <c r="U29">
        <v>-8.876400000000001E-2</v>
      </c>
      <c r="V29">
        <v>-2.295999999999998E-2</v>
      </c>
      <c r="W29">
        <v>-1.211099999999999E-2</v>
      </c>
      <c r="X29">
        <v>1.2605999999999994E-2</v>
      </c>
      <c r="Y29">
        <v>3.0059999999999944E-2</v>
      </c>
      <c r="Z29">
        <v>-7.5553999999999968E-2</v>
      </c>
    </row>
    <row r="30" spans="6:26">
      <c r="F30">
        <v>-3.3587999999999993E-2</v>
      </c>
      <c r="G30">
        <v>-1.389100000000002E-2</v>
      </c>
      <c r="H30">
        <v>6.3176999999999997E-2</v>
      </c>
      <c r="I30">
        <v>9.1316000000000036E-2</v>
      </c>
      <c r="J30">
        <v>4.7984999999999993E-2</v>
      </c>
      <c r="K30">
        <v>4.0580999999999992E-2</v>
      </c>
      <c r="L30">
        <v>1.0954999999999984E-2</v>
      </c>
      <c r="M30">
        <v>1.0298999999999978E-2</v>
      </c>
      <c r="N30">
        <v>-4.1059000000000026E-2</v>
      </c>
      <c r="O30">
        <v>1.3173999999999979E-2</v>
      </c>
      <c r="P30">
        <v>3.3342999999999845E-2</v>
      </c>
      <c r="Q30">
        <v>-3.5919999999999845E-3</v>
      </c>
      <c r="R30">
        <v>0.1990329999999999</v>
      </c>
      <c r="S30">
        <v>7.7200000000000272E-3</v>
      </c>
      <c r="T30">
        <v>-2.6557000000000018E-2</v>
      </c>
      <c r="U30">
        <v>-8.6622000000000074E-2</v>
      </c>
      <c r="V30">
        <v>-1.8455999999999962E-2</v>
      </c>
      <c r="W30">
        <v>-1.3211000000000013E-2</v>
      </c>
      <c r="X30">
        <v>1.1750999999999977E-2</v>
      </c>
      <c r="Y30">
        <v>7.7050000000000408E-3</v>
      </c>
      <c r="Z30">
        <v>-0.11785799999999995</v>
      </c>
    </row>
    <row r="31" spans="6:26">
      <c r="F31">
        <v>-2.3234999999999985E-2</v>
      </c>
      <c r="G31">
        <v>-4.3080000000000014E-2</v>
      </c>
      <c r="H31">
        <v>8.4834000000000007E-2</v>
      </c>
      <c r="I31">
        <v>9.7483E-2</v>
      </c>
      <c r="J31">
        <v>7.0681999999999995E-2</v>
      </c>
      <c r="K31">
        <v>9.2293999999999987E-2</v>
      </c>
      <c r="L31">
        <v>2.4447000000000003E-2</v>
      </c>
      <c r="M31">
        <v>-1.5940000000000509E-3</v>
      </c>
      <c r="N31">
        <v>7.0169999999999963E-3</v>
      </c>
      <c r="O31">
        <v>-4.0700000000000501E-3</v>
      </c>
      <c r="P31">
        <v>4.7327999999999974E-2</v>
      </c>
      <c r="Q31">
        <v>2.8029999999999973E-3</v>
      </c>
      <c r="R31">
        <v>0.20789200000000005</v>
      </c>
      <c r="S31">
        <v>5.1129999999998295E-3</v>
      </c>
      <c r="T31">
        <v>2.7223999999999991E-2</v>
      </c>
      <c r="U31">
        <v>-9.1906000000000071E-2</v>
      </c>
      <c r="V31">
        <v>-4.3168999999999985E-2</v>
      </c>
      <c r="W31">
        <v>-1.3762E-2</v>
      </c>
      <c r="X31">
        <v>1.11099999999999E-3</v>
      </c>
      <c r="Y31">
        <v>2.6600000000000023E-2</v>
      </c>
      <c r="Z31">
        <v>-0.11577499999999998</v>
      </c>
    </row>
    <row r="32" spans="6:26">
      <c r="F32">
        <v>-3.5055999999999983E-2</v>
      </c>
      <c r="G32">
        <v>-3.2489000000000004E-2</v>
      </c>
      <c r="H32">
        <v>3.1105999999999995E-2</v>
      </c>
      <c r="I32">
        <v>0.107209</v>
      </c>
      <c r="J32">
        <v>6.7437999999999984E-2</v>
      </c>
      <c r="K32">
        <v>4.0517999999999998E-2</v>
      </c>
      <c r="L32">
        <v>3.5428000000000001E-2</v>
      </c>
      <c r="M32">
        <v>1.0788999999999988E-2</v>
      </c>
      <c r="N32">
        <v>-6.8302000000000015E-2</v>
      </c>
      <c r="O32">
        <v>-6.5430000000000063E-3</v>
      </c>
      <c r="P32">
        <v>3.9700999999999792E-2</v>
      </c>
      <c r="Q32">
        <v>-1.2490999999999986E-2</v>
      </c>
      <c r="R32">
        <v>0.19715300000000002</v>
      </c>
      <c r="S32">
        <v>6.6440000000000058E-3</v>
      </c>
      <c r="T32">
        <v>5.5830999999999964E-2</v>
      </c>
      <c r="U32">
        <v>-8.2641000000000076E-2</v>
      </c>
      <c r="V32">
        <v>-2.1653999999999996E-2</v>
      </c>
      <c r="W32">
        <v>-2.3120999999999982E-2</v>
      </c>
      <c r="X32">
        <v>6.6399999999999862E-3</v>
      </c>
      <c r="Y32">
        <v>-5.566000000000031E-3</v>
      </c>
      <c r="Z32">
        <v>-0.11694899999999996</v>
      </c>
    </row>
    <row r="33" spans="6:26">
      <c r="F33">
        <v>-2.7643000000000001E-2</v>
      </c>
      <c r="G33">
        <v>-4.5448000000000009E-2</v>
      </c>
      <c r="H33">
        <v>4.2447999999999979E-2</v>
      </c>
      <c r="I33">
        <v>0.11131100000000001</v>
      </c>
      <c r="J33">
        <v>3.5841000000000005E-2</v>
      </c>
      <c r="K33">
        <v>3.2980999999999996E-2</v>
      </c>
      <c r="L33">
        <v>4.6425999999999988E-2</v>
      </c>
      <c r="M33">
        <v>5.3085999999999897E-2</v>
      </c>
      <c r="N33">
        <v>-1.5213000000000023E-2</v>
      </c>
      <c r="O33">
        <v>-7.1829999999999932E-3</v>
      </c>
      <c r="P33">
        <v>4.3234999999999899E-2</v>
      </c>
      <c r="Q33">
        <v>-4.8469999999999798E-3</v>
      </c>
      <c r="R33">
        <v>0.226913</v>
      </c>
      <c r="S33">
        <v>2.2403999999999997E-2</v>
      </c>
      <c r="T33">
        <v>1.6767999999999974E-2</v>
      </c>
      <c r="U33">
        <v>-8.3787000000000042E-2</v>
      </c>
      <c r="V33">
        <v>-5.6529999999999636E-3</v>
      </c>
      <c r="W33">
        <v>-2.4221000000000003E-2</v>
      </c>
      <c r="X33">
        <v>-2.1530000000000199E-3</v>
      </c>
      <c r="Y33">
        <v>-1.6465000000000032E-2</v>
      </c>
      <c r="Z33">
        <v>-0.14353300000000002</v>
      </c>
    </row>
    <row r="34" spans="6:26">
      <c r="F34">
        <v>-3.351299999999998E-2</v>
      </c>
      <c r="G34">
        <v>-2.7835000000000009E-2</v>
      </c>
      <c r="H34">
        <v>5.2168000000000006E-2</v>
      </c>
      <c r="I34">
        <v>0.11487300000000002</v>
      </c>
      <c r="J34">
        <v>9.8039999999999988E-2</v>
      </c>
      <c r="K34">
        <v>6.8013000000000004E-2</v>
      </c>
      <c r="L34">
        <v>1.2721000000000003E-2</v>
      </c>
      <c r="M34">
        <v>2.011099999999999E-2</v>
      </c>
      <c r="N34">
        <v>-4.4920000000000015E-2</v>
      </c>
      <c r="O34">
        <v>-3.7469999999999574E-3</v>
      </c>
      <c r="P34">
        <v>4.2466999999999873E-2</v>
      </c>
      <c r="Q34">
        <v>-1.2403999999999997E-2</v>
      </c>
      <c r="R34">
        <v>0.21373800000000007</v>
      </c>
      <c r="S34">
        <v>2.4903000000000019E-2</v>
      </c>
      <c r="T34">
        <v>5.0365999999999987E-2</v>
      </c>
      <c r="U34">
        <v>-8.9452000000000004E-2</v>
      </c>
      <c r="V34">
        <v>-5.8129999999999883E-3</v>
      </c>
      <c r="W34">
        <v>-1.3211000000000013E-2</v>
      </c>
      <c r="X34">
        <v>1.7099999999999228E-4</v>
      </c>
      <c r="Y34">
        <v>8.3500000000000223E-3</v>
      </c>
      <c r="Z34">
        <v>-0.12042999999999995</v>
      </c>
    </row>
    <row r="35" spans="6:26">
      <c r="F35">
        <v>-3.5460999999999986E-2</v>
      </c>
      <c r="G35">
        <v>-1.4862000000000023E-2</v>
      </c>
      <c r="H35">
        <v>4.6402999999999993E-2</v>
      </c>
      <c r="I35">
        <v>9.297500000000003E-2</v>
      </c>
      <c r="J35">
        <v>7.0550000000000015E-2</v>
      </c>
      <c r="K35">
        <v>6.8776999999999991E-2</v>
      </c>
      <c r="L35">
        <v>-2.0052000000000021E-2</v>
      </c>
      <c r="M35">
        <v>1.2419999999999959E-2</v>
      </c>
      <c r="N35">
        <v>-2.2706999999999995E-2</v>
      </c>
      <c r="O35">
        <v>-1.7300000000000182E-4</v>
      </c>
      <c r="P35">
        <v>5.3895999999999958E-2</v>
      </c>
      <c r="Q35">
        <v>-5.0939999999999371E-3</v>
      </c>
      <c r="R35">
        <v>0.20019100000000004</v>
      </c>
      <c r="S35">
        <v>1.3208999999999834E-2</v>
      </c>
      <c r="T35">
        <v>-1.1600000000000249E-3</v>
      </c>
      <c r="U35">
        <v>-0.10599700000000008</v>
      </c>
      <c r="V35">
        <v>-2.0070999999999971E-2</v>
      </c>
      <c r="W35">
        <v>0</v>
      </c>
      <c r="X35">
        <v>-5.2649999999999867E-3</v>
      </c>
      <c r="Y35">
        <v>-4.0270000000000436E-3</v>
      </c>
      <c r="Z35">
        <v>-0.14546799999999996</v>
      </c>
    </row>
    <row r="36" spans="6:26">
      <c r="F36">
        <v>-4.3451999999999998E-2</v>
      </c>
      <c r="G36">
        <v>-3.1792000000000001E-2</v>
      </c>
      <c r="H36">
        <v>5.6739000000000005E-2</v>
      </c>
      <c r="I36">
        <v>4.4420999999999995E-2</v>
      </c>
      <c r="J36">
        <v>7.635900000000001E-2</v>
      </c>
      <c r="K36">
        <v>4.2867999999999996E-2</v>
      </c>
      <c r="L36">
        <v>1.3824999999999988E-2</v>
      </c>
      <c r="M36">
        <v>3.449199999999996E-2</v>
      </c>
      <c r="N36">
        <v>-4.2884000000000012E-2</v>
      </c>
      <c r="O36">
        <v>-9.6000000000003645E-4</v>
      </c>
      <c r="P36">
        <v>7.1837999999999971E-2</v>
      </c>
      <c r="Q36">
        <v>-4.7189999999999377E-3</v>
      </c>
      <c r="R36">
        <v>0.23306299999999988</v>
      </c>
      <c r="S36">
        <v>1.2510999999999968E-2</v>
      </c>
      <c r="T36">
        <v>4.5163999999999989E-2</v>
      </c>
      <c r="U36">
        <v>-8.7124000000000021E-2</v>
      </c>
      <c r="V36">
        <v>-4.0502999999999983E-2</v>
      </c>
      <c r="W36">
        <v>7.1559999999999489E-3</v>
      </c>
      <c r="X36">
        <v>-3.3829999999999815E-3</v>
      </c>
      <c r="Y36">
        <v>-1.341999999999996E-2</v>
      </c>
      <c r="Z36">
        <v>-0.13543500000000006</v>
      </c>
    </row>
    <row r="37" spans="6:26">
      <c r="F37">
        <v>-4.8724999999999997E-2</v>
      </c>
      <c r="G37">
        <v>-5.1550000000000012E-2</v>
      </c>
      <c r="H37">
        <v>4.7978999999999987E-2</v>
      </c>
      <c r="I37">
        <v>8.3425999999999986E-2</v>
      </c>
      <c r="J37">
        <v>5.5097999999999994E-2</v>
      </c>
      <c r="K37">
        <v>3.8582999999999999E-2</v>
      </c>
      <c r="L37">
        <v>2.8392999999999974E-2</v>
      </c>
      <c r="M37">
        <v>4.0625999999999975E-2</v>
      </c>
      <c r="N37">
        <v>-3.8786000000000001E-2</v>
      </c>
      <c r="O37">
        <v>-2.1759999999999991E-2</v>
      </c>
      <c r="P37">
        <v>6.9257999999999806E-2</v>
      </c>
      <c r="Q37">
        <v>-1.0966999999999985E-2</v>
      </c>
      <c r="R37">
        <v>0.2219759999999999</v>
      </c>
      <c r="S37">
        <v>1.5162000000000035E-2</v>
      </c>
      <c r="T37">
        <v>9.8399999999999755E-3</v>
      </c>
      <c r="U37">
        <v>-8.5907000000000039E-2</v>
      </c>
      <c r="V37">
        <v>-2.0890999999999962E-2</v>
      </c>
      <c r="W37">
        <v>2.8625000000000001E-2</v>
      </c>
      <c r="X37">
        <v>-3.1490000000000012E-3</v>
      </c>
      <c r="Y37">
        <v>-4.0591000000000009E-2</v>
      </c>
      <c r="Z37">
        <v>-0.11759199999999999</v>
      </c>
    </row>
    <row r="38" spans="6:26">
      <c r="F38">
        <v>-5.8093999999999993E-2</v>
      </c>
      <c r="G38">
        <v>-3.3858000000000006E-2</v>
      </c>
      <c r="H38">
        <v>6.6806999999999991E-2</v>
      </c>
      <c r="I38">
        <v>0.10691600000000002</v>
      </c>
      <c r="J38">
        <v>5.2095999999999996E-2</v>
      </c>
      <c r="K38">
        <v>8.8194999999999996E-2</v>
      </c>
      <c r="L38">
        <v>-3.0149000000000002E-2</v>
      </c>
      <c r="M38">
        <v>1.6201999999999998E-2</v>
      </c>
      <c r="N38">
        <v>-5.7201999999999996E-2</v>
      </c>
      <c r="O38">
        <v>-1.5812000000000014E-2</v>
      </c>
      <c r="P38">
        <v>6.9175999999999932E-2</v>
      </c>
      <c r="Q38">
        <v>-2.0860000000000128E-3</v>
      </c>
      <c r="R38">
        <v>0.21719599999999992</v>
      </c>
      <c r="S38">
        <v>1.7608999999999923E-2</v>
      </c>
      <c r="T38">
        <v>5.6719999999999972E-2</v>
      </c>
      <c r="U38">
        <v>-0.11130400000000008</v>
      </c>
      <c r="V38">
        <v>-1.4978000000000009E-2</v>
      </c>
      <c r="W38">
        <v>3.3578999999999949E-2</v>
      </c>
      <c r="X38">
        <v>-3.8229999999999792E-3</v>
      </c>
      <c r="Y38">
        <v>-5.4764000000000014E-2</v>
      </c>
      <c r="Z38">
        <v>-0.13880100000000004</v>
      </c>
    </row>
    <row r="39" spans="6:26">
      <c r="F39">
        <v>-6.5796999999999994E-2</v>
      </c>
      <c r="G39">
        <v>-1.6135000000000021E-2</v>
      </c>
      <c r="H39">
        <v>6.9579000000000016E-2</v>
      </c>
      <c r="I39">
        <v>5.4511000000000025E-2</v>
      </c>
      <c r="J39">
        <v>9.0202000000000004E-2</v>
      </c>
      <c r="K39">
        <v>5.8972999999999984E-2</v>
      </c>
      <c r="L39">
        <v>-1.4562999999999989E-2</v>
      </c>
      <c r="M39">
        <v>9.1200000000000045E-2</v>
      </c>
      <c r="N39">
        <v>-3.8497999999999991E-2</v>
      </c>
      <c r="O39">
        <v>-2.2249999999999999E-2</v>
      </c>
      <c r="P39">
        <v>8.1469999999999806E-2</v>
      </c>
      <c r="Q39">
        <v>-2.1068999999999959E-2</v>
      </c>
      <c r="R39">
        <v>0.24048299999999995</v>
      </c>
      <c r="S39">
        <v>2.2884999999999992E-2</v>
      </c>
      <c r="T39">
        <v>2.3058999999999968E-2</v>
      </c>
      <c r="U39">
        <v>-0.10524500000000001</v>
      </c>
      <c r="V39">
        <v>-1.9450999999999965E-2</v>
      </c>
      <c r="W39">
        <v>-5.0254999999999994E-2</v>
      </c>
      <c r="X39">
        <v>-2.1834999999999979E-2</v>
      </c>
      <c r="Y39">
        <v>-4.9214000000000001E-2</v>
      </c>
      <c r="Z39">
        <v>-0.13548699999999997</v>
      </c>
    </row>
    <row r="40" spans="6:26">
      <c r="F40">
        <v>-3.5441E-2</v>
      </c>
      <c r="G40">
        <v>-1.3830000000000012E-2</v>
      </c>
      <c r="H40">
        <v>4.512299999999999E-2</v>
      </c>
      <c r="I40">
        <v>8.1014000000000017E-2</v>
      </c>
      <c r="J40">
        <v>5.0790000000000002E-2</v>
      </c>
      <c r="K40">
        <v>6.2483999999999984E-2</v>
      </c>
      <c r="L40">
        <v>-7.9660000000000078E-3</v>
      </c>
      <c r="M40">
        <v>6.4197999999999866E-2</v>
      </c>
      <c r="N40">
        <v>-5.2466000000000013E-2</v>
      </c>
      <c r="O40">
        <v>-2.0967999999999962E-2</v>
      </c>
      <c r="P40">
        <v>9.557099999999992E-2</v>
      </c>
      <c r="Q40">
        <v>-9.5519999999999078E-3</v>
      </c>
      <c r="R40">
        <v>0.23892399999999997</v>
      </c>
      <c r="S40">
        <v>5.6659999999999402E-3</v>
      </c>
      <c r="T40">
        <v>2.5592999999999963E-2</v>
      </c>
      <c r="U40">
        <v>-9.3753000000000045E-2</v>
      </c>
      <c r="V40">
        <v>-4.9557999999999991E-2</v>
      </c>
      <c r="W40">
        <v>-2.5714999999999974E-2</v>
      </c>
      <c r="X40">
        <v>-2.1552000000000023E-2</v>
      </c>
      <c r="Y40">
        <v>-6.358800000000002E-2</v>
      </c>
      <c r="Z40">
        <v>-0.14147599999999999</v>
      </c>
    </row>
    <row r="41" spans="6:26">
      <c r="F41">
        <v>-3.9514999999999988E-2</v>
      </c>
      <c r="G41">
        <v>-3.1255999999999999E-2</v>
      </c>
      <c r="H41">
        <v>8.5370000000000001E-2</v>
      </c>
      <c r="I41">
        <v>0.12980000000000003</v>
      </c>
      <c r="J41">
        <v>9.0841000000000005E-2</v>
      </c>
      <c r="K41">
        <v>8.4361999999999993E-2</v>
      </c>
      <c r="L41">
        <v>-2.8001000000000005E-2</v>
      </c>
      <c r="M41">
        <v>8.2906999999999925E-2</v>
      </c>
      <c r="N41">
        <v>-3.0586999999999989E-2</v>
      </c>
      <c r="O41">
        <v>-4.3500000000000004E-2</v>
      </c>
      <c r="P41">
        <v>8.4356999999999974E-2</v>
      </c>
      <c r="Q41">
        <v>6.3760000000000899E-3</v>
      </c>
      <c r="R41">
        <v>0.24464899999999989</v>
      </c>
      <c r="S41">
        <v>1.9759999999999993E-2</v>
      </c>
      <c r="T41">
        <v>3.1546999999999971E-2</v>
      </c>
      <c r="U41">
        <v>-0.11032600000000002</v>
      </c>
      <c r="V41">
        <v>-4.5627000000000008E-2</v>
      </c>
      <c r="W41">
        <v>2.1730000000000018E-3</v>
      </c>
      <c r="X41">
        <v>-3.1160000000000024E-2</v>
      </c>
      <c r="Y41">
        <v>-6.3543999999999989E-2</v>
      </c>
      <c r="Z41">
        <v>-0.15417800000000001</v>
      </c>
    </row>
    <row r="42" spans="6:26">
      <c r="F42">
        <v>-4.1858000000000006E-2</v>
      </c>
      <c r="G42">
        <v>-2.504600000000002E-2</v>
      </c>
      <c r="H42">
        <v>8.1702999999999998E-2</v>
      </c>
      <c r="I42">
        <v>0.10405700000000002</v>
      </c>
      <c r="J42">
        <v>7.2415999999999994E-2</v>
      </c>
      <c r="K42">
        <v>6.2856999999999996E-2</v>
      </c>
      <c r="L42">
        <v>-2.7689999999999999E-2</v>
      </c>
      <c r="M42">
        <v>7.1173E-2</v>
      </c>
      <c r="N42">
        <v>-8.8240000000000013E-2</v>
      </c>
      <c r="O42">
        <v>-3.0024000000000002E-2</v>
      </c>
      <c r="P42">
        <v>8.3740000000000009E-2</v>
      </c>
      <c r="Q42">
        <v>-1.0781999999999925E-2</v>
      </c>
      <c r="R42">
        <v>0.24181899999999998</v>
      </c>
      <c r="S42">
        <v>1.9029999999999974E-2</v>
      </c>
      <c r="T42">
        <v>1.5983000000000004E-2</v>
      </c>
      <c r="U42">
        <v>-0.110231</v>
      </c>
      <c r="V42">
        <v>-2.6604999999999962E-2</v>
      </c>
      <c r="W42">
        <v>1.3884999999999991E-2</v>
      </c>
      <c r="X42">
        <v>-2.6281000000000006E-2</v>
      </c>
      <c r="Y42">
        <v>-6.1435999999999977E-2</v>
      </c>
      <c r="Z42">
        <v>-0.14971699999999999</v>
      </c>
    </row>
    <row r="43" spans="6:26">
      <c r="F43">
        <v>-5.0220000000000001E-2</v>
      </c>
      <c r="G43">
        <v>-3.4978000000000009E-2</v>
      </c>
      <c r="H43">
        <v>7.7698000000000003E-2</v>
      </c>
      <c r="I43">
        <v>0.11245400000000001</v>
      </c>
      <c r="J43">
        <v>5.8005000000000001E-2</v>
      </c>
      <c r="K43">
        <v>4.6597999999999987E-2</v>
      </c>
      <c r="L43">
        <v>-5.1226000000000001E-2</v>
      </c>
      <c r="M43">
        <v>8.9146999999999935E-2</v>
      </c>
      <c r="N43">
        <v>-0.11274000000000001</v>
      </c>
      <c r="O43">
        <v>-2.8068999999999962E-2</v>
      </c>
      <c r="P43">
        <v>9.4248999999999805E-2</v>
      </c>
      <c r="Q43">
        <v>-1.097199999999998E-2</v>
      </c>
      <c r="R43">
        <v>0.24399000000000001</v>
      </c>
      <c r="S43">
        <v>2.127599999999984E-2</v>
      </c>
      <c r="T43">
        <v>2.759499999999997E-2</v>
      </c>
      <c r="U43">
        <v>-0.11055200000000003</v>
      </c>
      <c r="V43">
        <v>-3.4629999999999994E-2</v>
      </c>
      <c r="W43">
        <v>5.7947000000000005E-2</v>
      </c>
      <c r="X43">
        <v>-3.0807999999999992E-2</v>
      </c>
      <c r="Y43">
        <v>-7.138499999999999E-2</v>
      </c>
      <c r="Z43">
        <v>-0.14221299999999998</v>
      </c>
    </row>
    <row r="44" spans="6:26">
      <c r="F44">
        <v>-5.7590000000000002E-2</v>
      </c>
      <c r="G44">
        <v>-2.6119E-2</v>
      </c>
      <c r="H44">
        <v>0.10763299999999998</v>
      </c>
      <c r="I44">
        <v>0.14661299999999999</v>
      </c>
      <c r="J44">
        <v>8.1062000000000009E-2</v>
      </c>
      <c r="K44">
        <v>5.5716999999999989E-2</v>
      </c>
      <c r="L44">
        <v>-1.039100000000002E-2</v>
      </c>
      <c r="M44">
        <v>9.4935999999999923E-2</v>
      </c>
      <c r="N44">
        <v>-6.4939999999999998E-2</v>
      </c>
      <c r="O44">
        <v>-3.2058999999999969E-2</v>
      </c>
      <c r="P44">
        <v>9.5076999999999995E-2</v>
      </c>
      <c r="Q44">
        <v>-2.6863999999999919E-2</v>
      </c>
      <c r="R44">
        <v>0.2576199999999999</v>
      </c>
      <c r="S44">
        <v>3.4923999999999976E-2</v>
      </c>
      <c r="T44">
        <v>6.7752999999999994E-2</v>
      </c>
      <c r="U44">
        <v>-0.11644000000000006</v>
      </c>
      <c r="V44">
        <v>-2.7974999999999965E-2</v>
      </c>
      <c r="W44">
        <v>-2.7031000000000006E-2</v>
      </c>
      <c r="X44">
        <v>-2.2168999999999984E-2</v>
      </c>
      <c r="Y44">
        <v>-4.2978000000000009E-2</v>
      </c>
      <c r="Z44">
        <v>-0.15358799999999997</v>
      </c>
    </row>
    <row r="45" spans="6:26">
      <c r="F45">
        <v>-4.4358999999999982E-2</v>
      </c>
      <c r="G45">
        <v>-1.7396000000000016E-2</v>
      </c>
      <c r="H45">
        <v>6.6174999999999984E-2</v>
      </c>
      <c r="I45">
        <v>0.100887</v>
      </c>
      <c r="J45">
        <v>3.0137000000000001E-2</v>
      </c>
      <c r="K45">
        <v>4.7504999999999999E-2</v>
      </c>
      <c r="L45">
        <v>-2.9155E-2</v>
      </c>
      <c r="M45">
        <v>0.12625700000000006</v>
      </c>
      <c r="N45">
        <v>-7.3197999999999985E-2</v>
      </c>
      <c r="O45">
        <v>-4.0643000000000033E-2</v>
      </c>
      <c r="P45">
        <v>0.10940299999999979</v>
      </c>
      <c r="Q45">
        <v>3.0960000000000037E-3</v>
      </c>
      <c r="R45">
        <v>0.27052700000000007</v>
      </c>
      <c r="S45">
        <v>3.0855000000000018E-2</v>
      </c>
      <c r="T45">
        <v>6.7399000000000001E-2</v>
      </c>
      <c r="U45">
        <v>-0.10711200000000008</v>
      </c>
      <c r="V45">
        <v>-4.0327999999999975E-2</v>
      </c>
      <c r="W45">
        <v>8.5620000000000123E-3</v>
      </c>
      <c r="X45">
        <v>-1.9661999999999978E-2</v>
      </c>
      <c r="Y45">
        <v>-3.9970000000000026E-2</v>
      </c>
      <c r="Z45">
        <v>-0.15087800000000004</v>
      </c>
    </row>
    <row r="46" spans="6:26">
      <c r="F46">
        <v>-6.2601000000000004E-2</v>
      </c>
      <c r="G46">
        <v>-9.2470000000000139E-3</v>
      </c>
      <c r="H46">
        <v>7.0627999999999982E-2</v>
      </c>
      <c r="I46">
        <v>0.14343200000000003</v>
      </c>
      <c r="J46">
        <v>1.3378000000000001E-2</v>
      </c>
      <c r="K46">
        <v>5.4942000000000012E-2</v>
      </c>
      <c r="L46">
        <v>-3.8764000000000014E-2</v>
      </c>
      <c r="M46">
        <v>6.276599999999985E-2</v>
      </c>
      <c r="N46">
        <v>-4.2867000000000016E-2</v>
      </c>
      <c r="O46">
        <v>-5.8326000000000024E-2</v>
      </c>
      <c r="P46">
        <v>0.10057399999999984</v>
      </c>
      <c r="Q46">
        <v>-8.2239999999999328E-3</v>
      </c>
      <c r="R46">
        <v>0.26436300000000007</v>
      </c>
      <c r="S46">
        <v>3.5823999999999842E-2</v>
      </c>
      <c r="T46">
        <v>2.8000999999999977E-2</v>
      </c>
      <c r="U46">
        <v>-0.12058600000000001</v>
      </c>
      <c r="V46">
        <v>-3.1920999999999991E-2</v>
      </c>
      <c r="W46">
        <v>4.0201000000000021E-2</v>
      </c>
      <c r="X46">
        <v>-3.912599999999998E-2</v>
      </c>
      <c r="Y46">
        <v>-8.0949000000000007E-2</v>
      </c>
      <c r="Z46">
        <v>-0.16701800000000003</v>
      </c>
    </row>
    <row r="47" spans="6:26">
      <c r="F47">
        <v>-3.8359999999999984E-2</v>
      </c>
      <c r="G47">
        <v>-1.0889999999999986E-3</v>
      </c>
      <c r="H47">
        <v>0.10911900000000001</v>
      </c>
      <c r="I47">
        <v>0.13129199999999999</v>
      </c>
      <c r="J47">
        <v>5.9684000000000008E-2</v>
      </c>
      <c r="K47">
        <v>4.1519000000000007E-2</v>
      </c>
      <c r="L47">
        <v>-5.5860000000000128E-3</v>
      </c>
      <c r="M47">
        <v>9.5113000000000059E-2</v>
      </c>
      <c r="N47">
        <v>-4.7228000000000013E-2</v>
      </c>
      <c r="O47">
        <v>-3.8995000000000009E-2</v>
      </c>
      <c r="P47">
        <v>0.1146769999999999</v>
      </c>
      <c r="Q47">
        <v>-5.2599999999995359E-4</v>
      </c>
      <c r="R47">
        <v>0.28070900000000004</v>
      </c>
      <c r="S47">
        <v>4.3290999999999941E-2</v>
      </c>
      <c r="T47">
        <v>3.8544999999999961E-2</v>
      </c>
      <c r="U47">
        <v>-0.13991100000000006</v>
      </c>
      <c r="V47">
        <v>-3.6498999999999969E-2</v>
      </c>
      <c r="W47">
        <v>7.537000000000035E-3</v>
      </c>
      <c r="X47">
        <v>-3.4095000000000028E-2</v>
      </c>
      <c r="Y47">
        <v>-7.5673999999999977E-2</v>
      </c>
      <c r="Z47">
        <v>-0.16120400000000001</v>
      </c>
    </row>
    <row r="48" spans="6:26">
      <c r="F48">
        <v>-5.3425999999999987E-2</v>
      </c>
      <c r="G48">
        <v>-6.3530000000000088E-3</v>
      </c>
      <c r="H48">
        <v>0.11575000000000001</v>
      </c>
      <c r="I48">
        <v>0.11422800000000001</v>
      </c>
      <c r="J48">
        <v>5.9123000000000002E-2</v>
      </c>
      <c r="K48">
        <v>5.7163999999999986E-2</v>
      </c>
      <c r="L48">
        <v>-4.8662000000000004E-2</v>
      </c>
      <c r="M48">
        <v>8.0620999999999873E-2</v>
      </c>
      <c r="N48">
        <v>-9.9844000000000002E-2</v>
      </c>
      <c r="O48">
        <v>-4.079300000000001E-2</v>
      </c>
      <c r="P48">
        <v>0.10612699999999996</v>
      </c>
      <c r="Q48">
        <v>-1.0851999999999976E-2</v>
      </c>
      <c r="R48">
        <v>0.28076000000000001</v>
      </c>
      <c r="S48">
        <v>3.0124000000000026E-2</v>
      </c>
      <c r="T48">
        <v>4.042599999999999E-2</v>
      </c>
      <c r="U48">
        <v>-0.12434100000000001</v>
      </c>
      <c r="V48">
        <v>-3.6281999999999981E-2</v>
      </c>
      <c r="W48">
        <v>-2.9459999999999979E-2</v>
      </c>
      <c r="X48">
        <v>-2.8732000000000028E-2</v>
      </c>
      <c r="Y48">
        <v>-6.2687000000000007E-2</v>
      </c>
      <c r="Z48">
        <v>-0.17433600000000002</v>
      </c>
    </row>
    <row r="49" spans="6:26">
      <c r="F49">
        <v>-6.3703999999999983E-2</v>
      </c>
      <c r="G49">
        <v>-2.0620000000000117E-3</v>
      </c>
      <c r="H49">
        <v>8.8658999999999988E-2</v>
      </c>
      <c r="I49">
        <v>0.13975000000000001</v>
      </c>
      <c r="J49">
        <v>2.2981000000000001E-2</v>
      </c>
      <c r="K49">
        <v>4.1417000000000002E-2</v>
      </c>
      <c r="L49">
        <v>-9.0280000000000204E-3</v>
      </c>
      <c r="M49">
        <v>0.10546499999999992</v>
      </c>
      <c r="N49">
        <v>-0.10367700000000002</v>
      </c>
      <c r="O49">
        <v>-5.1182999999999992E-2</v>
      </c>
      <c r="P49">
        <v>0.10454199999999991</v>
      </c>
      <c r="Q49">
        <v>-1.3112999999999942E-2</v>
      </c>
      <c r="R49">
        <v>0.30018100000000003</v>
      </c>
      <c r="S49">
        <v>4.3316000000000035E-2</v>
      </c>
      <c r="T49">
        <v>6.2633999999999954E-2</v>
      </c>
      <c r="U49">
        <v>-0.14090100000000008</v>
      </c>
      <c r="V49">
        <v>-5.1140999999999964E-2</v>
      </c>
      <c r="W49">
        <v>1.8600000000000023E-2</v>
      </c>
      <c r="X49">
        <v>-2.6072000000000005E-2</v>
      </c>
      <c r="Y49">
        <v>-7.9523999999999997E-2</v>
      </c>
      <c r="Z49">
        <v>-0.17961299999999999</v>
      </c>
    </row>
    <row r="50" spans="6:26">
      <c r="F50">
        <v>-4.3340000000000004E-2</v>
      </c>
      <c r="G50">
        <v>7.6679999999999778E-3</v>
      </c>
      <c r="H50">
        <v>8.5418999999999981E-2</v>
      </c>
      <c r="I50">
        <v>0.12554900000000002</v>
      </c>
      <c r="J50">
        <v>4.0291000000000007E-2</v>
      </c>
      <c r="K50">
        <v>1.897200000000001E-2</v>
      </c>
      <c r="L50">
        <v>-4.7482000000000003E-2</v>
      </c>
      <c r="M50">
        <v>8.6735999999999883E-2</v>
      </c>
      <c r="N50">
        <v>-4.2079999999999985E-2</v>
      </c>
      <c r="O50">
        <v>-3.9049999999999953E-2</v>
      </c>
      <c r="P50">
        <v>0.10372499999999991</v>
      </c>
      <c r="Q50">
        <v>-1.7971000000000004E-2</v>
      </c>
      <c r="R50">
        <v>0.31672000000000006</v>
      </c>
      <c r="S50">
        <v>3.5807999999999993E-2</v>
      </c>
      <c r="T50">
        <v>7.2911000000000004E-2</v>
      </c>
      <c r="U50">
        <v>-0.12600600000000009</v>
      </c>
      <c r="V50">
        <v>-1.8276000000000011E-2</v>
      </c>
      <c r="W50">
        <v>1.6725000000000025E-2</v>
      </c>
      <c r="X50">
        <v>-3.7790999999999998E-2</v>
      </c>
      <c r="Y50">
        <v>-0.10115399999999999</v>
      </c>
      <c r="Z50">
        <v>-0.20901900000000001</v>
      </c>
    </row>
    <row r="51" spans="6:26">
      <c r="F51">
        <v>-5.5038999999999991E-2</v>
      </c>
      <c r="G51">
        <v>2.6029999999999803E-3</v>
      </c>
      <c r="H51">
        <v>9.2984999999999984E-2</v>
      </c>
      <c r="I51">
        <v>0.14996000000000001</v>
      </c>
      <c r="J51">
        <v>4.1291999999999995E-2</v>
      </c>
      <c r="K51">
        <v>3.4015999999999991E-2</v>
      </c>
      <c r="L51">
        <v>-5.8461000000000013E-2</v>
      </c>
      <c r="M51">
        <v>7.6438999999999854E-2</v>
      </c>
      <c r="N51">
        <v>-4.6776999999999985E-2</v>
      </c>
      <c r="O51">
        <v>-6.1043999999999987E-2</v>
      </c>
      <c r="P51">
        <v>0.11865099999999984</v>
      </c>
      <c r="Q51">
        <v>-2.0642999999999915E-2</v>
      </c>
      <c r="R51">
        <v>0.3257259999999999</v>
      </c>
      <c r="S51">
        <v>2.8000999999999977E-2</v>
      </c>
      <c r="T51">
        <v>5.6310000000000006E-2</v>
      </c>
      <c r="U51">
        <v>-0.13009100000000001</v>
      </c>
      <c r="V51">
        <v>-4.263900000000001E-2</v>
      </c>
      <c r="W51">
        <v>-4.805999999999983E-3</v>
      </c>
      <c r="X51">
        <v>-2.4196000000000027E-2</v>
      </c>
      <c r="Y51">
        <v>-8.9629000000000014E-2</v>
      </c>
      <c r="Z51">
        <v>-0.18635599999999999</v>
      </c>
    </row>
    <row r="52" spans="6:26">
      <c r="F52">
        <v>-5.7245999999999984E-2</v>
      </c>
      <c r="G52">
        <v>-1.2709000000000003E-2</v>
      </c>
      <c r="H52">
        <v>9.9002999999999994E-2</v>
      </c>
      <c r="I52">
        <v>9.9081000000000016E-2</v>
      </c>
      <c r="J52">
        <v>2.3539000000000001E-2</v>
      </c>
      <c r="K52">
        <v>5.8968999999999994E-2</v>
      </c>
      <c r="L52">
        <v>-4.3611000000000018E-2</v>
      </c>
      <c r="M52">
        <v>0.11677499999999987</v>
      </c>
      <c r="N52">
        <v>-7.8158000000000019E-2</v>
      </c>
      <c r="O52">
        <v>-4.5585000000000035E-2</v>
      </c>
      <c r="P52">
        <v>0.10244899999999985</v>
      </c>
      <c r="Q52">
        <v>-2.1228999999999928E-2</v>
      </c>
      <c r="R52">
        <v>0.33412500000000001</v>
      </c>
      <c r="S52">
        <v>4.1512999999999918E-2</v>
      </c>
      <c r="T52">
        <v>6.8137000000000003E-2</v>
      </c>
      <c r="U52">
        <v>-0.14941200000000004</v>
      </c>
      <c r="V52">
        <v>-3.3498999999999966E-2</v>
      </c>
      <c r="W52">
        <v>4.0957999999999974E-2</v>
      </c>
      <c r="X52">
        <v>-2.8247000000000015E-2</v>
      </c>
      <c r="Y52">
        <v>-9.7963999999999996E-2</v>
      </c>
      <c r="Z52">
        <v>-0.204813</v>
      </c>
    </row>
    <row r="53" spans="6:26">
      <c r="F53">
        <v>-5.5482000000000004E-2</v>
      </c>
      <c r="G53">
        <v>8.8449999999999987E-3</v>
      </c>
      <c r="H53">
        <v>9.4889999999999988E-2</v>
      </c>
      <c r="I53">
        <v>7.7371000000000037E-2</v>
      </c>
      <c r="J53">
        <v>3.9922999999999993E-2</v>
      </c>
      <c r="K53">
        <v>2.858500000000001E-2</v>
      </c>
      <c r="L53">
        <v>-4.6066000000000003E-2</v>
      </c>
      <c r="M53">
        <v>0.104029</v>
      </c>
      <c r="N53">
        <v>-8.5139999999999993E-2</v>
      </c>
      <c r="O53">
        <v>-4.9485999999999988E-2</v>
      </c>
      <c r="P53">
        <v>0.12687999999999988</v>
      </c>
      <c r="Q53">
        <v>-1.0390999999999963E-2</v>
      </c>
      <c r="R53">
        <v>0.33405099999999993</v>
      </c>
      <c r="S53">
        <v>2.0287000000000034E-2</v>
      </c>
      <c r="T53">
        <v>5.7115999999999986E-2</v>
      </c>
      <c r="U53">
        <v>-0.13666600000000007</v>
      </c>
      <c r="V53">
        <v>-3.2093999999999998E-2</v>
      </c>
      <c r="W53">
        <v>5.8659999999999858E-3</v>
      </c>
      <c r="X53">
        <v>-1.6675999999999989E-2</v>
      </c>
      <c r="Y53">
        <v>-0.11217099999999999</v>
      </c>
      <c r="Z53">
        <v>-0.19986399999999999</v>
      </c>
    </row>
    <row r="54" spans="6:26">
      <c r="F54">
        <v>-5.6141999999999997E-2</v>
      </c>
      <c r="G54">
        <v>-1.738300000000001E-2</v>
      </c>
      <c r="H54">
        <v>0.108464</v>
      </c>
      <c r="I54">
        <v>0.11157000000000003</v>
      </c>
      <c r="J54">
        <v>1.6153000000000001E-2</v>
      </c>
      <c r="K54">
        <v>6.3171999999999992E-2</v>
      </c>
      <c r="L54">
        <v>-6.7050000000000012E-2</v>
      </c>
      <c r="M54">
        <v>0.12961199999999987</v>
      </c>
      <c r="N54">
        <v>-7.5737000000000027E-2</v>
      </c>
      <c r="O54">
        <v>-4.0014000000000008E-2</v>
      </c>
      <c r="P54">
        <v>0.14036999999999988</v>
      </c>
      <c r="Q54">
        <v>-1.8382999999999924E-2</v>
      </c>
      <c r="R54">
        <v>0.35231899999999999</v>
      </c>
      <c r="S54">
        <v>4.4727999999999837E-2</v>
      </c>
      <c r="T54">
        <v>5.7464000000000001E-2</v>
      </c>
      <c r="U54">
        <v>-0.15542800000000001</v>
      </c>
      <c r="V54">
        <v>-1.8587999999999966E-2</v>
      </c>
      <c r="W54">
        <v>1.3778000000000021E-2</v>
      </c>
      <c r="X54">
        <v>-2.1113E-2</v>
      </c>
      <c r="Y54">
        <v>-0.10807400000000002</v>
      </c>
      <c r="Z54">
        <v>-0.239789</v>
      </c>
    </row>
    <row r="55" spans="6:26">
      <c r="F55">
        <v>-5.4154000000000001E-2</v>
      </c>
      <c r="G55">
        <v>-4.213999999999999E-3</v>
      </c>
      <c r="H55">
        <v>9.2233999999999983E-2</v>
      </c>
      <c r="I55">
        <v>0.129276</v>
      </c>
      <c r="J55">
        <v>2.2905000000000002E-2</v>
      </c>
      <c r="K55">
        <v>4.8651999999999987E-2</v>
      </c>
      <c r="L55">
        <v>-6.9967000000000015E-2</v>
      </c>
      <c r="M55">
        <v>0.1276489999999999</v>
      </c>
      <c r="N55">
        <v>-0.10748899999999997</v>
      </c>
      <c r="O55">
        <v>-5.9707999999999969E-2</v>
      </c>
      <c r="P55">
        <v>0.13339299999999982</v>
      </c>
      <c r="Q55">
        <v>-1.6314999999999941E-2</v>
      </c>
      <c r="R55">
        <v>0.34930999999999995</v>
      </c>
      <c r="S55">
        <v>4.0118999999999919E-2</v>
      </c>
      <c r="T55">
        <v>4.4389000000000012E-2</v>
      </c>
      <c r="U55">
        <v>-0.14479600000000006</v>
      </c>
      <c r="V55">
        <v>-1.3680999999999983E-2</v>
      </c>
      <c r="W55">
        <v>1.179499999999996E-2</v>
      </c>
      <c r="X55">
        <v>-2.5148000000000025E-2</v>
      </c>
      <c r="Y55">
        <v>-0.11097500000000003</v>
      </c>
      <c r="Z55">
        <v>-0.24006</v>
      </c>
    </row>
    <row r="56" spans="6:26">
      <c r="F56">
        <v>-7.3548000000000002E-2</v>
      </c>
      <c r="G56">
        <v>1.4357E-2</v>
      </c>
      <c r="H56">
        <v>0.11413</v>
      </c>
      <c r="I56">
        <v>8.9081000000000021E-2</v>
      </c>
      <c r="J56">
        <v>8.3260000000000001E-3</v>
      </c>
      <c r="K56">
        <v>5.2160999999999999E-2</v>
      </c>
      <c r="L56">
        <v>-8.2604000000000011E-2</v>
      </c>
      <c r="M56">
        <v>8.3556000000000047E-2</v>
      </c>
      <c r="N56">
        <v>-5.5088999999999999E-2</v>
      </c>
      <c r="O56">
        <v>-5.3452E-2</v>
      </c>
      <c r="P56">
        <v>0.14348299999999994</v>
      </c>
      <c r="Q56">
        <v>-2.3283000000000015E-2</v>
      </c>
      <c r="R56">
        <v>0.35576499999999989</v>
      </c>
      <c r="S56">
        <v>4.5938999999999855E-2</v>
      </c>
      <c r="T56">
        <v>8.2986999999999964E-2</v>
      </c>
      <c r="U56">
        <v>-0.15492400000000009</v>
      </c>
      <c r="V56">
        <v>-2.1740999999999986E-2</v>
      </c>
      <c r="W56">
        <v>-5.5430000000000063E-3</v>
      </c>
      <c r="X56">
        <v>-2.0725000000000025E-2</v>
      </c>
      <c r="Y56">
        <v>-0.13216500000000003</v>
      </c>
      <c r="Z56">
        <v>-0.26401999999999998</v>
      </c>
    </row>
    <row r="57" spans="6:26">
      <c r="F57">
        <v>-5.9243999999999998E-2</v>
      </c>
      <c r="G57">
        <v>4.5809999999999887E-3</v>
      </c>
      <c r="H57">
        <v>9.5526999999999987E-2</v>
      </c>
      <c r="I57">
        <v>9.9538000000000015E-2</v>
      </c>
      <c r="J57">
        <v>2.4707999999999997E-2</v>
      </c>
      <c r="K57">
        <v>4.2500000000000003E-2</v>
      </c>
      <c r="L57">
        <v>-4.1314999999999998E-2</v>
      </c>
      <c r="M57">
        <v>0.102856</v>
      </c>
      <c r="N57">
        <v>-8.3406000000000008E-2</v>
      </c>
      <c r="O57">
        <v>-5.4135999999999969E-2</v>
      </c>
      <c r="P57">
        <v>0.13116099999999983</v>
      </c>
      <c r="Q57">
        <v>-4.2519999999999529E-3</v>
      </c>
      <c r="R57">
        <v>0.36057699999999998</v>
      </c>
      <c r="S57">
        <v>4.5967999999999849E-2</v>
      </c>
      <c r="T57">
        <v>5.7700999999999968E-2</v>
      </c>
      <c r="U57">
        <v>-0.165154</v>
      </c>
      <c r="V57">
        <v>-4.2832999999999968E-2</v>
      </c>
      <c r="W57">
        <v>4.0889999999999416E-3</v>
      </c>
      <c r="X57">
        <v>-3.4214000000000001E-2</v>
      </c>
      <c r="Y57">
        <v>-0.10133300000000003</v>
      </c>
      <c r="Z57">
        <v>-0.24654100000000001</v>
      </c>
    </row>
    <row r="58" spans="6:26">
      <c r="F58">
        <v>-6.2194999999999993E-2</v>
      </c>
      <c r="G58">
        <v>5.1349999999999911E-3</v>
      </c>
      <c r="H58">
        <v>0.12357</v>
      </c>
      <c r="I58">
        <v>0.11036900000000001</v>
      </c>
      <c r="J58">
        <v>1.5030999999999999E-2</v>
      </c>
      <c r="K58">
        <v>7.497100000000001E-2</v>
      </c>
      <c r="L58">
        <v>-8.3004999999999995E-2</v>
      </c>
      <c r="M58">
        <v>0.10476499999999987</v>
      </c>
      <c r="N58">
        <v>-6.0281999999999981E-2</v>
      </c>
      <c r="O58">
        <v>-5.534699999999998E-2</v>
      </c>
      <c r="P58">
        <v>0.13349599999999986</v>
      </c>
      <c r="Q58">
        <v>-7.9779999999999521E-3</v>
      </c>
      <c r="R58">
        <v>0.38064999999999988</v>
      </c>
      <c r="S58">
        <v>5.5888999999999897E-2</v>
      </c>
      <c r="T58">
        <v>7.1411000000000002E-2</v>
      </c>
      <c r="U58">
        <v>-0.16064500000000009</v>
      </c>
      <c r="V58">
        <v>-1.1187000000000013E-2</v>
      </c>
      <c r="W58">
        <v>2.4005999999999972E-2</v>
      </c>
      <c r="X58">
        <v>-4.0363999999999976E-2</v>
      </c>
      <c r="Y58">
        <v>-0.11774599999999999</v>
      </c>
      <c r="Z58">
        <v>-0.25872899999999999</v>
      </c>
    </row>
    <row r="59" spans="6:26">
      <c r="F59">
        <v>-5.3554000000000004E-2</v>
      </c>
      <c r="G59">
        <v>5.7889999999999877E-3</v>
      </c>
      <c r="H59">
        <v>8.6442000000000005E-2</v>
      </c>
      <c r="I59">
        <v>7.5735000000000011E-2</v>
      </c>
      <c r="J59">
        <v>2.8659999999999996E-3</v>
      </c>
      <c r="K59">
        <v>7.3584000000000011E-2</v>
      </c>
      <c r="L59">
        <v>-8.6968000000000018E-2</v>
      </c>
      <c r="M59">
        <v>0.1084749999999999</v>
      </c>
      <c r="N59">
        <v>-0.11199099999999999</v>
      </c>
      <c r="O59">
        <v>-5.1585000000000041E-2</v>
      </c>
      <c r="P59">
        <v>0.13510899999999992</v>
      </c>
      <c r="Q59">
        <v>-1.4819999999999937E-2</v>
      </c>
      <c r="R59">
        <v>0.37932199999999988</v>
      </c>
      <c r="S59">
        <v>5.7752999999999929E-2</v>
      </c>
      <c r="T59">
        <v>9.1817999999999983E-2</v>
      </c>
      <c r="U59">
        <v>-0.16791700000000004</v>
      </c>
      <c r="V59">
        <v>-2.8290999999999997E-2</v>
      </c>
      <c r="W59">
        <v>5.5226999999999977E-2</v>
      </c>
      <c r="X59">
        <v>-3.0822999999999979E-2</v>
      </c>
      <c r="Y59">
        <v>-0.13388600000000003</v>
      </c>
      <c r="Z59">
        <v>-0.28009200000000001</v>
      </c>
    </row>
    <row r="60" spans="6:26">
      <c r="F60">
        <v>-7.5656999999999988E-2</v>
      </c>
      <c r="G60">
        <v>6.3949999999999823E-3</v>
      </c>
      <c r="H60">
        <v>0.11711300000000001</v>
      </c>
      <c r="I60">
        <v>0.12043000000000001</v>
      </c>
      <c r="J60">
        <v>3.5324999999999995E-2</v>
      </c>
      <c r="K60">
        <v>7.4142E-2</v>
      </c>
      <c r="L60">
        <v>-8.8325000000000015E-2</v>
      </c>
      <c r="M60">
        <v>0.10369000000000006</v>
      </c>
      <c r="N60">
        <v>-7.5444999999999998E-2</v>
      </c>
      <c r="O60">
        <v>-4.5149000000000002E-2</v>
      </c>
      <c r="P60">
        <v>0.14152599999999985</v>
      </c>
      <c r="Q60">
        <v>-1.5785999999999946E-2</v>
      </c>
      <c r="R60">
        <v>0.37694799999999989</v>
      </c>
      <c r="S60">
        <v>6.7981E-2</v>
      </c>
      <c r="T60">
        <v>8.4848999999999994E-2</v>
      </c>
      <c r="U60">
        <v>-0.17315200000000006</v>
      </c>
      <c r="V60">
        <v>-1.7903999999999996E-2</v>
      </c>
      <c r="W60">
        <v>2.1412000000000035E-2</v>
      </c>
      <c r="X60">
        <v>-2.8701000000000022E-2</v>
      </c>
      <c r="Y60">
        <v>-0.12290300000000003</v>
      </c>
      <c r="Z60">
        <v>-0.28168200000000004</v>
      </c>
    </row>
    <row r="61" spans="6:26">
      <c r="F61">
        <v>-7.8227000000000005E-2</v>
      </c>
      <c r="G61">
        <v>1.0749999999999887E-3</v>
      </c>
      <c r="H61">
        <v>8.9431999999999984E-2</v>
      </c>
      <c r="I61">
        <v>9.0818000000000038E-2</v>
      </c>
      <c r="J61">
        <v>2.0259999999999997E-2</v>
      </c>
      <c r="K61">
        <v>6.4965000000000009E-2</v>
      </c>
      <c r="L61">
        <v>-9.3655000000000002E-2</v>
      </c>
      <c r="M61">
        <v>0.11289799999999992</v>
      </c>
      <c r="N61">
        <v>-0.120423</v>
      </c>
      <c r="O61">
        <v>-5.6686000000000035E-2</v>
      </c>
      <c r="P61">
        <v>0.12195799999999986</v>
      </c>
      <c r="Q61">
        <v>-9.039999999999963E-3</v>
      </c>
      <c r="R61">
        <v>0.37343300000000001</v>
      </c>
      <c r="S61">
        <v>5.7918999999999873E-2</v>
      </c>
      <c r="T61">
        <v>5.5889999999999988E-2</v>
      </c>
      <c r="U61">
        <v>-0.17977600000000007</v>
      </c>
      <c r="V61">
        <v>-1.9935999999999978E-2</v>
      </c>
      <c r="W61">
        <v>1.3894999999999982E-2</v>
      </c>
      <c r="X61">
        <v>-2.763299999999998E-2</v>
      </c>
      <c r="Y61">
        <v>-0.14311000000000001</v>
      </c>
      <c r="Z61">
        <v>-0.29001100000000002</v>
      </c>
    </row>
    <row r="62" spans="6:26">
      <c r="F62">
        <v>-7.3393E-2</v>
      </c>
      <c r="G62">
        <v>1.4141999999999997E-2</v>
      </c>
      <c r="H62">
        <v>0.103785</v>
      </c>
      <c r="I62">
        <v>9.8213999999999996E-2</v>
      </c>
      <c r="J62">
        <v>-2.2690000000000019E-3</v>
      </c>
      <c r="K62">
        <v>6.4376000000000003E-2</v>
      </c>
      <c r="L62">
        <v>-0.11668900000000003</v>
      </c>
      <c r="M62">
        <v>0.11442300000000001</v>
      </c>
      <c r="N62">
        <v>-0.10391899999999998</v>
      </c>
      <c r="O62">
        <v>-5.0183999999999972E-2</v>
      </c>
      <c r="P62">
        <v>0.14823199999999997</v>
      </c>
      <c r="Q62">
        <v>-6.5079999999999244E-3</v>
      </c>
      <c r="R62">
        <v>0.397374</v>
      </c>
      <c r="S62">
        <v>6.6908999999999885E-2</v>
      </c>
      <c r="T62">
        <v>8.2812999999999984E-2</v>
      </c>
      <c r="U62">
        <v>-0.16934000000000005</v>
      </c>
      <c r="V62">
        <v>-2.1375000000000002E-2</v>
      </c>
      <c r="W62">
        <v>4.563199999999995E-2</v>
      </c>
      <c r="X62">
        <v>-2.9475999999999999E-2</v>
      </c>
      <c r="Y62">
        <v>-0.17355399999999999</v>
      </c>
      <c r="Z62">
        <v>-0.29620999999999997</v>
      </c>
    </row>
    <row r="63" spans="6:26">
      <c r="F63">
        <v>-5.7417000000000003E-2</v>
      </c>
      <c r="G63">
        <v>-7.7600000000001051E-4</v>
      </c>
      <c r="H63">
        <v>0.12026200000000001</v>
      </c>
      <c r="I63">
        <v>7.724099999999999E-2</v>
      </c>
      <c r="J63">
        <v>-4.610000000000021E-4</v>
      </c>
      <c r="K63">
        <v>6.3874E-2</v>
      </c>
      <c r="L63">
        <v>-0.109053</v>
      </c>
      <c r="M63">
        <v>8.6201000000000028E-2</v>
      </c>
      <c r="N63">
        <v>-0.10752100000000002</v>
      </c>
      <c r="O63">
        <v>-3.8855000000000021E-2</v>
      </c>
      <c r="P63">
        <v>0.13772699999999988</v>
      </c>
      <c r="Q63">
        <v>-9.644000000000005E-3</v>
      </c>
      <c r="R63">
        <v>0.38942599999999994</v>
      </c>
      <c r="S63">
        <v>5.5997999999999819E-2</v>
      </c>
      <c r="T63">
        <v>8.1891999999999993E-2</v>
      </c>
      <c r="U63">
        <v>-0.17659400000000006</v>
      </c>
      <c r="V63">
        <v>-1.1983000000000004E-2</v>
      </c>
      <c r="W63">
        <v>6.3118000000000049E-2</v>
      </c>
      <c r="X63">
        <v>-3.6785000000000026E-2</v>
      </c>
      <c r="Y63">
        <v>-0.15337200000000001</v>
      </c>
      <c r="Z63">
        <v>-0.31469000000000003</v>
      </c>
    </row>
    <row r="64" spans="6:26">
      <c r="F64">
        <v>-8.5524000000000003E-2</v>
      </c>
      <c r="G64">
        <v>1.242999999999995E-3</v>
      </c>
      <c r="H64">
        <v>8.6641999999999997E-2</v>
      </c>
      <c r="I64">
        <v>5.2162000000000035E-2</v>
      </c>
      <c r="J64">
        <v>1.1533000000000002E-2</v>
      </c>
      <c r="K64">
        <v>7.2744000000000003E-2</v>
      </c>
      <c r="L64">
        <v>-0.13088</v>
      </c>
      <c r="M64">
        <v>0.13788200000000006</v>
      </c>
      <c r="N64">
        <v>-0.12023099999999999</v>
      </c>
      <c r="O64">
        <v>-4.5325000000000046E-2</v>
      </c>
      <c r="P64">
        <v>0.15322199999999997</v>
      </c>
      <c r="Q64">
        <v>-5.6169999999999623E-3</v>
      </c>
      <c r="R64">
        <v>0.39507799999999998</v>
      </c>
      <c r="S64">
        <v>6.2102999999999839E-2</v>
      </c>
      <c r="T64">
        <v>8.1589999999999982E-2</v>
      </c>
      <c r="U64">
        <v>-0.17466500000000007</v>
      </c>
      <c r="V64">
        <v>-2.5769999999999984E-2</v>
      </c>
      <c r="W64">
        <v>6.1427999999999996E-2</v>
      </c>
      <c r="X64">
        <v>-3.0560999999999981E-2</v>
      </c>
      <c r="Y64">
        <v>-0.157385</v>
      </c>
      <c r="Z64">
        <v>-0.31432399999999999</v>
      </c>
    </row>
    <row r="65" spans="6:26">
      <c r="F65">
        <v>-8.5634999999999989E-2</v>
      </c>
      <c r="G65">
        <v>6.3309999999999894E-3</v>
      </c>
      <c r="H65">
        <v>0.10878600000000001</v>
      </c>
      <c r="I65">
        <v>5.5501000000000036E-2</v>
      </c>
      <c r="J65">
        <v>3.934E-2</v>
      </c>
      <c r="K65">
        <v>7.553799999999998E-2</v>
      </c>
      <c r="L65">
        <v>-0.10877000000000001</v>
      </c>
      <c r="M65">
        <v>0.10974000000000002</v>
      </c>
      <c r="N65">
        <v>-0.115536</v>
      </c>
      <c r="O65">
        <v>-4.5109000000000038E-2</v>
      </c>
      <c r="P65">
        <v>0.1337539999999999</v>
      </c>
      <c r="Q65">
        <v>-7.8099999999994905E-4</v>
      </c>
      <c r="R65">
        <v>0.41945399999999994</v>
      </c>
      <c r="S65">
        <v>6.8427999999999892E-2</v>
      </c>
      <c r="T65">
        <v>8.6109999999999964E-2</v>
      </c>
      <c r="U65">
        <v>-0.18920600000000001</v>
      </c>
      <c r="V65">
        <v>-2.371199999999999E-2</v>
      </c>
      <c r="W65">
        <v>5.2062999999999991E-2</v>
      </c>
      <c r="X65">
        <v>-2.974799999999999E-2</v>
      </c>
      <c r="Y65">
        <v>-0.17638400000000001</v>
      </c>
      <c r="Z65">
        <v>-0.32230000000000003</v>
      </c>
    </row>
    <row r="66" spans="6:26">
      <c r="F66">
        <v>-9.6150999999999986E-2</v>
      </c>
      <c r="G66">
        <v>-2.9650000000000037E-3</v>
      </c>
      <c r="H66">
        <v>0.11817599999999999</v>
      </c>
      <c r="I66">
        <v>7.9946000000000031E-2</v>
      </c>
      <c r="J66">
        <v>2.8729000000000001E-2</v>
      </c>
      <c r="K66">
        <v>7.2894999999999988E-2</v>
      </c>
      <c r="L66">
        <v>-0.138185</v>
      </c>
      <c r="M66">
        <v>0.12087799999999993</v>
      </c>
      <c r="N66">
        <v>-0.107678</v>
      </c>
      <c r="O66">
        <v>-5.0342999999999964E-2</v>
      </c>
      <c r="P66">
        <v>0.14485599999999998</v>
      </c>
      <c r="Q66">
        <v>-6.2989999999999782E-3</v>
      </c>
      <c r="R66">
        <v>0.41255199999999992</v>
      </c>
      <c r="S66">
        <v>6.4788999999999985E-2</v>
      </c>
      <c r="T66">
        <v>8.2777999999999963E-2</v>
      </c>
      <c r="U66">
        <v>-0.18122100000000002</v>
      </c>
      <c r="V66">
        <v>-2.1522999999999969E-2</v>
      </c>
      <c r="W66">
        <v>5.0592999999999964E-2</v>
      </c>
      <c r="X66">
        <v>-3.3071000000000024E-2</v>
      </c>
      <c r="Y66">
        <v>-0.19226799999999997</v>
      </c>
      <c r="Z66">
        <v>-0.32820499999999997</v>
      </c>
    </row>
    <row r="67" spans="6:26">
      <c r="F67">
        <v>-7.7048999999999979E-2</v>
      </c>
      <c r="G67">
        <v>-1.2286000000000002E-2</v>
      </c>
      <c r="H67">
        <v>0.104119</v>
      </c>
      <c r="I67">
        <v>7.180099999999999E-2</v>
      </c>
      <c r="J67">
        <v>2.3110999999999996E-2</v>
      </c>
      <c r="K67">
        <v>6.1198999999999983E-2</v>
      </c>
      <c r="L67">
        <v>-0.114952</v>
      </c>
      <c r="M67">
        <v>0.11661599999999998</v>
      </c>
      <c r="N67">
        <v>-0.141016</v>
      </c>
      <c r="O67">
        <v>-4.7674999999999954E-2</v>
      </c>
      <c r="P67">
        <v>0.14133399999999985</v>
      </c>
      <c r="Q67">
        <v>-9.476999999999975E-3</v>
      </c>
      <c r="R67">
        <v>0.41048199999999996</v>
      </c>
      <c r="S67">
        <v>6.5098999999999935E-2</v>
      </c>
      <c r="T67">
        <v>9.0228000000000017E-2</v>
      </c>
      <c r="U67">
        <v>-0.19159500000000004</v>
      </c>
      <c r="V67">
        <v>-3.7719999999999969E-2</v>
      </c>
      <c r="W67">
        <v>4.1777000000000043E-2</v>
      </c>
      <c r="X67">
        <v>-2.4488999999999976E-2</v>
      </c>
      <c r="Y67">
        <v>-0.171154</v>
      </c>
      <c r="Z67">
        <v>-0.33938200000000002</v>
      </c>
    </row>
    <row r="68" spans="6:26">
      <c r="F68">
        <v>-6.3333E-2</v>
      </c>
      <c r="G68">
        <v>1.069799999999998E-2</v>
      </c>
      <c r="H68">
        <v>0.10396799999999999</v>
      </c>
      <c r="I68">
        <v>6.3279000000000002E-2</v>
      </c>
      <c r="J68">
        <v>1.8446999999999995E-2</v>
      </c>
      <c r="K68">
        <v>8.3721000000000004E-2</v>
      </c>
      <c r="L68">
        <v>-0.14353200000000002</v>
      </c>
      <c r="M68">
        <v>0.11198199999999997</v>
      </c>
      <c r="N68">
        <v>-0.11835199999999997</v>
      </c>
      <c r="O68">
        <v>-5.5192000000000012E-2</v>
      </c>
      <c r="P68">
        <v>0.16456899999999997</v>
      </c>
      <c r="Q68">
        <v>-1.5040000000000192E-3</v>
      </c>
      <c r="R68">
        <v>0.43652499999999989</v>
      </c>
      <c r="S68">
        <v>6.5151999999999821E-2</v>
      </c>
      <c r="T68">
        <v>0.10288700000000001</v>
      </c>
      <c r="U68">
        <v>-0.20200900000000002</v>
      </c>
      <c r="V68">
        <v>-4.4531000000000008E-2</v>
      </c>
      <c r="W68">
        <v>3.3388000000000036E-2</v>
      </c>
      <c r="X68">
        <v>-2.1822000000000005E-2</v>
      </c>
      <c r="Y68">
        <v>-0.20433600000000002</v>
      </c>
      <c r="Z68">
        <v>-0.34470699999999999</v>
      </c>
    </row>
    <row r="69" spans="6:26">
      <c r="F69">
        <v>-8.7478999999999987E-2</v>
      </c>
      <c r="G69">
        <v>-5.9499999999999885E-4</v>
      </c>
      <c r="H69">
        <v>0.10250899999999999</v>
      </c>
      <c r="I69">
        <v>7.3319000000000023E-2</v>
      </c>
      <c r="J69">
        <v>1.2744999999999998E-2</v>
      </c>
      <c r="K69">
        <v>9.0123999999999996E-2</v>
      </c>
      <c r="L69">
        <v>-0.12281600000000001</v>
      </c>
      <c r="M69">
        <v>0.12767599999999993</v>
      </c>
      <c r="N69">
        <v>-0.11042099999999999</v>
      </c>
      <c r="O69">
        <v>-5.7248000000000049E-2</v>
      </c>
      <c r="P69">
        <v>0.167625</v>
      </c>
      <c r="Q69">
        <v>-2.6340000000000148E-3</v>
      </c>
      <c r="R69">
        <v>0.4405909999999999</v>
      </c>
      <c r="S69">
        <v>7.2916999999999912E-2</v>
      </c>
      <c r="T69">
        <v>0.10102600000000002</v>
      </c>
      <c r="U69">
        <v>-0.21210500000000002</v>
      </c>
      <c r="V69">
        <v>-3.0224999999999967E-2</v>
      </c>
      <c r="W69">
        <v>4.2009999999999992E-2</v>
      </c>
      <c r="X69">
        <v>-2.8339E-2</v>
      </c>
      <c r="Y69">
        <v>-0.20922500000000002</v>
      </c>
      <c r="Z69">
        <v>-0.35697699999999999</v>
      </c>
    </row>
    <row r="70" spans="6:26">
      <c r="F70">
        <v>-8.5377999999999982E-2</v>
      </c>
      <c r="G70">
        <v>-1.0812000000000013E-2</v>
      </c>
      <c r="H70">
        <v>9.0824999999999989E-2</v>
      </c>
      <c r="I70">
        <v>5.538499999999999E-2</v>
      </c>
      <c r="J70">
        <v>3.5051000000000006E-2</v>
      </c>
      <c r="K70">
        <v>8.3895999999999984E-2</v>
      </c>
      <c r="L70">
        <v>-0.13897900000000002</v>
      </c>
      <c r="M70">
        <v>0.11779499999999984</v>
      </c>
      <c r="N70">
        <v>-0.14629900000000001</v>
      </c>
      <c r="O70">
        <v>-5.9294999999999959E-2</v>
      </c>
      <c r="P70">
        <v>0.16695399999999996</v>
      </c>
      <c r="Q70">
        <v>4.9640000000000552E-3</v>
      </c>
      <c r="R70">
        <v>0.452347</v>
      </c>
      <c r="S70">
        <v>7.0865999999999985E-2</v>
      </c>
      <c r="T70">
        <v>9.1752999999999987E-2</v>
      </c>
      <c r="U70">
        <v>-0.21678899999999998</v>
      </c>
      <c r="V70">
        <v>-3.4435999999999981E-2</v>
      </c>
      <c r="W70">
        <v>9.4124000000000027E-2</v>
      </c>
      <c r="X70">
        <v>-1.2221000000000004E-2</v>
      </c>
      <c r="Y70">
        <v>-0.21247100000000002</v>
      </c>
      <c r="Z70">
        <v>-0.34498400000000001</v>
      </c>
    </row>
    <row r="71" spans="6:26">
      <c r="F71">
        <v>-7.0096000000000006E-2</v>
      </c>
      <c r="G71">
        <v>-2.8449000000000012E-2</v>
      </c>
      <c r="H71">
        <v>9.8917000000000005E-2</v>
      </c>
      <c r="I71">
        <v>6.6783000000000023E-2</v>
      </c>
      <c r="J71">
        <v>3.3879999999999993E-2</v>
      </c>
      <c r="K71">
        <v>9.4038999999999984E-2</v>
      </c>
      <c r="L71">
        <v>-0.14702600000000002</v>
      </c>
      <c r="M71">
        <v>0.11138400000000001</v>
      </c>
      <c r="N71">
        <v>-0.138933</v>
      </c>
      <c r="O71">
        <v>-6.6627999999999993E-2</v>
      </c>
      <c r="P71">
        <v>0.18056799999999998</v>
      </c>
      <c r="Q71">
        <v>3.6320000000000618E-3</v>
      </c>
      <c r="R71">
        <v>0.44964200000000004</v>
      </c>
      <c r="S71">
        <v>6.7951999999999999E-2</v>
      </c>
      <c r="T71">
        <v>0.106185</v>
      </c>
      <c r="U71">
        <v>-0.21296600000000002</v>
      </c>
      <c r="V71">
        <v>-3.1048000000000003E-2</v>
      </c>
      <c r="W71">
        <v>5.5918999999999983E-2</v>
      </c>
      <c r="X71">
        <v>-2.2108000000000006E-2</v>
      </c>
      <c r="Y71">
        <v>-0.20737900000000004</v>
      </c>
      <c r="Z71">
        <v>-0.37650900000000004</v>
      </c>
    </row>
    <row r="72" spans="6:26">
      <c r="F72">
        <v>-7.2937999999999989E-2</v>
      </c>
      <c r="G72">
        <v>-2.359700000000001E-2</v>
      </c>
      <c r="H72">
        <v>0.113231</v>
      </c>
      <c r="I72">
        <v>6.7026000000000016E-2</v>
      </c>
      <c r="J72">
        <v>1.5667999999999998E-2</v>
      </c>
      <c r="K72">
        <v>0.10259100000000002</v>
      </c>
      <c r="L72">
        <v>-0.15694999999999998</v>
      </c>
      <c r="M72">
        <v>9.6836000000000019E-2</v>
      </c>
      <c r="N72">
        <v>-0.14539500000000002</v>
      </c>
      <c r="O72">
        <v>-5.5221000000000006E-2</v>
      </c>
      <c r="P72">
        <v>0.17526900000000001</v>
      </c>
      <c r="Q72">
        <v>3.0040000000000192E-3</v>
      </c>
      <c r="R72">
        <v>0.45007400000000009</v>
      </c>
      <c r="S72">
        <v>6.9391999999999829E-2</v>
      </c>
      <c r="T72">
        <v>0.10092199999999997</v>
      </c>
      <c r="U72">
        <v>-0.22065899999999999</v>
      </c>
      <c r="V72">
        <v>-4.1579999999999985E-2</v>
      </c>
      <c r="W72">
        <v>5.9739000000000035E-2</v>
      </c>
      <c r="X72">
        <v>-2.2014999999999986E-2</v>
      </c>
      <c r="Y72">
        <v>-0.21439299999999997</v>
      </c>
      <c r="Z72">
        <v>-0.371726</v>
      </c>
    </row>
    <row r="73" spans="6:26">
      <c r="F73">
        <v>-7.4767E-2</v>
      </c>
      <c r="G73">
        <v>-1.7692000000000006E-2</v>
      </c>
      <c r="H73">
        <v>0.11994200000000001</v>
      </c>
      <c r="I73">
        <v>5.2747000000000016E-2</v>
      </c>
      <c r="J73">
        <v>2.7031999999999997E-2</v>
      </c>
      <c r="K73">
        <v>9.8495000000000013E-2</v>
      </c>
      <c r="L73">
        <v>-0.16971900000000001</v>
      </c>
      <c r="M73">
        <v>0.12822699999999987</v>
      </c>
      <c r="N73">
        <v>-0.164192</v>
      </c>
      <c r="O73">
        <v>-7.7608999999999984E-2</v>
      </c>
      <c r="P73">
        <v>0.18730299999999989</v>
      </c>
      <c r="Q73">
        <v>9.8440000000000506E-3</v>
      </c>
      <c r="R73">
        <v>0.45834899999999995</v>
      </c>
      <c r="S73">
        <v>7.3907999999999904E-2</v>
      </c>
      <c r="T73">
        <v>8.6419999999999955E-2</v>
      </c>
      <c r="U73">
        <v>-0.2252560000000001</v>
      </c>
      <c r="V73">
        <v>-4.8014999999999988E-2</v>
      </c>
      <c r="W73">
        <v>8.8812000000000016E-2</v>
      </c>
      <c r="X73">
        <v>-7.9019999999999872E-3</v>
      </c>
      <c r="Y73">
        <v>-0.21721800000000002</v>
      </c>
      <c r="Z73">
        <v>-0.36663799999999996</v>
      </c>
    </row>
    <row r="74" spans="6:26">
      <c r="F74">
        <v>-9.4008999999999981E-2</v>
      </c>
      <c r="G74">
        <v>-2.6751000000000004E-2</v>
      </c>
      <c r="H74">
        <v>9.6830999999999987E-2</v>
      </c>
      <c r="I74">
        <v>4.729000000000002E-2</v>
      </c>
      <c r="J74">
        <v>1.7180999999999998E-2</v>
      </c>
      <c r="K74">
        <v>8.7649000000000005E-2</v>
      </c>
      <c r="L74">
        <v>-0.14937300000000003</v>
      </c>
      <c r="M74">
        <v>0.10764599999999996</v>
      </c>
      <c r="N74">
        <v>-0.17493899999999998</v>
      </c>
      <c r="O74">
        <v>-7.125200000000001E-2</v>
      </c>
      <c r="P74">
        <v>0.20530899999999996</v>
      </c>
      <c r="Q74">
        <v>9.6030000000000663E-3</v>
      </c>
      <c r="R74">
        <v>0.46238400000000002</v>
      </c>
      <c r="S74">
        <v>5.9201000000000024E-2</v>
      </c>
      <c r="T74">
        <v>0.113743</v>
      </c>
      <c r="U74">
        <v>-0.21626499999999999</v>
      </c>
      <c r="V74">
        <v>-5.6117999999999994E-2</v>
      </c>
      <c r="W74">
        <v>6.2788999999999984E-2</v>
      </c>
      <c r="X74">
        <v>-9.1589999999999918E-3</v>
      </c>
      <c r="Y74">
        <v>-0.22114600000000001</v>
      </c>
      <c r="Z74">
        <v>-0.37711700000000004</v>
      </c>
    </row>
    <row r="75" spans="6:26">
      <c r="F75">
        <v>-8.7924999999999989E-2</v>
      </c>
      <c r="G75">
        <v>-1.4278999999999997E-2</v>
      </c>
      <c r="H75">
        <v>0.12340699999999999</v>
      </c>
      <c r="I75">
        <v>5.0487999999999998E-2</v>
      </c>
      <c r="J75">
        <v>2.3009999999999999E-2</v>
      </c>
      <c r="K75">
        <v>9.7883999999999985E-2</v>
      </c>
      <c r="L75">
        <v>-0.16778600000000002</v>
      </c>
      <c r="M75">
        <v>9.8495999999999875E-2</v>
      </c>
      <c r="N75">
        <v>-0.174266</v>
      </c>
      <c r="O75">
        <v>-5.6923999999999982E-2</v>
      </c>
      <c r="P75">
        <v>0.20641199999999982</v>
      </c>
      <c r="Q75">
        <v>8.9809999999999942E-3</v>
      </c>
      <c r="R75">
        <v>0.469808</v>
      </c>
      <c r="S75">
        <v>5.6413000000000012E-2</v>
      </c>
      <c r="T75">
        <v>0.11070099999999997</v>
      </c>
      <c r="U75">
        <v>-0.22777000000000011</v>
      </c>
      <c r="V75">
        <v>-5.1505999999999975E-2</v>
      </c>
      <c r="W75">
        <v>7.5436000000000031E-2</v>
      </c>
      <c r="X75">
        <v>-2.2841000000000007E-2</v>
      </c>
      <c r="Y75">
        <v>-0.24623899999999999</v>
      </c>
      <c r="Z75">
        <v>-0.37578800000000001</v>
      </c>
    </row>
    <row r="76" spans="6:26">
      <c r="F76">
        <v>-9.0544999999999987E-2</v>
      </c>
      <c r="G76">
        <v>-2.3243000000000024E-2</v>
      </c>
      <c r="H76">
        <v>0.112399</v>
      </c>
      <c r="I76">
        <v>5.3648000000000029E-2</v>
      </c>
      <c r="J76">
        <v>3.9074000000000005E-2</v>
      </c>
      <c r="K76">
        <v>0.10139699999999999</v>
      </c>
      <c r="L76">
        <v>-0.15573000000000004</v>
      </c>
      <c r="M76">
        <v>0.116317</v>
      </c>
      <c r="N76">
        <v>-0.18221500000000002</v>
      </c>
      <c r="O76">
        <v>-4.0174999999999954E-2</v>
      </c>
      <c r="P76">
        <v>0.21296399999999996</v>
      </c>
      <c r="Q76">
        <v>1.4800000000000182E-3</v>
      </c>
      <c r="R76">
        <v>0.47988599999999998</v>
      </c>
      <c r="S76">
        <v>4.9758000000000038E-2</v>
      </c>
      <c r="T76">
        <v>0.11388099999999997</v>
      </c>
      <c r="U76">
        <v>-0.22254100000000007</v>
      </c>
      <c r="V76">
        <v>-6.1940000000000002E-2</v>
      </c>
      <c r="W76">
        <v>7.4075000000000044E-2</v>
      </c>
      <c r="X76">
        <v>-4.1401000000000014E-2</v>
      </c>
      <c r="Y76">
        <v>-0.228796</v>
      </c>
      <c r="Z76">
        <v>-0.37108100000000005</v>
      </c>
    </row>
    <row r="77" spans="6:26">
      <c r="F77">
        <v>-8.4956999999999991E-2</v>
      </c>
      <c r="G77">
        <v>-3.5046000000000022E-2</v>
      </c>
      <c r="H77">
        <v>0.12214499999999999</v>
      </c>
      <c r="I77">
        <v>5.8454000000000006E-2</v>
      </c>
      <c r="J77">
        <v>1.3920000000000002E-2</v>
      </c>
      <c r="K77">
        <v>9.9353999999999984E-2</v>
      </c>
      <c r="L77">
        <v>-0.16452600000000001</v>
      </c>
      <c r="M77">
        <v>9.9252999999999925E-2</v>
      </c>
      <c r="N77">
        <v>-0.17092500000000002</v>
      </c>
      <c r="O77">
        <v>-5.5088999999999944E-2</v>
      </c>
      <c r="P77">
        <v>0.21562500000000001</v>
      </c>
      <c r="Q77">
        <v>6.8640000000000333E-3</v>
      </c>
      <c r="R77">
        <v>0.47159299999999987</v>
      </c>
      <c r="S77">
        <v>3.2672000000000027E-2</v>
      </c>
      <c r="T77">
        <v>0.10664599999999996</v>
      </c>
      <c r="U77">
        <v>-0.22277000000000011</v>
      </c>
      <c r="V77">
        <v>-4.9307999999999991E-2</v>
      </c>
      <c r="W77">
        <v>8.1640999999999964E-2</v>
      </c>
      <c r="X77">
        <v>-2.4663000000000011E-2</v>
      </c>
      <c r="Y77">
        <v>-0.23478599999999999</v>
      </c>
      <c r="Z77">
        <v>-0.38561500000000004</v>
      </c>
    </row>
    <row r="78" spans="6:26">
      <c r="F78">
        <v>-0.10159299999999999</v>
      </c>
      <c r="G78">
        <v>-2.7352000000000005E-2</v>
      </c>
      <c r="H78">
        <v>0.10832499999999999</v>
      </c>
      <c r="I78">
        <v>5.3471000000000005E-2</v>
      </c>
      <c r="J78">
        <v>3.2205999999999999E-2</v>
      </c>
      <c r="K78">
        <v>0.10408500000000001</v>
      </c>
      <c r="L78">
        <v>-0.18433600000000003</v>
      </c>
      <c r="M78">
        <v>0.10952299999999991</v>
      </c>
      <c r="N78">
        <v>-0.16469600000000001</v>
      </c>
      <c r="O78">
        <v>-6.5713999999999995E-2</v>
      </c>
      <c r="P78">
        <v>0.20459799999999997</v>
      </c>
      <c r="Q78">
        <v>-4.4409999999999172E-3</v>
      </c>
      <c r="R78">
        <v>0.48460599999999998</v>
      </c>
      <c r="S78">
        <v>4.8261999999999944E-2</v>
      </c>
      <c r="T78">
        <v>0.12430099999999999</v>
      </c>
      <c r="U78">
        <v>-0.24269000000000007</v>
      </c>
      <c r="V78">
        <v>-6.0094999999999975E-2</v>
      </c>
      <c r="W78">
        <v>8.6913999999999991E-2</v>
      </c>
      <c r="X78">
        <v>-3.3398000000000025E-2</v>
      </c>
      <c r="Y78">
        <v>-0.23594499999999999</v>
      </c>
      <c r="Z78">
        <v>-0.39435900000000002</v>
      </c>
    </row>
    <row r="79" spans="6:26">
      <c r="F79">
        <v>-8.5424999999999987E-2</v>
      </c>
      <c r="G79">
        <v>-3.0104000000000013E-2</v>
      </c>
      <c r="H79">
        <v>0.13804399999999997</v>
      </c>
      <c r="I79">
        <v>5.5025000000000032E-2</v>
      </c>
      <c r="J79">
        <v>1.3757999999999996E-2</v>
      </c>
      <c r="K79">
        <v>9.1376999999999986E-2</v>
      </c>
      <c r="L79">
        <v>-0.18995400000000001</v>
      </c>
      <c r="M79">
        <v>0.10364599999999996</v>
      </c>
      <c r="N79">
        <v>-0.175565</v>
      </c>
      <c r="O79">
        <v>-5.6716999999999983E-2</v>
      </c>
      <c r="P79">
        <v>0.21947499999999992</v>
      </c>
      <c r="Q79">
        <v>5.0860000000000133E-3</v>
      </c>
      <c r="R79">
        <v>0.48200499999999991</v>
      </c>
      <c r="S79">
        <v>4.5549999999999959E-2</v>
      </c>
      <c r="T79">
        <v>0.10351999999999999</v>
      </c>
      <c r="U79">
        <v>-0.22989899999999999</v>
      </c>
      <c r="V79">
        <v>-6.3485999999999987E-2</v>
      </c>
      <c r="W79">
        <v>8.5869000000000029E-2</v>
      </c>
      <c r="X79">
        <v>-3.0336000000000012E-2</v>
      </c>
      <c r="Y79">
        <v>-0.25015900000000002</v>
      </c>
      <c r="Z79">
        <v>-0.39264199999999999</v>
      </c>
    </row>
    <row r="80" spans="6:26">
      <c r="F80">
        <v>-8.8821999999999998E-2</v>
      </c>
      <c r="G80">
        <v>-3.559300000000002E-2</v>
      </c>
      <c r="H80">
        <v>0.13460800000000001</v>
      </c>
      <c r="I80">
        <v>3.8915000000000019E-2</v>
      </c>
      <c r="J80">
        <v>2.8415999999999997E-2</v>
      </c>
      <c r="K80">
        <v>0.10447000000000001</v>
      </c>
      <c r="L80">
        <v>-0.18437900000000002</v>
      </c>
      <c r="M80">
        <v>9.3057000000000015E-2</v>
      </c>
      <c r="N80">
        <v>-0.17865</v>
      </c>
      <c r="O80">
        <v>-7.4673000000000003E-2</v>
      </c>
      <c r="P80">
        <v>0.22151199999999996</v>
      </c>
      <c r="Q80">
        <v>-1.0978999999999928E-2</v>
      </c>
      <c r="R80">
        <v>0.49308099999999994</v>
      </c>
      <c r="S80">
        <v>2.4894999999999983E-2</v>
      </c>
      <c r="T80">
        <v>0.100464</v>
      </c>
      <c r="U80">
        <v>-0.23331400000000008</v>
      </c>
      <c r="V80">
        <v>-5.5543000000000009E-2</v>
      </c>
      <c r="W80">
        <v>6.6169999999999965E-2</v>
      </c>
      <c r="X80">
        <v>-4.1769000000000008E-2</v>
      </c>
      <c r="Y80">
        <v>-0.25125900000000001</v>
      </c>
      <c r="Z80">
        <v>-0.415074</v>
      </c>
    </row>
    <row r="81" spans="6:26">
      <c r="F81">
        <v>-9.9911999999999973E-2</v>
      </c>
      <c r="G81">
        <v>-2.2350999999999999E-2</v>
      </c>
      <c r="H81">
        <v>0.118724</v>
      </c>
      <c r="I81">
        <v>3.9727000000000033E-2</v>
      </c>
      <c r="J81">
        <v>2.3286000000000001E-2</v>
      </c>
      <c r="K81">
        <v>8.9091999999999991E-2</v>
      </c>
      <c r="L81">
        <v>-0.18234400000000001</v>
      </c>
      <c r="M81">
        <v>0.10627499999999987</v>
      </c>
      <c r="N81">
        <v>-0.178367</v>
      </c>
      <c r="O81">
        <v>-6.3016000000000016E-2</v>
      </c>
      <c r="P81">
        <v>0.21854899999999999</v>
      </c>
      <c r="Q81">
        <v>-9.8539999999999288E-3</v>
      </c>
      <c r="R81">
        <v>0.50272399999999995</v>
      </c>
      <c r="S81">
        <v>2.6346000000000005E-2</v>
      </c>
      <c r="T81">
        <v>0.11003600000000001</v>
      </c>
      <c r="U81">
        <v>-0.23459100000000002</v>
      </c>
      <c r="V81">
        <v>-4.9002000000000011E-2</v>
      </c>
      <c r="W81">
        <v>8.1456000000000015E-2</v>
      </c>
      <c r="X81">
        <v>-4.083800000000002E-2</v>
      </c>
      <c r="Y81">
        <v>-0.25996300000000006</v>
      </c>
      <c r="Z81">
        <v>-0.41944500000000001</v>
      </c>
    </row>
    <row r="82" spans="6:26">
      <c r="F82">
        <v>-9.2471999999999985E-2</v>
      </c>
      <c r="G82">
        <v>-3.7607000000000002E-2</v>
      </c>
      <c r="H82">
        <v>0.14748499999999998</v>
      </c>
      <c r="I82">
        <v>4.376600000000002E-2</v>
      </c>
      <c r="J82">
        <v>1.1555999999999997E-2</v>
      </c>
      <c r="K82">
        <v>8.6085000000000009E-2</v>
      </c>
      <c r="L82">
        <v>-0.189418</v>
      </c>
      <c r="M82">
        <v>9.362999999999988E-2</v>
      </c>
      <c r="N82">
        <v>-0.207126</v>
      </c>
      <c r="O82">
        <v>-6.5385999999999972E-2</v>
      </c>
      <c r="P82">
        <v>0.23832299999999987</v>
      </c>
      <c r="Q82">
        <v>-1.4605999999999994E-2</v>
      </c>
      <c r="R82">
        <v>0.49870599999999993</v>
      </c>
      <c r="S82">
        <v>1.4423000000000002E-2</v>
      </c>
      <c r="T82">
        <v>0.12548199999999998</v>
      </c>
      <c r="U82">
        <v>-0.24625</v>
      </c>
      <c r="V82">
        <v>-4.9940999999999978E-2</v>
      </c>
      <c r="W82">
        <v>8.1587999999999966E-2</v>
      </c>
      <c r="X82">
        <v>-4.1519999999999981E-2</v>
      </c>
      <c r="Y82">
        <v>-0.26142399999999999</v>
      </c>
      <c r="Z82">
        <v>-0.41481099999999999</v>
      </c>
    </row>
    <row r="83" spans="6:26">
      <c r="F83">
        <v>-9.3841999999999981E-2</v>
      </c>
      <c r="G83">
        <v>-4.2407000000000014E-2</v>
      </c>
      <c r="H83">
        <v>0.14494100000000001</v>
      </c>
      <c r="I83">
        <v>2.6169000000000039E-2</v>
      </c>
      <c r="J83">
        <v>1.2463000000000002E-2</v>
      </c>
      <c r="K83">
        <v>9.0445999999999999E-2</v>
      </c>
      <c r="L83">
        <v>-0.19259200000000001</v>
      </c>
      <c r="M83">
        <v>9.1092999999999855E-2</v>
      </c>
      <c r="N83">
        <v>-0.19514500000000001</v>
      </c>
      <c r="O83">
        <v>-7.4627000000000013E-2</v>
      </c>
      <c r="P83">
        <v>0.2467639999999999</v>
      </c>
      <c r="Q83">
        <v>-7.7930000000000065E-3</v>
      </c>
      <c r="R83">
        <v>0.50039999999999984</v>
      </c>
      <c r="S83">
        <v>2.54849999999999E-2</v>
      </c>
      <c r="T83">
        <v>0.12156899999999997</v>
      </c>
      <c r="U83">
        <v>-0.25005900000000009</v>
      </c>
      <c r="V83">
        <v>-6.6151000000000015E-2</v>
      </c>
      <c r="W83">
        <v>7.1265999999999968E-2</v>
      </c>
      <c r="X83">
        <v>-5.7891999999999999E-2</v>
      </c>
      <c r="Y83">
        <v>-0.27319099999999996</v>
      </c>
      <c r="Z83">
        <v>-0.43530100000000005</v>
      </c>
    </row>
    <row r="84" spans="6:26">
      <c r="F84">
        <v>-0.10236400000000001</v>
      </c>
      <c r="G84">
        <v>-4.0962000000000019E-2</v>
      </c>
      <c r="H84">
        <v>0.14726600000000001</v>
      </c>
      <c r="I84">
        <v>4.5763000000000033E-2</v>
      </c>
      <c r="J84">
        <v>1.5981000000000002E-2</v>
      </c>
      <c r="K84">
        <v>9.1614000000000001E-2</v>
      </c>
      <c r="L84">
        <v>-0.19537299999999999</v>
      </c>
      <c r="M84">
        <v>0.11416300000000001</v>
      </c>
      <c r="N84">
        <v>-0.19662700000000002</v>
      </c>
      <c r="O84">
        <v>-6.4082E-2</v>
      </c>
      <c r="P84">
        <v>0.2750849999999998</v>
      </c>
      <c r="Q84">
        <v>-1.4908000000000015E-2</v>
      </c>
      <c r="R84">
        <v>0.50836300000000012</v>
      </c>
      <c r="S84">
        <v>1.305600000000004E-2</v>
      </c>
      <c r="T84">
        <v>0.10363799999999998</v>
      </c>
      <c r="U84">
        <v>-0.24676400000000001</v>
      </c>
      <c r="V84">
        <v>-6.0587999999999968E-2</v>
      </c>
      <c r="W84">
        <v>8.7769000000000014E-2</v>
      </c>
      <c r="X84">
        <v>-3.9973999999999989E-2</v>
      </c>
      <c r="Y84">
        <v>-0.26677699999999999</v>
      </c>
      <c r="Z84">
        <v>-0.43859599999999999</v>
      </c>
    </row>
    <row r="85" spans="6:26">
      <c r="F85">
        <v>-0.106362</v>
      </c>
      <c r="G85">
        <v>-4.6794000000000009E-2</v>
      </c>
      <c r="H85">
        <v>0.13742199999999999</v>
      </c>
      <c r="I85">
        <v>6.3601000000000005E-2</v>
      </c>
      <c r="J85">
        <v>2.4177999999999998E-2</v>
      </c>
      <c r="K85">
        <v>8.5542000000000007E-2</v>
      </c>
      <c r="L85">
        <v>-0.19501400000000002</v>
      </c>
      <c r="M85">
        <v>9.3717999999999843E-2</v>
      </c>
      <c r="N85">
        <v>-0.20642199999999999</v>
      </c>
      <c r="O85">
        <v>-6.313599999999997E-2</v>
      </c>
      <c r="P85">
        <v>0.25721699999999986</v>
      </c>
      <c r="Q85">
        <v>-1.4035999999999944E-2</v>
      </c>
      <c r="R85">
        <v>0.50880199999999987</v>
      </c>
      <c r="S85">
        <v>9.8479999999999557E-3</v>
      </c>
      <c r="T85">
        <v>0.111017</v>
      </c>
      <c r="U85">
        <v>-0.25711600000000007</v>
      </c>
      <c r="V85">
        <v>-6.2589000000000006E-2</v>
      </c>
      <c r="W85">
        <v>6.6797000000000023E-2</v>
      </c>
      <c r="X85">
        <v>-5.5769999999999986E-2</v>
      </c>
      <c r="Y85">
        <v>-0.26672000000000001</v>
      </c>
      <c r="Z85">
        <v>-0.44627499999999998</v>
      </c>
    </row>
    <row r="86" spans="6:26">
      <c r="F86">
        <v>-0.102839</v>
      </c>
      <c r="G86">
        <v>-4.5075000000000018E-2</v>
      </c>
      <c r="H86">
        <v>0.15157200000000001</v>
      </c>
      <c r="I86">
        <v>4.1600999999999999E-2</v>
      </c>
      <c r="J86">
        <v>8.6419999999999969E-3</v>
      </c>
      <c r="K86">
        <v>7.2760999999999992E-2</v>
      </c>
      <c r="L86">
        <v>-0.19635500000000003</v>
      </c>
      <c r="M86">
        <v>8.3058999999999966E-2</v>
      </c>
      <c r="N86">
        <v>-0.19649800000000001</v>
      </c>
      <c r="O86">
        <v>-7.0115000000000011E-2</v>
      </c>
      <c r="P86">
        <v>0.2627299999999998</v>
      </c>
      <c r="Q86">
        <v>-1.4189999999999828E-3</v>
      </c>
      <c r="R86">
        <v>0.51184799999999997</v>
      </c>
      <c r="S86">
        <v>1.6359999999999899E-2</v>
      </c>
      <c r="T86">
        <v>0.11516299999999996</v>
      </c>
      <c r="U86">
        <v>-0.24297000000000002</v>
      </c>
      <c r="V86">
        <v>-5.8339000000000002E-2</v>
      </c>
      <c r="W86">
        <v>8.3291000000000059E-2</v>
      </c>
      <c r="X86">
        <v>-6.3610999999999987E-2</v>
      </c>
      <c r="Y86">
        <v>-0.27297000000000005</v>
      </c>
      <c r="Z86">
        <v>-0.45428400000000002</v>
      </c>
    </row>
    <row r="87" spans="6:26">
      <c r="F87">
        <v>-0.11567599999999999</v>
      </c>
      <c r="G87">
        <v>-4.5457000000000025E-2</v>
      </c>
      <c r="H87">
        <v>0.14213100000000001</v>
      </c>
      <c r="I87">
        <v>7.0884000000000016E-2</v>
      </c>
      <c r="J87">
        <v>4.9099999999999968E-3</v>
      </c>
      <c r="K87">
        <v>8.3065E-2</v>
      </c>
      <c r="L87">
        <v>-0.18834400000000001</v>
      </c>
      <c r="M87">
        <v>8.2222999999999963E-2</v>
      </c>
      <c r="N87">
        <v>-0.20586500000000002</v>
      </c>
      <c r="O87">
        <v>-8.0990000000000006E-2</v>
      </c>
      <c r="P87">
        <v>0.23611799999999994</v>
      </c>
      <c r="Q87">
        <v>-2.4658999999999993E-2</v>
      </c>
      <c r="R87">
        <v>0.50437699999999996</v>
      </c>
      <c r="S87">
        <v>1.0521999999999934E-2</v>
      </c>
      <c r="T87">
        <v>0.12056</v>
      </c>
      <c r="U87">
        <v>-0.22608699999999998</v>
      </c>
      <c r="V87">
        <v>-5.7565999999999978E-2</v>
      </c>
      <c r="W87">
        <v>7.6774999999999982E-2</v>
      </c>
      <c r="X87">
        <v>-3.6843000000000022E-2</v>
      </c>
      <c r="Y87">
        <v>-0.29644600000000004</v>
      </c>
      <c r="Z87">
        <v>-0.47044600000000003</v>
      </c>
    </row>
    <row r="88" spans="6:26">
      <c r="F88">
        <v>-0.107498</v>
      </c>
      <c r="G88">
        <v>-5.8882000000000004E-2</v>
      </c>
      <c r="H88">
        <v>0.13307999999999998</v>
      </c>
      <c r="I88">
        <v>5.3287000000000036E-2</v>
      </c>
      <c r="J88">
        <v>1.8704000000000002E-2</v>
      </c>
      <c r="K88">
        <v>7.8333E-2</v>
      </c>
      <c r="L88">
        <v>-0.21295100000000003</v>
      </c>
      <c r="M88">
        <v>7.1469000000000046E-2</v>
      </c>
      <c r="N88">
        <v>-0.206958</v>
      </c>
      <c r="O88">
        <v>-7.7752999999999989E-2</v>
      </c>
      <c r="P88">
        <v>0.22841299999999978</v>
      </c>
      <c r="Q88">
        <v>-2.1139999999999985E-2</v>
      </c>
      <c r="R88">
        <v>0.51891300000000007</v>
      </c>
      <c r="S88">
        <v>-1.9365000000000011E-2</v>
      </c>
      <c r="T88">
        <v>0.103529</v>
      </c>
      <c r="U88">
        <v>-0.24081500000000006</v>
      </c>
      <c r="V88">
        <v>-4.6668999999999981E-2</v>
      </c>
      <c r="W88">
        <v>6.8211000000000008E-2</v>
      </c>
      <c r="X88">
        <v>-5.387299999999999E-2</v>
      </c>
      <c r="Y88">
        <v>-0.28367700000000001</v>
      </c>
      <c r="Z88">
        <v>-0.46127000000000001</v>
      </c>
    </row>
    <row r="89" spans="6:26">
      <c r="F89">
        <v>-0.104528</v>
      </c>
      <c r="G89">
        <v>-5.0481999999999999E-2</v>
      </c>
      <c r="H89">
        <v>0.14308899999999999</v>
      </c>
      <c r="I89">
        <v>6.6281000000000007E-2</v>
      </c>
      <c r="J89">
        <v>1.0348999999999997E-2</v>
      </c>
      <c r="K89">
        <v>9.1680000000000011E-2</v>
      </c>
      <c r="L89">
        <v>-0.208039</v>
      </c>
      <c r="M89">
        <v>9.3408999999999881E-2</v>
      </c>
      <c r="N89">
        <v>-0.22597300000000001</v>
      </c>
      <c r="O89">
        <v>-7.4074999999999988E-2</v>
      </c>
      <c r="P89">
        <v>0.24004599999999982</v>
      </c>
      <c r="Q89">
        <v>-2.8320999999999912E-2</v>
      </c>
      <c r="R89">
        <v>0.51790499999999995</v>
      </c>
      <c r="S89">
        <v>-7.1400000000016914E-4</v>
      </c>
      <c r="T89">
        <v>0.11056599999999997</v>
      </c>
      <c r="U89">
        <v>-0.25756300000000004</v>
      </c>
      <c r="V89">
        <v>-5.648199999999997E-2</v>
      </c>
      <c r="W89">
        <v>6.0071000000000027E-2</v>
      </c>
      <c r="X89">
        <v>-6.2608000000000011E-2</v>
      </c>
      <c r="Y89">
        <v>-0.30721599999999999</v>
      </c>
      <c r="Z89">
        <v>-0.47611699999999996</v>
      </c>
    </row>
    <row r="90" spans="6:26">
      <c r="F90">
        <v>-0.118182</v>
      </c>
      <c r="G90">
        <v>-6.1361000000000006E-2</v>
      </c>
      <c r="H90">
        <v>0.15135300000000002</v>
      </c>
      <c r="I90">
        <v>8.9906000000000014E-2</v>
      </c>
      <c r="J90">
        <v>1.0579999999999999E-3</v>
      </c>
      <c r="K90">
        <v>8.4589999999999999E-2</v>
      </c>
      <c r="L90">
        <v>-0.21979400000000002</v>
      </c>
      <c r="M90">
        <v>9.7962999999999967E-2</v>
      </c>
      <c r="N90">
        <v>-0.23780099999999998</v>
      </c>
      <c r="O90">
        <v>-7.5814999999999994E-2</v>
      </c>
      <c r="P90">
        <v>0.24725199999999994</v>
      </c>
      <c r="Q90">
        <v>-1.8849999999999908E-2</v>
      </c>
      <c r="R90">
        <v>0.53083899999999995</v>
      </c>
      <c r="S90">
        <v>2.2259999999998856E-3</v>
      </c>
      <c r="T90">
        <v>0.10153199999999998</v>
      </c>
      <c r="U90">
        <v>-0.24957000000000004</v>
      </c>
      <c r="V90">
        <v>-6.2443999999999958E-2</v>
      </c>
      <c r="W90">
        <v>7.2309999999999944E-2</v>
      </c>
      <c r="X90">
        <v>-4.7413999999999991E-2</v>
      </c>
      <c r="Y90">
        <v>-0.31656299999999998</v>
      </c>
      <c r="Z90">
        <v>-0.48006100000000007</v>
      </c>
    </row>
    <row r="91" spans="6:26">
      <c r="F91">
        <v>-0.10853099999999997</v>
      </c>
      <c r="G91">
        <v>-6.0413000000000015E-2</v>
      </c>
      <c r="H91">
        <v>0.14739099999999999</v>
      </c>
      <c r="I91">
        <v>6.6473000000000018E-2</v>
      </c>
      <c r="J91">
        <v>-4.106000000000002E-3</v>
      </c>
      <c r="K91">
        <v>8.1284999999999996E-2</v>
      </c>
      <c r="L91">
        <v>-0.22099299999999999</v>
      </c>
      <c r="M91">
        <v>9.0976999999999864E-2</v>
      </c>
      <c r="N91">
        <v>-0.23311899999999999</v>
      </c>
      <c r="O91">
        <v>-7.4346000000000009E-2</v>
      </c>
      <c r="P91">
        <v>0.26151999999999997</v>
      </c>
      <c r="Q91">
        <v>-1.5389999999999987E-2</v>
      </c>
      <c r="R91">
        <v>0.52264200000000005</v>
      </c>
      <c r="S91">
        <v>1.3606999999999972E-2</v>
      </c>
      <c r="T91">
        <v>0.11144299999999999</v>
      </c>
      <c r="U91">
        <v>-0.25984500000000005</v>
      </c>
      <c r="V91">
        <v>-7.1678999999999979E-2</v>
      </c>
      <c r="W91">
        <v>5.4808999999999969E-2</v>
      </c>
      <c r="X91">
        <v>-5.5663000000000011E-2</v>
      </c>
      <c r="Y91">
        <v>-0.303533</v>
      </c>
      <c r="Z91">
        <v>-0.47919299999999998</v>
      </c>
    </row>
    <row r="92" spans="6:26">
      <c r="F92">
        <v>-0.10605499999999998</v>
      </c>
      <c r="G92">
        <v>-6.0844000000000009E-2</v>
      </c>
      <c r="H92">
        <v>0.148759</v>
      </c>
      <c r="I92">
        <v>8.8665999999999995E-2</v>
      </c>
      <c r="J92">
        <v>5.4540000000000005E-3</v>
      </c>
      <c r="K92">
        <v>7.4349999999999999E-2</v>
      </c>
      <c r="L92">
        <v>-0.20944600000000002</v>
      </c>
      <c r="M92">
        <v>9.5750999999999975E-2</v>
      </c>
      <c r="N92">
        <v>-0.239426</v>
      </c>
      <c r="O92">
        <v>-6.086599999999999E-2</v>
      </c>
      <c r="P92">
        <v>0.25245399999999996</v>
      </c>
      <c r="Q92">
        <v>1.7520000000000664E-3</v>
      </c>
      <c r="R92">
        <v>0.52444699999999989</v>
      </c>
      <c r="S92">
        <v>3.1289999999999053E-3</v>
      </c>
      <c r="T92">
        <v>0.10209499999999998</v>
      </c>
      <c r="U92">
        <v>-0.242173</v>
      </c>
      <c r="V92">
        <v>-6.6957999999999976E-2</v>
      </c>
      <c r="W92">
        <v>6.7553000000000002E-2</v>
      </c>
      <c r="X92">
        <v>-7.1144999999999986E-2</v>
      </c>
      <c r="Y92">
        <v>-0.305751</v>
      </c>
      <c r="Z92">
        <v>-0.48611199999999999</v>
      </c>
    </row>
    <row r="93" spans="6:26">
      <c r="F93">
        <v>-0.117078</v>
      </c>
      <c r="G93">
        <v>-5.9043000000000005E-2</v>
      </c>
      <c r="H93">
        <v>0.14652199999999999</v>
      </c>
      <c r="I93">
        <v>9.3656000000000003E-2</v>
      </c>
      <c r="J93">
        <v>-9.9800000000000106E-4</v>
      </c>
      <c r="K93">
        <v>8.2181999999999991E-2</v>
      </c>
      <c r="L93">
        <v>-0.19750000000000001</v>
      </c>
      <c r="M93">
        <v>8.175199999999995E-2</v>
      </c>
      <c r="N93">
        <v>-0.25472300000000003</v>
      </c>
      <c r="O93">
        <v>-5.3301000000000043E-2</v>
      </c>
      <c r="P93">
        <v>0.26679900000000001</v>
      </c>
      <c r="Q93">
        <v>-9.9399999999999419E-3</v>
      </c>
      <c r="R93">
        <v>0.51639400000000002</v>
      </c>
      <c r="S93">
        <v>1.0655999999999948E-2</v>
      </c>
      <c r="T93">
        <v>0.11554300000000001</v>
      </c>
      <c r="U93">
        <v>-0.24771100000000001</v>
      </c>
      <c r="V93">
        <v>-8.4281999999999982E-2</v>
      </c>
      <c r="W93">
        <v>5.6285999999999947E-2</v>
      </c>
      <c r="X93">
        <v>-7.0685999999999985E-2</v>
      </c>
      <c r="Y93">
        <v>-0.30727599999999999</v>
      </c>
      <c r="Z93">
        <v>-0.50338700000000003</v>
      </c>
    </row>
    <row r="94" spans="6:26">
      <c r="F94">
        <v>-0.12339799999999999</v>
      </c>
      <c r="G94">
        <v>-5.5619000000000016E-2</v>
      </c>
      <c r="H94">
        <v>0.15460599999999999</v>
      </c>
      <c r="I94">
        <v>7.7516000000000015E-2</v>
      </c>
      <c r="J94">
        <v>-6.7900000000000208E-4</v>
      </c>
      <c r="K94">
        <v>6.6575999999999996E-2</v>
      </c>
      <c r="L94">
        <v>-0.20995500000000003</v>
      </c>
      <c r="M94">
        <v>9.5137999999999917E-2</v>
      </c>
      <c r="N94">
        <v>-0.23485700000000001</v>
      </c>
      <c r="O94">
        <v>-7.6074000000000017E-2</v>
      </c>
      <c r="P94">
        <v>0.25449099999999997</v>
      </c>
      <c r="Q94">
        <v>-6.9499999999993634E-4</v>
      </c>
      <c r="R94">
        <v>0.51932699999999998</v>
      </c>
      <c r="S94">
        <v>2.4310000000000399E-3</v>
      </c>
      <c r="T94">
        <v>0.11037399999999997</v>
      </c>
      <c r="U94">
        <v>-0.26374900000000001</v>
      </c>
      <c r="V94">
        <v>-8.1793999999999978E-2</v>
      </c>
      <c r="W94">
        <v>6.8660999999999944E-2</v>
      </c>
      <c r="X94">
        <v>-6.5817000000000014E-2</v>
      </c>
      <c r="Y94">
        <v>-0.31908199999999998</v>
      </c>
      <c r="Z94">
        <v>-0.51161400000000001</v>
      </c>
    </row>
    <row r="95" spans="6:26">
      <c r="F95">
        <v>-0.11281000000000001</v>
      </c>
      <c r="G95">
        <v>-5.9036000000000019E-2</v>
      </c>
      <c r="H95">
        <v>0.14830099999999999</v>
      </c>
      <c r="I95">
        <v>9.6040000000000028E-2</v>
      </c>
      <c r="J95">
        <v>3.0799999999999985E-3</v>
      </c>
      <c r="K95">
        <v>7.1294999999999983E-2</v>
      </c>
      <c r="L95">
        <v>-0.20286400000000002</v>
      </c>
      <c r="M95">
        <v>7.7121999999999843E-2</v>
      </c>
      <c r="N95">
        <v>-0.24560599999999999</v>
      </c>
      <c r="O95">
        <v>-5.0614000000000034E-2</v>
      </c>
      <c r="P95">
        <v>0.23000299999999993</v>
      </c>
      <c r="Q95">
        <v>-7.7999999999974533E-5</v>
      </c>
      <c r="R95">
        <v>0.52041100000000007</v>
      </c>
      <c r="S95">
        <v>1.1663999999999987E-2</v>
      </c>
      <c r="T95">
        <v>0.11598599999999999</v>
      </c>
      <c r="U95">
        <v>-0.27215600000000006</v>
      </c>
      <c r="V95">
        <v>-8.6921999999999972E-2</v>
      </c>
      <c r="W95">
        <v>7.0866999999999958E-2</v>
      </c>
      <c r="X95">
        <v>-6.8643000000000037E-2</v>
      </c>
      <c r="Y95">
        <v>-0.32194</v>
      </c>
      <c r="Z95">
        <v>-0.51230700000000007</v>
      </c>
    </row>
    <row r="96" spans="6:26">
      <c r="F96">
        <v>-0.11175099999999998</v>
      </c>
      <c r="G96">
        <v>-6.081300000000002E-2</v>
      </c>
      <c r="H96">
        <v>0.150695</v>
      </c>
      <c r="I96">
        <v>0.10795400000000001</v>
      </c>
      <c r="J96">
        <v>-6.2300000000000003E-3</v>
      </c>
      <c r="K96">
        <v>6.2729999999999994E-2</v>
      </c>
      <c r="L96">
        <v>-0.21658700000000003</v>
      </c>
      <c r="M96">
        <v>9.3596999999999986E-2</v>
      </c>
      <c r="N96">
        <v>-0.25652700000000001</v>
      </c>
      <c r="O96">
        <v>-6.7397999999999972E-2</v>
      </c>
      <c r="P96">
        <v>0.26332699999999998</v>
      </c>
      <c r="Q96">
        <v>9.0130000000000331E-3</v>
      </c>
      <c r="R96">
        <v>0.51700000000000002</v>
      </c>
      <c r="S96">
        <v>2.9420000000000075E-3</v>
      </c>
      <c r="T96">
        <v>0.11138599999999997</v>
      </c>
      <c r="U96">
        <v>-0.25399500000000008</v>
      </c>
      <c r="V96">
        <v>-9.3584000000000001E-2</v>
      </c>
      <c r="W96">
        <v>7.9249000000000028E-2</v>
      </c>
      <c r="X96">
        <v>-8.2874000000000031E-2</v>
      </c>
      <c r="Y96">
        <v>-0.32213300000000006</v>
      </c>
      <c r="Z96">
        <v>-0.51763099999999995</v>
      </c>
    </row>
    <row r="97" spans="6:26">
      <c r="F97">
        <v>-0.12389099999999999</v>
      </c>
      <c r="G97">
        <v>-5.5479000000000014E-2</v>
      </c>
      <c r="H97">
        <v>0.16639099999999998</v>
      </c>
      <c r="I97">
        <v>8.1701999999999997E-2</v>
      </c>
      <c r="J97">
        <v>-6.2360000000000011E-3</v>
      </c>
      <c r="K97">
        <v>6.4671999999999993E-2</v>
      </c>
      <c r="L97">
        <v>-0.20733800000000002</v>
      </c>
      <c r="M97">
        <v>9.3573999999999838E-2</v>
      </c>
      <c r="N97">
        <v>-0.25254300000000002</v>
      </c>
      <c r="O97">
        <v>-7.9867999999999995E-2</v>
      </c>
      <c r="P97">
        <v>0.24653399999999989</v>
      </c>
      <c r="Q97">
        <v>2.9002000000000066E-2</v>
      </c>
      <c r="R97">
        <v>0.53239799999999993</v>
      </c>
      <c r="S97">
        <v>6.3489999999999328E-3</v>
      </c>
      <c r="T97">
        <v>0.11975599999999997</v>
      </c>
      <c r="U97">
        <v>-0.26807900000000007</v>
      </c>
      <c r="V97">
        <v>-8.0646999999999996E-2</v>
      </c>
      <c r="W97">
        <v>5.7686000000000036E-2</v>
      </c>
      <c r="X97">
        <v>-8.4810999999999984E-2</v>
      </c>
      <c r="Y97">
        <v>-0.32546199999999997</v>
      </c>
      <c r="Z97">
        <v>-0.50545200000000001</v>
      </c>
    </row>
    <row r="98" spans="6:26">
      <c r="F98">
        <v>-0.12246099999999999</v>
      </c>
      <c r="G98">
        <v>-5.0288000000000013E-2</v>
      </c>
      <c r="H98">
        <v>0.15920400000000001</v>
      </c>
      <c r="I98">
        <v>0.10620400000000001</v>
      </c>
      <c r="J98">
        <v>-1.3678000000000001E-2</v>
      </c>
      <c r="K98">
        <v>6.7672999999999997E-2</v>
      </c>
      <c r="L98">
        <v>-0.23031600000000002</v>
      </c>
      <c r="M98">
        <v>8.1443999999999961E-2</v>
      </c>
      <c r="N98">
        <v>-0.25200800000000001</v>
      </c>
      <c r="O98">
        <v>-3.9152000000000048E-2</v>
      </c>
      <c r="P98">
        <v>0.26250000000000001</v>
      </c>
      <c r="Q98">
        <v>2.6379999999999997E-2</v>
      </c>
      <c r="R98">
        <v>0.53260699999999994</v>
      </c>
      <c r="S98">
        <v>3.4739999999999329E-3</v>
      </c>
      <c r="T98">
        <v>0.12023399999999998</v>
      </c>
      <c r="U98">
        <v>-0.27394900000000005</v>
      </c>
      <c r="V98">
        <v>-9.0976000000000001E-2</v>
      </c>
      <c r="W98">
        <v>6.6158000000000022E-2</v>
      </c>
      <c r="X98">
        <v>-7.5566000000000036E-2</v>
      </c>
      <c r="Y98">
        <v>-0.331814</v>
      </c>
      <c r="Z98">
        <v>-0.50080100000000005</v>
      </c>
    </row>
    <row r="99" spans="6:26">
      <c r="F99">
        <v>-0.11698699999999999</v>
      </c>
      <c r="G99">
        <v>-6.6585000000000005E-2</v>
      </c>
      <c r="H99">
        <v>0.163186</v>
      </c>
      <c r="I99">
        <v>0.11474600000000001</v>
      </c>
      <c r="J99">
        <v>-6.6020000000000002E-3</v>
      </c>
      <c r="K99">
        <v>6.401599999999999E-2</v>
      </c>
      <c r="L99">
        <v>-0.221001</v>
      </c>
      <c r="M99">
        <v>7.5240999999999988E-2</v>
      </c>
      <c r="N99">
        <v>-0.25922500000000004</v>
      </c>
      <c r="O99">
        <v>-4.5562999999999992E-2</v>
      </c>
      <c r="P99">
        <v>0.24365099999999984</v>
      </c>
      <c r="Q99">
        <v>4.2855000000000018E-2</v>
      </c>
      <c r="R99">
        <v>0.535829</v>
      </c>
      <c r="S99">
        <v>1.1404999999999972E-2</v>
      </c>
      <c r="T99">
        <v>0.14007799999999998</v>
      </c>
      <c r="U99">
        <v>-0.27563600000000005</v>
      </c>
      <c r="V99">
        <v>-8.7565000000000004E-2</v>
      </c>
      <c r="W99">
        <v>7.4946000000000026E-2</v>
      </c>
      <c r="X99">
        <v>-8.8435E-2</v>
      </c>
      <c r="Y99">
        <v>-0.32310699999999998</v>
      </c>
      <c r="Z99">
        <v>-0.50376799999999999</v>
      </c>
    </row>
    <row r="100" spans="6:26">
      <c r="F100">
        <v>-0.12764800000000001</v>
      </c>
      <c r="G100">
        <v>-5.9101000000000015E-2</v>
      </c>
      <c r="H100">
        <v>0.16073799999999999</v>
      </c>
      <c r="I100">
        <v>0.120245</v>
      </c>
      <c r="J100">
        <v>-1.5144000000000003E-2</v>
      </c>
      <c r="K100">
        <v>6.2769999999999979E-2</v>
      </c>
      <c r="L100">
        <v>-0.20889800000000003</v>
      </c>
      <c r="M100">
        <v>8.6937999999999876E-2</v>
      </c>
      <c r="N100">
        <v>-0.266322</v>
      </c>
      <c r="O100">
        <v>-6.1391000000000022E-2</v>
      </c>
      <c r="P100">
        <v>0.2915379999999998</v>
      </c>
      <c r="Q100">
        <v>4.4073000000000091E-2</v>
      </c>
      <c r="R100">
        <v>0.53376399999999991</v>
      </c>
      <c r="S100">
        <v>1.8784999999999854E-2</v>
      </c>
      <c r="T100">
        <v>0.12740600000000002</v>
      </c>
      <c r="U100">
        <v>-0.27042200000000005</v>
      </c>
      <c r="V100">
        <v>-8.0084999999999976E-2</v>
      </c>
      <c r="W100">
        <v>5.8918000000000005E-2</v>
      </c>
      <c r="X100">
        <v>-8.0977000000000035E-2</v>
      </c>
      <c r="Y100">
        <v>-0.30517300000000003</v>
      </c>
      <c r="Z100">
        <v>-0.52145799999999998</v>
      </c>
    </row>
    <row r="101" spans="6:26">
      <c r="F101">
        <v>-0.10403</v>
      </c>
      <c r="G101">
        <v>-7.3862000000000011E-2</v>
      </c>
      <c r="H101">
        <v>0.17357299999999998</v>
      </c>
      <c r="I101">
        <v>0.12851600000000002</v>
      </c>
      <c r="J101">
        <v>-3.1000000000000016E-3</v>
      </c>
      <c r="K101">
        <v>7.7780000000000002E-2</v>
      </c>
      <c r="L101">
        <v>-0.22906000000000001</v>
      </c>
      <c r="M101">
        <v>8.3683999999999967E-2</v>
      </c>
      <c r="N101">
        <v>-0.26119100000000006</v>
      </c>
      <c r="O101">
        <v>-5.1441000000000035E-2</v>
      </c>
      <c r="P101">
        <v>0.27015099999999986</v>
      </c>
      <c r="Q101">
        <v>5.0599000000000047E-2</v>
      </c>
      <c r="R101">
        <v>0.54054199999999997</v>
      </c>
      <c r="S101">
        <v>2.7E-2</v>
      </c>
      <c r="T101">
        <v>0.13625399999999996</v>
      </c>
      <c r="U101">
        <v>-0.26267700000000005</v>
      </c>
      <c r="V101">
        <v>-6.7860999999999991E-2</v>
      </c>
      <c r="W101">
        <v>6.9166000000000061E-2</v>
      </c>
      <c r="X101">
        <v>-9.4435000000000005E-2</v>
      </c>
      <c r="Y101">
        <v>-0.32881600000000005</v>
      </c>
      <c r="Z101">
        <v>-0.49613400000000002</v>
      </c>
    </row>
    <row r="102" spans="6:26">
      <c r="F102">
        <v>-0.116962</v>
      </c>
      <c r="G102">
        <v>-6.2743000000000007E-2</v>
      </c>
      <c r="H102">
        <v>0.17374000000000001</v>
      </c>
      <c r="I102">
        <v>0.12242200000000003</v>
      </c>
      <c r="J102">
        <v>-3.1050000000000006E-3</v>
      </c>
      <c r="K102">
        <v>7.2298000000000001E-2</v>
      </c>
      <c r="L102">
        <v>-0.233292</v>
      </c>
      <c r="M102">
        <v>8.5296000000000052E-2</v>
      </c>
      <c r="N102">
        <v>-0.28726699999999999</v>
      </c>
      <c r="O102">
        <v>-4.0325000000000048E-2</v>
      </c>
      <c r="P102">
        <v>0.28508699999999998</v>
      </c>
      <c r="Q102">
        <v>3.6706000000000016E-2</v>
      </c>
      <c r="R102">
        <v>0.51591399999999998</v>
      </c>
      <c r="S102">
        <v>1.2859999999998309E-3</v>
      </c>
      <c r="T102">
        <v>0.133829</v>
      </c>
      <c r="U102">
        <v>-0.25573100000000004</v>
      </c>
      <c r="V102">
        <v>-7.5093999999999994E-2</v>
      </c>
      <c r="W102">
        <v>5.1504999999999995E-2</v>
      </c>
      <c r="X102">
        <v>-8.2119000000000025E-2</v>
      </c>
      <c r="Y102">
        <v>-0.31017800000000001</v>
      </c>
      <c r="Z102">
        <v>-0.49959500000000001</v>
      </c>
    </row>
    <row r="103" spans="6:26">
      <c r="F103">
        <v>-0.12712899999999999</v>
      </c>
      <c r="G103">
        <v>-6.7252000000000006E-2</v>
      </c>
      <c r="H103">
        <v>0.16931100000000002</v>
      </c>
      <c r="I103">
        <v>0.13534900000000002</v>
      </c>
      <c r="J103">
        <v>-8.3360000000000014E-3</v>
      </c>
      <c r="K103">
        <v>6.6586999999999993E-2</v>
      </c>
      <c r="L103">
        <v>-0.22826199999999999</v>
      </c>
      <c r="M103">
        <v>8.6380999999999861E-2</v>
      </c>
      <c r="N103">
        <v>-0.273227</v>
      </c>
      <c r="O103">
        <v>-4.2879999999999995E-2</v>
      </c>
      <c r="P103">
        <v>0.26545899999999983</v>
      </c>
      <c r="Q103">
        <v>4.7711999999999991E-2</v>
      </c>
      <c r="R103">
        <v>0.55019599999999991</v>
      </c>
      <c r="S103">
        <v>1.7019000000000006E-2</v>
      </c>
      <c r="T103">
        <v>0.14143500000000001</v>
      </c>
      <c r="U103">
        <v>-0.26758700000000007</v>
      </c>
      <c r="V103">
        <v>-7.537099999999998E-2</v>
      </c>
      <c r="W103">
        <v>5.919799999999998E-2</v>
      </c>
      <c r="X103">
        <v>-8.5550999999999988E-2</v>
      </c>
      <c r="Y103">
        <v>-0.33385699999999996</v>
      </c>
      <c r="Z103">
        <v>-0.48186000000000001</v>
      </c>
    </row>
    <row r="104" spans="6:26">
      <c r="F104">
        <v>-0.11776200000000001</v>
      </c>
      <c r="G104">
        <v>-6.3334000000000001E-2</v>
      </c>
      <c r="H104">
        <v>0.17471499999999998</v>
      </c>
      <c r="I104">
        <v>0.13477</v>
      </c>
      <c r="J104">
        <v>-9.6199999999999975E-4</v>
      </c>
      <c r="K104">
        <v>6.2647999999999995E-2</v>
      </c>
      <c r="L104">
        <v>-0.214784</v>
      </c>
      <c r="M104">
        <v>7.7395999999999965E-2</v>
      </c>
      <c r="N104">
        <v>-0.27394200000000002</v>
      </c>
      <c r="O104">
        <v>-3.5748000000000051E-2</v>
      </c>
      <c r="P104">
        <v>0.26641899999999985</v>
      </c>
      <c r="Q104">
        <v>4.1705000000000041E-2</v>
      </c>
      <c r="R104">
        <v>0.54805099999999995</v>
      </c>
      <c r="S104">
        <v>-2.5600000000008548E-4</v>
      </c>
      <c r="T104">
        <v>0.12765299999999996</v>
      </c>
      <c r="U104">
        <v>-0.26084600000000008</v>
      </c>
      <c r="V104">
        <v>-7.1921999999999972E-2</v>
      </c>
      <c r="W104">
        <v>6.7452999999999971E-2</v>
      </c>
      <c r="X104">
        <v>-8.0869000000000024E-2</v>
      </c>
      <c r="Y104">
        <v>-0.31213200000000002</v>
      </c>
      <c r="Z104">
        <v>-0.51098699999999997</v>
      </c>
    </row>
    <row r="105" spans="6:26">
      <c r="F105">
        <v>-0.13800199999999999</v>
      </c>
      <c r="G105">
        <v>-7.2694000000000022E-2</v>
      </c>
      <c r="H105">
        <v>0.165961</v>
      </c>
      <c r="I105">
        <v>0.15012500000000001</v>
      </c>
      <c r="J105">
        <v>-6.7890000000000016E-3</v>
      </c>
      <c r="K105">
        <v>6.4828000000000011E-2</v>
      </c>
      <c r="L105">
        <v>-0.22192200000000004</v>
      </c>
      <c r="M105">
        <v>8.1375000000000003E-2</v>
      </c>
      <c r="N105">
        <v>-0.27008299999999996</v>
      </c>
      <c r="O105">
        <v>-3.8285999999999945E-2</v>
      </c>
      <c r="P105">
        <v>0.28975499999999987</v>
      </c>
      <c r="Q105">
        <v>4.4771000000000075E-2</v>
      </c>
      <c r="R105">
        <v>0.54833699999999996</v>
      </c>
      <c r="S105">
        <v>1.1093999999999824E-2</v>
      </c>
      <c r="T105">
        <v>0.14094999999999999</v>
      </c>
      <c r="U105">
        <v>-0.25431300000000007</v>
      </c>
      <c r="V105">
        <v>-6.4306999999999961E-2</v>
      </c>
      <c r="W105">
        <v>7.5835000000000041E-2</v>
      </c>
      <c r="X105">
        <v>-8.6521000000000015E-2</v>
      </c>
      <c r="Y105">
        <v>-0.32687300000000002</v>
      </c>
      <c r="Z105">
        <v>-0.49352400000000002</v>
      </c>
    </row>
    <row r="106" spans="6:26">
      <c r="F106">
        <v>-0.13367699999999999</v>
      </c>
      <c r="G106">
        <v>-5.9607000000000014E-2</v>
      </c>
      <c r="H106">
        <v>0.168956</v>
      </c>
      <c r="I106">
        <v>0.15508300000000003</v>
      </c>
      <c r="J106">
        <v>-1.6981000000000003E-2</v>
      </c>
      <c r="K106">
        <v>5.8419999999999986E-2</v>
      </c>
      <c r="L106">
        <v>-0.21435500000000002</v>
      </c>
      <c r="M106">
        <v>7.4919999999999848E-2</v>
      </c>
      <c r="N106">
        <v>-0.27024500000000001</v>
      </c>
      <c r="O106">
        <v>-3.2004000000000019E-2</v>
      </c>
      <c r="P106">
        <v>0.31756699999999999</v>
      </c>
      <c r="Q106">
        <v>6.4358000000000068E-2</v>
      </c>
      <c r="R106">
        <v>0.53260899999999989</v>
      </c>
      <c r="S106">
        <v>2.8282999999999902E-2</v>
      </c>
      <c r="T106">
        <v>0.14644000000000001</v>
      </c>
      <c r="U106">
        <v>-0.26785900000000007</v>
      </c>
      <c r="V106">
        <v>-6.1700999999999964E-2</v>
      </c>
      <c r="W106">
        <v>6.0349000000000048E-2</v>
      </c>
      <c r="X106">
        <v>-5.2800999999999987E-2</v>
      </c>
      <c r="Y106">
        <v>-0.32080500000000001</v>
      </c>
      <c r="Z106">
        <v>-0.498108</v>
      </c>
    </row>
    <row r="107" spans="6:26">
      <c r="F107">
        <v>-0.13562099999999999</v>
      </c>
      <c r="G107">
        <v>-7.7030000000000015E-2</v>
      </c>
      <c r="H107">
        <v>0.165658</v>
      </c>
      <c r="I107">
        <v>0.14640700000000001</v>
      </c>
      <c r="J107">
        <v>-2.2283000000000001E-2</v>
      </c>
      <c r="K107">
        <v>6.0384999999999994E-2</v>
      </c>
      <c r="L107">
        <v>-0.21635900000000002</v>
      </c>
      <c r="M107">
        <v>6.8143000000000037E-2</v>
      </c>
      <c r="N107">
        <v>-0.28728199999999998</v>
      </c>
      <c r="O107">
        <v>-4.2817999999999981E-2</v>
      </c>
      <c r="P107">
        <v>0.311664</v>
      </c>
      <c r="Q107">
        <v>6.6922999999999996E-2</v>
      </c>
      <c r="R107">
        <v>0.53783799999999993</v>
      </c>
      <c r="S107">
        <v>1.591300000000001E-2</v>
      </c>
      <c r="T107">
        <v>0.12914699999999998</v>
      </c>
      <c r="U107">
        <v>-0.25595600000000002</v>
      </c>
      <c r="V107">
        <v>-4.5097999999999958E-2</v>
      </c>
      <c r="W107">
        <v>6.2855000000000022E-2</v>
      </c>
      <c r="X107">
        <v>-9.8608999999999988E-2</v>
      </c>
      <c r="Y107">
        <v>-0.32707200000000003</v>
      </c>
      <c r="Z107">
        <v>-0.5001040000000001</v>
      </c>
    </row>
    <row r="108" spans="6:26">
      <c r="F108">
        <v>-0.10274899999999999</v>
      </c>
      <c r="G108">
        <v>-4.937900000000002E-2</v>
      </c>
      <c r="H108">
        <v>0.16486300000000001</v>
      </c>
      <c r="I108">
        <v>0.16671100000000003</v>
      </c>
      <c r="J108">
        <v>-1.3184000000000001E-2</v>
      </c>
      <c r="K108">
        <v>5.6222000000000008E-2</v>
      </c>
      <c r="L108">
        <v>-0.22741500000000003</v>
      </c>
      <c r="M108">
        <v>7.4207999999999857E-2</v>
      </c>
      <c r="N108">
        <v>-0.28915600000000002</v>
      </c>
      <c r="O108">
        <v>-8.2928999999999975E-2</v>
      </c>
      <c r="P108">
        <v>0.32784399999999986</v>
      </c>
      <c r="Q108">
        <v>5.4389000000000014E-2</v>
      </c>
      <c r="R108">
        <v>0.54135099999999992</v>
      </c>
      <c r="S108">
        <v>8.7789999999999969E-3</v>
      </c>
      <c r="T108">
        <v>0.13509399999999999</v>
      </c>
      <c r="U108">
        <v>-0.26272000000000001</v>
      </c>
      <c r="V108">
        <v>-6.5711999999999993E-2</v>
      </c>
      <c r="W108">
        <v>6.530100000000004E-2</v>
      </c>
      <c r="X108">
        <v>-5.7372999999999993E-2</v>
      </c>
      <c r="Y108">
        <v>-0.31961199999999995</v>
      </c>
      <c r="Z108">
        <v>-0.50346800000000003</v>
      </c>
    </row>
    <row r="109" spans="6:26">
      <c r="F109">
        <v>-0.12156</v>
      </c>
      <c r="G109">
        <v>-7.4774000000000021E-2</v>
      </c>
      <c r="H109">
        <v>0.16841800000000001</v>
      </c>
      <c r="I109">
        <v>0.16961000000000001</v>
      </c>
      <c r="J109">
        <v>-1.8762000000000001E-2</v>
      </c>
      <c r="K109">
        <v>5.1373999999999996E-2</v>
      </c>
      <c r="L109">
        <v>-0.21901100000000004</v>
      </c>
      <c r="M109">
        <v>7.7109999999999901E-2</v>
      </c>
      <c r="N109">
        <v>-0.28755599999999998</v>
      </c>
      <c r="O109">
        <v>-4.4456999999999997E-2</v>
      </c>
      <c r="P109">
        <v>0.333395</v>
      </c>
      <c r="Q109">
        <v>6.520000000000005E-2</v>
      </c>
      <c r="R109">
        <v>0.54729700000000003</v>
      </c>
      <c r="S109">
        <v>2.9057999999999994E-2</v>
      </c>
      <c r="T109">
        <v>0.13053100000000001</v>
      </c>
      <c r="U109">
        <v>-0.27204700000000004</v>
      </c>
      <c r="V109">
        <v>-5.2795999999999996E-2</v>
      </c>
      <c r="W109">
        <v>7.0427000000000017E-2</v>
      </c>
      <c r="X109">
        <v>-9.8384999999999986E-2</v>
      </c>
      <c r="Y109">
        <v>-0.32128200000000007</v>
      </c>
      <c r="Z109">
        <v>-0.467171</v>
      </c>
    </row>
    <row r="110" spans="6:26">
      <c r="F110">
        <v>-0.14602699999999999</v>
      </c>
      <c r="G110">
        <v>-6.8109000000000017E-2</v>
      </c>
      <c r="H110">
        <v>0.15285399999999999</v>
      </c>
      <c r="I110">
        <v>0.17800300000000002</v>
      </c>
      <c r="J110">
        <v>-1.6414999999999999E-2</v>
      </c>
      <c r="K110">
        <v>5.0305000000000009E-2</v>
      </c>
      <c r="L110">
        <v>-0.20774900000000002</v>
      </c>
      <c r="M110">
        <v>7.0863000000000051E-2</v>
      </c>
      <c r="N110">
        <v>-0.29492499999999999</v>
      </c>
      <c r="O110">
        <v>-8.2315999999999973E-2</v>
      </c>
      <c r="P110">
        <v>0.32681899999999997</v>
      </c>
      <c r="Q110">
        <v>6.772000000000003E-2</v>
      </c>
      <c r="R110">
        <v>0.55506199999999994</v>
      </c>
      <c r="S110">
        <v>4.65300000000002E-3</v>
      </c>
      <c r="T110">
        <v>0.12514099999999997</v>
      </c>
      <c r="U110">
        <v>-0.25457400000000008</v>
      </c>
      <c r="V110">
        <v>-6.7777999999999963E-2</v>
      </c>
      <c r="W110">
        <v>7.5726999999999975E-2</v>
      </c>
      <c r="X110">
        <v>-8.3615000000000009E-2</v>
      </c>
      <c r="Y110">
        <v>-0.315108</v>
      </c>
      <c r="Z110">
        <v>-0.47431499999999999</v>
      </c>
    </row>
    <row r="111" spans="6:26">
      <c r="F111">
        <v>-0.12441899999999999</v>
      </c>
      <c r="G111">
        <v>-6.1837000000000003E-2</v>
      </c>
      <c r="H111">
        <v>0.15834199999999998</v>
      </c>
      <c r="I111">
        <v>0.18218200000000001</v>
      </c>
      <c r="J111">
        <v>-1.9671000000000001E-2</v>
      </c>
      <c r="K111">
        <v>6.2894999999999979E-2</v>
      </c>
      <c r="L111">
        <v>-0.213361</v>
      </c>
      <c r="M111">
        <v>7.8332999999999861E-2</v>
      </c>
      <c r="N111">
        <v>-0.28151400000000004</v>
      </c>
      <c r="O111">
        <v>-8.0480999999999997E-2</v>
      </c>
      <c r="P111">
        <v>0.32691199999999981</v>
      </c>
      <c r="Q111">
        <v>9.8804000000000086E-2</v>
      </c>
      <c r="R111">
        <v>0.54672699999999985</v>
      </c>
      <c r="S111">
        <v>2.9631999999999836E-2</v>
      </c>
      <c r="T111">
        <v>0.14024899999999996</v>
      </c>
      <c r="U111">
        <v>-0.24930700000000003</v>
      </c>
      <c r="V111">
        <v>-5.9858999999999982E-2</v>
      </c>
      <c r="W111">
        <v>7.3692000000000007E-2</v>
      </c>
      <c r="X111">
        <v>-6.1863999999999975E-2</v>
      </c>
      <c r="Y111">
        <v>-0.31504100000000002</v>
      </c>
      <c r="Z111">
        <v>-0.47451400000000005</v>
      </c>
    </row>
    <row r="112" spans="6:26">
      <c r="F112">
        <v>-0.118411</v>
      </c>
      <c r="G112">
        <v>-6.0396000000000019E-2</v>
      </c>
      <c r="H112">
        <v>0.157384</v>
      </c>
      <c r="I112">
        <v>0.17945600000000003</v>
      </c>
      <c r="J112">
        <v>-1.6391000000000003E-2</v>
      </c>
      <c r="K112">
        <v>5.9955999999999988E-2</v>
      </c>
      <c r="L112">
        <v>-0.21243799999999999</v>
      </c>
      <c r="M112">
        <v>6.5228000000000064E-2</v>
      </c>
      <c r="N112">
        <v>-0.29477900000000001</v>
      </c>
      <c r="O112">
        <v>-4.5798999999999979E-2</v>
      </c>
      <c r="P112">
        <v>0.30934899999999993</v>
      </c>
      <c r="Q112">
        <v>0.10256200000000001</v>
      </c>
      <c r="R112">
        <v>0.56118799999999991</v>
      </c>
      <c r="S112">
        <v>-7.1620000000000347E-3</v>
      </c>
      <c r="T112">
        <v>0.13770799999999997</v>
      </c>
      <c r="U112">
        <v>-0.266903</v>
      </c>
      <c r="V112">
        <v>-6.4570999999999976E-2</v>
      </c>
      <c r="W112">
        <v>6.9689999999999946E-2</v>
      </c>
      <c r="X112">
        <v>-8.2906999999999981E-2</v>
      </c>
      <c r="Y112">
        <v>-0.32144</v>
      </c>
      <c r="Z112">
        <v>-0.47564099999999998</v>
      </c>
    </row>
    <row r="113" spans="6:26">
      <c r="F113">
        <v>-0.136569</v>
      </c>
      <c r="G113">
        <v>-7.0988000000000009E-2</v>
      </c>
      <c r="H113">
        <v>0.15762299999999999</v>
      </c>
      <c r="I113">
        <v>0.17149900000000004</v>
      </c>
      <c r="J113">
        <v>-1.0200000000000002E-2</v>
      </c>
      <c r="K113">
        <v>5.8123999999999995E-2</v>
      </c>
      <c r="L113">
        <v>-0.21099000000000001</v>
      </c>
      <c r="M113">
        <v>6.8738000000000063E-2</v>
      </c>
      <c r="N113">
        <v>-0.28314999999999996</v>
      </c>
      <c r="O113">
        <v>-5.8846999999999983E-2</v>
      </c>
      <c r="P113">
        <v>0.35918299999999997</v>
      </c>
      <c r="Q113">
        <v>8.0552000000000026E-2</v>
      </c>
      <c r="R113">
        <v>0.55759999999999987</v>
      </c>
      <c r="S113">
        <v>7.0449999999998457E-3</v>
      </c>
      <c r="T113">
        <v>0.14027699999999999</v>
      </c>
      <c r="U113">
        <v>-0.24040400000000001</v>
      </c>
      <c r="V113">
        <v>-5.709100000000001E-2</v>
      </c>
      <c r="W113">
        <v>7.1208999999999953E-2</v>
      </c>
      <c r="X113">
        <v>-6.2052999999999997E-2</v>
      </c>
      <c r="Y113">
        <v>-0.31785600000000003</v>
      </c>
      <c r="Z113">
        <v>-0.46174700000000002</v>
      </c>
    </row>
    <row r="114" spans="6:26">
      <c r="F114">
        <v>-0.119494</v>
      </c>
      <c r="G114">
        <v>-7.8189000000000008E-2</v>
      </c>
      <c r="H114">
        <v>0.16193299999999999</v>
      </c>
      <c r="I114">
        <v>0.179203</v>
      </c>
      <c r="J114">
        <v>-1.4675000000000001E-2</v>
      </c>
      <c r="K114">
        <v>6.1897999999999995E-2</v>
      </c>
      <c r="L114">
        <v>-0.22228200000000001</v>
      </c>
      <c r="M114">
        <v>7.4293999999999874E-2</v>
      </c>
      <c r="N114">
        <v>-0.29893900000000001</v>
      </c>
      <c r="O114">
        <v>-8.4010999999999975E-2</v>
      </c>
      <c r="P114">
        <v>0.3582289999999998</v>
      </c>
      <c r="Q114">
        <v>7.3258000000000045E-2</v>
      </c>
      <c r="R114">
        <v>0.56029099999999998</v>
      </c>
      <c r="S114">
        <v>3.8285999999999834E-2</v>
      </c>
      <c r="T114">
        <v>0.13370199999999999</v>
      </c>
      <c r="U114">
        <v>-0.28026500000000004</v>
      </c>
      <c r="V114">
        <v>-5.1504999999999995E-2</v>
      </c>
      <c r="W114">
        <v>7.0181000000000035E-2</v>
      </c>
      <c r="X114">
        <v>-9.4101000000000004E-2</v>
      </c>
      <c r="Y114">
        <v>-0.32183899999999999</v>
      </c>
      <c r="Z114">
        <v>-0.48510300000000001</v>
      </c>
    </row>
    <row r="115" spans="6:26">
      <c r="F115">
        <v>-0.124112</v>
      </c>
      <c r="G115">
        <v>-5.7717000000000011E-2</v>
      </c>
      <c r="H115">
        <v>0.15306799999999998</v>
      </c>
      <c r="I115">
        <v>0.181424</v>
      </c>
      <c r="J115">
        <v>-1.9356999999999999E-2</v>
      </c>
      <c r="K115">
        <v>5.8659999999999997E-2</v>
      </c>
      <c r="L115">
        <v>-0.22850100000000001</v>
      </c>
      <c r="M115">
        <v>7.7148999999999884E-2</v>
      </c>
      <c r="N115">
        <v>-0.29218600000000006</v>
      </c>
      <c r="O115">
        <v>-8.0283999999999994E-2</v>
      </c>
      <c r="P115">
        <v>0.34253799999999979</v>
      </c>
      <c r="Q115">
        <v>9.4023000000000023E-2</v>
      </c>
      <c r="R115">
        <v>0.56336099999999989</v>
      </c>
      <c r="S115">
        <v>1.8326000000000023E-2</v>
      </c>
      <c r="T115">
        <v>0.15325</v>
      </c>
      <c r="U115">
        <v>-0.26474000000000009</v>
      </c>
      <c r="V115">
        <v>-5.1490000000000008E-2</v>
      </c>
      <c r="W115">
        <v>7.7970999999999999E-2</v>
      </c>
      <c r="X115">
        <v>-3.0641000000000019E-2</v>
      </c>
      <c r="Y115">
        <v>-0.29460000000000003</v>
      </c>
      <c r="Z115">
        <v>-0.51443300000000003</v>
      </c>
    </row>
    <row r="116" spans="6:26">
      <c r="F116">
        <v>-0.14452199999999998</v>
      </c>
      <c r="G116">
        <v>-5.0421000000000021E-2</v>
      </c>
      <c r="H116">
        <v>0.149399</v>
      </c>
      <c r="I116">
        <v>0.18590100000000001</v>
      </c>
      <c r="J116">
        <v>-2.0581000000000002E-2</v>
      </c>
      <c r="K116">
        <v>7.8356999999999996E-2</v>
      </c>
      <c r="L116">
        <v>-0.23034200000000002</v>
      </c>
      <c r="M116">
        <v>6.2483999999999922E-2</v>
      </c>
      <c r="N116">
        <v>-0.304226</v>
      </c>
      <c r="O116">
        <v>-8.7163999999999991E-2</v>
      </c>
      <c r="P116">
        <v>0.37382499999999985</v>
      </c>
      <c r="Q116">
        <v>8.1239000000000033E-2</v>
      </c>
      <c r="R116">
        <v>0.56482500000000002</v>
      </c>
      <c r="S116">
        <v>3.0461999999999989E-2</v>
      </c>
      <c r="T116">
        <v>0.15026</v>
      </c>
      <c r="U116">
        <v>-0.28137900000000005</v>
      </c>
      <c r="V116">
        <v>-4.4625999999999978E-2</v>
      </c>
      <c r="W116">
        <v>7.7023000000000022E-2</v>
      </c>
      <c r="X116">
        <v>-7.3622999999999994E-2</v>
      </c>
      <c r="Y116">
        <v>-0.30351599999999995</v>
      </c>
      <c r="Z116">
        <v>-0.50212500000000004</v>
      </c>
    </row>
    <row r="117" spans="6:26">
      <c r="F117">
        <v>-0.12192399999999998</v>
      </c>
      <c r="G117">
        <v>-5.6045000000000018E-2</v>
      </c>
      <c r="H117">
        <v>0.14042199999999999</v>
      </c>
      <c r="I117">
        <v>0.18417500000000001</v>
      </c>
      <c r="J117">
        <v>-5.2720000000000024E-3</v>
      </c>
      <c r="K117">
        <v>5.7163999999999986E-2</v>
      </c>
      <c r="L117">
        <v>-0.22889900000000002</v>
      </c>
      <c r="M117">
        <v>6.6573999999999842E-2</v>
      </c>
      <c r="N117">
        <v>-0.29411999999999999</v>
      </c>
      <c r="O117">
        <v>-0.11795999999999998</v>
      </c>
      <c r="P117">
        <v>0.36544099999999979</v>
      </c>
      <c r="Q117">
        <v>0.114846</v>
      </c>
      <c r="R117">
        <v>0.58670900000000004</v>
      </c>
      <c r="S117">
        <v>5.5769999999999986E-3</v>
      </c>
      <c r="T117">
        <v>0.15155500000000002</v>
      </c>
      <c r="U117">
        <v>-0.25959400000000005</v>
      </c>
      <c r="V117">
        <v>-3.5416999999999976E-2</v>
      </c>
      <c r="W117">
        <v>6.9654999999999981E-2</v>
      </c>
      <c r="X117">
        <v>-3.5297000000000023E-2</v>
      </c>
      <c r="Y117">
        <v>-0.30119999999999997</v>
      </c>
      <c r="Z117">
        <v>-0.47054400000000002</v>
      </c>
    </row>
    <row r="118" spans="6:26">
      <c r="F118">
        <v>-0.10460399999999999</v>
      </c>
      <c r="G118">
        <v>-5.7400000000000007E-2</v>
      </c>
      <c r="H118">
        <v>0.13639099999999998</v>
      </c>
      <c r="I118">
        <v>0.181119</v>
      </c>
      <c r="J118">
        <v>-2.843E-3</v>
      </c>
      <c r="K118">
        <v>6.1353999999999985E-2</v>
      </c>
      <c r="L118">
        <v>-0.22917400000000002</v>
      </c>
      <c r="M118">
        <v>6.4397999999999914E-2</v>
      </c>
      <c r="N118">
        <v>-0.30677300000000002</v>
      </c>
      <c r="O118">
        <v>-7.6769000000000004E-2</v>
      </c>
      <c r="P118">
        <v>0.35679899999999998</v>
      </c>
      <c r="Q118">
        <v>0.12060400000000004</v>
      </c>
      <c r="R118">
        <v>0.57178600000000002</v>
      </c>
      <c r="S118">
        <v>2.8360999999999876E-2</v>
      </c>
      <c r="T118">
        <v>0.14347800000000002</v>
      </c>
      <c r="U118">
        <v>-0.28130700000000003</v>
      </c>
      <c r="V118">
        <v>-6.416899999999999E-2</v>
      </c>
      <c r="W118">
        <v>0.10348799999999994</v>
      </c>
      <c r="X118">
        <v>-5.2360999999999991E-2</v>
      </c>
      <c r="Y118">
        <v>-0.30084000000000005</v>
      </c>
      <c r="Z118">
        <v>-0.53463200000000011</v>
      </c>
    </row>
    <row r="119" spans="6:26">
      <c r="F119">
        <v>-0.142675</v>
      </c>
      <c r="G119">
        <v>-4.7909999999999994E-2</v>
      </c>
      <c r="H119">
        <v>0.13809100000000002</v>
      </c>
      <c r="I119">
        <v>0.17722300000000002</v>
      </c>
      <c r="J119">
        <v>-1.8783999999999999E-2</v>
      </c>
      <c r="K119">
        <v>8.9066000000000006E-2</v>
      </c>
      <c r="L119">
        <v>-0.23553700000000002</v>
      </c>
      <c r="M119">
        <v>7.2956999999999883E-2</v>
      </c>
      <c r="N119">
        <v>-0.28500200000000003</v>
      </c>
      <c r="O119">
        <v>-9.9255999999999969E-2</v>
      </c>
      <c r="P119">
        <v>0.34820699999999988</v>
      </c>
      <c r="Q119">
        <v>0.12780100000000005</v>
      </c>
      <c r="R119">
        <v>0.54801700000000009</v>
      </c>
      <c r="S119">
        <v>3.4118999999999913E-2</v>
      </c>
      <c r="T119">
        <v>0.14350299999999999</v>
      </c>
      <c r="U119">
        <v>-0.28610400000000002</v>
      </c>
      <c r="V119">
        <v>-4.6265999999999967E-2</v>
      </c>
      <c r="W119">
        <v>8.400300000000005E-2</v>
      </c>
      <c r="X119">
        <v>-4.435300000000001E-2</v>
      </c>
      <c r="Y119">
        <v>-0.29464300000000004</v>
      </c>
      <c r="Z119">
        <v>-0.51224800000000004</v>
      </c>
    </row>
    <row r="120" spans="6:26">
      <c r="F120">
        <v>-0.12403</v>
      </c>
      <c r="G120">
        <v>-6.6342999999999999E-2</v>
      </c>
      <c r="H120">
        <v>0.12895599999999999</v>
      </c>
      <c r="I120">
        <v>0.17962500000000001</v>
      </c>
      <c r="J120">
        <v>-8.6790000000000027E-3</v>
      </c>
      <c r="K120">
        <v>8.596899999999999E-2</v>
      </c>
      <c r="L120">
        <v>-0.23229000000000002</v>
      </c>
      <c r="M120">
        <v>6.7269999999999983E-2</v>
      </c>
      <c r="N120">
        <v>-0.30381600000000003</v>
      </c>
      <c r="O120">
        <v>-8.3533000000000024E-2</v>
      </c>
      <c r="P120">
        <v>0.35464599999999996</v>
      </c>
      <c r="Q120">
        <v>8.5162000000000043E-2</v>
      </c>
      <c r="R120">
        <v>0.58587599999999995</v>
      </c>
      <c r="S120">
        <v>3.2329999999999473E-3</v>
      </c>
      <c r="T120">
        <v>0.146479</v>
      </c>
      <c r="U120">
        <v>-0.28479100000000007</v>
      </c>
      <c r="V120">
        <v>-6.9531999999999983E-2</v>
      </c>
      <c r="W120">
        <v>7.9663000000000012E-2</v>
      </c>
      <c r="X120">
        <v>-7.0774999999999977E-2</v>
      </c>
      <c r="Y120">
        <v>-0.29989300000000002</v>
      </c>
      <c r="Z120">
        <v>-0.48312200000000005</v>
      </c>
    </row>
    <row r="121" spans="6:26">
      <c r="F121">
        <v>-0.12297399999999999</v>
      </c>
      <c r="G121">
        <v>-6.4235000000000014E-2</v>
      </c>
      <c r="H121">
        <v>0.118548</v>
      </c>
      <c r="I121">
        <v>0.18618700000000002</v>
      </c>
      <c r="J121">
        <v>-2.7483E-2</v>
      </c>
      <c r="K121">
        <v>8.5761000000000004E-2</v>
      </c>
      <c r="L121">
        <v>-0.23001100000000002</v>
      </c>
      <c r="M121">
        <v>6.6341999999999873E-2</v>
      </c>
      <c r="N121">
        <v>-0.29550099999999996</v>
      </c>
      <c r="O121">
        <v>-8.6838000000000026E-2</v>
      </c>
      <c r="P121">
        <v>0.41024399999999994</v>
      </c>
      <c r="Q121">
        <v>0.12348800000000006</v>
      </c>
      <c r="R121">
        <v>0.55570599999999992</v>
      </c>
      <c r="S121">
        <v>3.3276999999999814E-2</v>
      </c>
      <c r="T121">
        <v>0.15256</v>
      </c>
      <c r="U121">
        <v>-0.246394</v>
      </c>
      <c r="V121">
        <v>-3.1664999999999964E-2</v>
      </c>
      <c r="W121">
        <v>9.2905999999999947E-2</v>
      </c>
      <c r="X121">
        <v>-2.8343000000000017E-2</v>
      </c>
      <c r="Y121">
        <v>-0.28001299999999996</v>
      </c>
      <c r="Z121">
        <v>-0.503973</v>
      </c>
    </row>
    <row r="122" spans="6:26">
      <c r="F122">
        <v>-0.12262000000000001</v>
      </c>
      <c r="G122">
        <v>-6.0356000000000007E-2</v>
      </c>
      <c r="H122">
        <v>0.11484899999999999</v>
      </c>
      <c r="I122">
        <v>0.18349000000000001</v>
      </c>
      <c r="J122">
        <v>-2.4615999999999999E-2</v>
      </c>
      <c r="K122">
        <v>0.112316</v>
      </c>
      <c r="L122">
        <v>-0.23558000000000001</v>
      </c>
      <c r="M122">
        <v>6.6181000000000045E-2</v>
      </c>
      <c r="N122">
        <v>-0.30032300000000001</v>
      </c>
      <c r="O122">
        <v>-0.10505000000000002</v>
      </c>
      <c r="P122">
        <v>0.43100899999999981</v>
      </c>
      <c r="Q122">
        <v>0.12214200000000006</v>
      </c>
      <c r="R122">
        <v>0.56026599999999982</v>
      </c>
      <c r="S122">
        <v>8.8719999999998436E-3</v>
      </c>
      <c r="T122">
        <v>0.15231</v>
      </c>
      <c r="U122">
        <v>-0.25497400000000003</v>
      </c>
      <c r="V122">
        <v>-8.6954999999999991E-2</v>
      </c>
      <c r="W122">
        <v>9.6423999999999982E-2</v>
      </c>
      <c r="X122">
        <v>-4.4889000000000012E-2</v>
      </c>
      <c r="Y122">
        <v>-0.28854299999999999</v>
      </c>
      <c r="Z122">
        <v>0</v>
      </c>
    </row>
    <row r="123" spans="6:26">
      <c r="F123">
        <v>-0.11134899999999999</v>
      </c>
      <c r="G123">
        <v>-4.7298E-2</v>
      </c>
      <c r="H123">
        <v>0.11655799999999999</v>
      </c>
      <c r="I123">
        <v>0.19366400000000003</v>
      </c>
      <c r="J123">
        <v>-2.0428000000000002E-2</v>
      </c>
      <c r="K123">
        <v>0.10488999999999998</v>
      </c>
      <c r="L123">
        <v>-0.23094100000000001</v>
      </c>
      <c r="M123">
        <v>7.8166999999999917E-2</v>
      </c>
      <c r="N123">
        <v>-0.293931</v>
      </c>
      <c r="O123">
        <v>-0.108531</v>
      </c>
      <c r="P123">
        <v>0.37278799999999979</v>
      </c>
      <c r="Q123">
        <v>0.10358900000000006</v>
      </c>
      <c r="R123">
        <v>0.55523199999999995</v>
      </c>
      <c r="S123">
        <v>-9.2470000000000711E-3</v>
      </c>
      <c r="T123">
        <v>0.15958099999999997</v>
      </c>
      <c r="U123">
        <v>-0.27223300000000006</v>
      </c>
      <c r="V123">
        <v>-6.618700000000001E-2</v>
      </c>
      <c r="W123">
        <v>8.9717999999999964E-2</v>
      </c>
      <c r="X123">
        <v>-4.0184000000000025E-2</v>
      </c>
      <c r="Y123">
        <v>-0.26981700000000003</v>
      </c>
      <c r="Z123">
        <v>0</v>
      </c>
    </row>
    <row r="124" spans="6:26">
      <c r="F124">
        <v>-0.128363</v>
      </c>
      <c r="G124">
        <v>-4.1118000000000023E-2</v>
      </c>
      <c r="H124">
        <v>0.10866800000000001</v>
      </c>
      <c r="I124">
        <v>0.17315800000000001</v>
      </c>
      <c r="J124">
        <v>-2.2671E-2</v>
      </c>
      <c r="K124">
        <v>0.10251999999999999</v>
      </c>
      <c r="L124">
        <v>-0.22959700000000002</v>
      </c>
      <c r="M124">
        <v>7.2677999999999882E-2</v>
      </c>
      <c r="N124">
        <v>-0.28876099999999999</v>
      </c>
      <c r="O124">
        <v>-0.107394</v>
      </c>
      <c r="P124">
        <v>0.41400199999999998</v>
      </c>
      <c r="Q124">
        <v>0.17889099999999997</v>
      </c>
      <c r="R124">
        <v>0.55957699999999999</v>
      </c>
      <c r="S124">
        <v>3.2625999999999974E-2</v>
      </c>
      <c r="T124">
        <v>0.160883</v>
      </c>
      <c r="U124">
        <v>-0.27996800000000005</v>
      </c>
      <c r="V124">
        <v>-3.754399999999998E-2</v>
      </c>
      <c r="W124">
        <v>9.1057000000000013E-2</v>
      </c>
      <c r="X124">
        <v>-1.5788999999999987E-2</v>
      </c>
      <c r="Y124">
        <v>-0.27603</v>
      </c>
      <c r="Z124">
        <v>0</v>
      </c>
    </row>
    <row r="125" spans="6:26">
      <c r="F125">
        <v>-0.112023</v>
      </c>
      <c r="G125">
        <v>-5.2381000000000018E-2</v>
      </c>
      <c r="H125">
        <v>9.1037000000000007E-2</v>
      </c>
      <c r="I125">
        <v>0.20943800000000001</v>
      </c>
      <c r="J125">
        <v>-2.4864000000000001E-2</v>
      </c>
      <c r="K125">
        <v>0.15361499999999997</v>
      </c>
      <c r="L125">
        <v>-0.25172700000000003</v>
      </c>
      <c r="M125">
        <v>7.9523999999999886E-2</v>
      </c>
      <c r="N125">
        <v>-0.30186700000000005</v>
      </c>
      <c r="O125">
        <v>-0.10624599999999998</v>
      </c>
      <c r="Q125">
        <v>0.11783500000000004</v>
      </c>
      <c r="R125">
        <v>0.54348200000000002</v>
      </c>
      <c r="S125">
        <v>1.3014999999999872E-2</v>
      </c>
      <c r="T125">
        <v>0.15488299999999999</v>
      </c>
      <c r="U125">
        <v>-0.28003900000000004</v>
      </c>
      <c r="V125">
        <v>-4.9493999999999976E-2</v>
      </c>
      <c r="W125">
        <v>7.6423000000000005E-2</v>
      </c>
      <c r="X125">
        <v>-7.1194999999999994E-2</v>
      </c>
      <c r="Y125">
        <v>-0.29247500000000004</v>
      </c>
      <c r="Z125">
        <v>0</v>
      </c>
    </row>
    <row r="126" spans="6:26">
      <c r="F126">
        <v>-0.13916999999999999</v>
      </c>
      <c r="G126">
        <v>-3.953700000000001E-2</v>
      </c>
      <c r="H126">
        <v>8.6878999999999998E-2</v>
      </c>
      <c r="I126">
        <v>0.17652100000000001</v>
      </c>
      <c r="J126">
        <v>-3.6110000000000003E-2</v>
      </c>
      <c r="K126">
        <v>0.13068800000000003</v>
      </c>
      <c r="L126">
        <v>-0.24249000000000001</v>
      </c>
      <c r="M126">
        <v>7.7682000000000015E-2</v>
      </c>
      <c r="N126">
        <v>-0.288221</v>
      </c>
      <c r="O126">
        <v>-0.11711899999999997</v>
      </c>
      <c r="Q126">
        <v>0.21129700000000015</v>
      </c>
      <c r="R126">
        <v>0.54831399999999986</v>
      </c>
      <c r="S126">
        <v>3.4251999999999956E-2</v>
      </c>
      <c r="T126">
        <v>0.18835499999999997</v>
      </c>
      <c r="U126">
        <v>-0.28941300000000009</v>
      </c>
      <c r="V126">
        <v>-3.7002000000000007E-2</v>
      </c>
      <c r="W126">
        <v>8.8177999999999992E-2</v>
      </c>
      <c r="X126">
        <v>-6.3011999999999999E-2</v>
      </c>
      <c r="Y126">
        <v>-0.28232799999999997</v>
      </c>
      <c r="Z126">
        <v>0</v>
      </c>
    </row>
    <row r="127" spans="6:26">
      <c r="F127">
        <v>-0.11214499999999998</v>
      </c>
      <c r="G127">
        <v>-4.1235000000000015E-2</v>
      </c>
      <c r="H127">
        <v>0.110543</v>
      </c>
      <c r="I127">
        <v>0.17954300000000001</v>
      </c>
      <c r="J127">
        <v>-3.7538000000000002E-2</v>
      </c>
      <c r="K127">
        <v>0.13603400000000002</v>
      </c>
      <c r="L127">
        <v>-0.250245</v>
      </c>
      <c r="M127">
        <v>7.3413000000000006E-2</v>
      </c>
      <c r="N127">
        <v>-0.29544100000000006</v>
      </c>
      <c r="O127">
        <v>-9.569900000000002E-2</v>
      </c>
      <c r="Q127">
        <v>0.13007800000000008</v>
      </c>
      <c r="R127">
        <v>0.53805299999999989</v>
      </c>
      <c r="S127">
        <v>-2.2283000000000129E-2</v>
      </c>
      <c r="T127">
        <v>0.17821699999999993</v>
      </c>
      <c r="U127">
        <v>-0.24355700000000002</v>
      </c>
      <c r="V127">
        <v>-5.3795999999999997E-2</v>
      </c>
      <c r="W127">
        <v>9.7480999999999998E-2</v>
      </c>
      <c r="X127">
        <v>-5.8569999999999997E-2</v>
      </c>
      <c r="Y127">
        <v>-0.28137200000000001</v>
      </c>
      <c r="Z127">
        <v>0</v>
      </c>
    </row>
    <row r="128" spans="6:26">
      <c r="F128">
        <v>-0.129552</v>
      </c>
      <c r="G128">
        <v>-6.7247000000000015E-2</v>
      </c>
      <c r="H128">
        <v>0.10893199999999999</v>
      </c>
      <c r="I128">
        <v>0.179399</v>
      </c>
      <c r="J128">
        <v>-2.6301999999999999E-2</v>
      </c>
      <c r="K128">
        <v>0.13860599999999998</v>
      </c>
      <c r="L128">
        <v>-0.23894599999999999</v>
      </c>
      <c r="M128">
        <v>7.4678999999999857E-2</v>
      </c>
      <c r="N128">
        <v>-0.29047000000000001</v>
      </c>
      <c r="O128">
        <v>-0.11113900000000002</v>
      </c>
      <c r="Q128">
        <v>0.146284</v>
      </c>
      <c r="R128">
        <v>0.55668899999999988</v>
      </c>
      <c r="S128">
        <v>8.7089999999998332E-3</v>
      </c>
      <c r="T128">
        <v>0.17156899999999997</v>
      </c>
      <c r="U128">
        <v>-0.26018600000000003</v>
      </c>
      <c r="V128">
        <v>-2.9409999999999967E-2</v>
      </c>
      <c r="W128">
        <v>7.4125999999999984E-2</v>
      </c>
      <c r="X128">
        <v>-4.811900000000003E-2</v>
      </c>
      <c r="Y128">
        <v>-0.27165400000000001</v>
      </c>
      <c r="Z128">
        <v>0</v>
      </c>
    </row>
    <row r="129" spans="6:26">
      <c r="F129">
        <v>-0.12223999999999999</v>
      </c>
      <c r="G129">
        <v>-3.5851000000000001E-2</v>
      </c>
      <c r="H129">
        <v>0.104375</v>
      </c>
      <c r="I129">
        <v>0.17883700000000002</v>
      </c>
      <c r="J129">
        <v>-2.5458000000000001E-2</v>
      </c>
      <c r="K129">
        <v>0.13975800000000002</v>
      </c>
      <c r="L129">
        <v>-0.24646500000000002</v>
      </c>
      <c r="M129">
        <v>7.5851999999999864E-2</v>
      </c>
      <c r="N129">
        <v>-0.30568200000000001</v>
      </c>
      <c r="O129">
        <v>0</v>
      </c>
      <c r="Q129">
        <v>0</v>
      </c>
      <c r="R129">
        <v>0.53689500000000001</v>
      </c>
      <c r="S129">
        <v>1.8376999999999952E-2</v>
      </c>
      <c r="T129">
        <v>0.165906</v>
      </c>
      <c r="U129">
        <v>-0.30669900000000005</v>
      </c>
      <c r="V129">
        <v>-2.8594999999999971E-2</v>
      </c>
      <c r="W129">
        <v>7.476199999999994E-2</v>
      </c>
      <c r="X129">
        <v>-4.8122000000000012E-2</v>
      </c>
      <c r="Y129">
        <v>-0.25936500000000001</v>
      </c>
      <c r="Z129">
        <v>0</v>
      </c>
    </row>
    <row r="130" spans="6:26">
      <c r="F130">
        <v>-0.13333200000000001</v>
      </c>
      <c r="G130">
        <v>-2.0156000000000007E-2</v>
      </c>
      <c r="H130">
        <v>7.6244000000000006E-2</v>
      </c>
      <c r="I130">
        <v>0.18829100000000004</v>
      </c>
      <c r="J130">
        <v>-4.1386000000000006E-2</v>
      </c>
      <c r="K130">
        <v>0.14826199999999998</v>
      </c>
      <c r="L130">
        <v>-0.24139800000000003</v>
      </c>
      <c r="M130">
        <v>7.8798000000000007E-2</v>
      </c>
      <c r="N130">
        <v>-0.29708600000000002</v>
      </c>
      <c r="O130">
        <v>0</v>
      </c>
      <c r="Q130">
        <v>0</v>
      </c>
      <c r="R130">
        <v>0.57832500000000009</v>
      </c>
      <c r="S130">
        <v>-4.3750000000000004E-3</v>
      </c>
      <c r="T130">
        <v>0.17284299999999997</v>
      </c>
      <c r="U130">
        <v>-0.31578800000000007</v>
      </c>
      <c r="V130">
        <v>-6.1238999999999974E-2</v>
      </c>
      <c r="W130">
        <v>6.2668999999999989E-2</v>
      </c>
      <c r="X130">
        <v>-0.10155000000000002</v>
      </c>
      <c r="Y130">
        <v>-0.282447</v>
      </c>
      <c r="Z130">
        <v>0</v>
      </c>
    </row>
    <row r="131" spans="6:26">
      <c r="F131">
        <v>-0.15318799999999999</v>
      </c>
      <c r="G131">
        <v>-2.5933999999999999E-2</v>
      </c>
      <c r="H131">
        <v>0.10392900000000001</v>
      </c>
      <c r="I131">
        <v>0.19136100000000003</v>
      </c>
      <c r="J131">
        <v>-3.4986000000000003E-2</v>
      </c>
      <c r="K131">
        <v>0.15519500000000003</v>
      </c>
      <c r="L131">
        <v>-0.25708500000000006</v>
      </c>
      <c r="M131">
        <v>7.8633000000000036E-2</v>
      </c>
      <c r="N131">
        <v>-0.28762799999999999</v>
      </c>
      <c r="O131">
        <v>0</v>
      </c>
      <c r="Q131">
        <v>0</v>
      </c>
      <c r="R131">
        <v>0.56845100000000004</v>
      </c>
      <c r="S131">
        <v>4.4341999999999875E-2</v>
      </c>
      <c r="T131">
        <v>0.17475299999999999</v>
      </c>
      <c r="U131">
        <v>-0.30352600000000007</v>
      </c>
      <c r="V131">
        <v>-1.5242999999999996E-2</v>
      </c>
      <c r="W131">
        <v>6.7838999999999941E-2</v>
      </c>
      <c r="X131">
        <v>-9.1149999999999981E-2</v>
      </c>
      <c r="Y131">
        <v>-0.28656200000000004</v>
      </c>
      <c r="Z131">
        <v>0</v>
      </c>
    </row>
    <row r="132" spans="6:26">
      <c r="F132">
        <v>-0.16769799999999999</v>
      </c>
      <c r="G132">
        <v>-4.7866000000000013E-2</v>
      </c>
      <c r="H132">
        <v>8.9866999999999989E-2</v>
      </c>
      <c r="I132">
        <v>0.18180000000000002</v>
      </c>
      <c r="J132">
        <v>-2.2382000000000003E-2</v>
      </c>
      <c r="K132">
        <v>0.14302700000000002</v>
      </c>
      <c r="L132">
        <v>-0.24798800000000001</v>
      </c>
      <c r="M132">
        <v>7.311699999999996E-2</v>
      </c>
      <c r="N132">
        <v>-0.30213599999999996</v>
      </c>
      <c r="O132">
        <v>0</v>
      </c>
      <c r="R132">
        <v>0.54463699999999993</v>
      </c>
      <c r="S132">
        <v>2.2148999999999888E-2</v>
      </c>
      <c r="T132">
        <v>0.18540600000000002</v>
      </c>
      <c r="U132">
        <v>-0.29961500000000008</v>
      </c>
      <c r="V132">
        <v>-5.9481999999999972E-2</v>
      </c>
      <c r="W132">
        <v>8.4451000000000026E-2</v>
      </c>
      <c r="X132">
        <v>-8.5776000000000019E-2</v>
      </c>
      <c r="Y132">
        <v>-0.29983199999999999</v>
      </c>
      <c r="Z132">
        <v>0</v>
      </c>
    </row>
    <row r="133" spans="6:26">
      <c r="F133">
        <v>-0.17458199999999999</v>
      </c>
      <c r="G133">
        <v>-3.7796999999999997E-2</v>
      </c>
      <c r="H133">
        <v>0.104766</v>
      </c>
      <c r="I133">
        <v>0.17143200000000003</v>
      </c>
      <c r="J133">
        <v>-6.7120000000000001E-3</v>
      </c>
      <c r="K133">
        <v>0.15842699999999998</v>
      </c>
      <c r="L133">
        <v>-0.25906499999999999</v>
      </c>
      <c r="M133">
        <v>7.1538000000000018E-2</v>
      </c>
      <c r="N133">
        <v>-0.30842799999999998</v>
      </c>
      <c r="O133">
        <v>0</v>
      </c>
      <c r="R133">
        <v>0.54157500000000003</v>
      </c>
      <c r="S133">
        <v>2.4872999999999819E-2</v>
      </c>
      <c r="T133">
        <v>0.199791</v>
      </c>
      <c r="U133">
        <v>-0.29544800000000004</v>
      </c>
      <c r="V133">
        <v>-6.8115000000000009E-2</v>
      </c>
      <c r="W133">
        <v>8.4422000000000025E-2</v>
      </c>
      <c r="X133">
        <v>-0.111196</v>
      </c>
      <c r="Y133">
        <v>-0.26577200000000001</v>
      </c>
      <c r="Z133">
        <v>0</v>
      </c>
    </row>
    <row r="134" spans="6:26">
      <c r="F134">
        <v>-0.13313799999999998</v>
      </c>
      <c r="G134">
        <v>-1.8345E-2</v>
      </c>
      <c r="H134">
        <v>0.10618899999999999</v>
      </c>
      <c r="I134">
        <v>0.19534200000000002</v>
      </c>
      <c r="J134">
        <v>-1.0683E-2</v>
      </c>
      <c r="K134">
        <v>0.18732599999999999</v>
      </c>
      <c r="L134">
        <v>-0.26073700000000005</v>
      </c>
      <c r="M134">
        <v>8.6030999999999955E-2</v>
      </c>
      <c r="N134">
        <v>-0.28145500000000001</v>
      </c>
      <c r="O134">
        <v>0</v>
      </c>
      <c r="R134">
        <v>0.56046799999999986</v>
      </c>
      <c r="S134">
        <v>1.2043999999999869E-2</v>
      </c>
      <c r="T134">
        <v>0.17582900000000001</v>
      </c>
      <c r="U134">
        <v>-0.33208800000000005</v>
      </c>
      <c r="V134">
        <v>-2.7276000000000012E-2</v>
      </c>
      <c r="W134">
        <v>8.0937999999999996E-2</v>
      </c>
      <c r="X134">
        <v>-8.8478999999999988E-2</v>
      </c>
      <c r="Y134">
        <v>-0.29600300000000002</v>
      </c>
      <c r="Z134">
        <v>0</v>
      </c>
    </row>
    <row r="135" spans="6:26">
      <c r="F135">
        <v>-0.13777300000000001</v>
      </c>
      <c r="G135">
        <v>-3.7137000000000003E-2</v>
      </c>
      <c r="H135">
        <v>8.3597999999999992E-2</v>
      </c>
      <c r="I135">
        <v>0.21378300000000003</v>
      </c>
      <c r="J135">
        <v>-2.4855000000000002E-2</v>
      </c>
      <c r="K135">
        <v>0.16230499999999998</v>
      </c>
      <c r="L135">
        <v>-0.24722400000000003</v>
      </c>
      <c r="M135">
        <v>7.7533999999999881E-2</v>
      </c>
      <c r="N135">
        <v>-0.295601</v>
      </c>
      <c r="O135">
        <v>0</v>
      </c>
      <c r="R135">
        <v>0.55873800000000007</v>
      </c>
      <c r="S135">
        <v>2.4381999999999834E-2</v>
      </c>
      <c r="T135">
        <v>0.20432900000000001</v>
      </c>
      <c r="U135">
        <v>-0.27767300000000006</v>
      </c>
      <c r="V135">
        <v>-3.5443999999999962E-2</v>
      </c>
      <c r="W135">
        <v>7.0663999999999991E-2</v>
      </c>
      <c r="X135">
        <v>-5.750400000000002E-2</v>
      </c>
      <c r="Y135">
        <v>-0.31193500000000002</v>
      </c>
      <c r="Z135">
        <v>0</v>
      </c>
    </row>
    <row r="136" spans="6:26">
      <c r="F136">
        <v>-0.16073300000000001</v>
      </c>
      <c r="G136">
        <v>-6.6700000000000158E-4</v>
      </c>
      <c r="H136">
        <v>0.107726</v>
      </c>
      <c r="I136">
        <v>0.18578800000000001</v>
      </c>
      <c r="J136">
        <v>-3.7645000000000005E-2</v>
      </c>
      <c r="K136">
        <v>0.14308399999999999</v>
      </c>
      <c r="L136">
        <v>-0.25458800000000004</v>
      </c>
      <c r="M136">
        <v>7.6298000000000005E-2</v>
      </c>
      <c r="N136">
        <v>-0.27929500000000002</v>
      </c>
      <c r="O136">
        <v>0</v>
      </c>
      <c r="R136">
        <v>0.52003099999999991</v>
      </c>
      <c r="S136">
        <v>1.9731999999999972E-2</v>
      </c>
      <c r="T136">
        <v>0.17948499999999995</v>
      </c>
      <c r="U136">
        <v>-0.27005600000000002</v>
      </c>
      <c r="V136">
        <v>-4.7370999999999983E-2</v>
      </c>
      <c r="W136">
        <v>6.9995000000000002E-2</v>
      </c>
      <c r="X136">
        <v>-0.10775700000000001</v>
      </c>
      <c r="Y136">
        <v>-0.31088099999999996</v>
      </c>
      <c r="Z136">
        <v>0</v>
      </c>
    </row>
    <row r="137" spans="6:26">
      <c r="F137">
        <v>-0.171877</v>
      </c>
      <c r="G137">
        <v>-3.664700000000002E-2</v>
      </c>
      <c r="H137">
        <v>0.116242</v>
      </c>
      <c r="I137">
        <v>0.22393700000000002</v>
      </c>
      <c r="J137">
        <v>-2.2587000000000003E-2</v>
      </c>
      <c r="K137">
        <v>0.17299100000000001</v>
      </c>
      <c r="L137">
        <v>-0.25627100000000003</v>
      </c>
      <c r="M137">
        <v>8.1946999999999895E-2</v>
      </c>
      <c r="N137">
        <v>-0.29637599999999997</v>
      </c>
      <c r="O137">
        <v>0</v>
      </c>
      <c r="R137">
        <v>0.56817300000000004</v>
      </c>
      <c r="S137">
        <v>1.3570999999999913E-2</v>
      </c>
      <c r="T137">
        <v>0.20254199999999997</v>
      </c>
      <c r="U137">
        <v>-0.31539000000000006</v>
      </c>
      <c r="V137">
        <v>-4.9849999999999964E-2</v>
      </c>
      <c r="W137">
        <v>7.8230999999999995E-2</v>
      </c>
      <c r="X137">
        <v>-8.8773000000000032E-2</v>
      </c>
      <c r="Y137">
        <v>-0.30683500000000002</v>
      </c>
      <c r="Z137">
        <v>0</v>
      </c>
    </row>
    <row r="138" spans="6:26">
      <c r="F138">
        <v>-0.18440600000000001</v>
      </c>
      <c r="G138">
        <v>-1.3074000000000013E-2</v>
      </c>
      <c r="H138">
        <v>0.109584</v>
      </c>
      <c r="I138">
        <v>0.200187</v>
      </c>
      <c r="J138">
        <v>-1.7635000000000001E-2</v>
      </c>
      <c r="K138">
        <v>0.19873999999999997</v>
      </c>
      <c r="L138">
        <v>-0.257411</v>
      </c>
      <c r="M138">
        <v>8.991100000000006E-2</v>
      </c>
      <c r="N138">
        <v>-0.29925099999999999</v>
      </c>
      <c r="R138">
        <v>0.54928600000000005</v>
      </c>
      <c r="S138">
        <v>1.9009000000000015E-2</v>
      </c>
      <c r="T138">
        <v>0.19150999999999993</v>
      </c>
      <c r="U138">
        <v>-0.28853800000000007</v>
      </c>
      <c r="V138">
        <v>-4.8700999999999967E-2</v>
      </c>
      <c r="W138">
        <v>8.676199999999995E-2</v>
      </c>
      <c r="X138">
        <v>-0.12992600000000001</v>
      </c>
      <c r="Y138">
        <v>-0.322135</v>
      </c>
      <c r="Z138">
        <v>0</v>
      </c>
    </row>
    <row r="139" spans="6:26">
      <c r="F139">
        <v>-0.17990400000000001</v>
      </c>
      <c r="G139">
        <v>-3.5682000000000019E-2</v>
      </c>
      <c r="H139">
        <v>0.13105900000000001</v>
      </c>
      <c r="I139">
        <v>0.20083900000000002</v>
      </c>
      <c r="J139">
        <v>-2.3234000000000001E-2</v>
      </c>
      <c r="K139">
        <v>0.16993300000000003</v>
      </c>
      <c r="L139">
        <v>-0.254417</v>
      </c>
      <c r="M139">
        <v>7.0762999999999923E-2</v>
      </c>
      <c r="N139">
        <v>-0.306481</v>
      </c>
      <c r="R139">
        <v>0.54341100000000009</v>
      </c>
      <c r="S139">
        <v>1.1461000000000013E-2</v>
      </c>
      <c r="T139">
        <v>0.22773300000000002</v>
      </c>
      <c r="U139">
        <v>0</v>
      </c>
      <c r="V139">
        <v>-5.3596999999999978E-2</v>
      </c>
      <c r="W139">
        <v>8.8687999999999989E-2</v>
      </c>
      <c r="X139">
        <v>-8.646100000000001E-2</v>
      </c>
      <c r="Y139">
        <v>-0.28254000000000001</v>
      </c>
      <c r="Z139">
        <v>0</v>
      </c>
    </row>
    <row r="140" spans="6:26">
      <c r="F140">
        <v>-0.18362500000000001</v>
      </c>
      <c r="G140">
        <v>-6.0620000000000118E-3</v>
      </c>
      <c r="H140">
        <v>0.12122000000000001</v>
      </c>
      <c r="I140">
        <v>0.19301700000000002</v>
      </c>
      <c r="J140">
        <v>-1.7507000000000002E-2</v>
      </c>
      <c r="K140">
        <v>0.15524600000000002</v>
      </c>
      <c r="L140">
        <v>-0.27140500000000006</v>
      </c>
      <c r="M140">
        <v>8.0642000000000061E-2</v>
      </c>
      <c r="N140">
        <v>-0.31163200000000002</v>
      </c>
      <c r="R140">
        <v>0.53721900000000011</v>
      </c>
      <c r="S140">
        <v>2.1515999999999848E-2</v>
      </c>
      <c r="T140">
        <v>0.17845099999999997</v>
      </c>
      <c r="U140">
        <v>0</v>
      </c>
      <c r="V140">
        <v>-6.8277999999999964E-2</v>
      </c>
      <c r="W140">
        <v>9.7564999999999943E-2</v>
      </c>
      <c r="X140">
        <v>-0.11344700000000001</v>
      </c>
      <c r="Y140">
        <v>-0.30703999999999998</v>
      </c>
      <c r="Z140">
        <v>0</v>
      </c>
    </row>
    <row r="141" spans="6:26">
      <c r="F141">
        <v>-0.17890799999999998</v>
      </c>
      <c r="G141">
        <v>-3.0445000000000021E-2</v>
      </c>
      <c r="H141">
        <v>0.14660999999999999</v>
      </c>
      <c r="I141">
        <v>0.20637</v>
      </c>
      <c r="J141">
        <v>4.716999999999999E-3</v>
      </c>
      <c r="K141">
        <v>0.16491799999999998</v>
      </c>
      <c r="L141">
        <v>-0.268673</v>
      </c>
      <c r="M141">
        <v>8.8596999999999981E-2</v>
      </c>
      <c r="N141">
        <v>-0.314305</v>
      </c>
      <c r="R141">
        <v>0.54413999999999985</v>
      </c>
      <c r="S141">
        <v>2.1034999999999856E-2</v>
      </c>
      <c r="T141">
        <v>0.20050399999999996</v>
      </c>
      <c r="U141">
        <v>0</v>
      </c>
      <c r="V141">
        <v>-6.6758999999999957E-2</v>
      </c>
      <c r="W141">
        <v>8.1081000000000014E-2</v>
      </c>
      <c r="X141">
        <v>-8.5410000000000028E-2</v>
      </c>
      <c r="Y141">
        <v>-0.28755200000000003</v>
      </c>
      <c r="Z141">
        <v>0</v>
      </c>
    </row>
    <row r="142" spans="6:26">
      <c r="F142">
        <v>-0.17916800000000002</v>
      </c>
      <c r="G142">
        <v>-1.8045000000000016E-2</v>
      </c>
      <c r="H142">
        <v>0.19040299999999999</v>
      </c>
      <c r="I142">
        <v>0.24160000000000004</v>
      </c>
      <c r="J142">
        <v>8.9230000000000021E-3</v>
      </c>
      <c r="K142">
        <v>0.14973700000000001</v>
      </c>
      <c r="L142">
        <v>-0.26649800000000001</v>
      </c>
      <c r="M142">
        <v>0.10955899999999998</v>
      </c>
      <c r="N142">
        <v>-0.31642300000000001</v>
      </c>
      <c r="R142">
        <v>0.52646399999999993</v>
      </c>
      <c r="S142">
        <v>-2.0712999999999968E-2</v>
      </c>
      <c r="T142">
        <v>0.18395499999999998</v>
      </c>
      <c r="U142">
        <v>0</v>
      </c>
      <c r="V142">
        <v>-1.0887999999999978E-2</v>
      </c>
      <c r="W142">
        <v>7.9197999999999977E-2</v>
      </c>
      <c r="X142">
        <v>-0.17361699999999999</v>
      </c>
      <c r="Y142">
        <v>0</v>
      </c>
      <c r="Z142">
        <v>0</v>
      </c>
    </row>
    <row r="143" spans="6:26">
      <c r="F143">
        <v>-0.19340199999999999</v>
      </c>
      <c r="G143">
        <v>-4.4101000000000001E-2</v>
      </c>
      <c r="H143">
        <v>0.15726499999999999</v>
      </c>
      <c r="I143">
        <v>0.220054</v>
      </c>
      <c r="J143">
        <v>-1.6122000000000001E-2</v>
      </c>
      <c r="K143">
        <v>0.16631399999999999</v>
      </c>
      <c r="L143">
        <v>-0.274563</v>
      </c>
      <c r="M143">
        <v>0.10930600000000004</v>
      </c>
      <c r="N143">
        <v>-0.312554</v>
      </c>
      <c r="R143">
        <v>0.51889699999999994</v>
      </c>
      <c r="S143">
        <v>4.4944999999999936E-2</v>
      </c>
      <c r="T143">
        <v>0.17269599999999996</v>
      </c>
      <c r="U143">
        <v>0</v>
      </c>
      <c r="V143">
        <v>-1.3673999999999978E-2</v>
      </c>
      <c r="W143">
        <v>0.10594899999999996</v>
      </c>
      <c r="X143">
        <v>-0.12118600000000002</v>
      </c>
      <c r="Y143">
        <v>0</v>
      </c>
      <c r="Z143">
        <v>0</v>
      </c>
    </row>
    <row r="144" spans="6:26">
      <c r="F144">
        <v>-0.24180599999999999</v>
      </c>
      <c r="G144">
        <v>4.048999999999978E-3</v>
      </c>
      <c r="H144">
        <v>0.141759</v>
      </c>
      <c r="I144">
        <v>0.20922800000000003</v>
      </c>
      <c r="J144">
        <v>-6.1400000000000005E-3</v>
      </c>
      <c r="K144">
        <v>0.15419899999999997</v>
      </c>
      <c r="L144">
        <v>-0.28143699999999999</v>
      </c>
      <c r="M144">
        <v>0.12567499999999995</v>
      </c>
      <c r="N144">
        <v>-0.32022699999999998</v>
      </c>
      <c r="R144">
        <v>0.51401700000000006</v>
      </c>
      <c r="S144">
        <v>-6.2500000000000003E-3</v>
      </c>
      <c r="T144">
        <v>0.20586499999999996</v>
      </c>
      <c r="U144">
        <v>0</v>
      </c>
      <c r="V144">
        <v>-6.7373999999999962E-2</v>
      </c>
      <c r="W144">
        <v>0.10230100000000004</v>
      </c>
      <c r="X144">
        <v>-0.18027299999999999</v>
      </c>
      <c r="Y144">
        <v>0</v>
      </c>
      <c r="Z144">
        <v>0</v>
      </c>
    </row>
    <row r="145" spans="6:25">
      <c r="F145">
        <v>-0.22833200000000001</v>
      </c>
      <c r="G145">
        <v>-2.6796999999999998E-2</v>
      </c>
      <c r="H145">
        <v>0.17164300000000002</v>
      </c>
      <c r="I145">
        <v>0.20755500000000002</v>
      </c>
      <c r="J145">
        <v>-7.0130000000000019E-3</v>
      </c>
      <c r="K145">
        <v>0.17571799999999999</v>
      </c>
      <c r="L145">
        <v>-0.29739499999999996</v>
      </c>
      <c r="M145">
        <v>0.12419100000000004</v>
      </c>
      <c r="N145">
        <v>-0.30069299999999999</v>
      </c>
      <c r="R145">
        <v>0.52146199999999998</v>
      </c>
      <c r="S145">
        <v>8.0480000000000013E-3</v>
      </c>
      <c r="T145">
        <v>0.178782</v>
      </c>
      <c r="U145">
        <v>0</v>
      </c>
      <c r="V145">
        <v>0</v>
      </c>
      <c r="W145">
        <v>9.9554999999999949E-2</v>
      </c>
      <c r="X145">
        <v>0</v>
      </c>
      <c r="Y145">
        <v>0</v>
      </c>
    </row>
    <row r="146" spans="6:25">
      <c r="F146">
        <v>-0.23206700000000002</v>
      </c>
      <c r="G146">
        <v>-1.6774000000000001E-2</v>
      </c>
      <c r="H146">
        <v>0.20480199999999998</v>
      </c>
      <c r="I146">
        <v>0.19874200000000003</v>
      </c>
      <c r="J146">
        <v>1.9629999999999973E-3</v>
      </c>
      <c r="K146">
        <v>0.15540200000000001</v>
      </c>
      <c r="L146">
        <v>-0.27679700000000002</v>
      </c>
      <c r="M146">
        <v>0.13577800000000001</v>
      </c>
      <c r="N146">
        <v>-0.32833100000000004</v>
      </c>
      <c r="R146">
        <v>0.52749800000000002</v>
      </c>
      <c r="S146">
        <v>1.4016999999999826E-2</v>
      </c>
      <c r="T146">
        <v>0</v>
      </c>
      <c r="U146">
        <v>0</v>
      </c>
      <c r="V146">
        <v>0</v>
      </c>
      <c r="W146">
        <v>0.11100599999999998</v>
      </c>
      <c r="X146">
        <v>0</v>
      </c>
      <c r="Y146">
        <v>0</v>
      </c>
    </row>
    <row r="147" spans="6:25">
      <c r="F147">
        <v>-0.21642</v>
      </c>
      <c r="G147">
        <v>1.2568999999999988E-2</v>
      </c>
      <c r="H147">
        <v>0.20414400000000002</v>
      </c>
      <c r="I147">
        <v>0.26922700000000005</v>
      </c>
      <c r="J147">
        <v>6.2869999999999992E-3</v>
      </c>
      <c r="K147">
        <v>0.16602500000000001</v>
      </c>
      <c r="L147">
        <v>-0.30401699999999998</v>
      </c>
      <c r="M147">
        <v>0.15596399999999994</v>
      </c>
      <c r="N147">
        <v>-0.32743099999999997</v>
      </c>
      <c r="R147">
        <v>0.45913899999999991</v>
      </c>
      <c r="S147">
        <v>1.5490000000000009E-2</v>
      </c>
      <c r="T147">
        <v>0</v>
      </c>
      <c r="U147">
        <v>0</v>
      </c>
      <c r="V147">
        <v>0</v>
      </c>
      <c r="W147">
        <v>0.11242200000000002</v>
      </c>
      <c r="X147">
        <v>0</v>
      </c>
      <c r="Y147">
        <v>0</v>
      </c>
    </row>
    <row r="148" spans="6:25">
      <c r="F148">
        <v>-0.20039499999999999</v>
      </c>
      <c r="G148">
        <v>-3.9685000000000005E-2</v>
      </c>
      <c r="H148">
        <v>0.16930799999999999</v>
      </c>
      <c r="I148">
        <v>0.273895</v>
      </c>
      <c r="J148">
        <v>1.3899999999999999E-2</v>
      </c>
      <c r="K148">
        <v>0.155388</v>
      </c>
      <c r="L148">
        <v>-0.28188200000000002</v>
      </c>
      <c r="M148">
        <v>0.13439699999999993</v>
      </c>
      <c r="N148">
        <v>-0.31059000000000003</v>
      </c>
      <c r="R148">
        <v>0.46780700000000003</v>
      </c>
      <c r="S148">
        <v>-9.1630000000000114E-3</v>
      </c>
      <c r="T148">
        <v>0</v>
      </c>
      <c r="U148">
        <v>0</v>
      </c>
      <c r="V148">
        <v>0</v>
      </c>
      <c r="W148">
        <v>0.10479499999999996</v>
      </c>
      <c r="X148">
        <v>0</v>
      </c>
      <c r="Y148">
        <v>0</v>
      </c>
    </row>
    <row r="149" spans="6:25">
      <c r="F149">
        <v>-0.243146</v>
      </c>
      <c r="G149">
        <v>-1.8021000000000016E-2</v>
      </c>
      <c r="H149">
        <v>0.18008399999999999</v>
      </c>
      <c r="I149">
        <v>0.243005</v>
      </c>
      <c r="J149">
        <v>-1.2570000000000014E-3</v>
      </c>
      <c r="K149">
        <v>0</v>
      </c>
      <c r="L149">
        <v>-0.29331400000000002</v>
      </c>
      <c r="M149">
        <v>0.13486300000000007</v>
      </c>
      <c r="N149">
        <v>-0.29878700000000002</v>
      </c>
      <c r="R149">
        <v>0.466588</v>
      </c>
      <c r="S149">
        <v>-7.7960000000000494E-3</v>
      </c>
      <c r="T149">
        <v>0</v>
      </c>
      <c r="U149">
        <v>0</v>
      </c>
      <c r="V149">
        <v>0</v>
      </c>
      <c r="W149">
        <v>0.124226</v>
      </c>
      <c r="X149">
        <v>0</v>
      </c>
      <c r="Y149">
        <v>0</v>
      </c>
    </row>
    <row r="150" spans="6:25">
      <c r="F150">
        <v>-0.23303599999999999</v>
      </c>
      <c r="G150">
        <v>-1.8326000000000023E-2</v>
      </c>
      <c r="H150">
        <v>0.18403199999999997</v>
      </c>
      <c r="I150">
        <v>0.24959300000000001</v>
      </c>
      <c r="J150">
        <v>2.6959999999999979E-3</v>
      </c>
      <c r="K150">
        <v>0</v>
      </c>
      <c r="L150">
        <v>-0.300819</v>
      </c>
      <c r="M150">
        <v>0.16810899999999993</v>
      </c>
      <c r="N150">
        <v>-0.32982299999999998</v>
      </c>
      <c r="R150">
        <v>0</v>
      </c>
      <c r="S150">
        <v>-3.0861000000000104E-2</v>
      </c>
      <c r="T150">
        <v>0</v>
      </c>
      <c r="U150">
        <v>0</v>
      </c>
      <c r="V150">
        <v>0</v>
      </c>
      <c r="W150">
        <v>0.13952300000000004</v>
      </c>
      <c r="X150">
        <v>0</v>
      </c>
      <c r="Y150">
        <v>0</v>
      </c>
    </row>
    <row r="151" spans="6:25">
      <c r="F151">
        <v>-0.22449</v>
      </c>
      <c r="G151">
        <v>-2.3872000000000015E-2</v>
      </c>
      <c r="H151">
        <v>0.178171</v>
      </c>
      <c r="I151">
        <v>0.22369700000000001</v>
      </c>
      <c r="J151">
        <v>6.3590000000000018E-3</v>
      </c>
      <c r="K151">
        <v>0</v>
      </c>
      <c r="L151">
        <v>-0.31835800000000003</v>
      </c>
      <c r="M151">
        <v>0.173539</v>
      </c>
      <c r="N151">
        <v>-0.34404600000000002</v>
      </c>
      <c r="R151">
        <v>0</v>
      </c>
      <c r="S151">
        <v>5.2948999999999843E-2</v>
      </c>
      <c r="T151">
        <v>0</v>
      </c>
      <c r="U151">
        <v>0</v>
      </c>
      <c r="V151">
        <v>0</v>
      </c>
      <c r="W151">
        <v>0.13618600000000003</v>
      </c>
      <c r="X151">
        <v>0</v>
      </c>
      <c r="Y151">
        <v>0</v>
      </c>
    </row>
    <row r="152" spans="6:25">
      <c r="F152">
        <v>-0.27527400000000002</v>
      </c>
      <c r="G152">
        <v>-3.2438000000000015E-2</v>
      </c>
      <c r="H152">
        <v>0.21093500000000001</v>
      </c>
      <c r="I152">
        <v>0.24316400000000002</v>
      </c>
      <c r="J152">
        <v>1.6722999999999998E-2</v>
      </c>
      <c r="K152">
        <v>0</v>
      </c>
      <c r="L152">
        <v>-0.31825800000000004</v>
      </c>
      <c r="M152">
        <v>0.18270399999999995</v>
      </c>
      <c r="N152">
        <v>-0.32983299999999999</v>
      </c>
      <c r="R152">
        <v>0</v>
      </c>
      <c r="S152">
        <v>-2.741100000000006E-2</v>
      </c>
      <c r="T152">
        <v>0</v>
      </c>
      <c r="U152">
        <v>0</v>
      </c>
      <c r="V152">
        <v>0</v>
      </c>
      <c r="W152">
        <v>0.149947</v>
      </c>
      <c r="X152">
        <v>0</v>
      </c>
      <c r="Y152">
        <v>0</v>
      </c>
    </row>
    <row r="153" spans="6:25">
      <c r="F153">
        <v>-0.24395299999999998</v>
      </c>
      <c r="G153">
        <v>-8.4232000000000015E-2</v>
      </c>
      <c r="H153">
        <v>0.21909100000000001</v>
      </c>
      <c r="I153">
        <v>0.27356600000000003</v>
      </c>
      <c r="J153">
        <v>3.9069999999999964E-3</v>
      </c>
      <c r="K153">
        <v>0</v>
      </c>
      <c r="L153">
        <v>-0.321295</v>
      </c>
      <c r="M153">
        <v>0.18613200000000008</v>
      </c>
      <c r="N153">
        <v>-0.30312600000000001</v>
      </c>
      <c r="R153">
        <v>0</v>
      </c>
      <c r="S153">
        <v>0</v>
      </c>
      <c r="T153">
        <v>0</v>
      </c>
      <c r="V153">
        <v>0</v>
      </c>
      <c r="W153">
        <v>0.11345100000000002</v>
      </c>
      <c r="Y153">
        <v>0</v>
      </c>
    </row>
    <row r="154" spans="6:25">
      <c r="F154">
        <v>-0.290327</v>
      </c>
      <c r="G154">
        <v>0</v>
      </c>
      <c r="H154">
        <v>0.22795499999999999</v>
      </c>
      <c r="I154">
        <v>0.29295900000000002</v>
      </c>
      <c r="J154">
        <v>1.7272999999999997E-2</v>
      </c>
      <c r="K154">
        <v>0</v>
      </c>
      <c r="L154">
        <v>-0.31626600000000005</v>
      </c>
      <c r="M154">
        <v>0.20482799999999998</v>
      </c>
      <c r="N154">
        <v>-0.32724799999999998</v>
      </c>
      <c r="R154">
        <v>0</v>
      </c>
      <c r="S154">
        <v>0</v>
      </c>
      <c r="T154">
        <v>0</v>
      </c>
      <c r="V154">
        <v>0</v>
      </c>
      <c r="W154">
        <v>0.11639800000000003</v>
      </c>
      <c r="Y154">
        <v>0</v>
      </c>
    </row>
    <row r="155" spans="6:25">
      <c r="F155">
        <v>0</v>
      </c>
      <c r="G155">
        <v>0</v>
      </c>
      <c r="H155">
        <v>0.193494</v>
      </c>
      <c r="I155">
        <v>0.29180600000000007</v>
      </c>
      <c r="J155">
        <v>5.2289999999999993E-3</v>
      </c>
      <c r="K155">
        <v>0</v>
      </c>
      <c r="L155">
        <v>-0.32791799999999999</v>
      </c>
      <c r="M155">
        <v>0.21844599999999992</v>
      </c>
      <c r="N155">
        <v>-0.33953500000000003</v>
      </c>
      <c r="R155">
        <v>0</v>
      </c>
      <c r="S155">
        <v>0</v>
      </c>
      <c r="T155">
        <v>0</v>
      </c>
      <c r="V155">
        <v>0</v>
      </c>
      <c r="W155">
        <v>0.11509100000000001</v>
      </c>
      <c r="Y155">
        <v>0</v>
      </c>
    </row>
    <row r="156" spans="6:25">
      <c r="F156">
        <v>0</v>
      </c>
      <c r="G156">
        <v>0</v>
      </c>
      <c r="H156">
        <v>0.19255800000000001</v>
      </c>
      <c r="I156">
        <v>0.28805600000000003</v>
      </c>
      <c r="J156">
        <v>-1.4387000000000002E-2</v>
      </c>
      <c r="K156">
        <v>0</v>
      </c>
      <c r="L156">
        <v>-0.32268600000000003</v>
      </c>
      <c r="M156">
        <v>0.23221499999999992</v>
      </c>
      <c r="N156">
        <v>-0.31907000000000002</v>
      </c>
      <c r="R156">
        <v>0</v>
      </c>
      <c r="S156">
        <v>0</v>
      </c>
      <c r="T156">
        <v>0</v>
      </c>
      <c r="V156">
        <v>0</v>
      </c>
      <c r="W156">
        <v>0.12941200000000003</v>
      </c>
      <c r="Y156">
        <v>0</v>
      </c>
    </row>
    <row r="157" spans="6:25">
      <c r="F157">
        <v>0</v>
      </c>
      <c r="G157">
        <v>0</v>
      </c>
      <c r="H157">
        <v>0</v>
      </c>
      <c r="I157">
        <v>0.292514</v>
      </c>
      <c r="J157">
        <v>-3.2140000000000024E-3</v>
      </c>
      <c r="K157">
        <v>0</v>
      </c>
      <c r="L157">
        <v>-0.347304</v>
      </c>
      <c r="M157">
        <v>0.24820799999999987</v>
      </c>
      <c r="N157">
        <v>-0.32972400000000002</v>
      </c>
      <c r="T157">
        <v>0</v>
      </c>
      <c r="V157">
        <v>0</v>
      </c>
      <c r="W157">
        <v>0.13803599999999994</v>
      </c>
      <c r="Y157">
        <v>0</v>
      </c>
    </row>
    <row r="158" spans="6:25">
      <c r="F158">
        <v>0</v>
      </c>
      <c r="G158">
        <v>0</v>
      </c>
      <c r="H158">
        <v>0</v>
      </c>
      <c r="I158">
        <v>0</v>
      </c>
      <c r="J158">
        <v>1.7342999999999997E-2</v>
      </c>
      <c r="K158">
        <v>0</v>
      </c>
      <c r="L158">
        <v>-0.34153100000000003</v>
      </c>
      <c r="M158">
        <v>0.23000999999999999</v>
      </c>
      <c r="N158">
        <v>-0.33459500000000003</v>
      </c>
      <c r="T158">
        <v>0</v>
      </c>
      <c r="V158">
        <v>0</v>
      </c>
      <c r="W158">
        <v>0.12395399999999995</v>
      </c>
      <c r="Y158">
        <v>0</v>
      </c>
    </row>
    <row r="159" spans="6:25">
      <c r="F159">
        <v>0</v>
      </c>
      <c r="G159">
        <v>0</v>
      </c>
      <c r="H159">
        <v>0</v>
      </c>
      <c r="I159">
        <v>0</v>
      </c>
      <c r="J159">
        <v>2.1434999999999996E-2</v>
      </c>
      <c r="K159">
        <v>0</v>
      </c>
      <c r="L159">
        <v>-0.36047500000000005</v>
      </c>
      <c r="M159">
        <v>0.24576199999999995</v>
      </c>
      <c r="N159">
        <v>-0.33009699999999997</v>
      </c>
      <c r="T159">
        <v>0</v>
      </c>
      <c r="V159">
        <v>0</v>
      </c>
      <c r="W159">
        <v>0.10091099999999995</v>
      </c>
      <c r="Y159">
        <v>0</v>
      </c>
    </row>
    <row r="160" spans="6:25">
      <c r="F160">
        <v>0</v>
      </c>
      <c r="G160">
        <v>0</v>
      </c>
      <c r="H160">
        <v>0</v>
      </c>
      <c r="I160">
        <v>0</v>
      </c>
      <c r="J160">
        <v>3.9969999999999997E-3</v>
      </c>
      <c r="K160">
        <v>0</v>
      </c>
      <c r="L160">
        <v>-0.34717000000000003</v>
      </c>
      <c r="M160">
        <v>0.28625099999999998</v>
      </c>
      <c r="N160">
        <v>-0.30769600000000003</v>
      </c>
      <c r="T160">
        <v>0</v>
      </c>
      <c r="V160">
        <v>0</v>
      </c>
      <c r="W160">
        <v>0.12202999999999997</v>
      </c>
      <c r="Y160">
        <v>0</v>
      </c>
    </row>
    <row r="161" spans="6:25">
      <c r="F161">
        <v>0</v>
      </c>
      <c r="G161">
        <v>0</v>
      </c>
      <c r="H161">
        <v>0</v>
      </c>
      <c r="I161">
        <v>0</v>
      </c>
      <c r="J161">
        <v>1.3116999999999998E-2</v>
      </c>
      <c r="K161">
        <v>0</v>
      </c>
      <c r="L161">
        <v>-0.36092700000000005</v>
      </c>
      <c r="M161">
        <v>0.27291699999999991</v>
      </c>
      <c r="N161">
        <v>-0.34760500000000005</v>
      </c>
      <c r="T161">
        <v>0</v>
      </c>
      <c r="V161">
        <v>0</v>
      </c>
      <c r="W161">
        <v>0.12324599999999998</v>
      </c>
      <c r="Y161">
        <v>0</v>
      </c>
    </row>
    <row r="162" spans="6:25">
      <c r="F162">
        <v>0</v>
      </c>
      <c r="G162">
        <v>0</v>
      </c>
      <c r="H162">
        <v>0</v>
      </c>
      <c r="I162">
        <v>0</v>
      </c>
      <c r="J162">
        <v>-6.5790000000000006E-3</v>
      </c>
      <c r="K162">
        <v>0</v>
      </c>
      <c r="L162">
        <v>-0.34710700000000005</v>
      </c>
      <c r="M162">
        <v>0.29050999999999999</v>
      </c>
      <c r="N162">
        <v>-0.319693</v>
      </c>
      <c r="T162">
        <v>0</v>
      </c>
      <c r="V162">
        <v>0</v>
      </c>
      <c r="W162">
        <v>9.7741999999999968E-2</v>
      </c>
      <c r="Y162">
        <v>0</v>
      </c>
    </row>
    <row r="163" spans="6:25">
      <c r="F163">
        <v>0</v>
      </c>
      <c r="G163">
        <v>0</v>
      </c>
      <c r="H163">
        <v>0</v>
      </c>
      <c r="I163">
        <v>0</v>
      </c>
      <c r="J163">
        <v>4.5387999999999998E-2</v>
      </c>
      <c r="K163">
        <v>0</v>
      </c>
      <c r="L163">
        <v>-0.366288</v>
      </c>
      <c r="M163">
        <v>0.32018100000000005</v>
      </c>
      <c r="N163">
        <v>-0.35483900000000002</v>
      </c>
      <c r="T163">
        <v>0</v>
      </c>
      <c r="V163">
        <v>0</v>
      </c>
      <c r="W163">
        <v>0.10906600000000004</v>
      </c>
      <c r="Y163">
        <v>0</v>
      </c>
    </row>
    <row r="164" spans="6:25">
      <c r="F164">
        <v>0</v>
      </c>
      <c r="G164">
        <v>0</v>
      </c>
      <c r="H164">
        <v>0</v>
      </c>
      <c r="I164">
        <v>0</v>
      </c>
      <c r="J164">
        <v>2.4914000000000002E-2</v>
      </c>
      <c r="K164">
        <v>0</v>
      </c>
      <c r="L164">
        <v>-0.34607900000000003</v>
      </c>
      <c r="M164">
        <v>0.3133419999999999</v>
      </c>
      <c r="N164">
        <v>-0.322353</v>
      </c>
      <c r="T164">
        <v>0</v>
      </c>
      <c r="V164">
        <v>0</v>
      </c>
      <c r="W164">
        <v>0.10916399999999998</v>
      </c>
      <c r="Y164">
        <v>0</v>
      </c>
    </row>
    <row r="165" spans="6:25">
      <c r="F165">
        <v>0</v>
      </c>
      <c r="G165">
        <v>0</v>
      </c>
      <c r="H165">
        <v>0</v>
      </c>
      <c r="I165">
        <v>0</v>
      </c>
      <c r="J165">
        <v>6.3794000000000003E-2</v>
      </c>
      <c r="K165">
        <v>0</v>
      </c>
      <c r="L165">
        <v>-0.37878899999999999</v>
      </c>
      <c r="M165">
        <v>0.3023499999999999</v>
      </c>
      <c r="N165">
        <v>-0.35733700000000002</v>
      </c>
      <c r="T165">
        <v>0</v>
      </c>
      <c r="V165">
        <v>0</v>
      </c>
      <c r="W165">
        <v>9.4164999999999971E-2</v>
      </c>
      <c r="Y165">
        <v>0</v>
      </c>
    </row>
    <row r="166" spans="6:25">
      <c r="F166">
        <v>0</v>
      </c>
      <c r="G166">
        <v>0</v>
      </c>
      <c r="H166">
        <v>0</v>
      </c>
      <c r="I166">
        <v>0</v>
      </c>
      <c r="J166">
        <v>4.4616999999999997E-2</v>
      </c>
      <c r="K166">
        <v>0</v>
      </c>
      <c r="L166">
        <v>-0.398646</v>
      </c>
      <c r="M166">
        <v>0.32158899999999996</v>
      </c>
      <c r="N166">
        <v>-0.31332600000000005</v>
      </c>
      <c r="V166">
        <v>0</v>
      </c>
      <c r="W166">
        <v>0</v>
      </c>
    </row>
    <row r="167" spans="6:25"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-0.36127399999999998</v>
      </c>
      <c r="M167">
        <v>0.34406500000000007</v>
      </c>
      <c r="N167">
        <v>-0.37244099999999997</v>
      </c>
      <c r="W167">
        <v>0</v>
      </c>
    </row>
    <row r="168" spans="6:25"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-0.37388100000000002</v>
      </c>
      <c r="M168">
        <v>0.36085500000000004</v>
      </c>
      <c r="N168">
        <v>-0.32585599999999998</v>
      </c>
      <c r="W168">
        <v>0</v>
      </c>
    </row>
    <row r="169" spans="6:25"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-0.37698700000000002</v>
      </c>
      <c r="M169">
        <v>0.37356399999999984</v>
      </c>
      <c r="N169">
        <v>-0.34877800000000003</v>
      </c>
      <c r="W169">
        <v>0</v>
      </c>
    </row>
    <row r="170" spans="6:25">
      <c r="G170">
        <v>0</v>
      </c>
      <c r="H170">
        <v>0</v>
      </c>
      <c r="I170">
        <v>0</v>
      </c>
      <c r="J170">
        <v>0</v>
      </c>
      <c r="K170">
        <v>0</v>
      </c>
      <c r="L170">
        <v>-0.39671699999999999</v>
      </c>
      <c r="M170">
        <v>0.38684299999999988</v>
      </c>
      <c r="N170">
        <v>0</v>
      </c>
      <c r="W170">
        <v>0</v>
      </c>
    </row>
    <row r="171" spans="6:25">
      <c r="G171">
        <v>0</v>
      </c>
      <c r="H171">
        <v>0</v>
      </c>
      <c r="I171">
        <v>0</v>
      </c>
      <c r="J171">
        <v>0</v>
      </c>
      <c r="K171">
        <v>0</v>
      </c>
      <c r="L171">
        <v>-0.40385900000000002</v>
      </c>
      <c r="M171">
        <v>0.37918699999999989</v>
      </c>
      <c r="N171">
        <v>0</v>
      </c>
      <c r="W171">
        <v>0</v>
      </c>
    </row>
    <row r="172" spans="6:25">
      <c r="G172">
        <v>0</v>
      </c>
      <c r="H172">
        <v>0</v>
      </c>
      <c r="I172">
        <v>0</v>
      </c>
      <c r="J172">
        <v>0</v>
      </c>
      <c r="K172">
        <v>0</v>
      </c>
      <c r="L172">
        <v>-0.41164600000000001</v>
      </c>
      <c r="M172">
        <v>0.37465899999999991</v>
      </c>
      <c r="N172">
        <v>0</v>
      </c>
      <c r="W172">
        <v>0</v>
      </c>
    </row>
    <row r="173" spans="6:25">
      <c r="G173">
        <v>0</v>
      </c>
      <c r="H173">
        <v>0</v>
      </c>
      <c r="I173">
        <v>0</v>
      </c>
      <c r="J173">
        <v>0</v>
      </c>
      <c r="K173">
        <v>0</v>
      </c>
      <c r="L173">
        <v>-0.396899</v>
      </c>
      <c r="M173">
        <v>0.40510799999999997</v>
      </c>
      <c r="N173">
        <v>0</v>
      </c>
      <c r="W173">
        <v>0</v>
      </c>
    </row>
    <row r="174" spans="6:25">
      <c r="G174">
        <v>0</v>
      </c>
      <c r="H174">
        <v>0</v>
      </c>
      <c r="J174">
        <v>0</v>
      </c>
      <c r="K174">
        <v>0</v>
      </c>
      <c r="L174">
        <v>-0.40631299999999998</v>
      </c>
      <c r="M174">
        <v>0.37573499999999993</v>
      </c>
      <c r="N174">
        <v>0</v>
      </c>
      <c r="W174">
        <v>0</v>
      </c>
    </row>
    <row r="175" spans="6:25">
      <c r="H175">
        <v>0</v>
      </c>
      <c r="J175">
        <v>0</v>
      </c>
      <c r="L175">
        <v>-0.42765800000000004</v>
      </c>
      <c r="M175">
        <v>0.41490699999999991</v>
      </c>
      <c r="N175">
        <v>0</v>
      </c>
      <c r="W175">
        <v>0</v>
      </c>
    </row>
    <row r="176" spans="6:25">
      <c r="H176">
        <v>0</v>
      </c>
      <c r="J176">
        <v>0</v>
      </c>
      <c r="L176">
        <v>-0.44316700000000003</v>
      </c>
      <c r="M176">
        <v>0.38966899999999988</v>
      </c>
      <c r="N176">
        <v>0</v>
      </c>
      <c r="W176">
        <v>0</v>
      </c>
    </row>
    <row r="177" spans="8:23">
      <c r="H177">
        <v>0</v>
      </c>
      <c r="J177">
        <v>0</v>
      </c>
      <c r="L177">
        <v>-0.45819799999999999</v>
      </c>
      <c r="M177">
        <v>0.43450800000000006</v>
      </c>
      <c r="N177">
        <v>0</v>
      </c>
      <c r="W177">
        <v>0</v>
      </c>
    </row>
    <row r="178" spans="8:23">
      <c r="H178">
        <v>0</v>
      </c>
      <c r="J178">
        <v>0</v>
      </c>
      <c r="L178">
        <v>-0.44366899999999998</v>
      </c>
      <c r="M178">
        <v>0.39179700000000001</v>
      </c>
      <c r="N178">
        <v>0</v>
      </c>
      <c r="W178">
        <v>0</v>
      </c>
    </row>
    <row r="179" spans="8:23">
      <c r="H179">
        <v>0</v>
      </c>
      <c r="J179">
        <v>0</v>
      </c>
      <c r="L179">
        <v>-0.44137999999999999</v>
      </c>
      <c r="M179">
        <v>0.43817400000000001</v>
      </c>
      <c r="N179">
        <v>0</v>
      </c>
      <c r="W179">
        <v>0</v>
      </c>
    </row>
    <row r="180" spans="8:23">
      <c r="H180">
        <v>0</v>
      </c>
      <c r="J180">
        <v>0</v>
      </c>
      <c r="L180">
        <v>-0.43374800000000008</v>
      </c>
      <c r="M180">
        <v>0.42406899999999997</v>
      </c>
      <c r="N180">
        <v>0</v>
      </c>
      <c r="W180">
        <v>0</v>
      </c>
    </row>
    <row r="181" spans="8:23">
      <c r="H181">
        <v>0</v>
      </c>
      <c r="J181">
        <v>0</v>
      </c>
      <c r="L181">
        <v>-0.47803100000000004</v>
      </c>
      <c r="M181">
        <v>0.42642699999999989</v>
      </c>
      <c r="N181">
        <v>0</v>
      </c>
      <c r="W181">
        <v>0</v>
      </c>
    </row>
    <row r="182" spans="8:23">
      <c r="H182">
        <v>0</v>
      </c>
      <c r="J182">
        <v>0</v>
      </c>
      <c r="L182">
        <v>-0.42712</v>
      </c>
      <c r="M182">
        <v>0.40233500000000005</v>
      </c>
      <c r="N182">
        <v>0</v>
      </c>
      <c r="W182">
        <v>0</v>
      </c>
    </row>
    <row r="183" spans="8:23">
      <c r="H183">
        <v>0</v>
      </c>
      <c r="J183">
        <v>0</v>
      </c>
      <c r="L183">
        <v>-0.42603600000000003</v>
      </c>
      <c r="M183">
        <v>0.40037699999999998</v>
      </c>
      <c r="N183">
        <v>0</v>
      </c>
      <c r="W183">
        <v>0</v>
      </c>
    </row>
    <row r="184" spans="8:23">
      <c r="H184">
        <v>0</v>
      </c>
      <c r="J184">
        <v>0</v>
      </c>
      <c r="L184">
        <v>-0.47082200000000002</v>
      </c>
      <c r="M184">
        <v>0.39646199999999998</v>
      </c>
      <c r="N184">
        <v>0</v>
      </c>
      <c r="W184">
        <v>0</v>
      </c>
    </row>
    <row r="185" spans="8:23">
      <c r="J185">
        <v>0</v>
      </c>
      <c r="L185">
        <v>-0.46271500000000004</v>
      </c>
      <c r="M185">
        <v>0</v>
      </c>
      <c r="N185">
        <v>0</v>
      </c>
      <c r="W185">
        <v>0</v>
      </c>
    </row>
    <row r="186" spans="8:23">
      <c r="J186">
        <v>0</v>
      </c>
      <c r="L186">
        <v>-0.50415600000000005</v>
      </c>
      <c r="M186">
        <v>0</v>
      </c>
      <c r="N186">
        <v>0</v>
      </c>
      <c r="W186">
        <v>0</v>
      </c>
    </row>
    <row r="187" spans="8:23">
      <c r="L187">
        <v>0</v>
      </c>
      <c r="M187">
        <v>0</v>
      </c>
      <c r="W187">
        <v>0</v>
      </c>
    </row>
    <row r="188" spans="8:23">
      <c r="L188">
        <v>0</v>
      </c>
      <c r="M188">
        <v>0</v>
      </c>
      <c r="W188">
        <v>0</v>
      </c>
    </row>
    <row r="189" spans="8:23">
      <c r="L189">
        <v>0</v>
      </c>
      <c r="M189">
        <v>0</v>
      </c>
      <c r="W189">
        <v>0</v>
      </c>
    </row>
    <row r="190" spans="8:23">
      <c r="L190">
        <v>0</v>
      </c>
      <c r="M190">
        <v>0</v>
      </c>
      <c r="W190">
        <v>0</v>
      </c>
    </row>
    <row r="191" spans="8:23">
      <c r="L191">
        <v>0</v>
      </c>
      <c r="M191">
        <v>0</v>
      </c>
      <c r="W191">
        <v>0</v>
      </c>
    </row>
    <row r="192" spans="8:23">
      <c r="L192">
        <v>0</v>
      </c>
      <c r="M192">
        <v>0</v>
      </c>
      <c r="W192">
        <v>0</v>
      </c>
    </row>
    <row r="193" spans="12:23">
      <c r="L193">
        <v>0</v>
      </c>
      <c r="M193">
        <v>0</v>
      </c>
      <c r="W193">
        <v>0</v>
      </c>
    </row>
    <row r="194" spans="12:23">
      <c r="L194">
        <v>0</v>
      </c>
      <c r="M194">
        <v>0</v>
      </c>
      <c r="W194">
        <v>0</v>
      </c>
    </row>
    <row r="195" spans="12:23">
      <c r="L195">
        <v>0</v>
      </c>
      <c r="M195">
        <v>0</v>
      </c>
    </row>
    <row r="196" spans="12:23">
      <c r="L196">
        <v>0</v>
      </c>
      <c r="M196">
        <v>0</v>
      </c>
    </row>
    <row r="197" spans="12:23">
      <c r="L197">
        <v>0</v>
      </c>
      <c r="M197">
        <v>0</v>
      </c>
    </row>
    <row r="198" spans="12:23">
      <c r="L198">
        <v>0</v>
      </c>
      <c r="M198">
        <v>0</v>
      </c>
    </row>
    <row r="199" spans="12:23">
      <c r="L199">
        <v>0</v>
      </c>
      <c r="M199">
        <v>0</v>
      </c>
    </row>
    <row r="200" spans="12:23">
      <c r="L200">
        <v>0</v>
      </c>
    </row>
    <row r="201" spans="12:23">
      <c r="L201">
        <v>0</v>
      </c>
    </row>
    <row r="202" spans="12:23">
      <c r="L202">
        <v>0</v>
      </c>
    </row>
    <row r="203" spans="12:23">
      <c r="L203">
        <v>0</v>
      </c>
    </row>
    <row r="204" spans="12:23">
      <c r="L204">
        <v>0</v>
      </c>
    </row>
    <row r="205" spans="12:23">
      <c r="L205">
        <v>0</v>
      </c>
    </row>
    <row r="206" spans="12:23">
      <c r="L206">
        <v>0</v>
      </c>
    </row>
    <row r="207" spans="12:23">
      <c r="L207">
        <v>0</v>
      </c>
    </row>
    <row r="208" spans="12:23">
      <c r="L208">
        <v>0</v>
      </c>
    </row>
    <row r="209" spans="12:12">
      <c r="L209"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61960-4921-41B3-9D72-27580D9BF9A1}">
  <dimension ref="A1:AG261"/>
  <sheetViews>
    <sheetView topLeftCell="D1" zoomScale="70" zoomScaleNormal="70" workbookViewId="0">
      <selection activeCell="X27" sqref="X27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/>
      <c r="B4" s="3" t="str">
        <f>MID(A4,12,8)&amp;"."&amp;RIGHT(A4,3)</f>
        <v>.</v>
      </c>
      <c r="C4" s="3" t="e">
        <f>LEFT(B4,2)*3600+MID(B4,4,2)*60+RIGHT(B4,6)</f>
        <v>#VALUE!</v>
      </c>
      <c r="D4" s="3" t="e">
        <f>C4-$C$4</f>
        <v>#VALUE!</v>
      </c>
      <c r="E4"/>
      <c r="F4"/>
      <c r="G4"/>
      <c r="H4"/>
      <c r="I4"/>
      <c r="J4">
        <f>ROUND(E4*COS(-0.4*PI()/180)-F4*SIN(-0.4*PI()/180),3)</f>
        <v>0</v>
      </c>
      <c r="K4">
        <f>ROUND(E4*SIN(-0.4*PI()/180)+F4*COS(-0.4*PI()/180),3)</f>
        <v>0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/>
      <c r="AF4">
        <f>AD4-$AD$4</f>
        <v>0</v>
      </c>
      <c r="AG4">
        <f>AE4-$AE$4</f>
        <v>0</v>
      </c>
    </row>
    <row r="5" spans="1:33">
      <c r="A5"/>
      <c r="B5"/>
      <c r="C5"/>
      <c r="D5"/>
      <c r="E5"/>
      <c r="F5"/>
      <c r="G5"/>
      <c r="H5"/>
      <c r="I5"/>
      <c r="AC5"/>
    </row>
    <row r="6" spans="1:33">
      <c r="A6"/>
      <c r="B6"/>
      <c r="C6"/>
      <c r="D6"/>
      <c r="E6"/>
      <c r="F6"/>
      <c r="G6"/>
      <c r="H6"/>
      <c r="I6"/>
      <c r="AC6"/>
    </row>
    <row r="7" spans="1:33">
      <c r="A7"/>
      <c r="B7"/>
      <c r="C7"/>
      <c r="D7"/>
      <c r="E7"/>
      <c r="F7"/>
      <c r="G7"/>
      <c r="H7"/>
      <c r="I7"/>
      <c r="AC7"/>
    </row>
    <row r="8" spans="1:33">
      <c r="A8"/>
      <c r="B8"/>
      <c r="C8"/>
      <c r="D8"/>
      <c r="E8"/>
      <c r="F8"/>
      <c r="G8"/>
      <c r="H8"/>
      <c r="I8"/>
      <c r="AC8"/>
    </row>
    <row r="9" spans="1:33">
      <c r="A9"/>
      <c r="B9"/>
      <c r="C9"/>
      <c r="D9"/>
      <c r="E9"/>
      <c r="F9"/>
      <c r="G9"/>
      <c r="H9"/>
      <c r="I9"/>
      <c r="AC9"/>
    </row>
    <row r="10" spans="1:33">
      <c r="A10"/>
      <c r="B10"/>
      <c r="C10"/>
      <c r="D10"/>
      <c r="E10"/>
      <c r="F10"/>
      <c r="G10"/>
      <c r="H10"/>
      <c r="I10"/>
      <c r="AC10"/>
    </row>
    <row r="11" spans="1:33">
      <c r="A11"/>
      <c r="B11"/>
      <c r="C11"/>
      <c r="D11"/>
      <c r="E11"/>
      <c r="F11"/>
      <c r="G11"/>
      <c r="H11"/>
      <c r="I11"/>
      <c r="AC11"/>
    </row>
    <row r="12" spans="1:33">
      <c r="A12"/>
      <c r="B12"/>
      <c r="C12"/>
      <c r="D12"/>
      <c r="E12"/>
      <c r="F12"/>
      <c r="G12"/>
      <c r="H12"/>
      <c r="I12"/>
      <c r="AC12"/>
    </row>
    <row r="13" spans="1:33">
      <c r="A13"/>
      <c r="B13"/>
      <c r="C13"/>
      <c r="D13"/>
      <c r="E13"/>
      <c r="F13"/>
      <c r="G13"/>
      <c r="H13"/>
      <c r="I13"/>
      <c r="AC13"/>
    </row>
    <row r="14" spans="1:33">
      <c r="A14"/>
      <c r="B14"/>
      <c r="C14"/>
      <c r="D14"/>
      <c r="E14"/>
      <c r="F14"/>
      <c r="G14"/>
      <c r="H14"/>
      <c r="I14"/>
      <c r="AC14"/>
    </row>
    <row r="15" spans="1:33">
      <c r="A15"/>
      <c r="B15"/>
      <c r="C15"/>
      <c r="D15"/>
      <c r="E15"/>
      <c r="F15"/>
      <c r="G15"/>
      <c r="H15"/>
      <c r="I15"/>
      <c r="AC15"/>
    </row>
    <row r="16" spans="1:33">
      <c r="A16"/>
      <c r="B16"/>
      <c r="C16"/>
      <c r="D16"/>
      <c r="E16"/>
      <c r="F16"/>
      <c r="G16"/>
      <c r="H16"/>
      <c r="I16"/>
      <c r="AC16"/>
    </row>
    <row r="17" spans="28:28" customFormat="1">
      <c r="AB17" s="2"/>
    </row>
    <row r="18" spans="28:28" customFormat="1">
      <c r="AB18" s="2"/>
    </row>
    <row r="19" spans="28:28" customFormat="1">
      <c r="AB19" s="2"/>
    </row>
    <row r="20" spans="28:28" customFormat="1">
      <c r="AB20" s="2"/>
    </row>
    <row r="21" spans="28:28" customFormat="1">
      <c r="AB21" s="2"/>
    </row>
    <row r="22" spans="28:28" customFormat="1">
      <c r="AB22" s="2"/>
    </row>
    <row r="23" spans="28:28" customFormat="1">
      <c r="AB23" s="2"/>
    </row>
    <row r="24" spans="28:28" customFormat="1">
      <c r="AB24" s="2"/>
    </row>
    <row r="25" spans="28:28" customFormat="1">
      <c r="AB25" s="2"/>
    </row>
    <row r="26" spans="28:28" customFormat="1">
      <c r="AB26" s="2"/>
    </row>
    <row r="27" spans="28:28" customFormat="1">
      <c r="AB27" s="2"/>
    </row>
    <row r="28" spans="28:28" customFormat="1">
      <c r="AB28" s="2"/>
    </row>
    <row r="29" spans="28:28" customFormat="1">
      <c r="AB29" s="2"/>
    </row>
    <row r="30" spans="28:28" customFormat="1">
      <c r="AB30" s="2"/>
    </row>
    <row r="31" spans="28:28" customFormat="1">
      <c r="AB31" s="2"/>
    </row>
    <row r="32" spans="28:28" customFormat="1">
      <c r="AB32" s="2"/>
    </row>
    <row r="33" spans="28:28" customFormat="1">
      <c r="AB33" s="2"/>
    </row>
    <row r="34" spans="28:28" customFormat="1">
      <c r="AB34" s="2"/>
    </row>
    <row r="35" spans="28:28" customFormat="1">
      <c r="AB35" s="2"/>
    </row>
    <row r="36" spans="28:28" customFormat="1">
      <c r="AB36" s="2"/>
    </row>
    <row r="37" spans="28:28" customFormat="1">
      <c r="AB37" s="2"/>
    </row>
    <row r="38" spans="28:28" customFormat="1">
      <c r="AB38" s="2"/>
    </row>
    <row r="39" spans="28:28" customFormat="1">
      <c r="AB39" s="2"/>
    </row>
    <row r="40" spans="28:28" customFormat="1">
      <c r="AB40" s="2"/>
    </row>
    <row r="41" spans="28:28" customFormat="1">
      <c r="AB41" s="2"/>
    </row>
    <row r="42" spans="28:28" customFormat="1">
      <c r="AB42" s="2"/>
    </row>
    <row r="43" spans="28:28" customFormat="1">
      <c r="AB43" s="2"/>
    </row>
    <row r="44" spans="28:28" customFormat="1">
      <c r="AB44" s="2"/>
    </row>
    <row r="45" spans="28:28" customFormat="1">
      <c r="AB45" s="2"/>
    </row>
    <row r="46" spans="28:28" customFormat="1">
      <c r="AB46" s="2"/>
    </row>
    <row r="47" spans="28:28" customFormat="1">
      <c r="AB47" s="2"/>
    </row>
    <row r="48" spans="28:28" customFormat="1">
      <c r="AB48" s="2"/>
    </row>
    <row r="49" spans="28:28" customFormat="1">
      <c r="AB49" s="2"/>
    </row>
    <row r="50" spans="28:28" customFormat="1">
      <c r="AB50" s="2"/>
    </row>
    <row r="51" spans="28:28" customFormat="1">
      <c r="AB51" s="2"/>
    </row>
    <row r="52" spans="28:28" customFormat="1">
      <c r="AB52" s="2"/>
    </row>
    <row r="53" spans="28:28" customFormat="1">
      <c r="AB53" s="2"/>
    </row>
    <row r="54" spans="28:28" customFormat="1">
      <c r="AB54" s="2"/>
    </row>
    <row r="55" spans="28:28" customFormat="1">
      <c r="AB55" s="2"/>
    </row>
    <row r="56" spans="28:28" customFormat="1">
      <c r="AB56" s="2"/>
    </row>
    <row r="57" spans="28:28" customFormat="1">
      <c r="AB57" s="2"/>
    </row>
    <row r="58" spans="28:28" customFormat="1">
      <c r="AB58" s="2"/>
    </row>
    <row r="59" spans="28:28" customFormat="1">
      <c r="AB59" s="2"/>
    </row>
    <row r="60" spans="28:28" customFormat="1">
      <c r="AB60" s="2"/>
    </row>
    <row r="61" spans="28:28" customFormat="1">
      <c r="AB61" s="2"/>
    </row>
    <row r="62" spans="28:28" customFormat="1">
      <c r="AB62" s="2"/>
    </row>
    <row r="63" spans="28:28" customFormat="1">
      <c r="AB63" s="2"/>
    </row>
    <row r="64" spans="28:28" customFormat="1">
      <c r="AB64" s="2"/>
    </row>
    <row r="65" spans="28:28" customFormat="1">
      <c r="AB65" s="2"/>
    </row>
    <row r="66" spans="28:28" customFormat="1">
      <c r="AB66" s="2"/>
    </row>
    <row r="67" spans="28:28" customFormat="1">
      <c r="AB67" s="2"/>
    </row>
    <row r="68" spans="28:28" customFormat="1">
      <c r="AB68" s="2"/>
    </row>
    <row r="69" spans="28:28" customFormat="1">
      <c r="AB69" s="2"/>
    </row>
    <row r="70" spans="28:28" customFormat="1">
      <c r="AB70" s="2"/>
    </row>
    <row r="71" spans="28:28" customFormat="1">
      <c r="AB71" s="2"/>
    </row>
    <row r="72" spans="28:28" customFormat="1">
      <c r="AB72" s="2"/>
    </row>
    <row r="73" spans="28:28" customFormat="1">
      <c r="AB73" s="2"/>
    </row>
    <row r="74" spans="28:28" customFormat="1">
      <c r="AB74" s="2"/>
    </row>
    <row r="75" spans="28:28" customFormat="1">
      <c r="AB75" s="2"/>
    </row>
    <row r="76" spans="28:28" customFormat="1">
      <c r="AB76" s="2"/>
    </row>
    <row r="77" spans="28:28" customFormat="1">
      <c r="AB77" s="2"/>
    </row>
    <row r="78" spans="28:28" customFormat="1">
      <c r="AB78" s="2"/>
    </row>
    <row r="79" spans="28:28" customFormat="1">
      <c r="AB79" s="2"/>
    </row>
    <row r="80" spans="28:28" customFormat="1">
      <c r="AB80" s="2"/>
    </row>
    <row r="81" spans="28:28" customFormat="1">
      <c r="AB81" s="2"/>
    </row>
    <row r="82" spans="28:28" customFormat="1">
      <c r="AB82" s="2"/>
    </row>
    <row r="83" spans="28:28" customFormat="1">
      <c r="AB83" s="2"/>
    </row>
    <row r="84" spans="28:28" customFormat="1">
      <c r="AB84" s="2"/>
    </row>
    <row r="85" spans="28:28" customFormat="1">
      <c r="AB85" s="2"/>
    </row>
    <row r="86" spans="28:28" customFormat="1">
      <c r="AB86" s="2"/>
    </row>
    <row r="87" spans="28:28" customFormat="1">
      <c r="AB87" s="2"/>
    </row>
    <row r="88" spans="28:28" customFormat="1">
      <c r="AB88" s="2"/>
    </row>
    <row r="89" spans="28:28" customFormat="1">
      <c r="AB89" s="2"/>
    </row>
    <row r="90" spans="28:28" customFormat="1">
      <c r="AB90" s="2"/>
    </row>
    <row r="91" spans="28:28" customFormat="1">
      <c r="AB91" s="2"/>
    </row>
    <row r="92" spans="28:28" customFormat="1">
      <c r="AB92" s="2"/>
    </row>
    <row r="93" spans="28:28" customFormat="1">
      <c r="AB93" s="2"/>
    </row>
    <row r="94" spans="28:28" customFormat="1">
      <c r="AB94" s="2"/>
    </row>
    <row r="95" spans="28:28" customFormat="1">
      <c r="AB95" s="2"/>
    </row>
    <row r="96" spans="28:28" customFormat="1">
      <c r="AB96" s="2"/>
    </row>
    <row r="97" spans="28:28" customFormat="1">
      <c r="AB97" s="2"/>
    </row>
    <row r="98" spans="28:28" customFormat="1">
      <c r="AB98" s="2"/>
    </row>
    <row r="99" spans="28:28" customFormat="1">
      <c r="AB99" s="2"/>
    </row>
    <row r="100" spans="28:28" customFormat="1">
      <c r="AB100" s="2"/>
    </row>
    <row r="101" spans="28:28" customFormat="1">
      <c r="AB101" s="2"/>
    </row>
    <row r="102" spans="28:28" customFormat="1">
      <c r="AB102" s="2"/>
    </row>
    <row r="103" spans="28:28" customFormat="1">
      <c r="AB103" s="2"/>
    </row>
    <row r="104" spans="28:28" customFormat="1">
      <c r="AB104" s="2"/>
    </row>
    <row r="105" spans="28:28" customFormat="1">
      <c r="AB105" s="2"/>
    </row>
    <row r="106" spans="28:28" customFormat="1">
      <c r="AB106" s="2"/>
    </row>
    <row r="107" spans="28:28" customFormat="1">
      <c r="AB107" s="2"/>
    </row>
    <row r="108" spans="28:28" customFormat="1">
      <c r="AB108" s="2"/>
    </row>
    <row r="109" spans="28:28" customFormat="1">
      <c r="AB109" s="2"/>
    </row>
    <row r="110" spans="28:28" customFormat="1">
      <c r="AB110" s="2"/>
    </row>
    <row r="111" spans="28:28" customFormat="1">
      <c r="AB111" s="2"/>
    </row>
    <row r="112" spans="28:28" customFormat="1">
      <c r="AB112" s="2"/>
    </row>
    <row r="113" spans="28:28" customFormat="1">
      <c r="AB113" s="2"/>
    </row>
    <row r="114" spans="28:28" customFormat="1">
      <c r="AB114" s="2"/>
    </row>
    <row r="115" spans="28:28" customFormat="1">
      <c r="AB115" s="2"/>
    </row>
    <row r="116" spans="28:28" customFormat="1">
      <c r="AB116" s="2"/>
    </row>
    <row r="117" spans="28:28" customFormat="1">
      <c r="AB117" s="2"/>
    </row>
    <row r="118" spans="28:28" customFormat="1">
      <c r="AB118" s="2"/>
    </row>
    <row r="119" spans="28:28" customFormat="1">
      <c r="AB119" s="2"/>
    </row>
    <row r="120" spans="28:28" customFormat="1">
      <c r="AB120" s="2"/>
    </row>
    <row r="121" spans="28:28" customFormat="1">
      <c r="AB121" s="2"/>
    </row>
    <row r="122" spans="28:28" customFormat="1">
      <c r="AB122" s="2"/>
    </row>
    <row r="123" spans="28:28" customFormat="1">
      <c r="AB123" s="2"/>
    </row>
    <row r="124" spans="28:28" customFormat="1">
      <c r="AB124" s="2"/>
    </row>
    <row r="125" spans="28:28" customFormat="1">
      <c r="AB125" s="2"/>
    </row>
    <row r="126" spans="28:28" customFormat="1">
      <c r="AB126" s="2"/>
    </row>
    <row r="127" spans="28:28" customFormat="1">
      <c r="AB127" s="2"/>
    </row>
    <row r="128" spans="28:28" customFormat="1">
      <c r="AB128" s="2"/>
    </row>
    <row r="129" spans="16:28" customFormat="1">
      <c r="AB129" s="2"/>
    </row>
    <row r="130" spans="16:28" customFormat="1">
      <c r="AB130" s="2"/>
    </row>
    <row r="131" spans="16:28" customFormat="1">
      <c r="AB131" s="2"/>
    </row>
    <row r="132" spans="16:28" customFormat="1">
      <c r="AB132" s="2"/>
    </row>
    <row r="133" spans="16:28" customFormat="1">
      <c r="AB133" s="2"/>
    </row>
    <row r="134" spans="16:28" customFormat="1">
      <c r="AB134" s="2"/>
    </row>
    <row r="135" spans="16:28" customFormat="1">
      <c r="AB135" s="2"/>
    </row>
    <row r="136" spans="16:28" customFormat="1">
      <c r="AB136" s="2"/>
    </row>
    <row r="137" spans="16:28" customFormat="1">
      <c r="AB137" s="2"/>
    </row>
    <row r="138" spans="16:28" customFormat="1">
      <c r="AB138" s="2"/>
    </row>
    <row r="139" spans="16:28" customFormat="1">
      <c r="AB139" s="2"/>
    </row>
    <row r="140" spans="16:28" customFormat="1">
      <c r="AB140" s="2"/>
    </row>
    <row r="141" spans="16:28" customFormat="1">
      <c r="AB141" s="2"/>
    </row>
    <row r="142" spans="16:28" customFormat="1">
      <c r="AB142" s="2"/>
    </row>
    <row r="143" spans="16:28" customFormat="1">
      <c r="AB143" s="2"/>
    </row>
    <row r="144" spans="16:28" customFormat="1">
      <c r="P144" s="3"/>
      <c r="AB144" s="2"/>
    </row>
    <row r="145" spans="1:29">
      <c r="A145"/>
      <c r="B145"/>
      <c r="C145"/>
      <c r="D145"/>
      <c r="E145"/>
      <c r="F145"/>
      <c r="G145"/>
      <c r="H145"/>
      <c r="I145"/>
      <c r="P145" s="3"/>
      <c r="AC145"/>
    </row>
    <row r="146" spans="1:29">
      <c r="J146" s="3"/>
      <c r="K146" s="3"/>
      <c r="L146" s="3"/>
      <c r="M146" s="3"/>
      <c r="N146" s="3"/>
      <c r="O146" s="3"/>
      <c r="P146" s="3"/>
      <c r="AC146"/>
    </row>
    <row r="147" spans="1:29">
      <c r="J147" s="3"/>
      <c r="K147" s="3"/>
      <c r="L147" s="3"/>
      <c r="M147" s="3"/>
      <c r="N147" s="3"/>
      <c r="O147" s="3"/>
      <c r="P147" s="3"/>
      <c r="AC147"/>
    </row>
    <row r="148" spans="1:29">
      <c r="J148" s="3"/>
      <c r="K148" s="3"/>
      <c r="L148" s="3"/>
      <c r="M148" s="3"/>
      <c r="N148" s="3"/>
      <c r="O148" s="3"/>
      <c r="P148" s="3"/>
      <c r="AC148"/>
    </row>
    <row r="149" spans="1:29">
      <c r="J149" s="3"/>
      <c r="K149" s="3"/>
      <c r="L149" s="3"/>
      <c r="M149" s="3"/>
      <c r="N149" s="3"/>
      <c r="O149" s="3"/>
      <c r="P149" s="3"/>
      <c r="AC149"/>
    </row>
    <row r="150" spans="1:29">
      <c r="J150" s="3"/>
      <c r="K150" s="3"/>
      <c r="L150" s="3"/>
      <c r="M150" s="3"/>
      <c r="N150" s="3"/>
      <c r="O150" s="3"/>
      <c r="P150" s="3"/>
      <c r="AC150"/>
    </row>
    <row r="151" spans="1:29">
      <c r="J151" s="3"/>
      <c r="K151" s="3"/>
      <c r="L151" s="3"/>
      <c r="M151" s="3"/>
      <c r="N151" s="3"/>
      <c r="O151" s="3"/>
      <c r="P151" s="3"/>
      <c r="AC151"/>
    </row>
    <row r="152" spans="1:29">
      <c r="J152" s="3"/>
      <c r="K152" s="3"/>
      <c r="L152" s="3"/>
      <c r="M152" s="3"/>
      <c r="N152" s="3"/>
      <c r="O152" s="3"/>
      <c r="P152" s="3"/>
      <c r="AC152"/>
    </row>
    <row r="153" spans="1:29">
      <c r="J153" s="3"/>
      <c r="K153" s="3"/>
      <c r="L153" s="3"/>
      <c r="M153" s="3"/>
      <c r="N153" s="3"/>
      <c r="O153" s="3"/>
      <c r="P153" s="3"/>
      <c r="AC153"/>
    </row>
    <row r="154" spans="1:29">
      <c r="J154" s="3"/>
      <c r="K154" s="3"/>
      <c r="L154" s="3"/>
      <c r="M154" s="3"/>
      <c r="N154" s="3"/>
      <c r="O154" s="3"/>
      <c r="P154" s="3"/>
      <c r="AC154"/>
    </row>
    <row r="155" spans="1:29">
      <c r="J155" s="3"/>
      <c r="K155" s="3"/>
      <c r="L155" s="3"/>
      <c r="M155" s="3"/>
      <c r="N155" s="3"/>
      <c r="O155" s="3"/>
      <c r="P155" s="3"/>
      <c r="AC155"/>
    </row>
    <row r="156" spans="1:29">
      <c r="J156" s="3"/>
      <c r="K156" s="3"/>
      <c r="L156" s="3"/>
      <c r="M156" s="3"/>
      <c r="N156" s="3"/>
      <c r="O156" s="3"/>
      <c r="P156" s="3"/>
      <c r="AC156"/>
    </row>
    <row r="157" spans="1:29">
      <c r="J157" s="3"/>
      <c r="K157" s="3"/>
      <c r="L157" s="3"/>
      <c r="M157" s="3"/>
      <c r="N157" s="3"/>
      <c r="O157" s="3"/>
      <c r="P157" s="3"/>
      <c r="AC157"/>
    </row>
    <row r="158" spans="1:29">
      <c r="J158" s="3"/>
      <c r="K158" s="3"/>
      <c r="L158" s="3"/>
      <c r="M158" s="3"/>
      <c r="N158" s="3"/>
      <c r="O158" s="3"/>
      <c r="P158" s="3"/>
      <c r="AC158"/>
    </row>
    <row r="159" spans="1:29">
      <c r="J159" s="3"/>
      <c r="K159" s="3"/>
      <c r="L159" s="3"/>
      <c r="M159" s="3"/>
      <c r="N159" s="3"/>
      <c r="O159" s="3"/>
      <c r="P159" s="3"/>
      <c r="AC159"/>
    </row>
    <row r="160" spans="1:29">
      <c r="J160" s="3"/>
      <c r="K160" s="3"/>
      <c r="L160" s="3"/>
      <c r="M160" s="3"/>
      <c r="N160" s="3"/>
      <c r="O160" s="3"/>
      <c r="P160" s="3"/>
      <c r="AC160"/>
    </row>
    <row r="161" spans="10:29">
      <c r="J161" s="3"/>
      <c r="K161" s="3"/>
      <c r="L161" s="3"/>
      <c r="M161" s="3"/>
      <c r="N161" s="3"/>
      <c r="O161" s="3"/>
      <c r="P161" s="3"/>
      <c r="AC161"/>
    </row>
    <row r="162" spans="10:29">
      <c r="J162" s="3"/>
      <c r="K162" s="3"/>
      <c r="L162" s="3"/>
      <c r="M162" s="3"/>
      <c r="N162" s="3"/>
      <c r="O162" s="3"/>
      <c r="P162" s="3"/>
      <c r="AC162"/>
    </row>
    <row r="163" spans="10:29">
      <c r="J163" s="3"/>
      <c r="K163" s="3"/>
      <c r="L163" s="3"/>
      <c r="M163" s="3"/>
      <c r="N163" s="3"/>
      <c r="O163" s="3"/>
      <c r="P163" s="3"/>
      <c r="AC163"/>
    </row>
    <row r="164" spans="10:29">
      <c r="J164" s="3"/>
      <c r="K164" s="3"/>
      <c r="L164" s="3"/>
      <c r="M164" s="3"/>
      <c r="N164" s="3"/>
      <c r="O164" s="3"/>
      <c r="P164" s="3"/>
      <c r="AC164"/>
    </row>
    <row r="165" spans="10:29">
      <c r="J165" s="3"/>
      <c r="K165" s="3"/>
      <c r="L165" s="3"/>
      <c r="M165" s="3"/>
      <c r="N165" s="3"/>
      <c r="O165" s="3"/>
      <c r="P165" s="3"/>
      <c r="AC165"/>
    </row>
    <row r="166" spans="10:29">
      <c r="J166" s="3"/>
      <c r="K166" s="3"/>
      <c r="L166" s="3"/>
      <c r="M166" s="3"/>
      <c r="N166" s="3"/>
      <c r="O166" s="3"/>
      <c r="P166" s="3"/>
      <c r="AC166"/>
    </row>
    <row r="167" spans="10:29">
      <c r="J167" s="3"/>
      <c r="K167" s="3"/>
      <c r="L167" s="3"/>
      <c r="M167" s="3"/>
      <c r="N167" s="3"/>
      <c r="O167" s="3"/>
      <c r="P167" s="3"/>
      <c r="AC167"/>
    </row>
    <row r="168" spans="10:29">
      <c r="J168" s="3"/>
      <c r="K168" s="3"/>
      <c r="L168" s="3"/>
      <c r="M168" s="3"/>
      <c r="N168" s="3"/>
      <c r="O168" s="3"/>
      <c r="P168" s="3"/>
      <c r="AC168"/>
    </row>
    <row r="169" spans="10:29">
      <c r="J169" s="3"/>
      <c r="K169" s="3"/>
      <c r="L169" s="3"/>
      <c r="M169" s="3"/>
      <c r="N169" s="3"/>
      <c r="O169" s="3"/>
      <c r="P169" s="3"/>
      <c r="AC169"/>
    </row>
    <row r="170" spans="10:29">
      <c r="J170" s="3"/>
      <c r="K170" s="3"/>
      <c r="L170" s="3"/>
      <c r="M170" s="3"/>
      <c r="N170" s="3"/>
      <c r="O170" s="3"/>
      <c r="P170" s="3"/>
      <c r="AC170"/>
    </row>
    <row r="171" spans="10:29">
      <c r="J171" s="3"/>
      <c r="K171" s="3"/>
      <c r="L171" s="3"/>
      <c r="M171" s="3"/>
      <c r="N171" s="3"/>
      <c r="O171" s="3"/>
      <c r="P171" s="3"/>
      <c r="AC171"/>
    </row>
    <row r="172" spans="10:29">
      <c r="J172" s="3"/>
      <c r="K172" s="3"/>
      <c r="L172" s="3"/>
      <c r="M172" s="3"/>
      <c r="N172" s="3"/>
      <c r="O172" s="3"/>
      <c r="P172" s="3"/>
      <c r="AC172"/>
    </row>
    <row r="173" spans="10:29">
      <c r="J173" s="3"/>
      <c r="K173" s="3"/>
      <c r="L173" s="3"/>
      <c r="M173" s="3"/>
      <c r="N173" s="3"/>
      <c r="O173" s="3"/>
      <c r="P173" s="3"/>
      <c r="AC173"/>
    </row>
    <row r="174" spans="10:29">
      <c r="J174" s="3"/>
      <c r="K174" s="3"/>
      <c r="L174" s="3"/>
      <c r="M174" s="3"/>
      <c r="N174" s="3"/>
      <c r="O174" s="3"/>
      <c r="P174" s="3"/>
      <c r="AC174"/>
    </row>
    <row r="175" spans="10:29">
      <c r="J175" s="3"/>
      <c r="K175" s="3"/>
      <c r="L175" s="3"/>
      <c r="M175" s="3"/>
      <c r="N175" s="3"/>
      <c r="O175" s="3"/>
      <c r="P175" s="3"/>
      <c r="AC175"/>
    </row>
    <row r="176" spans="10:29">
      <c r="J176" s="3"/>
      <c r="K176" s="3"/>
      <c r="L176" s="3"/>
      <c r="M176" s="3"/>
      <c r="N176" s="3"/>
      <c r="O176" s="3"/>
      <c r="P176" s="3"/>
      <c r="AC176"/>
    </row>
    <row r="177" spans="10:29">
      <c r="J177" s="3"/>
      <c r="K177" s="3"/>
      <c r="L177" s="3"/>
      <c r="M177" s="3"/>
      <c r="N177" s="3"/>
      <c r="O177" s="3"/>
      <c r="P177" s="3"/>
      <c r="AC177"/>
    </row>
    <row r="178" spans="10:29">
      <c r="J178" s="3"/>
      <c r="K178" s="3"/>
      <c r="L178" s="3"/>
      <c r="M178" s="3"/>
      <c r="N178" s="3"/>
      <c r="O178" s="3"/>
      <c r="P178" s="3"/>
      <c r="AC178"/>
    </row>
    <row r="179" spans="10:29">
      <c r="J179" s="3"/>
      <c r="K179" s="3"/>
      <c r="L179" s="3"/>
      <c r="M179" s="3"/>
      <c r="N179" s="3"/>
      <c r="O179" s="3"/>
      <c r="P179" s="3"/>
      <c r="AC179"/>
    </row>
    <row r="180" spans="10:29">
      <c r="J180" s="3"/>
      <c r="K180" s="3"/>
      <c r="L180" s="3"/>
      <c r="M180" s="3"/>
      <c r="N180" s="3"/>
      <c r="O180" s="3"/>
      <c r="P180" s="3"/>
      <c r="AC180"/>
    </row>
    <row r="181" spans="10:29">
      <c r="J181" s="3"/>
      <c r="K181" s="3"/>
      <c r="L181" s="3"/>
      <c r="M181" s="3"/>
      <c r="N181" s="3"/>
      <c r="O181" s="3"/>
      <c r="P181" s="3"/>
      <c r="AC181"/>
    </row>
    <row r="182" spans="10:29">
      <c r="J182" s="3"/>
      <c r="K182" s="3"/>
      <c r="L182" s="3"/>
      <c r="M182" s="3"/>
      <c r="N182" s="3"/>
      <c r="O182" s="3"/>
      <c r="P182" s="3"/>
      <c r="AC182"/>
    </row>
    <row r="183" spans="10:29">
      <c r="J183" s="3"/>
      <c r="K183" s="3"/>
      <c r="L183" s="3"/>
      <c r="M183" s="3"/>
      <c r="N183" s="3"/>
      <c r="O183" s="3"/>
      <c r="P183" s="3"/>
      <c r="AC183"/>
    </row>
    <row r="184" spans="10:29">
      <c r="J184" s="3"/>
      <c r="K184" s="3"/>
      <c r="L184" s="3"/>
      <c r="M184" s="3"/>
      <c r="N184" s="3"/>
      <c r="O184" s="3"/>
      <c r="P184" s="3"/>
      <c r="AC184"/>
    </row>
    <row r="185" spans="10:29">
      <c r="J185" s="3"/>
      <c r="K185" s="3"/>
      <c r="L185" s="3"/>
      <c r="M185" s="3"/>
      <c r="N185" s="3"/>
      <c r="O185" s="3"/>
      <c r="P185" s="3"/>
      <c r="AC185"/>
    </row>
    <row r="186" spans="10:29">
      <c r="J186" s="3"/>
      <c r="K186" s="3"/>
      <c r="L186" s="3"/>
      <c r="M186" s="3"/>
      <c r="N186" s="3"/>
      <c r="O186" s="3"/>
      <c r="P186" s="3"/>
      <c r="AC186"/>
    </row>
    <row r="187" spans="10:29">
      <c r="J187" s="3"/>
      <c r="K187" s="3"/>
      <c r="L187" s="3"/>
      <c r="M187" s="3"/>
      <c r="N187" s="3"/>
      <c r="O187" s="3"/>
      <c r="P187" s="3"/>
      <c r="AC187"/>
    </row>
    <row r="188" spans="10:29">
      <c r="J188" s="3"/>
      <c r="K188" s="3"/>
      <c r="L188" s="3"/>
      <c r="M188" s="3"/>
      <c r="N188" s="3"/>
      <c r="O188" s="3"/>
      <c r="P188" s="3"/>
      <c r="AC188"/>
    </row>
    <row r="189" spans="10:29">
      <c r="J189" s="3"/>
      <c r="K189" s="3"/>
      <c r="L189" s="3"/>
      <c r="M189" s="3"/>
      <c r="N189" s="3"/>
      <c r="O189" s="3"/>
      <c r="P189" s="3"/>
      <c r="AC189"/>
    </row>
    <row r="190" spans="10:29">
      <c r="J190" s="3"/>
      <c r="K190" s="3"/>
      <c r="L190" s="3"/>
      <c r="M190" s="3"/>
      <c r="N190" s="3"/>
      <c r="O190" s="3"/>
      <c r="P190" s="3"/>
      <c r="AC190"/>
    </row>
    <row r="191" spans="10:29">
      <c r="J191" s="3"/>
      <c r="K191" s="3"/>
      <c r="L191" s="3"/>
      <c r="M191" s="3"/>
      <c r="N191" s="3"/>
      <c r="O191" s="3"/>
      <c r="P191" s="3"/>
      <c r="AC191"/>
    </row>
    <row r="192" spans="10:29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55EC3-2B5E-4141-A2AF-DA5490B5A294}">
  <dimension ref="A1"/>
  <sheetViews>
    <sheetView workbookViewId="0">
      <selection activeCell="C1" sqref="C1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706B7-5FB6-45A1-8F27-649A754426D7}">
  <dimension ref="A1:AH261"/>
  <sheetViews>
    <sheetView topLeftCell="F3" zoomScale="70" zoomScaleNormal="70" workbookViewId="0">
      <selection activeCell="AD3" sqref="AD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9" max="29" width="8.75" style="2"/>
    <col min="30" max="30" width="22.25" style="8" customWidth="1"/>
    <col min="31" max="31" width="25.75" bestFit="1" customWidth="1"/>
    <col min="32" max="32" width="26.75" bestFit="1" customWidth="1"/>
  </cols>
  <sheetData>
    <row r="1" spans="1:34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Q1" s="15"/>
      <c r="AD1" s="18"/>
      <c r="AE1" s="18"/>
      <c r="AF1" s="18"/>
    </row>
    <row r="2" spans="1:34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Q2" s="16"/>
      <c r="AD2" s="5"/>
      <c r="AE2" s="18" t="s">
        <v>6</v>
      </c>
      <c r="AF2" s="18"/>
    </row>
    <row r="3" spans="1:34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Q3" s="3"/>
      <c r="AD3" s="6" t="s">
        <v>10</v>
      </c>
      <c r="AE3" s="7" t="s">
        <v>22</v>
      </c>
      <c r="AF3" s="7" t="s">
        <v>23</v>
      </c>
      <c r="AG3" t="s">
        <v>24</v>
      </c>
      <c r="AH3" t="s">
        <v>25</v>
      </c>
    </row>
    <row r="4" spans="1:34">
      <c r="A4" s="9" t="s">
        <v>26</v>
      </c>
      <c r="B4" s="3" t="str">
        <f>MID(A4,12,8)&amp;"."&amp;RIGHT(A4,3)</f>
        <v>14:18:56.225</v>
      </c>
      <c r="C4" s="3">
        <f>LEFT(B4,2)*3600+MID(B4,4,2)*60+RIGHT(B4,6)</f>
        <v>51536.224999999999</v>
      </c>
      <c r="D4" s="3">
        <f>C4-$C$4</f>
        <v>0</v>
      </c>
      <c r="E4" s="3">
        <v>301.93900000000002</v>
      </c>
      <c r="F4" s="3">
        <v>2162.44</v>
      </c>
      <c r="G4" s="3">
        <v>13896.5</v>
      </c>
      <c r="H4" s="3">
        <v>752</v>
      </c>
      <c r="I4" s="3">
        <v>465.75</v>
      </c>
      <c r="J4">
        <f t="shared" ref="J4:J67" si="0">ROUND(E4*COS(0.7*PI()/180)-F4*SIN(0.7*PI()/180),3)</f>
        <v>275.49799999999999</v>
      </c>
      <c r="K4">
        <f t="shared" ref="K4:K67" si="1">ROUND(E4*SIN(0.7*PI()/180)+F4*COS(0.7*PI()/180),3)</f>
        <v>2165.9670000000001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P4">
        <f>IF(O4&gt;15,"",O4)</f>
        <v>0</v>
      </c>
      <c r="Q4" t="str">
        <f>IF(O4&lt;15,"",O4)</f>
        <v/>
      </c>
      <c r="AD4">
        <v>0</v>
      </c>
      <c r="AE4">
        <v>-3.8900001049041748</v>
      </c>
      <c r="AF4">
        <v>-22.639999389648438</v>
      </c>
      <c r="AG4">
        <f>AE4</f>
        <v>-3.8900001049041748</v>
      </c>
      <c r="AH4">
        <f>AF4</f>
        <v>-22.639999389648438</v>
      </c>
    </row>
    <row r="5" spans="1:34">
      <c r="A5" s="3" t="s">
        <v>27</v>
      </c>
      <c r="B5" s="3" t="str">
        <f t="shared" ref="B5:B68" si="2">MID(A5,12,8)&amp;"."&amp;RIGHT(A5,3)</f>
        <v>14:18:56.319</v>
      </c>
      <c r="C5" s="3">
        <f t="shared" ref="C5:C68" si="3">LEFT(B5,2)*3600+MID(B5,4,2)*60+RIGHT(B5,6)</f>
        <v>51536.319000000003</v>
      </c>
      <c r="D5" s="3">
        <f t="shared" ref="D5:D68" si="4">C5-$C$4</f>
        <v>9.4000000004598405E-2</v>
      </c>
      <c r="E5" s="3">
        <v>270.34300000000002</v>
      </c>
      <c r="F5" s="3">
        <v>2315.41</v>
      </c>
      <c r="G5" s="3">
        <v>13797.5</v>
      </c>
      <c r="H5" s="3">
        <v>808.5</v>
      </c>
      <c r="I5" s="3">
        <v>465.25</v>
      </c>
      <c r="J5">
        <f t="shared" si="0"/>
        <v>242.035</v>
      </c>
      <c r="K5">
        <f t="shared" si="1"/>
        <v>2318.54</v>
      </c>
      <c r="L5">
        <f t="shared" ref="L5:L68" si="5">J5-$J$4</f>
        <v>-33.462999999999994</v>
      </c>
      <c r="M5">
        <f t="shared" ref="M5:M68" si="6">K5-$K$4</f>
        <v>152.57299999999987</v>
      </c>
      <c r="N5">
        <f t="shared" ref="N5:N68" si="7">L5*0.001</f>
        <v>-3.3462999999999993E-2</v>
      </c>
      <c r="O5">
        <f t="shared" ref="O5:O36" si="8">M5*0.001</f>
        <v>0.15257299999999988</v>
      </c>
      <c r="P5">
        <f>IF(O5&gt;15,"",O5)</f>
        <v>0.15257299999999988</v>
      </c>
      <c r="Q5" t="str">
        <f>IF(O5&lt;15,"",O5)</f>
        <v/>
      </c>
      <c r="AD5">
        <v>6.5000000000000002E-2</v>
      </c>
      <c r="AE5">
        <v>-8.9399995803833008</v>
      </c>
      <c r="AF5">
        <v>-25.399999618530273</v>
      </c>
      <c r="AG5">
        <f t="shared" ref="AG5:AG68" si="9">AE5</f>
        <v>-8.9399995803833008</v>
      </c>
      <c r="AH5">
        <f t="shared" ref="AH5:AH68" si="10">AF5</f>
        <v>-25.399999618530273</v>
      </c>
    </row>
    <row r="6" spans="1:34">
      <c r="A6" s="3" t="s">
        <v>28</v>
      </c>
      <c r="B6" s="3" t="str">
        <f t="shared" si="2"/>
        <v>14:18:56.409</v>
      </c>
      <c r="C6" s="3">
        <f t="shared" si="3"/>
        <v>51536.409</v>
      </c>
      <c r="D6" s="3">
        <f t="shared" si="4"/>
        <v>0.18400000000110595</v>
      </c>
      <c r="E6" s="3">
        <v>253.28800000000001</v>
      </c>
      <c r="F6" s="3">
        <v>2389.39</v>
      </c>
      <c r="G6" s="3">
        <v>13751</v>
      </c>
      <c r="H6" s="3">
        <v>865</v>
      </c>
      <c r="I6" s="3">
        <v>929.5</v>
      </c>
      <c r="J6">
        <f t="shared" si="0"/>
        <v>224.078</v>
      </c>
      <c r="K6">
        <f t="shared" si="1"/>
        <v>2392.306</v>
      </c>
      <c r="L6">
        <f t="shared" si="5"/>
        <v>-51.419999999999987</v>
      </c>
      <c r="M6">
        <f t="shared" si="6"/>
        <v>226.33899999999994</v>
      </c>
      <c r="N6">
        <f t="shared" si="7"/>
        <v>-5.1419999999999987E-2</v>
      </c>
      <c r="O6">
        <f t="shared" si="8"/>
        <v>0.22633899999999996</v>
      </c>
      <c r="P6">
        <f t="shared" ref="P6:P69" si="11">IF(O6&gt;15,"",O6)</f>
        <v>0.22633899999999996</v>
      </c>
      <c r="Q6" t="str">
        <f t="shared" ref="Q6:Q69" si="12">IF(O6&lt;15,"",O6)</f>
        <v/>
      </c>
      <c r="AD6">
        <v>0.122</v>
      </c>
      <c r="AE6">
        <v>-3.7300000190734863</v>
      </c>
      <c r="AF6">
        <v>-20.75</v>
      </c>
      <c r="AG6">
        <f t="shared" si="9"/>
        <v>-3.7300000190734863</v>
      </c>
      <c r="AH6">
        <f t="shared" si="10"/>
        <v>-20.75</v>
      </c>
    </row>
    <row r="7" spans="1:34">
      <c r="A7" s="3" t="s">
        <v>29</v>
      </c>
      <c r="B7" s="3" t="str">
        <f t="shared" si="2"/>
        <v>14:18:56.503</v>
      </c>
      <c r="C7" s="3">
        <f t="shared" si="3"/>
        <v>51536.502999999997</v>
      </c>
      <c r="D7" s="3">
        <f t="shared" si="4"/>
        <v>0.27799999999842839</v>
      </c>
      <c r="E7" s="3">
        <v>271.75700000000001</v>
      </c>
      <c r="F7" s="3">
        <v>2505.39</v>
      </c>
      <c r="G7" s="3">
        <v>13650</v>
      </c>
      <c r="H7" s="3">
        <v>806.5</v>
      </c>
      <c r="I7" s="3">
        <v>463.75</v>
      </c>
      <c r="J7">
        <f t="shared" si="0"/>
        <v>241.12799999999999</v>
      </c>
      <c r="K7">
        <f t="shared" si="1"/>
        <v>2508.5230000000001</v>
      </c>
      <c r="L7">
        <f t="shared" si="5"/>
        <v>-34.370000000000005</v>
      </c>
      <c r="M7">
        <f t="shared" si="6"/>
        <v>342.55600000000004</v>
      </c>
      <c r="N7">
        <f t="shared" si="7"/>
        <v>-3.4370000000000005E-2</v>
      </c>
      <c r="O7">
        <f t="shared" si="8"/>
        <v>0.34255600000000003</v>
      </c>
      <c r="P7">
        <f t="shared" si="11"/>
        <v>0.34255600000000003</v>
      </c>
      <c r="Q7" t="str">
        <f t="shared" si="12"/>
        <v/>
      </c>
      <c r="AD7">
        <v>0.184</v>
      </c>
      <c r="AE7">
        <v>-5.0799999237060547</v>
      </c>
      <c r="AF7">
        <v>-21.299999237060547</v>
      </c>
      <c r="AG7">
        <f t="shared" si="9"/>
        <v>-5.0799999237060547</v>
      </c>
      <c r="AH7">
        <f t="shared" si="10"/>
        <v>-21.299999237060547</v>
      </c>
    </row>
    <row r="8" spans="1:34">
      <c r="A8" s="3" t="s">
        <v>30</v>
      </c>
      <c r="B8" s="3" t="str">
        <f t="shared" si="2"/>
        <v>14:18:56.595</v>
      </c>
      <c r="C8" s="3">
        <f t="shared" si="3"/>
        <v>51536.595000000001</v>
      </c>
      <c r="D8" s="3">
        <f t="shared" si="4"/>
        <v>0.37000000000261934</v>
      </c>
      <c r="E8" s="3">
        <v>262.58800000000002</v>
      </c>
      <c r="F8" s="3">
        <v>2587.16</v>
      </c>
      <c r="G8" s="3">
        <v>13593</v>
      </c>
      <c r="H8" s="3">
        <v>868</v>
      </c>
      <c r="I8" s="3">
        <v>926.5</v>
      </c>
      <c r="J8">
        <f t="shared" si="0"/>
        <v>230.96100000000001</v>
      </c>
      <c r="K8">
        <f t="shared" si="1"/>
        <v>2590.1750000000002</v>
      </c>
      <c r="L8">
        <f t="shared" si="5"/>
        <v>-44.536999999999978</v>
      </c>
      <c r="M8">
        <f t="shared" si="6"/>
        <v>424.20800000000008</v>
      </c>
      <c r="N8">
        <f t="shared" si="7"/>
        <v>-4.4536999999999979E-2</v>
      </c>
      <c r="O8">
        <f t="shared" si="8"/>
        <v>0.42420800000000009</v>
      </c>
      <c r="P8">
        <f t="shared" si="11"/>
        <v>0.42420800000000009</v>
      </c>
      <c r="Q8" t="str">
        <f t="shared" si="12"/>
        <v/>
      </c>
      <c r="AD8">
        <v>0.251</v>
      </c>
      <c r="AE8">
        <v>-5.0799999237060547</v>
      </c>
      <c r="AF8">
        <v>-21.299999237060547</v>
      </c>
      <c r="AG8">
        <f t="shared" si="9"/>
        <v>-5.0799999237060547</v>
      </c>
      <c r="AH8">
        <f t="shared" si="10"/>
        <v>-21.299999237060547</v>
      </c>
    </row>
    <row r="9" spans="1:34">
      <c r="A9" s="3" t="s">
        <v>31</v>
      </c>
      <c r="B9" s="3" t="str">
        <f t="shared" si="2"/>
        <v>14:18:56.689</v>
      </c>
      <c r="C9" s="3">
        <f t="shared" si="3"/>
        <v>51536.688999999998</v>
      </c>
      <c r="D9" s="3">
        <f t="shared" si="4"/>
        <v>0.46399999999994179</v>
      </c>
      <c r="E9" s="3">
        <v>288.363</v>
      </c>
      <c r="F9" s="3">
        <v>2709.46</v>
      </c>
      <c r="G9" s="3">
        <v>13483</v>
      </c>
      <c r="H9" s="3">
        <v>785.5</v>
      </c>
      <c r="I9" s="3">
        <v>462.5</v>
      </c>
      <c r="J9">
        <f t="shared" si="0"/>
        <v>255.24</v>
      </c>
      <c r="K9">
        <f t="shared" si="1"/>
        <v>2712.7809999999999</v>
      </c>
      <c r="L9">
        <f t="shared" si="5"/>
        <v>-20.257999999999981</v>
      </c>
      <c r="M9">
        <f t="shared" si="6"/>
        <v>546.81399999999985</v>
      </c>
      <c r="N9">
        <f t="shared" si="7"/>
        <v>-2.0257999999999981E-2</v>
      </c>
      <c r="O9">
        <f t="shared" si="8"/>
        <v>0.54681399999999991</v>
      </c>
      <c r="P9">
        <f t="shared" si="11"/>
        <v>0.54681399999999991</v>
      </c>
      <c r="Q9" t="str">
        <f t="shared" si="12"/>
        <v/>
      </c>
      <c r="AD9">
        <v>0.318</v>
      </c>
      <c r="AE9">
        <v>-4.3899998664855957</v>
      </c>
      <c r="AF9">
        <v>-16.010000228881836</v>
      </c>
      <c r="AG9">
        <f t="shared" si="9"/>
        <v>-4.3899998664855957</v>
      </c>
      <c r="AH9">
        <f t="shared" si="10"/>
        <v>-16.010000228881836</v>
      </c>
    </row>
    <row r="10" spans="1:34">
      <c r="A10" s="3" t="s">
        <v>32</v>
      </c>
      <c r="B10" s="3" t="str">
        <f t="shared" si="2"/>
        <v>14:18:56.782</v>
      </c>
      <c r="C10" s="3">
        <f t="shared" si="3"/>
        <v>51536.781999999999</v>
      </c>
      <c r="D10" s="3">
        <f t="shared" si="4"/>
        <v>0.55700000000069849</v>
      </c>
      <c r="E10" s="3">
        <v>234.50399999999999</v>
      </c>
      <c r="F10" s="3">
        <v>2827.13</v>
      </c>
      <c r="G10" s="3">
        <v>13428.5</v>
      </c>
      <c r="H10" s="3">
        <v>765.5</v>
      </c>
      <c r="I10" s="3">
        <v>461.5</v>
      </c>
      <c r="J10">
        <f t="shared" si="0"/>
        <v>199.947</v>
      </c>
      <c r="K10">
        <f t="shared" si="1"/>
        <v>2829.7840000000001</v>
      </c>
      <c r="L10">
        <f t="shared" si="5"/>
        <v>-75.550999999999988</v>
      </c>
      <c r="M10">
        <f t="shared" si="6"/>
        <v>663.81700000000001</v>
      </c>
      <c r="N10">
        <f t="shared" si="7"/>
        <v>-7.5550999999999993E-2</v>
      </c>
      <c r="O10">
        <f t="shared" si="8"/>
        <v>0.66381699999999999</v>
      </c>
      <c r="P10">
        <f t="shared" si="11"/>
        <v>0.66381699999999999</v>
      </c>
      <c r="Q10" t="str">
        <f t="shared" si="12"/>
        <v/>
      </c>
      <c r="AD10">
        <v>0.38400000000000001</v>
      </c>
      <c r="AE10">
        <v>-1.9099999666213989</v>
      </c>
      <c r="AF10">
        <v>-20.139999389648438</v>
      </c>
      <c r="AG10">
        <f t="shared" si="9"/>
        <v>-1.9099999666213989</v>
      </c>
      <c r="AH10">
        <f t="shared" si="10"/>
        <v>-20.139999389648438</v>
      </c>
    </row>
    <row r="11" spans="1:34">
      <c r="A11" s="3" t="s">
        <v>33</v>
      </c>
      <c r="B11" s="3" t="str">
        <f t="shared" si="2"/>
        <v>14:18:56.874</v>
      </c>
      <c r="C11" s="3">
        <f t="shared" si="3"/>
        <v>51536.874000000003</v>
      </c>
      <c r="D11" s="3">
        <f t="shared" si="4"/>
        <v>0.64900000000488944</v>
      </c>
      <c r="E11" s="3">
        <v>268.51</v>
      </c>
      <c r="F11" s="3">
        <v>2955.57</v>
      </c>
      <c r="G11" s="3">
        <v>13309</v>
      </c>
      <c r="H11" s="3">
        <v>870</v>
      </c>
      <c r="I11" s="3">
        <v>922</v>
      </c>
      <c r="J11">
        <f t="shared" si="0"/>
        <v>232.38200000000001</v>
      </c>
      <c r="K11">
        <f t="shared" si="1"/>
        <v>2958.63</v>
      </c>
      <c r="L11">
        <f t="shared" si="5"/>
        <v>-43.115999999999985</v>
      </c>
      <c r="M11">
        <f t="shared" si="6"/>
        <v>792.66300000000001</v>
      </c>
      <c r="N11">
        <f t="shared" si="7"/>
        <v>-4.3115999999999988E-2</v>
      </c>
      <c r="O11">
        <f t="shared" si="8"/>
        <v>0.79266300000000001</v>
      </c>
      <c r="P11">
        <f t="shared" si="11"/>
        <v>0.79266300000000001</v>
      </c>
      <c r="Q11" t="str">
        <f t="shared" si="12"/>
        <v/>
      </c>
      <c r="AD11">
        <v>0.45400000000000001</v>
      </c>
      <c r="AE11">
        <v>-9.3299999237060547</v>
      </c>
      <c r="AF11">
        <v>-24.049999237060547</v>
      </c>
      <c r="AG11">
        <f t="shared" si="9"/>
        <v>-9.3299999237060547</v>
      </c>
      <c r="AH11">
        <f t="shared" si="10"/>
        <v>-24.049999237060547</v>
      </c>
    </row>
    <row r="12" spans="1:34">
      <c r="A12" s="3" t="s">
        <v>34</v>
      </c>
      <c r="B12" s="3" t="str">
        <f t="shared" si="2"/>
        <v>14:18:56.967</v>
      </c>
      <c r="C12" s="3">
        <f t="shared" si="3"/>
        <v>51536.966999999997</v>
      </c>
      <c r="D12" s="3">
        <f t="shared" si="4"/>
        <v>0.74199999999837019</v>
      </c>
      <c r="E12" s="3">
        <v>265.72300000000001</v>
      </c>
      <c r="F12" s="3">
        <v>3040.48</v>
      </c>
      <c r="G12" s="3">
        <v>13247</v>
      </c>
      <c r="H12" s="3">
        <v>817.5</v>
      </c>
      <c r="I12" s="3">
        <v>460</v>
      </c>
      <c r="J12">
        <f t="shared" si="0"/>
        <v>228.55799999999999</v>
      </c>
      <c r="K12">
        <f t="shared" si="1"/>
        <v>3043.4989999999998</v>
      </c>
      <c r="L12">
        <f t="shared" si="5"/>
        <v>-46.94</v>
      </c>
      <c r="M12">
        <f t="shared" si="6"/>
        <v>877.5319999999997</v>
      </c>
      <c r="N12">
        <f t="shared" si="7"/>
        <v>-4.6939999999999996E-2</v>
      </c>
      <c r="O12">
        <f t="shared" si="8"/>
        <v>0.87753199999999976</v>
      </c>
      <c r="P12">
        <f t="shared" si="11"/>
        <v>0.87753199999999976</v>
      </c>
      <c r="Q12" t="str">
        <f t="shared" si="12"/>
        <v/>
      </c>
      <c r="AD12">
        <v>0.51900000000000002</v>
      </c>
      <c r="AE12">
        <v>-8.4300003051757813</v>
      </c>
      <c r="AF12">
        <v>-21.950000762939453</v>
      </c>
      <c r="AG12">
        <f t="shared" si="9"/>
        <v>-8.4300003051757813</v>
      </c>
      <c r="AH12">
        <f t="shared" si="10"/>
        <v>-21.950000762939453</v>
      </c>
    </row>
    <row r="13" spans="1:34">
      <c r="A13" s="3" t="s">
        <v>35</v>
      </c>
      <c r="B13" s="3" t="str">
        <f t="shared" si="2"/>
        <v>14:18:57.061</v>
      </c>
      <c r="C13" s="3">
        <f t="shared" si="3"/>
        <v>51537.061000000002</v>
      </c>
      <c r="D13" s="3">
        <f t="shared" si="4"/>
        <v>0.83600000000296859</v>
      </c>
      <c r="E13" s="3">
        <v>260.08100000000002</v>
      </c>
      <c r="F13" s="3">
        <v>3207.69</v>
      </c>
      <c r="G13" s="3">
        <v>13125.5</v>
      </c>
      <c r="H13" s="3">
        <v>820.5</v>
      </c>
      <c r="I13" s="3">
        <v>459</v>
      </c>
      <c r="J13">
        <f t="shared" si="0"/>
        <v>220.87299999999999</v>
      </c>
      <c r="K13">
        <f t="shared" si="1"/>
        <v>3210.6280000000002</v>
      </c>
      <c r="L13">
        <f t="shared" si="5"/>
        <v>-54.625</v>
      </c>
      <c r="M13">
        <f t="shared" si="6"/>
        <v>1044.6610000000001</v>
      </c>
      <c r="N13">
        <f t="shared" si="7"/>
        <v>-5.4625E-2</v>
      </c>
      <c r="O13">
        <f t="shared" si="8"/>
        <v>1.0446610000000001</v>
      </c>
      <c r="P13">
        <f t="shared" si="11"/>
        <v>1.0446610000000001</v>
      </c>
      <c r="Q13" t="str">
        <f t="shared" si="12"/>
        <v/>
      </c>
      <c r="AD13">
        <v>0.58299999999999996</v>
      </c>
      <c r="AE13">
        <v>-6.2899999618530273</v>
      </c>
      <c r="AF13">
        <v>-22.719999313354492</v>
      </c>
      <c r="AG13">
        <f t="shared" si="9"/>
        <v>-6.2899999618530273</v>
      </c>
      <c r="AH13">
        <f t="shared" si="10"/>
        <v>-22.719999313354492</v>
      </c>
    </row>
    <row r="14" spans="1:34">
      <c r="A14" s="3" t="s">
        <v>36</v>
      </c>
      <c r="B14" s="3" t="str">
        <f t="shared" si="2"/>
        <v>14:18:57.157</v>
      </c>
      <c r="C14" s="3">
        <f t="shared" si="3"/>
        <v>51537.156999999999</v>
      </c>
      <c r="D14" s="3">
        <f t="shared" si="4"/>
        <v>0.93200000000069849</v>
      </c>
      <c r="E14" s="3">
        <v>257.80900000000003</v>
      </c>
      <c r="F14" s="3">
        <v>3290.81</v>
      </c>
      <c r="G14" s="3">
        <v>13065</v>
      </c>
      <c r="H14" s="3">
        <v>874</v>
      </c>
      <c r="I14" s="3">
        <v>917</v>
      </c>
      <c r="J14">
        <f t="shared" si="0"/>
        <v>217.58600000000001</v>
      </c>
      <c r="K14">
        <f t="shared" si="1"/>
        <v>3293.7139999999999</v>
      </c>
      <c r="L14">
        <f t="shared" si="5"/>
        <v>-57.911999999999978</v>
      </c>
      <c r="M14">
        <f t="shared" si="6"/>
        <v>1127.7469999999998</v>
      </c>
      <c r="N14">
        <f t="shared" si="7"/>
        <v>-5.7911999999999977E-2</v>
      </c>
      <c r="O14">
        <f t="shared" si="8"/>
        <v>1.1277469999999998</v>
      </c>
      <c r="P14">
        <f t="shared" si="11"/>
        <v>1.1277469999999998</v>
      </c>
      <c r="Q14" t="str">
        <f t="shared" si="12"/>
        <v/>
      </c>
      <c r="AD14">
        <v>0.65300000000000002</v>
      </c>
      <c r="AE14">
        <v>-4.4800000190734863</v>
      </c>
      <c r="AF14">
        <v>-24.649999618530273</v>
      </c>
      <c r="AG14">
        <f t="shared" si="9"/>
        <v>-4.4800000190734863</v>
      </c>
      <c r="AH14">
        <f t="shared" si="10"/>
        <v>-24.649999618530273</v>
      </c>
    </row>
    <row r="15" spans="1:34">
      <c r="A15" s="3" t="s">
        <v>37</v>
      </c>
      <c r="B15" s="3" t="str">
        <f t="shared" si="2"/>
        <v>14:18:57.249</v>
      </c>
      <c r="C15" s="3">
        <f t="shared" si="3"/>
        <v>51537.249000000003</v>
      </c>
      <c r="D15" s="3">
        <f t="shared" si="4"/>
        <v>1.0240000000048894</v>
      </c>
      <c r="E15" s="3">
        <v>250.43100000000001</v>
      </c>
      <c r="F15" s="3">
        <v>3451.52</v>
      </c>
      <c r="G15" s="3">
        <v>12951</v>
      </c>
      <c r="H15" s="3">
        <v>874</v>
      </c>
      <c r="I15" s="3">
        <v>915.5</v>
      </c>
      <c r="J15">
        <f t="shared" si="0"/>
        <v>208.245</v>
      </c>
      <c r="K15">
        <f t="shared" si="1"/>
        <v>3454.3220000000001</v>
      </c>
      <c r="L15">
        <f t="shared" si="5"/>
        <v>-67.252999999999986</v>
      </c>
      <c r="M15">
        <f t="shared" si="6"/>
        <v>1288.355</v>
      </c>
      <c r="N15">
        <f t="shared" si="7"/>
        <v>-6.7252999999999993E-2</v>
      </c>
      <c r="O15">
        <f t="shared" si="8"/>
        <v>1.2883550000000001</v>
      </c>
      <c r="P15">
        <f t="shared" si="11"/>
        <v>1.2883550000000001</v>
      </c>
      <c r="Q15" t="str">
        <f t="shared" si="12"/>
        <v/>
      </c>
      <c r="AD15">
        <v>0.74299999999999999</v>
      </c>
      <c r="AE15">
        <v>-5.9000000953674316</v>
      </c>
      <c r="AF15">
        <v>-25.979999542236328</v>
      </c>
      <c r="AG15">
        <f t="shared" si="9"/>
        <v>-5.9000000953674316</v>
      </c>
      <c r="AH15">
        <f t="shared" si="10"/>
        <v>-25.979999542236328</v>
      </c>
    </row>
    <row r="16" spans="1:34">
      <c r="A16" s="3" t="s">
        <v>38</v>
      </c>
      <c r="B16" s="3" t="str">
        <f t="shared" si="2"/>
        <v>14:18:57.342</v>
      </c>
      <c r="C16" s="3">
        <f t="shared" si="3"/>
        <v>51537.341999999997</v>
      </c>
      <c r="D16" s="3">
        <f t="shared" si="4"/>
        <v>1.1169999999983702</v>
      </c>
      <c r="E16" s="3">
        <v>253.72300000000001</v>
      </c>
      <c r="F16" s="3">
        <v>3538.36</v>
      </c>
      <c r="G16" s="3">
        <v>12885</v>
      </c>
      <c r="H16" s="3">
        <v>822</v>
      </c>
      <c r="I16" s="3">
        <v>456.75</v>
      </c>
      <c r="J16">
        <f t="shared" si="0"/>
        <v>210.476</v>
      </c>
      <c r="K16">
        <f t="shared" si="1"/>
        <v>3541.1959999999999</v>
      </c>
      <c r="L16">
        <f t="shared" si="5"/>
        <v>-65.021999999999991</v>
      </c>
      <c r="M16">
        <f t="shared" si="6"/>
        <v>1375.2289999999998</v>
      </c>
      <c r="N16">
        <f t="shared" si="7"/>
        <v>-6.5021999999999996E-2</v>
      </c>
      <c r="O16">
        <f t="shared" si="8"/>
        <v>1.3752289999999998</v>
      </c>
      <c r="P16">
        <f t="shared" si="11"/>
        <v>1.3752289999999998</v>
      </c>
      <c r="Q16" t="str">
        <f t="shared" si="12"/>
        <v/>
      </c>
      <c r="AD16">
        <v>0.81200000000000006</v>
      </c>
      <c r="AE16">
        <v>-5.9000000953674316</v>
      </c>
      <c r="AF16">
        <v>-25.979999542236328</v>
      </c>
      <c r="AG16">
        <f t="shared" si="9"/>
        <v>-5.9000000953674316</v>
      </c>
      <c r="AH16">
        <f t="shared" si="10"/>
        <v>-25.979999542236328</v>
      </c>
    </row>
    <row r="17" spans="1:34">
      <c r="A17" s="3" t="s">
        <v>39</v>
      </c>
      <c r="B17" s="3" t="str">
        <f t="shared" si="2"/>
        <v>14:18:57.435</v>
      </c>
      <c r="C17" s="3">
        <f t="shared" si="3"/>
        <v>51537.434999999998</v>
      </c>
      <c r="D17" s="3">
        <f t="shared" si="4"/>
        <v>1.2099999999991269</v>
      </c>
      <c r="E17" s="3">
        <v>271.18299999999999</v>
      </c>
      <c r="F17" s="3">
        <v>3721.02</v>
      </c>
      <c r="G17" s="3">
        <v>12739.5</v>
      </c>
      <c r="H17" s="3">
        <v>825.5</v>
      </c>
      <c r="I17" s="3">
        <v>455.25</v>
      </c>
      <c r="J17">
        <f t="shared" si="0"/>
        <v>225.703</v>
      </c>
      <c r="K17">
        <f t="shared" si="1"/>
        <v>3724.0549999999998</v>
      </c>
      <c r="L17">
        <f t="shared" si="5"/>
        <v>-49.794999999999987</v>
      </c>
      <c r="M17">
        <f t="shared" si="6"/>
        <v>1558.0879999999997</v>
      </c>
      <c r="N17">
        <f t="shared" si="7"/>
        <v>-4.9794999999999985E-2</v>
      </c>
      <c r="O17">
        <f t="shared" si="8"/>
        <v>1.5580879999999997</v>
      </c>
      <c r="P17">
        <f t="shared" si="11"/>
        <v>1.5580879999999997</v>
      </c>
      <c r="Q17" t="str">
        <f t="shared" si="12"/>
        <v/>
      </c>
      <c r="AD17">
        <v>0.90100000000000002</v>
      </c>
      <c r="AE17">
        <v>-4.2399997711181641</v>
      </c>
      <c r="AF17">
        <v>-22.879999160766602</v>
      </c>
      <c r="AG17">
        <f t="shared" si="9"/>
        <v>-4.2399997711181641</v>
      </c>
      <c r="AH17">
        <f t="shared" si="10"/>
        <v>-22.879999160766602</v>
      </c>
    </row>
    <row r="18" spans="1:34">
      <c r="A18" s="3" t="s">
        <v>40</v>
      </c>
      <c r="B18" s="3" t="str">
        <f t="shared" si="2"/>
        <v>14:18:57.528</v>
      </c>
      <c r="C18" s="3">
        <f t="shared" si="3"/>
        <v>51537.527999999998</v>
      </c>
      <c r="D18" s="3">
        <f t="shared" si="4"/>
        <v>1.3029999999998836</v>
      </c>
      <c r="E18" s="3">
        <v>275.10599999999999</v>
      </c>
      <c r="F18" s="3">
        <v>3805.88</v>
      </c>
      <c r="G18" s="3">
        <v>12675</v>
      </c>
      <c r="H18" s="3">
        <v>889</v>
      </c>
      <c r="I18" s="3">
        <v>909.5</v>
      </c>
      <c r="J18">
        <f t="shared" si="0"/>
        <v>228.589</v>
      </c>
      <c r="K18">
        <f t="shared" si="1"/>
        <v>3808.9569999999999</v>
      </c>
      <c r="L18">
        <f t="shared" si="5"/>
        <v>-46.908999999999992</v>
      </c>
      <c r="M18">
        <f t="shared" si="6"/>
        <v>1642.9899999999998</v>
      </c>
      <c r="N18">
        <f t="shared" si="7"/>
        <v>-4.6908999999999992E-2</v>
      </c>
      <c r="O18">
        <f t="shared" si="8"/>
        <v>1.6429899999999997</v>
      </c>
      <c r="P18">
        <f t="shared" si="11"/>
        <v>1.6429899999999997</v>
      </c>
      <c r="Q18" t="str">
        <f t="shared" si="12"/>
        <v/>
      </c>
      <c r="AD18">
        <v>0.96799999999999997</v>
      </c>
      <c r="AE18">
        <v>-4.2399997711181641</v>
      </c>
      <c r="AF18">
        <v>-22.879999160766602</v>
      </c>
      <c r="AG18">
        <f t="shared" si="9"/>
        <v>-4.2399997711181641</v>
      </c>
      <c r="AH18">
        <f t="shared" si="10"/>
        <v>-22.879999160766602</v>
      </c>
    </row>
    <row r="19" spans="1:34">
      <c r="A19" s="3" t="s">
        <v>41</v>
      </c>
      <c r="B19" s="3" t="str">
        <f t="shared" si="2"/>
        <v>14:18:57.620</v>
      </c>
      <c r="C19" s="3">
        <f t="shared" si="3"/>
        <v>51537.62</v>
      </c>
      <c r="D19" s="3">
        <f t="shared" si="4"/>
        <v>1.3950000000040745</v>
      </c>
      <c r="E19" s="3">
        <v>247.70699999999999</v>
      </c>
      <c r="F19" s="3">
        <v>4015.5</v>
      </c>
      <c r="G19" s="3">
        <v>12543</v>
      </c>
      <c r="H19" s="3">
        <v>786</v>
      </c>
      <c r="I19" s="3">
        <v>453.25</v>
      </c>
      <c r="J19">
        <f t="shared" si="0"/>
        <v>198.631</v>
      </c>
      <c r="K19">
        <f t="shared" si="1"/>
        <v>4018.2269999999999</v>
      </c>
      <c r="L19">
        <f t="shared" si="5"/>
        <v>-76.86699999999999</v>
      </c>
      <c r="M19">
        <f t="shared" si="6"/>
        <v>1852.2599999999998</v>
      </c>
      <c r="N19">
        <f t="shared" si="7"/>
        <v>-7.6866999999999991E-2</v>
      </c>
      <c r="O19">
        <f t="shared" si="8"/>
        <v>1.8522599999999998</v>
      </c>
      <c r="P19">
        <f t="shared" si="11"/>
        <v>1.8522599999999998</v>
      </c>
      <c r="Q19" t="str">
        <f t="shared" si="12"/>
        <v/>
      </c>
      <c r="AD19">
        <v>1.0249999999999999</v>
      </c>
      <c r="AE19">
        <v>-5.4699997901916504</v>
      </c>
      <c r="AF19">
        <v>-21.229999542236328</v>
      </c>
      <c r="AG19">
        <f t="shared" si="9"/>
        <v>-5.4699997901916504</v>
      </c>
      <c r="AH19">
        <f t="shared" si="10"/>
        <v>-21.229999542236328</v>
      </c>
    </row>
    <row r="20" spans="1:34">
      <c r="A20" s="3" t="s">
        <v>42</v>
      </c>
      <c r="B20" s="3" t="str">
        <f t="shared" si="2"/>
        <v>14:18:57.713</v>
      </c>
      <c r="C20" s="3">
        <f t="shared" si="3"/>
        <v>51537.713000000003</v>
      </c>
      <c r="D20" s="3">
        <f t="shared" si="4"/>
        <v>1.4880000000048312</v>
      </c>
      <c r="E20" s="3">
        <v>288.86700000000002</v>
      </c>
      <c r="F20" s="3">
        <v>4057.77</v>
      </c>
      <c r="G20" s="3">
        <v>12484</v>
      </c>
      <c r="H20" s="3">
        <v>811</v>
      </c>
      <c r="I20" s="3">
        <v>452.25</v>
      </c>
      <c r="J20">
        <f t="shared" si="0"/>
        <v>239.27199999999999</v>
      </c>
      <c r="K20">
        <f t="shared" si="1"/>
        <v>4060.9960000000001</v>
      </c>
      <c r="L20">
        <f t="shared" si="5"/>
        <v>-36.225999999999999</v>
      </c>
      <c r="M20">
        <f t="shared" si="6"/>
        <v>1895.029</v>
      </c>
      <c r="N20">
        <f t="shared" si="7"/>
        <v>-3.6226000000000001E-2</v>
      </c>
      <c r="O20">
        <f t="shared" si="8"/>
        <v>1.8950290000000001</v>
      </c>
      <c r="P20">
        <f t="shared" si="11"/>
        <v>1.8950290000000001</v>
      </c>
      <c r="Q20" t="str">
        <f t="shared" si="12"/>
        <v/>
      </c>
      <c r="AD20">
        <v>1.071</v>
      </c>
      <c r="AE20">
        <v>-4.6700000762939453</v>
      </c>
      <c r="AF20">
        <v>-22.100000381469727</v>
      </c>
      <c r="AG20">
        <f t="shared" si="9"/>
        <v>-4.6700000762939453</v>
      </c>
      <c r="AH20">
        <f t="shared" si="10"/>
        <v>-22.100000381469727</v>
      </c>
    </row>
    <row r="21" spans="1:34">
      <c r="A21" s="3" t="s">
        <v>43</v>
      </c>
      <c r="B21" s="3" t="str">
        <f t="shared" si="2"/>
        <v>14:18:57.804</v>
      </c>
      <c r="C21" s="3">
        <f t="shared" si="3"/>
        <v>51537.803999999996</v>
      </c>
      <c r="D21" s="3">
        <f t="shared" si="4"/>
        <v>1.5789999999979045</v>
      </c>
      <c r="E21" s="3">
        <v>269.35300000000001</v>
      </c>
      <c r="F21" s="3">
        <v>4269.3500000000004</v>
      </c>
      <c r="G21" s="3">
        <v>12347</v>
      </c>
      <c r="H21" s="3">
        <v>895</v>
      </c>
      <c r="I21" s="3">
        <v>903</v>
      </c>
      <c r="J21">
        <f t="shared" si="0"/>
        <v>217.17400000000001</v>
      </c>
      <c r="K21">
        <f t="shared" si="1"/>
        <v>4272.3220000000001</v>
      </c>
      <c r="L21">
        <f t="shared" si="5"/>
        <v>-58.323999999999984</v>
      </c>
      <c r="M21">
        <f t="shared" si="6"/>
        <v>2106.355</v>
      </c>
      <c r="N21">
        <f t="shared" si="7"/>
        <v>-5.8323999999999987E-2</v>
      </c>
      <c r="O21">
        <f t="shared" si="8"/>
        <v>2.1063550000000002</v>
      </c>
      <c r="P21">
        <f t="shared" si="11"/>
        <v>2.1063550000000002</v>
      </c>
      <c r="Q21" t="str">
        <f t="shared" si="12"/>
        <v/>
      </c>
      <c r="AD21">
        <v>1.127</v>
      </c>
      <c r="AE21">
        <v>-1.1100000143051147</v>
      </c>
      <c r="AF21">
        <v>-19.899999618530273</v>
      </c>
      <c r="AG21">
        <f t="shared" si="9"/>
        <v>-1.1100000143051147</v>
      </c>
      <c r="AH21">
        <f t="shared" si="10"/>
        <v>-19.899999618530273</v>
      </c>
    </row>
    <row r="22" spans="1:34">
      <c r="A22" s="3" t="s">
        <v>44</v>
      </c>
      <c r="B22" s="3" t="str">
        <f t="shared" si="2"/>
        <v>14:18:57.898</v>
      </c>
      <c r="C22" s="3">
        <f t="shared" si="3"/>
        <v>51537.898000000001</v>
      </c>
      <c r="D22" s="3">
        <f t="shared" si="4"/>
        <v>1.6730000000025029</v>
      </c>
      <c r="E22" s="3">
        <v>276.49200000000002</v>
      </c>
      <c r="F22" s="3">
        <v>4352.3500000000004</v>
      </c>
      <c r="G22" s="3">
        <v>12283.5</v>
      </c>
      <c r="H22" s="3">
        <v>834.5</v>
      </c>
      <c r="I22" s="3">
        <v>450.5</v>
      </c>
      <c r="J22">
        <f t="shared" si="0"/>
        <v>223.29900000000001</v>
      </c>
      <c r="K22">
        <f t="shared" si="1"/>
        <v>4355.4030000000002</v>
      </c>
      <c r="L22">
        <f t="shared" si="5"/>
        <v>-52.198999999999984</v>
      </c>
      <c r="M22">
        <f t="shared" si="6"/>
        <v>2189.4360000000001</v>
      </c>
      <c r="N22">
        <f t="shared" si="7"/>
        <v>-5.2198999999999982E-2</v>
      </c>
      <c r="O22">
        <f t="shared" si="8"/>
        <v>2.1894360000000002</v>
      </c>
      <c r="P22">
        <f t="shared" si="11"/>
        <v>2.1894360000000002</v>
      </c>
      <c r="Q22" t="str">
        <f t="shared" si="12"/>
        <v/>
      </c>
      <c r="AD22">
        <v>1.1839999999999999</v>
      </c>
      <c r="AE22">
        <v>-3.4300000667572021</v>
      </c>
      <c r="AF22">
        <v>-21.450000762939453</v>
      </c>
      <c r="AG22">
        <f t="shared" si="9"/>
        <v>-3.4300000667572021</v>
      </c>
      <c r="AH22">
        <f t="shared" si="10"/>
        <v>-21.450000762939453</v>
      </c>
    </row>
    <row r="23" spans="1:34">
      <c r="A23" s="3" t="s">
        <v>45</v>
      </c>
      <c r="B23" s="3" t="str">
        <f t="shared" si="2"/>
        <v>14:18:57.989</v>
      </c>
      <c r="C23" s="3">
        <f t="shared" si="3"/>
        <v>51537.989000000001</v>
      </c>
      <c r="D23" s="3">
        <f t="shared" si="4"/>
        <v>1.7640000000028522</v>
      </c>
      <c r="E23" s="3">
        <v>302.36700000000002</v>
      </c>
      <c r="F23" s="3">
        <v>4527.18</v>
      </c>
      <c r="G23" s="3">
        <v>12142.5</v>
      </c>
      <c r="H23" s="3">
        <v>805</v>
      </c>
      <c r="I23" s="3">
        <v>449</v>
      </c>
      <c r="J23">
        <f t="shared" si="0"/>
        <v>247.036</v>
      </c>
      <c r="K23">
        <f t="shared" si="1"/>
        <v>4530.5360000000001</v>
      </c>
      <c r="L23">
        <f t="shared" si="5"/>
        <v>-28.461999999999989</v>
      </c>
      <c r="M23">
        <f t="shared" si="6"/>
        <v>2364.569</v>
      </c>
      <c r="N23">
        <f t="shared" si="7"/>
        <v>-2.8461999999999991E-2</v>
      </c>
      <c r="O23">
        <f t="shared" si="8"/>
        <v>2.3645689999999999</v>
      </c>
      <c r="P23">
        <f t="shared" si="11"/>
        <v>2.3645689999999999</v>
      </c>
      <c r="Q23" t="str">
        <f t="shared" si="12"/>
        <v/>
      </c>
      <c r="AD23">
        <v>1.2509999999999999</v>
      </c>
      <c r="AE23">
        <v>-2.619999885559082</v>
      </c>
      <c r="AF23">
        <v>-21.829999923706055</v>
      </c>
      <c r="AG23">
        <f t="shared" si="9"/>
        <v>-2.619999885559082</v>
      </c>
      <c r="AH23">
        <f t="shared" si="10"/>
        <v>-21.829999923706055</v>
      </c>
    </row>
    <row r="24" spans="1:34">
      <c r="A24" s="3" t="s">
        <v>46</v>
      </c>
      <c r="B24" s="3" t="str">
        <f t="shared" si="2"/>
        <v>14:18:58.080</v>
      </c>
      <c r="C24" s="3">
        <f t="shared" si="3"/>
        <v>51538.080000000002</v>
      </c>
      <c r="D24" s="3">
        <f t="shared" si="4"/>
        <v>1.8550000000032014</v>
      </c>
      <c r="E24" s="3">
        <v>282.24099999999999</v>
      </c>
      <c r="F24" s="3">
        <v>4654.55</v>
      </c>
      <c r="G24" s="3">
        <v>12068.5</v>
      </c>
      <c r="H24" s="3">
        <v>842</v>
      </c>
      <c r="I24" s="3">
        <v>448</v>
      </c>
      <c r="J24">
        <f t="shared" si="0"/>
        <v>225.35499999999999</v>
      </c>
      <c r="K24">
        <f t="shared" si="1"/>
        <v>4657.6509999999998</v>
      </c>
      <c r="L24">
        <f t="shared" si="5"/>
        <v>-50.143000000000001</v>
      </c>
      <c r="M24">
        <f t="shared" si="6"/>
        <v>2491.6839999999997</v>
      </c>
      <c r="N24">
        <f t="shared" si="7"/>
        <v>-5.0143E-2</v>
      </c>
      <c r="O24">
        <f t="shared" si="8"/>
        <v>2.4916839999999998</v>
      </c>
      <c r="P24">
        <f t="shared" si="11"/>
        <v>2.4916839999999998</v>
      </c>
      <c r="Q24" t="str">
        <f t="shared" si="12"/>
        <v/>
      </c>
      <c r="AD24">
        <v>1.3149999999999999</v>
      </c>
      <c r="AE24">
        <v>-2.6800000667572021</v>
      </c>
      <c r="AF24">
        <v>-20.270000457763672</v>
      </c>
      <c r="AG24">
        <f t="shared" si="9"/>
        <v>-2.6800000667572021</v>
      </c>
      <c r="AH24">
        <f t="shared" si="10"/>
        <v>-20.270000457763672</v>
      </c>
    </row>
    <row r="25" spans="1:34">
      <c r="A25" s="3" t="s">
        <v>47</v>
      </c>
      <c r="B25" s="3" t="str">
        <f t="shared" si="2"/>
        <v>14:18:58.174</v>
      </c>
      <c r="C25" s="3">
        <f t="shared" si="3"/>
        <v>51538.173999999999</v>
      </c>
      <c r="D25" s="3">
        <f t="shared" si="4"/>
        <v>1.9490000000005239</v>
      </c>
      <c r="E25" s="3">
        <v>278.60700000000003</v>
      </c>
      <c r="F25" s="3">
        <v>4867.17</v>
      </c>
      <c r="G25" s="3">
        <v>11925</v>
      </c>
      <c r="H25" s="3">
        <v>902</v>
      </c>
      <c r="I25" s="3">
        <v>894</v>
      </c>
      <c r="J25">
        <f t="shared" si="0"/>
        <v>219.124</v>
      </c>
      <c r="K25">
        <f t="shared" si="1"/>
        <v>4870.2110000000002</v>
      </c>
      <c r="L25">
        <f t="shared" si="5"/>
        <v>-56.373999999999995</v>
      </c>
      <c r="M25">
        <f t="shared" si="6"/>
        <v>2704.2440000000001</v>
      </c>
      <c r="N25">
        <f t="shared" si="7"/>
        <v>-5.6373999999999994E-2</v>
      </c>
      <c r="O25">
        <f t="shared" si="8"/>
        <v>2.7042440000000001</v>
      </c>
      <c r="P25">
        <f t="shared" si="11"/>
        <v>2.7042440000000001</v>
      </c>
      <c r="Q25" t="str">
        <f t="shared" si="12"/>
        <v/>
      </c>
      <c r="AD25">
        <v>1.385</v>
      </c>
      <c r="AE25">
        <v>-2.2300000190734863</v>
      </c>
      <c r="AF25">
        <v>-20.319999694824219</v>
      </c>
      <c r="AG25">
        <f t="shared" si="9"/>
        <v>-2.2300000190734863</v>
      </c>
      <c r="AH25">
        <f t="shared" si="10"/>
        <v>-20.319999694824219</v>
      </c>
    </row>
    <row r="26" spans="1:34">
      <c r="A26" s="3" t="s">
        <v>48</v>
      </c>
      <c r="B26" s="3" t="str">
        <f t="shared" si="2"/>
        <v>14:18:58.270</v>
      </c>
      <c r="C26" s="3">
        <f t="shared" si="3"/>
        <v>51538.27</v>
      </c>
      <c r="D26" s="3">
        <f t="shared" si="4"/>
        <v>2.0449999999982538</v>
      </c>
      <c r="E26" s="3">
        <v>293.94900000000001</v>
      </c>
      <c r="F26" s="3">
        <v>4952.22</v>
      </c>
      <c r="G26" s="3">
        <v>11856</v>
      </c>
      <c r="H26" s="3">
        <v>845</v>
      </c>
      <c r="I26" s="3">
        <v>445.5</v>
      </c>
      <c r="J26">
        <f t="shared" si="0"/>
        <v>233.42599999999999</v>
      </c>
      <c r="K26">
        <f t="shared" si="1"/>
        <v>4955.442</v>
      </c>
      <c r="L26">
        <f t="shared" si="5"/>
        <v>-42.072000000000003</v>
      </c>
      <c r="M26">
        <f t="shared" si="6"/>
        <v>2789.4749999999999</v>
      </c>
      <c r="N26">
        <f t="shared" si="7"/>
        <v>-4.2072000000000005E-2</v>
      </c>
      <c r="O26">
        <f t="shared" si="8"/>
        <v>2.7894749999999999</v>
      </c>
      <c r="P26">
        <f t="shared" si="11"/>
        <v>2.7894749999999999</v>
      </c>
      <c r="Q26" t="str">
        <f t="shared" si="12"/>
        <v/>
      </c>
      <c r="AD26">
        <v>1.45</v>
      </c>
      <c r="AE26">
        <v>-5.3600001335144043</v>
      </c>
      <c r="AF26">
        <v>-22.559999465942383</v>
      </c>
      <c r="AG26">
        <f t="shared" si="9"/>
        <v>-5.3600001335144043</v>
      </c>
      <c r="AH26">
        <f t="shared" si="10"/>
        <v>-22.559999465942383</v>
      </c>
    </row>
    <row r="27" spans="1:34">
      <c r="A27" s="3" t="s">
        <v>49</v>
      </c>
      <c r="B27" s="3" t="str">
        <f t="shared" si="2"/>
        <v>14:18:58.361</v>
      </c>
      <c r="C27" s="3">
        <f t="shared" si="3"/>
        <v>51538.360999999997</v>
      </c>
      <c r="D27" s="3">
        <f t="shared" si="4"/>
        <v>2.135999999998603</v>
      </c>
      <c r="E27" s="3">
        <v>277.94099999999997</v>
      </c>
      <c r="F27" s="3">
        <v>5215.24</v>
      </c>
      <c r="G27" s="3">
        <v>11691</v>
      </c>
      <c r="H27" s="3">
        <v>811</v>
      </c>
      <c r="I27" s="3">
        <v>443.5</v>
      </c>
      <c r="J27">
        <f t="shared" si="0"/>
        <v>214.20599999999999</v>
      </c>
      <c r="K27">
        <f t="shared" si="1"/>
        <v>5218.2460000000001</v>
      </c>
      <c r="L27">
        <f t="shared" si="5"/>
        <v>-61.292000000000002</v>
      </c>
      <c r="M27">
        <f t="shared" si="6"/>
        <v>3052.279</v>
      </c>
      <c r="N27">
        <f t="shared" si="7"/>
        <v>-6.1292000000000006E-2</v>
      </c>
      <c r="O27">
        <f t="shared" si="8"/>
        <v>3.052279</v>
      </c>
      <c r="P27">
        <f t="shared" si="11"/>
        <v>3.052279</v>
      </c>
      <c r="Q27" t="str">
        <f t="shared" si="12"/>
        <v/>
      </c>
      <c r="AD27">
        <v>1.514</v>
      </c>
      <c r="AE27">
        <v>-4.4099998474121094</v>
      </c>
      <c r="AF27">
        <v>-21.989999771118164</v>
      </c>
      <c r="AG27">
        <f t="shared" si="9"/>
        <v>-4.4099998474121094</v>
      </c>
      <c r="AH27">
        <f t="shared" si="10"/>
        <v>-21.989999771118164</v>
      </c>
    </row>
    <row r="28" spans="1:34">
      <c r="A28" s="3" t="s">
        <v>50</v>
      </c>
      <c r="B28" s="3" t="str">
        <f t="shared" si="2"/>
        <v>14:18:58.454</v>
      </c>
      <c r="C28" s="3">
        <f t="shared" si="3"/>
        <v>51538.453999999998</v>
      </c>
      <c r="D28" s="3">
        <f t="shared" si="4"/>
        <v>2.2289999999993597</v>
      </c>
      <c r="E28" s="3">
        <v>280.65699999999998</v>
      </c>
      <c r="F28" s="3">
        <v>5285.78</v>
      </c>
      <c r="G28" s="3">
        <v>11642</v>
      </c>
      <c r="H28" s="3">
        <v>913</v>
      </c>
      <c r="I28" s="3">
        <v>885.5</v>
      </c>
      <c r="J28">
        <f t="shared" si="0"/>
        <v>216.06</v>
      </c>
      <c r="K28">
        <f t="shared" si="1"/>
        <v>5288.8140000000003</v>
      </c>
      <c r="L28">
        <f t="shared" si="5"/>
        <v>-59.437999999999988</v>
      </c>
      <c r="M28">
        <f t="shared" si="6"/>
        <v>3122.8470000000002</v>
      </c>
      <c r="N28">
        <f t="shared" si="7"/>
        <v>-5.9437999999999991E-2</v>
      </c>
      <c r="O28">
        <f t="shared" si="8"/>
        <v>3.1228470000000002</v>
      </c>
      <c r="P28">
        <f t="shared" si="11"/>
        <v>3.1228470000000002</v>
      </c>
      <c r="Q28" t="str">
        <f t="shared" si="12"/>
        <v/>
      </c>
      <c r="AD28">
        <v>1.5960000000000001</v>
      </c>
      <c r="AE28">
        <v>-4.1999998092651367</v>
      </c>
      <c r="AF28">
        <v>-24.459999084472656</v>
      </c>
      <c r="AG28">
        <f t="shared" si="9"/>
        <v>-4.1999998092651367</v>
      </c>
      <c r="AH28">
        <f t="shared" si="10"/>
        <v>-24.459999084472656</v>
      </c>
    </row>
    <row r="29" spans="1:34">
      <c r="A29" s="3" t="s">
        <v>51</v>
      </c>
      <c r="B29" s="3" t="str">
        <f t="shared" si="2"/>
        <v>14:18:58.548</v>
      </c>
      <c r="C29" s="3">
        <f t="shared" si="3"/>
        <v>51538.548000000003</v>
      </c>
      <c r="D29" s="3">
        <f t="shared" si="4"/>
        <v>2.3230000000039581</v>
      </c>
      <c r="E29" s="3">
        <v>291.10700000000003</v>
      </c>
      <c r="F29" s="3">
        <v>5495.96</v>
      </c>
      <c r="G29" s="3">
        <v>11496</v>
      </c>
      <c r="H29" s="3">
        <v>848.5</v>
      </c>
      <c r="I29" s="3">
        <v>440.75</v>
      </c>
      <c r="J29">
        <f t="shared" si="0"/>
        <v>223.941</v>
      </c>
      <c r="K29">
        <f t="shared" si="1"/>
        <v>5499.1059999999998</v>
      </c>
      <c r="L29">
        <f t="shared" si="5"/>
        <v>-51.556999999999988</v>
      </c>
      <c r="M29">
        <f t="shared" si="6"/>
        <v>3333.1389999999997</v>
      </c>
      <c r="N29">
        <f t="shared" si="7"/>
        <v>-5.1556999999999992E-2</v>
      </c>
      <c r="O29">
        <f t="shared" si="8"/>
        <v>3.3331389999999996</v>
      </c>
      <c r="P29">
        <f t="shared" si="11"/>
        <v>3.3331389999999996</v>
      </c>
      <c r="Q29" t="str">
        <f t="shared" si="12"/>
        <v/>
      </c>
      <c r="AD29">
        <v>1.671</v>
      </c>
      <c r="AE29">
        <v>-5.9800000190734863</v>
      </c>
      <c r="AF29">
        <v>-23.129999160766602</v>
      </c>
      <c r="AG29">
        <f t="shared" si="9"/>
        <v>-5.9800000190734863</v>
      </c>
      <c r="AH29">
        <f t="shared" si="10"/>
        <v>-23.129999160766602</v>
      </c>
    </row>
    <row r="30" spans="1:34">
      <c r="A30" s="3" t="s">
        <v>52</v>
      </c>
      <c r="B30" s="3" t="str">
        <f t="shared" si="2"/>
        <v>14:18:58.641</v>
      </c>
      <c r="C30" s="3">
        <f t="shared" si="3"/>
        <v>51538.641000000003</v>
      </c>
      <c r="D30" s="3">
        <f t="shared" si="4"/>
        <v>2.4160000000047148</v>
      </c>
      <c r="E30" s="3">
        <v>310.08100000000002</v>
      </c>
      <c r="F30" s="3">
        <v>5578.11</v>
      </c>
      <c r="G30" s="3">
        <v>11428</v>
      </c>
      <c r="H30" s="3">
        <v>917</v>
      </c>
      <c r="I30" s="3">
        <v>880.5</v>
      </c>
      <c r="J30">
        <f t="shared" si="0"/>
        <v>241.91</v>
      </c>
      <c r="K30">
        <f t="shared" si="1"/>
        <v>5581.482</v>
      </c>
      <c r="L30">
        <f t="shared" si="5"/>
        <v>-33.587999999999994</v>
      </c>
      <c r="M30">
        <f t="shared" si="6"/>
        <v>3415.5149999999999</v>
      </c>
      <c r="N30">
        <f t="shared" si="7"/>
        <v>-3.3587999999999993E-2</v>
      </c>
      <c r="O30">
        <f t="shared" si="8"/>
        <v>3.4155150000000001</v>
      </c>
      <c r="P30">
        <f t="shared" si="11"/>
        <v>3.4155150000000001</v>
      </c>
      <c r="Q30" t="str">
        <f t="shared" si="12"/>
        <v/>
      </c>
      <c r="AD30">
        <v>1.7390000000000001</v>
      </c>
      <c r="AE30">
        <v>-4.6500000953674316</v>
      </c>
      <c r="AF30">
        <v>-21.110000610351563</v>
      </c>
      <c r="AG30">
        <f t="shared" si="9"/>
        <v>-4.6500000953674316</v>
      </c>
      <c r="AH30">
        <f t="shared" si="10"/>
        <v>-21.110000610351563</v>
      </c>
    </row>
    <row r="31" spans="1:34">
      <c r="A31" s="3" t="s">
        <v>53</v>
      </c>
      <c r="B31" s="3" t="str">
        <f t="shared" si="2"/>
        <v>14:18:58.735</v>
      </c>
      <c r="C31" s="3">
        <f t="shared" si="3"/>
        <v>51538.735000000001</v>
      </c>
      <c r="D31" s="3">
        <f t="shared" si="4"/>
        <v>2.5100000000020373</v>
      </c>
      <c r="E31" s="3">
        <v>322.94200000000001</v>
      </c>
      <c r="F31" s="3">
        <v>5783.35</v>
      </c>
      <c r="G31" s="3">
        <v>11286</v>
      </c>
      <c r="H31" s="3">
        <v>834</v>
      </c>
      <c r="I31" s="3">
        <v>438.25</v>
      </c>
      <c r="J31">
        <f t="shared" si="0"/>
        <v>252.26300000000001</v>
      </c>
      <c r="K31">
        <f t="shared" si="1"/>
        <v>5786.8639999999996</v>
      </c>
      <c r="L31">
        <f t="shared" si="5"/>
        <v>-23.234999999999985</v>
      </c>
      <c r="M31">
        <f t="shared" si="6"/>
        <v>3620.8969999999995</v>
      </c>
      <c r="N31">
        <f t="shared" si="7"/>
        <v>-2.3234999999999985E-2</v>
      </c>
      <c r="O31">
        <f t="shared" si="8"/>
        <v>3.6208969999999994</v>
      </c>
      <c r="P31">
        <f t="shared" si="11"/>
        <v>3.6208969999999994</v>
      </c>
      <c r="Q31" t="str">
        <f t="shared" si="12"/>
        <v/>
      </c>
      <c r="AD31">
        <v>1.8140000000000001</v>
      </c>
      <c r="AE31">
        <v>-2.5499999523162842</v>
      </c>
      <c r="AF31">
        <v>-23.559999465942383</v>
      </c>
      <c r="AG31">
        <f t="shared" si="9"/>
        <v>-2.5499999523162842</v>
      </c>
      <c r="AH31">
        <f t="shared" si="10"/>
        <v>-23.559999465942383</v>
      </c>
    </row>
    <row r="32" spans="1:34">
      <c r="A32" s="3" t="s">
        <v>54</v>
      </c>
      <c r="B32" s="3" t="str">
        <f t="shared" si="2"/>
        <v>14:18:58.828</v>
      </c>
      <c r="C32" s="3">
        <f t="shared" si="3"/>
        <v>51538.828000000001</v>
      </c>
      <c r="D32" s="3">
        <f t="shared" si="4"/>
        <v>2.603000000002794</v>
      </c>
      <c r="E32" s="3">
        <v>312.57100000000003</v>
      </c>
      <c r="F32" s="3">
        <v>5902.05</v>
      </c>
      <c r="G32" s="3">
        <v>11218.5</v>
      </c>
      <c r="H32" s="3">
        <v>858.5</v>
      </c>
      <c r="I32" s="3">
        <v>436.75</v>
      </c>
      <c r="J32">
        <f t="shared" si="0"/>
        <v>240.44200000000001</v>
      </c>
      <c r="K32">
        <f t="shared" si="1"/>
        <v>5905.4279999999999</v>
      </c>
      <c r="L32">
        <f t="shared" si="5"/>
        <v>-35.055999999999983</v>
      </c>
      <c r="M32">
        <f t="shared" si="6"/>
        <v>3739.4609999999998</v>
      </c>
      <c r="N32">
        <f t="shared" si="7"/>
        <v>-3.5055999999999983E-2</v>
      </c>
      <c r="O32">
        <f t="shared" si="8"/>
        <v>3.7394609999999999</v>
      </c>
      <c r="P32">
        <f t="shared" si="11"/>
        <v>3.7394609999999999</v>
      </c>
      <c r="Q32" t="str">
        <f t="shared" si="12"/>
        <v/>
      </c>
      <c r="AD32">
        <v>1.895</v>
      </c>
      <c r="AE32">
        <v>-3.3900001049041748</v>
      </c>
      <c r="AF32">
        <v>-22.889999389648438</v>
      </c>
      <c r="AG32">
        <f t="shared" si="9"/>
        <v>-3.3900001049041748</v>
      </c>
      <c r="AH32">
        <f t="shared" si="10"/>
        <v>-22.889999389648438</v>
      </c>
    </row>
    <row r="33" spans="1:34">
      <c r="A33" s="3" t="s">
        <v>55</v>
      </c>
      <c r="B33" s="3" t="str">
        <f t="shared" si="2"/>
        <v>14:18:58.921</v>
      </c>
      <c r="C33" s="3">
        <f t="shared" si="3"/>
        <v>51538.921000000002</v>
      </c>
      <c r="D33" s="3">
        <f t="shared" si="4"/>
        <v>2.6960000000035507</v>
      </c>
      <c r="E33" s="3">
        <v>323.13200000000001</v>
      </c>
      <c r="F33" s="3">
        <v>6159.68</v>
      </c>
      <c r="G33" s="3">
        <v>11049</v>
      </c>
      <c r="H33" s="3">
        <v>855</v>
      </c>
      <c r="I33" s="3">
        <v>434.75</v>
      </c>
      <c r="J33">
        <f t="shared" si="0"/>
        <v>247.85499999999999</v>
      </c>
      <c r="K33">
        <f t="shared" si="1"/>
        <v>6163.1679999999997</v>
      </c>
      <c r="L33">
        <f t="shared" si="5"/>
        <v>-27.643000000000001</v>
      </c>
      <c r="M33">
        <f t="shared" si="6"/>
        <v>3997.2009999999996</v>
      </c>
      <c r="N33">
        <f t="shared" si="7"/>
        <v>-2.7643000000000001E-2</v>
      </c>
      <c r="O33">
        <f t="shared" si="8"/>
        <v>3.9972009999999996</v>
      </c>
      <c r="P33">
        <f t="shared" si="11"/>
        <v>3.9972009999999996</v>
      </c>
      <c r="Q33" t="str">
        <f t="shared" si="12"/>
        <v/>
      </c>
      <c r="AD33">
        <v>1.95</v>
      </c>
      <c r="AE33">
        <v>-6.5199999809265137</v>
      </c>
      <c r="AF33">
        <v>-21.590000152587891</v>
      </c>
      <c r="AG33">
        <f t="shared" si="9"/>
        <v>-6.5199999809265137</v>
      </c>
      <c r="AH33">
        <f t="shared" si="10"/>
        <v>-21.590000152587891</v>
      </c>
    </row>
    <row r="34" spans="1:34">
      <c r="A34" s="3" t="s">
        <v>56</v>
      </c>
      <c r="B34" s="3" t="str">
        <f t="shared" si="2"/>
        <v>14:18:59.012</v>
      </c>
      <c r="C34" s="3">
        <f t="shared" si="3"/>
        <v>51539.012000000002</v>
      </c>
      <c r="D34" s="3">
        <f t="shared" si="4"/>
        <v>2.7870000000038999</v>
      </c>
      <c r="E34" s="3">
        <v>318.70999999999998</v>
      </c>
      <c r="F34" s="3">
        <v>6278.22</v>
      </c>
      <c r="G34" s="3">
        <v>10979.5</v>
      </c>
      <c r="H34" s="3">
        <v>861</v>
      </c>
      <c r="I34" s="3">
        <v>433</v>
      </c>
      <c r="J34">
        <f t="shared" si="0"/>
        <v>241.98500000000001</v>
      </c>
      <c r="K34">
        <f t="shared" si="1"/>
        <v>6281.6450000000004</v>
      </c>
      <c r="L34">
        <f t="shared" si="5"/>
        <v>-33.512999999999977</v>
      </c>
      <c r="M34">
        <f t="shared" si="6"/>
        <v>4115.6779999999999</v>
      </c>
      <c r="N34">
        <f t="shared" si="7"/>
        <v>-3.351299999999998E-2</v>
      </c>
      <c r="O34">
        <f t="shared" si="8"/>
        <v>4.1156779999999999</v>
      </c>
      <c r="P34">
        <f t="shared" si="11"/>
        <v>4.1156779999999999</v>
      </c>
      <c r="Q34" t="str">
        <f t="shared" si="12"/>
        <v/>
      </c>
      <c r="AD34">
        <v>2.008</v>
      </c>
      <c r="AE34">
        <v>-6.5199999809265137</v>
      </c>
      <c r="AF34">
        <v>-21.590000152587891</v>
      </c>
      <c r="AG34">
        <f t="shared" si="9"/>
        <v>-6.5199999809265137</v>
      </c>
      <c r="AH34">
        <f t="shared" si="10"/>
        <v>-21.590000152587891</v>
      </c>
    </row>
    <row r="35" spans="1:34">
      <c r="A35" s="3" t="s">
        <v>57</v>
      </c>
      <c r="B35" s="3" t="str">
        <f t="shared" si="2"/>
        <v>14:18:59.107</v>
      </c>
      <c r="C35" s="3">
        <f t="shared" si="3"/>
        <v>51539.107000000004</v>
      </c>
      <c r="D35" s="3">
        <f t="shared" si="4"/>
        <v>2.8820000000050641</v>
      </c>
      <c r="E35" s="3">
        <v>319.69299999999998</v>
      </c>
      <c r="F35" s="3">
        <v>6518.12</v>
      </c>
      <c r="G35" s="3">
        <v>10833.5</v>
      </c>
      <c r="H35" s="3">
        <v>874.5</v>
      </c>
      <c r="I35" s="3">
        <v>431</v>
      </c>
      <c r="J35">
        <f t="shared" si="0"/>
        <v>240.03700000000001</v>
      </c>
      <c r="K35">
        <f t="shared" si="1"/>
        <v>6521.5389999999998</v>
      </c>
      <c r="L35">
        <f t="shared" si="5"/>
        <v>-35.460999999999984</v>
      </c>
      <c r="M35">
        <f t="shared" si="6"/>
        <v>4355.5720000000001</v>
      </c>
      <c r="N35">
        <f t="shared" si="7"/>
        <v>-3.5460999999999986E-2</v>
      </c>
      <c r="O35">
        <f t="shared" si="8"/>
        <v>4.3555720000000004</v>
      </c>
      <c r="P35">
        <f t="shared" si="11"/>
        <v>4.3555720000000004</v>
      </c>
      <c r="Q35" t="str">
        <f t="shared" si="12"/>
        <v/>
      </c>
      <c r="AD35">
        <v>2.0659999999999998</v>
      </c>
      <c r="AE35">
        <v>-5.7300000190734863</v>
      </c>
      <c r="AF35">
        <v>-22.549999237060547</v>
      </c>
      <c r="AG35">
        <f t="shared" si="9"/>
        <v>-5.7300000190734863</v>
      </c>
      <c r="AH35">
        <f t="shared" si="10"/>
        <v>-22.549999237060547</v>
      </c>
    </row>
    <row r="36" spans="1:34">
      <c r="A36" s="3" t="s">
        <v>58</v>
      </c>
      <c r="B36" s="3" t="str">
        <f t="shared" si="2"/>
        <v>14:18:59.201</v>
      </c>
      <c r="C36" s="3">
        <f t="shared" si="3"/>
        <v>51539.201000000001</v>
      </c>
      <c r="D36" s="3">
        <f t="shared" si="4"/>
        <v>2.9760000000023865</v>
      </c>
      <c r="E36" s="3">
        <v>313.07400000000001</v>
      </c>
      <c r="F36" s="3">
        <v>6630.46</v>
      </c>
      <c r="G36" s="3">
        <v>10772</v>
      </c>
      <c r="H36" s="3">
        <v>875.5</v>
      </c>
      <c r="I36" s="3">
        <v>429.25</v>
      </c>
      <c r="J36">
        <f t="shared" si="0"/>
        <v>232.04599999999999</v>
      </c>
      <c r="K36">
        <f t="shared" si="1"/>
        <v>6633.79</v>
      </c>
      <c r="L36">
        <f t="shared" si="5"/>
        <v>-43.451999999999998</v>
      </c>
      <c r="M36">
        <f t="shared" si="6"/>
        <v>4467.8230000000003</v>
      </c>
      <c r="N36">
        <f t="shared" si="7"/>
        <v>-4.3451999999999998E-2</v>
      </c>
      <c r="O36">
        <f t="shared" si="8"/>
        <v>4.4678230000000001</v>
      </c>
      <c r="P36">
        <f t="shared" si="11"/>
        <v>4.4678230000000001</v>
      </c>
      <c r="Q36" t="str">
        <f t="shared" si="12"/>
        <v/>
      </c>
      <c r="AD36">
        <v>2.121</v>
      </c>
      <c r="AE36">
        <v>-7.0399999618530273</v>
      </c>
      <c r="AF36">
        <v>-22.139999389648438</v>
      </c>
      <c r="AG36">
        <f t="shared" si="9"/>
        <v>-7.0399999618530273</v>
      </c>
      <c r="AH36">
        <f t="shared" si="10"/>
        <v>-22.139999389648438</v>
      </c>
    </row>
    <row r="37" spans="1:34">
      <c r="A37" s="3" t="s">
        <v>59</v>
      </c>
      <c r="B37" s="3" t="str">
        <f t="shared" si="2"/>
        <v>14:18:59.294</v>
      </c>
      <c r="C37" s="3">
        <f t="shared" si="3"/>
        <v>51539.294000000002</v>
      </c>
      <c r="D37" s="3">
        <f t="shared" si="4"/>
        <v>3.0690000000031432</v>
      </c>
      <c r="E37" s="3">
        <v>310.59199999999998</v>
      </c>
      <c r="F37" s="3">
        <v>6858.97</v>
      </c>
      <c r="G37" s="3">
        <v>10640.5</v>
      </c>
      <c r="H37" s="3">
        <v>871</v>
      </c>
      <c r="I37" s="3">
        <v>427.25</v>
      </c>
      <c r="J37">
        <f t="shared" si="0"/>
        <v>226.773</v>
      </c>
      <c r="K37">
        <f t="shared" si="1"/>
        <v>6862.2529999999997</v>
      </c>
      <c r="L37">
        <f t="shared" si="5"/>
        <v>-48.724999999999994</v>
      </c>
      <c r="M37">
        <f t="shared" si="6"/>
        <v>4696.2860000000001</v>
      </c>
      <c r="N37">
        <f t="shared" si="7"/>
        <v>-4.8724999999999997E-2</v>
      </c>
      <c r="O37">
        <f t="shared" ref="O37:O68" si="13">M37*0.001</f>
        <v>4.6962859999999997</v>
      </c>
      <c r="P37">
        <f t="shared" si="11"/>
        <v>4.6962859999999997</v>
      </c>
      <c r="Q37" t="str">
        <f t="shared" si="12"/>
        <v/>
      </c>
      <c r="AD37">
        <v>2.181</v>
      </c>
      <c r="AE37">
        <v>-4.3600001335144043</v>
      </c>
      <c r="AF37">
        <v>-21.309999465942383</v>
      </c>
      <c r="AG37">
        <f t="shared" si="9"/>
        <v>-4.3600001335144043</v>
      </c>
      <c r="AH37">
        <f t="shared" si="10"/>
        <v>-21.309999465942383</v>
      </c>
    </row>
    <row r="38" spans="1:34">
      <c r="A38" s="3" t="s">
        <v>60</v>
      </c>
      <c r="B38" s="3" t="str">
        <f t="shared" si="2"/>
        <v>14:18:59.388</v>
      </c>
      <c r="C38" s="3">
        <f t="shared" si="3"/>
        <v>51539.387999999999</v>
      </c>
      <c r="D38" s="3">
        <f t="shared" si="4"/>
        <v>3.1630000000004657</v>
      </c>
      <c r="E38" s="3">
        <v>302.53500000000003</v>
      </c>
      <c r="F38" s="3">
        <v>6966.36</v>
      </c>
      <c r="G38" s="3">
        <v>10585.5</v>
      </c>
      <c r="H38" s="3">
        <v>865.5</v>
      </c>
      <c r="I38" s="3">
        <v>425.75</v>
      </c>
      <c r="J38">
        <f t="shared" si="0"/>
        <v>217.404</v>
      </c>
      <c r="K38">
        <f t="shared" si="1"/>
        <v>6969.5360000000001</v>
      </c>
      <c r="L38">
        <f t="shared" si="5"/>
        <v>-58.093999999999994</v>
      </c>
      <c r="M38">
        <f t="shared" si="6"/>
        <v>4803.5689999999995</v>
      </c>
      <c r="N38">
        <f t="shared" si="7"/>
        <v>-5.8093999999999993E-2</v>
      </c>
      <c r="O38">
        <f t="shared" si="13"/>
        <v>4.8035689999999995</v>
      </c>
      <c r="P38">
        <f t="shared" si="11"/>
        <v>4.8035689999999995</v>
      </c>
      <c r="Q38" t="str">
        <f t="shared" si="12"/>
        <v/>
      </c>
      <c r="AD38">
        <v>2.2490000000000001</v>
      </c>
      <c r="AE38">
        <v>-3.9300000667572021</v>
      </c>
      <c r="AF38">
        <v>-21.209999084472656</v>
      </c>
      <c r="AG38">
        <f t="shared" si="9"/>
        <v>-3.9300000667572021</v>
      </c>
      <c r="AH38">
        <f t="shared" si="10"/>
        <v>-21.209999084472656</v>
      </c>
    </row>
    <row r="39" spans="1:34">
      <c r="A39" s="3" t="s">
        <v>61</v>
      </c>
      <c r="B39" s="3" t="str">
        <f t="shared" si="2"/>
        <v>14:18:59.480</v>
      </c>
      <c r="C39" s="3">
        <f t="shared" si="3"/>
        <v>51539.48</v>
      </c>
      <c r="D39" s="3">
        <f t="shared" si="4"/>
        <v>3.2550000000046566</v>
      </c>
      <c r="E39" s="3">
        <v>297.505</v>
      </c>
      <c r="F39" s="3">
        <v>7185.18</v>
      </c>
      <c r="G39" s="3">
        <v>10466.5</v>
      </c>
      <c r="H39" s="3">
        <v>854.5</v>
      </c>
      <c r="I39" s="3">
        <v>423.75</v>
      </c>
      <c r="J39">
        <f t="shared" si="0"/>
        <v>209.70099999999999</v>
      </c>
      <c r="K39">
        <f t="shared" si="1"/>
        <v>7188.2780000000002</v>
      </c>
      <c r="L39">
        <f t="shared" si="5"/>
        <v>-65.796999999999997</v>
      </c>
      <c r="M39">
        <f t="shared" si="6"/>
        <v>5022.3109999999997</v>
      </c>
      <c r="N39">
        <f t="shared" si="7"/>
        <v>-6.5796999999999994E-2</v>
      </c>
      <c r="O39">
        <f t="shared" si="13"/>
        <v>5.0223110000000002</v>
      </c>
      <c r="P39">
        <f t="shared" si="11"/>
        <v>5.0223110000000002</v>
      </c>
      <c r="Q39" t="str">
        <f t="shared" si="12"/>
        <v/>
      </c>
      <c r="AD39">
        <v>2.3250000000000002</v>
      </c>
      <c r="AE39">
        <v>-1.809999942779541</v>
      </c>
      <c r="AF39">
        <v>-18.149999618530273</v>
      </c>
      <c r="AG39">
        <f t="shared" si="9"/>
        <v>-1.809999942779541</v>
      </c>
      <c r="AH39">
        <f t="shared" si="10"/>
        <v>-18.149999618530273</v>
      </c>
    </row>
    <row r="40" spans="1:34">
      <c r="A40" s="3" t="s">
        <v>62</v>
      </c>
      <c r="B40" s="3" t="str">
        <f t="shared" si="2"/>
        <v>14:18:59.573</v>
      </c>
      <c r="C40" s="3">
        <f t="shared" si="3"/>
        <v>51539.572999999997</v>
      </c>
      <c r="D40" s="3">
        <f t="shared" si="4"/>
        <v>3.3479999999981374</v>
      </c>
      <c r="E40" s="3">
        <v>329.45299999999997</v>
      </c>
      <c r="F40" s="3">
        <v>7315.37</v>
      </c>
      <c r="G40" s="3">
        <v>10368</v>
      </c>
      <c r="H40" s="3">
        <v>883</v>
      </c>
      <c r="I40" s="3">
        <v>422</v>
      </c>
      <c r="J40">
        <f t="shared" si="0"/>
        <v>240.05699999999999</v>
      </c>
      <c r="K40">
        <f t="shared" si="1"/>
        <v>7318.8490000000002</v>
      </c>
      <c r="L40">
        <f t="shared" si="5"/>
        <v>-35.441000000000003</v>
      </c>
      <c r="M40">
        <f t="shared" si="6"/>
        <v>5152.8819999999996</v>
      </c>
      <c r="N40">
        <f t="shared" si="7"/>
        <v>-3.5441E-2</v>
      </c>
      <c r="O40">
        <f t="shared" si="13"/>
        <v>5.152882</v>
      </c>
      <c r="P40">
        <f t="shared" si="11"/>
        <v>5.152882</v>
      </c>
      <c r="Q40" t="str">
        <f t="shared" si="12"/>
        <v/>
      </c>
      <c r="AD40">
        <v>2.39</v>
      </c>
      <c r="AE40">
        <v>-1.3600000143051147</v>
      </c>
      <c r="AF40">
        <v>-17</v>
      </c>
      <c r="AG40">
        <f t="shared" si="9"/>
        <v>-1.3600000143051147</v>
      </c>
      <c r="AH40">
        <f t="shared" si="10"/>
        <v>-17</v>
      </c>
    </row>
    <row r="41" spans="1:34">
      <c r="A41" s="3" t="s">
        <v>63</v>
      </c>
      <c r="B41" s="3" t="str">
        <f t="shared" si="2"/>
        <v>14:18:59.667</v>
      </c>
      <c r="C41" s="3">
        <f t="shared" si="3"/>
        <v>51539.667000000001</v>
      </c>
      <c r="D41" s="3">
        <f t="shared" si="4"/>
        <v>3.4420000000027358</v>
      </c>
      <c r="E41" s="3">
        <v>327.98200000000003</v>
      </c>
      <c r="F41" s="3">
        <v>7528.38</v>
      </c>
      <c r="G41" s="3">
        <v>10254</v>
      </c>
      <c r="H41" s="3">
        <v>884</v>
      </c>
      <c r="I41" s="3">
        <v>420</v>
      </c>
      <c r="J41">
        <f t="shared" si="0"/>
        <v>235.983</v>
      </c>
      <c r="K41">
        <f t="shared" si="1"/>
        <v>7531.8249999999998</v>
      </c>
      <c r="L41">
        <f t="shared" si="5"/>
        <v>-39.514999999999986</v>
      </c>
      <c r="M41">
        <f t="shared" si="6"/>
        <v>5365.8580000000002</v>
      </c>
      <c r="N41">
        <f t="shared" si="7"/>
        <v>-3.9514999999999988E-2</v>
      </c>
      <c r="O41">
        <f t="shared" si="13"/>
        <v>5.3658580000000002</v>
      </c>
      <c r="P41">
        <f t="shared" si="11"/>
        <v>5.3658580000000002</v>
      </c>
      <c r="Q41" t="str">
        <f t="shared" si="12"/>
        <v/>
      </c>
      <c r="AD41">
        <v>2.4649999999999999</v>
      </c>
      <c r="AE41">
        <v>-5.3600001335144043</v>
      </c>
      <c r="AF41">
        <v>-23.639999389648438</v>
      </c>
      <c r="AG41">
        <f t="shared" si="9"/>
        <v>-5.3600001335144043</v>
      </c>
      <c r="AH41">
        <f t="shared" si="10"/>
        <v>-23.639999389648438</v>
      </c>
    </row>
    <row r="42" spans="1:34">
      <c r="A42" s="3" t="s">
        <v>64</v>
      </c>
      <c r="B42" s="3" t="str">
        <f t="shared" si="2"/>
        <v>14:18:59.760</v>
      </c>
      <c r="C42" s="3">
        <f t="shared" si="3"/>
        <v>51539.76</v>
      </c>
      <c r="D42" s="3">
        <f t="shared" si="4"/>
        <v>3.5350000000034925</v>
      </c>
      <c r="E42" s="3">
        <v>326.916</v>
      </c>
      <c r="F42" s="3">
        <v>7632.93</v>
      </c>
      <c r="G42" s="3">
        <v>10199.5</v>
      </c>
      <c r="H42" s="3">
        <v>878</v>
      </c>
      <c r="I42" s="3">
        <v>418</v>
      </c>
      <c r="J42">
        <f t="shared" si="0"/>
        <v>233.64</v>
      </c>
      <c r="K42">
        <f t="shared" si="1"/>
        <v>7636.3540000000003</v>
      </c>
      <c r="L42">
        <f t="shared" si="5"/>
        <v>-41.858000000000004</v>
      </c>
      <c r="M42">
        <f t="shared" si="6"/>
        <v>5470.3870000000006</v>
      </c>
      <c r="N42">
        <f t="shared" si="7"/>
        <v>-4.1858000000000006E-2</v>
      </c>
      <c r="O42">
        <f t="shared" si="13"/>
        <v>5.4703870000000006</v>
      </c>
      <c r="P42">
        <f t="shared" si="11"/>
        <v>5.4703870000000006</v>
      </c>
      <c r="Q42" t="str">
        <f t="shared" si="12"/>
        <v/>
      </c>
      <c r="AD42">
        <v>2.528</v>
      </c>
      <c r="AE42">
        <v>-4.9699997901916504</v>
      </c>
      <c r="AF42">
        <v>-23.590000152587891</v>
      </c>
      <c r="AG42">
        <f t="shared" si="9"/>
        <v>-4.9699997901916504</v>
      </c>
      <c r="AH42">
        <f t="shared" si="10"/>
        <v>-23.590000152587891</v>
      </c>
    </row>
    <row r="43" spans="1:34">
      <c r="A43" s="3" t="s">
        <v>65</v>
      </c>
      <c r="B43" s="3" t="str">
        <f t="shared" si="2"/>
        <v>14:18:59.853</v>
      </c>
      <c r="C43" s="3">
        <f t="shared" si="3"/>
        <v>51539.853000000003</v>
      </c>
      <c r="D43" s="3">
        <f t="shared" si="4"/>
        <v>3.6280000000042492</v>
      </c>
      <c r="E43" s="3">
        <v>321.67099999999999</v>
      </c>
      <c r="F43" s="3">
        <v>7888.07</v>
      </c>
      <c r="G43" s="3">
        <v>10072</v>
      </c>
      <c r="H43" s="3">
        <v>946</v>
      </c>
      <c r="I43" s="3">
        <v>833.5</v>
      </c>
      <c r="J43">
        <f t="shared" si="0"/>
        <v>225.27799999999999</v>
      </c>
      <c r="K43">
        <f t="shared" si="1"/>
        <v>7891.4110000000001</v>
      </c>
      <c r="L43">
        <f t="shared" si="5"/>
        <v>-50.22</v>
      </c>
      <c r="M43">
        <f t="shared" si="6"/>
        <v>5725.4439999999995</v>
      </c>
      <c r="N43">
        <f t="shared" si="7"/>
        <v>-5.0220000000000001E-2</v>
      </c>
      <c r="O43">
        <f t="shared" si="13"/>
        <v>5.7254439999999995</v>
      </c>
      <c r="P43">
        <f t="shared" si="11"/>
        <v>5.7254439999999995</v>
      </c>
      <c r="Q43" t="str">
        <f t="shared" si="12"/>
        <v/>
      </c>
      <c r="AD43">
        <v>2.5880000000000001</v>
      </c>
      <c r="AE43">
        <v>-4.9699997901916504</v>
      </c>
      <c r="AF43">
        <v>-23.590000152587891</v>
      </c>
      <c r="AG43">
        <f t="shared" si="9"/>
        <v>-4.9699997901916504</v>
      </c>
      <c r="AH43">
        <f t="shared" si="10"/>
        <v>-23.590000152587891</v>
      </c>
    </row>
    <row r="44" spans="1:34">
      <c r="A44" s="3" t="s">
        <v>66</v>
      </c>
      <c r="B44" s="3" t="str">
        <f t="shared" si="2"/>
        <v>14:18:59.947</v>
      </c>
      <c r="C44" s="3">
        <f t="shared" si="3"/>
        <v>51539.947</v>
      </c>
      <c r="D44" s="3">
        <f t="shared" si="4"/>
        <v>3.7220000000015716</v>
      </c>
      <c r="E44" s="3">
        <v>315.49700000000001</v>
      </c>
      <c r="F44" s="3">
        <v>7986</v>
      </c>
      <c r="G44" s="3">
        <v>10028</v>
      </c>
      <c r="H44" s="3">
        <v>959</v>
      </c>
      <c r="I44" s="3">
        <v>831</v>
      </c>
      <c r="J44">
        <f t="shared" si="0"/>
        <v>217.90799999999999</v>
      </c>
      <c r="K44">
        <f t="shared" si="1"/>
        <v>7989.2579999999998</v>
      </c>
      <c r="L44">
        <f t="shared" si="5"/>
        <v>-57.59</v>
      </c>
      <c r="M44">
        <f t="shared" si="6"/>
        <v>5823.2909999999993</v>
      </c>
      <c r="N44">
        <f t="shared" si="7"/>
        <v>-5.7590000000000002E-2</v>
      </c>
      <c r="O44">
        <f t="shared" si="13"/>
        <v>5.8232909999999993</v>
      </c>
      <c r="P44">
        <f t="shared" si="11"/>
        <v>5.8232909999999993</v>
      </c>
      <c r="Q44" t="str">
        <f t="shared" si="12"/>
        <v/>
      </c>
      <c r="AD44">
        <v>2.65</v>
      </c>
      <c r="AE44">
        <v>-5.619999885559082</v>
      </c>
      <c r="AF44">
        <v>-20.030000686645508</v>
      </c>
      <c r="AG44">
        <f t="shared" si="9"/>
        <v>-5.619999885559082</v>
      </c>
      <c r="AH44">
        <f t="shared" si="10"/>
        <v>-20.030000686645508</v>
      </c>
    </row>
    <row r="45" spans="1:34">
      <c r="A45" s="3" t="s">
        <v>67</v>
      </c>
      <c r="B45" s="3" t="str">
        <f t="shared" si="2"/>
        <v>14:19:00.040</v>
      </c>
      <c r="C45" s="3">
        <f t="shared" si="3"/>
        <v>51540.04</v>
      </c>
      <c r="D45" s="3">
        <f t="shared" si="4"/>
        <v>3.8150000000023283</v>
      </c>
      <c r="E45" s="3">
        <v>331.887</v>
      </c>
      <c r="F45" s="3">
        <v>8244.51</v>
      </c>
      <c r="G45" s="3">
        <v>9887</v>
      </c>
      <c r="H45" s="3">
        <v>880</v>
      </c>
      <c r="I45" s="3">
        <v>412.25</v>
      </c>
      <c r="J45">
        <f t="shared" si="0"/>
        <v>231.13900000000001</v>
      </c>
      <c r="K45">
        <f t="shared" si="1"/>
        <v>8247.9490000000005</v>
      </c>
      <c r="L45">
        <f t="shared" si="5"/>
        <v>-44.35899999999998</v>
      </c>
      <c r="M45">
        <f t="shared" si="6"/>
        <v>6081.982</v>
      </c>
      <c r="N45">
        <f t="shared" si="7"/>
        <v>-4.4358999999999982E-2</v>
      </c>
      <c r="O45">
        <f t="shared" si="13"/>
        <v>6.081982</v>
      </c>
      <c r="P45">
        <f t="shared" si="11"/>
        <v>6.081982</v>
      </c>
      <c r="Q45" t="str">
        <f t="shared" si="12"/>
        <v/>
      </c>
      <c r="AD45">
        <v>2.718</v>
      </c>
      <c r="AE45">
        <v>-4.5</v>
      </c>
      <c r="AF45">
        <v>-18.680000305175781</v>
      </c>
      <c r="AG45">
        <f t="shared" si="9"/>
        <v>-4.5</v>
      </c>
      <c r="AH45">
        <f t="shared" si="10"/>
        <v>-18.680000305175781</v>
      </c>
    </row>
    <row r="46" spans="1:34">
      <c r="A46" s="3" t="s">
        <v>68</v>
      </c>
      <c r="B46" s="3" t="str">
        <f t="shared" si="2"/>
        <v>14:19:00.133</v>
      </c>
      <c r="C46" s="3">
        <f t="shared" si="3"/>
        <v>51540.133000000002</v>
      </c>
      <c r="D46" s="3">
        <f t="shared" si="4"/>
        <v>3.908000000003085</v>
      </c>
      <c r="E46" s="3">
        <v>315.327</v>
      </c>
      <c r="F46" s="3">
        <v>8382.2800000000007</v>
      </c>
      <c r="G46" s="3">
        <v>9836</v>
      </c>
      <c r="H46" s="3">
        <v>949</v>
      </c>
      <c r="I46" s="3">
        <v>821</v>
      </c>
      <c r="J46">
        <f t="shared" si="0"/>
        <v>212.89699999999999</v>
      </c>
      <c r="K46">
        <f t="shared" si="1"/>
        <v>8385.5069999999996</v>
      </c>
      <c r="L46">
        <f t="shared" si="5"/>
        <v>-62.600999999999999</v>
      </c>
      <c r="M46">
        <f t="shared" si="6"/>
        <v>6219.5399999999991</v>
      </c>
      <c r="N46">
        <f t="shared" si="7"/>
        <v>-6.2601000000000004E-2</v>
      </c>
      <c r="O46">
        <f t="shared" si="13"/>
        <v>6.2195399999999994</v>
      </c>
      <c r="P46">
        <f t="shared" si="11"/>
        <v>6.2195399999999994</v>
      </c>
      <c r="Q46" t="str">
        <f t="shared" si="12"/>
        <v/>
      </c>
      <c r="AD46">
        <v>2.7770000000000001</v>
      </c>
      <c r="AE46">
        <v>-5.3400001525878906</v>
      </c>
      <c r="AF46">
        <v>-18.170000076293945</v>
      </c>
      <c r="AG46">
        <f t="shared" si="9"/>
        <v>-5.3400001525878906</v>
      </c>
      <c r="AH46">
        <f t="shared" si="10"/>
        <v>-18.170000076293945</v>
      </c>
    </row>
    <row r="47" spans="1:34">
      <c r="A47" s="3" t="s">
        <v>69</v>
      </c>
      <c r="B47" s="3" t="str">
        <f t="shared" si="2"/>
        <v>14:19:00.227</v>
      </c>
      <c r="C47" s="3">
        <f t="shared" si="3"/>
        <v>51540.226999999999</v>
      </c>
      <c r="D47" s="3">
        <f t="shared" si="4"/>
        <v>4.0020000000004075</v>
      </c>
      <c r="E47" s="3">
        <v>342.09</v>
      </c>
      <c r="F47" s="3">
        <v>8588.57</v>
      </c>
      <c r="G47" s="3">
        <v>9717</v>
      </c>
      <c r="H47" s="3">
        <v>944</v>
      </c>
      <c r="I47" s="3">
        <v>817.5</v>
      </c>
      <c r="J47">
        <f t="shared" si="0"/>
        <v>237.13800000000001</v>
      </c>
      <c r="K47">
        <f t="shared" si="1"/>
        <v>8592.1080000000002</v>
      </c>
      <c r="L47">
        <f t="shared" si="5"/>
        <v>-38.359999999999985</v>
      </c>
      <c r="M47">
        <f t="shared" si="6"/>
        <v>6426.1409999999996</v>
      </c>
      <c r="N47">
        <f t="shared" si="7"/>
        <v>-3.8359999999999984E-2</v>
      </c>
      <c r="O47">
        <f t="shared" si="13"/>
        <v>6.4261409999999994</v>
      </c>
      <c r="P47">
        <f t="shared" si="11"/>
        <v>6.4261409999999994</v>
      </c>
      <c r="Q47" t="str">
        <f t="shared" si="12"/>
        <v/>
      </c>
      <c r="AD47">
        <v>2.8490000000000002</v>
      </c>
      <c r="AE47">
        <v>-6.7399997711181641</v>
      </c>
      <c r="AF47">
        <v>-21.020000457763672</v>
      </c>
      <c r="AG47">
        <f t="shared" si="9"/>
        <v>-6.7399997711181641</v>
      </c>
      <c r="AH47">
        <f t="shared" si="10"/>
        <v>-21.020000457763672</v>
      </c>
    </row>
    <row r="48" spans="1:34">
      <c r="A48" s="3" t="s">
        <v>70</v>
      </c>
      <c r="B48" s="3" t="str">
        <f t="shared" si="2"/>
        <v>14:19:00.321</v>
      </c>
      <c r="C48" s="3">
        <f t="shared" si="3"/>
        <v>51540.321000000004</v>
      </c>
      <c r="D48" s="3">
        <f t="shared" si="4"/>
        <v>4.0960000000050059</v>
      </c>
      <c r="E48" s="3">
        <v>328.67500000000001</v>
      </c>
      <c r="F48" s="3">
        <v>8723.76</v>
      </c>
      <c r="G48" s="3">
        <v>9668.5</v>
      </c>
      <c r="H48" s="3">
        <v>892</v>
      </c>
      <c r="I48" s="3">
        <v>405.5</v>
      </c>
      <c r="J48">
        <f t="shared" si="0"/>
        <v>222.072</v>
      </c>
      <c r="K48">
        <f t="shared" si="1"/>
        <v>8727.1239999999998</v>
      </c>
      <c r="L48">
        <f t="shared" si="5"/>
        <v>-53.425999999999988</v>
      </c>
      <c r="M48">
        <f t="shared" si="6"/>
        <v>6561.1569999999992</v>
      </c>
      <c r="N48">
        <f t="shared" si="7"/>
        <v>-5.3425999999999987E-2</v>
      </c>
      <c r="O48">
        <f t="shared" si="13"/>
        <v>6.5611569999999997</v>
      </c>
      <c r="P48">
        <f t="shared" si="11"/>
        <v>6.5611569999999997</v>
      </c>
      <c r="Q48" t="str">
        <f t="shared" si="12"/>
        <v/>
      </c>
      <c r="AD48">
        <v>2.91</v>
      </c>
      <c r="AE48">
        <v>-5.3299999237060547</v>
      </c>
      <c r="AF48">
        <v>-22.069999694824219</v>
      </c>
      <c r="AG48">
        <f t="shared" si="9"/>
        <v>-5.3299999237060547</v>
      </c>
      <c r="AH48">
        <f t="shared" si="10"/>
        <v>-22.069999694824219</v>
      </c>
    </row>
    <row r="49" spans="1:34">
      <c r="A49" s="3" t="s">
        <v>71</v>
      </c>
      <c r="B49" s="3" t="str">
        <f t="shared" si="2"/>
        <v>14:19:00.412</v>
      </c>
      <c r="C49" s="3">
        <f t="shared" si="3"/>
        <v>51540.411999999997</v>
      </c>
      <c r="D49" s="3">
        <f t="shared" si="4"/>
        <v>4.1869999999980791</v>
      </c>
      <c r="E49" s="3">
        <v>321.197</v>
      </c>
      <c r="F49" s="3">
        <v>8953.01</v>
      </c>
      <c r="G49" s="3">
        <v>9576</v>
      </c>
      <c r="H49" s="3">
        <v>952</v>
      </c>
      <c r="I49" s="3">
        <v>807.5</v>
      </c>
      <c r="J49">
        <f t="shared" si="0"/>
        <v>211.79400000000001</v>
      </c>
      <c r="K49">
        <f t="shared" si="1"/>
        <v>8956.2659999999996</v>
      </c>
      <c r="L49">
        <f t="shared" si="5"/>
        <v>-63.703999999999979</v>
      </c>
      <c r="M49">
        <f t="shared" si="6"/>
        <v>6790.2989999999991</v>
      </c>
      <c r="N49">
        <f t="shared" si="7"/>
        <v>-6.3703999999999983E-2</v>
      </c>
      <c r="O49">
        <f t="shared" si="13"/>
        <v>6.7902989999999992</v>
      </c>
      <c r="P49">
        <f t="shared" si="11"/>
        <v>6.7902989999999992</v>
      </c>
      <c r="Q49" t="str">
        <f t="shared" si="12"/>
        <v/>
      </c>
      <c r="AD49">
        <v>2.9769999999999999</v>
      </c>
      <c r="AE49">
        <v>-7.369999885559082</v>
      </c>
      <c r="AF49">
        <v>-21.629999160766602</v>
      </c>
      <c r="AG49">
        <f t="shared" si="9"/>
        <v>-7.369999885559082</v>
      </c>
      <c r="AH49">
        <f t="shared" si="10"/>
        <v>-21.629999160766602</v>
      </c>
    </row>
    <row r="50" spans="1:34">
      <c r="A50" s="3" t="s">
        <v>72</v>
      </c>
      <c r="B50" s="3" t="str">
        <f t="shared" si="2"/>
        <v>14:19:00.505</v>
      </c>
      <c r="C50" s="3">
        <f t="shared" si="3"/>
        <v>51540.504999999997</v>
      </c>
      <c r="D50" s="3">
        <f t="shared" si="4"/>
        <v>4.2799999999988358</v>
      </c>
      <c r="E50" s="3">
        <v>343.36399999999998</v>
      </c>
      <c r="F50" s="3">
        <v>9100.4500000000007</v>
      </c>
      <c r="G50" s="3">
        <v>9494.5</v>
      </c>
      <c r="H50" s="3">
        <v>890.5</v>
      </c>
      <c r="I50" s="3">
        <v>400.5</v>
      </c>
      <c r="J50">
        <f t="shared" si="0"/>
        <v>232.15799999999999</v>
      </c>
      <c r="K50">
        <f t="shared" si="1"/>
        <v>9103.9660000000003</v>
      </c>
      <c r="L50">
        <f t="shared" si="5"/>
        <v>-43.34</v>
      </c>
      <c r="M50">
        <f t="shared" si="6"/>
        <v>6937.9989999999998</v>
      </c>
      <c r="N50">
        <f t="shared" si="7"/>
        <v>-4.3340000000000004E-2</v>
      </c>
      <c r="O50">
        <f t="shared" si="13"/>
        <v>6.9379989999999996</v>
      </c>
      <c r="P50">
        <f t="shared" si="11"/>
        <v>6.9379989999999996</v>
      </c>
      <c r="Q50" t="str">
        <f t="shared" si="12"/>
        <v/>
      </c>
      <c r="AD50">
        <v>3.04</v>
      </c>
      <c r="AE50">
        <v>-2.7599999904632568</v>
      </c>
      <c r="AF50">
        <v>-17.459999084472656</v>
      </c>
      <c r="AG50">
        <f t="shared" si="9"/>
        <v>-2.7599999904632568</v>
      </c>
      <c r="AH50">
        <f t="shared" si="10"/>
        <v>-17.459999084472656</v>
      </c>
    </row>
    <row r="51" spans="1:34">
      <c r="A51" s="3" t="s">
        <v>73</v>
      </c>
      <c r="B51" s="3" t="str">
        <f t="shared" si="2"/>
        <v>14:19:00.598</v>
      </c>
      <c r="C51" s="3">
        <f t="shared" si="3"/>
        <v>51540.597999999998</v>
      </c>
      <c r="D51" s="3">
        <f t="shared" si="4"/>
        <v>4.3729999999995925</v>
      </c>
      <c r="E51" s="3">
        <v>334.36700000000002</v>
      </c>
      <c r="F51" s="3">
        <v>9321.66</v>
      </c>
      <c r="G51" s="3">
        <v>9414</v>
      </c>
      <c r="H51" s="3">
        <v>953</v>
      </c>
      <c r="I51" s="3">
        <v>798</v>
      </c>
      <c r="J51">
        <f t="shared" si="0"/>
        <v>220.459</v>
      </c>
      <c r="K51">
        <f t="shared" si="1"/>
        <v>9325.0490000000009</v>
      </c>
      <c r="L51">
        <f t="shared" si="5"/>
        <v>-55.038999999999987</v>
      </c>
      <c r="M51">
        <f t="shared" si="6"/>
        <v>7159.0820000000003</v>
      </c>
      <c r="N51">
        <f t="shared" si="7"/>
        <v>-5.5038999999999991E-2</v>
      </c>
      <c r="O51">
        <f t="shared" si="13"/>
        <v>7.1590820000000006</v>
      </c>
      <c r="P51">
        <f t="shared" si="11"/>
        <v>7.1590820000000006</v>
      </c>
      <c r="Q51" t="str">
        <f t="shared" si="12"/>
        <v/>
      </c>
      <c r="AD51">
        <v>3.1139999999999999</v>
      </c>
      <c r="AE51">
        <v>-5.070000171661377</v>
      </c>
      <c r="AF51">
        <v>-19.889999389648438</v>
      </c>
      <c r="AG51">
        <f t="shared" si="9"/>
        <v>-5.070000171661377</v>
      </c>
      <c r="AH51">
        <f t="shared" si="10"/>
        <v>-19.889999389648438</v>
      </c>
    </row>
    <row r="52" spans="1:34">
      <c r="A52" s="3" t="s">
        <v>74</v>
      </c>
      <c r="B52" s="3" t="str">
        <f t="shared" si="2"/>
        <v>14:19:00.690</v>
      </c>
      <c r="C52" s="3">
        <f t="shared" si="3"/>
        <v>51540.69</v>
      </c>
      <c r="D52" s="3">
        <f t="shared" si="4"/>
        <v>4.4650000000037835</v>
      </c>
      <c r="E52" s="3">
        <v>333.78300000000002</v>
      </c>
      <c r="F52" s="3">
        <v>9454.56</v>
      </c>
      <c r="G52" s="3">
        <v>9363.5</v>
      </c>
      <c r="H52" s="3">
        <v>884</v>
      </c>
      <c r="I52" s="3">
        <v>395.5</v>
      </c>
      <c r="J52">
        <f t="shared" si="0"/>
        <v>218.25200000000001</v>
      </c>
      <c r="K52">
        <f t="shared" si="1"/>
        <v>9457.9320000000007</v>
      </c>
      <c r="L52">
        <f t="shared" si="5"/>
        <v>-57.245999999999981</v>
      </c>
      <c r="M52">
        <f t="shared" si="6"/>
        <v>7291.9650000000001</v>
      </c>
      <c r="N52">
        <f t="shared" si="7"/>
        <v>-5.7245999999999984E-2</v>
      </c>
      <c r="O52">
        <f t="shared" si="13"/>
        <v>7.2919650000000003</v>
      </c>
      <c r="P52">
        <f t="shared" si="11"/>
        <v>7.2919650000000003</v>
      </c>
      <c r="Q52" t="str">
        <f t="shared" si="12"/>
        <v/>
      </c>
      <c r="AD52">
        <v>3.1739999999999999</v>
      </c>
      <c r="AE52">
        <v>-6.8899998664855957</v>
      </c>
      <c r="AF52">
        <v>-20.840000152587891</v>
      </c>
      <c r="AG52">
        <f t="shared" si="9"/>
        <v>-6.8899998664855957</v>
      </c>
      <c r="AH52">
        <f t="shared" si="10"/>
        <v>-20.840000152587891</v>
      </c>
    </row>
    <row r="53" spans="1:34">
      <c r="A53" s="3" t="s">
        <v>75</v>
      </c>
      <c r="B53" s="3" t="str">
        <f t="shared" si="2"/>
        <v>14:19:00.783</v>
      </c>
      <c r="C53" s="3">
        <f t="shared" si="3"/>
        <v>51540.783000000003</v>
      </c>
      <c r="D53" s="3">
        <f t="shared" si="4"/>
        <v>4.5580000000045402</v>
      </c>
      <c r="E53" s="3">
        <v>338.24099999999999</v>
      </c>
      <c r="F53" s="3">
        <v>9675.06</v>
      </c>
      <c r="G53" s="3">
        <v>9278</v>
      </c>
      <c r="H53" s="3">
        <v>950</v>
      </c>
      <c r="I53" s="3">
        <v>787.5</v>
      </c>
      <c r="J53">
        <f t="shared" si="0"/>
        <v>220.01599999999999</v>
      </c>
      <c r="K53">
        <f t="shared" si="1"/>
        <v>9678.4699999999993</v>
      </c>
      <c r="L53">
        <f t="shared" si="5"/>
        <v>-55.481999999999999</v>
      </c>
      <c r="M53">
        <f t="shared" si="6"/>
        <v>7512.5029999999988</v>
      </c>
      <c r="N53">
        <f t="shared" si="7"/>
        <v>-5.5482000000000004E-2</v>
      </c>
      <c r="O53">
        <f t="shared" si="13"/>
        <v>7.5125029999999988</v>
      </c>
      <c r="P53">
        <f t="shared" si="11"/>
        <v>7.5125029999999988</v>
      </c>
      <c r="Q53" t="str">
        <f t="shared" si="12"/>
        <v/>
      </c>
      <c r="AD53">
        <v>3.2389999999999999</v>
      </c>
      <c r="AE53">
        <v>-10.590000152587891</v>
      </c>
      <c r="AF53">
        <v>-20.440000534057617</v>
      </c>
      <c r="AG53">
        <f t="shared" si="9"/>
        <v>-10.590000152587891</v>
      </c>
      <c r="AH53">
        <f t="shared" si="10"/>
        <v>-20.440000534057617</v>
      </c>
    </row>
    <row r="54" spans="1:34">
      <c r="A54" s="3" t="s">
        <v>76</v>
      </c>
      <c r="B54" s="3" t="str">
        <f t="shared" si="2"/>
        <v>14:19:00.879</v>
      </c>
      <c r="C54" s="3">
        <f t="shared" si="3"/>
        <v>51540.879000000001</v>
      </c>
      <c r="D54" s="3">
        <f t="shared" si="4"/>
        <v>4.6540000000022701</v>
      </c>
      <c r="E54" s="3">
        <v>339.16699999999997</v>
      </c>
      <c r="F54" s="3">
        <v>9804.86</v>
      </c>
      <c r="G54" s="3">
        <v>9231.5</v>
      </c>
      <c r="H54" s="3">
        <v>885</v>
      </c>
      <c r="I54" s="3">
        <v>390.5</v>
      </c>
      <c r="J54">
        <f t="shared" si="0"/>
        <v>219.35599999999999</v>
      </c>
      <c r="K54">
        <f t="shared" si="1"/>
        <v>9808.2720000000008</v>
      </c>
      <c r="L54">
        <f t="shared" si="5"/>
        <v>-56.141999999999996</v>
      </c>
      <c r="M54">
        <f t="shared" si="6"/>
        <v>7642.3050000000003</v>
      </c>
      <c r="N54">
        <f t="shared" si="7"/>
        <v>-5.6141999999999997E-2</v>
      </c>
      <c r="O54">
        <f t="shared" si="13"/>
        <v>7.6423050000000003</v>
      </c>
      <c r="P54">
        <f t="shared" si="11"/>
        <v>7.6423050000000003</v>
      </c>
      <c r="Q54" t="str">
        <f t="shared" si="12"/>
        <v/>
      </c>
      <c r="AD54">
        <v>3.3</v>
      </c>
      <c r="AE54">
        <v>-5.0799999237060547</v>
      </c>
      <c r="AF54">
        <v>-17.270000457763672</v>
      </c>
      <c r="AG54">
        <f t="shared" si="9"/>
        <v>-5.0799999237060547</v>
      </c>
      <c r="AH54">
        <f t="shared" si="10"/>
        <v>-17.270000457763672</v>
      </c>
    </row>
    <row r="55" spans="1:34">
      <c r="A55" s="3" t="s">
        <v>77</v>
      </c>
      <c r="B55" s="3" t="str">
        <f t="shared" si="2"/>
        <v>14:19:00.972</v>
      </c>
      <c r="C55" s="3">
        <f t="shared" si="3"/>
        <v>51540.972000000002</v>
      </c>
      <c r="D55" s="3">
        <f t="shared" si="4"/>
        <v>4.7470000000030268</v>
      </c>
      <c r="E55" s="3">
        <v>343.77699999999999</v>
      </c>
      <c r="F55" s="3">
        <v>10019.4</v>
      </c>
      <c r="G55" s="3">
        <v>9155</v>
      </c>
      <c r="H55" s="3">
        <v>922</v>
      </c>
      <c r="I55" s="3">
        <v>778</v>
      </c>
      <c r="J55">
        <f t="shared" si="0"/>
        <v>221.34399999999999</v>
      </c>
      <c r="K55">
        <f t="shared" si="1"/>
        <v>10022.852000000001</v>
      </c>
      <c r="L55">
        <f t="shared" si="5"/>
        <v>-54.153999999999996</v>
      </c>
      <c r="M55">
        <f t="shared" si="6"/>
        <v>7856.8850000000002</v>
      </c>
      <c r="N55">
        <f t="shared" si="7"/>
        <v>-5.4154000000000001E-2</v>
      </c>
      <c r="O55">
        <f t="shared" si="13"/>
        <v>7.8568850000000001</v>
      </c>
      <c r="P55">
        <f t="shared" si="11"/>
        <v>7.8568850000000001</v>
      </c>
      <c r="Q55" t="str">
        <f t="shared" si="12"/>
        <v/>
      </c>
      <c r="AD55">
        <v>3.3679999999999999</v>
      </c>
      <c r="AE55">
        <v>-5.059999942779541</v>
      </c>
      <c r="AF55">
        <v>-19.559999465942383</v>
      </c>
      <c r="AG55">
        <f t="shared" si="9"/>
        <v>-5.059999942779541</v>
      </c>
      <c r="AH55">
        <f t="shared" si="10"/>
        <v>-19.559999465942383</v>
      </c>
    </row>
    <row r="56" spans="1:34">
      <c r="A56" s="3" t="s">
        <v>78</v>
      </c>
      <c r="B56" s="3" t="str">
        <f t="shared" si="2"/>
        <v>14:19:01.065</v>
      </c>
      <c r="C56" s="3">
        <f t="shared" si="3"/>
        <v>51541.065000000002</v>
      </c>
      <c r="D56" s="3">
        <f t="shared" si="4"/>
        <v>4.8400000000037835</v>
      </c>
      <c r="E56" s="3">
        <v>326.36500000000001</v>
      </c>
      <c r="F56" s="3">
        <v>10181.799999999999</v>
      </c>
      <c r="G56" s="3">
        <v>9120</v>
      </c>
      <c r="H56" s="3">
        <v>913</v>
      </c>
      <c r="I56" s="3">
        <v>773.5</v>
      </c>
      <c r="J56">
        <f t="shared" si="0"/>
        <v>201.95</v>
      </c>
      <c r="K56">
        <f t="shared" si="1"/>
        <v>10185.027</v>
      </c>
      <c r="L56">
        <f t="shared" si="5"/>
        <v>-73.548000000000002</v>
      </c>
      <c r="M56">
        <f t="shared" si="6"/>
        <v>8019.0599999999995</v>
      </c>
      <c r="N56">
        <f t="shared" si="7"/>
        <v>-7.3548000000000002E-2</v>
      </c>
      <c r="O56">
        <f t="shared" si="13"/>
        <v>8.0190599999999996</v>
      </c>
      <c r="P56">
        <f t="shared" si="11"/>
        <v>8.0190599999999996</v>
      </c>
      <c r="Q56" t="str">
        <f t="shared" si="12"/>
        <v/>
      </c>
      <c r="AD56">
        <v>3.4340000000000002</v>
      </c>
      <c r="AE56">
        <v>-6.119999885559082</v>
      </c>
      <c r="AF56">
        <v>-20.690000534057617</v>
      </c>
      <c r="AG56">
        <f t="shared" si="9"/>
        <v>-6.119999885559082</v>
      </c>
      <c r="AH56">
        <f t="shared" si="10"/>
        <v>-20.690000534057617</v>
      </c>
    </row>
    <row r="57" spans="1:34">
      <c r="A57" s="3" t="s">
        <v>79</v>
      </c>
      <c r="B57" s="3" t="str">
        <f t="shared" si="2"/>
        <v>14:19:01.160</v>
      </c>
      <c r="C57" s="3">
        <f t="shared" si="3"/>
        <v>51541.16</v>
      </c>
      <c r="D57" s="3">
        <f t="shared" si="4"/>
        <v>4.9350000000049477</v>
      </c>
      <c r="E57" s="3">
        <v>343.77499999999998</v>
      </c>
      <c r="F57" s="3">
        <v>10435.9</v>
      </c>
      <c r="G57" s="3">
        <v>9028</v>
      </c>
      <c r="H57" s="3">
        <v>934</v>
      </c>
      <c r="I57" s="3">
        <v>769</v>
      </c>
      <c r="J57">
        <f t="shared" si="0"/>
        <v>216.25399999999999</v>
      </c>
      <c r="K57">
        <f t="shared" si="1"/>
        <v>10439.321</v>
      </c>
      <c r="L57">
        <f t="shared" si="5"/>
        <v>-59.244</v>
      </c>
      <c r="M57">
        <f t="shared" si="6"/>
        <v>8273.3539999999994</v>
      </c>
      <c r="N57">
        <f t="shared" si="7"/>
        <v>-5.9243999999999998E-2</v>
      </c>
      <c r="O57">
        <f t="shared" si="13"/>
        <v>8.2733539999999994</v>
      </c>
      <c r="P57">
        <f t="shared" si="11"/>
        <v>8.2733539999999994</v>
      </c>
      <c r="Q57" t="str">
        <f t="shared" si="12"/>
        <v/>
      </c>
      <c r="AD57">
        <v>3.51</v>
      </c>
      <c r="AE57">
        <v>-5.1100001335144043</v>
      </c>
      <c r="AF57">
        <v>-18.920000076293945</v>
      </c>
      <c r="AG57">
        <f t="shared" si="9"/>
        <v>-5.1100001335144043</v>
      </c>
      <c r="AH57">
        <f t="shared" si="10"/>
        <v>-18.920000076293945</v>
      </c>
    </row>
    <row r="58" spans="1:34">
      <c r="A58" s="3" t="s">
        <v>80</v>
      </c>
      <c r="B58" s="3" t="str">
        <f t="shared" si="2"/>
        <v>14:19:01.252</v>
      </c>
      <c r="C58" s="3">
        <f t="shared" si="3"/>
        <v>51541.252</v>
      </c>
      <c r="D58" s="3">
        <f t="shared" si="4"/>
        <v>5.0270000000018626</v>
      </c>
      <c r="E58" s="3">
        <v>342.31900000000002</v>
      </c>
      <c r="F58" s="3">
        <v>10558.3</v>
      </c>
      <c r="G58" s="3">
        <v>8995.5</v>
      </c>
      <c r="H58" s="3">
        <v>861.5</v>
      </c>
      <c r="I58" s="3">
        <v>380</v>
      </c>
      <c r="J58">
        <f t="shared" si="0"/>
        <v>213.303</v>
      </c>
      <c r="K58">
        <f t="shared" si="1"/>
        <v>10561.694</v>
      </c>
      <c r="L58">
        <f t="shared" si="5"/>
        <v>-62.194999999999993</v>
      </c>
      <c r="M58">
        <f t="shared" si="6"/>
        <v>8395.726999999999</v>
      </c>
      <c r="N58">
        <f t="shared" si="7"/>
        <v>-6.2194999999999993E-2</v>
      </c>
      <c r="O58">
        <f t="shared" si="13"/>
        <v>8.3957269999999991</v>
      </c>
      <c r="P58">
        <f t="shared" si="11"/>
        <v>8.3957269999999991</v>
      </c>
      <c r="Q58" t="str">
        <f t="shared" si="12"/>
        <v/>
      </c>
      <c r="AD58">
        <v>3.59</v>
      </c>
      <c r="AE58">
        <v>-5.369999885559082</v>
      </c>
      <c r="AF58">
        <v>-18.379999160766602</v>
      </c>
      <c r="AG58">
        <f t="shared" si="9"/>
        <v>-5.369999885559082</v>
      </c>
      <c r="AH58">
        <f t="shared" si="10"/>
        <v>-18.379999160766602</v>
      </c>
    </row>
    <row r="59" spans="1:34">
      <c r="A59" s="3" t="s">
        <v>81</v>
      </c>
      <c r="B59" s="3" t="str">
        <f t="shared" si="2"/>
        <v>14:19:01.345</v>
      </c>
      <c r="C59" s="3">
        <f t="shared" si="3"/>
        <v>51541.345000000001</v>
      </c>
      <c r="D59" s="3">
        <f t="shared" si="4"/>
        <v>5.1200000000026193</v>
      </c>
      <c r="E59" s="3">
        <v>353.47300000000001</v>
      </c>
      <c r="F59" s="3">
        <v>10763.9</v>
      </c>
      <c r="G59" s="3">
        <v>8931</v>
      </c>
      <c r="H59" s="3">
        <v>904</v>
      </c>
      <c r="I59" s="3">
        <v>755.5</v>
      </c>
      <c r="J59">
        <f t="shared" si="0"/>
        <v>221.94399999999999</v>
      </c>
      <c r="K59">
        <f t="shared" si="1"/>
        <v>10767.415000000001</v>
      </c>
      <c r="L59">
        <f t="shared" si="5"/>
        <v>-53.554000000000002</v>
      </c>
      <c r="M59">
        <f t="shared" si="6"/>
        <v>8601.4480000000003</v>
      </c>
      <c r="N59">
        <f t="shared" si="7"/>
        <v>-5.3554000000000004E-2</v>
      </c>
      <c r="O59">
        <f t="shared" si="13"/>
        <v>8.6014480000000013</v>
      </c>
      <c r="P59">
        <f t="shared" si="11"/>
        <v>8.6014480000000013</v>
      </c>
      <c r="Q59" t="str">
        <f t="shared" si="12"/>
        <v/>
      </c>
      <c r="AD59">
        <v>3.6509999999999998</v>
      </c>
      <c r="AE59">
        <v>-5.369999885559082</v>
      </c>
      <c r="AF59">
        <v>-17.649999618530273</v>
      </c>
      <c r="AG59">
        <f t="shared" si="9"/>
        <v>-5.369999885559082</v>
      </c>
      <c r="AH59">
        <f t="shared" si="10"/>
        <v>-17.649999618530273</v>
      </c>
    </row>
    <row r="60" spans="1:34">
      <c r="A60" s="3" t="s">
        <v>82</v>
      </c>
      <c r="B60" s="3" t="str">
        <f t="shared" si="2"/>
        <v>14:19:01.438</v>
      </c>
      <c r="C60" s="3">
        <f t="shared" si="3"/>
        <v>51541.438000000002</v>
      </c>
      <c r="D60" s="3">
        <f t="shared" si="4"/>
        <v>5.213000000003376</v>
      </c>
      <c r="E60" s="3">
        <v>333.267</v>
      </c>
      <c r="F60" s="3">
        <v>10919.3</v>
      </c>
      <c r="G60" s="3">
        <v>8913</v>
      </c>
      <c r="H60" s="3">
        <v>903</v>
      </c>
      <c r="I60" s="3">
        <v>751</v>
      </c>
      <c r="J60">
        <f t="shared" si="0"/>
        <v>199.84100000000001</v>
      </c>
      <c r="K60">
        <f t="shared" si="1"/>
        <v>10922.557000000001</v>
      </c>
      <c r="L60">
        <f t="shared" si="5"/>
        <v>-75.656999999999982</v>
      </c>
      <c r="M60">
        <f t="shared" si="6"/>
        <v>8756.59</v>
      </c>
      <c r="N60">
        <f t="shared" si="7"/>
        <v>-7.5656999999999988E-2</v>
      </c>
      <c r="O60">
        <f t="shared" si="13"/>
        <v>8.756590000000001</v>
      </c>
      <c r="P60">
        <f t="shared" si="11"/>
        <v>8.756590000000001</v>
      </c>
      <c r="Q60" t="str">
        <f t="shared" si="12"/>
        <v/>
      </c>
      <c r="AD60">
        <v>3.7120000000000002</v>
      </c>
      <c r="AE60">
        <v>-3.059999942779541</v>
      </c>
      <c r="AF60">
        <v>-16.600000381469727</v>
      </c>
      <c r="AG60">
        <f t="shared" si="9"/>
        <v>-3.059999942779541</v>
      </c>
      <c r="AH60">
        <f t="shared" si="10"/>
        <v>-16.600000381469727</v>
      </c>
    </row>
    <row r="61" spans="1:34">
      <c r="A61" s="3" t="s">
        <v>83</v>
      </c>
      <c r="B61" s="3" t="str">
        <f t="shared" si="2"/>
        <v>14:19:01.532</v>
      </c>
      <c r="C61" s="3">
        <f t="shared" si="3"/>
        <v>51541.531999999999</v>
      </c>
      <c r="D61" s="3">
        <f t="shared" si="4"/>
        <v>5.3070000000006985</v>
      </c>
      <c r="E61" s="3">
        <v>333.61200000000002</v>
      </c>
      <c r="F61" s="3">
        <v>11157.9</v>
      </c>
      <c r="G61" s="3">
        <v>8860</v>
      </c>
      <c r="H61" s="3">
        <v>886</v>
      </c>
      <c r="I61" s="3">
        <v>746.5</v>
      </c>
      <c r="J61">
        <f t="shared" si="0"/>
        <v>197.27099999999999</v>
      </c>
      <c r="K61">
        <f t="shared" si="1"/>
        <v>11161.143</v>
      </c>
      <c r="L61">
        <f t="shared" si="5"/>
        <v>-78.227000000000004</v>
      </c>
      <c r="M61">
        <f t="shared" si="6"/>
        <v>8995.1759999999995</v>
      </c>
      <c r="N61">
        <f t="shared" si="7"/>
        <v>-7.8227000000000005E-2</v>
      </c>
      <c r="O61">
        <f t="shared" si="13"/>
        <v>8.995175999999999</v>
      </c>
      <c r="P61">
        <f t="shared" si="11"/>
        <v>8.995175999999999</v>
      </c>
      <c r="Q61" t="str">
        <f t="shared" si="12"/>
        <v/>
      </c>
      <c r="AD61">
        <v>3.7759999999999998</v>
      </c>
      <c r="AE61">
        <v>-2.8599998950958252</v>
      </c>
      <c r="AF61">
        <v>-17.25</v>
      </c>
      <c r="AG61">
        <f t="shared" si="9"/>
        <v>-2.8599998950958252</v>
      </c>
      <c r="AH61">
        <f t="shared" si="10"/>
        <v>-17.25</v>
      </c>
    </row>
    <row r="62" spans="1:34">
      <c r="A62" s="3" t="s">
        <v>84</v>
      </c>
      <c r="B62" s="3" t="str">
        <f t="shared" si="2"/>
        <v>14:19:01.625</v>
      </c>
      <c r="C62" s="3">
        <f t="shared" si="3"/>
        <v>51541.625</v>
      </c>
      <c r="D62" s="3">
        <f t="shared" si="4"/>
        <v>5.4000000000014552</v>
      </c>
      <c r="E62" s="3">
        <v>339.42500000000001</v>
      </c>
      <c r="F62" s="3">
        <v>11238</v>
      </c>
      <c r="G62" s="3">
        <v>8838</v>
      </c>
      <c r="H62" s="3">
        <v>911</v>
      </c>
      <c r="I62" s="3">
        <v>742.5</v>
      </c>
      <c r="J62">
        <f t="shared" si="0"/>
        <v>202.10499999999999</v>
      </c>
      <c r="K62">
        <f t="shared" si="1"/>
        <v>11241.308000000001</v>
      </c>
      <c r="L62">
        <f t="shared" si="5"/>
        <v>-73.393000000000001</v>
      </c>
      <c r="M62">
        <f t="shared" si="6"/>
        <v>9075.3410000000003</v>
      </c>
      <c r="N62">
        <f t="shared" si="7"/>
        <v>-7.3393E-2</v>
      </c>
      <c r="O62">
        <f t="shared" si="13"/>
        <v>9.0753409999999999</v>
      </c>
      <c r="P62">
        <f t="shared" si="11"/>
        <v>9.0753409999999999</v>
      </c>
      <c r="Q62" t="str">
        <f t="shared" si="12"/>
        <v/>
      </c>
      <c r="AD62">
        <v>3.847</v>
      </c>
      <c r="AE62">
        <v>-0.79000002145767212</v>
      </c>
      <c r="AF62">
        <v>-17.489999771118164</v>
      </c>
      <c r="AG62">
        <f t="shared" si="9"/>
        <v>-0.79000002145767212</v>
      </c>
      <c r="AH62">
        <f t="shared" si="10"/>
        <v>-17.489999771118164</v>
      </c>
    </row>
    <row r="63" spans="1:34">
      <c r="A63" s="3" t="s">
        <v>85</v>
      </c>
      <c r="B63" s="3" t="str">
        <f t="shared" si="2"/>
        <v>14:19:01.717</v>
      </c>
      <c r="C63" s="3">
        <f t="shared" si="3"/>
        <v>51541.716999999997</v>
      </c>
      <c r="D63" s="3">
        <f t="shared" si="4"/>
        <v>5.4919999999983702</v>
      </c>
      <c r="E63" s="3">
        <v>358.31200000000001</v>
      </c>
      <c r="F63" s="3">
        <v>11476.2</v>
      </c>
      <c r="G63" s="3">
        <v>8775</v>
      </c>
      <c r="H63" s="3">
        <v>911</v>
      </c>
      <c r="I63" s="3">
        <v>736.5</v>
      </c>
      <c r="J63">
        <f t="shared" si="0"/>
        <v>218.08099999999999</v>
      </c>
      <c r="K63">
        <f t="shared" si="1"/>
        <v>11479.721</v>
      </c>
      <c r="L63">
        <f t="shared" si="5"/>
        <v>-57.417000000000002</v>
      </c>
      <c r="M63">
        <f t="shared" si="6"/>
        <v>9313.753999999999</v>
      </c>
      <c r="N63">
        <f t="shared" si="7"/>
        <v>-5.7417000000000003E-2</v>
      </c>
      <c r="O63">
        <f t="shared" si="13"/>
        <v>9.3137539999999994</v>
      </c>
      <c r="P63">
        <f t="shared" si="11"/>
        <v>9.3137539999999994</v>
      </c>
      <c r="Q63" t="str">
        <f t="shared" si="12"/>
        <v/>
      </c>
      <c r="AD63">
        <v>3.9119999999999999</v>
      </c>
      <c r="AE63">
        <v>-1.6299999952316284</v>
      </c>
      <c r="AF63">
        <v>-18.270000457763672</v>
      </c>
      <c r="AG63">
        <f t="shared" si="9"/>
        <v>-1.6299999952316284</v>
      </c>
      <c r="AH63">
        <f t="shared" si="10"/>
        <v>-18.270000457763672</v>
      </c>
    </row>
    <row r="64" spans="1:34">
      <c r="A64" s="3" t="s">
        <v>86</v>
      </c>
      <c r="B64" s="3" t="str">
        <f t="shared" si="2"/>
        <v>14:19:01.810</v>
      </c>
      <c r="C64" s="3">
        <f t="shared" si="3"/>
        <v>51541.81</v>
      </c>
      <c r="D64" s="3">
        <f t="shared" si="4"/>
        <v>5.5849999999991269</v>
      </c>
      <c r="E64" s="3">
        <v>332.04700000000003</v>
      </c>
      <c r="F64" s="3">
        <v>11627.1</v>
      </c>
      <c r="G64" s="3">
        <v>8776</v>
      </c>
      <c r="H64" s="3">
        <v>881</v>
      </c>
      <c r="I64" s="3">
        <v>731</v>
      </c>
      <c r="J64">
        <f t="shared" si="0"/>
        <v>189.97399999999999</v>
      </c>
      <c r="K64">
        <f t="shared" si="1"/>
        <v>11630.289000000001</v>
      </c>
      <c r="L64">
        <f t="shared" si="5"/>
        <v>-85.524000000000001</v>
      </c>
      <c r="M64">
        <f t="shared" si="6"/>
        <v>9464.3220000000001</v>
      </c>
      <c r="N64">
        <f t="shared" si="7"/>
        <v>-8.5524000000000003E-2</v>
      </c>
      <c r="O64">
        <f t="shared" si="13"/>
        <v>9.464322000000001</v>
      </c>
      <c r="P64">
        <f t="shared" si="11"/>
        <v>9.464322000000001</v>
      </c>
      <c r="Q64" t="str">
        <f t="shared" si="12"/>
        <v/>
      </c>
      <c r="AD64">
        <v>3.9830000000000001</v>
      </c>
      <c r="AE64">
        <v>-4.3000001907348633</v>
      </c>
      <c r="AF64">
        <v>-19.940000534057617</v>
      </c>
      <c r="AG64">
        <f t="shared" si="9"/>
        <v>-4.3000001907348633</v>
      </c>
      <c r="AH64">
        <f t="shared" si="10"/>
        <v>-19.940000534057617</v>
      </c>
    </row>
    <row r="65" spans="1:34">
      <c r="A65" s="3" t="s">
        <v>87</v>
      </c>
      <c r="B65" s="3" t="str">
        <f t="shared" si="2"/>
        <v>14:19:01.905</v>
      </c>
      <c r="C65" s="3">
        <f t="shared" si="3"/>
        <v>51541.904999999999</v>
      </c>
      <c r="D65" s="3">
        <f t="shared" si="4"/>
        <v>5.680000000000291</v>
      </c>
      <c r="E65" s="3">
        <v>334.77199999999999</v>
      </c>
      <c r="F65" s="3">
        <v>11859.2</v>
      </c>
      <c r="G65" s="3">
        <v>8740</v>
      </c>
      <c r="H65" s="3">
        <v>897</v>
      </c>
      <c r="I65" s="3">
        <v>725</v>
      </c>
      <c r="J65">
        <f t="shared" si="0"/>
        <v>189.863</v>
      </c>
      <c r="K65">
        <f t="shared" si="1"/>
        <v>11862.405000000001</v>
      </c>
      <c r="L65">
        <f t="shared" si="5"/>
        <v>-85.634999999999991</v>
      </c>
      <c r="M65">
        <f t="shared" si="6"/>
        <v>9696.4380000000001</v>
      </c>
      <c r="N65">
        <f t="shared" si="7"/>
        <v>-8.5634999999999989E-2</v>
      </c>
      <c r="O65">
        <f t="shared" si="13"/>
        <v>9.6964380000000006</v>
      </c>
      <c r="P65">
        <f t="shared" si="11"/>
        <v>9.6964380000000006</v>
      </c>
      <c r="Q65" t="str">
        <f t="shared" si="12"/>
        <v/>
      </c>
      <c r="AD65">
        <v>4.0460000000000003</v>
      </c>
      <c r="AE65">
        <v>-5.8899998664855957</v>
      </c>
      <c r="AF65">
        <v>-21.510000228881836</v>
      </c>
      <c r="AG65">
        <f t="shared" si="9"/>
        <v>-5.8899998664855957</v>
      </c>
      <c r="AH65">
        <f t="shared" si="10"/>
        <v>-21.510000228881836</v>
      </c>
    </row>
    <row r="66" spans="1:34">
      <c r="A66" s="3" t="s">
        <v>88</v>
      </c>
      <c r="B66" s="3" t="str">
        <f t="shared" si="2"/>
        <v>14:19:01.997</v>
      </c>
      <c r="C66" s="3">
        <f t="shared" si="3"/>
        <v>51541.997000000003</v>
      </c>
      <c r="D66" s="3">
        <f t="shared" si="4"/>
        <v>5.772000000004482</v>
      </c>
      <c r="E66" s="3">
        <v>326.11799999999999</v>
      </c>
      <c r="F66" s="3">
        <v>12011.7</v>
      </c>
      <c r="G66" s="3">
        <v>8730</v>
      </c>
      <c r="H66" s="3">
        <v>904</v>
      </c>
      <c r="I66" s="3">
        <v>719.5</v>
      </c>
      <c r="J66">
        <f t="shared" si="0"/>
        <v>179.34700000000001</v>
      </c>
      <c r="K66">
        <f t="shared" si="1"/>
        <v>12014.788</v>
      </c>
      <c r="L66">
        <f t="shared" si="5"/>
        <v>-96.150999999999982</v>
      </c>
      <c r="M66">
        <f t="shared" si="6"/>
        <v>9848.8209999999999</v>
      </c>
      <c r="N66">
        <f t="shared" si="7"/>
        <v>-9.6150999999999986E-2</v>
      </c>
      <c r="O66">
        <f t="shared" si="13"/>
        <v>9.8488210000000009</v>
      </c>
      <c r="P66">
        <f t="shared" si="11"/>
        <v>9.8488210000000009</v>
      </c>
      <c r="Q66" t="str">
        <f t="shared" si="12"/>
        <v/>
      </c>
      <c r="AD66">
        <v>4.1029999999999998</v>
      </c>
      <c r="AE66">
        <v>-4.8000001907348633</v>
      </c>
      <c r="AF66">
        <v>-19.760000228881836</v>
      </c>
      <c r="AG66">
        <f t="shared" si="9"/>
        <v>-4.8000001907348633</v>
      </c>
      <c r="AH66">
        <f t="shared" si="10"/>
        <v>-19.760000228881836</v>
      </c>
    </row>
    <row r="67" spans="1:34">
      <c r="A67" s="3" t="s">
        <v>89</v>
      </c>
      <c r="B67" s="3" t="str">
        <f t="shared" si="2"/>
        <v>14:19:02.090</v>
      </c>
      <c r="C67" s="3">
        <f t="shared" si="3"/>
        <v>51542.09</v>
      </c>
      <c r="D67" s="3">
        <f t="shared" si="4"/>
        <v>5.8649999999979627</v>
      </c>
      <c r="E67" s="3">
        <v>348.04899999999998</v>
      </c>
      <c r="F67" s="3">
        <v>12243.1</v>
      </c>
      <c r="G67" s="3">
        <v>8685</v>
      </c>
      <c r="H67" s="3">
        <v>912</v>
      </c>
      <c r="I67" s="3">
        <v>713</v>
      </c>
      <c r="J67">
        <f t="shared" si="0"/>
        <v>198.44900000000001</v>
      </c>
      <c r="K67">
        <f t="shared" si="1"/>
        <v>12246.438</v>
      </c>
      <c r="L67">
        <f t="shared" si="5"/>
        <v>-77.048999999999978</v>
      </c>
      <c r="M67">
        <f t="shared" si="6"/>
        <v>10080.471</v>
      </c>
      <c r="N67">
        <f t="shared" si="7"/>
        <v>-7.7048999999999979E-2</v>
      </c>
      <c r="O67">
        <f t="shared" si="13"/>
        <v>10.080470999999999</v>
      </c>
      <c r="P67">
        <f t="shared" si="11"/>
        <v>10.080470999999999</v>
      </c>
      <c r="Q67" t="str">
        <f t="shared" si="12"/>
        <v/>
      </c>
      <c r="AD67">
        <v>4.1689999999999996</v>
      </c>
      <c r="AE67">
        <v>-4.8000001907348633</v>
      </c>
      <c r="AF67">
        <v>-19.760000228881836</v>
      </c>
      <c r="AG67">
        <f t="shared" si="9"/>
        <v>-4.8000001907348633</v>
      </c>
      <c r="AH67">
        <f t="shared" si="10"/>
        <v>-19.760000228881836</v>
      </c>
    </row>
    <row r="68" spans="1:34">
      <c r="A68" s="3" t="s">
        <v>90</v>
      </c>
      <c r="B68" s="3" t="str">
        <f t="shared" si="2"/>
        <v>14:19:02.185</v>
      </c>
      <c r="C68" s="3">
        <f t="shared" si="3"/>
        <v>51542.184999999998</v>
      </c>
      <c r="D68" s="3">
        <f t="shared" si="4"/>
        <v>5.9599999999991269</v>
      </c>
      <c r="E68" s="3">
        <v>362.70800000000003</v>
      </c>
      <c r="F68" s="3">
        <v>12320.2</v>
      </c>
      <c r="G68" s="3">
        <v>8664</v>
      </c>
      <c r="H68" s="3">
        <v>859</v>
      </c>
      <c r="I68" s="3">
        <v>707.5</v>
      </c>
      <c r="J68">
        <f t="shared" ref="J68:J131" si="14">ROUND(E68*COS(0.7*PI()/180)-F68*SIN(0.7*PI()/180),3)</f>
        <v>212.16499999999999</v>
      </c>
      <c r="K68">
        <f t="shared" ref="K68:K131" si="15">ROUND(E68*SIN(0.7*PI()/180)+F68*COS(0.7*PI()/180),3)</f>
        <v>12323.712</v>
      </c>
      <c r="L68">
        <f t="shared" si="5"/>
        <v>-63.332999999999998</v>
      </c>
      <c r="M68">
        <f t="shared" si="6"/>
        <v>10157.744999999999</v>
      </c>
      <c r="N68">
        <f t="shared" si="7"/>
        <v>-6.3333E-2</v>
      </c>
      <c r="O68">
        <f t="shared" si="13"/>
        <v>10.157744999999998</v>
      </c>
      <c r="P68">
        <f t="shared" si="11"/>
        <v>10.157744999999998</v>
      </c>
      <c r="Q68" t="str">
        <f t="shared" si="12"/>
        <v/>
      </c>
      <c r="AD68">
        <v>4.2460000000000004</v>
      </c>
      <c r="AE68">
        <v>-3.5</v>
      </c>
      <c r="AF68">
        <v>-19.120000839233398</v>
      </c>
      <c r="AG68">
        <f t="shared" si="9"/>
        <v>-3.5</v>
      </c>
      <c r="AH68">
        <f t="shared" si="10"/>
        <v>-19.120000839233398</v>
      </c>
    </row>
    <row r="69" spans="1:34">
      <c r="A69" s="3" t="s">
        <v>91</v>
      </c>
      <c r="B69" s="3" t="str">
        <f t="shared" ref="B69:B132" si="16">MID(A69,12,8)&amp;"."&amp;RIGHT(A69,3)</f>
        <v>14:19:02.277</v>
      </c>
      <c r="C69" s="3">
        <f t="shared" ref="C69:C132" si="17">LEFT(B69,2)*3600+MID(B69,4,2)*60+RIGHT(B69,6)</f>
        <v>51542.277000000002</v>
      </c>
      <c r="D69" s="3">
        <f t="shared" ref="D69:D132" si="18">C69-$C$4</f>
        <v>6.0520000000033178</v>
      </c>
      <c r="E69" s="3">
        <v>342.24799999999999</v>
      </c>
      <c r="F69" s="3">
        <v>12622</v>
      </c>
      <c r="G69" s="3">
        <v>8666</v>
      </c>
      <c r="H69" s="3">
        <v>864</v>
      </c>
      <c r="I69" s="3">
        <v>701</v>
      </c>
      <c r="J69">
        <f t="shared" si="14"/>
        <v>188.01900000000001</v>
      </c>
      <c r="K69">
        <f t="shared" si="15"/>
        <v>12625.239</v>
      </c>
      <c r="L69">
        <f t="shared" ref="L69:L132" si="19">J69-$J$4</f>
        <v>-87.478999999999985</v>
      </c>
      <c r="M69">
        <f t="shared" ref="M69:M132" si="20">K69-$K$4</f>
        <v>10459.271999999999</v>
      </c>
      <c r="N69">
        <f t="shared" ref="N69:N132" si="21">L69*0.001</f>
        <v>-8.7478999999999987E-2</v>
      </c>
      <c r="O69">
        <f t="shared" ref="O69:O100" si="22">M69*0.001</f>
        <v>10.459271999999999</v>
      </c>
      <c r="P69">
        <f t="shared" si="11"/>
        <v>10.459271999999999</v>
      </c>
      <c r="Q69" t="str">
        <f t="shared" si="12"/>
        <v/>
      </c>
      <c r="AD69">
        <v>4.306</v>
      </c>
      <c r="AE69">
        <v>-6.3299999237060547</v>
      </c>
      <c r="AF69">
        <v>-21.379999160766602</v>
      </c>
      <c r="AG69">
        <f t="shared" ref="AG69:AG132" si="23">AE69</f>
        <v>-6.3299999237060547</v>
      </c>
      <c r="AH69">
        <f t="shared" ref="AH69:AH132" si="24">AF69</f>
        <v>-21.379999160766602</v>
      </c>
    </row>
    <row r="70" spans="1:34">
      <c r="A70" s="3" t="s">
        <v>92</v>
      </c>
      <c r="B70" s="3" t="str">
        <f t="shared" si="16"/>
        <v>14:19:02.370</v>
      </c>
      <c r="C70" s="3">
        <f t="shared" si="17"/>
        <v>51542.37</v>
      </c>
      <c r="D70" s="3">
        <f t="shared" si="18"/>
        <v>6.1450000000040745</v>
      </c>
      <c r="E70" s="3">
        <v>345.27499999999998</v>
      </c>
      <c r="F70" s="3">
        <v>12697.8</v>
      </c>
      <c r="G70" s="3">
        <v>8660</v>
      </c>
      <c r="H70" s="3">
        <v>911</v>
      </c>
      <c r="I70" s="3">
        <v>695.5</v>
      </c>
      <c r="J70">
        <f t="shared" si="14"/>
        <v>190.12</v>
      </c>
      <c r="K70">
        <f t="shared" si="15"/>
        <v>12701.071</v>
      </c>
      <c r="L70">
        <f t="shared" si="19"/>
        <v>-85.377999999999986</v>
      </c>
      <c r="M70">
        <f t="shared" si="20"/>
        <v>10535.103999999999</v>
      </c>
      <c r="N70">
        <f t="shared" si="21"/>
        <v>-8.5377999999999982E-2</v>
      </c>
      <c r="O70">
        <f t="shared" si="22"/>
        <v>10.535103999999999</v>
      </c>
      <c r="P70">
        <f t="shared" ref="P70:P133" si="25">IF(O70&gt;15,"",O70)</f>
        <v>10.535103999999999</v>
      </c>
      <c r="Q70" t="str">
        <f t="shared" ref="Q70:Q133" si="26">IF(O70&lt;15,"",O70)</f>
        <v/>
      </c>
      <c r="AD70">
        <v>4.38</v>
      </c>
      <c r="AE70">
        <v>-1.2400000095367432</v>
      </c>
      <c r="AF70">
        <v>-16.540000915527344</v>
      </c>
      <c r="AG70">
        <f t="shared" si="23"/>
        <v>-1.2400000095367432</v>
      </c>
      <c r="AH70">
        <f t="shared" si="24"/>
        <v>-16.540000915527344</v>
      </c>
    </row>
    <row r="71" spans="1:34">
      <c r="A71" s="3" t="s">
        <v>93</v>
      </c>
      <c r="B71" s="3" t="str">
        <f t="shared" si="16"/>
        <v>14:19:02.463</v>
      </c>
      <c r="C71" s="3">
        <f t="shared" si="17"/>
        <v>51542.463000000003</v>
      </c>
      <c r="D71" s="3">
        <f t="shared" si="18"/>
        <v>6.2380000000048312</v>
      </c>
      <c r="E71" s="3">
        <v>363.32900000000001</v>
      </c>
      <c r="F71" s="3">
        <v>12924.6</v>
      </c>
      <c r="G71" s="3">
        <v>8637</v>
      </c>
      <c r="H71" s="3">
        <v>908</v>
      </c>
      <c r="I71" s="3">
        <v>689.5</v>
      </c>
      <c r="J71">
        <f t="shared" si="14"/>
        <v>205.40199999999999</v>
      </c>
      <c r="K71">
        <f t="shared" si="15"/>
        <v>12928.074000000001</v>
      </c>
      <c r="L71">
        <f t="shared" si="19"/>
        <v>-70.096000000000004</v>
      </c>
      <c r="M71">
        <f t="shared" si="20"/>
        <v>10762.107</v>
      </c>
      <c r="N71">
        <f t="shared" si="21"/>
        <v>-7.0096000000000006E-2</v>
      </c>
      <c r="O71">
        <f t="shared" si="22"/>
        <v>10.762107</v>
      </c>
      <c r="P71">
        <f t="shared" si="25"/>
        <v>10.762107</v>
      </c>
      <c r="Q71" t="str">
        <f t="shared" si="26"/>
        <v/>
      </c>
      <c r="AD71">
        <v>4.4450000000000003</v>
      </c>
      <c r="AE71">
        <v>-2.7200000286102295</v>
      </c>
      <c r="AF71">
        <v>-16.440000534057617</v>
      </c>
      <c r="AG71">
        <f t="shared" si="23"/>
        <v>-2.7200000286102295</v>
      </c>
      <c r="AH71">
        <f t="shared" si="24"/>
        <v>-16.440000534057617</v>
      </c>
    </row>
    <row r="72" spans="1:34">
      <c r="A72" s="3" t="s">
        <v>94</v>
      </c>
      <c r="B72" s="3" t="str">
        <f t="shared" si="16"/>
        <v>14:19:02.556</v>
      </c>
      <c r="C72" s="3">
        <f t="shared" si="17"/>
        <v>51542.555999999997</v>
      </c>
      <c r="D72" s="3">
        <f t="shared" si="18"/>
        <v>6.330999999998312</v>
      </c>
      <c r="E72" s="3">
        <v>362.32900000000001</v>
      </c>
      <c r="F72" s="3">
        <v>13075.4</v>
      </c>
      <c r="G72" s="3">
        <v>8638</v>
      </c>
      <c r="H72" s="3">
        <v>899</v>
      </c>
      <c r="I72" s="3">
        <v>684</v>
      </c>
      <c r="J72">
        <f t="shared" si="14"/>
        <v>202.56</v>
      </c>
      <c r="K72">
        <f t="shared" si="15"/>
        <v>13078.851000000001</v>
      </c>
      <c r="L72">
        <f t="shared" si="19"/>
        <v>-72.937999999999988</v>
      </c>
      <c r="M72">
        <f t="shared" si="20"/>
        <v>10912.884</v>
      </c>
      <c r="N72">
        <f t="shared" si="21"/>
        <v>-7.2937999999999989E-2</v>
      </c>
      <c r="O72">
        <f t="shared" si="22"/>
        <v>10.912884</v>
      </c>
      <c r="P72">
        <f t="shared" si="25"/>
        <v>10.912884</v>
      </c>
      <c r="Q72" t="str">
        <f t="shared" si="26"/>
        <v/>
      </c>
      <c r="AD72">
        <v>4.5049999999999999</v>
      </c>
      <c r="AE72">
        <v>1.0399999618530273</v>
      </c>
      <c r="AF72">
        <v>-17.690000534057617</v>
      </c>
      <c r="AG72">
        <f t="shared" si="23"/>
        <v>1.0399999618530273</v>
      </c>
      <c r="AH72">
        <f t="shared" si="24"/>
        <v>-17.690000534057617</v>
      </c>
    </row>
    <row r="73" spans="1:34">
      <c r="A73" s="3" t="s">
        <v>95</v>
      </c>
      <c r="B73" s="3" t="str">
        <f t="shared" si="16"/>
        <v>14:19:02.648</v>
      </c>
      <c r="C73" s="3">
        <f t="shared" si="17"/>
        <v>51542.648000000001</v>
      </c>
      <c r="D73" s="3">
        <f t="shared" si="18"/>
        <v>6.4230000000025029</v>
      </c>
      <c r="E73" s="3">
        <v>363.26400000000001</v>
      </c>
      <c r="F73" s="3">
        <v>13301.6</v>
      </c>
      <c r="G73" s="3">
        <v>8642</v>
      </c>
      <c r="H73" s="3">
        <v>902</v>
      </c>
      <c r="I73" s="3">
        <v>677.5</v>
      </c>
      <c r="J73">
        <f t="shared" si="14"/>
        <v>200.73099999999999</v>
      </c>
      <c r="K73">
        <f t="shared" si="15"/>
        <v>13305.045</v>
      </c>
      <c r="L73">
        <f t="shared" si="19"/>
        <v>-74.766999999999996</v>
      </c>
      <c r="M73">
        <f t="shared" si="20"/>
        <v>11139.078</v>
      </c>
      <c r="N73">
        <f t="shared" si="21"/>
        <v>-7.4767E-2</v>
      </c>
      <c r="O73">
        <f t="shared" si="22"/>
        <v>11.139078</v>
      </c>
      <c r="P73">
        <f t="shared" si="25"/>
        <v>11.139078</v>
      </c>
      <c r="Q73" t="str">
        <f t="shared" si="26"/>
        <v/>
      </c>
      <c r="AD73">
        <v>4.5830000000000002</v>
      </c>
      <c r="AE73">
        <v>0.10999999940395355</v>
      </c>
      <c r="AF73">
        <v>-16.340000152587891</v>
      </c>
      <c r="AG73">
        <f t="shared" si="23"/>
        <v>0.10999999940395355</v>
      </c>
      <c r="AH73">
        <f t="shared" si="24"/>
        <v>-16.340000152587891</v>
      </c>
    </row>
    <row r="74" spans="1:34">
      <c r="A74" s="3" t="s">
        <v>96</v>
      </c>
      <c r="B74" s="3" t="str">
        <f t="shared" si="16"/>
        <v>14:19:02.741</v>
      </c>
      <c r="C74" s="3">
        <f t="shared" si="17"/>
        <v>51542.741000000002</v>
      </c>
      <c r="D74" s="3">
        <f t="shared" si="18"/>
        <v>6.5160000000032596</v>
      </c>
      <c r="E74" s="3">
        <v>345.87599999999998</v>
      </c>
      <c r="F74" s="3">
        <v>13453.5</v>
      </c>
      <c r="G74" s="3">
        <v>8666</v>
      </c>
      <c r="H74" s="3">
        <v>918</v>
      </c>
      <c r="I74" s="3">
        <v>672</v>
      </c>
      <c r="J74">
        <f t="shared" si="14"/>
        <v>181.489</v>
      </c>
      <c r="K74">
        <f t="shared" si="15"/>
        <v>13456.722</v>
      </c>
      <c r="L74">
        <f t="shared" si="19"/>
        <v>-94.008999999999986</v>
      </c>
      <c r="M74">
        <f t="shared" si="20"/>
        <v>11290.754999999999</v>
      </c>
      <c r="N74">
        <f t="shared" si="21"/>
        <v>-9.4008999999999981E-2</v>
      </c>
      <c r="O74">
        <f t="shared" si="22"/>
        <v>11.290754999999999</v>
      </c>
      <c r="P74">
        <f t="shared" si="25"/>
        <v>11.290754999999999</v>
      </c>
      <c r="Q74" t="str">
        <f t="shared" si="26"/>
        <v/>
      </c>
      <c r="AD74">
        <v>4.641</v>
      </c>
      <c r="AE74">
        <v>-6.8899998664855957</v>
      </c>
      <c r="AF74">
        <v>-22.010000228881836</v>
      </c>
      <c r="AG74">
        <f t="shared" si="23"/>
        <v>-6.8899998664855957</v>
      </c>
      <c r="AH74">
        <f t="shared" si="24"/>
        <v>-22.010000228881836</v>
      </c>
    </row>
    <row r="75" spans="1:34">
      <c r="A75" s="3" t="s">
        <v>97</v>
      </c>
      <c r="B75" s="3" t="str">
        <f t="shared" si="16"/>
        <v>14:19:02.835</v>
      </c>
      <c r="C75" s="3">
        <f t="shared" si="17"/>
        <v>51542.834999999999</v>
      </c>
      <c r="D75" s="3">
        <f t="shared" si="18"/>
        <v>6.6100000000005821</v>
      </c>
      <c r="E75" s="3">
        <v>354.733</v>
      </c>
      <c r="F75" s="3">
        <v>13680.4</v>
      </c>
      <c r="G75" s="3">
        <v>8672</v>
      </c>
      <c r="H75" s="3">
        <v>935</v>
      </c>
      <c r="I75" s="3">
        <v>665.5</v>
      </c>
      <c r="J75">
        <f t="shared" si="14"/>
        <v>187.57300000000001</v>
      </c>
      <c r="K75">
        <f t="shared" si="15"/>
        <v>13683.713</v>
      </c>
      <c r="L75">
        <f t="shared" si="19"/>
        <v>-87.924999999999983</v>
      </c>
      <c r="M75">
        <f t="shared" si="20"/>
        <v>11517.745999999999</v>
      </c>
      <c r="N75">
        <f t="shared" si="21"/>
        <v>-8.7924999999999989E-2</v>
      </c>
      <c r="O75">
        <f t="shared" si="22"/>
        <v>11.517745999999999</v>
      </c>
      <c r="P75">
        <f t="shared" si="25"/>
        <v>11.517745999999999</v>
      </c>
      <c r="Q75" t="str">
        <f t="shared" si="26"/>
        <v/>
      </c>
      <c r="AD75">
        <v>4.718</v>
      </c>
      <c r="AE75">
        <v>-4.1700000762939453</v>
      </c>
      <c r="AF75">
        <v>-19.469999313354492</v>
      </c>
      <c r="AG75">
        <f t="shared" si="23"/>
        <v>-4.1700000762939453</v>
      </c>
      <c r="AH75">
        <f t="shared" si="24"/>
        <v>-19.469999313354492</v>
      </c>
    </row>
    <row r="76" spans="1:34">
      <c r="A76" s="3" t="s">
        <v>98</v>
      </c>
      <c r="B76" s="3" t="str">
        <f t="shared" si="16"/>
        <v>14:19:02.925</v>
      </c>
      <c r="C76" s="3">
        <f t="shared" si="17"/>
        <v>51542.925000000003</v>
      </c>
      <c r="D76" s="3">
        <f t="shared" si="18"/>
        <v>6.7000000000043656</v>
      </c>
      <c r="E76" s="3">
        <v>353.50700000000001</v>
      </c>
      <c r="F76" s="3">
        <v>13794.5</v>
      </c>
      <c r="G76" s="3">
        <v>8683</v>
      </c>
      <c r="H76" s="3">
        <v>877.5</v>
      </c>
      <c r="I76" s="3">
        <v>327.5</v>
      </c>
      <c r="J76">
        <f t="shared" si="14"/>
        <v>184.953</v>
      </c>
      <c r="K76">
        <f t="shared" si="15"/>
        <v>13797.789000000001</v>
      </c>
      <c r="L76">
        <f t="shared" si="19"/>
        <v>-90.544999999999987</v>
      </c>
      <c r="M76">
        <f t="shared" si="20"/>
        <v>11631.822</v>
      </c>
      <c r="N76">
        <f t="shared" si="21"/>
        <v>-9.0544999999999987E-2</v>
      </c>
      <c r="O76">
        <f t="shared" si="22"/>
        <v>11.631822</v>
      </c>
      <c r="P76">
        <f t="shared" si="25"/>
        <v>11.631822</v>
      </c>
      <c r="Q76" t="str">
        <f t="shared" si="26"/>
        <v/>
      </c>
      <c r="AD76">
        <v>4.7880000000000003</v>
      </c>
      <c r="AE76">
        <v>-6.9499998092651367</v>
      </c>
      <c r="AF76">
        <v>-21.540000915527344</v>
      </c>
      <c r="AG76">
        <f t="shared" si="23"/>
        <v>-6.9499998092651367</v>
      </c>
      <c r="AH76">
        <f t="shared" si="24"/>
        <v>-21.540000915527344</v>
      </c>
    </row>
    <row r="77" spans="1:34">
      <c r="A77" s="3" t="s">
        <v>99</v>
      </c>
      <c r="B77" s="3" t="str">
        <f t="shared" si="16"/>
        <v>14:19:03.023</v>
      </c>
      <c r="C77" s="3">
        <f t="shared" si="17"/>
        <v>51543.023000000001</v>
      </c>
      <c r="D77" s="3">
        <f t="shared" si="18"/>
        <v>6.7980000000025029</v>
      </c>
      <c r="E77" s="3">
        <v>361.88</v>
      </c>
      <c r="F77" s="3">
        <v>14022.4</v>
      </c>
      <c r="G77" s="3">
        <v>8698.5</v>
      </c>
      <c r="H77" s="3">
        <v>882</v>
      </c>
      <c r="I77" s="3">
        <v>323.25</v>
      </c>
      <c r="J77">
        <f t="shared" si="14"/>
        <v>190.541</v>
      </c>
      <c r="K77">
        <f t="shared" si="15"/>
        <v>14025.775</v>
      </c>
      <c r="L77">
        <f t="shared" si="19"/>
        <v>-84.956999999999994</v>
      </c>
      <c r="M77">
        <f t="shared" si="20"/>
        <v>11859.807999999999</v>
      </c>
      <c r="N77">
        <f t="shared" si="21"/>
        <v>-8.4956999999999991E-2</v>
      </c>
      <c r="O77">
        <f t="shared" si="22"/>
        <v>11.859807999999999</v>
      </c>
      <c r="P77">
        <f t="shared" si="25"/>
        <v>11.859807999999999</v>
      </c>
      <c r="Q77" t="str">
        <f t="shared" si="26"/>
        <v/>
      </c>
      <c r="AD77">
        <v>4.8499999999999996</v>
      </c>
      <c r="AE77">
        <v>-4.5399999618530273</v>
      </c>
      <c r="AF77">
        <v>-21.190000534057617</v>
      </c>
      <c r="AG77">
        <f t="shared" si="23"/>
        <v>-4.5399999618530273</v>
      </c>
      <c r="AH77">
        <f t="shared" si="24"/>
        <v>-21.190000534057617</v>
      </c>
    </row>
    <row r="78" spans="1:34">
      <c r="A78" s="3" t="s">
        <v>100</v>
      </c>
      <c r="B78" s="3" t="str">
        <f t="shared" si="16"/>
        <v>14:19:03.114</v>
      </c>
      <c r="C78" s="3">
        <f t="shared" si="17"/>
        <v>51543.114000000001</v>
      </c>
      <c r="D78" s="3">
        <f t="shared" si="18"/>
        <v>6.8890000000028522</v>
      </c>
      <c r="E78" s="3">
        <v>346.66899999999998</v>
      </c>
      <c r="F78" s="3">
        <v>14139.2</v>
      </c>
      <c r="G78" s="3">
        <v>8728</v>
      </c>
      <c r="H78" s="3">
        <v>944</v>
      </c>
      <c r="I78" s="3">
        <v>643.5</v>
      </c>
      <c r="J78">
        <f t="shared" si="14"/>
        <v>173.905</v>
      </c>
      <c r="K78">
        <f t="shared" si="15"/>
        <v>14142.38</v>
      </c>
      <c r="L78">
        <f t="shared" si="19"/>
        <v>-101.59299999999999</v>
      </c>
      <c r="M78">
        <f t="shared" si="20"/>
        <v>11976.412999999999</v>
      </c>
      <c r="N78">
        <f t="shared" si="21"/>
        <v>-0.10159299999999999</v>
      </c>
      <c r="O78">
        <f t="shared" si="22"/>
        <v>11.976412999999999</v>
      </c>
      <c r="P78">
        <f t="shared" si="25"/>
        <v>11.976412999999999</v>
      </c>
      <c r="Q78" t="str">
        <f t="shared" si="26"/>
        <v/>
      </c>
      <c r="AD78">
        <v>4.91</v>
      </c>
      <c r="AE78">
        <v>-5.5500001907348633</v>
      </c>
      <c r="AF78">
        <v>-20.370000839233398</v>
      </c>
      <c r="AG78">
        <f t="shared" si="23"/>
        <v>-5.5500001907348633</v>
      </c>
      <c r="AH78">
        <f t="shared" si="24"/>
        <v>-20.370000839233398</v>
      </c>
    </row>
    <row r="79" spans="1:34">
      <c r="A79" s="3" t="s">
        <v>101</v>
      </c>
      <c r="B79" s="3" t="str">
        <f t="shared" si="16"/>
        <v>14:19:03.205</v>
      </c>
      <c r="C79" s="3">
        <f t="shared" si="17"/>
        <v>51543.205000000002</v>
      </c>
      <c r="D79" s="3">
        <f t="shared" si="18"/>
        <v>6.9800000000032014</v>
      </c>
      <c r="E79" s="3">
        <v>365.62900000000002</v>
      </c>
      <c r="F79" s="3">
        <v>14367.6</v>
      </c>
      <c r="G79" s="3">
        <v>8742</v>
      </c>
      <c r="H79" s="3">
        <v>954</v>
      </c>
      <c r="I79" s="3">
        <v>640</v>
      </c>
      <c r="J79">
        <f t="shared" si="14"/>
        <v>190.07300000000001</v>
      </c>
      <c r="K79">
        <f t="shared" si="15"/>
        <v>14370.995000000001</v>
      </c>
      <c r="L79">
        <f t="shared" si="19"/>
        <v>-85.424999999999983</v>
      </c>
      <c r="M79">
        <f t="shared" si="20"/>
        <v>12205.028</v>
      </c>
      <c r="N79">
        <f t="shared" si="21"/>
        <v>-8.5424999999999987E-2</v>
      </c>
      <c r="O79">
        <f t="shared" si="22"/>
        <v>12.205028</v>
      </c>
      <c r="P79">
        <f t="shared" si="25"/>
        <v>12.205028</v>
      </c>
      <c r="Q79" t="str">
        <f t="shared" si="26"/>
        <v/>
      </c>
      <c r="AD79">
        <v>4.96</v>
      </c>
      <c r="AE79">
        <v>-4.679999828338623</v>
      </c>
      <c r="AF79">
        <v>-19.409999847412109</v>
      </c>
      <c r="AG79">
        <f t="shared" si="23"/>
        <v>-4.679999828338623</v>
      </c>
      <c r="AH79">
        <f t="shared" si="24"/>
        <v>-19.409999847412109</v>
      </c>
    </row>
    <row r="80" spans="1:34">
      <c r="A80" s="3" t="s">
        <v>102</v>
      </c>
      <c r="B80" s="3" t="str">
        <f t="shared" si="16"/>
        <v>14:19:03.299</v>
      </c>
      <c r="C80" s="3">
        <f t="shared" si="17"/>
        <v>51543.298999999999</v>
      </c>
      <c r="D80" s="3">
        <f t="shared" si="18"/>
        <v>7.0740000000005239</v>
      </c>
      <c r="E80" s="3">
        <v>363.654</v>
      </c>
      <c r="F80" s="3">
        <v>14484</v>
      </c>
      <c r="G80" s="3">
        <v>8763</v>
      </c>
      <c r="H80" s="3">
        <v>890.5</v>
      </c>
      <c r="I80" s="3">
        <v>316</v>
      </c>
      <c r="J80">
        <f t="shared" si="14"/>
        <v>186.67599999999999</v>
      </c>
      <c r="K80">
        <f t="shared" si="15"/>
        <v>14487.361999999999</v>
      </c>
      <c r="L80">
        <f t="shared" si="19"/>
        <v>-88.822000000000003</v>
      </c>
      <c r="M80">
        <f t="shared" si="20"/>
        <v>12321.394999999999</v>
      </c>
      <c r="N80">
        <f t="shared" si="21"/>
        <v>-8.8821999999999998E-2</v>
      </c>
      <c r="O80">
        <f t="shared" si="22"/>
        <v>12.321394999999999</v>
      </c>
      <c r="P80">
        <f t="shared" si="25"/>
        <v>12.321394999999999</v>
      </c>
      <c r="Q80" t="str">
        <f t="shared" si="26"/>
        <v/>
      </c>
      <c r="AD80">
        <v>5.0339999999999998</v>
      </c>
      <c r="AE80">
        <v>-7.380000114440918</v>
      </c>
      <c r="AF80">
        <v>-24.25</v>
      </c>
      <c r="AG80">
        <f t="shared" si="23"/>
        <v>-7.380000114440918</v>
      </c>
      <c r="AH80">
        <f t="shared" si="24"/>
        <v>-24.25</v>
      </c>
    </row>
    <row r="81" spans="1:34">
      <c r="A81" s="3" t="s">
        <v>103</v>
      </c>
      <c r="B81" s="3" t="str">
        <f t="shared" si="16"/>
        <v>14:19:03.393</v>
      </c>
      <c r="C81" s="3">
        <f t="shared" si="17"/>
        <v>51543.392999999996</v>
      </c>
      <c r="D81" s="3">
        <f t="shared" si="18"/>
        <v>7.1679999999978463</v>
      </c>
      <c r="E81" s="3">
        <v>355.44099999999997</v>
      </c>
      <c r="F81" s="3">
        <v>14719.5</v>
      </c>
      <c r="G81" s="3">
        <v>8814</v>
      </c>
      <c r="H81" s="3">
        <v>895</v>
      </c>
      <c r="I81" s="3">
        <v>312</v>
      </c>
      <c r="J81">
        <f t="shared" si="14"/>
        <v>175.58600000000001</v>
      </c>
      <c r="K81">
        <f t="shared" si="15"/>
        <v>14722.744000000001</v>
      </c>
      <c r="L81">
        <f t="shared" si="19"/>
        <v>-99.911999999999978</v>
      </c>
      <c r="M81">
        <f t="shared" si="20"/>
        <v>12556.777</v>
      </c>
      <c r="N81">
        <f t="shared" si="21"/>
        <v>-9.9911999999999973E-2</v>
      </c>
      <c r="O81">
        <f t="shared" si="22"/>
        <v>12.556777</v>
      </c>
      <c r="P81">
        <f t="shared" si="25"/>
        <v>12.556777</v>
      </c>
      <c r="Q81" t="str">
        <f t="shared" si="26"/>
        <v/>
      </c>
      <c r="AD81">
        <v>5.1050000000000004</v>
      </c>
      <c r="AE81">
        <v>-1.7000000476837158</v>
      </c>
      <c r="AF81">
        <v>-16.239999771118164</v>
      </c>
      <c r="AG81">
        <f t="shared" si="23"/>
        <v>-1.7000000476837158</v>
      </c>
      <c r="AH81">
        <f t="shared" si="24"/>
        <v>-16.239999771118164</v>
      </c>
    </row>
    <row r="82" spans="1:34">
      <c r="A82" s="3" t="s">
        <v>104</v>
      </c>
      <c r="B82" s="3" t="str">
        <f t="shared" si="16"/>
        <v>14:19:03.487</v>
      </c>
      <c r="C82" s="3">
        <f t="shared" si="17"/>
        <v>51543.487000000001</v>
      </c>
      <c r="D82" s="3">
        <f t="shared" si="18"/>
        <v>7.2620000000024447</v>
      </c>
      <c r="E82" s="3">
        <v>364.78</v>
      </c>
      <c r="F82" s="3">
        <v>14874.9</v>
      </c>
      <c r="G82" s="3">
        <v>8836.5</v>
      </c>
      <c r="H82" s="3">
        <v>896</v>
      </c>
      <c r="I82" s="3">
        <v>309</v>
      </c>
      <c r="J82">
        <f t="shared" si="14"/>
        <v>183.02600000000001</v>
      </c>
      <c r="K82">
        <f t="shared" si="15"/>
        <v>14878.245999999999</v>
      </c>
      <c r="L82">
        <f t="shared" si="19"/>
        <v>-92.47199999999998</v>
      </c>
      <c r="M82">
        <f t="shared" si="20"/>
        <v>12712.278999999999</v>
      </c>
      <c r="N82">
        <f t="shared" si="21"/>
        <v>-9.2471999999999985E-2</v>
      </c>
      <c r="O82">
        <f t="shared" si="22"/>
        <v>12.712278999999999</v>
      </c>
      <c r="P82">
        <f t="shared" si="25"/>
        <v>12.712278999999999</v>
      </c>
      <c r="Q82" t="str">
        <f t="shared" si="26"/>
        <v/>
      </c>
      <c r="AD82">
        <v>5.1749999999999998</v>
      </c>
      <c r="AE82">
        <v>-3.1700000762939453</v>
      </c>
      <c r="AF82">
        <v>-13.800000190734863</v>
      </c>
      <c r="AG82">
        <f t="shared" si="23"/>
        <v>-3.1700000762939453</v>
      </c>
      <c r="AH82">
        <f t="shared" si="24"/>
        <v>-13.800000190734863</v>
      </c>
    </row>
    <row r="83" spans="1:34">
      <c r="A83" s="3" t="s">
        <v>105</v>
      </c>
      <c r="B83" s="3" t="str">
        <f t="shared" si="16"/>
        <v>14:19:03.579</v>
      </c>
      <c r="C83" s="3">
        <f t="shared" si="17"/>
        <v>51543.578999999998</v>
      </c>
      <c r="D83" s="3">
        <f t="shared" si="18"/>
        <v>7.3539999999993597</v>
      </c>
      <c r="E83" s="3">
        <v>366.315</v>
      </c>
      <c r="F83" s="3">
        <v>15112.7</v>
      </c>
      <c r="G83" s="3">
        <v>8888.5</v>
      </c>
      <c r="H83" s="3">
        <v>905</v>
      </c>
      <c r="I83" s="3">
        <v>305.75</v>
      </c>
      <c r="J83">
        <f t="shared" si="14"/>
        <v>181.65600000000001</v>
      </c>
      <c r="K83">
        <f t="shared" si="15"/>
        <v>15116.047</v>
      </c>
      <c r="L83">
        <f t="shared" si="19"/>
        <v>-93.841999999999985</v>
      </c>
      <c r="M83">
        <f t="shared" si="20"/>
        <v>12950.08</v>
      </c>
      <c r="N83">
        <f t="shared" si="21"/>
        <v>-9.3841999999999981E-2</v>
      </c>
      <c r="O83">
        <f t="shared" si="22"/>
        <v>12.95008</v>
      </c>
      <c r="P83">
        <f t="shared" si="25"/>
        <v>12.95008</v>
      </c>
      <c r="Q83" t="str">
        <f t="shared" si="26"/>
        <v/>
      </c>
      <c r="AD83">
        <v>5.2489999999999997</v>
      </c>
      <c r="AE83">
        <v>-3.2100000381469727</v>
      </c>
      <c r="AF83">
        <v>-16.510000228881836</v>
      </c>
      <c r="AG83">
        <f t="shared" si="23"/>
        <v>-3.2100000381469727</v>
      </c>
      <c r="AH83">
        <f t="shared" si="24"/>
        <v>-16.510000228881836</v>
      </c>
    </row>
    <row r="84" spans="1:34">
      <c r="A84" s="3" t="s">
        <v>106</v>
      </c>
      <c r="B84" s="3" t="str">
        <f t="shared" si="16"/>
        <v>14:19:03.672</v>
      </c>
      <c r="C84" s="3">
        <f t="shared" si="17"/>
        <v>51543.671999999999</v>
      </c>
      <c r="D84" s="3">
        <f t="shared" si="18"/>
        <v>7.4470000000001164</v>
      </c>
      <c r="E84" s="3">
        <v>359.28199999999998</v>
      </c>
      <c r="F84" s="3">
        <v>15234.6</v>
      </c>
      <c r="G84" s="3">
        <v>8925</v>
      </c>
      <c r="H84" s="3">
        <v>980</v>
      </c>
      <c r="I84" s="3">
        <v>608.5</v>
      </c>
      <c r="J84">
        <f t="shared" si="14"/>
        <v>173.13399999999999</v>
      </c>
      <c r="K84">
        <f t="shared" si="15"/>
        <v>15237.852000000001</v>
      </c>
      <c r="L84">
        <f t="shared" si="19"/>
        <v>-102.364</v>
      </c>
      <c r="M84">
        <f t="shared" si="20"/>
        <v>13071.885</v>
      </c>
      <c r="N84">
        <f t="shared" si="21"/>
        <v>-0.10236400000000001</v>
      </c>
      <c r="O84">
        <f t="shared" si="22"/>
        <v>13.071885</v>
      </c>
      <c r="P84">
        <f t="shared" si="25"/>
        <v>13.071885</v>
      </c>
      <c r="Q84" t="str">
        <f t="shared" si="26"/>
        <v/>
      </c>
      <c r="AD84">
        <v>5.3120000000000003</v>
      </c>
      <c r="AE84">
        <v>-3.2100000381469727</v>
      </c>
      <c r="AF84">
        <v>-16.510000228881836</v>
      </c>
      <c r="AG84">
        <f t="shared" si="23"/>
        <v>-3.2100000381469727</v>
      </c>
      <c r="AH84">
        <f t="shared" si="24"/>
        <v>-16.510000228881836</v>
      </c>
    </row>
    <row r="85" spans="1:34">
      <c r="A85" s="3" t="s">
        <v>107</v>
      </c>
      <c r="B85" s="3" t="str">
        <f t="shared" si="16"/>
        <v>14:19:03.764</v>
      </c>
      <c r="C85" s="3">
        <f t="shared" si="17"/>
        <v>51543.764000000003</v>
      </c>
      <c r="D85" s="3">
        <f t="shared" si="18"/>
        <v>7.5390000000043074</v>
      </c>
      <c r="E85" s="3">
        <v>358.25700000000001</v>
      </c>
      <c r="F85" s="3">
        <v>15478</v>
      </c>
      <c r="G85" s="3">
        <v>8990</v>
      </c>
      <c r="H85" s="3">
        <v>982</v>
      </c>
      <c r="I85" s="3">
        <v>604.5</v>
      </c>
      <c r="J85">
        <f t="shared" si="14"/>
        <v>169.136</v>
      </c>
      <c r="K85">
        <f t="shared" si="15"/>
        <v>15481.222</v>
      </c>
      <c r="L85">
        <f t="shared" si="19"/>
        <v>-106.36199999999999</v>
      </c>
      <c r="M85">
        <f t="shared" si="20"/>
        <v>13315.254999999999</v>
      </c>
      <c r="N85">
        <f t="shared" si="21"/>
        <v>-0.106362</v>
      </c>
      <c r="O85">
        <f t="shared" si="22"/>
        <v>13.315254999999999</v>
      </c>
      <c r="P85">
        <f t="shared" si="25"/>
        <v>13.315254999999999</v>
      </c>
      <c r="Q85" t="str">
        <f t="shared" si="26"/>
        <v/>
      </c>
      <c r="AD85">
        <v>5.3739999999999997</v>
      </c>
      <c r="AE85">
        <v>-1.6699999570846558</v>
      </c>
      <c r="AF85">
        <v>-13.260000228881836</v>
      </c>
      <c r="AG85">
        <f t="shared" si="23"/>
        <v>-1.6699999570846558</v>
      </c>
      <c r="AH85">
        <f t="shared" si="24"/>
        <v>-13.260000228881836</v>
      </c>
    </row>
    <row r="86" spans="1:34">
      <c r="A86" s="3" t="s">
        <v>108</v>
      </c>
      <c r="B86" s="3" t="str">
        <f t="shared" si="16"/>
        <v>14:19:03.859</v>
      </c>
      <c r="C86" s="3">
        <f t="shared" si="17"/>
        <v>51543.858999999997</v>
      </c>
      <c r="D86" s="3">
        <f t="shared" si="18"/>
        <v>7.6339999999981956</v>
      </c>
      <c r="E86" s="3">
        <v>363.26299999999998</v>
      </c>
      <c r="F86" s="3">
        <v>15599.3</v>
      </c>
      <c r="G86" s="3">
        <v>9019.5</v>
      </c>
      <c r="H86" s="3">
        <v>906.5</v>
      </c>
      <c r="I86" s="3">
        <v>298.5</v>
      </c>
      <c r="J86">
        <f t="shared" si="14"/>
        <v>172.65899999999999</v>
      </c>
      <c r="K86">
        <f t="shared" si="15"/>
        <v>15602.574000000001</v>
      </c>
      <c r="L86">
        <f t="shared" si="19"/>
        <v>-102.839</v>
      </c>
      <c r="M86">
        <f t="shared" si="20"/>
        <v>13436.607</v>
      </c>
      <c r="N86">
        <f t="shared" si="21"/>
        <v>-0.102839</v>
      </c>
      <c r="O86">
        <f t="shared" si="22"/>
        <v>13.436607</v>
      </c>
      <c r="P86">
        <f t="shared" si="25"/>
        <v>13.436607</v>
      </c>
      <c r="Q86" t="str">
        <f t="shared" si="26"/>
        <v/>
      </c>
      <c r="AD86">
        <v>5.4390000000000001</v>
      </c>
      <c r="AE86">
        <v>-4.9800000190734863</v>
      </c>
      <c r="AF86">
        <v>-19.079999923706055</v>
      </c>
      <c r="AG86">
        <f t="shared" si="23"/>
        <v>-4.9800000190734863</v>
      </c>
      <c r="AH86">
        <f t="shared" si="24"/>
        <v>-19.079999923706055</v>
      </c>
    </row>
    <row r="87" spans="1:34">
      <c r="A87" s="3" t="s">
        <v>109</v>
      </c>
      <c r="B87" s="3" t="str">
        <f t="shared" si="16"/>
        <v>14:19:03.952</v>
      </c>
      <c r="C87" s="3">
        <f t="shared" si="17"/>
        <v>51543.951999999997</v>
      </c>
      <c r="D87" s="3">
        <f t="shared" si="18"/>
        <v>7.7269999999989523</v>
      </c>
      <c r="E87" s="3">
        <v>352.99400000000003</v>
      </c>
      <c r="F87" s="3">
        <v>15809.6</v>
      </c>
      <c r="G87" s="3">
        <v>9092</v>
      </c>
      <c r="H87" s="3">
        <v>978</v>
      </c>
      <c r="I87" s="3">
        <v>593</v>
      </c>
      <c r="J87">
        <f t="shared" si="14"/>
        <v>159.822</v>
      </c>
      <c r="K87">
        <f t="shared" si="15"/>
        <v>15812.733</v>
      </c>
      <c r="L87">
        <f t="shared" si="19"/>
        <v>-115.67599999999999</v>
      </c>
      <c r="M87">
        <f t="shared" si="20"/>
        <v>13646.766</v>
      </c>
      <c r="N87">
        <f t="shared" si="21"/>
        <v>-0.11567599999999999</v>
      </c>
      <c r="O87">
        <f t="shared" si="22"/>
        <v>13.646766</v>
      </c>
      <c r="P87">
        <f t="shared" si="25"/>
        <v>13.646766</v>
      </c>
      <c r="Q87" t="str">
        <f t="shared" si="26"/>
        <v/>
      </c>
      <c r="AD87">
        <v>5.5</v>
      </c>
      <c r="AE87">
        <v>-6.8899998664855957</v>
      </c>
      <c r="AF87">
        <v>-18.280000686645508</v>
      </c>
      <c r="AG87">
        <f t="shared" si="23"/>
        <v>-6.8899998664855957</v>
      </c>
      <c r="AH87">
        <f t="shared" si="24"/>
        <v>-18.280000686645508</v>
      </c>
    </row>
    <row r="88" spans="1:34">
      <c r="A88" s="3" t="s">
        <v>110</v>
      </c>
      <c r="B88" s="3" t="str">
        <f t="shared" si="16"/>
        <v>14:19:04.046</v>
      </c>
      <c r="C88" s="3">
        <f t="shared" si="17"/>
        <v>51544.046000000002</v>
      </c>
      <c r="D88" s="3">
        <f t="shared" si="18"/>
        <v>7.8210000000035507</v>
      </c>
      <c r="E88" s="3">
        <v>362.66800000000001</v>
      </c>
      <c r="F88" s="3">
        <v>15932</v>
      </c>
      <c r="G88" s="3">
        <v>9121.5</v>
      </c>
      <c r="H88" s="3">
        <v>909.5</v>
      </c>
      <c r="I88" s="3">
        <v>293</v>
      </c>
      <c r="J88">
        <f t="shared" si="14"/>
        <v>168</v>
      </c>
      <c r="K88">
        <f t="shared" si="15"/>
        <v>15935.242</v>
      </c>
      <c r="L88">
        <f t="shared" si="19"/>
        <v>-107.49799999999999</v>
      </c>
      <c r="M88">
        <f t="shared" si="20"/>
        <v>13769.275</v>
      </c>
      <c r="N88">
        <f t="shared" si="21"/>
        <v>-0.107498</v>
      </c>
      <c r="O88">
        <f t="shared" si="22"/>
        <v>13.769275</v>
      </c>
      <c r="P88">
        <f t="shared" si="25"/>
        <v>13.769275</v>
      </c>
      <c r="Q88" t="str">
        <f t="shared" si="26"/>
        <v/>
      </c>
      <c r="AD88">
        <v>5.5620000000000003</v>
      </c>
      <c r="AE88">
        <v>-7.929999828338623</v>
      </c>
      <c r="AF88">
        <v>-18.440000534057617</v>
      </c>
      <c r="AG88">
        <f t="shared" si="23"/>
        <v>-7.929999828338623</v>
      </c>
      <c r="AH88">
        <f t="shared" si="24"/>
        <v>-18.440000534057617</v>
      </c>
    </row>
    <row r="89" spans="1:34">
      <c r="A89" s="3" t="s">
        <v>111</v>
      </c>
      <c r="B89" s="3" t="str">
        <f t="shared" si="16"/>
        <v>14:19:04.137</v>
      </c>
      <c r="C89" s="3">
        <f t="shared" si="17"/>
        <v>51544.137000000002</v>
      </c>
      <c r="D89" s="3">
        <f t="shared" si="18"/>
        <v>7.9120000000038999</v>
      </c>
      <c r="E89" s="3">
        <v>368.72</v>
      </c>
      <c r="F89" s="3">
        <v>16184.2</v>
      </c>
      <c r="G89" s="3">
        <v>9200</v>
      </c>
      <c r="H89" s="3">
        <v>896</v>
      </c>
      <c r="I89" s="3">
        <v>289.5</v>
      </c>
      <c r="J89">
        <f t="shared" si="14"/>
        <v>170.97</v>
      </c>
      <c r="K89">
        <f t="shared" si="15"/>
        <v>16187.496999999999</v>
      </c>
      <c r="L89">
        <f t="shared" si="19"/>
        <v>-104.52799999999999</v>
      </c>
      <c r="M89">
        <f t="shared" si="20"/>
        <v>14021.529999999999</v>
      </c>
      <c r="N89">
        <f t="shared" si="21"/>
        <v>-0.104528</v>
      </c>
      <c r="O89">
        <f t="shared" si="22"/>
        <v>14.021529999999998</v>
      </c>
      <c r="P89">
        <f t="shared" si="25"/>
        <v>14.021529999999998</v>
      </c>
      <c r="Q89" t="str">
        <f t="shared" si="26"/>
        <v/>
      </c>
      <c r="AD89">
        <v>5.6369999999999996</v>
      </c>
      <c r="AE89">
        <v>-10.800000190734863</v>
      </c>
      <c r="AF89">
        <v>-19.479999542236328</v>
      </c>
      <c r="AG89">
        <f t="shared" si="23"/>
        <v>-10.800000190734863</v>
      </c>
      <c r="AH89">
        <f t="shared" si="24"/>
        <v>-19.479999542236328</v>
      </c>
    </row>
    <row r="90" spans="1:34">
      <c r="A90" s="3" t="s">
        <v>112</v>
      </c>
      <c r="B90" s="3" t="str">
        <f t="shared" si="16"/>
        <v>14:19:04.230</v>
      </c>
      <c r="C90" s="3">
        <f t="shared" si="17"/>
        <v>51544.23</v>
      </c>
      <c r="D90" s="3">
        <f t="shared" si="18"/>
        <v>8.0050000000046566</v>
      </c>
      <c r="E90" s="3">
        <v>356.173</v>
      </c>
      <c r="F90" s="3">
        <v>16274.9</v>
      </c>
      <c r="G90" s="3">
        <v>9243.5</v>
      </c>
      <c r="H90" s="3">
        <v>898.5</v>
      </c>
      <c r="I90" s="3">
        <v>287</v>
      </c>
      <c r="J90">
        <f t="shared" si="14"/>
        <v>157.316</v>
      </c>
      <c r="K90">
        <f t="shared" si="15"/>
        <v>16278.037</v>
      </c>
      <c r="L90">
        <f t="shared" si="19"/>
        <v>-118.18199999999999</v>
      </c>
      <c r="M90">
        <f t="shared" si="20"/>
        <v>14112.07</v>
      </c>
      <c r="N90">
        <f t="shared" si="21"/>
        <v>-0.118182</v>
      </c>
      <c r="O90">
        <f t="shared" si="22"/>
        <v>14.112069999999999</v>
      </c>
      <c r="P90">
        <f t="shared" si="25"/>
        <v>14.112069999999999</v>
      </c>
      <c r="Q90" t="str">
        <f t="shared" si="26"/>
        <v/>
      </c>
      <c r="AD90">
        <v>5.6959999999999997</v>
      </c>
      <c r="AE90">
        <v>-13.859999656677246</v>
      </c>
      <c r="AF90">
        <v>-23.909999847412109</v>
      </c>
      <c r="AG90">
        <f t="shared" si="23"/>
        <v>-13.859999656677246</v>
      </c>
      <c r="AH90">
        <f t="shared" si="24"/>
        <v>-23.909999847412109</v>
      </c>
    </row>
    <row r="91" spans="1:34">
      <c r="A91" s="3" t="s">
        <v>113</v>
      </c>
      <c r="B91" s="3" t="str">
        <f t="shared" si="16"/>
        <v>14:19:04.322</v>
      </c>
      <c r="C91" s="3">
        <f t="shared" si="17"/>
        <v>51544.322</v>
      </c>
      <c r="D91" s="3">
        <f t="shared" si="18"/>
        <v>8.0970000000015716</v>
      </c>
      <c r="E91" s="3">
        <v>368.95499999999998</v>
      </c>
      <c r="F91" s="3">
        <v>16531.099999999999</v>
      </c>
      <c r="G91" s="3">
        <v>9325.5</v>
      </c>
      <c r="H91" s="3">
        <v>894</v>
      </c>
      <c r="I91" s="3">
        <v>284.5</v>
      </c>
      <c r="J91">
        <f t="shared" si="14"/>
        <v>166.96700000000001</v>
      </c>
      <c r="K91">
        <f t="shared" si="15"/>
        <v>16534.374</v>
      </c>
      <c r="L91">
        <f t="shared" si="19"/>
        <v>-108.53099999999998</v>
      </c>
      <c r="M91">
        <f t="shared" si="20"/>
        <v>14368.406999999999</v>
      </c>
      <c r="N91">
        <f t="shared" si="21"/>
        <v>-0.10853099999999997</v>
      </c>
      <c r="O91">
        <f t="shared" si="22"/>
        <v>14.368406999999999</v>
      </c>
      <c r="P91">
        <f t="shared" si="25"/>
        <v>14.368406999999999</v>
      </c>
      <c r="Q91" t="str">
        <f t="shared" si="26"/>
        <v/>
      </c>
      <c r="AD91">
        <v>5.7640000000000002</v>
      </c>
      <c r="AE91">
        <v>-8.7200002670288086</v>
      </c>
      <c r="AF91">
        <v>-20.489999771118164</v>
      </c>
      <c r="AG91">
        <f t="shared" si="23"/>
        <v>-8.7200002670288086</v>
      </c>
      <c r="AH91">
        <f t="shared" si="24"/>
        <v>-20.489999771118164</v>
      </c>
    </row>
    <row r="92" spans="1:34">
      <c r="A92" s="3" t="s">
        <v>114</v>
      </c>
      <c r="B92" s="3" t="str">
        <f t="shared" si="16"/>
        <v>14:19:04.416</v>
      </c>
      <c r="C92" s="3">
        <f t="shared" si="17"/>
        <v>51544.415999999997</v>
      </c>
      <c r="D92" s="3">
        <f t="shared" si="18"/>
        <v>8.1909999999988941</v>
      </c>
      <c r="E92" s="3">
        <v>373.029</v>
      </c>
      <c r="F92" s="3">
        <v>16661.900000000001</v>
      </c>
      <c r="G92" s="3">
        <v>9372</v>
      </c>
      <c r="H92" s="3">
        <v>987</v>
      </c>
      <c r="I92" s="3">
        <v>566</v>
      </c>
      <c r="J92">
        <f t="shared" si="14"/>
        <v>169.44300000000001</v>
      </c>
      <c r="K92">
        <f t="shared" si="15"/>
        <v>16665.214</v>
      </c>
      <c r="L92">
        <f t="shared" si="19"/>
        <v>-106.05499999999998</v>
      </c>
      <c r="M92">
        <f t="shared" si="20"/>
        <v>14499.246999999999</v>
      </c>
      <c r="N92">
        <f t="shared" si="21"/>
        <v>-0.10605499999999998</v>
      </c>
      <c r="O92">
        <f t="shared" si="22"/>
        <v>14.499247</v>
      </c>
      <c r="P92">
        <f t="shared" si="25"/>
        <v>14.499247</v>
      </c>
      <c r="Q92" t="str">
        <f t="shared" si="26"/>
        <v/>
      </c>
      <c r="AD92">
        <v>5.8310000000000004</v>
      </c>
      <c r="AE92">
        <v>-11.100000381469727</v>
      </c>
      <c r="AF92">
        <v>-22.530000686645508</v>
      </c>
      <c r="AG92">
        <f t="shared" si="23"/>
        <v>-11.100000381469727</v>
      </c>
      <c r="AH92">
        <f t="shared" si="24"/>
        <v>-22.530000686645508</v>
      </c>
    </row>
    <row r="93" spans="1:34">
      <c r="A93" s="3" t="s">
        <v>115</v>
      </c>
      <c r="B93" s="3" t="str">
        <f t="shared" si="16"/>
        <v>14:19:04.509</v>
      </c>
      <c r="C93" s="3">
        <f t="shared" si="17"/>
        <v>51544.508999999998</v>
      </c>
      <c r="D93" s="3">
        <f t="shared" si="18"/>
        <v>8.2839999999996508</v>
      </c>
      <c r="E93" s="3">
        <v>364.791</v>
      </c>
      <c r="F93" s="3">
        <v>16889.900000000001</v>
      </c>
      <c r="G93" s="3">
        <v>9471</v>
      </c>
      <c r="H93" s="3">
        <v>900.5</v>
      </c>
      <c r="I93" s="3">
        <v>279.5</v>
      </c>
      <c r="J93">
        <f t="shared" si="14"/>
        <v>158.41999999999999</v>
      </c>
      <c r="K93">
        <f t="shared" si="15"/>
        <v>16893.096000000001</v>
      </c>
      <c r="L93">
        <f t="shared" si="19"/>
        <v>-117.078</v>
      </c>
      <c r="M93">
        <f t="shared" si="20"/>
        <v>14727.129000000001</v>
      </c>
      <c r="N93">
        <f t="shared" si="21"/>
        <v>-0.117078</v>
      </c>
      <c r="O93">
        <f t="shared" si="22"/>
        <v>14.727129000000001</v>
      </c>
      <c r="P93">
        <f t="shared" si="25"/>
        <v>14.727129000000001</v>
      </c>
      <c r="Q93" t="str">
        <f t="shared" si="26"/>
        <v/>
      </c>
      <c r="AD93">
        <v>5.8979999999999997</v>
      </c>
      <c r="AE93">
        <v>-5.4000000953674316</v>
      </c>
      <c r="AF93">
        <v>-17.979999542236328</v>
      </c>
      <c r="AG93">
        <f t="shared" si="23"/>
        <v>-5.4000000953674316</v>
      </c>
      <c r="AH93">
        <f t="shared" si="24"/>
        <v>-17.979999542236328</v>
      </c>
    </row>
    <row r="94" spans="1:34">
      <c r="A94" s="3" t="s">
        <v>116</v>
      </c>
      <c r="B94" s="3" t="str">
        <f t="shared" si="16"/>
        <v>14:19:04.601</v>
      </c>
      <c r="C94" s="3">
        <f t="shared" si="17"/>
        <v>51544.601000000002</v>
      </c>
      <c r="D94" s="3">
        <f t="shared" si="18"/>
        <v>8.3760000000038417</v>
      </c>
      <c r="E94" s="3">
        <v>360.16800000000001</v>
      </c>
      <c r="F94" s="3">
        <v>17028.8</v>
      </c>
      <c r="G94" s="3">
        <v>9533</v>
      </c>
      <c r="H94" s="3">
        <v>977</v>
      </c>
      <c r="I94" s="3">
        <v>556.5</v>
      </c>
      <c r="J94">
        <f t="shared" si="14"/>
        <v>152.1</v>
      </c>
      <c r="K94">
        <f t="shared" si="15"/>
        <v>17031.929</v>
      </c>
      <c r="L94">
        <f t="shared" si="19"/>
        <v>-123.398</v>
      </c>
      <c r="M94">
        <f t="shared" si="20"/>
        <v>14865.962</v>
      </c>
      <c r="N94">
        <f t="shared" si="21"/>
        <v>-0.12339799999999999</v>
      </c>
      <c r="O94">
        <f t="shared" si="22"/>
        <v>14.865962</v>
      </c>
      <c r="P94">
        <f t="shared" si="25"/>
        <v>14.865962</v>
      </c>
      <c r="Q94" t="str">
        <f t="shared" si="26"/>
        <v/>
      </c>
      <c r="AD94">
        <v>5.9649999999999999</v>
      </c>
      <c r="AE94">
        <v>-3.6400001049041748</v>
      </c>
      <c r="AF94">
        <v>-19.290000915527344</v>
      </c>
      <c r="AG94">
        <f t="shared" si="23"/>
        <v>-3.6400001049041748</v>
      </c>
      <c r="AH94">
        <f t="shared" si="24"/>
        <v>-19.290000915527344</v>
      </c>
    </row>
    <row r="95" spans="1:34">
      <c r="A95" s="3" t="s">
        <v>117</v>
      </c>
      <c r="B95" s="3" t="str">
        <f t="shared" si="16"/>
        <v>14:19:04.694</v>
      </c>
      <c r="C95" s="3">
        <f t="shared" si="17"/>
        <v>51544.694000000003</v>
      </c>
      <c r="D95" s="3">
        <f t="shared" si="18"/>
        <v>8.4690000000045984</v>
      </c>
      <c r="E95" s="3">
        <v>373.50900000000001</v>
      </c>
      <c r="F95" s="3">
        <v>17254.099999999999</v>
      </c>
      <c r="G95" s="3">
        <v>9618.5</v>
      </c>
      <c r="H95" s="3">
        <v>904.5</v>
      </c>
      <c r="I95" s="3">
        <v>274.5</v>
      </c>
      <c r="J95">
        <f t="shared" si="14"/>
        <v>162.68799999999999</v>
      </c>
      <c r="K95">
        <f t="shared" si="15"/>
        <v>17257.375</v>
      </c>
      <c r="L95">
        <f t="shared" si="19"/>
        <v>-112.81</v>
      </c>
      <c r="M95">
        <f t="shared" si="20"/>
        <v>15091.407999999999</v>
      </c>
      <c r="N95">
        <f t="shared" si="21"/>
        <v>-0.11281000000000001</v>
      </c>
      <c r="O95">
        <f t="shared" si="22"/>
        <v>15.091407999999999</v>
      </c>
      <c r="P95" t="str">
        <f t="shared" si="25"/>
        <v/>
      </c>
      <c r="Q95">
        <f t="shared" si="26"/>
        <v>15.091407999999999</v>
      </c>
      <c r="AD95">
        <v>6.0279999999999996</v>
      </c>
      <c r="AE95">
        <v>-8.75</v>
      </c>
      <c r="AF95">
        <v>-21.479999542236328</v>
      </c>
      <c r="AG95">
        <f t="shared" si="23"/>
        <v>-8.75</v>
      </c>
      <c r="AH95">
        <f t="shared" si="24"/>
        <v>-21.479999542236328</v>
      </c>
    </row>
    <row r="96" spans="1:34">
      <c r="A96" s="3" t="s">
        <v>118</v>
      </c>
      <c r="B96" s="3" t="str">
        <f t="shared" si="16"/>
        <v>14:19:04.787</v>
      </c>
      <c r="C96" s="3">
        <f t="shared" si="17"/>
        <v>51544.786999999997</v>
      </c>
      <c r="D96" s="3">
        <f t="shared" si="18"/>
        <v>8.5619999999980791</v>
      </c>
      <c r="E96" s="3">
        <v>375.70299999999997</v>
      </c>
      <c r="F96" s="3">
        <v>17347</v>
      </c>
      <c r="G96" s="3">
        <v>9658</v>
      </c>
      <c r="H96" s="3">
        <v>895.5</v>
      </c>
      <c r="I96" s="3">
        <v>272</v>
      </c>
      <c r="J96">
        <f t="shared" si="14"/>
        <v>163.74700000000001</v>
      </c>
      <c r="K96">
        <f t="shared" si="15"/>
        <v>17350.294999999998</v>
      </c>
      <c r="L96">
        <f t="shared" si="19"/>
        <v>-111.75099999999998</v>
      </c>
      <c r="M96">
        <f t="shared" si="20"/>
        <v>15184.327999999998</v>
      </c>
      <c r="N96">
        <f t="shared" si="21"/>
        <v>-0.11175099999999998</v>
      </c>
      <c r="O96">
        <f t="shared" si="22"/>
        <v>15.184327999999997</v>
      </c>
      <c r="P96" t="str">
        <f t="shared" si="25"/>
        <v/>
      </c>
      <c r="Q96">
        <f t="shared" si="26"/>
        <v>15.184327999999997</v>
      </c>
      <c r="AD96">
        <v>6.093</v>
      </c>
      <c r="AE96">
        <v>-11.699999809265137</v>
      </c>
      <c r="AF96">
        <v>-20.209999084472656</v>
      </c>
      <c r="AG96">
        <f t="shared" si="23"/>
        <v>-11.699999809265137</v>
      </c>
      <c r="AH96">
        <f t="shared" si="24"/>
        <v>-20.209999084472656</v>
      </c>
    </row>
    <row r="97" spans="1:34">
      <c r="A97" s="3" t="s">
        <v>119</v>
      </c>
      <c r="B97" s="3" t="str">
        <f t="shared" si="16"/>
        <v>14:19:04.879</v>
      </c>
      <c r="C97" s="3">
        <f t="shared" si="17"/>
        <v>51544.879000000001</v>
      </c>
      <c r="D97" s="3">
        <f t="shared" si="18"/>
        <v>8.6540000000022701</v>
      </c>
      <c r="E97" s="3">
        <v>366.53800000000001</v>
      </c>
      <c r="F97" s="3">
        <v>17590.5</v>
      </c>
      <c r="G97" s="3">
        <v>9778</v>
      </c>
      <c r="H97" s="3">
        <v>973</v>
      </c>
      <c r="I97" s="3">
        <v>541</v>
      </c>
      <c r="J97">
        <f t="shared" si="14"/>
        <v>151.607</v>
      </c>
      <c r="K97">
        <f t="shared" si="15"/>
        <v>17593.665000000001</v>
      </c>
      <c r="L97">
        <f t="shared" si="19"/>
        <v>-123.89099999999999</v>
      </c>
      <c r="M97">
        <f t="shared" si="20"/>
        <v>15427.698</v>
      </c>
      <c r="N97">
        <f t="shared" si="21"/>
        <v>-0.12389099999999999</v>
      </c>
      <c r="O97">
        <f t="shared" si="22"/>
        <v>15.427698000000001</v>
      </c>
      <c r="P97" t="str">
        <f t="shared" si="25"/>
        <v/>
      </c>
      <c r="Q97">
        <f t="shared" si="26"/>
        <v>15.427698000000001</v>
      </c>
      <c r="AD97">
        <v>6.1630000000000003</v>
      </c>
      <c r="AE97">
        <v>-11.699999809265137</v>
      </c>
      <c r="AF97">
        <v>-20.209999084472656</v>
      </c>
      <c r="AG97">
        <f t="shared" si="23"/>
        <v>-11.699999809265137</v>
      </c>
      <c r="AH97">
        <f t="shared" si="24"/>
        <v>-20.209999084472656</v>
      </c>
    </row>
    <row r="98" spans="1:34">
      <c r="A98" s="3" t="s">
        <v>120</v>
      </c>
      <c r="B98" s="3" t="str">
        <f t="shared" si="16"/>
        <v>14:19:04.973</v>
      </c>
      <c r="C98" s="3">
        <f t="shared" si="17"/>
        <v>51544.972999999998</v>
      </c>
      <c r="D98" s="3">
        <f t="shared" si="18"/>
        <v>8.7479999999995925</v>
      </c>
      <c r="E98" s="3">
        <v>369.137</v>
      </c>
      <c r="F98" s="3">
        <v>17686.2</v>
      </c>
      <c r="G98" s="3">
        <v>9821</v>
      </c>
      <c r="H98" s="3">
        <v>960</v>
      </c>
      <c r="I98" s="3">
        <v>539</v>
      </c>
      <c r="J98">
        <f t="shared" si="14"/>
        <v>153.03700000000001</v>
      </c>
      <c r="K98">
        <f t="shared" si="15"/>
        <v>17689.39</v>
      </c>
      <c r="L98">
        <f t="shared" si="19"/>
        <v>-122.46099999999998</v>
      </c>
      <c r="M98">
        <f t="shared" si="20"/>
        <v>15523.422999999999</v>
      </c>
      <c r="N98">
        <f t="shared" si="21"/>
        <v>-0.12246099999999999</v>
      </c>
      <c r="O98">
        <f t="shared" si="22"/>
        <v>15.523422999999999</v>
      </c>
      <c r="P98" t="str">
        <f t="shared" si="25"/>
        <v/>
      </c>
      <c r="Q98">
        <f t="shared" si="26"/>
        <v>15.523422999999999</v>
      </c>
      <c r="AD98">
        <v>6.2290000000000001</v>
      </c>
      <c r="AE98">
        <v>-7.1700000762939453</v>
      </c>
      <c r="AF98">
        <v>-18.860000610351563</v>
      </c>
      <c r="AG98">
        <f t="shared" si="23"/>
        <v>-7.1700000762939453</v>
      </c>
      <c r="AH98">
        <f t="shared" si="24"/>
        <v>-18.860000610351563</v>
      </c>
    </row>
    <row r="99" spans="1:34">
      <c r="A99" s="3" t="s">
        <v>121</v>
      </c>
      <c r="B99" s="3" t="str">
        <f t="shared" si="16"/>
        <v>14:19:05.067</v>
      </c>
      <c r="C99" s="3">
        <f t="shared" si="17"/>
        <v>51545.067000000003</v>
      </c>
      <c r="D99" s="3">
        <f t="shared" si="18"/>
        <v>8.842000000004191</v>
      </c>
      <c r="E99" s="3">
        <v>377.56700000000001</v>
      </c>
      <c r="F99" s="3">
        <v>17928.099999999999</v>
      </c>
      <c r="G99" s="3">
        <v>9931.5</v>
      </c>
      <c r="H99" s="3">
        <v>901.5</v>
      </c>
      <c r="I99" s="3">
        <v>266</v>
      </c>
      <c r="J99">
        <f t="shared" si="14"/>
        <v>158.511</v>
      </c>
      <c r="K99">
        <f t="shared" si="15"/>
        <v>17931.375</v>
      </c>
      <c r="L99">
        <f t="shared" si="19"/>
        <v>-116.98699999999999</v>
      </c>
      <c r="M99">
        <f t="shared" si="20"/>
        <v>15765.407999999999</v>
      </c>
      <c r="N99">
        <f t="shared" si="21"/>
        <v>-0.11698699999999999</v>
      </c>
      <c r="O99">
        <f t="shared" si="22"/>
        <v>15.765407999999999</v>
      </c>
      <c r="P99" t="str">
        <f t="shared" si="25"/>
        <v/>
      </c>
      <c r="Q99">
        <f t="shared" si="26"/>
        <v>15.765407999999999</v>
      </c>
      <c r="AD99">
        <v>6.2889999999999997</v>
      </c>
      <c r="AE99">
        <v>-7.1700000762939453</v>
      </c>
      <c r="AF99">
        <v>-18.860000610351563</v>
      </c>
      <c r="AG99">
        <f t="shared" si="23"/>
        <v>-7.1700000762939453</v>
      </c>
      <c r="AH99">
        <f t="shared" si="24"/>
        <v>-18.860000610351563</v>
      </c>
    </row>
    <row r="100" spans="1:34">
      <c r="A100" s="3" t="s">
        <v>122</v>
      </c>
      <c r="B100" s="3" t="str">
        <f t="shared" si="16"/>
        <v>14:19:05.159</v>
      </c>
      <c r="C100" s="3">
        <f t="shared" si="17"/>
        <v>51545.159</v>
      </c>
      <c r="D100" s="3">
        <f t="shared" si="18"/>
        <v>8.9340000000011059</v>
      </c>
      <c r="E100" s="3">
        <v>368.19799999999998</v>
      </c>
      <c r="F100" s="3">
        <v>18033.900000000001</v>
      </c>
      <c r="G100" s="3">
        <v>9992.5</v>
      </c>
      <c r="H100" s="3">
        <v>885</v>
      </c>
      <c r="I100" s="3">
        <v>263.25</v>
      </c>
      <c r="J100">
        <f t="shared" si="14"/>
        <v>147.85</v>
      </c>
      <c r="K100">
        <f t="shared" si="15"/>
        <v>18037.052</v>
      </c>
      <c r="L100">
        <f t="shared" si="19"/>
        <v>-127.648</v>
      </c>
      <c r="M100">
        <f t="shared" si="20"/>
        <v>15871.084999999999</v>
      </c>
      <c r="N100">
        <f t="shared" si="21"/>
        <v>-0.12764800000000001</v>
      </c>
      <c r="O100">
        <f t="shared" si="22"/>
        <v>15.871084999999999</v>
      </c>
      <c r="P100" t="str">
        <f t="shared" si="25"/>
        <v/>
      </c>
      <c r="Q100">
        <f t="shared" si="26"/>
        <v>15.871084999999999</v>
      </c>
      <c r="AD100">
        <v>6.3609999999999998</v>
      </c>
      <c r="AE100">
        <v>-6.929999828338623</v>
      </c>
      <c r="AF100">
        <v>-17.989999771118164</v>
      </c>
      <c r="AG100">
        <f t="shared" si="23"/>
        <v>-6.929999828338623</v>
      </c>
      <c r="AH100">
        <f t="shared" si="24"/>
        <v>-17.989999771118164</v>
      </c>
    </row>
    <row r="101" spans="1:34">
      <c r="A101" s="3" t="s">
        <v>123</v>
      </c>
      <c r="B101" s="3" t="str">
        <f t="shared" si="16"/>
        <v>14:19:05.252</v>
      </c>
      <c r="C101" s="3">
        <f t="shared" si="17"/>
        <v>51545.252</v>
      </c>
      <c r="D101" s="3">
        <f t="shared" si="18"/>
        <v>9.0270000000018626</v>
      </c>
      <c r="E101" s="3">
        <v>395.37</v>
      </c>
      <c r="F101" s="3">
        <v>18324.7</v>
      </c>
      <c r="G101" s="3">
        <v>10119</v>
      </c>
      <c r="H101" s="3">
        <v>880.5</v>
      </c>
      <c r="I101" s="3">
        <v>260.5</v>
      </c>
      <c r="J101">
        <f t="shared" si="14"/>
        <v>171.46799999999999</v>
      </c>
      <c r="K101">
        <f t="shared" si="15"/>
        <v>18328.163</v>
      </c>
      <c r="L101">
        <f t="shared" si="19"/>
        <v>-104.03</v>
      </c>
      <c r="M101">
        <f t="shared" si="20"/>
        <v>16162.196</v>
      </c>
      <c r="N101">
        <f t="shared" si="21"/>
        <v>-0.10403</v>
      </c>
      <c r="O101">
        <f t="shared" ref="O101:O132" si="27">M101*0.001</f>
        <v>16.162196000000002</v>
      </c>
      <c r="P101" t="str">
        <f t="shared" si="25"/>
        <v/>
      </c>
      <c r="Q101">
        <f t="shared" si="26"/>
        <v>16.162196000000002</v>
      </c>
      <c r="AD101">
        <v>6.42</v>
      </c>
      <c r="AE101">
        <v>-9.0200004577636719</v>
      </c>
      <c r="AF101">
        <v>-19.649999618530273</v>
      </c>
      <c r="AG101">
        <f t="shared" si="23"/>
        <v>-9.0200004577636719</v>
      </c>
      <c r="AH101">
        <f t="shared" si="24"/>
        <v>-19.649999618530273</v>
      </c>
    </row>
    <row r="102" spans="1:34">
      <c r="A102" s="3" t="s">
        <v>124</v>
      </c>
      <c r="B102" s="3" t="str">
        <f t="shared" si="16"/>
        <v>14:19:05.345</v>
      </c>
      <c r="C102" s="3">
        <f t="shared" si="17"/>
        <v>51545.345000000001</v>
      </c>
      <c r="D102" s="3">
        <f t="shared" si="18"/>
        <v>9.1200000000026193</v>
      </c>
      <c r="E102" s="3">
        <v>383.80200000000002</v>
      </c>
      <c r="F102" s="3">
        <v>18436.400000000001</v>
      </c>
      <c r="G102" s="3">
        <v>10188</v>
      </c>
      <c r="H102" s="3">
        <v>888</v>
      </c>
      <c r="I102" s="3">
        <v>258.25</v>
      </c>
      <c r="J102">
        <f t="shared" si="14"/>
        <v>158.536</v>
      </c>
      <c r="K102">
        <f t="shared" si="15"/>
        <v>18439.713</v>
      </c>
      <c r="L102">
        <f t="shared" si="19"/>
        <v>-116.96199999999999</v>
      </c>
      <c r="M102">
        <f t="shared" si="20"/>
        <v>16273.745999999999</v>
      </c>
      <c r="N102">
        <f t="shared" si="21"/>
        <v>-0.116962</v>
      </c>
      <c r="O102">
        <f t="shared" si="27"/>
        <v>16.273745999999999</v>
      </c>
      <c r="P102" t="str">
        <f t="shared" si="25"/>
        <v/>
      </c>
      <c r="Q102">
        <f t="shared" si="26"/>
        <v>16.273745999999999</v>
      </c>
      <c r="AD102">
        <v>6.492</v>
      </c>
      <c r="AE102">
        <v>-6.7699999809265137</v>
      </c>
      <c r="AF102">
        <v>-20.159999847412109</v>
      </c>
      <c r="AG102">
        <f t="shared" si="23"/>
        <v>-6.7699999809265137</v>
      </c>
      <c r="AH102">
        <f t="shared" si="24"/>
        <v>-20.159999847412109</v>
      </c>
    </row>
    <row r="103" spans="1:34">
      <c r="A103" s="3" t="s">
        <v>125</v>
      </c>
      <c r="B103" s="3" t="str">
        <f t="shared" si="16"/>
        <v>14:19:05.439</v>
      </c>
      <c r="C103" s="3">
        <f t="shared" si="17"/>
        <v>51545.438999999998</v>
      </c>
      <c r="D103" s="3">
        <f t="shared" si="18"/>
        <v>9.2139999999999418</v>
      </c>
      <c r="E103" s="3">
        <v>376.29199999999997</v>
      </c>
      <c r="F103" s="3">
        <v>18653.900000000001</v>
      </c>
      <c r="G103" s="3">
        <v>10312</v>
      </c>
      <c r="H103" s="3">
        <v>891</v>
      </c>
      <c r="I103" s="3">
        <v>256.25</v>
      </c>
      <c r="J103">
        <f t="shared" si="14"/>
        <v>148.369</v>
      </c>
      <c r="K103">
        <f t="shared" si="15"/>
        <v>18657.105</v>
      </c>
      <c r="L103">
        <f t="shared" si="19"/>
        <v>-127.12899999999999</v>
      </c>
      <c r="M103">
        <f t="shared" si="20"/>
        <v>16491.137999999999</v>
      </c>
      <c r="N103">
        <f t="shared" si="21"/>
        <v>-0.12712899999999999</v>
      </c>
      <c r="O103">
        <f t="shared" si="27"/>
        <v>16.491137999999999</v>
      </c>
      <c r="P103" t="str">
        <f t="shared" si="25"/>
        <v/>
      </c>
      <c r="Q103">
        <f t="shared" si="26"/>
        <v>16.491137999999999</v>
      </c>
      <c r="AD103">
        <v>6.5609999999999999</v>
      </c>
      <c r="AE103">
        <v>-7.619999885559082</v>
      </c>
      <c r="AF103">
        <v>-21.350000381469727</v>
      </c>
      <c r="AG103">
        <f t="shared" si="23"/>
        <v>-7.619999885559082</v>
      </c>
      <c r="AH103">
        <f t="shared" si="24"/>
        <v>-21.350000381469727</v>
      </c>
    </row>
    <row r="104" spans="1:34">
      <c r="A104" s="3" t="s">
        <v>126</v>
      </c>
      <c r="B104" s="3" t="str">
        <f t="shared" si="16"/>
        <v>14:19:05.531</v>
      </c>
      <c r="C104" s="3">
        <f t="shared" si="17"/>
        <v>51545.531000000003</v>
      </c>
      <c r="D104" s="3">
        <f t="shared" si="18"/>
        <v>9.3060000000041327</v>
      </c>
      <c r="E104" s="3">
        <v>386.89600000000002</v>
      </c>
      <c r="F104" s="3">
        <v>18755.099999999999</v>
      </c>
      <c r="G104" s="3">
        <v>10359</v>
      </c>
      <c r="H104" s="3">
        <v>881.5</v>
      </c>
      <c r="I104" s="3">
        <v>254.5</v>
      </c>
      <c r="J104">
        <f t="shared" si="14"/>
        <v>157.73599999999999</v>
      </c>
      <c r="K104">
        <f t="shared" si="15"/>
        <v>18758.427</v>
      </c>
      <c r="L104">
        <f t="shared" si="19"/>
        <v>-117.762</v>
      </c>
      <c r="M104">
        <f t="shared" si="20"/>
        <v>16592.46</v>
      </c>
      <c r="N104">
        <f t="shared" si="21"/>
        <v>-0.11776200000000001</v>
      </c>
      <c r="O104">
        <f t="shared" si="27"/>
        <v>16.592459999999999</v>
      </c>
      <c r="P104" t="str">
        <f t="shared" si="25"/>
        <v/>
      </c>
      <c r="Q104">
        <f t="shared" si="26"/>
        <v>16.592459999999999</v>
      </c>
      <c r="AD104">
        <v>6.6289999999999996</v>
      </c>
      <c r="AE104">
        <v>-7.630000114440918</v>
      </c>
      <c r="AF104">
        <v>-20.309999465942383</v>
      </c>
      <c r="AG104">
        <f t="shared" si="23"/>
        <v>-7.630000114440918</v>
      </c>
      <c r="AH104">
        <f t="shared" si="24"/>
        <v>-20.309999465942383</v>
      </c>
    </row>
    <row r="105" spans="1:34">
      <c r="A105" s="3" t="s">
        <v>127</v>
      </c>
      <c r="B105" s="3" t="str">
        <f t="shared" si="16"/>
        <v>14:19:05.623</v>
      </c>
      <c r="C105" s="3">
        <f t="shared" si="17"/>
        <v>51545.623</v>
      </c>
      <c r="D105" s="3">
        <f t="shared" si="18"/>
        <v>9.3980000000010477</v>
      </c>
      <c r="E105" s="3">
        <v>369.49</v>
      </c>
      <c r="F105" s="3">
        <v>18987.2</v>
      </c>
      <c r="G105" s="3">
        <v>10504</v>
      </c>
      <c r="H105" s="3">
        <v>873</v>
      </c>
      <c r="I105" s="3">
        <v>252.25</v>
      </c>
      <c r="J105">
        <f t="shared" si="14"/>
        <v>137.49600000000001</v>
      </c>
      <c r="K105">
        <f t="shared" si="15"/>
        <v>18990.296999999999</v>
      </c>
      <c r="L105">
        <f t="shared" si="19"/>
        <v>-138.00199999999998</v>
      </c>
      <c r="M105">
        <f t="shared" si="20"/>
        <v>16824.329999999998</v>
      </c>
      <c r="N105">
        <f t="shared" si="21"/>
        <v>-0.13800199999999999</v>
      </c>
      <c r="O105">
        <f t="shared" si="27"/>
        <v>16.82433</v>
      </c>
      <c r="P105" t="str">
        <f t="shared" si="25"/>
        <v/>
      </c>
      <c r="Q105">
        <f t="shared" si="26"/>
        <v>16.82433</v>
      </c>
      <c r="AD105">
        <v>6.6980000000000004</v>
      </c>
      <c r="AE105">
        <v>-11.100000381469727</v>
      </c>
      <c r="AF105">
        <v>-20.530000686645508</v>
      </c>
      <c r="AG105">
        <f t="shared" si="23"/>
        <v>-11.100000381469727</v>
      </c>
      <c r="AH105">
        <f t="shared" si="24"/>
        <v>-20.530000686645508</v>
      </c>
    </row>
    <row r="106" spans="1:34">
      <c r="A106" s="3" t="s">
        <v>128</v>
      </c>
      <c r="B106" s="3" t="str">
        <f t="shared" si="16"/>
        <v>14:19:05.717</v>
      </c>
      <c r="C106" s="3">
        <f t="shared" si="17"/>
        <v>51545.716999999997</v>
      </c>
      <c r="D106" s="3">
        <f t="shared" si="18"/>
        <v>9.4919999999983702</v>
      </c>
      <c r="E106" s="3">
        <v>375.13900000000001</v>
      </c>
      <c r="F106" s="3">
        <v>19095.5</v>
      </c>
      <c r="G106" s="3">
        <v>10561.5</v>
      </c>
      <c r="H106" s="3">
        <v>868</v>
      </c>
      <c r="I106" s="3">
        <v>250.5</v>
      </c>
      <c r="J106">
        <f t="shared" si="14"/>
        <v>141.821</v>
      </c>
      <c r="K106">
        <f t="shared" si="15"/>
        <v>19098.657999999999</v>
      </c>
      <c r="L106">
        <f t="shared" si="19"/>
        <v>-133.67699999999999</v>
      </c>
      <c r="M106">
        <f t="shared" si="20"/>
        <v>16932.690999999999</v>
      </c>
      <c r="N106">
        <f t="shared" si="21"/>
        <v>-0.13367699999999999</v>
      </c>
      <c r="O106">
        <f t="shared" si="27"/>
        <v>16.932690999999998</v>
      </c>
      <c r="P106" t="str">
        <f t="shared" si="25"/>
        <v/>
      </c>
      <c r="Q106">
        <f t="shared" si="26"/>
        <v>16.932690999999998</v>
      </c>
      <c r="AD106">
        <v>6.7569999999999997</v>
      </c>
      <c r="AE106">
        <v>-8.9799995422363281</v>
      </c>
      <c r="AF106">
        <v>-19.920000076293945</v>
      </c>
      <c r="AG106">
        <f t="shared" si="23"/>
        <v>-8.9799995422363281</v>
      </c>
      <c r="AH106">
        <f t="shared" si="24"/>
        <v>-19.920000076293945</v>
      </c>
    </row>
    <row r="107" spans="1:34">
      <c r="A107" s="3" t="s">
        <v>129</v>
      </c>
      <c r="B107" s="3" t="str">
        <f t="shared" si="16"/>
        <v>14:19:05.809</v>
      </c>
      <c r="C107" s="3">
        <f t="shared" si="17"/>
        <v>51545.809000000001</v>
      </c>
      <c r="D107" s="3">
        <f t="shared" si="18"/>
        <v>9.5840000000025611</v>
      </c>
      <c r="E107" s="3">
        <v>375.97899999999998</v>
      </c>
      <c r="F107" s="3">
        <v>19323.400000000001</v>
      </c>
      <c r="G107" s="3">
        <v>10694</v>
      </c>
      <c r="H107" s="3">
        <v>868</v>
      </c>
      <c r="I107" s="3">
        <v>248.5</v>
      </c>
      <c r="J107">
        <f t="shared" si="14"/>
        <v>139.87700000000001</v>
      </c>
      <c r="K107">
        <f t="shared" si="15"/>
        <v>19326.550999999999</v>
      </c>
      <c r="L107">
        <f t="shared" si="19"/>
        <v>-135.62099999999998</v>
      </c>
      <c r="M107">
        <f t="shared" si="20"/>
        <v>17160.583999999999</v>
      </c>
      <c r="N107">
        <f t="shared" si="21"/>
        <v>-0.13562099999999999</v>
      </c>
      <c r="O107">
        <f t="shared" si="27"/>
        <v>17.160584</v>
      </c>
      <c r="P107" t="str">
        <f t="shared" si="25"/>
        <v/>
      </c>
      <c r="Q107">
        <f t="shared" si="26"/>
        <v>17.160584</v>
      </c>
      <c r="AD107">
        <v>6.8280000000000003</v>
      </c>
      <c r="AE107">
        <v>-9.9899997711181641</v>
      </c>
      <c r="AF107">
        <v>-24.579999923706055</v>
      </c>
      <c r="AG107">
        <f t="shared" si="23"/>
        <v>-9.9899997711181641</v>
      </c>
      <c r="AH107">
        <f t="shared" si="24"/>
        <v>-24.579999923706055</v>
      </c>
    </row>
    <row r="108" spans="1:34">
      <c r="A108" s="3" t="s">
        <v>130</v>
      </c>
      <c r="B108" s="3" t="str">
        <f t="shared" si="16"/>
        <v>14:19:05.903</v>
      </c>
      <c r="C108" s="3">
        <f t="shared" si="17"/>
        <v>51545.902999999998</v>
      </c>
      <c r="D108" s="3">
        <f t="shared" si="18"/>
        <v>9.6779999999998836</v>
      </c>
      <c r="E108" s="3">
        <v>410.67500000000001</v>
      </c>
      <c r="F108" s="3">
        <v>19472.5</v>
      </c>
      <c r="G108" s="3">
        <v>10755</v>
      </c>
      <c r="H108" s="3">
        <v>943</v>
      </c>
      <c r="I108" s="3">
        <v>495</v>
      </c>
      <c r="J108">
        <f t="shared" si="14"/>
        <v>172.749</v>
      </c>
      <c r="K108">
        <f t="shared" si="15"/>
        <v>19476.063999999998</v>
      </c>
      <c r="L108">
        <f t="shared" si="19"/>
        <v>-102.749</v>
      </c>
      <c r="M108">
        <f t="shared" si="20"/>
        <v>17310.096999999998</v>
      </c>
      <c r="N108">
        <f t="shared" si="21"/>
        <v>-0.10274899999999999</v>
      </c>
      <c r="O108">
        <f t="shared" si="27"/>
        <v>17.310096999999999</v>
      </c>
      <c r="P108" t="str">
        <f t="shared" si="25"/>
        <v/>
      </c>
      <c r="Q108">
        <f t="shared" si="26"/>
        <v>17.310096999999999</v>
      </c>
      <c r="AD108">
        <v>6.8940000000000001</v>
      </c>
      <c r="AE108">
        <v>-6.7399997711181641</v>
      </c>
      <c r="AF108">
        <v>-23.549999237060547</v>
      </c>
      <c r="AG108">
        <f t="shared" si="23"/>
        <v>-6.7399997711181641</v>
      </c>
      <c r="AH108">
        <f t="shared" si="24"/>
        <v>-23.549999237060547</v>
      </c>
    </row>
    <row r="109" spans="1:34">
      <c r="A109" s="3" t="s">
        <v>131</v>
      </c>
      <c r="B109" s="3" t="str">
        <f t="shared" si="16"/>
        <v>14:19:05.994</v>
      </c>
      <c r="C109" s="3">
        <f t="shared" si="17"/>
        <v>51545.993999999999</v>
      </c>
      <c r="D109" s="3">
        <f t="shared" si="18"/>
        <v>9.7690000000002328</v>
      </c>
      <c r="E109" s="3">
        <v>394.923</v>
      </c>
      <c r="F109" s="3">
        <v>19723</v>
      </c>
      <c r="G109" s="3">
        <v>10920</v>
      </c>
      <c r="H109" s="3">
        <v>929</v>
      </c>
      <c r="I109" s="3">
        <v>492</v>
      </c>
      <c r="J109">
        <f t="shared" si="14"/>
        <v>153.93799999999999</v>
      </c>
      <c r="K109">
        <f t="shared" si="15"/>
        <v>19726.352999999999</v>
      </c>
      <c r="L109">
        <f t="shared" si="19"/>
        <v>-121.56</v>
      </c>
      <c r="M109">
        <f t="shared" si="20"/>
        <v>17560.385999999999</v>
      </c>
      <c r="N109">
        <f t="shared" si="21"/>
        <v>-0.12156</v>
      </c>
      <c r="O109">
        <f t="shared" si="27"/>
        <v>17.560385999999998</v>
      </c>
      <c r="P109" t="str">
        <f t="shared" si="25"/>
        <v/>
      </c>
      <c r="Q109">
        <f t="shared" si="26"/>
        <v>17.560385999999998</v>
      </c>
      <c r="AD109">
        <v>6.96</v>
      </c>
      <c r="AE109">
        <v>-7.2300000190734863</v>
      </c>
      <c r="AF109">
        <v>-21.239999771118164</v>
      </c>
      <c r="AG109">
        <f t="shared" si="23"/>
        <v>-7.2300000190734863</v>
      </c>
      <c r="AH109">
        <f t="shared" si="24"/>
        <v>-21.239999771118164</v>
      </c>
    </row>
    <row r="110" spans="1:34">
      <c r="A110" s="3" t="s">
        <v>132</v>
      </c>
      <c r="B110" s="3" t="str">
        <f t="shared" si="16"/>
        <v>14:19:06.089</v>
      </c>
      <c r="C110" s="3">
        <f t="shared" si="17"/>
        <v>51546.089</v>
      </c>
      <c r="D110" s="3">
        <f t="shared" si="18"/>
        <v>9.864000000001397</v>
      </c>
      <c r="E110" s="3">
        <v>371.42200000000003</v>
      </c>
      <c r="F110" s="3">
        <v>19802.2</v>
      </c>
      <c r="G110" s="3">
        <v>10987.5</v>
      </c>
      <c r="H110" s="3">
        <v>843.5</v>
      </c>
      <c r="I110" s="3">
        <v>243.5</v>
      </c>
      <c r="J110">
        <f t="shared" si="14"/>
        <v>129.471</v>
      </c>
      <c r="K110">
        <f t="shared" si="15"/>
        <v>19805.259999999998</v>
      </c>
      <c r="L110">
        <f t="shared" si="19"/>
        <v>-146.02699999999999</v>
      </c>
      <c r="M110">
        <f t="shared" si="20"/>
        <v>17639.292999999998</v>
      </c>
      <c r="N110">
        <f t="shared" si="21"/>
        <v>-0.14602699999999999</v>
      </c>
      <c r="O110">
        <f t="shared" si="27"/>
        <v>17.639292999999999</v>
      </c>
      <c r="P110" t="str">
        <f t="shared" si="25"/>
        <v/>
      </c>
      <c r="Q110">
        <f t="shared" si="26"/>
        <v>17.639292999999999</v>
      </c>
      <c r="AD110">
        <v>7.0190000000000001</v>
      </c>
      <c r="AE110">
        <v>-7.0399999618530273</v>
      </c>
      <c r="AF110">
        <v>-22.709999084472656</v>
      </c>
      <c r="AG110">
        <f t="shared" si="23"/>
        <v>-7.0399999618530273</v>
      </c>
      <c r="AH110">
        <f t="shared" si="24"/>
        <v>-22.709999084472656</v>
      </c>
    </row>
    <row r="111" spans="1:34">
      <c r="A111" s="3" t="s">
        <v>133</v>
      </c>
      <c r="B111" s="3" t="str">
        <f t="shared" si="16"/>
        <v>14:19:06.180</v>
      </c>
      <c r="C111" s="3">
        <f t="shared" si="17"/>
        <v>51546.18</v>
      </c>
      <c r="D111" s="3">
        <f t="shared" si="18"/>
        <v>9.9550000000017462</v>
      </c>
      <c r="E111" s="3">
        <v>395.81400000000002</v>
      </c>
      <c r="F111" s="3">
        <v>20029.900000000001</v>
      </c>
      <c r="G111" s="3">
        <v>11111</v>
      </c>
      <c r="H111" s="3">
        <v>866.5</v>
      </c>
      <c r="I111" s="3">
        <v>241</v>
      </c>
      <c r="J111">
        <f t="shared" si="14"/>
        <v>151.07900000000001</v>
      </c>
      <c r="K111">
        <f t="shared" si="15"/>
        <v>20033.241000000002</v>
      </c>
      <c r="L111">
        <f t="shared" si="19"/>
        <v>-124.41899999999998</v>
      </c>
      <c r="M111">
        <f t="shared" si="20"/>
        <v>17867.274000000001</v>
      </c>
      <c r="N111">
        <f t="shared" si="21"/>
        <v>-0.12441899999999999</v>
      </c>
      <c r="O111">
        <f t="shared" si="27"/>
        <v>17.867274000000002</v>
      </c>
      <c r="P111" t="str">
        <f t="shared" si="25"/>
        <v/>
      </c>
      <c r="Q111">
        <f t="shared" si="26"/>
        <v>17.867274000000002</v>
      </c>
      <c r="AD111">
        <v>7.0880000000000001</v>
      </c>
      <c r="AE111">
        <v>-6.0799999237060547</v>
      </c>
      <c r="AF111">
        <v>-22.030000686645508</v>
      </c>
      <c r="AG111">
        <f t="shared" si="23"/>
        <v>-6.0799999237060547</v>
      </c>
      <c r="AH111">
        <f t="shared" si="24"/>
        <v>-22.030000686645508</v>
      </c>
    </row>
    <row r="112" spans="1:34">
      <c r="A112" s="3" t="s">
        <v>134</v>
      </c>
      <c r="B112" s="3" t="str">
        <f t="shared" si="16"/>
        <v>14:19:06.274</v>
      </c>
      <c r="C112" s="3">
        <f t="shared" si="17"/>
        <v>51546.273999999998</v>
      </c>
      <c r="D112" s="3">
        <f t="shared" si="18"/>
        <v>10.048999999999069</v>
      </c>
      <c r="E112" s="3">
        <v>403.28699999999998</v>
      </c>
      <c r="F112" s="3">
        <v>20149.8</v>
      </c>
      <c r="G112" s="3">
        <v>11181.5</v>
      </c>
      <c r="H112" s="3">
        <v>862.5</v>
      </c>
      <c r="I112" s="3">
        <v>239.25</v>
      </c>
      <c r="J112">
        <f t="shared" si="14"/>
        <v>157.08699999999999</v>
      </c>
      <c r="K112">
        <f t="shared" si="15"/>
        <v>20153.223000000002</v>
      </c>
      <c r="L112">
        <f t="shared" si="19"/>
        <v>-118.411</v>
      </c>
      <c r="M112">
        <f t="shared" si="20"/>
        <v>17987.256000000001</v>
      </c>
      <c r="N112">
        <f t="shared" si="21"/>
        <v>-0.118411</v>
      </c>
      <c r="O112">
        <f t="shared" si="27"/>
        <v>17.987256000000002</v>
      </c>
      <c r="P112" t="str">
        <f t="shared" si="25"/>
        <v/>
      </c>
      <c r="Q112">
        <f t="shared" si="26"/>
        <v>17.987256000000002</v>
      </c>
      <c r="AD112">
        <v>7.1589999999999998</v>
      </c>
      <c r="AE112">
        <v>-4.9800000190734863</v>
      </c>
      <c r="AF112">
        <v>-18.930000305175781</v>
      </c>
      <c r="AG112">
        <f t="shared" si="23"/>
        <v>-4.9800000190734863</v>
      </c>
      <c r="AH112">
        <f t="shared" si="24"/>
        <v>-18.930000305175781</v>
      </c>
    </row>
    <row r="113" spans="1:34">
      <c r="A113" s="3" t="s">
        <v>135</v>
      </c>
      <c r="B113" s="3" t="str">
        <f t="shared" si="16"/>
        <v>14:19:06.369</v>
      </c>
      <c r="C113" s="3">
        <f t="shared" si="17"/>
        <v>51546.368999999999</v>
      </c>
      <c r="D113" s="3">
        <f t="shared" si="18"/>
        <v>10.144000000000233</v>
      </c>
      <c r="E113" s="3">
        <v>387.642</v>
      </c>
      <c r="F113" s="3">
        <v>20355.599999999999</v>
      </c>
      <c r="G113" s="3">
        <v>11326</v>
      </c>
      <c r="H113" s="3">
        <v>924</v>
      </c>
      <c r="I113" s="3">
        <v>476.5</v>
      </c>
      <c r="J113">
        <f t="shared" si="14"/>
        <v>138.929</v>
      </c>
      <c r="K113">
        <f t="shared" si="15"/>
        <v>20358.816999999999</v>
      </c>
      <c r="L113">
        <f t="shared" si="19"/>
        <v>-136.56899999999999</v>
      </c>
      <c r="M113">
        <f t="shared" si="20"/>
        <v>18192.849999999999</v>
      </c>
      <c r="N113">
        <f t="shared" si="21"/>
        <v>-0.136569</v>
      </c>
      <c r="O113">
        <f t="shared" si="27"/>
        <v>18.19285</v>
      </c>
      <c r="P113" t="str">
        <f t="shared" si="25"/>
        <v/>
      </c>
      <c r="Q113">
        <f t="shared" si="26"/>
        <v>18.19285</v>
      </c>
      <c r="AD113">
        <v>7.23</v>
      </c>
      <c r="AE113">
        <v>-6.2800002098083496</v>
      </c>
      <c r="AF113">
        <v>-22.559999465942383</v>
      </c>
      <c r="AG113">
        <f t="shared" si="23"/>
        <v>-6.2800002098083496</v>
      </c>
      <c r="AH113">
        <f t="shared" si="24"/>
        <v>-22.559999465942383</v>
      </c>
    </row>
    <row r="114" spans="1:34">
      <c r="A114" s="3" t="s">
        <v>136</v>
      </c>
      <c r="B114" s="3" t="str">
        <f t="shared" si="16"/>
        <v>14:19:06.460</v>
      </c>
      <c r="C114" s="3">
        <f t="shared" si="17"/>
        <v>51546.46</v>
      </c>
      <c r="D114" s="3">
        <f t="shared" si="18"/>
        <v>10.235000000000582</v>
      </c>
      <c r="E114" s="3">
        <v>406.12200000000001</v>
      </c>
      <c r="F114" s="3">
        <v>20470.5</v>
      </c>
      <c r="G114" s="3">
        <v>11387</v>
      </c>
      <c r="H114" s="3">
        <v>923</v>
      </c>
      <c r="I114" s="3">
        <v>474.5</v>
      </c>
      <c r="J114">
        <f t="shared" si="14"/>
        <v>156.00399999999999</v>
      </c>
      <c r="K114">
        <f t="shared" si="15"/>
        <v>20473.934000000001</v>
      </c>
      <c r="L114">
        <f t="shared" si="19"/>
        <v>-119.494</v>
      </c>
      <c r="M114">
        <f t="shared" si="20"/>
        <v>18307.967000000001</v>
      </c>
      <c r="N114">
        <f t="shared" si="21"/>
        <v>-0.119494</v>
      </c>
      <c r="O114">
        <f t="shared" si="27"/>
        <v>18.307967000000001</v>
      </c>
      <c r="P114" t="str">
        <f t="shared" si="25"/>
        <v/>
      </c>
      <c r="Q114">
        <f t="shared" si="26"/>
        <v>18.307967000000001</v>
      </c>
      <c r="AD114">
        <v>7.2880000000000003</v>
      </c>
      <c r="AE114">
        <v>-7.7300000190734863</v>
      </c>
      <c r="AF114">
        <v>-24.030000686645508</v>
      </c>
      <c r="AG114">
        <f t="shared" si="23"/>
        <v>-7.7300000190734863</v>
      </c>
      <c r="AH114">
        <f t="shared" si="24"/>
        <v>-24.030000686645508</v>
      </c>
    </row>
    <row r="115" spans="1:34">
      <c r="A115" s="3" t="s">
        <v>137</v>
      </c>
      <c r="B115" s="3" t="str">
        <f t="shared" si="16"/>
        <v>14:19:06.555</v>
      </c>
      <c r="C115" s="3">
        <f t="shared" si="17"/>
        <v>51546.555</v>
      </c>
      <c r="D115" s="3">
        <f t="shared" si="18"/>
        <v>10.330000000001746</v>
      </c>
      <c r="E115" s="3">
        <v>404.78699999999998</v>
      </c>
      <c r="F115" s="3">
        <v>20739.2</v>
      </c>
      <c r="G115" s="3">
        <v>11566</v>
      </c>
      <c r="H115" s="3">
        <v>919</v>
      </c>
      <c r="I115" s="3">
        <v>472</v>
      </c>
      <c r="J115">
        <f t="shared" si="14"/>
        <v>151.386</v>
      </c>
      <c r="K115">
        <f t="shared" si="15"/>
        <v>20742.598000000002</v>
      </c>
      <c r="L115">
        <f t="shared" si="19"/>
        <v>-124.11199999999999</v>
      </c>
      <c r="M115">
        <f t="shared" si="20"/>
        <v>18576.631000000001</v>
      </c>
      <c r="N115">
        <f t="shared" si="21"/>
        <v>-0.124112</v>
      </c>
      <c r="O115">
        <f t="shared" si="27"/>
        <v>18.576631000000003</v>
      </c>
      <c r="P115" t="str">
        <f t="shared" si="25"/>
        <v/>
      </c>
      <c r="Q115">
        <f t="shared" si="26"/>
        <v>18.576631000000003</v>
      </c>
      <c r="AD115">
        <v>7.3609999999999998</v>
      </c>
      <c r="AE115">
        <v>-9.130000114440918</v>
      </c>
      <c r="AF115">
        <v>-24.399999618530273</v>
      </c>
      <c r="AG115">
        <f t="shared" si="23"/>
        <v>-9.130000114440918</v>
      </c>
      <c r="AH115">
        <f t="shared" si="24"/>
        <v>-24.399999618530273</v>
      </c>
    </row>
    <row r="116" spans="1:34">
      <c r="A116" s="3" t="s">
        <v>138</v>
      </c>
      <c r="B116" s="3" t="str">
        <f t="shared" si="16"/>
        <v>14:19:06.647</v>
      </c>
      <c r="C116" s="3">
        <f t="shared" si="17"/>
        <v>51546.646999999997</v>
      </c>
      <c r="D116" s="3">
        <f t="shared" si="18"/>
        <v>10.421999999998661</v>
      </c>
      <c r="E116" s="3">
        <v>385.423</v>
      </c>
      <c r="F116" s="3">
        <v>20824.900000000001</v>
      </c>
      <c r="G116" s="3">
        <v>11638</v>
      </c>
      <c r="H116" s="3">
        <v>812.5</v>
      </c>
      <c r="I116" s="3">
        <v>233.5</v>
      </c>
      <c r="J116">
        <f t="shared" si="14"/>
        <v>130.976</v>
      </c>
      <c r="K116">
        <f t="shared" si="15"/>
        <v>20828.055</v>
      </c>
      <c r="L116">
        <f t="shared" si="19"/>
        <v>-144.52199999999999</v>
      </c>
      <c r="M116">
        <f t="shared" si="20"/>
        <v>18662.088</v>
      </c>
      <c r="N116">
        <f t="shared" si="21"/>
        <v>-0.14452199999999998</v>
      </c>
      <c r="O116">
        <f t="shared" si="27"/>
        <v>18.662088000000001</v>
      </c>
      <c r="P116" t="str">
        <f t="shared" si="25"/>
        <v/>
      </c>
      <c r="Q116">
        <f t="shared" si="26"/>
        <v>18.662088000000001</v>
      </c>
      <c r="AD116">
        <v>7.4139999999999997</v>
      </c>
      <c r="AE116">
        <v>-8.6999998092651367</v>
      </c>
      <c r="AF116">
        <v>-25.120000839233398</v>
      </c>
      <c r="AG116">
        <f t="shared" si="23"/>
        <v>-8.6999998092651367</v>
      </c>
      <c r="AH116">
        <f t="shared" si="24"/>
        <v>-25.120000839233398</v>
      </c>
    </row>
    <row r="117" spans="1:34">
      <c r="A117" s="3" t="s">
        <v>139</v>
      </c>
      <c r="B117" s="3" t="str">
        <f t="shared" si="16"/>
        <v>14:19:06.739</v>
      </c>
      <c r="C117" s="3">
        <f t="shared" si="17"/>
        <v>51546.739000000001</v>
      </c>
      <c r="D117" s="3">
        <f t="shared" si="18"/>
        <v>10.514000000002852</v>
      </c>
      <c r="E117" s="3">
        <v>411.13400000000001</v>
      </c>
      <c r="F117" s="3">
        <v>21079.599999999999</v>
      </c>
      <c r="G117" s="3">
        <v>11792</v>
      </c>
      <c r="H117" s="3">
        <v>846.5</v>
      </c>
      <c r="I117" s="3">
        <v>231</v>
      </c>
      <c r="J117">
        <f t="shared" si="14"/>
        <v>153.57400000000001</v>
      </c>
      <c r="K117">
        <f t="shared" si="15"/>
        <v>21083.05</v>
      </c>
      <c r="L117">
        <f t="shared" si="19"/>
        <v>-121.92399999999998</v>
      </c>
      <c r="M117">
        <f t="shared" si="20"/>
        <v>18917.082999999999</v>
      </c>
      <c r="N117">
        <f t="shared" si="21"/>
        <v>-0.12192399999999998</v>
      </c>
      <c r="O117">
        <f t="shared" si="27"/>
        <v>18.917082999999998</v>
      </c>
      <c r="P117" t="str">
        <f t="shared" si="25"/>
        <v/>
      </c>
      <c r="Q117">
        <f t="shared" si="26"/>
        <v>18.917082999999998</v>
      </c>
      <c r="AD117">
        <v>7.4850000000000003</v>
      </c>
      <c r="AE117">
        <v>-11.850000381469727</v>
      </c>
      <c r="AF117">
        <v>-24.819999694824219</v>
      </c>
      <c r="AG117">
        <f t="shared" si="23"/>
        <v>-11.850000381469727</v>
      </c>
      <c r="AH117">
        <f t="shared" si="24"/>
        <v>-24.819999694824219</v>
      </c>
    </row>
    <row r="118" spans="1:34">
      <c r="A118" s="3" t="s">
        <v>140</v>
      </c>
      <c r="B118" s="3" t="str">
        <f t="shared" si="16"/>
        <v>14:19:06.834</v>
      </c>
      <c r="C118" s="3">
        <f t="shared" si="17"/>
        <v>51546.834000000003</v>
      </c>
      <c r="D118" s="3">
        <f t="shared" si="18"/>
        <v>10.609000000004016</v>
      </c>
      <c r="E118" s="3">
        <v>429.97699999999998</v>
      </c>
      <c r="F118" s="3">
        <v>21204.1</v>
      </c>
      <c r="G118" s="3">
        <v>11864</v>
      </c>
      <c r="H118" s="3">
        <v>807</v>
      </c>
      <c r="I118" s="3">
        <v>229.25</v>
      </c>
      <c r="J118">
        <f t="shared" si="14"/>
        <v>170.89400000000001</v>
      </c>
      <c r="K118">
        <f t="shared" si="15"/>
        <v>21207.771000000001</v>
      </c>
      <c r="L118">
        <f t="shared" si="19"/>
        <v>-104.60399999999998</v>
      </c>
      <c r="M118">
        <f t="shared" si="20"/>
        <v>19041.804</v>
      </c>
      <c r="N118">
        <f t="shared" si="21"/>
        <v>-0.10460399999999999</v>
      </c>
      <c r="O118">
        <f t="shared" si="27"/>
        <v>19.041803999999999</v>
      </c>
      <c r="P118" t="str">
        <f t="shared" si="25"/>
        <v/>
      </c>
      <c r="Q118">
        <f t="shared" si="26"/>
        <v>19.041803999999999</v>
      </c>
      <c r="AD118">
        <v>7.55</v>
      </c>
      <c r="AE118">
        <v>-9.1700000762939453</v>
      </c>
      <c r="AF118">
        <v>-25.069999694824219</v>
      </c>
      <c r="AG118">
        <f t="shared" si="23"/>
        <v>-9.1700000762939453</v>
      </c>
      <c r="AH118">
        <f t="shared" si="24"/>
        <v>-25.069999694824219</v>
      </c>
    </row>
    <row r="119" spans="1:34">
      <c r="A119" s="3" t="s">
        <v>141</v>
      </c>
      <c r="B119" s="3" t="str">
        <f t="shared" si="16"/>
        <v>14:19:06.926</v>
      </c>
      <c r="C119" s="3">
        <f t="shared" si="17"/>
        <v>51546.925999999999</v>
      </c>
      <c r="D119" s="3">
        <f t="shared" si="18"/>
        <v>10.701000000000931</v>
      </c>
      <c r="E119" s="3">
        <v>394.09500000000003</v>
      </c>
      <c r="F119" s="3">
        <v>21383.5</v>
      </c>
      <c r="G119" s="3">
        <v>12014.5</v>
      </c>
      <c r="H119" s="3">
        <v>817</v>
      </c>
      <c r="I119" s="3">
        <v>228</v>
      </c>
      <c r="J119">
        <f t="shared" si="14"/>
        <v>132.82300000000001</v>
      </c>
      <c r="K119">
        <f t="shared" si="15"/>
        <v>21386.719000000001</v>
      </c>
      <c r="L119">
        <f t="shared" si="19"/>
        <v>-142.67499999999998</v>
      </c>
      <c r="M119">
        <f t="shared" si="20"/>
        <v>19220.752</v>
      </c>
      <c r="N119">
        <f t="shared" si="21"/>
        <v>-0.142675</v>
      </c>
      <c r="O119">
        <f t="shared" si="27"/>
        <v>19.220752000000001</v>
      </c>
      <c r="P119" t="str">
        <f t="shared" si="25"/>
        <v/>
      </c>
      <c r="Q119">
        <f t="shared" si="26"/>
        <v>19.220752000000001</v>
      </c>
      <c r="AD119">
        <v>7.6180000000000003</v>
      </c>
      <c r="AE119">
        <v>-9.6499996185302734</v>
      </c>
      <c r="AF119">
        <v>-26.329999923706055</v>
      </c>
      <c r="AG119">
        <f t="shared" si="23"/>
        <v>-9.6499996185302734</v>
      </c>
      <c r="AH119">
        <f t="shared" si="24"/>
        <v>-26.329999923706055</v>
      </c>
    </row>
    <row r="120" spans="1:34">
      <c r="A120" s="3" t="s">
        <v>142</v>
      </c>
      <c r="B120" s="3" t="str">
        <f t="shared" si="16"/>
        <v>14:19:07.020</v>
      </c>
      <c r="C120" s="3">
        <f t="shared" si="17"/>
        <v>51547.02</v>
      </c>
      <c r="D120" s="3">
        <f t="shared" si="18"/>
        <v>10.794999999998254</v>
      </c>
      <c r="E120" s="3">
        <v>414.3</v>
      </c>
      <c r="F120" s="3">
        <v>21511.1</v>
      </c>
      <c r="G120" s="3">
        <v>12089.5</v>
      </c>
      <c r="H120" s="3">
        <v>841</v>
      </c>
      <c r="I120" s="3">
        <v>226.75</v>
      </c>
      <c r="J120">
        <f t="shared" si="14"/>
        <v>151.46799999999999</v>
      </c>
      <c r="K120">
        <f t="shared" si="15"/>
        <v>21514.556</v>
      </c>
      <c r="L120">
        <f t="shared" si="19"/>
        <v>-124.03</v>
      </c>
      <c r="M120">
        <f t="shared" si="20"/>
        <v>19348.589</v>
      </c>
      <c r="N120">
        <f t="shared" si="21"/>
        <v>-0.12403</v>
      </c>
      <c r="O120">
        <f t="shared" si="27"/>
        <v>19.348589</v>
      </c>
      <c r="P120" t="str">
        <f t="shared" si="25"/>
        <v/>
      </c>
      <c r="Q120">
        <f t="shared" si="26"/>
        <v>19.348589</v>
      </c>
      <c r="AD120">
        <v>7.6840000000000002</v>
      </c>
      <c r="AE120">
        <v>-5.059999942779541</v>
      </c>
      <c r="AF120">
        <v>-19.340000152587891</v>
      </c>
      <c r="AG120">
        <f t="shared" si="23"/>
        <v>-5.059999942779541</v>
      </c>
      <c r="AH120">
        <f t="shared" si="24"/>
        <v>-19.340000152587891</v>
      </c>
    </row>
    <row r="121" spans="1:34">
      <c r="A121" s="3" t="s">
        <v>143</v>
      </c>
      <c r="B121" s="3" t="str">
        <f t="shared" si="16"/>
        <v>14:19:07.113</v>
      </c>
      <c r="C121" s="3">
        <f t="shared" si="17"/>
        <v>51547.112999999998</v>
      </c>
      <c r="D121" s="3">
        <f t="shared" si="18"/>
        <v>10.88799999999901</v>
      </c>
      <c r="E121" s="3">
        <v>418.06700000000001</v>
      </c>
      <c r="F121" s="3">
        <v>21733</v>
      </c>
      <c r="G121" s="3">
        <v>12244</v>
      </c>
      <c r="H121" s="3">
        <v>900</v>
      </c>
      <c r="I121" s="3">
        <v>451.5</v>
      </c>
      <c r="J121">
        <f t="shared" si="14"/>
        <v>152.524</v>
      </c>
      <c r="K121">
        <f t="shared" si="15"/>
        <v>21736.486000000001</v>
      </c>
      <c r="L121">
        <f t="shared" si="19"/>
        <v>-122.97399999999999</v>
      </c>
      <c r="M121">
        <f t="shared" si="20"/>
        <v>19570.519</v>
      </c>
      <c r="N121">
        <f t="shared" si="21"/>
        <v>-0.12297399999999999</v>
      </c>
      <c r="O121">
        <f t="shared" si="27"/>
        <v>19.570519000000001</v>
      </c>
      <c r="P121" t="str">
        <f t="shared" si="25"/>
        <v/>
      </c>
      <c r="Q121">
        <f t="shared" si="26"/>
        <v>19.570519000000001</v>
      </c>
      <c r="AD121">
        <v>7.7610000000000001</v>
      </c>
      <c r="AE121">
        <v>-5.059999942779541</v>
      </c>
      <c r="AF121">
        <v>-19.340000152587891</v>
      </c>
      <c r="AG121">
        <f t="shared" si="23"/>
        <v>-5.059999942779541</v>
      </c>
      <c r="AH121">
        <f t="shared" si="24"/>
        <v>-19.340000152587891</v>
      </c>
    </row>
    <row r="122" spans="1:34">
      <c r="A122" s="3" t="s">
        <v>144</v>
      </c>
      <c r="B122" s="3" t="str">
        <f t="shared" si="16"/>
        <v>14:19:07.207</v>
      </c>
      <c r="C122" s="3">
        <f t="shared" si="17"/>
        <v>51547.207000000002</v>
      </c>
      <c r="D122" s="3">
        <f t="shared" si="18"/>
        <v>10.982000000003609</v>
      </c>
      <c r="E122" s="3">
        <v>420.274</v>
      </c>
      <c r="F122" s="3">
        <v>21884.6</v>
      </c>
      <c r="G122" s="3">
        <v>12351</v>
      </c>
      <c r="H122" s="3">
        <v>895</v>
      </c>
      <c r="I122" s="3">
        <v>449.5</v>
      </c>
      <c r="J122">
        <f t="shared" si="14"/>
        <v>152.87799999999999</v>
      </c>
      <c r="K122">
        <f t="shared" si="15"/>
        <v>21888.100999999999</v>
      </c>
      <c r="L122">
        <f t="shared" si="19"/>
        <v>-122.62</v>
      </c>
      <c r="M122">
        <f t="shared" si="20"/>
        <v>19722.133999999998</v>
      </c>
      <c r="N122">
        <f t="shared" si="21"/>
        <v>-0.12262000000000001</v>
      </c>
      <c r="O122">
        <f t="shared" si="27"/>
        <v>19.722133999999997</v>
      </c>
      <c r="P122" t="str">
        <f t="shared" si="25"/>
        <v/>
      </c>
      <c r="Q122">
        <f t="shared" si="26"/>
        <v>19.722133999999997</v>
      </c>
      <c r="AD122">
        <v>7.835</v>
      </c>
      <c r="AE122">
        <v>-6.9800000190734863</v>
      </c>
      <c r="AF122">
        <v>-22.030000686645508</v>
      </c>
      <c r="AG122">
        <f t="shared" si="23"/>
        <v>-6.9800000190734863</v>
      </c>
      <c r="AH122">
        <f t="shared" si="24"/>
        <v>-22.030000686645508</v>
      </c>
    </row>
    <row r="123" spans="1:34">
      <c r="A123" s="3" t="s">
        <v>145</v>
      </c>
      <c r="B123" s="3" t="str">
        <f t="shared" si="16"/>
        <v>14:19:07.300</v>
      </c>
      <c r="C123" s="3">
        <f t="shared" si="17"/>
        <v>51547.3</v>
      </c>
      <c r="D123" s="3">
        <f t="shared" si="18"/>
        <v>11.075000000004366</v>
      </c>
      <c r="E123" s="3">
        <v>434.24599999999998</v>
      </c>
      <c r="F123" s="3">
        <v>22105.599999999999</v>
      </c>
      <c r="G123" s="3">
        <v>12501.5</v>
      </c>
      <c r="H123" s="3">
        <v>813.5</v>
      </c>
      <c r="I123" s="3">
        <v>222.5</v>
      </c>
      <c r="J123">
        <f t="shared" si="14"/>
        <v>164.149</v>
      </c>
      <c r="K123">
        <f t="shared" si="15"/>
        <v>22109.255000000001</v>
      </c>
      <c r="L123">
        <f t="shared" si="19"/>
        <v>-111.34899999999999</v>
      </c>
      <c r="M123">
        <f t="shared" si="20"/>
        <v>19943.288</v>
      </c>
      <c r="N123">
        <f t="shared" si="21"/>
        <v>-0.11134899999999999</v>
      </c>
      <c r="O123">
        <f t="shared" si="27"/>
        <v>19.943288000000003</v>
      </c>
      <c r="P123" t="str">
        <f t="shared" si="25"/>
        <v/>
      </c>
      <c r="Q123">
        <f t="shared" si="26"/>
        <v>19.943288000000003</v>
      </c>
      <c r="AD123">
        <v>7.8890000000000002</v>
      </c>
      <c r="AE123">
        <v>-8.2299995422363281</v>
      </c>
      <c r="AF123">
        <v>-24.510000228881836</v>
      </c>
      <c r="AG123">
        <f t="shared" si="23"/>
        <v>-8.2299995422363281</v>
      </c>
      <c r="AH123">
        <f t="shared" si="24"/>
        <v>-24.510000228881836</v>
      </c>
    </row>
    <row r="124" spans="1:34">
      <c r="A124" s="3" t="s">
        <v>146</v>
      </c>
      <c r="B124" s="3" t="str">
        <f t="shared" si="16"/>
        <v>14:19:07.393</v>
      </c>
      <c r="C124" s="3">
        <f t="shared" si="17"/>
        <v>51547.392999999996</v>
      </c>
      <c r="D124" s="3">
        <f t="shared" si="18"/>
        <v>11.167999999997846</v>
      </c>
      <c r="E124" s="3">
        <v>418.41500000000002</v>
      </c>
      <c r="F124" s="3">
        <v>22202.6</v>
      </c>
      <c r="G124" s="3">
        <v>12583</v>
      </c>
      <c r="H124" s="3">
        <v>888</v>
      </c>
      <c r="I124" s="3">
        <v>443</v>
      </c>
      <c r="J124">
        <f t="shared" si="14"/>
        <v>147.13499999999999</v>
      </c>
      <c r="K124">
        <f t="shared" si="15"/>
        <v>22206.055</v>
      </c>
      <c r="L124">
        <f t="shared" si="19"/>
        <v>-128.363</v>
      </c>
      <c r="M124">
        <f t="shared" si="20"/>
        <v>20040.088</v>
      </c>
      <c r="N124">
        <f t="shared" si="21"/>
        <v>-0.128363</v>
      </c>
      <c r="O124">
        <f t="shared" si="27"/>
        <v>20.040088000000001</v>
      </c>
      <c r="P124" t="str">
        <f t="shared" si="25"/>
        <v/>
      </c>
      <c r="Q124">
        <f t="shared" si="26"/>
        <v>20.040088000000001</v>
      </c>
      <c r="AD124">
        <v>7.9509999999999996</v>
      </c>
      <c r="AE124">
        <v>-5.3499999046325684</v>
      </c>
      <c r="AF124">
        <v>-21.340000152587891</v>
      </c>
      <c r="AG124">
        <f t="shared" si="23"/>
        <v>-5.3499999046325684</v>
      </c>
      <c r="AH124">
        <f t="shared" si="24"/>
        <v>-21.340000152587891</v>
      </c>
    </row>
    <row r="125" spans="1:34">
      <c r="A125" s="3" t="s">
        <v>147</v>
      </c>
      <c r="B125" s="3" t="str">
        <f t="shared" si="16"/>
        <v>14:19:07.487</v>
      </c>
      <c r="C125" s="3">
        <f t="shared" si="17"/>
        <v>51547.487000000001</v>
      </c>
      <c r="D125" s="3">
        <f t="shared" si="18"/>
        <v>11.262000000002445</v>
      </c>
      <c r="E125" s="3">
        <v>437.49299999999999</v>
      </c>
      <c r="F125" s="3">
        <v>22426.6</v>
      </c>
      <c r="G125" s="3">
        <v>12735</v>
      </c>
      <c r="H125" s="3">
        <v>811.5</v>
      </c>
      <c r="I125" s="3">
        <v>219.5</v>
      </c>
      <c r="J125">
        <f t="shared" si="14"/>
        <v>163.47499999999999</v>
      </c>
      <c r="K125">
        <f t="shared" si="15"/>
        <v>22430.271000000001</v>
      </c>
      <c r="L125">
        <f t="shared" si="19"/>
        <v>-112.023</v>
      </c>
      <c r="M125">
        <f t="shared" si="20"/>
        <v>20264.304</v>
      </c>
      <c r="N125">
        <f t="shared" si="21"/>
        <v>-0.112023</v>
      </c>
      <c r="O125">
        <f t="shared" si="27"/>
        <v>20.264303999999999</v>
      </c>
      <c r="P125" t="str">
        <f t="shared" si="25"/>
        <v/>
      </c>
      <c r="Q125">
        <f t="shared" si="26"/>
        <v>20.264303999999999</v>
      </c>
      <c r="AD125">
        <v>8.0150000000000006</v>
      </c>
      <c r="AE125">
        <v>-6.2399997711181641</v>
      </c>
      <c r="AF125">
        <v>-25.860000610351563</v>
      </c>
      <c r="AG125">
        <f t="shared" si="23"/>
        <v>-6.2399997711181641</v>
      </c>
      <c r="AH125">
        <f t="shared" si="24"/>
        <v>-25.860000610351563</v>
      </c>
    </row>
    <row r="126" spans="1:34">
      <c r="A126" s="3" t="s">
        <v>148</v>
      </c>
      <c r="B126" s="3" t="str">
        <f t="shared" si="16"/>
        <v>14:19:07.580</v>
      </c>
      <c r="C126" s="3">
        <f t="shared" si="17"/>
        <v>51547.58</v>
      </c>
      <c r="D126" s="3">
        <f t="shared" si="18"/>
        <v>11.355000000003201</v>
      </c>
      <c r="E126" s="3">
        <v>411.709</v>
      </c>
      <c r="F126" s="3">
        <v>22538.3</v>
      </c>
      <c r="G126" s="3">
        <v>12835</v>
      </c>
      <c r="H126" s="3">
        <v>878</v>
      </c>
      <c r="I126" s="3">
        <v>438</v>
      </c>
      <c r="J126">
        <f t="shared" si="14"/>
        <v>136.328</v>
      </c>
      <c r="K126">
        <f t="shared" si="15"/>
        <v>22541.648000000001</v>
      </c>
      <c r="L126">
        <f t="shared" si="19"/>
        <v>-139.16999999999999</v>
      </c>
      <c r="M126">
        <f t="shared" si="20"/>
        <v>20375.681</v>
      </c>
      <c r="N126">
        <f t="shared" si="21"/>
        <v>-0.13916999999999999</v>
      </c>
      <c r="O126">
        <f t="shared" si="27"/>
        <v>20.375681</v>
      </c>
      <c r="P126" t="str">
        <f t="shared" si="25"/>
        <v/>
      </c>
      <c r="Q126">
        <f t="shared" si="26"/>
        <v>20.375681</v>
      </c>
      <c r="AD126">
        <v>8.0969999999999995</v>
      </c>
      <c r="AE126">
        <v>-6.0799999237060547</v>
      </c>
      <c r="AF126">
        <v>-23.319999694824219</v>
      </c>
      <c r="AG126">
        <f t="shared" si="23"/>
        <v>-6.0799999237060547</v>
      </c>
      <c r="AH126">
        <f t="shared" si="24"/>
        <v>-23.319999694824219</v>
      </c>
    </row>
    <row r="127" spans="1:34">
      <c r="A127" s="3" t="s">
        <v>149</v>
      </c>
      <c r="B127" s="3" t="str">
        <f t="shared" si="16"/>
        <v>14:19:07.673</v>
      </c>
      <c r="C127" s="3">
        <f t="shared" si="17"/>
        <v>51547.673000000003</v>
      </c>
      <c r="D127" s="3">
        <f t="shared" si="18"/>
        <v>11.448000000003958</v>
      </c>
      <c r="E127" s="3">
        <v>441.435</v>
      </c>
      <c r="F127" s="3">
        <v>22759.200000000001</v>
      </c>
      <c r="G127" s="3">
        <v>12980.5</v>
      </c>
      <c r="H127" s="3">
        <v>796</v>
      </c>
      <c r="I127" s="3">
        <v>217</v>
      </c>
      <c r="J127">
        <f t="shared" si="14"/>
        <v>163.35300000000001</v>
      </c>
      <c r="K127">
        <f t="shared" si="15"/>
        <v>22762.894</v>
      </c>
      <c r="L127">
        <f t="shared" si="19"/>
        <v>-112.14499999999998</v>
      </c>
      <c r="M127">
        <f t="shared" si="20"/>
        <v>20596.927</v>
      </c>
      <c r="N127">
        <f t="shared" si="21"/>
        <v>-0.11214499999999998</v>
      </c>
      <c r="O127">
        <f t="shared" si="27"/>
        <v>20.596927000000001</v>
      </c>
      <c r="P127" t="str">
        <f t="shared" si="25"/>
        <v/>
      </c>
      <c r="Q127">
        <f t="shared" si="26"/>
        <v>20.596927000000001</v>
      </c>
      <c r="AD127">
        <v>8.1530000000000005</v>
      </c>
      <c r="AE127">
        <v>-6.809999942779541</v>
      </c>
      <c r="AF127">
        <v>-24.420000076293945</v>
      </c>
      <c r="AG127">
        <f t="shared" si="23"/>
        <v>-6.809999942779541</v>
      </c>
      <c r="AH127">
        <f t="shared" si="24"/>
        <v>-24.420000076293945</v>
      </c>
    </row>
    <row r="128" spans="1:34">
      <c r="A128" s="3" t="s">
        <v>150</v>
      </c>
      <c r="B128" s="3" t="str">
        <f t="shared" si="16"/>
        <v>14:19:07.767</v>
      </c>
      <c r="C128" s="3">
        <f t="shared" si="17"/>
        <v>51547.767</v>
      </c>
      <c r="D128" s="3">
        <f t="shared" si="18"/>
        <v>11.542000000001281</v>
      </c>
      <c r="E128" s="3">
        <v>425.30799999999999</v>
      </c>
      <c r="F128" s="3">
        <v>22864.1</v>
      </c>
      <c r="G128" s="3">
        <v>13070</v>
      </c>
      <c r="H128" s="3">
        <v>879</v>
      </c>
      <c r="I128" s="3">
        <v>433</v>
      </c>
      <c r="J128">
        <f t="shared" si="14"/>
        <v>145.946</v>
      </c>
      <c r="K128">
        <f t="shared" si="15"/>
        <v>22867.59</v>
      </c>
      <c r="L128">
        <f t="shared" si="19"/>
        <v>-129.55199999999999</v>
      </c>
      <c r="M128">
        <f t="shared" si="20"/>
        <v>20701.623</v>
      </c>
      <c r="N128">
        <f t="shared" si="21"/>
        <v>-0.129552</v>
      </c>
      <c r="O128">
        <f t="shared" si="27"/>
        <v>20.701623000000001</v>
      </c>
      <c r="P128" t="str">
        <f t="shared" si="25"/>
        <v/>
      </c>
      <c r="Q128">
        <f t="shared" si="26"/>
        <v>20.701623000000001</v>
      </c>
      <c r="AD128">
        <v>8.2289999999999992</v>
      </c>
      <c r="AE128">
        <v>-5.2899999618530273</v>
      </c>
      <c r="AF128">
        <v>-23.090000152587891</v>
      </c>
      <c r="AG128">
        <f t="shared" si="23"/>
        <v>-5.2899999618530273</v>
      </c>
      <c r="AH128">
        <f t="shared" si="24"/>
        <v>-23.090000152587891</v>
      </c>
    </row>
    <row r="129" spans="1:34">
      <c r="A129" s="3" t="s">
        <v>151</v>
      </c>
      <c r="B129" s="3" t="str">
        <f t="shared" si="16"/>
        <v>14:19:07.859</v>
      </c>
      <c r="C129" s="3">
        <f t="shared" si="17"/>
        <v>51547.858999999997</v>
      </c>
      <c r="D129" s="3">
        <f t="shared" si="18"/>
        <v>11.633999999998196</v>
      </c>
      <c r="E129" s="3">
        <v>435.70499999999998</v>
      </c>
      <c r="F129" s="3">
        <v>23116.5</v>
      </c>
      <c r="G129" s="3">
        <v>13255</v>
      </c>
      <c r="H129" s="3">
        <v>794</v>
      </c>
      <c r="I129" s="3">
        <v>214.5</v>
      </c>
      <c r="J129">
        <f t="shared" si="14"/>
        <v>153.25800000000001</v>
      </c>
      <c r="K129">
        <f t="shared" si="15"/>
        <v>23120.098000000002</v>
      </c>
      <c r="L129">
        <f t="shared" si="19"/>
        <v>-122.23999999999998</v>
      </c>
      <c r="M129">
        <f t="shared" si="20"/>
        <v>20954.131000000001</v>
      </c>
      <c r="N129">
        <f t="shared" si="21"/>
        <v>-0.12223999999999999</v>
      </c>
      <c r="O129">
        <f t="shared" si="27"/>
        <v>20.954131</v>
      </c>
      <c r="P129" t="str">
        <f t="shared" si="25"/>
        <v/>
      </c>
      <c r="Q129">
        <f t="shared" si="26"/>
        <v>20.954131</v>
      </c>
      <c r="AD129">
        <v>8.2870000000000008</v>
      </c>
      <c r="AE129">
        <v>-8.0699996948242188</v>
      </c>
      <c r="AF129">
        <v>-24.639999389648438</v>
      </c>
      <c r="AG129">
        <f t="shared" si="23"/>
        <v>-8.0699996948242188</v>
      </c>
      <c r="AH129">
        <f t="shared" si="24"/>
        <v>-24.639999389648438</v>
      </c>
    </row>
    <row r="130" spans="1:34">
      <c r="A130" s="3" t="s">
        <v>152</v>
      </c>
      <c r="B130" s="3" t="str">
        <f t="shared" si="16"/>
        <v>14:19:07.952</v>
      </c>
      <c r="C130" s="3">
        <f t="shared" si="17"/>
        <v>51547.951999999997</v>
      </c>
      <c r="D130" s="3">
        <f t="shared" si="18"/>
        <v>11.726999999998952</v>
      </c>
      <c r="E130" s="3">
        <v>425.85599999999999</v>
      </c>
      <c r="F130" s="3">
        <v>23218.3</v>
      </c>
      <c r="G130" s="3">
        <v>13339</v>
      </c>
      <c r="H130" s="3">
        <v>869</v>
      </c>
      <c r="I130" s="3">
        <v>428</v>
      </c>
      <c r="J130">
        <f t="shared" si="14"/>
        <v>142.166</v>
      </c>
      <c r="K130">
        <f t="shared" si="15"/>
        <v>23221.77</v>
      </c>
      <c r="L130">
        <f t="shared" si="19"/>
        <v>-133.33199999999999</v>
      </c>
      <c r="M130">
        <f t="shared" si="20"/>
        <v>21055.803</v>
      </c>
      <c r="N130">
        <f t="shared" si="21"/>
        <v>-0.13333200000000001</v>
      </c>
      <c r="O130">
        <f t="shared" si="27"/>
        <v>21.055803000000001</v>
      </c>
      <c r="P130" t="str">
        <f t="shared" si="25"/>
        <v/>
      </c>
      <c r="Q130">
        <f t="shared" si="26"/>
        <v>21.055803000000001</v>
      </c>
      <c r="AD130">
        <v>8.3559999999999999</v>
      </c>
      <c r="AE130">
        <v>-6.75</v>
      </c>
      <c r="AF130">
        <v>-23.770000457763672</v>
      </c>
      <c r="AG130">
        <f t="shared" si="23"/>
        <v>-6.75</v>
      </c>
      <c r="AH130">
        <f t="shared" si="24"/>
        <v>-23.770000457763672</v>
      </c>
    </row>
    <row r="131" spans="1:34">
      <c r="A131" s="3" t="s">
        <v>153</v>
      </c>
      <c r="B131" s="3" t="str">
        <f t="shared" si="16"/>
        <v>14:19:08.044</v>
      </c>
      <c r="C131" s="3">
        <f t="shared" si="17"/>
        <v>51548.044000000002</v>
      </c>
      <c r="D131" s="3">
        <f t="shared" si="18"/>
        <v>11.819000000003143</v>
      </c>
      <c r="E131" s="3">
        <v>408.49099999999999</v>
      </c>
      <c r="F131" s="3">
        <v>23422.3</v>
      </c>
      <c r="G131" s="3">
        <v>13507</v>
      </c>
      <c r="H131" s="3">
        <v>869</v>
      </c>
      <c r="I131" s="3">
        <v>426</v>
      </c>
      <c r="J131">
        <f t="shared" si="14"/>
        <v>122.31</v>
      </c>
      <c r="K131">
        <f t="shared" si="15"/>
        <v>23425.543000000001</v>
      </c>
      <c r="L131">
        <f t="shared" si="19"/>
        <v>-153.18799999999999</v>
      </c>
      <c r="M131">
        <f t="shared" si="20"/>
        <v>21259.576000000001</v>
      </c>
      <c r="N131">
        <f t="shared" si="21"/>
        <v>-0.15318799999999999</v>
      </c>
      <c r="O131">
        <f t="shared" si="27"/>
        <v>21.259576000000003</v>
      </c>
      <c r="P131" t="str">
        <f t="shared" si="25"/>
        <v/>
      </c>
      <c r="Q131">
        <f t="shared" si="26"/>
        <v>21.259576000000003</v>
      </c>
      <c r="AD131">
        <v>8.4290000000000003</v>
      </c>
      <c r="AE131">
        <v>-7.8400001525878906</v>
      </c>
      <c r="AF131">
        <v>-25.5</v>
      </c>
      <c r="AG131">
        <f t="shared" si="23"/>
        <v>-7.8400001525878906</v>
      </c>
      <c r="AH131">
        <f t="shared" si="24"/>
        <v>-25.5</v>
      </c>
    </row>
    <row r="132" spans="1:34">
      <c r="A132" s="3" t="s">
        <v>154</v>
      </c>
      <c r="B132" s="3" t="str">
        <f t="shared" si="16"/>
        <v>14:19:08.140</v>
      </c>
      <c r="C132" s="3">
        <f t="shared" si="17"/>
        <v>51548.14</v>
      </c>
      <c r="D132" s="3">
        <f t="shared" si="18"/>
        <v>11.915000000000873</v>
      </c>
      <c r="E132" s="3">
        <v>395.31599999999997</v>
      </c>
      <c r="F132" s="3">
        <v>23531.7</v>
      </c>
      <c r="G132" s="3">
        <v>13600</v>
      </c>
      <c r="H132" s="3">
        <v>809</v>
      </c>
      <c r="I132" s="3">
        <v>211.75</v>
      </c>
      <c r="J132">
        <f t="shared" ref="J132:J169" si="28">ROUND(E132*COS(0.7*PI()/180)-F132*SIN(0.7*PI()/180),3)</f>
        <v>107.8</v>
      </c>
      <c r="K132">
        <f t="shared" ref="K132:K169" si="29">ROUND(E132*SIN(0.7*PI()/180)+F132*COS(0.7*PI()/180),3)</f>
        <v>23534.773000000001</v>
      </c>
      <c r="L132">
        <f t="shared" si="19"/>
        <v>-167.69799999999998</v>
      </c>
      <c r="M132">
        <f t="shared" si="20"/>
        <v>21368.806</v>
      </c>
      <c r="N132">
        <f t="shared" si="21"/>
        <v>-0.16769799999999999</v>
      </c>
      <c r="O132">
        <f t="shared" si="27"/>
        <v>21.368805999999999</v>
      </c>
      <c r="P132" t="str">
        <f t="shared" si="25"/>
        <v/>
      </c>
      <c r="Q132">
        <f t="shared" si="26"/>
        <v>21.368805999999999</v>
      </c>
      <c r="AD132">
        <v>8.4969999999999999</v>
      </c>
      <c r="AE132">
        <v>-9.8000001907348633</v>
      </c>
      <c r="AF132">
        <v>-25.870000839233398</v>
      </c>
      <c r="AG132">
        <f t="shared" si="23"/>
        <v>-9.8000001907348633</v>
      </c>
      <c r="AH132">
        <f t="shared" si="24"/>
        <v>-25.870000839233398</v>
      </c>
    </row>
    <row r="133" spans="1:34">
      <c r="A133" s="3" t="s">
        <v>155</v>
      </c>
      <c r="B133" s="3" t="str">
        <f t="shared" ref="B133:B169" si="30">MID(A133,12,8)&amp;"."&amp;RIGHT(A133,3)</f>
        <v>14:19:08.234</v>
      </c>
      <c r="C133" s="3">
        <f t="shared" ref="C133:C169" si="31">LEFT(B133,2)*3600+MID(B133,4,2)*60+RIGHT(B133,6)</f>
        <v>51548.233999999997</v>
      </c>
      <c r="D133" s="3">
        <f t="shared" ref="D133:D169" si="32">C133-$C$4</f>
        <v>12.008999999998196</v>
      </c>
      <c r="E133" s="3">
        <v>390.81599999999997</v>
      </c>
      <c r="F133" s="3">
        <v>23726.799999999999</v>
      </c>
      <c r="G133" s="3">
        <v>13754.5</v>
      </c>
      <c r="H133" s="3">
        <v>795</v>
      </c>
      <c r="I133" s="3">
        <v>210.25</v>
      </c>
      <c r="J133">
        <f t="shared" si="28"/>
        <v>100.916</v>
      </c>
      <c r="K133">
        <f t="shared" si="29"/>
        <v>23729.804</v>
      </c>
      <c r="L133">
        <f t="shared" ref="L133:L169" si="33">J133-$J$4</f>
        <v>-174.58199999999999</v>
      </c>
      <c r="M133">
        <f t="shared" ref="M133:M169" si="34">K133-$K$4</f>
        <v>21563.837</v>
      </c>
      <c r="N133">
        <f t="shared" ref="N133:N169" si="35">L133*0.001</f>
        <v>-0.17458199999999999</v>
      </c>
      <c r="O133">
        <f t="shared" ref="O133:O169" si="36">M133*0.001</f>
        <v>21.563836999999999</v>
      </c>
      <c r="P133" t="str">
        <f t="shared" si="25"/>
        <v/>
      </c>
      <c r="Q133">
        <f t="shared" si="26"/>
        <v>21.563836999999999</v>
      </c>
      <c r="AD133">
        <v>8.5630000000000006</v>
      </c>
      <c r="AE133">
        <v>-6.4200000762939453</v>
      </c>
      <c r="AF133">
        <v>-24.379999160766602</v>
      </c>
      <c r="AG133">
        <f t="shared" ref="AG133:AG196" si="37">AE133</f>
        <v>-6.4200000762939453</v>
      </c>
      <c r="AH133">
        <f t="shared" ref="AH133:AH196" si="38">AF133</f>
        <v>-24.379999160766602</v>
      </c>
    </row>
    <row r="134" spans="1:34">
      <c r="A134" s="3" t="s">
        <v>156</v>
      </c>
      <c r="B134" s="3" t="str">
        <f t="shared" si="30"/>
        <v>14:19:08.325</v>
      </c>
      <c r="C134" s="3">
        <f t="shared" si="31"/>
        <v>51548.324999999997</v>
      </c>
      <c r="D134" s="3">
        <f t="shared" si="32"/>
        <v>12.099999999998545</v>
      </c>
      <c r="E134" s="3">
        <v>433.96199999999999</v>
      </c>
      <c r="F134" s="3">
        <v>23865.9</v>
      </c>
      <c r="G134" s="3">
        <v>13836.5</v>
      </c>
      <c r="H134" s="3">
        <v>766</v>
      </c>
      <c r="I134" s="3">
        <v>209</v>
      </c>
      <c r="J134">
        <f t="shared" si="28"/>
        <v>142.36000000000001</v>
      </c>
      <c r="K134">
        <f t="shared" si="29"/>
        <v>23869.420999999998</v>
      </c>
      <c r="L134">
        <f t="shared" si="33"/>
        <v>-133.13799999999998</v>
      </c>
      <c r="M134">
        <f t="shared" si="34"/>
        <v>21703.453999999998</v>
      </c>
      <c r="N134">
        <f t="shared" si="35"/>
        <v>-0.13313799999999998</v>
      </c>
      <c r="O134">
        <f t="shared" si="36"/>
        <v>21.703453999999997</v>
      </c>
      <c r="P134" t="str">
        <f t="shared" ref="P134:P169" si="39">IF(O134&gt;15,"",O134)</f>
        <v/>
      </c>
      <c r="Q134">
        <f t="shared" ref="Q134:Q169" si="40">IF(O134&lt;15,"",O134)</f>
        <v>21.703453999999997</v>
      </c>
      <c r="AD134">
        <v>8.6229999999999993</v>
      </c>
      <c r="AE134">
        <v>-3.5299999713897705</v>
      </c>
      <c r="AF134">
        <v>-20.200000762939453</v>
      </c>
      <c r="AG134">
        <f t="shared" si="37"/>
        <v>-3.5299999713897705</v>
      </c>
      <c r="AH134">
        <f t="shared" si="38"/>
        <v>-20.200000762939453</v>
      </c>
    </row>
    <row r="135" spans="1:34">
      <c r="A135" s="3" t="s">
        <v>157</v>
      </c>
      <c r="B135" s="3" t="str">
        <f t="shared" si="30"/>
        <v>14:19:08.419</v>
      </c>
      <c r="C135" s="3">
        <f t="shared" si="31"/>
        <v>51548.419000000002</v>
      </c>
      <c r="D135" s="3">
        <f t="shared" si="32"/>
        <v>12.194000000003143</v>
      </c>
      <c r="E135" s="3">
        <v>431.77199999999999</v>
      </c>
      <c r="F135" s="3">
        <v>24066</v>
      </c>
      <c r="G135" s="3">
        <v>13995.5</v>
      </c>
      <c r="H135" s="3">
        <v>798.5</v>
      </c>
      <c r="I135" s="3">
        <v>207.75</v>
      </c>
      <c r="J135">
        <f t="shared" si="28"/>
        <v>137.72499999999999</v>
      </c>
      <c r="K135">
        <f t="shared" si="29"/>
        <v>24069.478999999999</v>
      </c>
      <c r="L135">
        <f t="shared" si="33"/>
        <v>-137.773</v>
      </c>
      <c r="M135">
        <f t="shared" si="34"/>
        <v>21903.511999999999</v>
      </c>
      <c r="N135">
        <f t="shared" si="35"/>
        <v>-0.13777300000000001</v>
      </c>
      <c r="O135">
        <f t="shared" si="36"/>
        <v>21.903511999999999</v>
      </c>
      <c r="P135" t="str">
        <f t="shared" si="39"/>
        <v/>
      </c>
      <c r="Q135">
        <f t="shared" si="40"/>
        <v>21.903511999999999</v>
      </c>
      <c r="AD135">
        <v>8.6920000000000002</v>
      </c>
      <c r="AE135">
        <v>-5.9200000762939453</v>
      </c>
      <c r="AF135">
        <v>-21.590000152587891</v>
      </c>
      <c r="AG135">
        <f t="shared" si="37"/>
        <v>-5.9200000762939453</v>
      </c>
      <c r="AH135">
        <f t="shared" si="38"/>
        <v>-21.590000152587891</v>
      </c>
    </row>
    <row r="136" spans="1:34">
      <c r="A136" s="3" t="s">
        <v>158</v>
      </c>
      <c r="B136" s="3" t="str">
        <f t="shared" si="30"/>
        <v>14:19:08.511</v>
      </c>
      <c r="C136" s="3">
        <f t="shared" si="31"/>
        <v>51548.510999999999</v>
      </c>
      <c r="D136" s="3">
        <f t="shared" si="32"/>
        <v>12.286000000000058</v>
      </c>
      <c r="E136" s="3">
        <v>410.37599999999998</v>
      </c>
      <c r="F136" s="3">
        <v>24194.2</v>
      </c>
      <c r="G136" s="3">
        <v>14110</v>
      </c>
      <c r="H136" s="3">
        <v>855</v>
      </c>
      <c r="I136" s="3">
        <v>414.5</v>
      </c>
      <c r="J136">
        <f t="shared" si="28"/>
        <v>114.765</v>
      </c>
      <c r="K136">
        <f t="shared" si="29"/>
        <v>24197.407999999999</v>
      </c>
      <c r="L136">
        <f t="shared" si="33"/>
        <v>-160.733</v>
      </c>
      <c r="M136">
        <f t="shared" si="34"/>
        <v>22031.440999999999</v>
      </c>
      <c r="N136">
        <f t="shared" si="35"/>
        <v>-0.16073300000000001</v>
      </c>
      <c r="O136">
        <f t="shared" si="36"/>
        <v>22.031441000000001</v>
      </c>
      <c r="P136" t="str">
        <f t="shared" si="39"/>
        <v/>
      </c>
      <c r="Q136">
        <f t="shared" si="40"/>
        <v>22.031441000000001</v>
      </c>
      <c r="AD136">
        <v>8.76</v>
      </c>
      <c r="AE136">
        <v>-1.7100000381469727</v>
      </c>
      <c r="AF136">
        <v>-19.200000762939453</v>
      </c>
      <c r="AG136">
        <f t="shared" si="37"/>
        <v>-1.7100000381469727</v>
      </c>
      <c r="AH136">
        <f t="shared" si="38"/>
        <v>-19.200000762939453</v>
      </c>
    </row>
    <row r="137" spans="1:34">
      <c r="A137" s="3" t="s">
        <v>159</v>
      </c>
      <c r="B137" s="3" t="str">
        <f t="shared" si="30"/>
        <v>14:19:08.604</v>
      </c>
      <c r="C137" s="3">
        <f t="shared" si="31"/>
        <v>51548.603999999999</v>
      </c>
      <c r="D137" s="3">
        <f t="shared" si="32"/>
        <v>12.379000000000815</v>
      </c>
      <c r="E137" s="3">
        <v>401.86900000000003</v>
      </c>
      <c r="F137" s="3">
        <v>24410.1</v>
      </c>
      <c r="G137" s="3">
        <v>14287</v>
      </c>
      <c r="H137" s="3">
        <v>850</v>
      </c>
      <c r="I137" s="3">
        <v>413.5</v>
      </c>
      <c r="J137">
        <f t="shared" si="28"/>
        <v>103.621</v>
      </c>
      <c r="K137">
        <f t="shared" si="29"/>
        <v>24413.187999999998</v>
      </c>
      <c r="L137">
        <f t="shared" si="33"/>
        <v>-171.87700000000001</v>
      </c>
      <c r="M137">
        <f t="shared" si="34"/>
        <v>22247.220999999998</v>
      </c>
      <c r="N137">
        <f t="shared" si="35"/>
        <v>-0.171877</v>
      </c>
      <c r="O137">
        <f t="shared" si="36"/>
        <v>22.247221</v>
      </c>
      <c r="P137" t="str">
        <f t="shared" si="39"/>
        <v/>
      </c>
      <c r="Q137">
        <f t="shared" si="40"/>
        <v>22.247221</v>
      </c>
      <c r="AD137">
        <v>8.8279999999999994</v>
      </c>
      <c r="AE137">
        <v>-2.2999999523162842</v>
      </c>
      <c r="AF137">
        <v>-18.25</v>
      </c>
      <c r="AG137">
        <f t="shared" si="37"/>
        <v>-2.2999999523162842</v>
      </c>
      <c r="AH137">
        <f t="shared" si="38"/>
        <v>-18.25</v>
      </c>
    </row>
    <row r="138" spans="1:34">
      <c r="A138" s="3" t="s">
        <v>160</v>
      </c>
      <c r="B138" s="3" t="str">
        <f t="shared" si="30"/>
        <v>14:19:08.698</v>
      </c>
      <c r="C138" s="3">
        <f t="shared" si="31"/>
        <v>51548.697999999997</v>
      </c>
      <c r="D138" s="3">
        <f t="shared" si="32"/>
        <v>12.472999999998137</v>
      </c>
      <c r="E138" s="3">
        <v>390.79300000000001</v>
      </c>
      <c r="F138" s="3">
        <v>24529.1</v>
      </c>
      <c r="G138" s="3">
        <v>14389</v>
      </c>
      <c r="H138" s="3">
        <v>792</v>
      </c>
      <c r="I138" s="3">
        <v>205.5</v>
      </c>
      <c r="J138">
        <f t="shared" si="28"/>
        <v>91.091999999999999</v>
      </c>
      <c r="K138">
        <f t="shared" si="29"/>
        <v>24532.044000000002</v>
      </c>
      <c r="L138">
        <f t="shared" si="33"/>
        <v>-184.40600000000001</v>
      </c>
      <c r="M138">
        <f t="shared" si="34"/>
        <v>22366.077000000001</v>
      </c>
      <c r="N138">
        <f t="shared" si="35"/>
        <v>-0.18440600000000001</v>
      </c>
      <c r="O138">
        <f t="shared" si="36"/>
        <v>22.366077000000001</v>
      </c>
      <c r="P138" t="str">
        <f t="shared" si="39"/>
        <v/>
      </c>
      <c r="Q138">
        <f t="shared" si="40"/>
        <v>22.366077000000001</v>
      </c>
      <c r="AD138">
        <v>8.891</v>
      </c>
      <c r="AE138">
        <v>-6.369999885559082</v>
      </c>
      <c r="AF138">
        <v>-26.409999847412109</v>
      </c>
      <c r="AG138">
        <f t="shared" si="37"/>
        <v>-6.369999885559082</v>
      </c>
      <c r="AH138">
        <f t="shared" si="38"/>
        <v>-26.409999847412109</v>
      </c>
    </row>
    <row r="139" spans="1:34">
      <c r="A139" s="3" t="s">
        <v>161</v>
      </c>
      <c r="B139" s="3" t="str">
        <f t="shared" si="30"/>
        <v>14:19:08.791</v>
      </c>
      <c r="C139" s="3">
        <f t="shared" si="31"/>
        <v>51548.790999999997</v>
      </c>
      <c r="D139" s="3">
        <f t="shared" si="32"/>
        <v>12.565999999998894</v>
      </c>
      <c r="E139" s="3">
        <v>397.77600000000001</v>
      </c>
      <c r="F139" s="3">
        <v>24732.1</v>
      </c>
      <c r="G139" s="3">
        <v>14548</v>
      </c>
      <c r="H139" s="3">
        <v>790</v>
      </c>
      <c r="I139" s="3">
        <v>204</v>
      </c>
      <c r="J139">
        <f t="shared" si="28"/>
        <v>95.593999999999994</v>
      </c>
      <c r="K139">
        <f t="shared" si="29"/>
        <v>24735.114000000001</v>
      </c>
      <c r="L139">
        <f t="shared" si="33"/>
        <v>-179.904</v>
      </c>
      <c r="M139">
        <f t="shared" si="34"/>
        <v>22569.147000000001</v>
      </c>
      <c r="N139">
        <f t="shared" si="35"/>
        <v>-0.17990400000000001</v>
      </c>
      <c r="O139">
        <f t="shared" si="36"/>
        <v>22.569147000000001</v>
      </c>
      <c r="P139" t="str">
        <f t="shared" si="39"/>
        <v/>
      </c>
      <c r="Q139">
        <f t="shared" si="40"/>
        <v>22.569147000000001</v>
      </c>
      <c r="AD139">
        <v>8.9480000000000004</v>
      </c>
      <c r="AE139">
        <v>-6.0799999237060547</v>
      </c>
      <c r="AF139">
        <v>-25.120000839233398</v>
      </c>
      <c r="AG139">
        <f t="shared" si="37"/>
        <v>-6.0799999237060547</v>
      </c>
      <c r="AH139">
        <f t="shared" si="38"/>
        <v>-25.120000839233398</v>
      </c>
    </row>
    <row r="140" spans="1:34">
      <c r="A140" s="3" t="s">
        <v>162</v>
      </c>
      <c r="B140" s="3" t="str">
        <f t="shared" si="30"/>
        <v>14:19:08.885</v>
      </c>
      <c r="C140" s="3">
        <f t="shared" si="31"/>
        <v>51548.885000000002</v>
      </c>
      <c r="D140" s="3">
        <f t="shared" si="32"/>
        <v>12.660000000003492</v>
      </c>
      <c r="E140" s="3">
        <v>395.41199999999998</v>
      </c>
      <c r="F140" s="3">
        <v>24843.200000000001</v>
      </c>
      <c r="G140" s="3">
        <v>14639</v>
      </c>
      <c r="H140" s="3">
        <v>842</v>
      </c>
      <c r="I140" s="3">
        <v>407</v>
      </c>
      <c r="J140">
        <f t="shared" si="28"/>
        <v>91.873000000000005</v>
      </c>
      <c r="K140">
        <f t="shared" si="29"/>
        <v>24846.177</v>
      </c>
      <c r="L140">
        <f t="shared" si="33"/>
        <v>-183.625</v>
      </c>
      <c r="M140">
        <f t="shared" si="34"/>
        <v>22680.21</v>
      </c>
      <c r="N140">
        <f t="shared" si="35"/>
        <v>-0.18362500000000001</v>
      </c>
      <c r="O140">
        <f t="shared" si="36"/>
        <v>22.680209999999999</v>
      </c>
      <c r="P140" t="str">
        <f t="shared" si="39"/>
        <v/>
      </c>
      <c r="Q140">
        <f t="shared" si="40"/>
        <v>22.680209999999999</v>
      </c>
      <c r="AD140">
        <v>9.0109999999999992</v>
      </c>
      <c r="AE140">
        <v>-5.5100002288818359</v>
      </c>
      <c r="AF140">
        <v>-25.629999160766602</v>
      </c>
      <c r="AG140">
        <f t="shared" si="37"/>
        <v>-5.5100002288818359</v>
      </c>
      <c r="AH140">
        <f t="shared" si="38"/>
        <v>-25.629999160766602</v>
      </c>
    </row>
    <row r="141" spans="1:34">
      <c r="A141" s="3" t="s">
        <v>163</v>
      </c>
      <c r="B141" s="3" t="str">
        <f t="shared" si="30"/>
        <v>14:19:08.978</v>
      </c>
      <c r="C141" s="3">
        <f t="shared" si="31"/>
        <v>51548.978000000003</v>
      </c>
      <c r="D141" s="3">
        <f t="shared" si="32"/>
        <v>12.753000000004249</v>
      </c>
      <c r="E141" s="3">
        <v>402.69299999999998</v>
      </c>
      <c r="F141" s="3">
        <v>25053</v>
      </c>
      <c r="G141" s="3">
        <v>14805</v>
      </c>
      <c r="H141" s="3">
        <v>838</v>
      </c>
      <c r="I141" s="3">
        <v>405.5</v>
      </c>
      <c r="J141">
        <f t="shared" si="28"/>
        <v>96.59</v>
      </c>
      <c r="K141">
        <f t="shared" si="29"/>
        <v>25056.05</v>
      </c>
      <c r="L141">
        <f t="shared" si="33"/>
        <v>-178.90799999999999</v>
      </c>
      <c r="M141">
        <f t="shared" si="34"/>
        <v>22890.082999999999</v>
      </c>
      <c r="N141">
        <f t="shared" si="35"/>
        <v>-0.17890799999999998</v>
      </c>
      <c r="O141">
        <f t="shared" si="36"/>
        <v>22.890083000000001</v>
      </c>
      <c r="P141" t="str">
        <f t="shared" si="39"/>
        <v/>
      </c>
      <c r="Q141">
        <f t="shared" si="40"/>
        <v>22.890083000000001</v>
      </c>
      <c r="AD141">
        <v>9.0830000000000002</v>
      </c>
      <c r="AE141">
        <v>-4.130000114440918</v>
      </c>
      <c r="AF141">
        <v>-25.260000228881836</v>
      </c>
      <c r="AG141">
        <f t="shared" si="37"/>
        <v>-4.130000114440918</v>
      </c>
      <c r="AH141">
        <f t="shared" si="38"/>
        <v>-25.260000228881836</v>
      </c>
    </row>
    <row r="142" spans="1:34">
      <c r="A142" s="3" t="s">
        <v>164</v>
      </c>
      <c r="B142" s="3" t="str">
        <f t="shared" si="30"/>
        <v>14:19:09.073</v>
      </c>
      <c r="C142" s="3">
        <f t="shared" si="31"/>
        <v>51549.072999999997</v>
      </c>
      <c r="D142" s="3">
        <f t="shared" si="32"/>
        <v>12.847999999998137</v>
      </c>
      <c r="E142" s="3">
        <v>403.78</v>
      </c>
      <c r="F142" s="3">
        <v>25163.3</v>
      </c>
      <c r="G142" s="3">
        <v>14894.5</v>
      </c>
      <c r="H142" s="3">
        <v>775</v>
      </c>
      <c r="I142" s="3">
        <v>201.75</v>
      </c>
      <c r="J142">
        <f t="shared" si="28"/>
        <v>96.33</v>
      </c>
      <c r="K142">
        <f t="shared" si="29"/>
        <v>25166.355</v>
      </c>
      <c r="L142">
        <f t="shared" si="33"/>
        <v>-179.16800000000001</v>
      </c>
      <c r="M142">
        <f t="shared" si="34"/>
        <v>23000.387999999999</v>
      </c>
      <c r="N142">
        <f t="shared" si="35"/>
        <v>-0.17916800000000002</v>
      </c>
      <c r="O142">
        <f t="shared" si="36"/>
        <v>23.000388000000001</v>
      </c>
      <c r="P142" t="str">
        <f t="shared" si="39"/>
        <v/>
      </c>
      <c r="Q142">
        <f t="shared" si="40"/>
        <v>23.000388000000001</v>
      </c>
      <c r="AD142">
        <v>9.15</v>
      </c>
      <c r="AE142">
        <v>-5.7399997711181641</v>
      </c>
      <c r="AF142">
        <v>-25.360000610351563</v>
      </c>
      <c r="AG142">
        <f t="shared" si="37"/>
        <v>-5.7399997711181641</v>
      </c>
      <c r="AH142">
        <f t="shared" si="38"/>
        <v>-25.360000610351563</v>
      </c>
    </row>
    <row r="143" spans="1:34">
      <c r="A143" s="3" t="s">
        <v>165</v>
      </c>
      <c r="B143" s="3" t="str">
        <f t="shared" si="30"/>
        <v>14:19:09.165</v>
      </c>
      <c r="C143" s="3">
        <f t="shared" si="31"/>
        <v>51549.165000000001</v>
      </c>
      <c r="D143" s="3">
        <f t="shared" si="32"/>
        <v>12.940000000002328</v>
      </c>
      <c r="E143" s="3">
        <v>392.529</v>
      </c>
      <c r="F143" s="3">
        <v>25407.5</v>
      </c>
      <c r="G143" s="3">
        <v>15101</v>
      </c>
      <c r="H143" s="3">
        <v>779</v>
      </c>
      <c r="I143" s="3">
        <v>200.25</v>
      </c>
      <c r="J143">
        <f t="shared" si="28"/>
        <v>82.096000000000004</v>
      </c>
      <c r="K143">
        <f t="shared" si="29"/>
        <v>25410.399000000001</v>
      </c>
      <c r="L143">
        <f t="shared" si="33"/>
        <v>-193.40199999999999</v>
      </c>
      <c r="M143">
        <f t="shared" si="34"/>
        <v>23244.432000000001</v>
      </c>
      <c r="N143">
        <f t="shared" si="35"/>
        <v>-0.19340199999999999</v>
      </c>
      <c r="O143">
        <f t="shared" si="36"/>
        <v>23.244432</v>
      </c>
      <c r="P143" t="str">
        <f t="shared" si="39"/>
        <v/>
      </c>
      <c r="Q143">
        <f t="shared" si="40"/>
        <v>23.244432</v>
      </c>
      <c r="AD143">
        <v>9.2170000000000005</v>
      </c>
      <c r="AE143">
        <v>-4.2899999618530273</v>
      </c>
      <c r="AF143">
        <v>-24.930000305175781</v>
      </c>
      <c r="AG143">
        <f t="shared" si="37"/>
        <v>-4.2899999618530273</v>
      </c>
      <c r="AH143">
        <f t="shared" si="38"/>
        <v>-24.930000305175781</v>
      </c>
    </row>
    <row r="144" spans="1:34">
      <c r="A144" s="3" t="s">
        <v>166</v>
      </c>
      <c r="B144" s="3" t="str">
        <f t="shared" si="30"/>
        <v>14:19:09.257</v>
      </c>
      <c r="C144" s="3">
        <f t="shared" si="31"/>
        <v>51549.256999999998</v>
      </c>
      <c r="D144" s="3">
        <f t="shared" si="32"/>
        <v>13.031999999999243</v>
      </c>
      <c r="E144" s="3">
        <v>344.96100000000001</v>
      </c>
      <c r="F144" s="3">
        <v>25476.2</v>
      </c>
      <c r="G144" s="3">
        <v>15184.5</v>
      </c>
      <c r="H144" s="3">
        <v>717.5</v>
      </c>
      <c r="I144" s="3">
        <v>199.75</v>
      </c>
      <c r="J144">
        <f t="shared" si="28"/>
        <v>33.692</v>
      </c>
      <c r="K144">
        <f t="shared" si="29"/>
        <v>25478.512999999999</v>
      </c>
      <c r="L144">
        <f t="shared" si="33"/>
        <v>-241.80599999999998</v>
      </c>
      <c r="M144">
        <f t="shared" si="34"/>
        <v>23312.545999999998</v>
      </c>
      <c r="N144">
        <f t="shared" si="35"/>
        <v>-0.24180599999999999</v>
      </c>
      <c r="O144">
        <f t="shared" si="36"/>
        <v>23.312545999999998</v>
      </c>
      <c r="P144" t="str">
        <f t="shared" si="39"/>
        <v/>
      </c>
      <c r="Q144">
        <f t="shared" si="40"/>
        <v>23.312545999999998</v>
      </c>
      <c r="AD144">
        <v>9.2859999999999996</v>
      </c>
      <c r="AE144">
        <v>-2.2799999713897705</v>
      </c>
      <c r="AF144">
        <v>-20.979999542236328</v>
      </c>
      <c r="AG144">
        <f t="shared" si="37"/>
        <v>-2.2799999713897705</v>
      </c>
      <c r="AH144">
        <f t="shared" si="38"/>
        <v>-20.979999542236328</v>
      </c>
    </row>
    <row r="145" spans="1:34">
      <c r="A145" s="3" t="s">
        <v>167</v>
      </c>
      <c r="B145" s="3" t="str">
        <f t="shared" si="30"/>
        <v>14:19:09.350</v>
      </c>
      <c r="C145" s="3">
        <f t="shared" si="31"/>
        <v>51549.35</v>
      </c>
      <c r="D145" s="3">
        <f t="shared" si="32"/>
        <v>13.125</v>
      </c>
      <c r="E145" s="3">
        <v>361.02300000000002</v>
      </c>
      <c r="F145" s="3">
        <v>25688</v>
      </c>
      <c r="G145" s="3">
        <v>15350</v>
      </c>
      <c r="H145" s="3">
        <v>764</v>
      </c>
      <c r="I145" s="3">
        <v>199</v>
      </c>
      <c r="J145">
        <f t="shared" si="28"/>
        <v>47.165999999999997</v>
      </c>
      <c r="K145">
        <f t="shared" si="29"/>
        <v>25690.493999999999</v>
      </c>
      <c r="L145">
        <f t="shared" si="33"/>
        <v>-228.33199999999999</v>
      </c>
      <c r="M145">
        <f t="shared" si="34"/>
        <v>23524.526999999998</v>
      </c>
      <c r="N145">
        <f t="shared" si="35"/>
        <v>-0.22833200000000001</v>
      </c>
      <c r="O145">
        <f t="shared" si="36"/>
        <v>23.524526999999999</v>
      </c>
      <c r="P145" t="str">
        <f t="shared" si="39"/>
        <v/>
      </c>
      <c r="Q145">
        <f t="shared" si="40"/>
        <v>23.524526999999999</v>
      </c>
      <c r="AD145">
        <v>9.3650000000000002</v>
      </c>
      <c r="AE145">
        <v>-3.8199999332427979</v>
      </c>
      <c r="AF145">
        <v>-20.450000762939453</v>
      </c>
      <c r="AG145">
        <f t="shared" si="37"/>
        <v>-3.8199999332427979</v>
      </c>
      <c r="AH145">
        <f t="shared" si="38"/>
        <v>-20.450000762939453</v>
      </c>
    </row>
    <row r="146" spans="1:34">
      <c r="A146" s="3" t="s">
        <v>168</v>
      </c>
      <c r="B146" s="3" t="str">
        <f t="shared" si="30"/>
        <v>14:19:09.443</v>
      </c>
      <c r="C146" s="3">
        <f t="shared" si="31"/>
        <v>51549.442999999999</v>
      </c>
      <c r="D146" s="3">
        <f t="shared" si="32"/>
        <v>13.218000000000757</v>
      </c>
      <c r="E146" s="3">
        <v>358.79199999999997</v>
      </c>
      <c r="F146" s="3">
        <v>25811.1</v>
      </c>
      <c r="G146" s="3">
        <v>15453</v>
      </c>
      <c r="H146" s="3">
        <v>822</v>
      </c>
      <c r="I146" s="3">
        <v>397</v>
      </c>
      <c r="J146">
        <f t="shared" si="28"/>
        <v>43.430999999999997</v>
      </c>
      <c r="K146">
        <f t="shared" si="29"/>
        <v>25813.557000000001</v>
      </c>
      <c r="L146">
        <f t="shared" si="33"/>
        <v>-232.06700000000001</v>
      </c>
      <c r="M146">
        <f t="shared" si="34"/>
        <v>23647.59</v>
      </c>
      <c r="N146">
        <f t="shared" si="35"/>
        <v>-0.23206700000000002</v>
      </c>
      <c r="O146">
        <f t="shared" si="36"/>
        <v>23.647590000000001</v>
      </c>
      <c r="P146" t="str">
        <f t="shared" si="39"/>
        <v/>
      </c>
      <c r="Q146">
        <f t="shared" si="40"/>
        <v>23.647590000000001</v>
      </c>
      <c r="AD146">
        <v>9.4320000000000004</v>
      </c>
      <c r="AE146">
        <v>-2.2000000476837158</v>
      </c>
      <c r="AF146">
        <v>-19.25</v>
      </c>
      <c r="AG146">
        <f t="shared" si="37"/>
        <v>-2.2000000476837158</v>
      </c>
      <c r="AH146">
        <f t="shared" si="38"/>
        <v>-19.25</v>
      </c>
    </row>
    <row r="147" spans="1:34">
      <c r="A147" s="3" t="s">
        <v>169</v>
      </c>
      <c r="B147" s="3" t="str">
        <f t="shared" si="30"/>
        <v>14:19:09.537</v>
      </c>
      <c r="C147" s="3">
        <f t="shared" si="31"/>
        <v>51549.536999999997</v>
      </c>
      <c r="D147" s="3">
        <f t="shared" si="32"/>
        <v>13.311999999998079</v>
      </c>
      <c r="E147" s="3">
        <v>377.08800000000002</v>
      </c>
      <c r="F147" s="3">
        <v>26027.8</v>
      </c>
      <c r="G147" s="3">
        <v>15623</v>
      </c>
      <c r="H147" s="3">
        <v>822</v>
      </c>
      <c r="I147" s="3">
        <v>395.5</v>
      </c>
      <c r="J147">
        <f t="shared" si="28"/>
        <v>59.078000000000003</v>
      </c>
      <c r="K147">
        <f t="shared" si="29"/>
        <v>26030.464</v>
      </c>
      <c r="L147">
        <f t="shared" si="33"/>
        <v>-216.42</v>
      </c>
      <c r="M147">
        <f t="shared" si="34"/>
        <v>23864.496999999999</v>
      </c>
      <c r="N147">
        <f t="shared" si="35"/>
        <v>-0.21642</v>
      </c>
      <c r="O147">
        <f t="shared" si="36"/>
        <v>23.864497</v>
      </c>
      <c r="P147" t="str">
        <f t="shared" si="39"/>
        <v/>
      </c>
      <c r="Q147">
        <f t="shared" si="40"/>
        <v>23.864497</v>
      </c>
      <c r="AD147">
        <v>9.4939999999999998</v>
      </c>
      <c r="AE147">
        <v>-0.87999999523162842</v>
      </c>
      <c r="AF147">
        <v>-20.559999465942383</v>
      </c>
      <c r="AG147">
        <f t="shared" si="37"/>
        <v>-0.87999999523162842</v>
      </c>
      <c r="AH147">
        <f t="shared" si="38"/>
        <v>-20.559999465942383</v>
      </c>
    </row>
    <row r="148" spans="1:34">
      <c r="A148" s="3" t="s">
        <v>170</v>
      </c>
      <c r="B148" s="3" t="str">
        <f t="shared" si="30"/>
        <v>14:19:09.629</v>
      </c>
      <c r="C148" s="3">
        <f t="shared" si="31"/>
        <v>51549.629000000001</v>
      </c>
      <c r="D148" s="3">
        <f t="shared" si="32"/>
        <v>13.40400000000227</v>
      </c>
      <c r="E148" s="3">
        <v>394.31099999999998</v>
      </c>
      <c r="F148" s="3">
        <v>26125.8</v>
      </c>
      <c r="G148" s="3">
        <v>15695.5</v>
      </c>
      <c r="H148" s="3">
        <v>757</v>
      </c>
      <c r="I148" s="3">
        <v>196.5</v>
      </c>
      <c r="J148">
        <f t="shared" si="28"/>
        <v>75.102999999999994</v>
      </c>
      <c r="K148">
        <f t="shared" si="29"/>
        <v>26128.668000000001</v>
      </c>
      <c r="L148">
        <f t="shared" si="33"/>
        <v>-200.39499999999998</v>
      </c>
      <c r="M148">
        <f t="shared" si="34"/>
        <v>23962.701000000001</v>
      </c>
      <c r="N148">
        <f t="shared" si="35"/>
        <v>-0.20039499999999999</v>
      </c>
      <c r="O148">
        <f t="shared" si="36"/>
        <v>23.962701000000003</v>
      </c>
      <c r="P148" t="str">
        <f t="shared" si="39"/>
        <v/>
      </c>
      <c r="Q148">
        <f t="shared" si="40"/>
        <v>23.962701000000003</v>
      </c>
      <c r="AD148">
        <v>9.5589999999999993</v>
      </c>
      <c r="AE148">
        <v>-2.0099999904632568</v>
      </c>
      <c r="AF148">
        <v>-23.690000534057617</v>
      </c>
      <c r="AG148">
        <f t="shared" si="37"/>
        <v>-2.0099999904632568</v>
      </c>
      <c r="AH148">
        <f t="shared" si="38"/>
        <v>-23.690000534057617</v>
      </c>
    </row>
    <row r="149" spans="1:34">
      <c r="A149" s="3" t="s">
        <v>171</v>
      </c>
      <c r="B149" s="3" t="str">
        <f t="shared" si="30"/>
        <v>14:19:09.722</v>
      </c>
      <c r="C149" s="3">
        <f t="shared" si="31"/>
        <v>51549.722000000002</v>
      </c>
      <c r="D149" s="3">
        <f t="shared" si="32"/>
        <v>13.497000000003027</v>
      </c>
      <c r="E149" s="3">
        <v>353.85500000000002</v>
      </c>
      <c r="F149" s="3">
        <v>26313.9</v>
      </c>
      <c r="G149" s="3">
        <v>15875</v>
      </c>
      <c r="H149" s="3">
        <v>818</v>
      </c>
      <c r="I149" s="3">
        <v>392</v>
      </c>
      <c r="J149">
        <f t="shared" si="28"/>
        <v>32.351999999999997</v>
      </c>
      <c r="K149">
        <f t="shared" si="29"/>
        <v>26316.258999999998</v>
      </c>
      <c r="L149">
        <f t="shared" si="33"/>
        <v>-243.14599999999999</v>
      </c>
      <c r="M149">
        <f t="shared" si="34"/>
        <v>24150.291999999998</v>
      </c>
      <c r="N149">
        <f t="shared" si="35"/>
        <v>-0.243146</v>
      </c>
      <c r="O149">
        <f t="shared" si="36"/>
        <v>24.150291999999997</v>
      </c>
      <c r="P149" t="str">
        <f t="shared" si="39"/>
        <v/>
      </c>
      <c r="Q149">
        <f t="shared" si="40"/>
        <v>24.150291999999997</v>
      </c>
      <c r="AD149">
        <v>9.6219999999999999</v>
      </c>
      <c r="AE149">
        <v>-3.369999885559082</v>
      </c>
      <c r="AF149">
        <v>-25.389999389648438</v>
      </c>
      <c r="AG149">
        <f t="shared" si="37"/>
        <v>-3.369999885559082</v>
      </c>
      <c r="AH149">
        <f t="shared" si="38"/>
        <v>-25.389999389648438</v>
      </c>
    </row>
    <row r="150" spans="1:34">
      <c r="A150" s="3" t="s">
        <v>172</v>
      </c>
      <c r="B150" s="3" t="str">
        <f t="shared" si="30"/>
        <v>14:19:09.815</v>
      </c>
      <c r="C150" s="3">
        <f t="shared" si="31"/>
        <v>51549.815000000002</v>
      </c>
      <c r="D150" s="3">
        <f t="shared" si="32"/>
        <v>13.590000000003783</v>
      </c>
      <c r="E150" s="3">
        <v>365.31299999999999</v>
      </c>
      <c r="F150" s="3">
        <v>26424.1</v>
      </c>
      <c r="G150" s="3">
        <v>15961.5</v>
      </c>
      <c r="H150" s="3">
        <v>769.5</v>
      </c>
      <c r="I150" s="3">
        <v>195</v>
      </c>
      <c r="J150">
        <f t="shared" si="28"/>
        <v>42.462000000000003</v>
      </c>
      <c r="K150">
        <f t="shared" si="29"/>
        <v>26426.591</v>
      </c>
      <c r="L150">
        <f t="shared" si="33"/>
        <v>-233.036</v>
      </c>
      <c r="M150">
        <f t="shared" si="34"/>
        <v>24260.624</v>
      </c>
      <c r="N150">
        <f t="shared" si="35"/>
        <v>-0.23303599999999999</v>
      </c>
      <c r="O150">
        <f t="shared" si="36"/>
        <v>24.260624</v>
      </c>
      <c r="P150" t="str">
        <f t="shared" si="39"/>
        <v/>
      </c>
      <c r="Q150">
        <f t="shared" si="40"/>
        <v>24.260624</v>
      </c>
      <c r="AD150">
        <v>9.6809999999999992</v>
      </c>
      <c r="AE150">
        <v>-3.1800000667572021</v>
      </c>
      <c r="AF150">
        <v>-23.909999847412109</v>
      </c>
      <c r="AG150">
        <f t="shared" si="37"/>
        <v>-3.1800000667572021</v>
      </c>
      <c r="AH150">
        <f t="shared" si="38"/>
        <v>-23.909999847412109</v>
      </c>
    </row>
    <row r="151" spans="1:34">
      <c r="A151" s="3" t="s">
        <v>173</v>
      </c>
      <c r="B151" s="3" t="str">
        <f t="shared" si="30"/>
        <v>14:19:09.910</v>
      </c>
      <c r="C151" s="3">
        <f t="shared" si="31"/>
        <v>51549.91</v>
      </c>
      <c r="D151" s="3">
        <f t="shared" si="32"/>
        <v>13.685000000004948</v>
      </c>
      <c r="E151" s="3">
        <v>376.82400000000001</v>
      </c>
      <c r="F151" s="3">
        <v>26666.799999999999</v>
      </c>
      <c r="G151" s="3">
        <v>16160</v>
      </c>
      <c r="H151" s="3">
        <v>749</v>
      </c>
      <c r="I151" s="3">
        <v>194</v>
      </c>
      <c r="J151">
        <f t="shared" si="28"/>
        <v>51.008000000000003</v>
      </c>
      <c r="K151">
        <f t="shared" si="29"/>
        <v>26669.414000000001</v>
      </c>
      <c r="L151">
        <f t="shared" si="33"/>
        <v>-224.48999999999998</v>
      </c>
      <c r="M151">
        <f t="shared" si="34"/>
        <v>24503.447</v>
      </c>
      <c r="N151">
        <f t="shared" si="35"/>
        <v>-0.22449</v>
      </c>
      <c r="O151">
        <f t="shared" si="36"/>
        <v>24.503447000000001</v>
      </c>
      <c r="P151" t="str">
        <f t="shared" si="39"/>
        <v/>
      </c>
      <c r="Q151">
        <f t="shared" si="40"/>
        <v>24.503447000000001</v>
      </c>
      <c r="AD151">
        <v>9.7449999999999992</v>
      </c>
      <c r="AE151">
        <v>-2.4700000286102295</v>
      </c>
      <c r="AF151">
        <v>-24.479999542236328</v>
      </c>
      <c r="AG151">
        <f t="shared" si="37"/>
        <v>-2.4700000286102295</v>
      </c>
      <c r="AH151">
        <f t="shared" si="38"/>
        <v>-24.479999542236328</v>
      </c>
    </row>
    <row r="152" spans="1:34">
      <c r="A152" s="3" t="s">
        <v>174</v>
      </c>
      <c r="B152" s="3" t="str">
        <f t="shared" si="30"/>
        <v>14:19:10.004</v>
      </c>
      <c r="C152" s="3">
        <f t="shared" si="31"/>
        <v>51550.004000000001</v>
      </c>
      <c r="D152" s="3">
        <f t="shared" si="32"/>
        <v>13.77900000000227</v>
      </c>
      <c r="E152" s="3">
        <v>327.00299999999999</v>
      </c>
      <c r="F152" s="3">
        <v>26745.9</v>
      </c>
      <c r="G152" s="3">
        <v>16253.5</v>
      </c>
      <c r="H152" s="3">
        <v>753.5</v>
      </c>
      <c r="I152" s="3">
        <v>193.5</v>
      </c>
      <c r="J152">
        <f t="shared" si="28"/>
        <v>0.224</v>
      </c>
      <c r="K152">
        <f t="shared" si="29"/>
        <v>26747.899000000001</v>
      </c>
      <c r="L152">
        <f t="shared" si="33"/>
        <v>-275.274</v>
      </c>
      <c r="M152">
        <f t="shared" si="34"/>
        <v>24581.932000000001</v>
      </c>
      <c r="N152">
        <f t="shared" si="35"/>
        <v>-0.27527400000000002</v>
      </c>
      <c r="O152">
        <f t="shared" si="36"/>
        <v>24.581932000000002</v>
      </c>
      <c r="P152" t="str">
        <f t="shared" si="39"/>
        <v/>
      </c>
      <c r="Q152">
        <f t="shared" si="40"/>
        <v>24.581932000000002</v>
      </c>
      <c r="AD152">
        <v>9.81</v>
      </c>
      <c r="AE152">
        <v>-2.2400000095367432</v>
      </c>
      <c r="AF152">
        <v>-24.440000534057617</v>
      </c>
      <c r="AG152">
        <f t="shared" si="37"/>
        <v>-2.2400000095367432</v>
      </c>
      <c r="AH152">
        <f t="shared" si="38"/>
        <v>-24.440000534057617</v>
      </c>
    </row>
    <row r="153" spans="1:34">
      <c r="A153" s="3" t="s">
        <v>175</v>
      </c>
      <c r="B153" s="3" t="str">
        <f t="shared" si="30"/>
        <v>14:19:10.096</v>
      </c>
      <c r="C153" s="3">
        <f t="shared" si="31"/>
        <v>51550.095999999998</v>
      </c>
      <c r="D153" s="3">
        <f t="shared" si="32"/>
        <v>13.870999999999185</v>
      </c>
      <c r="E153" s="3">
        <v>360.94799999999998</v>
      </c>
      <c r="F153" s="3">
        <v>26960.5</v>
      </c>
      <c r="G153" s="3">
        <v>16417.5</v>
      </c>
      <c r="H153" s="3">
        <v>758</v>
      </c>
      <c r="I153" s="3">
        <v>192.75</v>
      </c>
      <c r="J153">
        <f t="shared" si="28"/>
        <v>31.545000000000002</v>
      </c>
      <c r="K153">
        <f t="shared" si="29"/>
        <v>26962.898000000001</v>
      </c>
      <c r="L153">
        <f t="shared" si="33"/>
        <v>-243.95299999999997</v>
      </c>
      <c r="M153">
        <f t="shared" si="34"/>
        <v>24796.931</v>
      </c>
      <c r="N153">
        <f t="shared" si="35"/>
        <v>-0.24395299999999998</v>
      </c>
      <c r="O153">
        <f t="shared" si="36"/>
        <v>24.796931000000001</v>
      </c>
      <c r="P153" t="str">
        <f t="shared" si="39"/>
        <v/>
      </c>
      <c r="Q153">
        <f t="shared" si="40"/>
        <v>24.796931000000001</v>
      </c>
      <c r="AD153">
        <v>9.8740000000000006</v>
      </c>
      <c r="AE153">
        <v>-4.809999942779541</v>
      </c>
      <c r="AF153">
        <v>-26.659999847412109</v>
      </c>
      <c r="AG153">
        <f t="shared" si="37"/>
        <v>-4.809999942779541</v>
      </c>
      <c r="AH153">
        <f t="shared" si="38"/>
        <v>-26.659999847412109</v>
      </c>
    </row>
    <row r="154" spans="1:34">
      <c r="A154" s="3" t="s">
        <v>176</v>
      </c>
      <c r="B154" s="3" t="str">
        <f t="shared" si="30"/>
        <v>14:19:10.189</v>
      </c>
      <c r="C154" s="3">
        <f t="shared" si="31"/>
        <v>51550.188999999998</v>
      </c>
      <c r="D154" s="3">
        <f t="shared" si="32"/>
        <v>13.963999999999942</v>
      </c>
      <c r="E154" s="3">
        <v>315.47000000000003</v>
      </c>
      <c r="F154" s="3">
        <v>27034.1</v>
      </c>
      <c r="G154" s="3">
        <v>16504</v>
      </c>
      <c r="H154" s="3">
        <v>727.5</v>
      </c>
      <c r="I154" s="3">
        <v>192</v>
      </c>
      <c r="J154">
        <f t="shared" si="28"/>
        <v>-14.829000000000001</v>
      </c>
      <c r="K154">
        <f t="shared" si="29"/>
        <v>27035.937000000002</v>
      </c>
      <c r="L154">
        <f t="shared" si="33"/>
        <v>-290.327</v>
      </c>
      <c r="M154">
        <f t="shared" si="34"/>
        <v>24869.97</v>
      </c>
      <c r="N154">
        <f t="shared" si="35"/>
        <v>-0.290327</v>
      </c>
      <c r="O154">
        <f t="shared" si="36"/>
        <v>24.869970000000002</v>
      </c>
      <c r="P154" t="str">
        <f t="shared" si="39"/>
        <v/>
      </c>
      <c r="Q154">
        <f t="shared" si="40"/>
        <v>24.869970000000002</v>
      </c>
      <c r="AD154">
        <v>9.9420000000000002</v>
      </c>
      <c r="AE154">
        <v>-2.4300000667572021</v>
      </c>
      <c r="AF154">
        <v>-25.459999084472656</v>
      </c>
      <c r="AG154">
        <f t="shared" si="37"/>
        <v>-2.4300000667572021</v>
      </c>
      <c r="AH154">
        <f t="shared" si="38"/>
        <v>-25.459999084472656</v>
      </c>
    </row>
    <row r="155" spans="1:34">
      <c r="AD155">
        <v>10.010999999999999</v>
      </c>
      <c r="AE155">
        <v>-2.2300000190734863</v>
      </c>
      <c r="AF155">
        <v>-25.780000686645508</v>
      </c>
      <c r="AG155">
        <f t="shared" si="37"/>
        <v>-2.2300000190734863</v>
      </c>
      <c r="AH155">
        <f t="shared" si="38"/>
        <v>-25.780000686645508</v>
      </c>
    </row>
    <row r="156" spans="1:34">
      <c r="AD156">
        <v>10.084</v>
      </c>
      <c r="AE156">
        <v>-3</v>
      </c>
      <c r="AF156">
        <v>-24.479999542236328</v>
      </c>
      <c r="AG156">
        <f t="shared" si="37"/>
        <v>-3</v>
      </c>
      <c r="AH156">
        <f t="shared" si="38"/>
        <v>-24.479999542236328</v>
      </c>
    </row>
    <row r="157" spans="1:34">
      <c r="AD157">
        <v>10.147</v>
      </c>
      <c r="AE157">
        <v>-1.7699999809265137</v>
      </c>
      <c r="AF157">
        <v>-24.549999237060547</v>
      </c>
      <c r="AG157">
        <f t="shared" si="37"/>
        <v>-1.7699999809265137</v>
      </c>
      <c r="AH157">
        <f t="shared" si="38"/>
        <v>-24.549999237060547</v>
      </c>
    </row>
    <row r="158" spans="1:34">
      <c r="AD158">
        <v>10.212</v>
      </c>
      <c r="AE158">
        <v>-2.2799999713897705</v>
      </c>
      <c r="AF158">
        <v>-23.239999771118164</v>
      </c>
      <c r="AG158">
        <f t="shared" si="37"/>
        <v>-2.2799999713897705</v>
      </c>
      <c r="AH158">
        <f t="shared" si="38"/>
        <v>-23.239999771118164</v>
      </c>
    </row>
    <row r="159" spans="1:34">
      <c r="AD159">
        <v>10.294</v>
      </c>
      <c r="AE159">
        <v>-1.7200000286102295</v>
      </c>
      <c r="AF159">
        <v>-23.280000686645508</v>
      </c>
      <c r="AG159">
        <f t="shared" si="37"/>
        <v>-1.7200000286102295</v>
      </c>
      <c r="AH159">
        <f t="shared" si="38"/>
        <v>-23.280000686645508</v>
      </c>
    </row>
    <row r="160" spans="1:34">
      <c r="AD160">
        <v>10.352</v>
      </c>
      <c r="AE160">
        <v>-1.3799999952316284</v>
      </c>
      <c r="AF160">
        <v>-23.510000228881836</v>
      </c>
      <c r="AG160">
        <f t="shared" si="37"/>
        <v>-1.3799999952316284</v>
      </c>
      <c r="AH160">
        <f t="shared" si="38"/>
        <v>-23.510000228881836</v>
      </c>
    </row>
    <row r="161" spans="10:34">
      <c r="AD161">
        <v>10.41</v>
      </c>
      <c r="AE161">
        <v>-2.3499999046325684</v>
      </c>
      <c r="AF161">
        <v>-23.459999084472656</v>
      </c>
      <c r="AG161">
        <f t="shared" si="37"/>
        <v>-2.3499999046325684</v>
      </c>
      <c r="AH161">
        <f t="shared" si="38"/>
        <v>-23.459999084472656</v>
      </c>
    </row>
    <row r="162" spans="10:34">
      <c r="AD162">
        <v>10.48</v>
      </c>
      <c r="AE162">
        <v>1.6200000047683716</v>
      </c>
      <c r="AF162">
        <v>-17.889999389648438</v>
      </c>
      <c r="AG162">
        <f t="shared" si="37"/>
        <v>1.6200000047683716</v>
      </c>
      <c r="AH162">
        <f t="shared" si="38"/>
        <v>-17.889999389648438</v>
      </c>
    </row>
    <row r="163" spans="10:34">
      <c r="AD163">
        <v>10.544</v>
      </c>
      <c r="AE163">
        <v>-0.10000000149011612</v>
      </c>
      <c r="AF163">
        <v>-19.319999694824219</v>
      </c>
      <c r="AG163">
        <f t="shared" si="37"/>
        <v>-0.10000000149011612</v>
      </c>
      <c r="AH163">
        <f t="shared" si="38"/>
        <v>-19.319999694824219</v>
      </c>
    </row>
    <row r="164" spans="10:34">
      <c r="AD164">
        <v>10.618</v>
      </c>
      <c r="AE164">
        <v>-0.10000000149011612</v>
      </c>
      <c r="AF164">
        <v>-20.729999542236328</v>
      </c>
      <c r="AG164">
        <f t="shared" si="37"/>
        <v>-0.10000000149011612</v>
      </c>
      <c r="AH164">
        <f t="shared" si="38"/>
        <v>-20.729999542236328</v>
      </c>
    </row>
    <row r="165" spans="10:34">
      <c r="AD165">
        <v>10.680999999999999</v>
      </c>
      <c r="AE165">
        <v>-1.7000000476837158</v>
      </c>
      <c r="AF165">
        <v>-21.75</v>
      </c>
      <c r="AG165">
        <f t="shared" si="37"/>
        <v>-1.7000000476837158</v>
      </c>
      <c r="AH165">
        <f t="shared" si="38"/>
        <v>-21.75</v>
      </c>
    </row>
    <row r="166" spans="10:34">
      <c r="AD166">
        <v>10.757999999999999</v>
      </c>
      <c r="AE166">
        <v>-2</v>
      </c>
      <c r="AF166">
        <v>-23.729999542236328</v>
      </c>
      <c r="AG166">
        <f t="shared" si="37"/>
        <v>-2</v>
      </c>
      <c r="AH166">
        <f t="shared" si="38"/>
        <v>-23.729999542236328</v>
      </c>
    </row>
    <row r="167" spans="10:34">
      <c r="AD167">
        <v>10.837</v>
      </c>
      <c r="AE167">
        <v>-4.1599998474121094</v>
      </c>
      <c r="AF167">
        <v>-25.579999923706055</v>
      </c>
      <c r="AG167">
        <f t="shared" si="37"/>
        <v>-4.1599998474121094</v>
      </c>
      <c r="AH167">
        <f t="shared" si="38"/>
        <v>-25.579999923706055</v>
      </c>
    </row>
    <row r="168" spans="10:34">
      <c r="AD168">
        <v>10.9</v>
      </c>
      <c r="AE168">
        <v>-3.7999999523162842</v>
      </c>
      <c r="AF168">
        <v>-24.049999237060547</v>
      </c>
      <c r="AG168">
        <f t="shared" si="37"/>
        <v>-3.7999999523162842</v>
      </c>
      <c r="AH168">
        <f t="shared" si="38"/>
        <v>-24.049999237060547</v>
      </c>
    </row>
    <row r="169" spans="10:34">
      <c r="AD169">
        <v>10.967000000000001</v>
      </c>
      <c r="AE169">
        <v>0.72000002861022949</v>
      </c>
      <c r="AF169">
        <v>-21.889999389648438</v>
      </c>
      <c r="AG169">
        <f t="shared" si="37"/>
        <v>0.72000002861022949</v>
      </c>
      <c r="AH169">
        <f t="shared" si="38"/>
        <v>-21.889999389648438</v>
      </c>
    </row>
    <row r="170" spans="10:34">
      <c r="J170" s="3"/>
      <c r="K170" s="3"/>
      <c r="L170" s="3"/>
      <c r="M170" s="3"/>
      <c r="N170" s="3"/>
      <c r="O170" s="3"/>
      <c r="P170" s="3"/>
      <c r="Q170" s="3"/>
      <c r="AD170">
        <v>11.031000000000001</v>
      </c>
      <c r="AE170">
        <v>0.57999998331069946</v>
      </c>
      <c r="AF170">
        <v>-23.450000762939453</v>
      </c>
      <c r="AG170">
        <f t="shared" si="37"/>
        <v>0.57999998331069946</v>
      </c>
      <c r="AH170">
        <f t="shared" si="38"/>
        <v>-23.450000762939453</v>
      </c>
    </row>
    <row r="171" spans="10:34">
      <c r="J171" s="3"/>
      <c r="K171" s="3"/>
      <c r="L171" s="3"/>
      <c r="M171" s="3"/>
      <c r="N171" s="3"/>
      <c r="O171" s="3"/>
      <c r="P171" s="3"/>
      <c r="Q171" s="3"/>
      <c r="AD171">
        <v>11.092000000000001</v>
      </c>
      <c r="AE171">
        <v>-3.0399999618530273</v>
      </c>
      <c r="AF171">
        <v>-25.719999313354492</v>
      </c>
      <c r="AG171">
        <f t="shared" si="37"/>
        <v>-3.0399999618530273</v>
      </c>
      <c r="AH171">
        <f t="shared" si="38"/>
        <v>-25.719999313354492</v>
      </c>
    </row>
    <row r="172" spans="10:34">
      <c r="J172" s="3"/>
      <c r="K172" s="3"/>
      <c r="L172" s="3"/>
      <c r="M172" s="3"/>
      <c r="N172" s="3"/>
      <c r="O172" s="3"/>
      <c r="P172" s="3"/>
      <c r="Q172" s="3"/>
      <c r="AD172">
        <v>11.162000000000001</v>
      </c>
      <c r="AE172">
        <v>-1.2100000381469727</v>
      </c>
      <c r="AF172">
        <v>-23.209999084472656</v>
      </c>
      <c r="AG172">
        <f t="shared" si="37"/>
        <v>-1.2100000381469727</v>
      </c>
      <c r="AH172">
        <f t="shared" si="38"/>
        <v>-23.209999084472656</v>
      </c>
    </row>
    <row r="173" spans="10:34">
      <c r="J173" s="3"/>
      <c r="K173" s="3"/>
      <c r="L173" s="3"/>
      <c r="M173" s="3"/>
      <c r="N173" s="3"/>
      <c r="O173" s="3"/>
      <c r="P173" s="3"/>
      <c r="Q173" s="3"/>
      <c r="AD173">
        <v>11.236000000000001</v>
      </c>
      <c r="AE173">
        <v>-3.0299999713897705</v>
      </c>
      <c r="AF173">
        <v>-20.829999923706055</v>
      </c>
      <c r="AG173">
        <f t="shared" si="37"/>
        <v>-3.0299999713897705</v>
      </c>
      <c r="AH173">
        <f t="shared" si="38"/>
        <v>-20.829999923706055</v>
      </c>
    </row>
    <row r="174" spans="10:34">
      <c r="J174" s="3"/>
      <c r="K174" s="3"/>
      <c r="L174" s="3"/>
      <c r="M174" s="3"/>
      <c r="N174" s="3"/>
      <c r="O174" s="3"/>
      <c r="P174" s="3"/>
      <c r="Q174" s="3"/>
      <c r="AD174">
        <v>11.326000000000001</v>
      </c>
      <c r="AE174">
        <v>-4.320000171661377</v>
      </c>
      <c r="AF174">
        <v>-21.940000534057617</v>
      </c>
      <c r="AG174">
        <f t="shared" si="37"/>
        <v>-4.320000171661377</v>
      </c>
      <c r="AH174">
        <f t="shared" si="38"/>
        <v>-21.940000534057617</v>
      </c>
    </row>
    <row r="175" spans="10:34">
      <c r="J175" s="3"/>
      <c r="K175" s="3"/>
      <c r="L175" s="3"/>
      <c r="M175" s="3"/>
      <c r="N175" s="3"/>
      <c r="O175" s="3"/>
      <c r="P175" s="3"/>
      <c r="Q175" s="3"/>
      <c r="AD175">
        <v>11.375</v>
      </c>
      <c r="AE175">
        <v>-6.6100001335144043</v>
      </c>
      <c r="AF175">
        <v>-22.149999618530273</v>
      </c>
      <c r="AG175">
        <f t="shared" si="37"/>
        <v>-6.6100001335144043</v>
      </c>
      <c r="AH175">
        <f t="shared" si="38"/>
        <v>-22.149999618530273</v>
      </c>
    </row>
    <row r="176" spans="10:34">
      <c r="J176" s="3"/>
      <c r="K176" s="3"/>
      <c r="L176" s="3"/>
      <c r="M176" s="3"/>
      <c r="N176" s="3"/>
      <c r="O176" s="3"/>
      <c r="P176" s="3"/>
      <c r="Q176" s="3"/>
      <c r="AD176">
        <v>11.477</v>
      </c>
      <c r="AE176">
        <v>-4.1999998092651367</v>
      </c>
      <c r="AF176">
        <v>-22.010000228881836</v>
      </c>
      <c r="AG176">
        <f t="shared" si="37"/>
        <v>-4.1999998092651367</v>
      </c>
      <c r="AH176">
        <f t="shared" si="38"/>
        <v>-22.010000228881836</v>
      </c>
    </row>
    <row r="177" spans="10:34">
      <c r="J177" s="3"/>
      <c r="K177" s="3"/>
      <c r="L177" s="3"/>
      <c r="M177" s="3"/>
      <c r="N177" s="3"/>
      <c r="O177" s="3"/>
      <c r="P177" s="3"/>
      <c r="Q177" s="3"/>
      <c r="AD177">
        <v>11.564</v>
      </c>
      <c r="AE177">
        <v>-1.9600000381469727</v>
      </c>
      <c r="AF177">
        <v>-19.559999465942383</v>
      </c>
      <c r="AG177">
        <f t="shared" si="37"/>
        <v>-1.9600000381469727</v>
      </c>
      <c r="AH177">
        <f t="shared" si="38"/>
        <v>-19.559999465942383</v>
      </c>
    </row>
    <row r="178" spans="10:34">
      <c r="J178" s="3"/>
      <c r="K178" s="3"/>
      <c r="L178" s="3"/>
      <c r="M178" s="3"/>
      <c r="N178" s="3"/>
      <c r="O178" s="3"/>
      <c r="P178" s="3"/>
      <c r="Q178" s="3"/>
      <c r="AD178">
        <v>11.638</v>
      </c>
      <c r="AE178">
        <v>-2.9900000095367432</v>
      </c>
      <c r="AF178">
        <v>-24.120000839233398</v>
      </c>
      <c r="AG178">
        <f t="shared" si="37"/>
        <v>-2.9900000095367432</v>
      </c>
      <c r="AH178">
        <f t="shared" si="38"/>
        <v>-24.120000839233398</v>
      </c>
    </row>
    <row r="179" spans="10:34">
      <c r="J179" s="3"/>
      <c r="K179" s="3"/>
      <c r="L179" s="3"/>
      <c r="M179" s="3"/>
      <c r="N179" s="3"/>
      <c r="O179" s="3"/>
      <c r="P179" s="3"/>
      <c r="Q179" s="3"/>
      <c r="AD179">
        <v>11.701000000000001</v>
      </c>
      <c r="AE179">
        <v>-4.8400001525878906</v>
      </c>
      <c r="AF179">
        <v>-22.709999084472656</v>
      </c>
      <c r="AG179">
        <f t="shared" si="37"/>
        <v>-4.8400001525878906</v>
      </c>
      <c r="AH179">
        <f t="shared" si="38"/>
        <v>-22.709999084472656</v>
      </c>
    </row>
    <row r="180" spans="10:34">
      <c r="J180" s="3"/>
      <c r="K180" s="3"/>
      <c r="L180" s="3"/>
      <c r="M180" s="3"/>
      <c r="N180" s="3"/>
      <c r="O180" s="3"/>
      <c r="P180" s="3"/>
      <c r="Q180" s="3"/>
      <c r="AD180">
        <v>11.779</v>
      </c>
      <c r="AE180">
        <v>-2.3399999141693115</v>
      </c>
      <c r="AF180">
        <v>-21.059999465942383</v>
      </c>
      <c r="AG180">
        <f t="shared" si="37"/>
        <v>-2.3399999141693115</v>
      </c>
      <c r="AH180">
        <f t="shared" si="38"/>
        <v>-21.059999465942383</v>
      </c>
    </row>
    <row r="181" spans="10:34">
      <c r="J181" s="3"/>
      <c r="K181" s="3"/>
      <c r="L181" s="3"/>
      <c r="M181" s="3"/>
      <c r="N181" s="3"/>
      <c r="O181" s="3"/>
      <c r="P181" s="3"/>
      <c r="Q181" s="3"/>
      <c r="AD181">
        <v>11.837</v>
      </c>
      <c r="AE181">
        <v>-3.6400001049041748</v>
      </c>
      <c r="AF181">
        <v>-20.479999542236328</v>
      </c>
      <c r="AG181">
        <f t="shared" si="37"/>
        <v>-3.6400001049041748</v>
      </c>
      <c r="AH181">
        <f t="shared" si="38"/>
        <v>-20.479999542236328</v>
      </c>
    </row>
    <row r="182" spans="10:34">
      <c r="J182" s="3"/>
      <c r="K182" s="3"/>
      <c r="L182" s="3"/>
      <c r="M182" s="3"/>
      <c r="N182" s="3"/>
      <c r="O182" s="3"/>
      <c r="P182" s="3"/>
      <c r="Q182" s="3"/>
      <c r="AD182">
        <v>11.923</v>
      </c>
      <c r="AE182">
        <v>-2.1400001049041748</v>
      </c>
      <c r="AF182">
        <v>-18.870000839233398</v>
      </c>
      <c r="AG182">
        <f t="shared" si="37"/>
        <v>-2.1400001049041748</v>
      </c>
      <c r="AH182">
        <f t="shared" si="38"/>
        <v>-18.870000839233398</v>
      </c>
    </row>
    <row r="183" spans="10:34">
      <c r="J183" s="3"/>
      <c r="K183" s="3"/>
      <c r="L183" s="3"/>
      <c r="M183" s="3"/>
      <c r="N183" s="3"/>
      <c r="O183" s="3"/>
      <c r="P183" s="3"/>
      <c r="Q183" s="3"/>
      <c r="AD183">
        <v>12.007</v>
      </c>
      <c r="AE183">
        <v>-2.2899999618530273</v>
      </c>
      <c r="AF183">
        <v>-19.760000228881836</v>
      </c>
      <c r="AG183">
        <f t="shared" si="37"/>
        <v>-2.2899999618530273</v>
      </c>
      <c r="AH183">
        <f t="shared" si="38"/>
        <v>-19.760000228881836</v>
      </c>
    </row>
    <row r="184" spans="10:34">
      <c r="J184" s="3"/>
      <c r="K184" s="3"/>
      <c r="L184" s="3"/>
      <c r="M184" s="3"/>
      <c r="N184" s="3"/>
      <c r="O184" s="3"/>
      <c r="P184" s="3"/>
      <c r="Q184" s="3"/>
      <c r="AD184">
        <v>12.071</v>
      </c>
      <c r="AE184">
        <v>-2.7799999713897705</v>
      </c>
      <c r="AF184">
        <v>-15.949999809265137</v>
      </c>
      <c r="AG184">
        <f t="shared" si="37"/>
        <v>-2.7799999713897705</v>
      </c>
      <c r="AH184">
        <f t="shared" si="38"/>
        <v>-15.949999809265137</v>
      </c>
    </row>
    <row r="185" spans="10:34">
      <c r="J185" s="3"/>
      <c r="K185" s="3"/>
      <c r="L185" s="3"/>
      <c r="M185" s="3"/>
      <c r="N185" s="3"/>
      <c r="O185" s="3"/>
      <c r="P185" s="3"/>
      <c r="Q185" s="3"/>
      <c r="AD185">
        <v>12.132</v>
      </c>
      <c r="AE185">
        <v>-2.7799999713897705</v>
      </c>
      <c r="AF185">
        <v>-15.949999809265137</v>
      </c>
      <c r="AG185">
        <f t="shared" si="37"/>
        <v>-2.7799999713897705</v>
      </c>
      <c r="AH185">
        <f t="shared" si="38"/>
        <v>-15.949999809265137</v>
      </c>
    </row>
    <row r="186" spans="10:34">
      <c r="J186" s="3"/>
      <c r="K186" s="3"/>
      <c r="L186" s="3"/>
      <c r="M186" s="3"/>
      <c r="N186" s="3"/>
      <c r="O186" s="3"/>
      <c r="P186" s="3"/>
      <c r="Q186" s="3"/>
      <c r="AD186">
        <v>12.21</v>
      </c>
      <c r="AE186">
        <v>-5.809999942779541</v>
      </c>
      <c r="AF186">
        <v>-21.170000076293945</v>
      </c>
      <c r="AG186">
        <f t="shared" si="37"/>
        <v>-5.809999942779541</v>
      </c>
      <c r="AH186">
        <f t="shared" si="38"/>
        <v>-21.170000076293945</v>
      </c>
    </row>
    <row r="187" spans="10:34">
      <c r="J187" s="3"/>
      <c r="K187" s="3"/>
      <c r="L187" s="3"/>
      <c r="M187" s="3"/>
      <c r="N187" s="3"/>
      <c r="O187" s="3"/>
      <c r="P187" s="3"/>
      <c r="Q187" s="3"/>
      <c r="AD187">
        <v>12.276999999999999</v>
      </c>
      <c r="AE187">
        <v>5.2899999618530273</v>
      </c>
      <c r="AF187">
        <v>-8.0299997329711914</v>
      </c>
      <c r="AG187">
        <f t="shared" si="37"/>
        <v>5.2899999618530273</v>
      </c>
      <c r="AH187">
        <f t="shared" si="38"/>
        <v>-8.0299997329711914</v>
      </c>
    </row>
    <row r="188" spans="10:34">
      <c r="J188" s="3"/>
      <c r="K188" s="3"/>
      <c r="L188" s="3"/>
      <c r="M188" s="3"/>
      <c r="N188" s="3"/>
      <c r="O188" s="3"/>
      <c r="P188" s="3"/>
      <c r="Q188" s="3"/>
      <c r="AD188">
        <v>12.347</v>
      </c>
      <c r="AE188">
        <v>4.4600000381469727</v>
      </c>
      <c r="AF188">
        <v>-5.070000171661377</v>
      </c>
      <c r="AG188">
        <f t="shared" si="37"/>
        <v>4.4600000381469727</v>
      </c>
      <c r="AH188">
        <f t="shared" si="38"/>
        <v>-5.070000171661377</v>
      </c>
    </row>
    <row r="189" spans="10:34">
      <c r="J189" s="3"/>
      <c r="K189" s="3"/>
      <c r="L189" s="3"/>
      <c r="M189" s="3"/>
      <c r="N189" s="3"/>
      <c r="O189" s="3"/>
      <c r="P189" s="3"/>
      <c r="Q189" s="3"/>
      <c r="AD189">
        <v>12.419</v>
      </c>
      <c r="AE189">
        <v>4.7199997901916504</v>
      </c>
      <c r="AF189">
        <v>1.1499999761581421</v>
      </c>
      <c r="AG189">
        <f t="shared" si="37"/>
        <v>4.7199997901916504</v>
      </c>
      <c r="AH189">
        <f t="shared" si="38"/>
        <v>1.1499999761581421</v>
      </c>
    </row>
    <row r="190" spans="10:34">
      <c r="J190" s="3"/>
      <c r="K190" s="3"/>
      <c r="L190" s="3"/>
      <c r="M190" s="3"/>
      <c r="N190" s="3"/>
      <c r="O190" s="3"/>
      <c r="P190" s="3"/>
      <c r="Q190" s="3"/>
      <c r="AD190">
        <v>12.492000000000001</v>
      </c>
      <c r="AE190">
        <v>1.7599999904632568</v>
      </c>
      <c r="AF190">
        <v>-0.60000002384185791</v>
      </c>
      <c r="AG190">
        <f t="shared" si="37"/>
        <v>1.7599999904632568</v>
      </c>
      <c r="AH190">
        <f t="shared" si="38"/>
        <v>-0.60000002384185791</v>
      </c>
    </row>
    <row r="191" spans="10:34">
      <c r="J191" s="3"/>
      <c r="K191" s="3"/>
      <c r="L191" s="3"/>
      <c r="M191" s="3"/>
      <c r="N191" s="3"/>
      <c r="O191" s="3"/>
      <c r="P191" s="3"/>
      <c r="Q191" s="3"/>
      <c r="AD191">
        <v>12.552</v>
      </c>
      <c r="AE191">
        <v>6.1399998664855957</v>
      </c>
      <c r="AF191">
        <v>0.25</v>
      </c>
      <c r="AG191">
        <f t="shared" si="37"/>
        <v>6.1399998664855957</v>
      </c>
      <c r="AH191">
        <f t="shared" si="38"/>
        <v>0.25</v>
      </c>
    </row>
    <row r="192" spans="10:34">
      <c r="J192" s="3"/>
      <c r="K192" s="3"/>
      <c r="L192" s="3"/>
      <c r="M192" s="3"/>
      <c r="N192" s="3"/>
      <c r="O192" s="3"/>
      <c r="P192" s="3"/>
      <c r="Q192" s="3"/>
      <c r="AD192">
        <v>12.619</v>
      </c>
      <c r="AE192">
        <v>6.0300002098083496</v>
      </c>
      <c r="AF192">
        <v>4.3400001525878906</v>
      </c>
      <c r="AG192">
        <f t="shared" si="37"/>
        <v>6.0300002098083496</v>
      </c>
      <c r="AH192">
        <f t="shared" si="38"/>
        <v>4.3400001525878906</v>
      </c>
    </row>
    <row r="193" spans="10:34">
      <c r="J193" s="3"/>
      <c r="K193" s="3"/>
      <c r="L193" s="3"/>
      <c r="M193" s="3"/>
      <c r="N193" s="3"/>
      <c r="O193" s="3"/>
      <c r="P193" s="3"/>
      <c r="Q193" s="3"/>
      <c r="AD193">
        <v>12.686</v>
      </c>
      <c r="AE193">
        <v>8.6800003051757813</v>
      </c>
      <c r="AF193">
        <v>5.0399999618530273</v>
      </c>
      <c r="AG193">
        <f t="shared" si="37"/>
        <v>8.6800003051757813</v>
      </c>
      <c r="AH193">
        <f t="shared" si="38"/>
        <v>5.0399999618530273</v>
      </c>
    </row>
    <row r="194" spans="10:34">
      <c r="J194" s="3"/>
      <c r="K194" s="3"/>
      <c r="L194" s="3"/>
      <c r="M194" s="3"/>
      <c r="N194" s="3"/>
      <c r="O194" s="3"/>
      <c r="P194" s="3"/>
      <c r="Q194" s="3"/>
      <c r="AD194">
        <v>12.744</v>
      </c>
      <c r="AE194">
        <v>8.8199996948242188</v>
      </c>
      <c r="AF194">
        <v>3.2400000095367432</v>
      </c>
      <c r="AG194">
        <f t="shared" si="37"/>
        <v>8.8199996948242188</v>
      </c>
      <c r="AH194">
        <f t="shared" si="38"/>
        <v>3.2400000095367432</v>
      </c>
    </row>
    <row r="195" spans="10:34">
      <c r="J195" s="3"/>
      <c r="K195" s="3"/>
      <c r="L195" s="3"/>
      <c r="M195" s="3"/>
      <c r="N195" s="3"/>
      <c r="O195" s="3"/>
      <c r="P195" s="3"/>
      <c r="Q195" s="3"/>
      <c r="AD195">
        <v>12.798999999999999</v>
      </c>
      <c r="AE195">
        <v>8.9499998092651367</v>
      </c>
      <c r="AF195">
        <v>5.1500000953674316</v>
      </c>
      <c r="AG195">
        <f t="shared" si="37"/>
        <v>8.9499998092651367</v>
      </c>
      <c r="AH195">
        <f t="shared" si="38"/>
        <v>5.1500000953674316</v>
      </c>
    </row>
    <row r="196" spans="10:34">
      <c r="J196" s="3"/>
      <c r="K196" s="3"/>
      <c r="L196" s="3"/>
      <c r="M196" s="3"/>
      <c r="N196" s="3"/>
      <c r="O196" s="3"/>
      <c r="P196" s="3"/>
      <c r="Q196" s="3"/>
      <c r="AD196">
        <v>12.868</v>
      </c>
      <c r="AE196">
        <v>6.9600000381469727</v>
      </c>
      <c r="AF196">
        <v>5.1100001335144043</v>
      </c>
      <c r="AG196">
        <f t="shared" si="37"/>
        <v>6.9600000381469727</v>
      </c>
      <c r="AH196">
        <f t="shared" si="38"/>
        <v>5.1100001335144043</v>
      </c>
    </row>
    <row r="197" spans="10:34">
      <c r="J197" s="3"/>
      <c r="K197" s="3"/>
      <c r="L197" s="3"/>
      <c r="M197" s="3"/>
      <c r="N197" s="3"/>
      <c r="O197" s="3"/>
      <c r="P197" s="3"/>
      <c r="Q197" s="3"/>
      <c r="AD197">
        <v>12.936</v>
      </c>
      <c r="AE197">
        <v>7.1399998664855957</v>
      </c>
      <c r="AF197">
        <v>5.320000171661377</v>
      </c>
      <c r="AG197">
        <f t="shared" ref="AG197:AG253" si="41">AE197</f>
        <v>7.1399998664855957</v>
      </c>
      <c r="AH197">
        <f t="shared" ref="AH197:AH253" si="42">AF197</f>
        <v>5.320000171661377</v>
      </c>
    </row>
    <row r="198" spans="10:34">
      <c r="J198" s="3"/>
      <c r="K198" s="3"/>
      <c r="L198" s="3"/>
      <c r="M198" s="3"/>
      <c r="N198" s="3"/>
      <c r="O198" s="3"/>
      <c r="P198" s="3"/>
      <c r="Q198" s="3"/>
      <c r="AD198">
        <v>13.010999999999999</v>
      </c>
      <c r="AE198">
        <v>6.1700000762939453</v>
      </c>
      <c r="AF198">
        <v>0.61000001430511475</v>
      </c>
      <c r="AG198">
        <f t="shared" si="41"/>
        <v>6.1700000762939453</v>
      </c>
      <c r="AH198">
        <f t="shared" si="42"/>
        <v>0.61000001430511475</v>
      </c>
    </row>
    <row r="199" spans="10:34">
      <c r="J199" s="3"/>
      <c r="K199" s="3"/>
      <c r="L199" s="3"/>
      <c r="M199" s="3"/>
      <c r="N199" s="3"/>
      <c r="O199" s="3"/>
      <c r="P199" s="3"/>
      <c r="Q199" s="3"/>
      <c r="AD199">
        <v>13.065</v>
      </c>
      <c r="AE199">
        <v>0.56000000238418579</v>
      </c>
      <c r="AF199">
        <v>-1.309999942779541</v>
      </c>
      <c r="AG199">
        <f t="shared" si="41"/>
        <v>0.56000000238418579</v>
      </c>
      <c r="AH199">
        <f t="shared" si="42"/>
        <v>-1.309999942779541</v>
      </c>
    </row>
    <row r="200" spans="10:34">
      <c r="J200" s="3"/>
      <c r="K200" s="3"/>
      <c r="L200" s="3"/>
      <c r="M200" s="3"/>
      <c r="N200" s="3"/>
      <c r="O200" s="3"/>
      <c r="P200" s="3"/>
      <c r="Q200" s="3"/>
      <c r="AD200">
        <v>13.127000000000001</v>
      </c>
      <c r="AE200">
        <v>0.76999998092651367</v>
      </c>
      <c r="AF200">
        <v>-1.0299999713897705</v>
      </c>
      <c r="AG200">
        <f t="shared" si="41"/>
        <v>0.76999998092651367</v>
      </c>
      <c r="AH200">
        <f t="shared" si="42"/>
        <v>-1.0299999713897705</v>
      </c>
    </row>
    <row r="201" spans="10:34">
      <c r="J201" s="3"/>
      <c r="K201" s="3"/>
      <c r="L201" s="3"/>
      <c r="M201" s="3"/>
      <c r="N201" s="3"/>
      <c r="O201" s="3"/>
      <c r="P201" s="3"/>
      <c r="Q201" s="3"/>
      <c r="AD201">
        <v>13.198</v>
      </c>
      <c r="AE201">
        <v>0.74000000953674316</v>
      </c>
      <c r="AF201">
        <v>-3.2599999904632568</v>
      </c>
      <c r="AG201">
        <f t="shared" si="41"/>
        <v>0.74000000953674316</v>
      </c>
      <c r="AH201">
        <f t="shared" si="42"/>
        <v>-3.2599999904632568</v>
      </c>
    </row>
    <row r="202" spans="10:34">
      <c r="J202" s="3"/>
      <c r="K202" s="3"/>
      <c r="L202" s="3"/>
      <c r="M202" s="3"/>
      <c r="N202" s="3"/>
      <c r="O202" s="3"/>
      <c r="P202" s="3"/>
      <c r="Q202" s="3"/>
      <c r="AD202">
        <v>13.262</v>
      </c>
      <c r="AE202">
        <v>3.0799999237060547</v>
      </c>
      <c r="AF202">
        <v>-1.1699999570846558</v>
      </c>
      <c r="AG202">
        <f t="shared" si="41"/>
        <v>3.0799999237060547</v>
      </c>
      <c r="AH202">
        <f t="shared" si="42"/>
        <v>-1.1699999570846558</v>
      </c>
    </row>
    <row r="203" spans="10:34">
      <c r="J203" s="3"/>
      <c r="K203" s="3"/>
      <c r="L203" s="3"/>
      <c r="M203" s="3"/>
      <c r="N203" s="3"/>
      <c r="O203" s="3"/>
      <c r="P203" s="3"/>
      <c r="Q203" s="3"/>
      <c r="AD203">
        <v>13.348000000000001</v>
      </c>
      <c r="AE203">
        <v>0.47999998927116394</v>
      </c>
      <c r="AF203">
        <v>-1</v>
      </c>
      <c r="AG203">
        <f t="shared" si="41"/>
        <v>0.47999998927116394</v>
      </c>
      <c r="AH203">
        <f t="shared" si="42"/>
        <v>-1</v>
      </c>
    </row>
    <row r="204" spans="10:34">
      <c r="J204" s="3"/>
      <c r="K204" s="3"/>
      <c r="L204" s="3"/>
      <c r="M204" s="3"/>
      <c r="N204" s="3"/>
      <c r="O204" s="3"/>
      <c r="P204" s="3"/>
      <c r="Q204" s="3"/>
      <c r="AD204">
        <v>13.420999999999999</v>
      </c>
      <c r="AE204">
        <v>-0.25</v>
      </c>
      <c r="AF204">
        <v>0.15999999642372131</v>
      </c>
      <c r="AG204">
        <f t="shared" si="41"/>
        <v>-0.25</v>
      </c>
      <c r="AH204">
        <f t="shared" si="42"/>
        <v>0.15999999642372131</v>
      </c>
    </row>
    <row r="205" spans="10:34">
      <c r="J205" s="3"/>
      <c r="K205" s="3"/>
      <c r="L205" s="3"/>
      <c r="M205" s="3"/>
      <c r="N205" s="3"/>
      <c r="O205" s="3"/>
      <c r="P205" s="3"/>
      <c r="Q205" s="3"/>
      <c r="AD205">
        <v>13.48</v>
      </c>
      <c r="AE205">
        <v>1.190000057220459</v>
      </c>
      <c r="AF205">
        <v>1.1100000143051147</v>
      </c>
      <c r="AG205">
        <f t="shared" si="41"/>
        <v>1.190000057220459</v>
      </c>
      <c r="AH205">
        <f t="shared" si="42"/>
        <v>1.1100000143051147</v>
      </c>
    </row>
    <row r="206" spans="10:34">
      <c r="J206" s="3"/>
      <c r="K206" s="3"/>
      <c r="L206" s="3"/>
      <c r="M206" s="3"/>
      <c r="N206" s="3"/>
      <c r="O206" s="3"/>
      <c r="P206" s="3"/>
      <c r="Q206" s="3"/>
      <c r="AD206">
        <v>13.548999999999999</v>
      </c>
      <c r="AE206">
        <v>3.630000114440918</v>
      </c>
      <c r="AF206">
        <v>7.0000000298023224E-2</v>
      </c>
      <c r="AG206">
        <f t="shared" si="41"/>
        <v>3.630000114440918</v>
      </c>
      <c r="AH206">
        <f t="shared" si="42"/>
        <v>7.0000000298023224E-2</v>
      </c>
    </row>
    <row r="207" spans="10:34">
      <c r="J207" s="3"/>
      <c r="K207" s="3"/>
      <c r="L207" s="3"/>
      <c r="M207" s="3"/>
      <c r="N207" s="3"/>
      <c r="O207" s="3"/>
      <c r="P207" s="3"/>
      <c r="Q207" s="3"/>
      <c r="AD207">
        <v>13.603</v>
      </c>
      <c r="AE207">
        <v>4.380000114440918</v>
      </c>
      <c r="AF207">
        <v>1.3400000333786011</v>
      </c>
      <c r="AG207">
        <f t="shared" si="41"/>
        <v>4.380000114440918</v>
      </c>
      <c r="AH207">
        <f t="shared" si="42"/>
        <v>1.3400000333786011</v>
      </c>
    </row>
    <row r="208" spans="10:34">
      <c r="J208" s="3"/>
      <c r="K208" s="3"/>
      <c r="L208" s="3"/>
      <c r="M208" s="3"/>
      <c r="N208" s="3"/>
      <c r="O208" s="3"/>
      <c r="P208" s="3"/>
      <c r="Q208" s="3"/>
      <c r="AD208">
        <v>13.672000000000001</v>
      </c>
      <c r="AE208">
        <v>4.5900001525878906</v>
      </c>
      <c r="AF208">
        <v>2.4000000953674316</v>
      </c>
      <c r="AG208">
        <f t="shared" si="41"/>
        <v>4.5900001525878906</v>
      </c>
      <c r="AH208">
        <f t="shared" si="42"/>
        <v>2.4000000953674316</v>
      </c>
    </row>
    <row r="209" spans="10:34">
      <c r="J209" s="3"/>
      <c r="K209" s="3"/>
      <c r="L209" s="3"/>
      <c r="M209" s="3"/>
      <c r="N209" s="3"/>
      <c r="O209" s="3"/>
      <c r="P209" s="3"/>
      <c r="Q209" s="3"/>
      <c r="AD209">
        <v>13.731999999999999</v>
      </c>
      <c r="AE209">
        <v>2.8499999046325684</v>
      </c>
      <c r="AF209">
        <v>3.190000057220459</v>
      </c>
      <c r="AG209">
        <f t="shared" si="41"/>
        <v>2.8499999046325684</v>
      </c>
      <c r="AH209">
        <f t="shared" si="42"/>
        <v>3.190000057220459</v>
      </c>
    </row>
    <row r="210" spans="10:34">
      <c r="J210" s="3"/>
      <c r="K210" s="3"/>
      <c r="L210" s="3"/>
      <c r="M210" s="3"/>
      <c r="N210" s="3"/>
      <c r="O210" s="3"/>
      <c r="P210" s="3"/>
      <c r="Q210" s="3"/>
      <c r="AD210">
        <v>13.795999999999999</v>
      </c>
      <c r="AE210">
        <v>3.4700000286102295</v>
      </c>
      <c r="AF210">
        <v>1.2799999713897705</v>
      </c>
      <c r="AG210">
        <f t="shared" si="41"/>
        <v>3.4700000286102295</v>
      </c>
      <c r="AH210">
        <f t="shared" si="42"/>
        <v>1.2799999713897705</v>
      </c>
    </row>
    <row r="211" spans="10:34">
      <c r="J211" s="3"/>
      <c r="K211" s="3"/>
      <c r="L211" s="3"/>
      <c r="M211" s="3"/>
      <c r="N211" s="3"/>
      <c r="O211" s="3"/>
      <c r="P211" s="3"/>
      <c r="Q211" s="3"/>
      <c r="AD211">
        <v>13.867000000000001</v>
      </c>
      <c r="AE211">
        <v>4.1599998474121094</v>
      </c>
      <c r="AF211">
        <v>0.10999999940395355</v>
      </c>
      <c r="AG211">
        <f t="shared" si="41"/>
        <v>4.1599998474121094</v>
      </c>
      <c r="AH211">
        <f t="shared" si="42"/>
        <v>0.10999999940395355</v>
      </c>
    </row>
    <row r="212" spans="10:34">
      <c r="J212" s="3"/>
      <c r="K212" s="3"/>
      <c r="L212" s="3"/>
      <c r="M212" s="3"/>
      <c r="N212" s="3"/>
      <c r="O212" s="3"/>
      <c r="P212" s="3"/>
      <c r="Q212" s="3"/>
      <c r="AD212">
        <v>13.936</v>
      </c>
      <c r="AE212">
        <v>2.5799999237060547</v>
      </c>
      <c r="AF212">
        <v>2.8199999332427979</v>
      </c>
      <c r="AG212">
        <f t="shared" si="41"/>
        <v>2.5799999237060547</v>
      </c>
      <c r="AH212">
        <f t="shared" si="42"/>
        <v>2.8199999332427979</v>
      </c>
    </row>
    <row r="213" spans="10:34">
      <c r="J213" s="3"/>
      <c r="K213" s="3"/>
      <c r="L213" s="3"/>
      <c r="M213" s="3"/>
      <c r="N213" s="3"/>
      <c r="O213" s="3"/>
      <c r="P213" s="3"/>
      <c r="Q213" s="3"/>
      <c r="AD213"/>
    </row>
    <row r="214" spans="10:34">
      <c r="J214" s="3"/>
      <c r="K214" s="3"/>
      <c r="L214" s="3"/>
      <c r="M214" s="3"/>
      <c r="N214" s="3"/>
      <c r="O214" s="3"/>
      <c r="P214" s="3"/>
      <c r="Q214" s="3"/>
      <c r="AD214"/>
    </row>
    <row r="215" spans="10:34">
      <c r="J215" s="3"/>
      <c r="K215" s="3"/>
      <c r="L215" s="3"/>
      <c r="M215" s="3"/>
      <c r="N215" s="3"/>
      <c r="O215" s="3"/>
      <c r="P215" s="3"/>
      <c r="Q215" s="3"/>
      <c r="AD215"/>
    </row>
    <row r="216" spans="10:34">
      <c r="J216" s="3"/>
      <c r="K216" s="3"/>
      <c r="L216" s="3"/>
      <c r="M216" s="3"/>
      <c r="N216" s="3"/>
      <c r="O216" s="3"/>
      <c r="P216" s="3"/>
      <c r="Q216" s="3"/>
      <c r="AD216"/>
    </row>
    <row r="217" spans="10:34">
      <c r="J217" s="3"/>
      <c r="K217" s="3"/>
      <c r="L217" s="3"/>
      <c r="M217" s="3"/>
      <c r="N217" s="3"/>
      <c r="O217" s="3"/>
      <c r="P217" s="3"/>
      <c r="Q217" s="3"/>
      <c r="AD217"/>
    </row>
    <row r="218" spans="10:34">
      <c r="J218" s="3"/>
      <c r="K218" s="3"/>
      <c r="L218" s="3"/>
      <c r="M218" s="3"/>
      <c r="N218" s="3"/>
      <c r="O218" s="3"/>
      <c r="P218" s="3"/>
      <c r="Q218" s="3"/>
      <c r="AD218"/>
    </row>
    <row r="219" spans="10:34">
      <c r="J219" s="3"/>
      <c r="K219" s="3"/>
      <c r="L219" s="3"/>
      <c r="M219" s="3"/>
      <c r="N219" s="3"/>
      <c r="O219" s="3"/>
      <c r="P219" s="3"/>
      <c r="Q219" s="3"/>
      <c r="AD219"/>
    </row>
    <row r="220" spans="10:34">
      <c r="J220" s="3"/>
      <c r="K220" s="3"/>
      <c r="L220" s="3"/>
      <c r="M220" s="3"/>
      <c r="N220" s="3"/>
      <c r="O220" s="3"/>
      <c r="P220" s="3"/>
      <c r="Q220" s="3"/>
      <c r="AD220"/>
    </row>
    <row r="221" spans="10:34">
      <c r="J221" s="3"/>
      <c r="K221" s="3"/>
      <c r="L221" s="3"/>
      <c r="M221" s="3"/>
      <c r="N221" s="3"/>
      <c r="O221" s="3"/>
      <c r="P221" s="3"/>
      <c r="Q221" s="3"/>
      <c r="AD221"/>
    </row>
    <row r="222" spans="10:34">
      <c r="J222" s="3"/>
      <c r="K222" s="3"/>
      <c r="L222" s="3"/>
      <c r="M222" s="3"/>
      <c r="N222" s="3"/>
      <c r="O222" s="3"/>
      <c r="P222" s="3"/>
      <c r="Q222" s="3"/>
      <c r="AD222"/>
    </row>
    <row r="223" spans="10:34">
      <c r="J223" s="3"/>
      <c r="K223" s="3"/>
      <c r="L223" s="3"/>
      <c r="M223" s="3"/>
      <c r="N223" s="3"/>
      <c r="O223" s="3"/>
      <c r="P223" s="3"/>
      <c r="Q223" s="3"/>
      <c r="AD223"/>
    </row>
    <row r="224" spans="10:34">
      <c r="J224" s="3"/>
      <c r="K224" s="3"/>
      <c r="L224" s="3"/>
      <c r="M224" s="3"/>
      <c r="N224" s="3"/>
      <c r="O224" s="3"/>
      <c r="P224" s="3"/>
      <c r="Q224" s="3"/>
      <c r="AD224"/>
    </row>
    <row r="225" spans="10:30">
      <c r="J225" s="3"/>
      <c r="K225" s="3"/>
      <c r="L225" s="3"/>
      <c r="M225" s="3"/>
      <c r="N225" s="3"/>
      <c r="O225" s="3"/>
      <c r="P225" s="3"/>
      <c r="Q225" s="3"/>
      <c r="AD225"/>
    </row>
    <row r="226" spans="10:30">
      <c r="J226" s="3"/>
      <c r="K226" s="3"/>
      <c r="L226" s="3"/>
      <c r="M226" s="3"/>
      <c r="N226" s="3"/>
      <c r="O226" s="3"/>
      <c r="P226" s="3"/>
      <c r="Q226" s="3"/>
      <c r="AD226"/>
    </row>
    <row r="227" spans="10:30">
      <c r="J227" s="3"/>
      <c r="K227" s="3"/>
      <c r="L227" s="3"/>
      <c r="M227" s="3"/>
      <c r="N227" s="3"/>
      <c r="O227" s="3"/>
      <c r="P227" s="3"/>
      <c r="Q227" s="3"/>
      <c r="AD227"/>
    </row>
    <row r="228" spans="10:30">
      <c r="J228" s="3"/>
      <c r="K228" s="3"/>
      <c r="L228" s="3"/>
      <c r="M228" s="3"/>
      <c r="N228" s="3"/>
      <c r="O228" s="3"/>
      <c r="P228" s="3"/>
      <c r="Q228" s="3"/>
      <c r="AD228"/>
    </row>
    <row r="229" spans="10:30">
      <c r="J229" s="3"/>
      <c r="K229" s="3"/>
      <c r="L229" s="3"/>
      <c r="M229" s="3"/>
      <c r="N229" s="3"/>
      <c r="O229" s="3"/>
      <c r="P229" s="3"/>
      <c r="Q229" s="3"/>
      <c r="AD229"/>
    </row>
    <row r="230" spans="10:30">
      <c r="J230" s="3"/>
      <c r="K230" s="3"/>
      <c r="L230" s="3"/>
      <c r="M230" s="3"/>
      <c r="N230" s="3"/>
      <c r="O230" s="3"/>
      <c r="P230" s="3"/>
      <c r="Q230" s="3"/>
      <c r="AD230"/>
    </row>
    <row r="231" spans="10:30">
      <c r="J231" s="3"/>
      <c r="K231" s="3"/>
      <c r="L231" s="3"/>
      <c r="M231" s="3"/>
      <c r="N231" s="3"/>
      <c r="O231" s="3"/>
      <c r="P231" s="3"/>
      <c r="Q231" s="3"/>
      <c r="AD231"/>
    </row>
    <row r="232" spans="10:30">
      <c r="J232" s="3"/>
      <c r="K232" s="3"/>
      <c r="L232" s="3"/>
      <c r="M232" s="3"/>
      <c r="N232" s="3"/>
      <c r="O232" s="3"/>
      <c r="P232" s="3"/>
      <c r="Q232" s="3"/>
      <c r="AD232"/>
    </row>
    <row r="233" spans="10:30">
      <c r="J233" s="3"/>
      <c r="K233" s="3"/>
      <c r="L233" s="3"/>
      <c r="M233" s="3"/>
      <c r="N233" s="3"/>
      <c r="O233" s="3"/>
      <c r="P233" s="3"/>
      <c r="Q233" s="3"/>
      <c r="AD233"/>
    </row>
    <row r="234" spans="10:30">
      <c r="J234" s="3"/>
      <c r="K234" s="3"/>
      <c r="L234" s="3"/>
      <c r="M234" s="3"/>
      <c r="N234" s="3"/>
      <c r="O234" s="3"/>
      <c r="P234" s="3"/>
      <c r="Q234" s="3"/>
      <c r="AD234"/>
    </row>
    <row r="235" spans="10:30">
      <c r="J235" s="3"/>
      <c r="K235" s="3"/>
      <c r="L235" s="3"/>
      <c r="M235" s="3"/>
      <c r="N235" s="3"/>
      <c r="O235" s="3"/>
      <c r="P235" s="3"/>
      <c r="Q235" s="3"/>
      <c r="AD235"/>
    </row>
    <row r="236" spans="10:30">
      <c r="J236" s="3"/>
      <c r="K236" s="3"/>
      <c r="L236" s="3"/>
      <c r="M236" s="3"/>
      <c r="N236" s="3"/>
      <c r="O236" s="3"/>
      <c r="P236" s="3"/>
      <c r="Q236" s="3"/>
      <c r="AD236"/>
    </row>
    <row r="237" spans="10:30">
      <c r="J237" s="3"/>
      <c r="K237" s="3"/>
      <c r="L237" s="3"/>
      <c r="M237" s="3"/>
      <c r="N237" s="3"/>
      <c r="O237" s="3"/>
      <c r="P237" s="3"/>
      <c r="Q237" s="3"/>
      <c r="AD237"/>
    </row>
    <row r="238" spans="10:30">
      <c r="J238" s="3"/>
      <c r="K238" s="3"/>
      <c r="L238" s="3"/>
      <c r="M238" s="3"/>
      <c r="N238" s="3"/>
      <c r="O238" s="3"/>
      <c r="P238" s="3"/>
      <c r="Q238" s="3"/>
      <c r="AD238"/>
    </row>
    <row r="239" spans="10:30">
      <c r="J239" s="3"/>
      <c r="K239" s="3"/>
      <c r="L239" s="3"/>
      <c r="M239" s="3"/>
      <c r="N239" s="3"/>
      <c r="O239" s="3"/>
      <c r="P239" s="3"/>
      <c r="Q239" s="3"/>
      <c r="AD239"/>
    </row>
    <row r="240" spans="10:30">
      <c r="J240" s="3"/>
      <c r="K240" s="3"/>
      <c r="L240" s="3"/>
      <c r="M240" s="3"/>
      <c r="N240" s="3"/>
      <c r="O240" s="3"/>
      <c r="P240" s="3"/>
      <c r="Q240" s="3"/>
      <c r="AD240"/>
    </row>
    <row r="241" spans="10:30">
      <c r="J241" s="3"/>
      <c r="K241" s="3"/>
      <c r="L241" s="3"/>
      <c r="M241" s="3"/>
      <c r="N241" s="3"/>
      <c r="O241" s="3"/>
      <c r="P241" s="3"/>
      <c r="Q241" s="3"/>
      <c r="AD241"/>
    </row>
    <row r="242" spans="10:30">
      <c r="J242" s="3"/>
      <c r="K242" s="3"/>
      <c r="L242" s="3"/>
      <c r="M242" s="3"/>
      <c r="N242" s="3"/>
      <c r="O242" s="3"/>
      <c r="P242" s="3"/>
      <c r="Q242" s="3"/>
      <c r="AD242"/>
    </row>
    <row r="243" spans="10:30">
      <c r="J243" s="3"/>
      <c r="K243" s="3"/>
      <c r="L243" s="3"/>
      <c r="M243" s="3"/>
      <c r="N243" s="3"/>
      <c r="O243" s="3"/>
      <c r="P243" s="3"/>
      <c r="Q243" s="3"/>
      <c r="AD243"/>
    </row>
    <row r="244" spans="10:30">
      <c r="J244" s="3"/>
      <c r="K244" s="3"/>
      <c r="L244" s="3"/>
      <c r="M244" s="3"/>
      <c r="N244" s="3"/>
      <c r="O244" s="3"/>
      <c r="P244" s="3"/>
      <c r="Q244" s="3"/>
      <c r="AD244"/>
    </row>
    <row r="245" spans="10:30">
      <c r="J245" s="3"/>
      <c r="K245" s="3"/>
      <c r="L245" s="3"/>
      <c r="M245" s="3"/>
      <c r="N245" s="3"/>
      <c r="O245" s="3"/>
      <c r="P245" s="3"/>
      <c r="Q245" s="3"/>
      <c r="AD245"/>
    </row>
    <row r="246" spans="10:30">
      <c r="J246" s="3"/>
      <c r="K246" s="3"/>
      <c r="L246" s="3"/>
      <c r="M246" s="3"/>
      <c r="N246" s="3"/>
      <c r="O246" s="3"/>
      <c r="P246" s="3"/>
      <c r="Q246" s="3"/>
      <c r="AD246"/>
    </row>
    <row r="247" spans="10:30">
      <c r="J247" s="3"/>
      <c r="K247" s="3"/>
      <c r="L247" s="3"/>
      <c r="M247" s="3"/>
      <c r="N247" s="3"/>
      <c r="O247" s="3"/>
      <c r="P247" s="3"/>
      <c r="Q247" s="3"/>
      <c r="AD247"/>
    </row>
    <row r="248" spans="10:30">
      <c r="J248" s="3"/>
      <c r="K248" s="3"/>
      <c r="L248" s="3"/>
      <c r="M248" s="3"/>
      <c r="N248" s="3"/>
      <c r="O248" s="3"/>
      <c r="P248" s="3"/>
      <c r="Q248" s="3"/>
      <c r="AD248"/>
    </row>
    <row r="249" spans="10:30">
      <c r="J249" s="3"/>
      <c r="K249" s="3"/>
      <c r="L249" s="3"/>
      <c r="M249" s="3"/>
      <c r="N249" s="3"/>
      <c r="O249" s="3"/>
      <c r="P249" s="3"/>
      <c r="Q249" s="3"/>
      <c r="AD249"/>
    </row>
    <row r="250" spans="10:30">
      <c r="J250" s="3"/>
      <c r="K250" s="3"/>
      <c r="L250" s="3"/>
      <c r="M250" s="3"/>
      <c r="N250" s="3"/>
      <c r="O250" s="3"/>
      <c r="P250" s="3"/>
      <c r="Q250" s="3"/>
      <c r="AD250"/>
    </row>
    <row r="251" spans="10:30">
      <c r="J251" s="3"/>
      <c r="K251" s="3"/>
      <c r="L251" s="3"/>
      <c r="M251" s="3"/>
      <c r="N251" s="3"/>
      <c r="O251" s="3"/>
      <c r="P251" s="3"/>
      <c r="Q251" s="3"/>
      <c r="AD251"/>
    </row>
    <row r="252" spans="10:30">
      <c r="J252" s="3"/>
      <c r="K252" s="3"/>
      <c r="L252" s="3"/>
      <c r="M252" s="3"/>
      <c r="N252" s="3"/>
      <c r="O252" s="3"/>
      <c r="P252" s="3"/>
      <c r="Q252" s="3"/>
      <c r="AD252"/>
    </row>
    <row r="253" spans="10:30">
      <c r="J253" s="3"/>
      <c r="K253" s="3"/>
      <c r="L253" s="3"/>
      <c r="M253" s="3"/>
      <c r="N253" s="3"/>
      <c r="O253" s="3"/>
      <c r="P253" s="3"/>
      <c r="Q253" s="3"/>
      <c r="AD253" s="10"/>
    </row>
    <row r="254" spans="10:30">
      <c r="J254" s="3"/>
      <c r="K254" s="3"/>
      <c r="L254" s="3"/>
      <c r="M254" s="3"/>
      <c r="N254" s="3"/>
      <c r="O254" s="3"/>
      <c r="P254" s="3"/>
      <c r="Q254" s="3"/>
      <c r="AD254"/>
    </row>
    <row r="255" spans="10:30">
      <c r="J255" s="3"/>
      <c r="K255" s="3"/>
      <c r="L255" s="3"/>
      <c r="M255" s="3"/>
      <c r="N255" s="3"/>
      <c r="O255" s="3"/>
      <c r="P255" s="3"/>
      <c r="Q255" s="3"/>
      <c r="AD255"/>
    </row>
    <row r="256" spans="10:30">
      <c r="J256" s="3"/>
      <c r="K256" s="3"/>
      <c r="L256" s="3"/>
      <c r="M256" s="3"/>
      <c r="N256" s="3"/>
      <c r="O256" s="3"/>
      <c r="P256" s="3"/>
      <c r="Q256" s="3"/>
    </row>
    <row r="257" spans="10:17">
      <c r="J257" s="3"/>
      <c r="K257" s="3"/>
      <c r="L257" s="3"/>
      <c r="M257" s="3"/>
      <c r="N257" s="3"/>
      <c r="O257" s="3"/>
      <c r="P257" s="3"/>
      <c r="Q257" s="3"/>
    </row>
    <row r="258" spans="10:17">
      <c r="J258" s="3"/>
      <c r="K258" s="3"/>
      <c r="L258" s="3"/>
      <c r="M258" s="3"/>
      <c r="N258" s="3"/>
      <c r="O258" s="3"/>
      <c r="P258" s="3"/>
      <c r="Q258" s="3"/>
    </row>
    <row r="259" spans="10:17">
      <c r="J259" s="3"/>
      <c r="K259" s="3"/>
      <c r="L259" s="3"/>
      <c r="M259" s="3"/>
      <c r="N259" s="3"/>
      <c r="O259" s="3"/>
      <c r="P259" s="3"/>
      <c r="Q259" s="3"/>
    </row>
    <row r="260" spans="10:17">
      <c r="J260" s="3"/>
      <c r="K260" s="3"/>
      <c r="L260" s="3"/>
      <c r="M260" s="3"/>
      <c r="N260" s="3"/>
      <c r="O260" s="3"/>
      <c r="P260" s="3"/>
      <c r="Q260" s="3"/>
    </row>
    <row r="261" spans="10:17">
      <c r="J261" s="3"/>
      <c r="K261" s="3"/>
      <c r="L261" s="3"/>
      <c r="M261" s="3"/>
      <c r="N261" s="3"/>
      <c r="O261" s="3"/>
      <c r="P261" s="3"/>
      <c r="Q261" s="3"/>
    </row>
  </sheetData>
  <mergeCells count="8">
    <mergeCell ref="A1:M1"/>
    <mergeCell ref="AD1:AF1"/>
    <mergeCell ref="B2:D2"/>
    <mergeCell ref="E2:I2"/>
    <mergeCell ref="J2:K2"/>
    <mergeCell ref="L2:M2"/>
    <mergeCell ref="N2:O2"/>
    <mergeCell ref="AE2:AF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F3CF9-5A45-47D8-AD04-5ECD6CCA06A0}">
  <dimension ref="A1:AG280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5"/>
      <c r="Q1" s="15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16"/>
      <c r="Q2" s="16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Q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177</v>
      </c>
      <c r="B4" s="3" t="str">
        <f>MID(A4,12,8)&amp;"."&amp;RIGHT(A4,3)</f>
        <v>14:20:52.977</v>
      </c>
      <c r="C4" s="3">
        <f>LEFT(B4,2)*3600+MID(B4,4,2)*60+RIGHT(B4,6)</f>
        <v>51652.976999999999</v>
      </c>
      <c r="D4" s="3">
        <f>C4-$C$4</f>
        <v>0</v>
      </c>
      <c r="E4" s="3">
        <v>194.53700000000001</v>
      </c>
      <c r="F4" s="3">
        <v>1208.06</v>
      </c>
      <c r="G4" s="3">
        <v>14717</v>
      </c>
      <c r="H4" s="3">
        <v>780.5</v>
      </c>
      <c r="I4" s="3">
        <v>470.75</v>
      </c>
      <c r="J4">
        <f t="shared" ref="J4:J67" si="0">ROUND(E4*COS(0.7*PI()/180)-F4*SIN(0.7*PI()/180),3)</f>
        <v>179.76400000000001</v>
      </c>
      <c r="K4">
        <f t="shared" ref="K4:K67" si="1">ROUND(E4*SIN(0.7*PI()/180)+F4*COS(0.7*PI()/180),3)</f>
        <v>1210.347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-4.5300002098083496</v>
      </c>
      <c r="AE4">
        <v>-18.120000839233398</v>
      </c>
      <c r="AF4">
        <f>AD4</f>
        <v>-4.5300002098083496</v>
      </c>
      <c r="AG4">
        <f>AE4</f>
        <v>-18.120000839233398</v>
      </c>
    </row>
    <row r="5" spans="1:33">
      <c r="A5" s="3" t="s">
        <v>178</v>
      </c>
      <c r="B5" s="3" t="str">
        <f t="shared" ref="B5:B68" si="2">MID(A5,12,8)&amp;"."&amp;RIGHT(A5,3)</f>
        <v>14:20:53.070</v>
      </c>
      <c r="C5" s="3">
        <f t="shared" ref="C5:C68" si="3">LEFT(B5,2)*3600+MID(B5,4,2)*60+RIGHT(B5,6)</f>
        <v>51653.07</v>
      </c>
      <c r="D5" s="3">
        <f t="shared" ref="D5:D68" si="4">C5-$C$4</f>
        <v>9.30000000007567E-2</v>
      </c>
      <c r="E5" s="3">
        <v>167.76300000000001</v>
      </c>
      <c r="F5" s="3">
        <v>1279.23</v>
      </c>
      <c r="G5" s="3">
        <v>14676</v>
      </c>
      <c r="H5" s="3">
        <v>841</v>
      </c>
      <c r="I5" s="3">
        <v>941</v>
      </c>
      <c r="J5">
        <f t="shared" si="0"/>
        <v>152.12200000000001</v>
      </c>
      <c r="K5">
        <f t="shared" si="1"/>
        <v>1281.184</v>
      </c>
      <c r="L5">
        <f t="shared" ref="L5:L68" si="5">J5-$J$4</f>
        <v>-27.641999999999996</v>
      </c>
      <c r="M5">
        <f t="shared" ref="M5:M68" si="6">K5-$K$4</f>
        <v>70.836999999999989</v>
      </c>
      <c r="N5">
        <f t="shared" ref="N5:O68" si="7">L5*0.001</f>
        <v>-2.7641999999999996E-2</v>
      </c>
      <c r="O5">
        <f t="shared" si="7"/>
        <v>7.0836999999999997E-2</v>
      </c>
      <c r="P5">
        <f>IF(O5&gt;15,"",O5)</f>
        <v>7.0836999999999997E-2</v>
      </c>
      <c r="Q5" t="str">
        <f>IF(O5&lt;15,"",O5)</f>
        <v/>
      </c>
      <c r="AC5">
        <v>7.5999999999999998E-2</v>
      </c>
      <c r="AD5">
        <v>-7.2300000190734863</v>
      </c>
      <c r="AE5">
        <v>-19.180000305175781</v>
      </c>
      <c r="AF5">
        <f t="shared" ref="AF5:AF68" si="8">AD5</f>
        <v>-7.2300000190734863</v>
      </c>
      <c r="AG5">
        <f t="shared" ref="AG5:AG68" si="9">AE5</f>
        <v>-19.180000305175781</v>
      </c>
    </row>
    <row r="6" spans="1:33">
      <c r="A6" s="3" t="s">
        <v>179</v>
      </c>
      <c r="B6" s="3" t="str">
        <f t="shared" si="2"/>
        <v>14:20:53.164</v>
      </c>
      <c r="C6" s="3">
        <f t="shared" si="3"/>
        <v>51653.163999999997</v>
      </c>
      <c r="D6" s="3">
        <f t="shared" si="4"/>
        <v>0.18699999999807915</v>
      </c>
      <c r="E6" s="3">
        <v>176.09100000000001</v>
      </c>
      <c r="F6" s="3">
        <v>1396.01</v>
      </c>
      <c r="G6" s="3">
        <v>14578</v>
      </c>
      <c r="H6" s="3">
        <v>797</v>
      </c>
      <c r="I6" s="3">
        <v>470</v>
      </c>
      <c r="J6">
        <f t="shared" si="0"/>
        <v>159.023</v>
      </c>
      <c r="K6">
        <f t="shared" si="1"/>
        <v>1398.057</v>
      </c>
      <c r="L6">
        <f t="shared" si="5"/>
        <v>-20.741000000000014</v>
      </c>
      <c r="M6">
        <f t="shared" si="6"/>
        <v>187.71000000000004</v>
      </c>
      <c r="N6">
        <f t="shared" si="7"/>
        <v>-2.0741000000000013E-2</v>
      </c>
      <c r="O6">
        <f t="shared" si="7"/>
        <v>0.18771000000000004</v>
      </c>
      <c r="P6">
        <f t="shared" ref="P6:P69" si="10">IF(O6&gt;15,"",O6)</f>
        <v>0.18771000000000004</v>
      </c>
      <c r="Q6" t="str">
        <f t="shared" ref="Q6:Q69" si="11">IF(O6&lt;15,"",O6)</f>
        <v/>
      </c>
      <c r="AC6">
        <v>0.14299999999999999</v>
      </c>
      <c r="AD6">
        <v>-7.2300000190734863</v>
      </c>
      <c r="AE6">
        <v>-19.180000305175781</v>
      </c>
      <c r="AF6">
        <f t="shared" si="8"/>
        <v>-7.2300000190734863</v>
      </c>
      <c r="AG6">
        <f t="shared" si="9"/>
        <v>-19.180000305175781</v>
      </c>
    </row>
    <row r="7" spans="1:33">
      <c r="A7" s="3" t="s">
        <v>180</v>
      </c>
      <c r="B7" s="3" t="str">
        <f t="shared" si="2"/>
        <v>14:20:53.256</v>
      </c>
      <c r="C7" s="3">
        <f t="shared" si="3"/>
        <v>51653.256000000001</v>
      </c>
      <c r="D7" s="3">
        <f t="shared" si="4"/>
        <v>0.2790000000022701</v>
      </c>
      <c r="E7" s="3">
        <v>206.096</v>
      </c>
      <c r="F7" s="3">
        <v>1435.38</v>
      </c>
      <c r="G7" s="3">
        <v>14528.5</v>
      </c>
      <c r="H7" s="3">
        <v>774.5</v>
      </c>
      <c r="I7" s="3">
        <v>469.5</v>
      </c>
      <c r="J7">
        <f t="shared" si="0"/>
        <v>188.54499999999999</v>
      </c>
      <c r="K7">
        <f t="shared" si="1"/>
        <v>1437.7909999999999</v>
      </c>
      <c r="L7">
        <f t="shared" si="5"/>
        <v>8.7809999999999775</v>
      </c>
      <c r="M7">
        <f t="shared" si="6"/>
        <v>227.44399999999996</v>
      </c>
      <c r="N7">
        <f t="shared" si="7"/>
        <v>8.7809999999999781E-3</v>
      </c>
      <c r="O7">
        <f t="shared" si="7"/>
        <v>0.22744399999999995</v>
      </c>
      <c r="P7">
        <f t="shared" si="10"/>
        <v>0.22744399999999995</v>
      </c>
      <c r="Q7" t="str">
        <f t="shared" si="11"/>
        <v/>
      </c>
      <c r="AC7">
        <v>0.188</v>
      </c>
      <c r="AD7">
        <v>-4.5</v>
      </c>
      <c r="AE7">
        <v>-17</v>
      </c>
      <c r="AF7">
        <f t="shared" si="8"/>
        <v>-4.5</v>
      </c>
      <c r="AG7">
        <f t="shared" si="9"/>
        <v>-17</v>
      </c>
    </row>
    <row r="8" spans="1:33">
      <c r="A8" s="3" t="s">
        <v>181</v>
      </c>
      <c r="B8" s="3" t="str">
        <f t="shared" si="2"/>
        <v>14:20:53.351</v>
      </c>
      <c r="C8" s="3">
        <f t="shared" si="3"/>
        <v>51653.351000000002</v>
      </c>
      <c r="D8" s="3">
        <f t="shared" si="4"/>
        <v>0.37400000000343425</v>
      </c>
      <c r="E8" s="3">
        <v>176.494</v>
      </c>
      <c r="F8" s="3">
        <v>1604.3</v>
      </c>
      <c r="G8" s="3">
        <v>14412.5</v>
      </c>
      <c r="H8" s="3">
        <v>776</v>
      </c>
      <c r="I8" s="3">
        <v>469</v>
      </c>
      <c r="J8">
        <f t="shared" si="0"/>
        <v>156.881</v>
      </c>
      <c r="K8">
        <f t="shared" si="1"/>
        <v>1606.336</v>
      </c>
      <c r="L8">
        <f t="shared" si="5"/>
        <v>-22.88300000000001</v>
      </c>
      <c r="M8">
        <f t="shared" si="6"/>
        <v>395.98900000000003</v>
      </c>
      <c r="N8">
        <f t="shared" si="7"/>
        <v>-2.2883000000000011E-2</v>
      </c>
      <c r="O8">
        <f t="shared" si="7"/>
        <v>0.39598900000000004</v>
      </c>
      <c r="P8">
        <f t="shared" si="10"/>
        <v>0.39598900000000004</v>
      </c>
      <c r="Q8" t="str">
        <f t="shared" si="11"/>
        <v/>
      </c>
      <c r="AC8">
        <v>0.245</v>
      </c>
      <c r="AD8">
        <v>-6.2899999618530273</v>
      </c>
      <c r="AE8">
        <v>-19.100000381469727</v>
      </c>
      <c r="AF8">
        <f t="shared" si="8"/>
        <v>-6.2899999618530273</v>
      </c>
      <c r="AG8">
        <f t="shared" si="9"/>
        <v>-19.100000381469727</v>
      </c>
    </row>
    <row r="9" spans="1:33">
      <c r="A9" s="3" t="s">
        <v>182</v>
      </c>
      <c r="B9" s="3" t="str">
        <f t="shared" si="2"/>
        <v>14:20:53.443</v>
      </c>
      <c r="C9" s="3">
        <f t="shared" si="3"/>
        <v>51653.442999999999</v>
      </c>
      <c r="D9" s="3">
        <f t="shared" si="4"/>
        <v>0.46600000000034925</v>
      </c>
      <c r="E9" s="3">
        <v>200.398</v>
      </c>
      <c r="F9" s="3">
        <v>1635.12</v>
      </c>
      <c r="G9" s="3">
        <v>14373.5</v>
      </c>
      <c r="H9" s="3">
        <v>796.5</v>
      </c>
      <c r="I9" s="3">
        <v>468.25</v>
      </c>
      <c r="J9">
        <f t="shared" si="0"/>
        <v>180.40700000000001</v>
      </c>
      <c r="K9">
        <f t="shared" si="1"/>
        <v>1637.4459999999999</v>
      </c>
      <c r="L9">
        <f t="shared" si="5"/>
        <v>0.64300000000000068</v>
      </c>
      <c r="M9">
        <f t="shared" si="6"/>
        <v>427.09899999999993</v>
      </c>
      <c r="N9">
        <f t="shared" si="7"/>
        <v>6.4300000000000067E-4</v>
      </c>
      <c r="O9">
        <f t="shared" si="7"/>
        <v>0.42709899999999995</v>
      </c>
      <c r="P9">
        <f t="shared" si="10"/>
        <v>0.42709899999999995</v>
      </c>
      <c r="Q9" t="str">
        <f t="shared" si="11"/>
        <v/>
      </c>
      <c r="AC9">
        <v>0.31900000000000001</v>
      </c>
      <c r="AD9">
        <v>-4.4200000762939453</v>
      </c>
      <c r="AE9">
        <v>-17.850000381469727</v>
      </c>
      <c r="AF9">
        <f t="shared" si="8"/>
        <v>-4.4200000762939453</v>
      </c>
      <c r="AG9">
        <f t="shared" si="9"/>
        <v>-17.850000381469727</v>
      </c>
    </row>
    <row r="10" spans="1:33">
      <c r="A10" s="3" t="s">
        <v>183</v>
      </c>
      <c r="B10" s="3" t="str">
        <f t="shared" si="2"/>
        <v>14:20:53.539</v>
      </c>
      <c r="C10" s="3">
        <f t="shared" si="3"/>
        <v>51653.538999999997</v>
      </c>
      <c r="D10" s="3">
        <f t="shared" si="4"/>
        <v>0.56199999999807915</v>
      </c>
      <c r="E10" s="3">
        <v>169.33799999999999</v>
      </c>
      <c r="F10" s="3">
        <v>1798.34</v>
      </c>
      <c r="G10" s="3">
        <v>14264</v>
      </c>
      <c r="H10" s="3">
        <v>767</v>
      </c>
      <c r="I10" s="3">
        <v>467.75</v>
      </c>
      <c r="J10">
        <f t="shared" si="0"/>
        <v>147.35499999999999</v>
      </c>
      <c r="K10">
        <f t="shared" si="1"/>
        <v>1800.2750000000001</v>
      </c>
      <c r="L10">
        <f t="shared" si="5"/>
        <v>-32.40900000000002</v>
      </c>
      <c r="M10">
        <f t="shared" si="6"/>
        <v>589.92800000000011</v>
      </c>
      <c r="N10">
        <f t="shared" si="7"/>
        <v>-3.2409000000000021E-2</v>
      </c>
      <c r="O10">
        <f t="shared" si="7"/>
        <v>0.58992800000000012</v>
      </c>
      <c r="P10">
        <f t="shared" si="10"/>
        <v>0.58992800000000012</v>
      </c>
      <c r="Q10" t="str">
        <f t="shared" si="11"/>
        <v/>
      </c>
      <c r="AC10">
        <v>0.38700000000000001</v>
      </c>
      <c r="AD10">
        <v>-4.1999998092651367</v>
      </c>
      <c r="AE10">
        <v>-18.040000915527344</v>
      </c>
      <c r="AF10">
        <f t="shared" si="8"/>
        <v>-4.1999998092651367</v>
      </c>
      <c r="AG10">
        <f t="shared" si="9"/>
        <v>-18.040000915527344</v>
      </c>
    </row>
    <row r="11" spans="1:33">
      <c r="A11" s="3" t="s">
        <v>184</v>
      </c>
      <c r="B11" s="3" t="str">
        <f t="shared" si="2"/>
        <v>14:20:53.633</v>
      </c>
      <c r="C11" s="3">
        <f t="shared" si="3"/>
        <v>51653.633000000002</v>
      </c>
      <c r="D11" s="3">
        <f t="shared" si="4"/>
        <v>0.65600000000267755</v>
      </c>
      <c r="E11" s="3">
        <v>195.05600000000001</v>
      </c>
      <c r="F11" s="3">
        <v>1830.91</v>
      </c>
      <c r="G11" s="3">
        <v>14222.5</v>
      </c>
      <c r="H11" s="3">
        <v>800</v>
      </c>
      <c r="I11" s="3">
        <v>467</v>
      </c>
      <c r="J11">
        <f t="shared" si="0"/>
        <v>172.673</v>
      </c>
      <c r="K11">
        <f t="shared" si="1"/>
        <v>1833.1559999999999</v>
      </c>
      <c r="L11">
        <f t="shared" si="5"/>
        <v>-7.0910000000000082</v>
      </c>
      <c r="M11">
        <f t="shared" si="6"/>
        <v>622.80899999999997</v>
      </c>
      <c r="N11">
        <f t="shared" si="7"/>
        <v>-7.0910000000000088E-3</v>
      </c>
      <c r="O11">
        <f t="shared" si="7"/>
        <v>0.62280899999999995</v>
      </c>
      <c r="P11">
        <f t="shared" si="10"/>
        <v>0.62280899999999995</v>
      </c>
      <c r="Q11" t="str">
        <f t="shared" si="11"/>
        <v/>
      </c>
      <c r="AC11">
        <v>0.44500000000000001</v>
      </c>
      <c r="AD11">
        <v>-3.9200000762939453</v>
      </c>
      <c r="AE11">
        <v>-16.959999084472656</v>
      </c>
      <c r="AF11">
        <f t="shared" si="8"/>
        <v>-3.9200000762939453</v>
      </c>
      <c r="AG11">
        <f t="shared" si="9"/>
        <v>-16.959999084472656</v>
      </c>
    </row>
    <row r="12" spans="1:33">
      <c r="A12" s="3" t="s">
        <v>185</v>
      </c>
      <c r="B12" s="3" t="str">
        <f t="shared" si="2"/>
        <v>14:20:53.725</v>
      </c>
      <c r="C12" s="3">
        <f t="shared" si="3"/>
        <v>51653.724999999999</v>
      </c>
      <c r="D12" s="3">
        <f t="shared" si="4"/>
        <v>0.74799999999959255</v>
      </c>
      <c r="E12" s="3">
        <v>189.226</v>
      </c>
      <c r="F12" s="3">
        <v>2022.1</v>
      </c>
      <c r="G12" s="3">
        <v>14076.5</v>
      </c>
      <c r="H12" s="3">
        <v>800</v>
      </c>
      <c r="I12" s="3">
        <v>466.5</v>
      </c>
      <c r="J12">
        <f t="shared" si="0"/>
        <v>164.50800000000001</v>
      </c>
      <c r="K12">
        <f t="shared" si="1"/>
        <v>2024.261</v>
      </c>
      <c r="L12">
        <f t="shared" si="5"/>
        <v>-15.256</v>
      </c>
      <c r="M12">
        <f t="shared" si="6"/>
        <v>813.91399999999999</v>
      </c>
      <c r="N12">
        <f t="shared" si="7"/>
        <v>-1.5256E-2</v>
      </c>
      <c r="O12">
        <f t="shared" si="7"/>
        <v>0.81391400000000003</v>
      </c>
      <c r="P12">
        <f t="shared" si="10"/>
        <v>0.81391400000000003</v>
      </c>
      <c r="Q12" t="str">
        <f t="shared" si="11"/>
        <v/>
      </c>
      <c r="AC12">
        <v>0.51900000000000002</v>
      </c>
      <c r="AD12">
        <v>-3.2000000476837158</v>
      </c>
      <c r="AE12">
        <v>-13.489999771118164</v>
      </c>
      <c r="AF12">
        <f t="shared" si="8"/>
        <v>-3.2000000476837158</v>
      </c>
      <c r="AG12">
        <f t="shared" si="9"/>
        <v>-13.489999771118164</v>
      </c>
    </row>
    <row r="13" spans="1:33">
      <c r="A13" s="3" t="s">
        <v>186</v>
      </c>
      <c r="B13" s="3" t="str">
        <f t="shared" si="2"/>
        <v>14:20:53.818</v>
      </c>
      <c r="C13" s="3">
        <f t="shared" si="3"/>
        <v>51653.817999999999</v>
      </c>
      <c r="D13" s="3">
        <f t="shared" si="4"/>
        <v>0.84100000000034925</v>
      </c>
      <c r="E13" s="3">
        <v>223.69900000000001</v>
      </c>
      <c r="F13" s="3">
        <v>2064.9499999999998</v>
      </c>
      <c r="G13" s="3">
        <v>14021.5</v>
      </c>
      <c r="H13" s="3">
        <v>776.5</v>
      </c>
      <c r="I13" s="3">
        <v>465.75</v>
      </c>
      <c r="J13">
        <f t="shared" si="0"/>
        <v>198.45500000000001</v>
      </c>
      <c r="K13">
        <f t="shared" si="1"/>
        <v>2067.529</v>
      </c>
      <c r="L13">
        <f t="shared" si="5"/>
        <v>18.691000000000003</v>
      </c>
      <c r="M13">
        <f t="shared" si="6"/>
        <v>857.18200000000002</v>
      </c>
      <c r="N13">
        <f t="shared" si="7"/>
        <v>1.8691000000000003E-2</v>
      </c>
      <c r="O13">
        <f t="shared" si="7"/>
        <v>0.857182</v>
      </c>
      <c r="P13">
        <f t="shared" si="10"/>
        <v>0.857182</v>
      </c>
      <c r="Q13" t="str">
        <f t="shared" si="11"/>
        <v/>
      </c>
      <c r="AC13">
        <v>0.57599999999999996</v>
      </c>
      <c r="AD13">
        <v>-3.2899999618530273</v>
      </c>
      <c r="AE13">
        <v>-12.100000381469727</v>
      </c>
      <c r="AF13">
        <f t="shared" si="8"/>
        <v>-3.2899999618530273</v>
      </c>
      <c r="AG13">
        <f t="shared" si="9"/>
        <v>-12.100000381469727</v>
      </c>
    </row>
    <row r="14" spans="1:33">
      <c r="A14" s="3" t="s">
        <v>187</v>
      </c>
      <c r="B14" s="3" t="str">
        <f t="shared" si="2"/>
        <v>14:20:53.910</v>
      </c>
      <c r="C14" s="3">
        <f t="shared" si="3"/>
        <v>51653.91</v>
      </c>
      <c r="D14" s="3">
        <f t="shared" si="4"/>
        <v>0.9330000000045402</v>
      </c>
      <c r="E14" s="3">
        <v>199.12200000000001</v>
      </c>
      <c r="F14" s="3">
        <v>2228.33</v>
      </c>
      <c r="G14" s="3">
        <v>13910</v>
      </c>
      <c r="H14" s="3">
        <v>810</v>
      </c>
      <c r="I14" s="3">
        <v>465.25</v>
      </c>
      <c r="J14">
        <f t="shared" si="0"/>
        <v>171.88399999999999</v>
      </c>
      <c r="K14">
        <f t="shared" si="1"/>
        <v>2230.596</v>
      </c>
      <c r="L14">
        <f t="shared" si="5"/>
        <v>-7.8800000000000239</v>
      </c>
      <c r="M14">
        <f t="shared" si="6"/>
        <v>1020.249</v>
      </c>
      <c r="N14">
        <f t="shared" si="7"/>
        <v>-7.8800000000000241E-3</v>
      </c>
      <c r="O14">
        <f t="shared" si="7"/>
        <v>1.020249</v>
      </c>
      <c r="P14">
        <f t="shared" si="10"/>
        <v>1.020249</v>
      </c>
      <c r="Q14" t="str">
        <f t="shared" si="11"/>
        <v/>
      </c>
      <c r="AC14">
        <v>0.64300000000000002</v>
      </c>
      <c r="AD14">
        <v>-4.059999942779541</v>
      </c>
      <c r="AE14">
        <v>-16.209999084472656</v>
      </c>
      <c r="AF14">
        <f t="shared" si="8"/>
        <v>-4.059999942779541</v>
      </c>
      <c r="AG14">
        <f t="shared" si="9"/>
        <v>-16.209999084472656</v>
      </c>
    </row>
    <row r="15" spans="1:33">
      <c r="A15" s="3" t="s">
        <v>188</v>
      </c>
      <c r="B15" s="3" t="str">
        <f t="shared" si="2"/>
        <v>14:20:54.003</v>
      </c>
      <c r="C15" s="3">
        <f t="shared" si="3"/>
        <v>51654.002999999997</v>
      </c>
      <c r="D15" s="3">
        <f t="shared" si="4"/>
        <v>1.0259999999980209</v>
      </c>
      <c r="E15" s="3">
        <v>240.613</v>
      </c>
      <c r="F15" s="3">
        <v>2279.0100000000002</v>
      </c>
      <c r="G15" s="3">
        <v>13844.5</v>
      </c>
      <c r="H15" s="3">
        <v>744</v>
      </c>
      <c r="I15" s="3">
        <v>464.5</v>
      </c>
      <c r="J15">
        <f t="shared" si="0"/>
        <v>212.75200000000001</v>
      </c>
      <c r="K15">
        <f t="shared" si="1"/>
        <v>2281.779</v>
      </c>
      <c r="L15">
        <f t="shared" si="5"/>
        <v>32.988</v>
      </c>
      <c r="M15">
        <f t="shared" si="6"/>
        <v>1071.432</v>
      </c>
      <c r="N15">
        <f t="shared" si="7"/>
        <v>3.2988000000000003E-2</v>
      </c>
      <c r="O15">
        <f t="shared" si="7"/>
        <v>1.0714319999999999</v>
      </c>
      <c r="P15">
        <f t="shared" si="10"/>
        <v>1.0714319999999999</v>
      </c>
      <c r="Q15" t="str">
        <f t="shared" si="11"/>
        <v/>
      </c>
      <c r="AC15">
        <v>0.71399999999999997</v>
      </c>
      <c r="AD15">
        <v>-6.4899997711181641</v>
      </c>
      <c r="AE15">
        <v>-17.760000228881836</v>
      </c>
      <c r="AF15">
        <f t="shared" si="8"/>
        <v>-6.4899997711181641</v>
      </c>
      <c r="AG15">
        <f t="shared" si="9"/>
        <v>-17.760000228881836</v>
      </c>
    </row>
    <row r="16" spans="1:33">
      <c r="A16" s="3" t="s">
        <v>189</v>
      </c>
      <c r="B16" s="3" t="str">
        <f t="shared" si="2"/>
        <v>14:20:54.098</v>
      </c>
      <c r="C16" s="3">
        <f t="shared" si="3"/>
        <v>51654.097999999998</v>
      </c>
      <c r="D16" s="3">
        <f t="shared" si="4"/>
        <v>1.1209999999991851</v>
      </c>
      <c r="E16" s="3">
        <v>208.77199999999999</v>
      </c>
      <c r="F16" s="3">
        <v>2429.67</v>
      </c>
      <c r="G16" s="3">
        <v>13748.5</v>
      </c>
      <c r="H16" s="3">
        <v>803.5</v>
      </c>
      <c r="I16" s="3">
        <v>464</v>
      </c>
      <c r="J16">
        <f t="shared" si="0"/>
        <v>179.07300000000001</v>
      </c>
      <c r="K16">
        <f t="shared" si="1"/>
        <v>2432.0390000000002</v>
      </c>
      <c r="L16">
        <f t="shared" si="5"/>
        <v>-0.6910000000000025</v>
      </c>
      <c r="M16">
        <f t="shared" si="6"/>
        <v>1221.6920000000002</v>
      </c>
      <c r="N16">
        <f t="shared" si="7"/>
        <v>-6.9100000000000248E-4</v>
      </c>
      <c r="O16">
        <f t="shared" si="7"/>
        <v>1.2216920000000002</v>
      </c>
      <c r="P16">
        <f t="shared" si="10"/>
        <v>1.2216920000000002</v>
      </c>
      <c r="Q16" t="str">
        <f t="shared" si="11"/>
        <v/>
      </c>
      <c r="AC16">
        <v>0.77300000000000002</v>
      </c>
      <c r="AD16">
        <v>-5.619999885559082</v>
      </c>
      <c r="AE16">
        <v>-18.459999084472656</v>
      </c>
      <c r="AF16">
        <f t="shared" si="8"/>
        <v>-5.619999885559082</v>
      </c>
      <c r="AG16">
        <f t="shared" si="9"/>
        <v>-18.459999084472656</v>
      </c>
    </row>
    <row r="17" spans="1:33">
      <c r="A17" s="3" t="s">
        <v>190</v>
      </c>
      <c r="B17" s="3" t="str">
        <f t="shared" si="2"/>
        <v>14:20:54.190</v>
      </c>
      <c r="C17" s="3">
        <f t="shared" si="3"/>
        <v>51654.19</v>
      </c>
      <c r="D17" s="3">
        <f t="shared" si="4"/>
        <v>1.213000000003376</v>
      </c>
      <c r="E17" s="3">
        <v>207.95099999999999</v>
      </c>
      <c r="F17" s="3">
        <v>2522.04</v>
      </c>
      <c r="G17" s="3">
        <v>13678</v>
      </c>
      <c r="H17" s="3">
        <v>867</v>
      </c>
      <c r="I17" s="3">
        <v>927</v>
      </c>
      <c r="J17">
        <f t="shared" si="0"/>
        <v>177.124</v>
      </c>
      <c r="K17">
        <f t="shared" si="1"/>
        <v>2524.3919999999998</v>
      </c>
      <c r="L17">
        <f t="shared" si="5"/>
        <v>-2.6400000000000148</v>
      </c>
      <c r="M17">
        <f t="shared" si="6"/>
        <v>1314.0449999999998</v>
      </c>
      <c r="N17">
        <f t="shared" si="7"/>
        <v>-2.6400000000000147E-3</v>
      </c>
      <c r="O17">
        <f t="shared" si="7"/>
        <v>1.3140449999999999</v>
      </c>
      <c r="P17">
        <f t="shared" si="10"/>
        <v>1.3140449999999999</v>
      </c>
      <c r="Q17" t="str">
        <f t="shared" si="11"/>
        <v/>
      </c>
      <c r="AC17">
        <v>0.85099999999999998</v>
      </c>
      <c r="AD17">
        <v>-4.0900001525878906</v>
      </c>
      <c r="AE17">
        <v>-16.670000076293945</v>
      </c>
      <c r="AF17">
        <f t="shared" si="8"/>
        <v>-4.0900001525878906</v>
      </c>
      <c r="AG17">
        <f t="shared" si="9"/>
        <v>-16.670000076293945</v>
      </c>
    </row>
    <row r="18" spans="1:33">
      <c r="A18" s="3" t="s">
        <v>191</v>
      </c>
      <c r="B18" s="3" t="str">
        <f t="shared" si="2"/>
        <v>14:20:54.285</v>
      </c>
      <c r="C18" s="3">
        <f t="shared" si="3"/>
        <v>51654.285000000003</v>
      </c>
      <c r="D18" s="3">
        <f t="shared" si="4"/>
        <v>1.3080000000045402</v>
      </c>
      <c r="E18" s="3">
        <v>231.863</v>
      </c>
      <c r="F18" s="3">
        <v>2642.65</v>
      </c>
      <c r="G18" s="3">
        <v>13570.5</v>
      </c>
      <c r="H18" s="3">
        <v>785</v>
      </c>
      <c r="I18" s="3">
        <v>462.5</v>
      </c>
      <c r="J18">
        <f t="shared" si="0"/>
        <v>199.56</v>
      </c>
      <c r="K18">
        <f t="shared" si="1"/>
        <v>2645.2849999999999</v>
      </c>
      <c r="L18">
        <f t="shared" si="5"/>
        <v>19.795999999999992</v>
      </c>
      <c r="M18">
        <f t="shared" si="6"/>
        <v>1434.9379999999999</v>
      </c>
      <c r="N18">
        <f t="shared" si="7"/>
        <v>1.9795999999999994E-2</v>
      </c>
      <c r="O18">
        <f t="shared" si="7"/>
        <v>1.4349379999999998</v>
      </c>
      <c r="P18">
        <f t="shared" si="10"/>
        <v>1.4349379999999998</v>
      </c>
      <c r="Q18" t="str">
        <f t="shared" si="11"/>
        <v/>
      </c>
      <c r="AC18">
        <v>0.91700000000000004</v>
      </c>
      <c r="AD18">
        <v>-3.6500000953674316</v>
      </c>
      <c r="AE18">
        <v>-18.209999084472656</v>
      </c>
      <c r="AF18">
        <f t="shared" si="8"/>
        <v>-3.6500000953674316</v>
      </c>
      <c r="AG18">
        <f t="shared" si="9"/>
        <v>-18.209999084472656</v>
      </c>
    </row>
    <row r="19" spans="1:33">
      <c r="A19" s="3" t="s">
        <v>192</v>
      </c>
      <c r="B19" s="3" t="str">
        <f t="shared" si="2"/>
        <v>14:20:54.378</v>
      </c>
      <c r="C19" s="3">
        <f t="shared" si="3"/>
        <v>51654.377999999997</v>
      </c>
      <c r="D19" s="3">
        <f t="shared" si="4"/>
        <v>1.4009999999980209</v>
      </c>
      <c r="E19" s="3">
        <v>170.839</v>
      </c>
      <c r="F19" s="3">
        <v>2753.29</v>
      </c>
      <c r="G19" s="3">
        <v>13526</v>
      </c>
      <c r="H19" s="3">
        <v>752</v>
      </c>
      <c r="I19" s="3">
        <v>461.5</v>
      </c>
      <c r="J19">
        <f t="shared" si="0"/>
        <v>137.18899999999999</v>
      </c>
      <c r="K19">
        <f t="shared" si="1"/>
        <v>2755.172</v>
      </c>
      <c r="L19">
        <f t="shared" si="5"/>
        <v>-42.575000000000017</v>
      </c>
      <c r="M19">
        <f t="shared" si="6"/>
        <v>1544.825</v>
      </c>
      <c r="N19">
        <f t="shared" si="7"/>
        <v>-4.2575000000000016E-2</v>
      </c>
      <c r="O19">
        <f t="shared" si="7"/>
        <v>1.5448250000000001</v>
      </c>
      <c r="P19">
        <f t="shared" si="10"/>
        <v>1.5448250000000001</v>
      </c>
      <c r="Q19" t="str">
        <f t="shared" si="11"/>
        <v/>
      </c>
      <c r="AC19">
        <v>0.995</v>
      </c>
      <c r="AD19">
        <v>-5.070000171661377</v>
      </c>
      <c r="AE19">
        <v>-18.459999084472656</v>
      </c>
      <c r="AF19">
        <f t="shared" si="8"/>
        <v>-5.070000171661377</v>
      </c>
      <c r="AG19">
        <f t="shared" si="9"/>
        <v>-18.459999084472656</v>
      </c>
    </row>
    <row r="20" spans="1:33">
      <c r="A20" s="3" t="s">
        <v>193</v>
      </c>
      <c r="B20" s="3" t="str">
        <f t="shared" si="2"/>
        <v>14:20:54.470</v>
      </c>
      <c r="C20" s="3">
        <f t="shared" si="3"/>
        <v>51654.47</v>
      </c>
      <c r="D20" s="3">
        <f t="shared" si="4"/>
        <v>1.4930000000022119</v>
      </c>
      <c r="E20" s="3">
        <v>211.43299999999999</v>
      </c>
      <c r="F20" s="3">
        <v>2889.91</v>
      </c>
      <c r="G20" s="3">
        <v>13396</v>
      </c>
      <c r="H20" s="3">
        <v>872</v>
      </c>
      <c r="I20" s="3">
        <v>922</v>
      </c>
      <c r="J20">
        <f t="shared" si="0"/>
        <v>176.11099999999999</v>
      </c>
      <c r="K20">
        <f t="shared" si="1"/>
        <v>2892.277</v>
      </c>
      <c r="L20">
        <f t="shared" si="5"/>
        <v>-3.65300000000002</v>
      </c>
      <c r="M20">
        <f t="shared" si="6"/>
        <v>1681.93</v>
      </c>
      <c r="N20">
        <f t="shared" si="7"/>
        <v>-3.6530000000000199E-3</v>
      </c>
      <c r="O20">
        <f t="shared" si="7"/>
        <v>1.6819300000000001</v>
      </c>
      <c r="P20">
        <f t="shared" si="10"/>
        <v>1.6819300000000001</v>
      </c>
      <c r="Q20" t="str">
        <f t="shared" si="11"/>
        <v/>
      </c>
      <c r="AC20">
        <v>1.0620000000000001</v>
      </c>
      <c r="AD20">
        <v>-6</v>
      </c>
      <c r="AE20">
        <v>-18.659999847412109</v>
      </c>
      <c r="AF20">
        <f t="shared" si="8"/>
        <v>-6</v>
      </c>
      <c r="AG20">
        <f t="shared" si="9"/>
        <v>-18.659999847412109</v>
      </c>
    </row>
    <row r="21" spans="1:33">
      <c r="A21" s="3" t="s">
        <v>194</v>
      </c>
      <c r="B21" s="3" t="str">
        <f t="shared" si="2"/>
        <v>14:20:54.565</v>
      </c>
      <c r="C21" s="3">
        <f t="shared" si="3"/>
        <v>51654.565000000002</v>
      </c>
      <c r="D21" s="3">
        <f t="shared" si="4"/>
        <v>1.588000000003376</v>
      </c>
      <c r="E21" s="3">
        <v>194.50399999999999</v>
      </c>
      <c r="F21" s="3">
        <v>2959.29</v>
      </c>
      <c r="G21" s="3">
        <v>13355</v>
      </c>
      <c r="H21" s="3">
        <v>813.5</v>
      </c>
      <c r="I21" s="3">
        <v>460</v>
      </c>
      <c r="J21">
        <f t="shared" si="0"/>
        <v>158.33600000000001</v>
      </c>
      <c r="K21">
        <f t="shared" si="1"/>
        <v>2961.4450000000002</v>
      </c>
      <c r="L21">
        <f t="shared" si="5"/>
        <v>-21.427999999999997</v>
      </c>
      <c r="M21">
        <f t="shared" si="6"/>
        <v>1751.0980000000002</v>
      </c>
      <c r="N21">
        <f t="shared" si="7"/>
        <v>-2.1427999999999999E-2</v>
      </c>
      <c r="O21">
        <f t="shared" si="7"/>
        <v>1.7510980000000003</v>
      </c>
      <c r="P21">
        <f t="shared" si="10"/>
        <v>1.7510980000000003</v>
      </c>
      <c r="Q21" t="str">
        <f t="shared" si="11"/>
        <v/>
      </c>
      <c r="AC21">
        <v>1.133</v>
      </c>
      <c r="AD21">
        <v>-5.9000000953674316</v>
      </c>
      <c r="AE21">
        <v>-17.040000915527344</v>
      </c>
      <c r="AF21">
        <f t="shared" si="8"/>
        <v>-5.9000000953674316</v>
      </c>
      <c r="AG21">
        <f t="shared" si="9"/>
        <v>-17.040000915527344</v>
      </c>
    </row>
    <row r="22" spans="1:33">
      <c r="A22" s="3" t="s">
        <v>195</v>
      </c>
      <c r="B22" s="3" t="str">
        <f t="shared" si="2"/>
        <v>14:20:54.660</v>
      </c>
      <c r="C22" s="3">
        <f t="shared" si="3"/>
        <v>51654.66</v>
      </c>
      <c r="D22" s="3">
        <f t="shared" si="4"/>
        <v>1.6830000000045402</v>
      </c>
      <c r="E22" s="3">
        <v>180.83199999999999</v>
      </c>
      <c r="F22" s="3">
        <v>3118.92</v>
      </c>
      <c r="G22" s="3">
        <v>13244.5</v>
      </c>
      <c r="H22" s="3">
        <v>786</v>
      </c>
      <c r="I22" s="3">
        <v>459</v>
      </c>
      <c r="J22">
        <f t="shared" si="0"/>
        <v>142.715</v>
      </c>
      <c r="K22">
        <f t="shared" si="1"/>
        <v>3120.8960000000002</v>
      </c>
      <c r="L22">
        <f t="shared" si="5"/>
        <v>-37.049000000000007</v>
      </c>
      <c r="M22">
        <f t="shared" si="6"/>
        <v>1910.5490000000002</v>
      </c>
      <c r="N22">
        <f t="shared" si="7"/>
        <v>-3.7049000000000006E-2</v>
      </c>
      <c r="O22">
        <f t="shared" si="7"/>
        <v>1.9105490000000003</v>
      </c>
      <c r="P22">
        <f t="shared" si="10"/>
        <v>1.9105490000000003</v>
      </c>
      <c r="Q22" t="str">
        <f t="shared" si="11"/>
        <v/>
      </c>
      <c r="AC22">
        <v>1.196</v>
      </c>
      <c r="AD22">
        <v>-4.3499999046325684</v>
      </c>
      <c r="AE22">
        <v>-18.909999847412109</v>
      </c>
      <c r="AF22">
        <f t="shared" si="8"/>
        <v>-4.3499999046325684</v>
      </c>
      <c r="AG22">
        <f t="shared" si="9"/>
        <v>-18.909999847412109</v>
      </c>
    </row>
    <row r="23" spans="1:33">
      <c r="A23" s="3" t="s">
        <v>196</v>
      </c>
      <c r="B23" s="3" t="str">
        <f t="shared" si="2"/>
        <v>14:20:54.752</v>
      </c>
      <c r="C23" s="3">
        <f t="shared" si="3"/>
        <v>51654.752</v>
      </c>
      <c r="D23" s="3">
        <f t="shared" si="4"/>
        <v>1.7750000000014552</v>
      </c>
      <c r="E23" s="3">
        <v>220.43100000000001</v>
      </c>
      <c r="F23" s="3">
        <v>3163.33</v>
      </c>
      <c r="G23" s="3">
        <v>13185</v>
      </c>
      <c r="H23" s="3">
        <v>807.5</v>
      </c>
      <c r="I23" s="3">
        <v>458.5</v>
      </c>
      <c r="J23">
        <f t="shared" si="0"/>
        <v>181.768</v>
      </c>
      <c r="K23">
        <f t="shared" si="1"/>
        <v>3165.7869999999998</v>
      </c>
      <c r="L23">
        <f t="shared" si="5"/>
        <v>2.0039999999999907</v>
      </c>
      <c r="M23">
        <f t="shared" si="6"/>
        <v>1955.4399999999998</v>
      </c>
      <c r="N23">
        <f t="shared" si="7"/>
        <v>2.0039999999999906E-3</v>
      </c>
      <c r="O23">
        <f t="shared" si="7"/>
        <v>1.9554399999999998</v>
      </c>
      <c r="P23">
        <f t="shared" si="10"/>
        <v>1.9554399999999998</v>
      </c>
      <c r="Q23" t="str">
        <f t="shared" si="11"/>
        <v/>
      </c>
      <c r="AC23">
        <v>1.254</v>
      </c>
      <c r="AD23">
        <v>-3.7200000286102295</v>
      </c>
      <c r="AE23">
        <v>-16.909999847412109</v>
      </c>
      <c r="AF23">
        <f t="shared" si="8"/>
        <v>-3.7200000286102295</v>
      </c>
      <c r="AG23">
        <f t="shared" si="9"/>
        <v>-16.909999847412109</v>
      </c>
    </row>
    <row r="24" spans="1:33">
      <c r="A24" s="3" t="s">
        <v>197</v>
      </c>
      <c r="B24" s="3" t="str">
        <f t="shared" si="2"/>
        <v>14:20:54.843</v>
      </c>
      <c r="C24" s="3">
        <f t="shared" si="3"/>
        <v>51654.843000000001</v>
      </c>
      <c r="D24" s="3">
        <f t="shared" si="4"/>
        <v>1.8660000000018044</v>
      </c>
      <c r="E24" s="3">
        <v>204.542</v>
      </c>
      <c r="F24" s="3">
        <v>3316.91</v>
      </c>
      <c r="G24" s="3">
        <v>13081.5</v>
      </c>
      <c r="H24" s="3">
        <v>815.5</v>
      </c>
      <c r="I24" s="3">
        <v>457.75</v>
      </c>
      <c r="J24">
        <f t="shared" si="0"/>
        <v>164.00399999999999</v>
      </c>
      <c r="K24">
        <f t="shared" si="1"/>
        <v>3319.1610000000001</v>
      </c>
      <c r="L24">
        <f t="shared" si="5"/>
        <v>-15.760000000000019</v>
      </c>
      <c r="M24">
        <f t="shared" si="6"/>
        <v>2108.8140000000003</v>
      </c>
      <c r="N24">
        <f t="shared" si="7"/>
        <v>-1.5760000000000021E-2</v>
      </c>
      <c r="O24">
        <f t="shared" si="7"/>
        <v>2.1088140000000002</v>
      </c>
      <c r="P24">
        <f t="shared" si="10"/>
        <v>2.1088140000000002</v>
      </c>
      <c r="Q24" t="str">
        <f t="shared" si="11"/>
        <v/>
      </c>
      <c r="AC24">
        <v>1.3169999999999999</v>
      </c>
      <c r="AD24">
        <v>-6.7699999809265137</v>
      </c>
      <c r="AE24">
        <v>-18.979999542236328</v>
      </c>
      <c r="AF24">
        <f t="shared" si="8"/>
        <v>-6.7699999809265137</v>
      </c>
      <c r="AG24">
        <f t="shared" si="9"/>
        <v>-18.979999542236328</v>
      </c>
    </row>
    <row r="25" spans="1:33">
      <c r="A25" s="3" t="s">
        <v>198</v>
      </c>
      <c r="B25" s="3" t="str">
        <f t="shared" si="2"/>
        <v>14:20:54.937</v>
      </c>
      <c r="C25" s="3">
        <f t="shared" si="3"/>
        <v>51654.936999999998</v>
      </c>
      <c r="D25" s="3">
        <f t="shared" si="4"/>
        <v>1.9599999999991269</v>
      </c>
      <c r="E25" s="3">
        <v>215.976</v>
      </c>
      <c r="F25" s="3">
        <v>3413.92</v>
      </c>
      <c r="G25" s="3">
        <v>13002</v>
      </c>
      <c r="H25" s="3">
        <v>879</v>
      </c>
      <c r="I25" s="3">
        <v>914.5</v>
      </c>
      <c r="J25">
        <f t="shared" si="0"/>
        <v>174.25200000000001</v>
      </c>
      <c r="K25">
        <f t="shared" si="1"/>
        <v>3416.3040000000001</v>
      </c>
      <c r="L25">
        <f t="shared" si="5"/>
        <v>-5.5120000000000005</v>
      </c>
      <c r="M25">
        <f t="shared" si="6"/>
        <v>2205.9570000000003</v>
      </c>
      <c r="N25">
        <f t="shared" si="7"/>
        <v>-5.5120000000000004E-3</v>
      </c>
      <c r="O25">
        <f t="shared" si="7"/>
        <v>2.2059570000000002</v>
      </c>
      <c r="P25">
        <f t="shared" si="10"/>
        <v>2.2059570000000002</v>
      </c>
      <c r="Q25" t="str">
        <f t="shared" si="11"/>
        <v/>
      </c>
      <c r="AC25">
        <v>1.375</v>
      </c>
      <c r="AD25">
        <v>-5.75</v>
      </c>
      <c r="AE25">
        <v>-18.469999313354492</v>
      </c>
      <c r="AF25">
        <f t="shared" si="8"/>
        <v>-5.75</v>
      </c>
      <c r="AG25">
        <f t="shared" si="9"/>
        <v>-18.469999313354492</v>
      </c>
    </row>
    <row r="26" spans="1:33">
      <c r="A26" s="3" t="s">
        <v>199</v>
      </c>
      <c r="B26" s="3" t="str">
        <f t="shared" si="2"/>
        <v>14:20:55.028</v>
      </c>
      <c r="C26" s="3">
        <f t="shared" si="3"/>
        <v>51655.027999999998</v>
      </c>
      <c r="D26" s="3">
        <f t="shared" si="4"/>
        <v>2.0509999999994761</v>
      </c>
      <c r="E26" s="3">
        <v>193.411</v>
      </c>
      <c r="F26" s="3">
        <v>3638.35</v>
      </c>
      <c r="G26" s="3">
        <v>12853</v>
      </c>
      <c r="H26" s="3">
        <v>810.5</v>
      </c>
      <c r="I26" s="3">
        <v>455.75</v>
      </c>
      <c r="J26">
        <f t="shared" si="0"/>
        <v>148.947</v>
      </c>
      <c r="K26">
        <f t="shared" si="1"/>
        <v>3640.4409999999998</v>
      </c>
      <c r="L26">
        <f t="shared" si="5"/>
        <v>-30.817000000000007</v>
      </c>
      <c r="M26">
        <f t="shared" si="6"/>
        <v>2430.0940000000001</v>
      </c>
      <c r="N26">
        <f t="shared" si="7"/>
        <v>-3.0817000000000008E-2</v>
      </c>
      <c r="O26">
        <f t="shared" si="7"/>
        <v>2.430094</v>
      </c>
      <c r="P26">
        <f t="shared" si="10"/>
        <v>2.430094</v>
      </c>
      <c r="Q26" t="str">
        <f t="shared" si="11"/>
        <v/>
      </c>
      <c r="AC26">
        <v>1.4379999999999999</v>
      </c>
      <c r="AD26">
        <v>-7.5799999237060547</v>
      </c>
      <c r="AE26">
        <v>-17.040000915527344</v>
      </c>
      <c r="AF26">
        <f t="shared" si="8"/>
        <v>-7.5799999237060547</v>
      </c>
      <c r="AG26">
        <f t="shared" si="9"/>
        <v>-17.040000915527344</v>
      </c>
    </row>
    <row r="27" spans="1:33">
      <c r="A27" s="3" t="s">
        <v>200</v>
      </c>
      <c r="B27" s="3" t="str">
        <f t="shared" si="2"/>
        <v>14:20:55.122</v>
      </c>
      <c r="C27" s="3">
        <f t="shared" si="3"/>
        <v>51655.122000000003</v>
      </c>
      <c r="D27" s="3">
        <f t="shared" si="4"/>
        <v>2.1450000000040745</v>
      </c>
      <c r="E27" s="3">
        <v>192.50299999999999</v>
      </c>
      <c r="F27" s="3">
        <v>3718.83</v>
      </c>
      <c r="G27" s="3">
        <v>12795</v>
      </c>
      <c r="H27" s="3">
        <v>883</v>
      </c>
      <c r="I27" s="3">
        <v>910</v>
      </c>
      <c r="J27">
        <f t="shared" si="0"/>
        <v>147.05600000000001</v>
      </c>
      <c r="K27">
        <f t="shared" si="1"/>
        <v>3720.904</v>
      </c>
      <c r="L27">
        <f t="shared" si="5"/>
        <v>-32.707999999999998</v>
      </c>
      <c r="M27">
        <f t="shared" si="6"/>
        <v>2510.5569999999998</v>
      </c>
      <c r="N27">
        <f t="shared" si="7"/>
        <v>-3.2708000000000001E-2</v>
      </c>
      <c r="O27">
        <f t="shared" si="7"/>
        <v>2.5105569999999999</v>
      </c>
      <c r="P27">
        <f t="shared" si="10"/>
        <v>2.5105569999999999</v>
      </c>
      <c r="Q27" t="str">
        <f t="shared" si="11"/>
        <v/>
      </c>
      <c r="AC27">
        <v>1.506</v>
      </c>
      <c r="AD27">
        <v>-7.5799999237060547</v>
      </c>
      <c r="AE27">
        <v>-19.760000228881836</v>
      </c>
      <c r="AF27">
        <f t="shared" si="8"/>
        <v>-7.5799999237060547</v>
      </c>
      <c r="AG27">
        <f t="shared" si="9"/>
        <v>-19.760000228881836</v>
      </c>
    </row>
    <row r="28" spans="1:33">
      <c r="A28" s="3" t="s">
        <v>201</v>
      </c>
      <c r="B28" s="3" t="str">
        <f t="shared" si="2"/>
        <v>14:20:55.216</v>
      </c>
      <c r="C28" s="3">
        <f t="shared" si="3"/>
        <v>51655.216</v>
      </c>
      <c r="D28" s="3">
        <f t="shared" si="4"/>
        <v>2.239000000001397</v>
      </c>
      <c r="E28" s="3">
        <v>202.846</v>
      </c>
      <c r="F28" s="3">
        <v>3890.28</v>
      </c>
      <c r="G28" s="3">
        <v>12664</v>
      </c>
      <c r="H28" s="3">
        <v>883</v>
      </c>
      <c r="I28" s="3">
        <v>908.5</v>
      </c>
      <c r="J28">
        <f t="shared" si="0"/>
        <v>155.303</v>
      </c>
      <c r="K28">
        <f t="shared" si="1"/>
        <v>3892.4679999999998</v>
      </c>
      <c r="L28">
        <f t="shared" si="5"/>
        <v>-24.461000000000013</v>
      </c>
      <c r="M28">
        <f t="shared" si="6"/>
        <v>2682.1210000000001</v>
      </c>
      <c r="N28">
        <f t="shared" si="7"/>
        <v>-2.4461000000000014E-2</v>
      </c>
      <c r="O28">
        <f t="shared" si="7"/>
        <v>2.682121</v>
      </c>
      <c r="P28">
        <f t="shared" si="10"/>
        <v>2.682121</v>
      </c>
      <c r="Q28" t="str">
        <f t="shared" si="11"/>
        <v/>
      </c>
      <c r="AC28">
        <v>1.5760000000000001</v>
      </c>
      <c r="AD28">
        <v>-10.859999656677246</v>
      </c>
      <c r="AE28">
        <v>-23.909999847412109</v>
      </c>
      <c r="AF28">
        <f t="shared" si="8"/>
        <v>-10.859999656677246</v>
      </c>
      <c r="AG28">
        <f t="shared" si="9"/>
        <v>-23.909999847412109</v>
      </c>
    </row>
    <row r="29" spans="1:33">
      <c r="A29" s="3" t="s">
        <v>202</v>
      </c>
      <c r="B29" s="3" t="str">
        <f t="shared" si="2"/>
        <v>14:20:55.309</v>
      </c>
      <c r="C29" s="3">
        <f t="shared" si="3"/>
        <v>51655.309000000001</v>
      </c>
      <c r="D29" s="3">
        <f t="shared" si="4"/>
        <v>2.3320000000021537</v>
      </c>
      <c r="E29" s="3">
        <v>208.309</v>
      </c>
      <c r="F29" s="3">
        <v>3975</v>
      </c>
      <c r="G29" s="3">
        <v>12599.5</v>
      </c>
      <c r="H29" s="3">
        <v>832</v>
      </c>
      <c r="I29" s="3">
        <v>453</v>
      </c>
      <c r="J29">
        <f t="shared" si="0"/>
        <v>159.73099999999999</v>
      </c>
      <c r="K29">
        <f t="shared" si="1"/>
        <v>3977.248</v>
      </c>
      <c r="L29">
        <f t="shared" si="5"/>
        <v>-20.033000000000015</v>
      </c>
      <c r="M29">
        <f t="shared" si="6"/>
        <v>2766.9009999999998</v>
      </c>
      <c r="N29">
        <f t="shared" si="7"/>
        <v>-2.0033000000000016E-2</v>
      </c>
      <c r="O29">
        <f t="shared" si="7"/>
        <v>2.7669009999999998</v>
      </c>
      <c r="P29">
        <f t="shared" si="10"/>
        <v>2.7669009999999998</v>
      </c>
      <c r="Q29" t="str">
        <f t="shared" si="11"/>
        <v/>
      </c>
      <c r="AC29">
        <v>1.64</v>
      </c>
      <c r="AD29">
        <v>-9.9300003051757813</v>
      </c>
      <c r="AE29">
        <v>-21.680000305175781</v>
      </c>
      <c r="AF29">
        <f t="shared" si="8"/>
        <v>-9.9300003051757813</v>
      </c>
      <c r="AG29">
        <f t="shared" si="9"/>
        <v>-21.680000305175781</v>
      </c>
    </row>
    <row r="30" spans="1:33">
      <c r="A30" s="3" t="s">
        <v>203</v>
      </c>
      <c r="B30" s="3" t="str">
        <f t="shared" si="2"/>
        <v>14:20:55.403</v>
      </c>
      <c r="C30" s="3">
        <f t="shared" si="3"/>
        <v>51655.402999999998</v>
      </c>
      <c r="D30" s="3">
        <f t="shared" si="4"/>
        <v>2.4259999999994761</v>
      </c>
      <c r="E30" s="3">
        <v>216.46100000000001</v>
      </c>
      <c r="F30" s="3">
        <v>4139.4399999999996</v>
      </c>
      <c r="G30" s="3">
        <v>12476.5</v>
      </c>
      <c r="H30" s="3">
        <v>824.5</v>
      </c>
      <c r="I30" s="3">
        <v>451.5</v>
      </c>
      <c r="J30">
        <f t="shared" si="0"/>
        <v>165.87299999999999</v>
      </c>
      <c r="K30">
        <f t="shared" si="1"/>
        <v>4141.7759999999998</v>
      </c>
      <c r="L30">
        <f t="shared" si="5"/>
        <v>-13.89100000000002</v>
      </c>
      <c r="M30">
        <f t="shared" si="6"/>
        <v>2931.4290000000001</v>
      </c>
      <c r="N30">
        <f t="shared" si="7"/>
        <v>-1.389100000000002E-2</v>
      </c>
      <c r="O30">
        <f t="shared" si="7"/>
        <v>2.9314290000000001</v>
      </c>
      <c r="P30">
        <f t="shared" si="10"/>
        <v>2.9314290000000001</v>
      </c>
      <c r="Q30" t="str">
        <f t="shared" si="11"/>
        <v/>
      </c>
      <c r="AC30">
        <v>1.7070000000000001</v>
      </c>
      <c r="AD30">
        <v>-11.409999847412109</v>
      </c>
      <c r="AE30">
        <v>-22.590000152587891</v>
      </c>
      <c r="AF30">
        <f t="shared" si="8"/>
        <v>-11.409999847412109</v>
      </c>
      <c r="AG30">
        <f t="shared" si="9"/>
        <v>-22.590000152587891</v>
      </c>
    </row>
    <row r="31" spans="1:33">
      <c r="A31" s="3" t="s">
        <v>204</v>
      </c>
      <c r="B31" s="3" t="str">
        <f t="shared" si="2"/>
        <v>14:20:55.493</v>
      </c>
      <c r="C31" s="3">
        <f t="shared" si="3"/>
        <v>51655.493000000002</v>
      </c>
      <c r="D31" s="3">
        <f t="shared" si="4"/>
        <v>2.5160000000032596</v>
      </c>
      <c r="E31" s="3">
        <v>188.80799999999999</v>
      </c>
      <c r="F31" s="3">
        <v>4265.38</v>
      </c>
      <c r="G31" s="3">
        <v>12407</v>
      </c>
      <c r="H31" s="3">
        <v>808</v>
      </c>
      <c r="I31" s="3">
        <v>450.25</v>
      </c>
      <c r="J31">
        <f t="shared" si="0"/>
        <v>136.684</v>
      </c>
      <c r="K31">
        <f t="shared" si="1"/>
        <v>4267.3680000000004</v>
      </c>
      <c r="L31">
        <f t="shared" si="5"/>
        <v>-43.080000000000013</v>
      </c>
      <c r="M31">
        <f t="shared" si="6"/>
        <v>3057.0210000000006</v>
      </c>
      <c r="N31">
        <f t="shared" si="7"/>
        <v>-4.3080000000000014E-2</v>
      </c>
      <c r="O31">
        <f t="shared" si="7"/>
        <v>3.0570210000000007</v>
      </c>
      <c r="P31">
        <f t="shared" si="10"/>
        <v>3.0570210000000007</v>
      </c>
      <c r="Q31" t="str">
        <f t="shared" si="11"/>
        <v/>
      </c>
      <c r="AC31">
        <v>1.7869999999999999</v>
      </c>
      <c r="AD31">
        <v>-6.3400001525878906</v>
      </c>
      <c r="AE31">
        <v>-21.190000534057617</v>
      </c>
      <c r="AF31">
        <f t="shared" si="8"/>
        <v>-6.3400001525878906</v>
      </c>
      <c r="AG31">
        <f t="shared" si="9"/>
        <v>-21.190000534057617</v>
      </c>
    </row>
    <row r="32" spans="1:33">
      <c r="A32" s="3" t="s">
        <v>205</v>
      </c>
      <c r="B32" s="3" t="str">
        <f t="shared" si="2"/>
        <v>14:20:55.587</v>
      </c>
      <c r="C32" s="3">
        <f t="shared" si="3"/>
        <v>51655.587</v>
      </c>
      <c r="D32" s="3">
        <f t="shared" si="4"/>
        <v>2.6100000000005821</v>
      </c>
      <c r="E32" s="3">
        <v>201.39599999999999</v>
      </c>
      <c r="F32" s="3">
        <v>4428.76</v>
      </c>
      <c r="G32" s="3">
        <v>12283.5</v>
      </c>
      <c r="H32" s="3">
        <v>833</v>
      </c>
      <c r="I32" s="3">
        <v>449</v>
      </c>
      <c r="J32">
        <f t="shared" si="0"/>
        <v>147.27500000000001</v>
      </c>
      <c r="K32">
        <f t="shared" si="1"/>
        <v>4430.8900000000003</v>
      </c>
      <c r="L32">
        <f t="shared" si="5"/>
        <v>-32.489000000000004</v>
      </c>
      <c r="M32">
        <f t="shared" si="6"/>
        <v>3220.5430000000006</v>
      </c>
      <c r="N32">
        <f t="shared" si="7"/>
        <v>-3.2489000000000004E-2</v>
      </c>
      <c r="O32">
        <f t="shared" si="7"/>
        <v>3.2205430000000006</v>
      </c>
      <c r="P32">
        <f t="shared" si="10"/>
        <v>3.2205430000000006</v>
      </c>
      <c r="Q32" t="str">
        <f t="shared" si="11"/>
        <v/>
      </c>
      <c r="AC32">
        <v>1.839</v>
      </c>
      <c r="AD32">
        <v>-5.2699999809265137</v>
      </c>
      <c r="AE32">
        <v>-18.549999237060547</v>
      </c>
      <c r="AF32">
        <f t="shared" si="8"/>
        <v>-5.2699999809265137</v>
      </c>
      <c r="AG32">
        <f t="shared" si="9"/>
        <v>-18.549999237060547</v>
      </c>
    </row>
    <row r="33" spans="1:33">
      <c r="A33" s="3" t="s">
        <v>206</v>
      </c>
      <c r="B33" s="3" t="str">
        <f t="shared" si="2"/>
        <v>14:20:55.680</v>
      </c>
      <c r="C33" s="3">
        <f t="shared" si="3"/>
        <v>51655.68</v>
      </c>
      <c r="D33" s="3">
        <f t="shared" si="4"/>
        <v>2.7030000000013388</v>
      </c>
      <c r="E33" s="3">
        <v>190.11799999999999</v>
      </c>
      <c r="F33" s="3">
        <v>4566.3999999999996</v>
      </c>
      <c r="G33" s="3">
        <v>12196</v>
      </c>
      <c r="H33" s="3">
        <v>808</v>
      </c>
      <c r="I33" s="3">
        <v>448</v>
      </c>
      <c r="J33">
        <f t="shared" si="0"/>
        <v>134.316</v>
      </c>
      <c r="K33">
        <f t="shared" si="1"/>
        <v>4568.3819999999996</v>
      </c>
      <c r="L33">
        <f t="shared" si="5"/>
        <v>-45.448000000000008</v>
      </c>
      <c r="M33">
        <f t="shared" si="6"/>
        <v>3358.0349999999999</v>
      </c>
      <c r="N33">
        <f t="shared" si="7"/>
        <v>-4.5448000000000009E-2</v>
      </c>
      <c r="O33">
        <f t="shared" si="7"/>
        <v>3.3580350000000001</v>
      </c>
      <c r="P33">
        <f t="shared" si="10"/>
        <v>3.3580350000000001</v>
      </c>
      <c r="Q33" t="str">
        <f t="shared" si="11"/>
        <v/>
      </c>
      <c r="AC33">
        <v>1.921</v>
      </c>
      <c r="AD33">
        <v>-5.7399997711181641</v>
      </c>
      <c r="AE33">
        <v>-20.25</v>
      </c>
      <c r="AF33">
        <f t="shared" si="8"/>
        <v>-5.7399997711181641</v>
      </c>
      <c r="AG33">
        <f t="shared" si="9"/>
        <v>-20.25</v>
      </c>
    </row>
    <row r="34" spans="1:33">
      <c r="A34" s="3" t="s">
        <v>207</v>
      </c>
      <c r="B34" s="3" t="str">
        <f t="shared" si="2"/>
        <v>14:20:55.771</v>
      </c>
      <c r="C34" s="3">
        <f t="shared" si="3"/>
        <v>51655.771000000001</v>
      </c>
      <c r="D34" s="3">
        <f t="shared" si="4"/>
        <v>2.794000000001688</v>
      </c>
      <c r="E34" s="3">
        <v>209.74299999999999</v>
      </c>
      <c r="F34" s="3">
        <v>4730.9399999999996</v>
      </c>
      <c r="G34" s="3">
        <v>12068.5</v>
      </c>
      <c r="H34" s="3">
        <v>844.5</v>
      </c>
      <c r="I34" s="3">
        <v>446.75</v>
      </c>
      <c r="J34">
        <f t="shared" si="0"/>
        <v>151.929</v>
      </c>
      <c r="K34">
        <f t="shared" si="1"/>
        <v>4733.1490000000003</v>
      </c>
      <c r="L34">
        <f t="shared" si="5"/>
        <v>-27.835000000000008</v>
      </c>
      <c r="M34">
        <f t="shared" si="6"/>
        <v>3522.8020000000006</v>
      </c>
      <c r="N34">
        <f t="shared" si="7"/>
        <v>-2.7835000000000009E-2</v>
      </c>
      <c r="O34">
        <f t="shared" si="7"/>
        <v>3.5228020000000009</v>
      </c>
      <c r="P34">
        <f t="shared" si="10"/>
        <v>3.5228020000000009</v>
      </c>
      <c r="Q34" t="str">
        <f t="shared" si="11"/>
        <v/>
      </c>
      <c r="AC34">
        <v>1.976</v>
      </c>
      <c r="AD34">
        <v>-6.3400001525878906</v>
      </c>
      <c r="AE34">
        <v>-19.180000305175781</v>
      </c>
      <c r="AF34">
        <f t="shared" si="8"/>
        <v>-6.3400001525878906</v>
      </c>
      <c r="AG34">
        <f t="shared" si="9"/>
        <v>-19.180000305175781</v>
      </c>
    </row>
    <row r="35" spans="1:33">
      <c r="A35" s="3" t="s">
        <v>208</v>
      </c>
      <c r="B35" s="3" t="str">
        <f t="shared" si="2"/>
        <v>14:20:55.866</v>
      </c>
      <c r="C35" s="3">
        <f t="shared" si="3"/>
        <v>51655.866000000002</v>
      </c>
      <c r="D35" s="3">
        <f t="shared" si="4"/>
        <v>2.8890000000028522</v>
      </c>
      <c r="E35" s="3">
        <v>223.756</v>
      </c>
      <c r="F35" s="3">
        <v>4816.0200000000004</v>
      </c>
      <c r="G35" s="3">
        <v>12000</v>
      </c>
      <c r="H35" s="3">
        <v>902</v>
      </c>
      <c r="I35" s="3">
        <v>892</v>
      </c>
      <c r="J35">
        <f t="shared" si="0"/>
        <v>164.90199999999999</v>
      </c>
      <c r="K35">
        <f t="shared" si="1"/>
        <v>4818.3940000000002</v>
      </c>
      <c r="L35">
        <f t="shared" si="5"/>
        <v>-14.862000000000023</v>
      </c>
      <c r="M35">
        <f t="shared" si="6"/>
        <v>3608.0470000000005</v>
      </c>
      <c r="N35">
        <f t="shared" si="7"/>
        <v>-1.4862000000000023E-2</v>
      </c>
      <c r="O35">
        <f t="shared" si="7"/>
        <v>3.6080470000000004</v>
      </c>
      <c r="P35">
        <f t="shared" si="10"/>
        <v>3.6080470000000004</v>
      </c>
      <c r="Q35" t="str">
        <f t="shared" si="11"/>
        <v/>
      </c>
      <c r="AC35">
        <v>2.0470000000000002</v>
      </c>
      <c r="AD35">
        <v>-5.4000000953674316</v>
      </c>
      <c r="AE35">
        <v>-18.430000305175781</v>
      </c>
      <c r="AF35">
        <f t="shared" si="8"/>
        <v>-5.4000000953674316</v>
      </c>
      <c r="AG35">
        <f t="shared" si="9"/>
        <v>-18.430000305175781</v>
      </c>
    </row>
    <row r="36" spans="1:33">
      <c r="A36" s="3" t="s">
        <v>209</v>
      </c>
      <c r="B36" s="3" t="str">
        <f t="shared" si="2"/>
        <v>14:20:55.962</v>
      </c>
      <c r="C36" s="3">
        <f t="shared" si="3"/>
        <v>51655.962</v>
      </c>
      <c r="D36" s="3">
        <f t="shared" si="4"/>
        <v>2.9850000000005821</v>
      </c>
      <c r="E36" s="3">
        <v>209.256</v>
      </c>
      <c r="F36" s="3">
        <v>5015.04</v>
      </c>
      <c r="G36" s="3">
        <v>11876</v>
      </c>
      <c r="H36" s="3">
        <v>844.5</v>
      </c>
      <c r="I36" s="3">
        <v>444.5</v>
      </c>
      <c r="J36">
        <f t="shared" si="0"/>
        <v>147.97200000000001</v>
      </c>
      <c r="K36">
        <f t="shared" si="1"/>
        <v>5017.2219999999998</v>
      </c>
      <c r="L36">
        <f t="shared" si="5"/>
        <v>-31.792000000000002</v>
      </c>
      <c r="M36">
        <f t="shared" si="6"/>
        <v>3806.875</v>
      </c>
      <c r="N36">
        <f t="shared" si="7"/>
        <v>-3.1792000000000001E-2</v>
      </c>
      <c r="O36">
        <f t="shared" si="7"/>
        <v>3.8068750000000002</v>
      </c>
      <c r="P36">
        <f t="shared" si="10"/>
        <v>3.8068750000000002</v>
      </c>
      <c r="Q36" t="str">
        <f t="shared" si="11"/>
        <v/>
      </c>
      <c r="AC36">
        <v>2.101</v>
      </c>
      <c r="AD36">
        <v>-4.9600000381469727</v>
      </c>
      <c r="AE36">
        <v>-17.299999237060547</v>
      </c>
      <c r="AF36">
        <f t="shared" si="8"/>
        <v>-4.9600000381469727</v>
      </c>
      <c r="AG36">
        <f t="shared" si="9"/>
        <v>-17.299999237060547</v>
      </c>
    </row>
    <row r="37" spans="1:33">
      <c r="A37" s="3" t="s">
        <v>210</v>
      </c>
      <c r="B37" s="3" t="str">
        <f t="shared" si="2"/>
        <v>14:20:56.059</v>
      </c>
      <c r="C37" s="3">
        <f t="shared" si="3"/>
        <v>51656.059000000001</v>
      </c>
      <c r="D37" s="3">
        <f t="shared" si="4"/>
        <v>3.0820000000021537</v>
      </c>
      <c r="E37" s="3">
        <v>190.995</v>
      </c>
      <c r="F37" s="3">
        <v>5137.6899999999996</v>
      </c>
      <c r="G37" s="3">
        <v>11807.5</v>
      </c>
      <c r="H37" s="3">
        <v>803.5</v>
      </c>
      <c r="I37" s="3">
        <v>443</v>
      </c>
      <c r="J37">
        <f t="shared" si="0"/>
        <v>128.214</v>
      </c>
      <c r="K37">
        <f t="shared" si="1"/>
        <v>5139.6400000000003</v>
      </c>
      <c r="L37">
        <f t="shared" si="5"/>
        <v>-51.550000000000011</v>
      </c>
      <c r="M37">
        <f t="shared" si="6"/>
        <v>3929.2930000000006</v>
      </c>
      <c r="N37">
        <f t="shared" si="7"/>
        <v>-5.1550000000000012E-2</v>
      </c>
      <c r="O37">
        <f t="shared" si="7"/>
        <v>3.9292930000000008</v>
      </c>
      <c r="P37">
        <f t="shared" si="10"/>
        <v>3.9292930000000008</v>
      </c>
      <c r="Q37" t="str">
        <f t="shared" si="11"/>
        <v/>
      </c>
      <c r="AC37">
        <v>2.1669999999999998</v>
      </c>
      <c r="AD37">
        <v>-7.9099998474121094</v>
      </c>
      <c r="AE37">
        <v>-18.25</v>
      </c>
      <c r="AF37">
        <f t="shared" si="8"/>
        <v>-7.9099998474121094</v>
      </c>
      <c r="AG37">
        <f t="shared" si="9"/>
        <v>-18.25</v>
      </c>
    </row>
    <row r="38" spans="1:33">
      <c r="A38" s="3" t="s">
        <v>211</v>
      </c>
      <c r="B38" s="3" t="str">
        <f t="shared" si="2"/>
        <v>14:20:56.151</v>
      </c>
      <c r="C38" s="3">
        <f t="shared" si="3"/>
        <v>51656.150999999998</v>
      </c>
      <c r="D38" s="3">
        <f t="shared" si="4"/>
        <v>3.1739999999990687</v>
      </c>
      <c r="E38" s="3">
        <v>211.40700000000001</v>
      </c>
      <c r="F38" s="3">
        <v>5360.19</v>
      </c>
      <c r="G38" s="3">
        <v>11645</v>
      </c>
      <c r="H38" s="3">
        <v>908</v>
      </c>
      <c r="I38" s="3">
        <v>884</v>
      </c>
      <c r="J38">
        <f t="shared" si="0"/>
        <v>145.90600000000001</v>
      </c>
      <c r="K38">
        <f t="shared" si="1"/>
        <v>5362.3729999999996</v>
      </c>
      <c r="L38">
        <f t="shared" si="5"/>
        <v>-33.858000000000004</v>
      </c>
      <c r="M38">
        <f t="shared" si="6"/>
        <v>4152.0259999999998</v>
      </c>
      <c r="N38">
        <f t="shared" si="7"/>
        <v>-3.3858000000000006E-2</v>
      </c>
      <c r="O38">
        <f t="shared" si="7"/>
        <v>4.1520260000000002</v>
      </c>
      <c r="P38">
        <f t="shared" si="10"/>
        <v>4.1520260000000002</v>
      </c>
      <c r="Q38" t="str">
        <f t="shared" si="11"/>
        <v/>
      </c>
      <c r="AC38">
        <v>2.2490000000000001</v>
      </c>
      <c r="AD38">
        <v>-5.2600002288818359</v>
      </c>
      <c r="AE38">
        <v>-17.639999389648438</v>
      </c>
      <c r="AF38">
        <f t="shared" si="8"/>
        <v>-5.2600002288818359</v>
      </c>
      <c r="AG38">
        <f t="shared" si="9"/>
        <v>-17.639999389648438</v>
      </c>
    </row>
    <row r="39" spans="1:33">
      <c r="A39" s="3" t="s">
        <v>212</v>
      </c>
      <c r="B39" s="3" t="str">
        <f t="shared" si="2"/>
        <v>14:20:56.244</v>
      </c>
      <c r="C39" s="3">
        <f t="shared" si="3"/>
        <v>51656.243999999999</v>
      </c>
      <c r="D39" s="3">
        <f t="shared" si="4"/>
        <v>3.2669999999998254</v>
      </c>
      <c r="E39" s="3">
        <v>230.148</v>
      </c>
      <c r="F39" s="3">
        <v>5443.38</v>
      </c>
      <c r="G39" s="3">
        <v>11576.5</v>
      </c>
      <c r="H39" s="3">
        <v>852.5</v>
      </c>
      <c r="I39" s="3">
        <v>440.5</v>
      </c>
      <c r="J39">
        <f t="shared" si="0"/>
        <v>163.62899999999999</v>
      </c>
      <c r="K39">
        <f t="shared" si="1"/>
        <v>5445.7849999999999</v>
      </c>
      <c r="L39">
        <f t="shared" si="5"/>
        <v>-16.135000000000019</v>
      </c>
      <c r="M39">
        <f t="shared" si="6"/>
        <v>4235.4380000000001</v>
      </c>
      <c r="N39">
        <f t="shared" si="7"/>
        <v>-1.6135000000000021E-2</v>
      </c>
      <c r="O39">
        <f t="shared" si="7"/>
        <v>4.2354380000000003</v>
      </c>
      <c r="P39">
        <f t="shared" si="10"/>
        <v>4.2354380000000003</v>
      </c>
      <c r="Q39" t="str">
        <f t="shared" si="11"/>
        <v/>
      </c>
      <c r="AC39">
        <v>2.306</v>
      </c>
      <c r="AD39">
        <v>-5.5</v>
      </c>
      <c r="AE39">
        <v>-17.790000915527344</v>
      </c>
      <c r="AF39">
        <f t="shared" si="8"/>
        <v>-5.5</v>
      </c>
      <c r="AG39">
        <f t="shared" si="9"/>
        <v>-17.790000915527344</v>
      </c>
    </row>
    <row r="40" spans="1:33">
      <c r="A40" s="3" t="s">
        <v>213</v>
      </c>
      <c r="B40" s="3" t="str">
        <f t="shared" si="2"/>
        <v>14:20:56.334</v>
      </c>
      <c r="C40" s="3">
        <f t="shared" si="3"/>
        <v>51656.334000000003</v>
      </c>
      <c r="D40" s="3">
        <f t="shared" si="4"/>
        <v>3.3570000000036089</v>
      </c>
      <c r="E40" s="3">
        <v>234.91900000000001</v>
      </c>
      <c r="F40" s="3">
        <v>5645.22</v>
      </c>
      <c r="G40" s="3">
        <v>11442</v>
      </c>
      <c r="H40" s="3">
        <v>922</v>
      </c>
      <c r="I40" s="3">
        <v>879.5</v>
      </c>
      <c r="J40">
        <f t="shared" si="0"/>
        <v>165.934</v>
      </c>
      <c r="K40">
        <f t="shared" si="1"/>
        <v>5647.6689999999999</v>
      </c>
      <c r="L40">
        <f t="shared" si="5"/>
        <v>-13.830000000000013</v>
      </c>
      <c r="M40">
        <f t="shared" si="6"/>
        <v>4437.3220000000001</v>
      </c>
      <c r="N40">
        <f t="shared" si="7"/>
        <v>-1.3830000000000012E-2</v>
      </c>
      <c r="O40">
        <f t="shared" si="7"/>
        <v>4.437322</v>
      </c>
      <c r="P40">
        <f t="shared" si="10"/>
        <v>4.437322</v>
      </c>
      <c r="Q40" t="str">
        <f t="shared" si="11"/>
        <v/>
      </c>
      <c r="AC40">
        <v>2.3639999999999999</v>
      </c>
      <c r="AD40">
        <v>-5.7899999618530273</v>
      </c>
      <c r="AE40">
        <v>-19.440000534057617</v>
      </c>
      <c r="AF40">
        <f t="shared" si="8"/>
        <v>-5.7899999618530273</v>
      </c>
      <c r="AG40">
        <f t="shared" si="9"/>
        <v>-19.440000534057617</v>
      </c>
    </row>
    <row r="41" spans="1:33">
      <c r="A41" s="3" t="s">
        <v>214</v>
      </c>
      <c r="B41" s="3" t="str">
        <f t="shared" si="2"/>
        <v>14:20:56.425</v>
      </c>
      <c r="C41" s="3">
        <f t="shared" si="3"/>
        <v>51656.425000000003</v>
      </c>
      <c r="D41" s="3">
        <f t="shared" si="4"/>
        <v>3.4480000000039581</v>
      </c>
      <c r="E41" s="3">
        <v>218.91200000000001</v>
      </c>
      <c r="F41" s="3">
        <v>5761.43</v>
      </c>
      <c r="G41" s="3">
        <v>11380</v>
      </c>
      <c r="H41" s="3">
        <v>917</v>
      </c>
      <c r="I41" s="3">
        <v>877</v>
      </c>
      <c r="J41">
        <f t="shared" si="0"/>
        <v>148.50800000000001</v>
      </c>
      <c r="K41">
        <f t="shared" si="1"/>
        <v>5763.674</v>
      </c>
      <c r="L41">
        <f t="shared" si="5"/>
        <v>-31.256</v>
      </c>
      <c r="M41">
        <f t="shared" si="6"/>
        <v>4553.3270000000002</v>
      </c>
      <c r="N41">
        <f t="shared" si="7"/>
        <v>-3.1255999999999999E-2</v>
      </c>
      <c r="O41">
        <f t="shared" si="7"/>
        <v>4.5533270000000003</v>
      </c>
      <c r="P41">
        <f t="shared" si="10"/>
        <v>4.5533270000000003</v>
      </c>
      <c r="Q41" t="str">
        <f t="shared" si="11"/>
        <v/>
      </c>
      <c r="AC41">
        <v>2.431</v>
      </c>
      <c r="AD41">
        <v>-6.2399997711181641</v>
      </c>
      <c r="AE41">
        <v>-17.350000381469727</v>
      </c>
      <c r="AF41">
        <f t="shared" si="8"/>
        <v>-6.2399997711181641</v>
      </c>
      <c r="AG41">
        <f t="shared" si="9"/>
        <v>-17.350000381469727</v>
      </c>
    </row>
    <row r="42" spans="1:33">
      <c r="A42" s="3" t="s">
        <v>215</v>
      </c>
      <c r="B42" s="3" t="str">
        <f t="shared" si="2"/>
        <v>14:20:56.520</v>
      </c>
      <c r="C42" s="3">
        <f t="shared" si="3"/>
        <v>51656.52</v>
      </c>
      <c r="D42" s="3">
        <f t="shared" si="4"/>
        <v>3.5429999999978463</v>
      </c>
      <c r="E42" s="3">
        <v>227.541</v>
      </c>
      <c r="F42" s="3">
        <v>5959.38</v>
      </c>
      <c r="G42" s="3">
        <v>11248.5</v>
      </c>
      <c r="H42" s="3">
        <v>858.5</v>
      </c>
      <c r="I42" s="3">
        <v>436.25</v>
      </c>
      <c r="J42">
        <f t="shared" si="0"/>
        <v>154.71799999999999</v>
      </c>
      <c r="K42">
        <f t="shared" si="1"/>
        <v>5961.7150000000001</v>
      </c>
      <c r="L42">
        <f t="shared" si="5"/>
        <v>-25.046000000000021</v>
      </c>
      <c r="M42">
        <f t="shared" si="6"/>
        <v>4751.3680000000004</v>
      </c>
      <c r="N42">
        <f t="shared" si="7"/>
        <v>-2.504600000000002E-2</v>
      </c>
      <c r="O42">
        <f t="shared" si="7"/>
        <v>4.7513680000000003</v>
      </c>
      <c r="P42">
        <f t="shared" si="10"/>
        <v>4.7513680000000003</v>
      </c>
      <c r="Q42" t="str">
        <f t="shared" si="11"/>
        <v/>
      </c>
      <c r="AC42">
        <v>2.4969999999999999</v>
      </c>
      <c r="AD42">
        <v>-6.5999999046325684</v>
      </c>
      <c r="AE42">
        <v>-17.979999542236328</v>
      </c>
      <c r="AF42">
        <f t="shared" si="8"/>
        <v>-6.5999999046325684</v>
      </c>
      <c r="AG42">
        <f t="shared" si="9"/>
        <v>-17.979999542236328</v>
      </c>
    </row>
    <row r="43" spans="1:33">
      <c r="A43" s="3" t="s">
        <v>216</v>
      </c>
      <c r="B43" s="3" t="str">
        <f t="shared" si="2"/>
        <v>14:20:56.613</v>
      </c>
      <c r="C43" s="3">
        <f t="shared" si="3"/>
        <v>51656.612999999998</v>
      </c>
      <c r="D43" s="3">
        <f t="shared" si="4"/>
        <v>3.635999999998603</v>
      </c>
      <c r="E43" s="3">
        <v>219.053</v>
      </c>
      <c r="F43" s="3">
        <v>6077.68</v>
      </c>
      <c r="G43" s="3">
        <v>11181.5</v>
      </c>
      <c r="H43" s="3">
        <v>823</v>
      </c>
      <c r="I43" s="3">
        <v>434.25</v>
      </c>
      <c r="J43">
        <f t="shared" si="0"/>
        <v>144.786</v>
      </c>
      <c r="K43">
        <f t="shared" si="1"/>
        <v>6079.9030000000002</v>
      </c>
      <c r="L43">
        <f t="shared" si="5"/>
        <v>-34.978000000000009</v>
      </c>
      <c r="M43">
        <f t="shared" si="6"/>
        <v>4869.5560000000005</v>
      </c>
      <c r="N43">
        <f t="shared" si="7"/>
        <v>-3.4978000000000009E-2</v>
      </c>
      <c r="O43">
        <f t="shared" si="7"/>
        <v>4.8695560000000002</v>
      </c>
      <c r="P43">
        <f t="shared" si="10"/>
        <v>4.8695560000000002</v>
      </c>
      <c r="Q43" t="str">
        <f t="shared" si="11"/>
        <v/>
      </c>
      <c r="AC43">
        <v>2.5670000000000002</v>
      </c>
      <c r="AD43">
        <v>-7.570000171661377</v>
      </c>
      <c r="AE43">
        <v>-20.100000381469727</v>
      </c>
      <c r="AF43">
        <f t="shared" si="8"/>
        <v>-7.570000171661377</v>
      </c>
      <c r="AG43">
        <f t="shared" si="9"/>
        <v>-20.100000381469727</v>
      </c>
    </row>
    <row r="44" spans="1:33">
      <c r="A44" s="3" t="s">
        <v>217</v>
      </c>
      <c r="B44" s="3" t="str">
        <f t="shared" si="2"/>
        <v>14:20:56.705</v>
      </c>
      <c r="C44" s="3">
        <f t="shared" si="3"/>
        <v>51656.705000000002</v>
      </c>
      <c r="D44" s="3">
        <f t="shared" si="4"/>
        <v>3.728000000002794</v>
      </c>
      <c r="E44" s="3">
        <v>230.27199999999999</v>
      </c>
      <c r="F44" s="3">
        <v>6270.75</v>
      </c>
      <c r="G44" s="3">
        <v>11054</v>
      </c>
      <c r="H44" s="3">
        <v>924</v>
      </c>
      <c r="I44" s="3">
        <v>866.5</v>
      </c>
      <c r="J44">
        <f t="shared" si="0"/>
        <v>153.64500000000001</v>
      </c>
      <c r="K44">
        <f t="shared" si="1"/>
        <v>6273.0950000000003</v>
      </c>
      <c r="L44">
        <f t="shared" si="5"/>
        <v>-26.119</v>
      </c>
      <c r="M44">
        <f t="shared" si="6"/>
        <v>5062.7480000000005</v>
      </c>
      <c r="N44">
        <f t="shared" si="7"/>
        <v>-2.6119E-2</v>
      </c>
      <c r="O44">
        <f t="shared" si="7"/>
        <v>5.0627480000000009</v>
      </c>
      <c r="P44">
        <f t="shared" si="10"/>
        <v>5.0627480000000009</v>
      </c>
      <c r="Q44" t="str">
        <f t="shared" si="11"/>
        <v/>
      </c>
      <c r="AC44">
        <v>2.633</v>
      </c>
      <c r="AD44">
        <v>-4.320000171661377</v>
      </c>
      <c r="AE44">
        <v>-18.569999694824219</v>
      </c>
      <c r="AF44">
        <f t="shared" si="8"/>
        <v>-4.320000171661377</v>
      </c>
      <c r="AG44">
        <f t="shared" si="9"/>
        <v>-18.569999694824219</v>
      </c>
    </row>
    <row r="45" spans="1:33">
      <c r="A45" s="3" t="s">
        <v>218</v>
      </c>
      <c r="B45" s="3" t="str">
        <f t="shared" si="2"/>
        <v>14:20:56.801</v>
      </c>
      <c r="C45" s="3">
        <f t="shared" si="3"/>
        <v>51656.800999999999</v>
      </c>
      <c r="D45" s="3">
        <f t="shared" si="4"/>
        <v>3.8240000000005239</v>
      </c>
      <c r="E45" s="3">
        <v>240.566</v>
      </c>
      <c r="F45" s="3">
        <v>6399.29</v>
      </c>
      <c r="G45" s="3">
        <v>10968</v>
      </c>
      <c r="H45" s="3">
        <v>934</v>
      </c>
      <c r="I45" s="3">
        <v>865</v>
      </c>
      <c r="J45">
        <f t="shared" si="0"/>
        <v>162.36799999999999</v>
      </c>
      <c r="K45">
        <f t="shared" si="1"/>
        <v>6401.7510000000002</v>
      </c>
      <c r="L45">
        <f t="shared" si="5"/>
        <v>-17.396000000000015</v>
      </c>
      <c r="M45">
        <f t="shared" si="6"/>
        <v>5191.4040000000005</v>
      </c>
      <c r="N45">
        <f t="shared" si="7"/>
        <v>-1.7396000000000016E-2</v>
      </c>
      <c r="O45">
        <f t="shared" si="7"/>
        <v>5.1914040000000004</v>
      </c>
      <c r="P45">
        <f t="shared" si="10"/>
        <v>5.1914040000000004</v>
      </c>
      <c r="Q45" t="str">
        <f t="shared" si="11"/>
        <v/>
      </c>
      <c r="AC45">
        <v>2.7029999999999998</v>
      </c>
      <c r="AD45">
        <v>-7</v>
      </c>
      <c r="AE45">
        <v>-18.719999313354492</v>
      </c>
      <c r="AF45">
        <f t="shared" si="8"/>
        <v>-7</v>
      </c>
      <c r="AG45">
        <f t="shared" si="9"/>
        <v>-18.719999313354492</v>
      </c>
    </row>
    <row r="46" spans="1:33">
      <c r="A46" s="3" t="s">
        <v>219</v>
      </c>
      <c r="B46" s="3" t="str">
        <f t="shared" si="2"/>
        <v>14:20:56.894</v>
      </c>
      <c r="C46" s="3">
        <f t="shared" si="3"/>
        <v>51656.894</v>
      </c>
      <c r="D46" s="3">
        <f t="shared" si="4"/>
        <v>3.9170000000012806</v>
      </c>
      <c r="E46" s="3">
        <v>250.98400000000001</v>
      </c>
      <c r="F46" s="3">
        <v>6584.92</v>
      </c>
      <c r="G46" s="3">
        <v>10849</v>
      </c>
      <c r="H46" s="3">
        <v>853.5</v>
      </c>
      <c r="I46" s="3">
        <v>430.25</v>
      </c>
      <c r="J46">
        <f t="shared" si="0"/>
        <v>170.517</v>
      </c>
      <c r="K46">
        <f t="shared" si="1"/>
        <v>6587.4949999999999</v>
      </c>
      <c r="L46">
        <f t="shared" si="5"/>
        <v>-9.2470000000000141</v>
      </c>
      <c r="M46">
        <f t="shared" si="6"/>
        <v>5377.1480000000001</v>
      </c>
      <c r="N46">
        <f t="shared" si="7"/>
        <v>-9.2470000000000139E-3</v>
      </c>
      <c r="O46">
        <f t="shared" si="7"/>
        <v>5.377148</v>
      </c>
      <c r="P46">
        <f t="shared" si="10"/>
        <v>5.377148</v>
      </c>
      <c r="Q46" t="str">
        <f t="shared" si="11"/>
        <v/>
      </c>
      <c r="AC46">
        <v>2.7629999999999999</v>
      </c>
      <c r="AD46">
        <v>-7.7699999809265137</v>
      </c>
      <c r="AE46">
        <v>-23.030000686645508</v>
      </c>
      <c r="AF46">
        <f t="shared" si="8"/>
        <v>-7.7699999809265137</v>
      </c>
      <c r="AG46">
        <f t="shared" si="9"/>
        <v>-23.030000686645508</v>
      </c>
    </row>
    <row r="47" spans="1:33">
      <c r="A47" s="3" t="s">
        <v>220</v>
      </c>
      <c r="B47" s="3" t="str">
        <f t="shared" si="2"/>
        <v>14:20:56.988</v>
      </c>
      <c r="C47" s="3">
        <f t="shared" si="3"/>
        <v>51656.987999999998</v>
      </c>
      <c r="D47" s="3">
        <f t="shared" si="4"/>
        <v>4.010999999998603</v>
      </c>
      <c r="E47" s="3">
        <v>260.65300000000002</v>
      </c>
      <c r="F47" s="3">
        <v>6708.56</v>
      </c>
      <c r="G47" s="3">
        <v>10768.5</v>
      </c>
      <c r="H47" s="3">
        <v>867</v>
      </c>
      <c r="I47" s="3">
        <v>428</v>
      </c>
      <c r="J47">
        <f t="shared" si="0"/>
        <v>178.67500000000001</v>
      </c>
      <c r="K47">
        <f t="shared" si="1"/>
        <v>6711.2439999999997</v>
      </c>
      <c r="L47">
        <f t="shared" si="5"/>
        <v>-1.0889999999999986</v>
      </c>
      <c r="M47">
        <f t="shared" si="6"/>
        <v>5500.8969999999999</v>
      </c>
      <c r="N47">
        <f t="shared" si="7"/>
        <v>-1.0889999999999986E-3</v>
      </c>
      <c r="O47">
        <f t="shared" si="7"/>
        <v>5.5008970000000001</v>
      </c>
      <c r="P47">
        <f t="shared" si="10"/>
        <v>5.5008970000000001</v>
      </c>
      <c r="Q47" t="str">
        <f t="shared" si="11"/>
        <v/>
      </c>
      <c r="AC47">
        <v>2.8330000000000002</v>
      </c>
      <c r="AD47">
        <v>-8.6499996185302734</v>
      </c>
      <c r="AE47">
        <v>-21.850000381469727</v>
      </c>
      <c r="AF47">
        <f t="shared" si="8"/>
        <v>-8.6499996185302734</v>
      </c>
      <c r="AG47">
        <f t="shared" si="9"/>
        <v>-21.850000381469727</v>
      </c>
    </row>
    <row r="48" spans="1:33">
      <c r="A48" s="3" t="s">
        <v>221</v>
      </c>
      <c r="B48" s="3" t="str">
        <f t="shared" si="2"/>
        <v>14:20:57.083</v>
      </c>
      <c r="C48" s="3">
        <f t="shared" si="3"/>
        <v>51657.082999999999</v>
      </c>
      <c r="D48" s="3">
        <f t="shared" si="4"/>
        <v>4.1059999999997672</v>
      </c>
      <c r="E48" s="3">
        <v>258.16199999999998</v>
      </c>
      <c r="F48" s="3">
        <v>6935.59</v>
      </c>
      <c r="G48" s="3">
        <v>10639.5</v>
      </c>
      <c r="H48" s="3">
        <v>873.5</v>
      </c>
      <c r="I48" s="3">
        <v>426</v>
      </c>
      <c r="J48">
        <f t="shared" si="0"/>
        <v>173.411</v>
      </c>
      <c r="K48">
        <f t="shared" si="1"/>
        <v>6938.2259999999997</v>
      </c>
      <c r="L48">
        <f t="shared" si="5"/>
        <v>-6.3530000000000086</v>
      </c>
      <c r="M48">
        <f t="shared" si="6"/>
        <v>5727.8789999999999</v>
      </c>
      <c r="N48">
        <f t="shared" si="7"/>
        <v>-6.3530000000000088E-3</v>
      </c>
      <c r="O48">
        <f t="shared" si="7"/>
        <v>5.7278789999999997</v>
      </c>
      <c r="P48">
        <f t="shared" si="10"/>
        <v>5.7278789999999997</v>
      </c>
      <c r="Q48" t="str">
        <f t="shared" si="11"/>
        <v/>
      </c>
      <c r="AC48">
        <v>2.9009999999999998</v>
      </c>
      <c r="AD48">
        <v>-6.8000001907348633</v>
      </c>
      <c r="AE48">
        <v>-19.780000686645508</v>
      </c>
      <c r="AF48">
        <f t="shared" si="8"/>
        <v>-6.8000001907348633</v>
      </c>
      <c r="AG48">
        <f t="shared" si="9"/>
        <v>-19.780000686645508</v>
      </c>
    </row>
    <row r="49" spans="1:33">
      <c r="A49" s="3" t="s">
        <v>222</v>
      </c>
      <c r="B49" s="3" t="str">
        <f t="shared" si="2"/>
        <v>14:20:57.177</v>
      </c>
      <c r="C49" s="3">
        <f t="shared" si="3"/>
        <v>51657.177000000003</v>
      </c>
      <c r="D49" s="3">
        <f t="shared" si="4"/>
        <v>4.2000000000043656</v>
      </c>
      <c r="E49" s="3">
        <v>263.87299999999999</v>
      </c>
      <c r="F49" s="3">
        <v>7051.75</v>
      </c>
      <c r="G49" s="3">
        <v>10569</v>
      </c>
      <c r="H49" s="3">
        <v>878.5</v>
      </c>
      <c r="I49" s="3">
        <v>424.25</v>
      </c>
      <c r="J49">
        <f t="shared" si="0"/>
        <v>177.702</v>
      </c>
      <c r="K49">
        <f t="shared" si="1"/>
        <v>7054.4470000000001</v>
      </c>
      <c r="L49">
        <f t="shared" si="5"/>
        <v>-2.0620000000000118</v>
      </c>
      <c r="M49">
        <f t="shared" si="6"/>
        <v>5844.1</v>
      </c>
      <c r="N49">
        <f t="shared" si="7"/>
        <v>-2.0620000000000117E-3</v>
      </c>
      <c r="O49">
        <f t="shared" si="7"/>
        <v>5.8441000000000001</v>
      </c>
      <c r="P49">
        <f t="shared" si="10"/>
        <v>5.8441000000000001</v>
      </c>
      <c r="Q49" t="str">
        <f t="shared" si="11"/>
        <v/>
      </c>
      <c r="AC49">
        <v>2.964</v>
      </c>
      <c r="AD49">
        <v>-5.690000057220459</v>
      </c>
      <c r="AE49">
        <v>-18.850000381469727</v>
      </c>
      <c r="AF49">
        <f t="shared" si="8"/>
        <v>-5.690000057220459</v>
      </c>
      <c r="AG49">
        <f t="shared" si="9"/>
        <v>-18.850000381469727</v>
      </c>
    </row>
    <row r="50" spans="1:33">
      <c r="A50" s="3" t="s">
        <v>223</v>
      </c>
      <c r="B50" s="3" t="str">
        <f t="shared" si="2"/>
        <v>14:20:57.269</v>
      </c>
      <c r="C50" s="3">
        <f t="shared" si="3"/>
        <v>51657.269</v>
      </c>
      <c r="D50" s="3">
        <f t="shared" si="4"/>
        <v>4.2920000000012806</v>
      </c>
      <c r="E50" s="3">
        <v>275.05099999999999</v>
      </c>
      <c r="F50" s="3">
        <v>7170.19</v>
      </c>
      <c r="G50" s="3">
        <v>10493.5</v>
      </c>
      <c r="H50" s="3">
        <v>851</v>
      </c>
      <c r="I50" s="3">
        <v>423</v>
      </c>
      <c r="J50">
        <f t="shared" si="0"/>
        <v>187.43199999999999</v>
      </c>
      <c r="K50">
        <f t="shared" si="1"/>
        <v>7173.0150000000003</v>
      </c>
      <c r="L50">
        <f t="shared" si="5"/>
        <v>7.6679999999999779</v>
      </c>
      <c r="M50">
        <f t="shared" si="6"/>
        <v>5962.6680000000006</v>
      </c>
      <c r="N50">
        <f t="shared" si="7"/>
        <v>7.6679999999999778E-3</v>
      </c>
      <c r="O50">
        <f t="shared" si="7"/>
        <v>5.9626680000000007</v>
      </c>
      <c r="P50">
        <f t="shared" si="10"/>
        <v>5.9626680000000007</v>
      </c>
      <c r="Q50" t="str">
        <f t="shared" si="11"/>
        <v/>
      </c>
      <c r="AC50">
        <v>3.0310000000000001</v>
      </c>
      <c r="AD50">
        <v>-7.3000001907348633</v>
      </c>
      <c r="AE50">
        <v>-20.159999847412109</v>
      </c>
      <c r="AF50">
        <f t="shared" si="8"/>
        <v>-7.3000001907348633</v>
      </c>
      <c r="AG50">
        <f t="shared" si="9"/>
        <v>-20.159999847412109</v>
      </c>
    </row>
    <row r="51" spans="1:33">
      <c r="A51" s="3" t="s">
        <v>224</v>
      </c>
      <c r="B51" s="3" t="str">
        <f t="shared" si="2"/>
        <v>14:20:57.363</v>
      </c>
      <c r="C51" s="3">
        <f t="shared" si="3"/>
        <v>51657.362999999998</v>
      </c>
      <c r="D51" s="3">
        <f t="shared" si="4"/>
        <v>4.385999999998603</v>
      </c>
      <c r="E51" s="3">
        <v>272.62599999999998</v>
      </c>
      <c r="F51" s="3">
        <v>7386.35</v>
      </c>
      <c r="G51" s="3">
        <v>10377</v>
      </c>
      <c r="H51" s="3">
        <v>852.5</v>
      </c>
      <c r="I51" s="3">
        <v>421.25</v>
      </c>
      <c r="J51">
        <f t="shared" si="0"/>
        <v>182.36699999999999</v>
      </c>
      <c r="K51">
        <f t="shared" si="1"/>
        <v>7389.1289999999999</v>
      </c>
      <c r="L51">
        <f t="shared" si="5"/>
        <v>2.6029999999999802</v>
      </c>
      <c r="M51">
        <f t="shared" si="6"/>
        <v>6178.7820000000002</v>
      </c>
      <c r="N51">
        <f t="shared" si="7"/>
        <v>2.6029999999999803E-3</v>
      </c>
      <c r="O51">
        <f t="shared" si="7"/>
        <v>6.178782</v>
      </c>
      <c r="P51">
        <f t="shared" si="10"/>
        <v>6.178782</v>
      </c>
      <c r="Q51" t="str">
        <f t="shared" si="11"/>
        <v/>
      </c>
      <c r="AC51">
        <v>3.097</v>
      </c>
      <c r="AD51">
        <v>-7.2699999809265137</v>
      </c>
      <c r="AE51">
        <v>-22.399999618530273</v>
      </c>
      <c r="AF51">
        <f t="shared" si="8"/>
        <v>-7.2699999809265137</v>
      </c>
      <c r="AG51">
        <f t="shared" si="9"/>
        <v>-22.399999618530273</v>
      </c>
    </row>
    <row r="52" spans="1:33">
      <c r="A52" s="3" t="s">
        <v>225</v>
      </c>
      <c r="B52" s="3" t="str">
        <f t="shared" si="2"/>
        <v>14:20:57.457</v>
      </c>
      <c r="C52" s="3">
        <f t="shared" si="3"/>
        <v>51657.457000000002</v>
      </c>
      <c r="D52" s="3">
        <f t="shared" si="4"/>
        <v>4.4800000000032014</v>
      </c>
      <c r="E52" s="3">
        <v>259.16800000000001</v>
      </c>
      <c r="F52" s="3">
        <v>7538.12</v>
      </c>
      <c r="G52" s="3">
        <v>10307</v>
      </c>
      <c r="H52" s="3">
        <v>946</v>
      </c>
      <c r="I52" s="3">
        <v>840</v>
      </c>
      <c r="J52">
        <f t="shared" si="0"/>
        <v>167.05500000000001</v>
      </c>
      <c r="K52">
        <f t="shared" si="1"/>
        <v>7540.7240000000002</v>
      </c>
      <c r="L52">
        <f t="shared" si="5"/>
        <v>-12.709000000000003</v>
      </c>
      <c r="M52">
        <f t="shared" si="6"/>
        <v>6330.3770000000004</v>
      </c>
      <c r="N52">
        <f t="shared" si="7"/>
        <v>-1.2709000000000003E-2</v>
      </c>
      <c r="O52">
        <f t="shared" si="7"/>
        <v>6.3303770000000004</v>
      </c>
      <c r="P52">
        <f t="shared" si="10"/>
        <v>6.3303770000000004</v>
      </c>
      <c r="Q52" t="str">
        <f t="shared" si="11"/>
        <v/>
      </c>
      <c r="AC52">
        <v>3.1659999999999999</v>
      </c>
      <c r="AD52">
        <v>-5.5</v>
      </c>
      <c r="AE52">
        <v>-18.409999847412109</v>
      </c>
      <c r="AF52">
        <f t="shared" si="8"/>
        <v>-5.5</v>
      </c>
      <c r="AG52">
        <f t="shared" si="9"/>
        <v>-18.409999847412109</v>
      </c>
    </row>
    <row r="53" spans="1:33">
      <c r="A53" s="3" t="s">
        <v>226</v>
      </c>
      <c r="B53" s="3" t="str">
        <f t="shared" si="2"/>
        <v>14:20:57.549</v>
      </c>
      <c r="C53" s="3">
        <f t="shared" si="3"/>
        <v>51657.548999999999</v>
      </c>
      <c r="D53" s="3">
        <f t="shared" si="4"/>
        <v>4.5720000000001164</v>
      </c>
      <c r="E53" s="3">
        <v>283.46600000000001</v>
      </c>
      <c r="F53" s="3">
        <v>7762.58</v>
      </c>
      <c r="G53" s="3">
        <v>10169</v>
      </c>
      <c r="H53" s="3">
        <v>942</v>
      </c>
      <c r="I53" s="3">
        <v>837</v>
      </c>
      <c r="J53">
        <f t="shared" si="0"/>
        <v>188.60900000000001</v>
      </c>
      <c r="K53">
        <f t="shared" si="1"/>
        <v>7765.4639999999999</v>
      </c>
      <c r="L53">
        <f t="shared" si="5"/>
        <v>8.8449999999999989</v>
      </c>
      <c r="M53">
        <f t="shared" si="6"/>
        <v>6555.1170000000002</v>
      </c>
      <c r="N53">
        <f t="shared" si="7"/>
        <v>8.8449999999999987E-3</v>
      </c>
      <c r="O53">
        <f t="shared" si="7"/>
        <v>6.5551170000000001</v>
      </c>
      <c r="P53">
        <f t="shared" si="10"/>
        <v>6.5551170000000001</v>
      </c>
      <c r="Q53" t="str">
        <f t="shared" si="11"/>
        <v/>
      </c>
      <c r="AC53">
        <v>3.23</v>
      </c>
      <c r="AD53">
        <v>-3.9200000762939453</v>
      </c>
      <c r="AE53">
        <v>-18.309999465942383</v>
      </c>
      <c r="AF53">
        <f t="shared" si="8"/>
        <v>-3.9200000762939453</v>
      </c>
      <c r="AG53">
        <f t="shared" si="9"/>
        <v>-18.309999465942383</v>
      </c>
    </row>
    <row r="54" spans="1:33">
      <c r="A54" s="3" t="s">
        <v>227</v>
      </c>
      <c r="B54" s="3" t="str">
        <f t="shared" si="2"/>
        <v>14:20:57.641</v>
      </c>
      <c r="C54" s="3">
        <f t="shared" si="3"/>
        <v>51657.641000000003</v>
      </c>
      <c r="D54" s="3">
        <f t="shared" si="4"/>
        <v>4.6640000000043074</v>
      </c>
      <c r="E54" s="3">
        <v>258.94299999999998</v>
      </c>
      <c r="F54" s="3">
        <v>7902.34</v>
      </c>
      <c r="G54" s="3">
        <v>10119</v>
      </c>
      <c r="H54" s="3">
        <v>863.5</v>
      </c>
      <c r="I54" s="3">
        <v>415.5</v>
      </c>
      <c r="J54">
        <f t="shared" si="0"/>
        <v>162.381</v>
      </c>
      <c r="K54">
        <f t="shared" si="1"/>
        <v>7904.9139999999998</v>
      </c>
      <c r="L54">
        <f t="shared" si="5"/>
        <v>-17.38300000000001</v>
      </c>
      <c r="M54">
        <f t="shared" si="6"/>
        <v>6694.567</v>
      </c>
      <c r="N54">
        <f t="shared" si="7"/>
        <v>-1.738300000000001E-2</v>
      </c>
      <c r="O54">
        <f t="shared" si="7"/>
        <v>6.6945670000000002</v>
      </c>
      <c r="P54">
        <f t="shared" si="10"/>
        <v>6.6945670000000002</v>
      </c>
      <c r="Q54" t="str">
        <f t="shared" si="11"/>
        <v/>
      </c>
      <c r="AC54">
        <v>3.302</v>
      </c>
      <c r="AD54">
        <v>-4.7300000190734863</v>
      </c>
      <c r="AE54">
        <v>-17.690000534057617</v>
      </c>
      <c r="AF54">
        <f t="shared" si="8"/>
        <v>-4.7300000190734863</v>
      </c>
      <c r="AG54">
        <f t="shared" si="9"/>
        <v>-17.690000534057617</v>
      </c>
    </row>
    <row r="55" spans="1:33">
      <c r="A55" s="3" t="s">
        <v>228</v>
      </c>
      <c r="B55" s="3" t="str">
        <f t="shared" si="2"/>
        <v>14:20:57.734</v>
      </c>
      <c r="C55" s="3">
        <f t="shared" si="3"/>
        <v>51657.733999999997</v>
      </c>
      <c r="D55" s="3">
        <f t="shared" si="4"/>
        <v>4.7569999999977881</v>
      </c>
      <c r="E55" s="3">
        <v>274.69400000000002</v>
      </c>
      <c r="F55" s="3">
        <v>8113.58</v>
      </c>
      <c r="G55" s="3">
        <v>10000.5</v>
      </c>
      <c r="H55" s="3">
        <v>885</v>
      </c>
      <c r="I55" s="3">
        <v>412.5</v>
      </c>
      <c r="J55">
        <f t="shared" si="0"/>
        <v>175.55</v>
      </c>
      <c r="K55">
        <f t="shared" si="1"/>
        <v>8116.33</v>
      </c>
      <c r="L55">
        <f t="shared" si="5"/>
        <v>-4.2139999999999986</v>
      </c>
      <c r="M55">
        <f t="shared" si="6"/>
        <v>6905.9830000000002</v>
      </c>
      <c r="N55">
        <f t="shared" si="7"/>
        <v>-4.213999999999999E-3</v>
      </c>
      <c r="O55">
        <f t="shared" si="7"/>
        <v>6.905983</v>
      </c>
      <c r="P55">
        <f t="shared" si="10"/>
        <v>6.905983</v>
      </c>
      <c r="Q55" t="str">
        <f t="shared" si="11"/>
        <v/>
      </c>
      <c r="AC55">
        <v>3.3639999999999999</v>
      </c>
      <c r="AD55">
        <v>-5.2300000190734863</v>
      </c>
      <c r="AE55">
        <v>-21.149999618530273</v>
      </c>
      <c r="AF55">
        <f t="shared" si="8"/>
        <v>-5.2300000190734863</v>
      </c>
      <c r="AG55">
        <f t="shared" si="9"/>
        <v>-21.149999618530273</v>
      </c>
    </row>
    <row r="56" spans="1:33">
      <c r="A56" s="3" t="s">
        <v>229</v>
      </c>
      <c r="B56" s="3" t="str">
        <f t="shared" si="2"/>
        <v>14:20:57.831</v>
      </c>
      <c r="C56" s="3">
        <f t="shared" si="3"/>
        <v>51657.830999999998</v>
      </c>
      <c r="D56" s="3">
        <f t="shared" si="4"/>
        <v>4.8539999999993597</v>
      </c>
      <c r="E56" s="3">
        <v>294.61700000000002</v>
      </c>
      <c r="F56" s="3">
        <v>8224.08</v>
      </c>
      <c r="G56" s="3">
        <v>9929.5</v>
      </c>
      <c r="H56" s="3">
        <v>883</v>
      </c>
      <c r="I56" s="3">
        <v>410.75</v>
      </c>
      <c r="J56">
        <f t="shared" si="0"/>
        <v>194.12100000000001</v>
      </c>
      <c r="K56">
        <f t="shared" si="1"/>
        <v>8227.0660000000007</v>
      </c>
      <c r="L56">
        <f t="shared" si="5"/>
        <v>14.356999999999999</v>
      </c>
      <c r="M56">
        <f t="shared" si="6"/>
        <v>7016.719000000001</v>
      </c>
      <c r="N56">
        <f t="shared" si="7"/>
        <v>1.4357E-2</v>
      </c>
      <c r="O56">
        <f t="shared" si="7"/>
        <v>7.016719000000001</v>
      </c>
      <c r="P56">
        <f t="shared" si="10"/>
        <v>7.016719000000001</v>
      </c>
      <c r="Q56" t="str">
        <f t="shared" si="11"/>
        <v/>
      </c>
      <c r="AC56">
        <v>3.4289999999999998</v>
      </c>
      <c r="AD56">
        <v>-6.9099998474121094</v>
      </c>
      <c r="AE56">
        <v>-24.440000534057617</v>
      </c>
      <c r="AF56">
        <f t="shared" si="8"/>
        <v>-6.9099998474121094</v>
      </c>
      <c r="AG56">
        <f t="shared" si="9"/>
        <v>-24.440000534057617</v>
      </c>
    </row>
    <row r="57" spans="1:33">
      <c r="A57" s="3" t="s">
        <v>230</v>
      </c>
      <c r="B57" s="3" t="str">
        <f t="shared" si="2"/>
        <v>14:20:57.924</v>
      </c>
      <c r="C57" s="3">
        <f t="shared" si="3"/>
        <v>51657.923999999999</v>
      </c>
      <c r="D57" s="3">
        <f t="shared" si="4"/>
        <v>4.9470000000001164</v>
      </c>
      <c r="E57" s="3">
        <v>287.77999999999997</v>
      </c>
      <c r="F57" s="3">
        <v>8464.7099999999991</v>
      </c>
      <c r="G57" s="3">
        <v>9822</v>
      </c>
      <c r="H57" s="3">
        <v>958</v>
      </c>
      <c r="I57" s="3">
        <v>818.5</v>
      </c>
      <c r="J57">
        <f t="shared" si="0"/>
        <v>184.345</v>
      </c>
      <c r="K57">
        <f t="shared" si="1"/>
        <v>8467.5939999999991</v>
      </c>
      <c r="L57">
        <f t="shared" si="5"/>
        <v>4.5809999999999889</v>
      </c>
      <c r="M57">
        <f t="shared" si="6"/>
        <v>7257.2469999999994</v>
      </c>
      <c r="N57">
        <f t="shared" si="7"/>
        <v>4.5809999999999887E-3</v>
      </c>
      <c r="O57">
        <f t="shared" si="7"/>
        <v>7.2572469999999996</v>
      </c>
      <c r="P57">
        <f t="shared" si="10"/>
        <v>7.2572469999999996</v>
      </c>
      <c r="Q57" t="str">
        <f t="shared" si="11"/>
        <v/>
      </c>
      <c r="AC57">
        <v>3.4980000000000002</v>
      </c>
      <c r="AD57">
        <v>-9.9899997711181641</v>
      </c>
      <c r="AE57">
        <v>-23.190000534057617</v>
      </c>
      <c r="AF57">
        <f t="shared" si="8"/>
        <v>-9.9899997711181641</v>
      </c>
      <c r="AG57">
        <f t="shared" si="9"/>
        <v>-23.190000534057617</v>
      </c>
    </row>
    <row r="58" spans="1:33">
      <c r="A58" s="3" t="s">
        <v>231</v>
      </c>
      <c r="B58" s="3" t="str">
        <f t="shared" si="2"/>
        <v>14:20:58.019</v>
      </c>
      <c r="C58" s="3">
        <f t="shared" si="3"/>
        <v>51658.019</v>
      </c>
      <c r="D58" s="3">
        <f t="shared" si="4"/>
        <v>5.0420000000012806</v>
      </c>
      <c r="E58" s="3">
        <v>289.52</v>
      </c>
      <c r="F58" s="3">
        <v>8561.7900000000009</v>
      </c>
      <c r="G58" s="3">
        <v>9776</v>
      </c>
      <c r="H58" s="3">
        <v>949</v>
      </c>
      <c r="I58" s="3">
        <v>816.5</v>
      </c>
      <c r="J58">
        <f t="shared" si="0"/>
        <v>184.899</v>
      </c>
      <c r="K58">
        <f t="shared" si="1"/>
        <v>8564.6880000000001</v>
      </c>
      <c r="L58">
        <f t="shared" si="5"/>
        <v>5.1349999999999909</v>
      </c>
      <c r="M58">
        <f t="shared" si="6"/>
        <v>7354.3410000000003</v>
      </c>
      <c r="N58">
        <f t="shared" si="7"/>
        <v>5.1349999999999911E-3</v>
      </c>
      <c r="O58">
        <f t="shared" si="7"/>
        <v>7.3543410000000007</v>
      </c>
      <c r="P58">
        <f t="shared" si="10"/>
        <v>7.3543410000000007</v>
      </c>
      <c r="Q58" t="str">
        <f t="shared" si="11"/>
        <v/>
      </c>
      <c r="AC58">
        <v>3.5859999999999999</v>
      </c>
      <c r="AD58">
        <v>-7.7699999809265137</v>
      </c>
      <c r="AE58">
        <v>-21.079999923706055</v>
      </c>
      <c r="AF58">
        <f t="shared" si="8"/>
        <v>-7.7699999809265137</v>
      </c>
      <c r="AG58">
        <f t="shared" si="9"/>
        <v>-21.079999923706055</v>
      </c>
    </row>
    <row r="59" spans="1:33">
      <c r="A59" s="3" t="s">
        <v>232</v>
      </c>
      <c r="B59" s="3" t="str">
        <f t="shared" si="2"/>
        <v>14:20:58.112</v>
      </c>
      <c r="C59" s="3">
        <f t="shared" si="3"/>
        <v>51658.112000000001</v>
      </c>
      <c r="D59" s="3">
        <f t="shared" si="4"/>
        <v>5.1350000000020373</v>
      </c>
      <c r="E59" s="3">
        <v>293.66199999999998</v>
      </c>
      <c r="F59" s="3">
        <v>8847.2900000000009</v>
      </c>
      <c r="G59" s="3">
        <v>9646</v>
      </c>
      <c r="H59" s="3">
        <v>954</v>
      </c>
      <c r="I59" s="3">
        <v>812.5</v>
      </c>
      <c r="J59">
        <f t="shared" si="0"/>
        <v>185.553</v>
      </c>
      <c r="K59">
        <f t="shared" si="1"/>
        <v>8850.2170000000006</v>
      </c>
      <c r="L59">
        <f t="shared" si="5"/>
        <v>5.7889999999999873</v>
      </c>
      <c r="M59">
        <f t="shared" si="6"/>
        <v>7639.8700000000008</v>
      </c>
      <c r="N59">
        <f t="shared" si="7"/>
        <v>5.7889999999999877E-3</v>
      </c>
      <c r="O59">
        <f t="shared" si="7"/>
        <v>7.639870000000001</v>
      </c>
      <c r="P59">
        <f t="shared" si="10"/>
        <v>7.639870000000001</v>
      </c>
      <c r="Q59" t="str">
        <f t="shared" si="11"/>
        <v/>
      </c>
      <c r="AC59">
        <v>3.6659999999999999</v>
      </c>
      <c r="AD59">
        <v>-10.470000267028809</v>
      </c>
      <c r="AE59">
        <v>-24.649999618530273</v>
      </c>
      <c r="AF59">
        <f t="shared" si="8"/>
        <v>-10.470000267028809</v>
      </c>
      <c r="AG59">
        <f t="shared" si="9"/>
        <v>-24.649999618530273</v>
      </c>
    </row>
    <row r="60" spans="1:33">
      <c r="A60" s="3" t="s">
        <v>233</v>
      </c>
      <c r="B60" s="3" t="str">
        <f t="shared" si="2"/>
        <v>14:20:58.206</v>
      </c>
      <c r="C60" s="3">
        <f t="shared" si="3"/>
        <v>51658.205999999998</v>
      </c>
      <c r="D60" s="3">
        <f t="shared" si="4"/>
        <v>5.2289999999993597</v>
      </c>
      <c r="E60" s="3">
        <v>295.98</v>
      </c>
      <c r="F60" s="3">
        <v>8987.4</v>
      </c>
      <c r="G60" s="3">
        <v>9584.5</v>
      </c>
      <c r="H60" s="3">
        <v>883</v>
      </c>
      <c r="I60" s="3">
        <v>402.25</v>
      </c>
      <c r="J60">
        <f t="shared" si="0"/>
        <v>186.15899999999999</v>
      </c>
      <c r="K60">
        <f t="shared" si="1"/>
        <v>8990.3449999999993</v>
      </c>
      <c r="L60">
        <f t="shared" si="5"/>
        <v>6.3949999999999818</v>
      </c>
      <c r="M60">
        <f t="shared" si="6"/>
        <v>7779.9979999999996</v>
      </c>
      <c r="N60">
        <f t="shared" si="7"/>
        <v>6.3949999999999823E-3</v>
      </c>
      <c r="O60">
        <f t="shared" si="7"/>
        <v>7.779998</v>
      </c>
      <c r="P60">
        <f t="shared" si="10"/>
        <v>7.779998</v>
      </c>
      <c r="Q60" t="str">
        <f t="shared" si="11"/>
        <v/>
      </c>
      <c r="AC60">
        <v>3.7210000000000001</v>
      </c>
      <c r="AD60">
        <v>-7.429999828338623</v>
      </c>
      <c r="AE60">
        <v>-21.670000076293945</v>
      </c>
      <c r="AF60">
        <f t="shared" si="8"/>
        <v>-7.429999828338623</v>
      </c>
      <c r="AG60">
        <f t="shared" si="9"/>
        <v>-21.670000076293945</v>
      </c>
    </row>
    <row r="61" spans="1:33">
      <c r="A61" s="3" t="s">
        <v>234</v>
      </c>
      <c r="B61" s="3" t="str">
        <f t="shared" si="2"/>
        <v>14:20:58.299</v>
      </c>
      <c r="C61" s="3">
        <f t="shared" si="3"/>
        <v>51658.298999999999</v>
      </c>
      <c r="D61" s="3">
        <f t="shared" si="4"/>
        <v>5.3220000000001164</v>
      </c>
      <c r="E61" s="3">
        <v>293.43200000000002</v>
      </c>
      <c r="F61" s="3">
        <v>9214.2800000000007</v>
      </c>
      <c r="G61" s="3">
        <v>9494</v>
      </c>
      <c r="H61" s="3">
        <v>956</v>
      </c>
      <c r="I61" s="3">
        <v>800.5</v>
      </c>
      <c r="J61">
        <f t="shared" si="0"/>
        <v>180.839</v>
      </c>
      <c r="K61">
        <f t="shared" si="1"/>
        <v>9217.1769999999997</v>
      </c>
      <c r="L61">
        <f t="shared" si="5"/>
        <v>1.0749999999999886</v>
      </c>
      <c r="M61">
        <f t="shared" si="6"/>
        <v>8006.83</v>
      </c>
      <c r="N61">
        <f t="shared" si="7"/>
        <v>1.0749999999999887E-3</v>
      </c>
      <c r="O61">
        <f t="shared" si="7"/>
        <v>8.0068300000000008</v>
      </c>
      <c r="P61">
        <f t="shared" si="10"/>
        <v>8.0068300000000008</v>
      </c>
      <c r="Q61" t="str">
        <f t="shared" si="11"/>
        <v/>
      </c>
      <c r="AC61">
        <v>3.7770000000000001</v>
      </c>
      <c r="AD61">
        <v>-14.210000038146973</v>
      </c>
      <c r="AE61">
        <v>-25.219999313354492</v>
      </c>
      <c r="AF61">
        <f t="shared" si="8"/>
        <v>-14.210000038146973</v>
      </c>
      <c r="AG61">
        <f t="shared" si="9"/>
        <v>-25.219999313354492</v>
      </c>
    </row>
    <row r="62" spans="1:33">
      <c r="A62" s="3" t="s">
        <v>235</v>
      </c>
      <c r="B62" s="3" t="str">
        <f t="shared" si="2"/>
        <v>14:20:58.391</v>
      </c>
      <c r="C62" s="3">
        <f t="shared" si="3"/>
        <v>51658.391000000003</v>
      </c>
      <c r="D62" s="3">
        <f t="shared" si="4"/>
        <v>5.4140000000043074</v>
      </c>
      <c r="E62" s="3">
        <v>307.673</v>
      </c>
      <c r="F62" s="3">
        <v>9310.33</v>
      </c>
      <c r="G62" s="3">
        <v>9443</v>
      </c>
      <c r="H62" s="3">
        <v>941</v>
      </c>
      <c r="I62" s="3">
        <v>796.5</v>
      </c>
      <c r="J62">
        <f t="shared" si="0"/>
        <v>193.90600000000001</v>
      </c>
      <c r="K62">
        <f t="shared" si="1"/>
        <v>9313.3940000000002</v>
      </c>
      <c r="L62">
        <f t="shared" si="5"/>
        <v>14.141999999999996</v>
      </c>
      <c r="M62">
        <f t="shared" si="6"/>
        <v>8103.0470000000005</v>
      </c>
      <c r="N62">
        <f t="shared" si="7"/>
        <v>1.4141999999999997E-2</v>
      </c>
      <c r="O62">
        <f t="shared" si="7"/>
        <v>8.1030470000000001</v>
      </c>
      <c r="P62">
        <f t="shared" si="10"/>
        <v>8.1030470000000001</v>
      </c>
      <c r="Q62" t="str">
        <f t="shared" si="11"/>
        <v/>
      </c>
      <c r="AC62">
        <v>3.839</v>
      </c>
      <c r="AD62">
        <v>-3.2799999713897705</v>
      </c>
      <c r="AE62">
        <v>-19.180000305175781</v>
      </c>
      <c r="AF62">
        <f t="shared" si="8"/>
        <v>-3.2799999713897705</v>
      </c>
      <c r="AG62">
        <f t="shared" si="9"/>
        <v>-19.180000305175781</v>
      </c>
    </row>
    <row r="63" spans="1:33">
      <c r="A63" s="3" t="s">
        <v>236</v>
      </c>
      <c r="B63" s="3" t="str">
        <f t="shared" si="2"/>
        <v>14:20:58.483</v>
      </c>
      <c r="C63" s="3">
        <f t="shared" si="3"/>
        <v>51658.483</v>
      </c>
      <c r="D63" s="3">
        <f t="shared" si="4"/>
        <v>5.5060000000012224</v>
      </c>
      <c r="E63" s="3">
        <v>295.94400000000002</v>
      </c>
      <c r="F63" s="3">
        <v>9571.3799999999992</v>
      </c>
      <c r="G63" s="3">
        <v>9355</v>
      </c>
      <c r="H63" s="3">
        <v>955</v>
      </c>
      <c r="I63" s="3">
        <v>792.5</v>
      </c>
      <c r="J63">
        <f t="shared" si="0"/>
        <v>178.988</v>
      </c>
      <c r="K63">
        <f t="shared" si="1"/>
        <v>9574.2810000000009</v>
      </c>
      <c r="L63">
        <f t="shared" si="5"/>
        <v>-0.77600000000001046</v>
      </c>
      <c r="M63">
        <f t="shared" si="6"/>
        <v>8363.9340000000011</v>
      </c>
      <c r="N63">
        <f t="shared" si="7"/>
        <v>-7.7600000000001051E-4</v>
      </c>
      <c r="O63">
        <f t="shared" si="7"/>
        <v>8.3639340000000004</v>
      </c>
      <c r="P63">
        <f t="shared" si="10"/>
        <v>8.3639340000000004</v>
      </c>
      <c r="Q63" t="str">
        <f t="shared" si="11"/>
        <v/>
      </c>
      <c r="AC63">
        <v>3.899</v>
      </c>
      <c r="AD63">
        <v>-6.4000000953674316</v>
      </c>
      <c r="AE63">
        <v>-20.440000534057617</v>
      </c>
      <c r="AF63">
        <f t="shared" si="8"/>
        <v>-6.4000000953674316</v>
      </c>
      <c r="AG63">
        <f t="shared" si="9"/>
        <v>-20.440000534057617</v>
      </c>
    </row>
    <row r="64" spans="1:33">
      <c r="A64" s="3" t="s">
        <v>237</v>
      </c>
      <c r="B64" s="3" t="str">
        <f t="shared" si="2"/>
        <v>14:20:58.578</v>
      </c>
      <c r="C64" s="3">
        <f t="shared" si="3"/>
        <v>51658.578000000001</v>
      </c>
      <c r="D64" s="3">
        <f t="shared" si="4"/>
        <v>5.6010000000023865</v>
      </c>
      <c r="E64" s="3">
        <v>299.58</v>
      </c>
      <c r="F64" s="3">
        <v>9703.7199999999993</v>
      </c>
      <c r="G64" s="3">
        <v>9304</v>
      </c>
      <c r="H64" s="3">
        <v>869.5</v>
      </c>
      <c r="I64" s="3">
        <v>392.25</v>
      </c>
      <c r="J64">
        <f t="shared" si="0"/>
        <v>181.00700000000001</v>
      </c>
      <c r="K64">
        <f t="shared" si="1"/>
        <v>9706.6560000000009</v>
      </c>
      <c r="L64">
        <f t="shared" si="5"/>
        <v>1.242999999999995</v>
      </c>
      <c r="M64">
        <f t="shared" si="6"/>
        <v>8496.3090000000011</v>
      </c>
      <c r="N64">
        <f t="shared" si="7"/>
        <v>1.242999999999995E-3</v>
      </c>
      <c r="O64">
        <f t="shared" si="7"/>
        <v>8.4963090000000019</v>
      </c>
      <c r="P64">
        <f t="shared" si="10"/>
        <v>8.4963090000000019</v>
      </c>
      <c r="Q64" t="str">
        <f t="shared" si="11"/>
        <v/>
      </c>
      <c r="AC64">
        <v>3.9580000000000002</v>
      </c>
      <c r="AD64">
        <v>-5.9499998092651367</v>
      </c>
      <c r="AE64">
        <v>-18.350000381469727</v>
      </c>
      <c r="AF64">
        <f t="shared" si="8"/>
        <v>-5.9499998092651367</v>
      </c>
      <c r="AG64">
        <f t="shared" si="9"/>
        <v>-18.350000381469727</v>
      </c>
    </row>
    <row r="65" spans="1:33">
      <c r="A65" s="3" t="s">
        <v>238</v>
      </c>
      <c r="B65" s="3" t="str">
        <f t="shared" si="2"/>
        <v>14:20:58.673</v>
      </c>
      <c r="C65" s="3">
        <f t="shared" si="3"/>
        <v>51658.673000000003</v>
      </c>
      <c r="D65" s="3">
        <f t="shared" si="4"/>
        <v>5.6960000000035507</v>
      </c>
      <c r="E65" s="3">
        <v>307.85500000000002</v>
      </c>
      <c r="F65" s="3">
        <v>9964.57</v>
      </c>
      <c r="G65" s="3">
        <v>9207</v>
      </c>
      <c r="H65" s="3">
        <v>876</v>
      </c>
      <c r="I65" s="3">
        <v>388.25</v>
      </c>
      <c r="J65">
        <f t="shared" si="0"/>
        <v>186.095</v>
      </c>
      <c r="K65">
        <f t="shared" si="1"/>
        <v>9967.5869999999995</v>
      </c>
      <c r="L65">
        <f t="shared" si="5"/>
        <v>6.3309999999999889</v>
      </c>
      <c r="M65">
        <f t="shared" si="6"/>
        <v>8757.24</v>
      </c>
      <c r="N65">
        <f t="shared" si="7"/>
        <v>6.3309999999999894E-3</v>
      </c>
      <c r="O65">
        <f t="shared" si="7"/>
        <v>8.7572399999999995</v>
      </c>
      <c r="P65">
        <f t="shared" si="10"/>
        <v>8.7572399999999995</v>
      </c>
      <c r="Q65" t="str">
        <f t="shared" si="11"/>
        <v/>
      </c>
      <c r="AC65">
        <v>4.03</v>
      </c>
      <c r="AD65">
        <v>-4.0199999809265137</v>
      </c>
      <c r="AE65">
        <v>-16.409999847412109</v>
      </c>
      <c r="AF65">
        <f t="shared" si="8"/>
        <v>-4.0199999809265137</v>
      </c>
      <c r="AG65">
        <f t="shared" si="9"/>
        <v>-16.409999847412109</v>
      </c>
    </row>
    <row r="66" spans="1:33">
      <c r="A66" s="3" t="s">
        <v>239</v>
      </c>
      <c r="B66" s="3" t="str">
        <f t="shared" si="2"/>
        <v>14:20:58.766</v>
      </c>
      <c r="C66" s="3">
        <f t="shared" si="3"/>
        <v>51658.766000000003</v>
      </c>
      <c r="D66" s="3">
        <f t="shared" si="4"/>
        <v>5.7890000000043074</v>
      </c>
      <c r="E66" s="3">
        <v>300.07900000000001</v>
      </c>
      <c r="F66" s="3">
        <v>10089</v>
      </c>
      <c r="G66" s="3">
        <v>9174</v>
      </c>
      <c r="H66" s="3">
        <v>939</v>
      </c>
      <c r="I66" s="3">
        <v>773.5</v>
      </c>
      <c r="J66">
        <f t="shared" si="0"/>
        <v>176.79900000000001</v>
      </c>
      <c r="K66">
        <f t="shared" si="1"/>
        <v>10091.913</v>
      </c>
      <c r="L66">
        <f t="shared" si="5"/>
        <v>-2.9650000000000034</v>
      </c>
      <c r="M66">
        <f t="shared" si="6"/>
        <v>8881.5660000000007</v>
      </c>
      <c r="N66">
        <f t="shared" si="7"/>
        <v>-2.9650000000000037E-3</v>
      </c>
      <c r="O66">
        <f t="shared" si="7"/>
        <v>8.8815660000000012</v>
      </c>
      <c r="P66">
        <f t="shared" si="10"/>
        <v>8.8815660000000012</v>
      </c>
      <c r="Q66" t="str">
        <f t="shared" si="11"/>
        <v/>
      </c>
      <c r="AC66">
        <v>4.0860000000000003</v>
      </c>
      <c r="AD66">
        <v>-5.8499999046325684</v>
      </c>
      <c r="AE66">
        <v>-21.340000152587891</v>
      </c>
      <c r="AF66">
        <f t="shared" si="8"/>
        <v>-5.8499999046325684</v>
      </c>
      <c r="AG66">
        <f t="shared" si="9"/>
        <v>-21.340000152587891</v>
      </c>
    </row>
    <row r="67" spans="1:33">
      <c r="A67" s="3" t="s">
        <v>240</v>
      </c>
      <c r="B67" s="3" t="str">
        <f t="shared" si="2"/>
        <v>14:20:58.859</v>
      </c>
      <c r="C67" s="3">
        <f t="shared" si="3"/>
        <v>51658.858999999997</v>
      </c>
      <c r="D67" s="3">
        <f t="shared" si="4"/>
        <v>5.8819999999977881</v>
      </c>
      <c r="E67" s="3">
        <v>293.80200000000002</v>
      </c>
      <c r="F67" s="3">
        <v>10338.200000000001</v>
      </c>
      <c r="G67" s="3">
        <v>9104</v>
      </c>
      <c r="H67" s="3">
        <v>935</v>
      </c>
      <c r="I67" s="3">
        <v>770</v>
      </c>
      <c r="J67">
        <f t="shared" si="0"/>
        <v>167.47800000000001</v>
      </c>
      <c r="K67">
        <f t="shared" si="1"/>
        <v>10341.018</v>
      </c>
      <c r="L67">
        <f t="shared" si="5"/>
        <v>-12.286000000000001</v>
      </c>
      <c r="M67">
        <f t="shared" si="6"/>
        <v>9130.6710000000003</v>
      </c>
      <c r="N67">
        <f t="shared" si="7"/>
        <v>-1.2286000000000002E-2</v>
      </c>
      <c r="O67">
        <f t="shared" si="7"/>
        <v>9.1306710000000013</v>
      </c>
      <c r="P67">
        <f t="shared" si="10"/>
        <v>9.1306710000000013</v>
      </c>
      <c r="Q67" t="str">
        <f t="shared" si="11"/>
        <v/>
      </c>
      <c r="AC67">
        <v>4.1639999999999997</v>
      </c>
      <c r="AD67">
        <v>-1.9500000476837158</v>
      </c>
      <c r="AE67">
        <v>-21.209999084472656</v>
      </c>
      <c r="AF67">
        <f t="shared" si="8"/>
        <v>-1.9500000476837158</v>
      </c>
      <c r="AG67">
        <f t="shared" si="9"/>
        <v>-21.209999084472656</v>
      </c>
    </row>
    <row r="68" spans="1:33">
      <c r="A68" s="3" t="s">
        <v>241</v>
      </c>
      <c r="B68" s="3" t="str">
        <f t="shared" si="2"/>
        <v>14:20:58.954</v>
      </c>
      <c r="C68" s="3">
        <f t="shared" si="3"/>
        <v>51658.953999999998</v>
      </c>
      <c r="D68" s="3">
        <f t="shared" si="4"/>
        <v>5.9769999999989523</v>
      </c>
      <c r="E68" s="3">
        <v>317.887</v>
      </c>
      <c r="F68" s="3">
        <v>10428.200000000001</v>
      </c>
      <c r="G68" s="3">
        <v>9055</v>
      </c>
      <c r="H68" s="3">
        <v>894</v>
      </c>
      <c r="I68" s="3">
        <v>765.5</v>
      </c>
      <c r="J68">
        <f t="shared" ref="J68:J131" si="12">ROUND(E68*COS(0.7*PI()/180)-F68*SIN(0.7*PI()/180),3)</f>
        <v>190.46199999999999</v>
      </c>
      <c r="K68">
        <f t="shared" ref="K68:K131" si="13">ROUND(E68*SIN(0.7*PI()/180)+F68*COS(0.7*PI()/180),3)</f>
        <v>10431.305</v>
      </c>
      <c r="L68">
        <f t="shared" si="5"/>
        <v>10.697999999999979</v>
      </c>
      <c r="M68">
        <f t="shared" si="6"/>
        <v>9220.9580000000005</v>
      </c>
      <c r="N68">
        <f t="shared" si="7"/>
        <v>1.069799999999998E-2</v>
      </c>
      <c r="O68">
        <f t="shared" si="7"/>
        <v>9.2209580000000013</v>
      </c>
      <c r="P68">
        <f t="shared" si="10"/>
        <v>9.2209580000000013</v>
      </c>
      <c r="Q68" t="str">
        <f t="shared" si="11"/>
        <v/>
      </c>
      <c r="AC68">
        <v>4.226</v>
      </c>
      <c r="AD68">
        <v>-3.8499999046325684</v>
      </c>
      <c r="AE68">
        <v>-20.920000076293945</v>
      </c>
      <c r="AF68">
        <f t="shared" si="8"/>
        <v>-3.8499999046325684</v>
      </c>
      <c r="AG68">
        <f t="shared" si="9"/>
        <v>-20.920000076293945</v>
      </c>
    </row>
    <row r="69" spans="1:33">
      <c r="A69" s="3" t="s">
        <v>242</v>
      </c>
      <c r="B69" s="3" t="str">
        <f t="shared" ref="B69:B132" si="14">MID(A69,12,8)&amp;"."&amp;RIGHT(A69,3)</f>
        <v>14:20:59.048</v>
      </c>
      <c r="C69" s="3">
        <f t="shared" ref="C69:C132" si="15">LEFT(B69,2)*3600+MID(B69,4,2)*60+RIGHT(B69,6)</f>
        <v>51659.048000000003</v>
      </c>
      <c r="D69" s="3">
        <f t="shared" ref="D69:D132" si="16">C69-$C$4</f>
        <v>6.0710000000035507</v>
      </c>
      <c r="E69" s="3">
        <v>309.565</v>
      </c>
      <c r="F69" s="3">
        <v>10671.4</v>
      </c>
      <c r="G69" s="3">
        <v>8997</v>
      </c>
      <c r="H69" s="3">
        <v>889</v>
      </c>
      <c r="I69" s="3">
        <v>761</v>
      </c>
      <c r="J69">
        <f t="shared" si="12"/>
        <v>179.16900000000001</v>
      </c>
      <c r="K69">
        <f t="shared" si="13"/>
        <v>10674.386</v>
      </c>
      <c r="L69">
        <f t="shared" ref="L69:L132" si="17">J69-$J$4</f>
        <v>-0.59499999999999886</v>
      </c>
      <c r="M69">
        <f t="shared" ref="M69:M132" si="18">K69-$K$4</f>
        <v>9464.0390000000007</v>
      </c>
      <c r="N69">
        <f t="shared" ref="N69:O132" si="19">L69*0.001</f>
        <v>-5.9499999999999885E-4</v>
      </c>
      <c r="O69">
        <f t="shared" si="19"/>
        <v>9.4640390000000014</v>
      </c>
      <c r="P69">
        <f t="shared" si="10"/>
        <v>9.4640390000000014</v>
      </c>
      <c r="Q69" t="str">
        <f t="shared" si="11"/>
        <v/>
      </c>
      <c r="AC69">
        <v>4.2949999999999999</v>
      </c>
      <c r="AD69">
        <v>-4.5799999237060547</v>
      </c>
      <c r="AE69">
        <v>-16.840000152587891</v>
      </c>
      <c r="AF69">
        <f t="shared" ref="AF69:AF132" si="20">AD69</f>
        <v>-4.5799999237060547</v>
      </c>
      <c r="AG69">
        <f t="shared" ref="AG69:AG132" si="21">AE69</f>
        <v>-16.840000152587891</v>
      </c>
    </row>
    <row r="70" spans="1:33">
      <c r="A70" s="3" t="s">
        <v>243</v>
      </c>
      <c r="B70" s="3" t="str">
        <f t="shared" si="14"/>
        <v>14:20:59.142</v>
      </c>
      <c r="C70" s="3">
        <f t="shared" si="15"/>
        <v>51659.142</v>
      </c>
      <c r="D70" s="3">
        <f t="shared" si="16"/>
        <v>6.1650000000008731</v>
      </c>
      <c r="E70" s="3">
        <v>301.29899999999998</v>
      </c>
      <c r="F70" s="3">
        <v>10831.2</v>
      </c>
      <c r="G70" s="3">
        <v>8965</v>
      </c>
      <c r="H70" s="3">
        <v>916</v>
      </c>
      <c r="I70" s="3">
        <v>756</v>
      </c>
      <c r="J70">
        <f t="shared" si="12"/>
        <v>168.952</v>
      </c>
      <c r="K70">
        <f t="shared" si="13"/>
        <v>10834.073</v>
      </c>
      <c r="L70">
        <f t="shared" si="17"/>
        <v>-10.812000000000012</v>
      </c>
      <c r="M70">
        <f t="shared" si="18"/>
        <v>9623.7260000000006</v>
      </c>
      <c r="N70">
        <f t="shared" si="19"/>
        <v>-1.0812000000000013E-2</v>
      </c>
      <c r="O70">
        <f t="shared" si="19"/>
        <v>9.6237260000000013</v>
      </c>
      <c r="P70">
        <f t="shared" ref="P70:P133" si="22">IF(O70&gt;15,"",O70)</f>
        <v>9.6237260000000013</v>
      </c>
      <c r="Q70" t="str">
        <f t="shared" ref="Q70:Q133" si="23">IF(O70&lt;15,"",O70)</f>
        <v/>
      </c>
      <c r="AC70">
        <v>4.3769999999999998</v>
      </c>
      <c r="AD70">
        <v>-7.3499999046325684</v>
      </c>
      <c r="AE70">
        <v>-17.139999389648438</v>
      </c>
      <c r="AF70">
        <f t="shared" si="20"/>
        <v>-7.3499999046325684</v>
      </c>
      <c r="AG70">
        <f t="shared" si="21"/>
        <v>-17.139999389648438</v>
      </c>
    </row>
    <row r="71" spans="1:33">
      <c r="A71" s="3" t="s">
        <v>244</v>
      </c>
      <c r="B71" s="3" t="str">
        <f t="shared" si="14"/>
        <v>14:20:59.237</v>
      </c>
      <c r="C71" s="3">
        <f t="shared" si="15"/>
        <v>51659.237000000001</v>
      </c>
      <c r="D71" s="3">
        <f t="shared" si="16"/>
        <v>6.2600000000020373</v>
      </c>
      <c r="E71" s="3">
        <v>286.55799999999999</v>
      </c>
      <c r="F71" s="3">
        <v>11068.3</v>
      </c>
      <c r="G71" s="3">
        <v>8925</v>
      </c>
      <c r="H71" s="3">
        <v>914</v>
      </c>
      <c r="I71" s="3">
        <v>750</v>
      </c>
      <c r="J71">
        <f t="shared" si="12"/>
        <v>151.315</v>
      </c>
      <c r="K71">
        <f t="shared" si="13"/>
        <v>11070.975</v>
      </c>
      <c r="L71">
        <f t="shared" si="17"/>
        <v>-28.449000000000012</v>
      </c>
      <c r="M71">
        <f t="shared" si="18"/>
        <v>9860.6280000000006</v>
      </c>
      <c r="N71">
        <f t="shared" si="19"/>
        <v>-2.8449000000000012E-2</v>
      </c>
      <c r="O71">
        <f t="shared" si="19"/>
        <v>9.8606280000000002</v>
      </c>
      <c r="P71">
        <f t="shared" si="22"/>
        <v>9.8606280000000002</v>
      </c>
      <c r="Q71" t="str">
        <f t="shared" si="23"/>
        <v/>
      </c>
      <c r="AC71">
        <v>4.4320000000000004</v>
      </c>
      <c r="AD71">
        <v>-8.8900003433227539</v>
      </c>
      <c r="AE71">
        <v>-18.649999618530273</v>
      </c>
      <c r="AF71">
        <f t="shared" si="20"/>
        <v>-8.8900003433227539</v>
      </c>
      <c r="AG71">
        <f t="shared" si="21"/>
        <v>-18.649999618530273</v>
      </c>
    </row>
    <row r="72" spans="1:33">
      <c r="A72" s="3" t="s">
        <v>245</v>
      </c>
      <c r="B72" s="3" t="str">
        <f t="shared" si="14"/>
        <v>14:20:59.327</v>
      </c>
      <c r="C72" s="3">
        <f t="shared" si="15"/>
        <v>51659.326999999997</v>
      </c>
      <c r="D72" s="3">
        <f t="shared" si="16"/>
        <v>6.3499999999985448</v>
      </c>
      <c r="E72" s="3">
        <v>293.36900000000003</v>
      </c>
      <c r="F72" s="3">
        <v>11228.6</v>
      </c>
      <c r="G72" s="3">
        <v>8885</v>
      </c>
      <c r="H72" s="3">
        <v>917</v>
      </c>
      <c r="I72" s="3">
        <v>744.5</v>
      </c>
      <c r="J72">
        <f t="shared" si="12"/>
        <v>156.167</v>
      </c>
      <c r="K72">
        <f t="shared" si="13"/>
        <v>11231.346</v>
      </c>
      <c r="L72">
        <f t="shared" si="17"/>
        <v>-23.597000000000008</v>
      </c>
      <c r="M72">
        <f t="shared" si="18"/>
        <v>10020.999</v>
      </c>
      <c r="N72">
        <f t="shared" si="19"/>
        <v>-2.359700000000001E-2</v>
      </c>
      <c r="O72">
        <f t="shared" si="19"/>
        <v>10.020999</v>
      </c>
      <c r="P72">
        <f t="shared" si="22"/>
        <v>10.020999</v>
      </c>
      <c r="Q72" t="str">
        <f t="shared" si="23"/>
        <v/>
      </c>
      <c r="AC72">
        <v>4.5039999999999996</v>
      </c>
      <c r="AD72">
        <v>-6.6999998092651367</v>
      </c>
      <c r="AE72">
        <v>-18.959999084472656</v>
      </c>
      <c r="AF72">
        <f t="shared" si="20"/>
        <v>-6.6999998092651367</v>
      </c>
      <c r="AG72">
        <f t="shared" si="21"/>
        <v>-18.959999084472656</v>
      </c>
    </row>
    <row r="73" spans="1:33">
      <c r="A73" s="3" t="s">
        <v>246</v>
      </c>
      <c r="B73" s="3" t="str">
        <f t="shared" si="14"/>
        <v>14:20:59.416</v>
      </c>
      <c r="C73" s="3">
        <f t="shared" si="15"/>
        <v>51659.415999999997</v>
      </c>
      <c r="D73" s="3">
        <f t="shared" si="16"/>
        <v>6.4389999999984866</v>
      </c>
      <c r="E73" s="3">
        <v>302.178</v>
      </c>
      <c r="F73" s="3">
        <v>11466.3</v>
      </c>
      <c r="G73" s="3">
        <v>8832</v>
      </c>
      <c r="H73" s="3">
        <v>914</v>
      </c>
      <c r="I73" s="3">
        <v>738</v>
      </c>
      <c r="J73">
        <f t="shared" si="12"/>
        <v>162.072</v>
      </c>
      <c r="K73">
        <f t="shared" si="13"/>
        <v>11469.136</v>
      </c>
      <c r="L73">
        <f t="shared" si="17"/>
        <v>-17.692000000000007</v>
      </c>
      <c r="M73">
        <f t="shared" si="18"/>
        <v>10258.789000000001</v>
      </c>
      <c r="N73">
        <f t="shared" si="19"/>
        <v>-1.7692000000000006E-2</v>
      </c>
      <c r="O73">
        <f t="shared" si="19"/>
        <v>10.258789</v>
      </c>
      <c r="P73">
        <f t="shared" si="22"/>
        <v>10.258789</v>
      </c>
      <c r="Q73" t="str">
        <f t="shared" si="23"/>
        <v/>
      </c>
      <c r="AC73">
        <v>4.5609999999999999</v>
      </c>
      <c r="AD73">
        <v>-7.559999942779541</v>
      </c>
      <c r="AE73">
        <v>-17.290000915527344</v>
      </c>
      <c r="AF73">
        <f t="shared" si="20"/>
        <v>-7.559999942779541</v>
      </c>
      <c r="AG73">
        <f t="shared" si="21"/>
        <v>-17.290000915527344</v>
      </c>
    </row>
    <row r="74" spans="1:33">
      <c r="A74" s="3" t="s">
        <v>247</v>
      </c>
      <c r="B74" s="3" t="str">
        <f t="shared" si="14"/>
        <v>14:20:59.507</v>
      </c>
      <c r="C74" s="3">
        <f t="shared" si="15"/>
        <v>51659.506999999998</v>
      </c>
      <c r="D74" s="3">
        <f t="shared" si="16"/>
        <v>6.5299999999988358</v>
      </c>
      <c r="E74" s="3">
        <v>294.05700000000002</v>
      </c>
      <c r="F74" s="3">
        <v>11543.1</v>
      </c>
      <c r="G74" s="3">
        <v>8827</v>
      </c>
      <c r="H74" s="3">
        <v>907</v>
      </c>
      <c r="I74" s="3">
        <v>732.5</v>
      </c>
      <c r="J74">
        <f t="shared" si="12"/>
        <v>153.01300000000001</v>
      </c>
      <c r="K74">
        <f t="shared" si="13"/>
        <v>11545.831</v>
      </c>
      <c r="L74">
        <f t="shared" si="17"/>
        <v>-26.751000000000005</v>
      </c>
      <c r="M74">
        <f t="shared" si="18"/>
        <v>10335.484</v>
      </c>
      <c r="N74">
        <f t="shared" si="19"/>
        <v>-2.6751000000000004E-2</v>
      </c>
      <c r="O74">
        <f t="shared" si="19"/>
        <v>10.335484000000001</v>
      </c>
      <c r="P74">
        <f t="shared" si="22"/>
        <v>10.335484000000001</v>
      </c>
      <c r="Q74" t="str">
        <f t="shared" si="23"/>
        <v/>
      </c>
      <c r="AC74">
        <v>4.6289999999999996</v>
      </c>
      <c r="AD74">
        <v>-7.1599998474121094</v>
      </c>
      <c r="AE74">
        <v>-20.190000534057617</v>
      </c>
      <c r="AF74">
        <f t="shared" si="20"/>
        <v>-7.1599998474121094</v>
      </c>
      <c r="AG74">
        <f t="shared" si="21"/>
        <v>-20.190000534057617</v>
      </c>
    </row>
    <row r="75" spans="1:33">
      <c r="A75" s="3" t="s">
        <v>248</v>
      </c>
      <c r="B75" s="3" t="str">
        <f t="shared" si="14"/>
        <v>14:20:59.599</v>
      </c>
      <c r="C75" s="3">
        <f t="shared" si="15"/>
        <v>51659.599000000002</v>
      </c>
      <c r="D75" s="3">
        <f t="shared" si="16"/>
        <v>6.6220000000030268</v>
      </c>
      <c r="E75" s="3">
        <v>309.40699999999998</v>
      </c>
      <c r="F75" s="3">
        <v>11778.6</v>
      </c>
      <c r="G75" s="3">
        <v>8776</v>
      </c>
      <c r="H75" s="3">
        <v>888</v>
      </c>
      <c r="I75" s="3">
        <v>726.5</v>
      </c>
      <c r="J75">
        <f t="shared" si="12"/>
        <v>165.48500000000001</v>
      </c>
      <c r="K75">
        <f t="shared" si="13"/>
        <v>11781.501</v>
      </c>
      <c r="L75">
        <f t="shared" si="17"/>
        <v>-14.278999999999996</v>
      </c>
      <c r="M75">
        <f t="shared" si="18"/>
        <v>10571.154</v>
      </c>
      <c r="N75">
        <f t="shared" si="19"/>
        <v>-1.4278999999999997E-2</v>
      </c>
      <c r="O75">
        <f t="shared" si="19"/>
        <v>10.571154</v>
      </c>
      <c r="P75">
        <f t="shared" si="22"/>
        <v>10.571154</v>
      </c>
      <c r="Q75" t="str">
        <f t="shared" si="23"/>
        <v/>
      </c>
      <c r="AC75">
        <v>4.6849999999999996</v>
      </c>
      <c r="AD75">
        <v>-6.4200000762939453</v>
      </c>
      <c r="AE75">
        <v>-19.559999465942383</v>
      </c>
      <c r="AF75">
        <f t="shared" si="20"/>
        <v>-6.4200000762939453</v>
      </c>
      <c r="AG75">
        <f t="shared" si="21"/>
        <v>-19.559999465942383</v>
      </c>
    </row>
    <row r="76" spans="1:33">
      <c r="A76" s="3" t="s">
        <v>249</v>
      </c>
      <c r="B76" s="3" t="str">
        <f t="shared" si="14"/>
        <v>14:20:59.691</v>
      </c>
      <c r="C76" s="3">
        <f t="shared" si="15"/>
        <v>51659.690999999999</v>
      </c>
      <c r="D76" s="3">
        <f t="shared" si="16"/>
        <v>6.7139999999999418</v>
      </c>
      <c r="E76" s="3">
        <v>302.31799999999998</v>
      </c>
      <c r="F76" s="3">
        <v>11932.1</v>
      </c>
      <c r="G76" s="3">
        <v>8763</v>
      </c>
      <c r="H76" s="3">
        <v>912</v>
      </c>
      <c r="I76" s="3">
        <v>721</v>
      </c>
      <c r="J76">
        <f t="shared" si="12"/>
        <v>156.52099999999999</v>
      </c>
      <c r="K76">
        <f t="shared" si="13"/>
        <v>11934.903</v>
      </c>
      <c r="L76">
        <f t="shared" si="17"/>
        <v>-23.243000000000023</v>
      </c>
      <c r="M76">
        <f t="shared" si="18"/>
        <v>10724.556</v>
      </c>
      <c r="N76">
        <f t="shared" si="19"/>
        <v>-2.3243000000000024E-2</v>
      </c>
      <c r="O76">
        <f t="shared" si="19"/>
        <v>10.724556000000002</v>
      </c>
      <c r="P76">
        <f t="shared" si="22"/>
        <v>10.724556000000002</v>
      </c>
      <c r="Q76" t="str">
        <f t="shared" si="23"/>
        <v/>
      </c>
      <c r="AC76">
        <v>4.7519999999999998</v>
      </c>
      <c r="AD76">
        <v>-4.3299999237060547</v>
      </c>
      <c r="AE76">
        <v>-18.649999618530273</v>
      </c>
      <c r="AF76">
        <f t="shared" si="20"/>
        <v>-4.3299999237060547</v>
      </c>
      <c r="AG76">
        <f t="shared" si="21"/>
        <v>-18.649999618530273</v>
      </c>
    </row>
    <row r="77" spans="1:33">
      <c r="A77" s="3" t="s">
        <v>250</v>
      </c>
      <c r="B77" s="3" t="str">
        <f t="shared" si="14"/>
        <v>14:20:59.784</v>
      </c>
      <c r="C77" s="3">
        <f t="shared" si="15"/>
        <v>51659.784</v>
      </c>
      <c r="D77" s="3">
        <f t="shared" si="16"/>
        <v>6.8070000000006985</v>
      </c>
      <c r="E77" s="3">
        <v>294.255</v>
      </c>
      <c r="F77" s="3">
        <v>12238.3</v>
      </c>
      <c r="G77" s="3">
        <v>8739</v>
      </c>
      <c r="H77" s="3">
        <v>852</v>
      </c>
      <c r="I77" s="3">
        <v>714.5</v>
      </c>
      <c r="J77">
        <f t="shared" si="12"/>
        <v>144.71799999999999</v>
      </c>
      <c r="K77">
        <f t="shared" si="13"/>
        <v>12240.982</v>
      </c>
      <c r="L77">
        <f t="shared" si="17"/>
        <v>-35.046000000000021</v>
      </c>
      <c r="M77">
        <f t="shared" si="18"/>
        <v>11030.635</v>
      </c>
      <c r="N77">
        <f t="shared" si="19"/>
        <v>-3.5046000000000022E-2</v>
      </c>
      <c r="O77">
        <f t="shared" si="19"/>
        <v>11.030635</v>
      </c>
      <c r="P77">
        <f t="shared" si="22"/>
        <v>11.030635</v>
      </c>
      <c r="Q77" t="str">
        <f t="shared" si="23"/>
        <v/>
      </c>
      <c r="AC77">
        <v>4.8289999999999997</v>
      </c>
      <c r="AD77">
        <v>-1.809999942779541</v>
      </c>
      <c r="AE77">
        <v>-16.350000381469727</v>
      </c>
      <c r="AF77">
        <f t="shared" si="20"/>
        <v>-1.809999942779541</v>
      </c>
      <c r="AG77">
        <f t="shared" si="21"/>
        <v>-16.350000381469727</v>
      </c>
    </row>
    <row r="78" spans="1:33">
      <c r="A78" s="3" t="s">
        <v>251</v>
      </c>
      <c r="B78" s="3" t="str">
        <f t="shared" si="14"/>
        <v>14:20:59.879</v>
      </c>
      <c r="C78" s="3">
        <f t="shared" si="15"/>
        <v>51659.879000000001</v>
      </c>
      <c r="D78" s="3">
        <f t="shared" si="16"/>
        <v>6.9020000000018626</v>
      </c>
      <c r="E78" s="3">
        <v>302.89299999999997</v>
      </c>
      <c r="F78" s="3">
        <v>12315.5</v>
      </c>
      <c r="G78" s="3">
        <v>8724</v>
      </c>
      <c r="H78" s="3">
        <v>913</v>
      </c>
      <c r="I78" s="3">
        <v>709</v>
      </c>
      <c r="J78">
        <f t="shared" si="12"/>
        <v>152.41200000000001</v>
      </c>
      <c r="K78">
        <f t="shared" si="13"/>
        <v>12318.281000000001</v>
      </c>
      <c r="L78">
        <f t="shared" si="17"/>
        <v>-27.352000000000004</v>
      </c>
      <c r="M78">
        <f t="shared" si="18"/>
        <v>11107.934000000001</v>
      </c>
      <c r="N78">
        <f t="shared" si="19"/>
        <v>-2.7352000000000005E-2</v>
      </c>
      <c r="O78">
        <f t="shared" si="19"/>
        <v>11.107934000000002</v>
      </c>
      <c r="P78">
        <f t="shared" si="22"/>
        <v>11.107934000000002</v>
      </c>
      <c r="Q78" t="str">
        <f t="shared" si="23"/>
        <v/>
      </c>
      <c r="AC78">
        <v>4.8879999999999999</v>
      </c>
      <c r="AD78">
        <v>-3.0799999237060547</v>
      </c>
      <c r="AE78">
        <v>-15.390000343322754</v>
      </c>
      <c r="AF78">
        <f t="shared" si="20"/>
        <v>-3.0799999237060547</v>
      </c>
      <c r="AG78">
        <f t="shared" si="21"/>
        <v>-15.390000343322754</v>
      </c>
    </row>
    <row r="79" spans="1:33">
      <c r="A79" s="3" t="s">
        <v>252</v>
      </c>
      <c r="B79" s="3" t="str">
        <f t="shared" si="14"/>
        <v>14:20:59.972</v>
      </c>
      <c r="C79" s="3">
        <f t="shared" si="15"/>
        <v>51659.972000000002</v>
      </c>
      <c r="D79" s="3">
        <f t="shared" si="16"/>
        <v>6.9950000000026193</v>
      </c>
      <c r="E79" s="3">
        <v>302.935</v>
      </c>
      <c r="F79" s="3">
        <v>12544.2</v>
      </c>
      <c r="G79" s="3">
        <v>8709</v>
      </c>
      <c r="H79" s="3">
        <v>910</v>
      </c>
      <c r="I79" s="3">
        <v>702.5</v>
      </c>
      <c r="J79">
        <f t="shared" si="12"/>
        <v>149.66</v>
      </c>
      <c r="K79">
        <f t="shared" si="13"/>
        <v>12546.965</v>
      </c>
      <c r="L79">
        <f t="shared" si="17"/>
        <v>-30.104000000000013</v>
      </c>
      <c r="M79">
        <f t="shared" si="18"/>
        <v>11336.618</v>
      </c>
      <c r="N79">
        <f t="shared" si="19"/>
        <v>-3.0104000000000013E-2</v>
      </c>
      <c r="O79">
        <f t="shared" si="19"/>
        <v>11.336618000000001</v>
      </c>
      <c r="P79">
        <f t="shared" si="22"/>
        <v>11.336618000000001</v>
      </c>
      <c r="Q79" t="str">
        <f t="shared" si="23"/>
        <v/>
      </c>
      <c r="AC79">
        <v>4.9630000000000001</v>
      </c>
      <c r="AD79">
        <v>-3.9700000286102295</v>
      </c>
      <c r="AE79">
        <v>-16.590000152587891</v>
      </c>
      <c r="AF79">
        <f t="shared" si="20"/>
        <v>-3.9700000286102295</v>
      </c>
      <c r="AG79">
        <f t="shared" si="21"/>
        <v>-16.590000152587891</v>
      </c>
    </row>
    <row r="80" spans="1:33">
      <c r="A80" s="3" t="s">
        <v>253</v>
      </c>
      <c r="B80" s="3" t="str">
        <f t="shared" si="14"/>
        <v>14:21:00.065</v>
      </c>
      <c r="C80" s="3">
        <f t="shared" si="15"/>
        <v>51660.065000000002</v>
      </c>
      <c r="D80" s="3">
        <f t="shared" si="16"/>
        <v>7.088000000003376</v>
      </c>
      <c r="E80" s="3">
        <v>299.303</v>
      </c>
      <c r="F80" s="3">
        <v>12696.2</v>
      </c>
      <c r="G80" s="3">
        <v>8706</v>
      </c>
      <c r="H80" s="3">
        <v>877</v>
      </c>
      <c r="I80" s="3">
        <v>696.5</v>
      </c>
      <c r="J80">
        <f t="shared" si="12"/>
        <v>144.17099999999999</v>
      </c>
      <c r="K80">
        <f t="shared" si="13"/>
        <v>12698.909</v>
      </c>
      <c r="L80">
        <f t="shared" si="17"/>
        <v>-35.593000000000018</v>
      </c>
      <c r="M80">
        <f t="shared" si="18"/>
        <v>11488.562</v>
      </c>
      <c r="N80">
        <f t="shared" si="19"/>
        <v>-3.559300000000002E-2</v>
      </c>
      <c r="O80">
        <f t="shared" si="19"/>
        <v>11.488562</v>
      </c>
      <c r="P80">
        <f t="shared" si="22"/>
        <v>11.488562</v>
      </c>
      <c r="Q80" t="str">
        <f t="shared" si="23"/>
        <v/>
      </c>
      <c r="AC80">
        <v>5.0279999999999996</v>
      </c>
      <c r="AD80">
        <v>-5.369999885559082</v>
      </c>
      <c r="AE80">
        <v>-15.689999580383301</v>
      </c>
      <c r="AF80">
        <f t="shared" si="20"/>
        <v>-5.369999885559082</v>
      </c>
      <c r="AG80">
        <f t="shared" si="21"/>
        <v>-15.689999580383301</v>
      </c>
    </row>
    <row r="81" spans="1:33">
      <c r="A81" s="3" t="s">
        <v>254</v>
      </c>
      <c r="B81" s="3" t="str">
        <f t="shared" si="14"/>
        <v>14:21:00.159</v>
      </c>
      <c r="C81" s="3">
        <f t="shared" si="15"/>
        <v>51660.159</v>
      </c>
      <c r="D81" s="3">
        <f t="shared" si="16"/>
        <v>7.1820000000006985</v>
      </c>
      <c r="E81" s="3">
        <v>315.33100000000002</v>
      </c>
      <c r="F81" s="3">
        <v>12924.2</v>
      </c>
      <c r="G81" s="3">
        <v>8685</v>
      </c>
      <c r="H81" s="3">
        <v>884</v>
      </c>
      <c r="I81" s="3">
        <v>690</v>
      </c>
      <c r="J81">
        <f t="shared" si="12"/>
        <v>157.41300000000001</v>
      </c>
      <c r="K81">
        <f t="shared" si="13"/>
        <v>12927.088</v>
      </c>
      <c r="L81">
        <f t="shared" si="17"/>
        <v>-22.350999999999999</v>
      </c>
      <c r="M81">
        <f t="shared" si="18"/>
        <v>11716.741</v>
      </c>
      <c r="N81">
        <f t="shared" si="19"/>
        <v>-2.2350999999999999E-2</v>
      </c>
      <c r="O81">
        <f t="shared" si="19"/>
        <v>11.716741000000001</v>
      </c>
      <c r="P81">
        <f t="shared" si="22"/>
        <v>11.716741000000001</v>
      </c>
      <c r="Q81" t="str">
        <f t="shared" si="23"/>
        <v/>
      </c>
      <c r="AC81">
        <v>5.0970000000000004</v>
      </c>
      <c r="AD81">
        <v>-4.2899999618530273</v>
      </c>
      <c r="AE81">
        <v>-15.369999885559082</v>
      </c>
      <c r="AF81">
        <f t="shared" si="20"/>
        <v>-4.2899999618530273</v>
      </c>
      <c r="AG81">
        <f t="shared" si="21"/>
        <v>-15.369999885559082</v>
      </c>
    </row>
    <row r="82" spans="1:33">
      <c r="A82" s="3" t="s">
        <v>255</v>
      </c>
      <c r="B82" s="3" t="str">
        <f t="shared" si="14"/>
        <v>14:21:00.252</v>
      </c>
      <c r="C82" s="3">
        <f t="shared" si="15"/>
        <v>51660.252</v>
      </c>
      <c r="D82" s="3">
        <f t="shared" si="16"/>
        <v>7.2750000000014552</v>
      </c>
      <c r="E82" s="3">
        <v>301</v>
      </c>
      <c r="F82" s="3">
        <v>13000</v>
      </c>
      <c r="G82" s="3">
        <v>8699</v>
      </c>
      <c r="H82" s="3">
        <v>914</v>
      </c>
      <c r="I82" s="3">
        <v>685</v>
      </c>
      <c r="J82">
        <f t="shared" si="12"/>
        <v>142.15700000000001</v>
      </c>
      <c r="K82">
        <f t="shared" si="13"/>
        <v>13002.707</v>
      </c>
      <c r="L82">
        <f t="shared" si="17"/>
        <v>-37.606999999999999</v>
      </c>
      <c r="M82">
        <f t="shared" si="18"/>
        <v>11792.36</v>
      </c>
      <c r="N82">
        <f t="shared" si="19"/>
        <v>-3.7607000000000002E-2</v>
      </c>
      <c r="O82">
        <f t="shared" si="19"/>
        <v>11.79236</v>
      </c>
      <c r="P82">
        <f t="shared" si="22"/>
        <v>11.79236</v>
      </c>
      <c r="Q82" t="str">
        <f t="shared" si="23"/>
        <v/>
      </c>
      <c r="AC82">
        <v>5.1509999999999998</v>
      </c>
      <c r="AD82">
        <v>-6.2899999618530273</v>
      </c>
      <c r="AE82">
        <v>-16.950000762939453</v>
      </c>
      <c r="AF82">
        <f t="shared" si="20"/>
        <v>-6.2899999618530273</v>
      </c>
      <c r="AG82">
        <f t="shared" si="21"/>
        <v>-16.950000762939453</v>
      </c>
    </row>
    <row r="83" spans="1:33">
      <c r="A83" s="3" t="s">
        <v>256</v>
      </c>
      <c r="B83" s="3" t="str">
        <f t="shared" si="14"/>
        <v>14:21:00.342</v>
      </c>
      <c r="C83" s="3">
        <f t="shared" si="15"/>
        <v>51660.341999999997</v>
      </c>
      <c r="D83" s="3">
        <f t="shared" si="16"/>
        <v>7.3649999999979627</v>
      </c>
      <c r="E83" s="3">
        <v>298.983</v>
      </c>
      <c r="F83" s="3">
        <v>13227.8</v>
      </c>
      <c r="G83" s="3">
        <v>8704</v>
      </c>
      <c r="H83" s="3">
        <v>910</v>
      </c>
      <c r="I83" s="3">
        <v>679</v>
      </c>
      <c r="J83">
        <f t="shared" si="12"/>
        <v>137.357</v>
      </c>
      <c r="K83">
        <f t="shared" si="13"/>
        <v>13230.465</v>
      </c>
      <c r="L83">
        <f t="shared" si="17"/>
        <v>-42.407000000000011</v>
      </c>
      <c r="M83">
        <f t="shared" si="18"/>
        <v>12020.118</v>
      </c>
      <c r="N83">
        <f t="shared" si="19"/>
        <v>-4.2407000000000014E-2</v>
      </c>
      <c r="O83">
        <f t="shared" si="19"/>
        <v>12.020118</v>
      </c>
      <c r="P83">
        <f t="shared" si="22"/>
        <v>12.020118</v>
      </c>
      <c r="Q83" t="str">
        <f t="shared" si="23"/>
        <v/>
      </c>
      <c r="AC83">
        <v>5.2169999999999996</v>
      </c>
      <c r="AD83">
        <v>-3.869999885559082</v>
      </c>
      <c r="AE83">
        <v>-19.899999618530273</v>
      </c>
      <c r="AF83">
        <f t="shared" si="20"/>
        <v>-3.869999885559082</v>
      </c>
      <c r="AG83">
        <f t="shared" si="21"/>
        <v>-19.899999618530273</v>
      </c>
    </row>
    <row r="84" spans="1:33">
      <c r="A84" s="3" t="s">
        <v>257</v>
      </c>
      <c r="B84" s="3" t="str">
        <f t="shared" si="14"/>
        <v>14:21:00.436</v>
      </c>
      <c r="C84" s="3">
        <f t="shared" si="15"/>
        <v>51660.436000000002</v>
      </c>
      <c r="D84" s="3">
        <f t="shared" si="16"/>
        <v>7.4590000000025611</v>
      </c>
      <c r="E84" s="3">
        <v>302.286</v>
      </c>
      <c r="F84" s="3">
        <v>13379.8</v>
      </c>
      <c r="G84" s="3">
        <v>8706</v>
      </c>
      <c r="H84" s="3">
        <v>905</v>
      </c>
      <c r="I84" s="3">
        <v>673.5</v>
      </c>
      <c r="J84">
        <f t="shared" si="12"/>
        <v>138.80199999999999</v>
      </c>
      <c r="K84">
        <f t="shared" si="13"/>
        <v>13382.494000000001</v>
      </c>
      <c r="L84">
        <f t="shared" si="17"/>
        <v>-40.962000000000018</v>
      </c>
      <c r="M84">
        <f t="shared" si="18"/>
        <v>12172.147000000001</v>
      </c>
      <c r="N84">
        <f t="shared" si="19"/>
        <v>-4.0962000000000019E-2</v>
      </c>
      <c r="O84">
        <f t="shared" si="19"/>
        <v>12.172147000000001</v>
      </c>
      <c r="P84">
        <f t="shared" si="22"/>
        <v>12.172147000000001</v>
      </c>
      <c r="Q84" t="str">
        <f t="shared" si="23"/>
        <v/>
      </c>
      <c r="AC84">
        <v>5.2839999999999998</v>
      </c>
      <c r="AD84">
        <v>-4.679999828338623</v>
      </c>
      <c r="AE84">
        <v>-19.309999465942383</v>
      </c>
      <c r="AF84">
        <f t="shared" si="20"/>
        <v>-4.679999828338623</v>
      </c>
      <c r="AG84">
        <f t="shared" si="21"/>
        <v>-19.309999465942383</v>
      </c>
    </row>
    <row r="85" spans="1:33">
      <c r="A85" s="3" t="s">
        <v>258</v>
      </c>
      <c r="B85" s="3" t="str">
        <f t="shared" si="14"/>
        <v>14:21:00.527</v>
      </c>
      <c r="C85" s="3">
        <f t="shared" si="15"/>
        <v>51660.527000000002</v>
      </c>
      <c r="D85" s="3">
        <f t="shared" si="16"/>
        <v>7.5500000000029104</v>
      </c>
      <c r="E85" s="3">
        <v>299.24599999999998</v>
      </c>
      <c r="F85" s="3">
        <v>13608.4</v>
      </c>
      <c r="G85" s="3">
        <v>8722</v>
      </c>
      <c r="H85" s="3">
        <v>899</v>
      </c>
      <c r="I85" s="3">
        <v>667.5</v>
      </c>
      <c r="J85">
        <f t="shared" si="12"/>
        <v>132.97</v>
      </c>
      <c r="K85">
        <f t="shared" si="13"/>
        <v>13611.04</v>
      </c>
      <c r="L85">
        <f t="shared" si="17"/>
        <v>-46.794000000000011</v>
      </c>
      <c r="M85">
        <f t="shared" si="18"/>
        <v>12400.693000000001</v>
      </c>
      <c r="N85">
        <f t="shared" si="19"/>
        <v>-4.6794000000000009E-2</v>
      </c>
      <c r="O85">
        <f t="shared" si="19"/>
        <v>12.400693000000002</v>
      </c>
      <c r="P85">
        <f t="shared" si="22"/>
        <v>12.400693000000002</v>
      </c>
      <c r="Q85" t="str">
        <f t="shared" si="23"/>
        <v/>
      </c>
      <c r="AC85">
        <v>5.3579999999999997</v>
      </c>
      <c r="AD85">
        <v>-7.9600000381469727</v>
      </c>
      <c r="AE85">
        <v>-20.639999389648438</v>
      </c>
      <c r="AF85">
        <f t="shared" si="20"/>
        <v>-7.9600000381469727</v>
      </c>
      <c r="AG85">
        <f t="shared" si="21"/>
        <v>-20.639999389648438</v>
      </c>
    </row>
    <row r="86" spans="1:33">
      <c r="A86" s="3" t="s">
        <v>259</v>
      </c>
      <c r="B86" s="3" t="str">
        <f t="shared" si="14"/>
        <v>14:21:00.621</v>
      </c>
      <c r="C86" s="3">
        <f t="shared" si="15"/>
        <v>51660.620999999999</v>
      </c>
      <c r="D86" s="3">
        <f t="shared" si="16"/>
        <v>7.6440000000002328</v>
      </c>
      <c r="E86" s="3">
        <v>301.89600000000002</v>
      </c>
      <c r="F86" s="3">
        <v>13684.6</v>
      </c>
      <c r="G86" s="3">
        <v>8725</v>
      </c>
      <c r="H86" s="3">
        <v>890</v>
      </c>
      <c r="I86" s="3">
        <v>662.5</v>
      </c>
      <c r="J86">
        <f t="shared" si="12"/>
        <v>134.68899999999999</v>
      </c>
      <c r="K86">
        <f t="shared" si="13"/>
        <v>13687.267</v>
      </c>
      <c r="L86">
        <f t="shared" si="17"/>
        <v>-45.075000000000017</v>
      </c>
      <c r="M86">
        <f t="shared" si="18"/>
        <v>12476.92</v>
      </c>
      <c r="N86">
        <f t="shared" si="19"/>
        <v>-4.5075000000000018E-2</v>
      </c>
      <c r="O86">
        <f t="shared" si="19"/>
        <v>12.47692</v>
      </c>
      <c r="P86">
        <f t="shared" si="22"/>
        <v>12.47692</v>
      </c>
      <c r="Q86" t="str">
        <f t="shared" si="23"/>
        <v/>
      </c>
      <c r="AC86">
        <v>5.431</v>
      </c>
      <c r="AD86">
        <v>-7.6700000762939453</v>
      </c>
      <c r="AE86">
        <v>-19.420000076293945</v>
      </c>
      <c r="AF86">
        <f t="shared" si="20"/>
        <v>-7.6700000762939453</v>
      </c>
      <c r="AG86">
        <f t="shared" si="21"/>
        <v>-19.420000076293945</v>
      </c>
    </row>
    <row r="87" spans="1:33">
      <c r="A87" s="3" t="s">
        <v>260</v>
      </c>
      <c r="B87" s="3" t="str">
        <f t="shared" si="14"/>
        <v>14:21:00.716</v>
      </c>
      <c r="C87" s="3">
        <f t="shared" si="15"/>
        <v>51660.716</v>
      </c>
      <c r="D87" s="3">
        <f t="shared" si="16"/>
        <v>7.739000000001397</v>
      </c>
      <c r="E87" s="3">
        <v>305.25299999999999</v>
      </c>
      <c r="F87" s="3">
        <v>13990.6</v>
      </c>
      <c r="G87" s="3">
        <v>8751</v>
      </c>
      <c r="H87" s="3">
        <v>944</v>
      </c>
      <c r="I87" s="3">
        <v>656</v>
      </c>
      <c r="J87">
        <f t="shared" si="12"/>
        <v>134.30699999999999</v>
      </c>
      <c r="K87">
        <f t="shared" si="13"/>
        <v>13993.285</v>
      </c>
      <c r="L87">
        <f t="shared" si="17"/>
        <v>-45.457000000000022</v>
      </c>
      <c r="M87">
        <f t="shared" si="18"/>
        <v>12782.938</v>
      </c>
      <c r="N87">
        <f t="shared" si="19"/>
        <v>-4.5457000000000025E-2</v>
      </c>
      <c r="O87">
        <f t="shared" si="19"/>
        <v>12.782938</v>
      </c>
      <c r="P87">
        <f t="shared" si="22"/>
        <v>12.782938</v>
      </c>
      <c r="Q87" t="str">
        <f t="shared" si="23"/>
        <v/>
      </c>
      <c r="AC87">
        <v>5.4889999999999999</v>
      </c>
      <c r="AD87">
        <v>-5.4200000762939453</v>
      </c>
      <c r="AE87">
        <v>-18.709999084472656</v>
      </c>
      <c r="AF87">
        <f t="shared" si="20"/>
        <v>-5.4200000762939453</v>
      </c>
      <c r="AG87">
        <f t="shared" si="21"/>
        <v>-18.709999084472656</v>
      </c>
    </row>
    <row r="88" spans="1:33">
      <c r="A88" s="3" t="s">
        <v>261</v>
      </c>
      <c r="B88" s="3" t="str">
        <f t="shared" si="14"/>
        <v>14:21:00.812</v>
      </c>
      <c r="C88" s="3">
        <f t="shared" si="15"/>
        <v>51660.811999999998</v>
      </c>
      <c r="D88" s="3">
        <f t="shared" si="16"/>
        <v>7.8349999999991269</v>
      </c>
      <c r="E88" s="3">
        <v>293.25599999999997</v>
      </c>
      <c r="F88" s="3">
        <v>14107.6</v>
      </c>
      <c r="G88" s="3">
        <v>8777</v>
      </c>
      <c r="H88" s="3">
        <v>875.5</v>
      </c>
      <c r="I88" s="3">
        <v>322.75</v>
      </c>
      <c r="J88">
        <f t="shared" si="12"/>
        <v>120.88200000000001</v>
      </c>
      <c r="K88">
        <f t="shared" si="13"/>
        <v>14110.13</v>
      </c>
      <c r="L88">
        <f t="shared" si="17"/>
        <v>-58.882000000000005</v>
      </c>
      <c r="M88">
        <f t="shared" si="18"/>
        <v>12899.782999999999</v>
      </c>
      <c r="N88">
        <f t="shared" si="19"/>
        <v>-5.8882000000000004E-2</v>
      </c>
      <c r="O88">
        <f t="shared" si="19"/>
        <v>12.899782999999999</v>
      </c>
      <c r="P88">
        <f t="shared" si="22"/>
        <v>12.899782999999999</v>
      </c>
      <c r="Q88" t="str">
        <f t="shared" si="23"/>
        <v/>
      </c>
      <c r="AC88">
        <v>5.556</v>
      </c>
      <c r="AD88">
        <v>-4.4800000190734863</v>
      </c>
      <c r="AE88">
        <v>-17.989999771118164</v>
      </c>
      <c r="AF88">
        <f t="shared" si="20"/>
        <v>-4.4800000190734863</v>
      </c>
      <c r="AG88">
        <f t="shared" si="21"/>
        <v>-17.989999771118164</v>
      </c>
    </row>
    <row r="89" spans="1:33">
      <c r="A89" s="3" t="s">
        <v>262</v>
      </c>
      <c r="B89" s="3" t="str">
        <f t="shared" si="14"/>
        <v>14:21:00.905</v>
      </c>
      <c r="C89" s="3">
        <f t="shared" si="15"/>
        <v>51660.904999999999</v>
      </c>
      <c r="D89" s="3">
        <f t="shared" si="16"/>
        <v>7.9279999999998836</v>
      </c>
      <c r="E89" s="3">
        <v>304.47699999999998</v>
      </c>
      <c r="F89" s="3">
        <v>14338.4</v>
      </c>
      <c r="G89" s="3">
        <v>8798</v>
      </c>
      <c r="H89" s="3">
        <v>891</v>
      </c>
      <c r="I89" s="3">
        <v>318.25</v>
      </c>
      <c r="J89">
        <f t="shared" si="12"/>
        <v>129.28200000000001</v>
      </c>
      <c r="K89">
        <f t="shared" si="13"/>
        <v>14341.05</v>
      </c>
      <c r="L89">
        <f t="shared" si="17"/>
        <v>-50.481999999999999</v>
      </c>
      <c r="M89">
        <f t="shared" si="18"/>
        <v>13130.703</v>
      </c>
      <c r="N89">
        <f t="shared" si="19"/>
        <v>-5.0481999999999999E-2</v>
      </c>
      <c r="O89">
        <f t="shared" si="19"/>
        <v>13.130703</v>
      </c>
      <c r="P89">
        <f t="shared" si="22"/>
        <v>13.130703</v>
      </c>
      <c r="Q89" t="str">
        <f t="shared" si="23"/>
        <v/>
      </c>
      <c r="AC89">
        <v>5.6280000000000001</v>
      </c>
      <c r="AD89">
        <v>-4.1100001335144043</v>
      </c>
      <c r="AE89">
        <v>-18.940000534057617</v>
      </c>
      <c r="AF89">
        <f t="shared" si="20"/>
        <v>-4.1100001335144043</v>
      </c>
      <c r="AG89">
        <f t="shared" si="21"/>
        <v>-18.940000534057617</v>
      </c>
    </row>
    <row r="90" spans="1:33">
      <c r="A90" s="3" t="s">
        <v>263</v>
      </c>
      <c r="B90" s="3" t="str">
        <f t="shared" si="14"/>
        <v>14:21:01.000</v>
      </c>
      <c r="C90" s="3">
        <f t="shared" si="15"/>
        <v>51661</v>
      </c>
      <c r="D90" s="3">
        <f t="shared" si="16"/>
        <v>8.0230000000010477</v>
      </c>
      <c r="E90" s="3">
        <v>295.04300000000001</v>
      </c>
      <c r="F90" s="3">
        <v>14456.7</v>
      </c>
      <c r="G90" s="3">
        <v>8826</v>
      </c>
      <c r="H90" s="3">
        <v>953</v>
      </c>
      <c r="I90" s="3">
        <v>633.5</v>
      </c>
      <c r="J90">
        <f t="shared" si="12"/>
        <v>118.40300000000001</v>
      </c>
      <c r="K90">
        <f t="shared" si="13"/>
        <v>14459.226000000001</v>
      </c>
      <c r="L90">
        <f t="shared" si="17"/>
        <v>-61.361000000000004</v>
      </c>
      <c r="M90">
        <f t="shared" si="18"/>
        <v>13248.879000000001</v>
      </c>
      <c r="N90">
        <f t="shared" si="19"/>
        <v>-6.1361000000000006E-2</v>
      </c>
      <c r="O90">
        <f t="shared" si="19"/>
        <v>13.248879000000001</v>
      </c>
      <c r="P90">
        <f t="shared" si="22"/>
        <v>13.248879000000001</v>
      </c>
      <c r="Q90" t="str">
        <f t="shared" si="23"/>
        <v/>
      </c>
      <c r="AC90">
        <v>5.6849999999999996</v>
      </c>
      <c r="AD90">
        <v>-6.1500000953674316</v>
      </c>
      <c r="AE90">
        <v>-19.989999771118164</v>
      </c>
      <c r="AF90">
        <f t="shared" si="20"/>
        <v>-6.1500000953674316</v>
      </c>
      <c r="AG90">
        <f t="shared" si="21"/>
        <v>-19.989999771118164</v>
      </c>
    </row>
    <row r="91" spans="1:33">
      <c r="A91" s="3" t="s">
        <v>264</v>
      </c>
      <c r="B91" s="3" t="str">
        <f t="shared" si="14"/>
        <v>14:21:01.093</v>
      </c>
      <c r="C91" s="3">
        <f t="shared" si="15"/>
        <v>51661.093000000001</v>
      </c>
      <c r="D91" s="3">
        <f t="shared" si="16"/>
        <v>8.1160000000018044</v>
      </c>
      <c r="E91" s="3">
        <v>298.85700000000003</v>
      </c>
      <c r="F91" s="3">
        <v>14691.3</v>
      </c>
      <c r="G91" s="3">
        <v>8864</v>
      </c>
      <c r="H91" s="3">
        <v>963</v>
      </c>
      <c r="I91" s="3">
        <v>629.5</v>
      </c>
      <c r="J91">
        <f t="shared" si="12"/>
        <v>119.351</v>
      </c>
      <c r="K91">
        <f t="shared" si="13"/>
        <v>14693.855</v>
      </c>
      <c r="L91">
        <f t="shared" si="17"/>
        <v>-60.413000000000011</v>
      </c>
      <c r="M91">
        <f t="shared" si="18"/>
        <v>13483.508</v>
      </c>
      <c r="N91">
        <f t="shared" si="19"/>
        <v>-6.0413000000000015E-2</v>
      </c>
      <c r="O91">
        <f t="shared" si="19"/>
        <v>13.483508</v>
      </c>
      <c r="P91">
        <f t="shared" si="22"/>
        <v>13.483508</v>
      </c>
      <c r="Q91" t="str">
        <f t="shared" si="23"/>
        <v/>
      </c>
      <c r="AC91">
        <v>5.7519999999999998</v>
      </c>
      <c r="AD91">
        <v>-7.6500000953674316</v>
      </c>
      <c r="AE91">
        <v>-19.729999542236328</v>
      </c>
      <c r="AF91">
        <f t="shared" si="20"/>
        <v>-7.6500000953674316</v>
      </c>
      <c r="AG91">
        <f t="shared" si="21"/>
        <v>-19.729999542236328</v>
      </c>
    </row>
    <row r="92" spans="1:33">
      <c r="A92" s="3" t="s">
        <v>265</v>
      </c>
      <c r="B92" s="3" t="str">
        <f t="shared" si="14"/>
        <v>14:21:01.185</v>
      </c>
      <c r="C92" s="3">
        <f t="shared" si="15"/>
        <v>51661.184999999998</v>
      </c>
      <c r="D92" s="3">
        <f t="shared" si="16"/>
        <v>8.2079999999987194</v>
      </c>
      <c r="E92" s="3">
        <v>300.35500000000002</v>
      </c>
      <c r="F92" s="3">
        <v>14849.2</v>
      </c>
      <c r="G92" s="3">
        <v>8894</v>
      </c>
      <c r="H92" s="3">
        <v>962</v>
      </c>
      <c r="I92" s="3">
        <v>625</v>
      </c>
      <c r="J92">
        <f t="shared" si="12"/>
        <v>118.92</v>
      </c>
      <c r="K92">
        <f t="shared" si="13"/>
        <v>14851.761</v>
      </c>
      <c r="L92">
        <f t="shared" si="17"/>
        <v>-60.844000000000008</v>
      </c>
      <c r="M92">
        <f t="shared" si="18"/>
        <v>13641.414000000001</v>
      </c>
      <c r="N92">
        <f t="shared" si="19"/>
        <v>-6.0844000000000009E-2</v>
      </c>
      <c r="O92">
        <f t="shared" si="19"/>
        <v>13.641414000000001</v>
      </c>
      <c r="P92">
        <f t="shared" si="22"/>
        <v>13.641414000000001</v>
      </c>
      <c r="Q92" t="str">
        <f t="shared" si="23"/>
        <v/>
      </c>
      <c r="AC92">
        <v>5.8259999999999996</v>
      </c>
      <c r="AD92">
        <v>-7.119999885559082</v>
      </c>
      <c r="AE92">
        <v>-18.889999389648438</v>
      </c>
      <c r="AF92">
        <f t="shared" si="20"/>
        <v>-7.119999885559082</v>
      </c>
      <c r="AG92">
        <f t="shared" si="21"/>
        <v>-18.889999389648438</v>
      </c>
    </row>
    <row r="93" spans="1:33">
      <c r="A93" s="3" t="s">
        <v>266</v>
      </c>
      <c r="B93" s="3" t="str">
        <f t="shared" si="14"/>
        <v>14:21:01.276</v>
      </c>
      <c r="C93" s="3">
        <f t="shared" si="15"/>
        <v>51661.275999999998</v>
      </c>
      <c r="D93" s="3">
        <f t="shared" si="16"/>
        <v>8.2989999999990687</v>
      </c>
      <c r="E93" s="3">
        <v>305.06799999999998</v>
      </c>
      <c r="F93" s="3">
        <v>15087.5</v>
      </c>
      <c r="G93" s="3">
        <v>8942</v>
      </c>
      <c r="H93" s="3">
        <v>967</v>
      </c>
      <c r="I93" s="3">
        <v>620</v>
      </c>
      <c r="J93">
        <f t="shared" si="12"/>
        <v>120.721</v>
      </c>
      <c r="K93">
        <f t="shared" si="13"/>
        <v>15090.101000000001</v>
      </c>
      <c r="L93">
        <f t="shared" si="17"/>
        <v>-59.043000000000006</v>
      </c>
      <c r="M93">
        <f t="shared" si="18"/>
        <v>13879.754000000001</v>
      </c>
      <c r="N93">
        <f t="shared" si="19"/>
        <v>-5.9043000000000005E-2</v>
      </c>
      <c r="O93">
        <f t="shared" si="19"/>
        <v>13.879754000000002</v>
      </c>
      <c r="P93">
        <f t="shared" si="22"/>
        <v>13.879754000000002</v>
      </c>
      <c r="Q93" t="str">
        <f t="shared" si="23"/>
        <v/>
      </c>
      <c r="AC93">
        <v>5.8959999999999999</v>
      </c>
      <c r="AD93">
        <v>-6.7399997711181641</v>
      </c>
      <c r="AE93">
        <v>-20.110000610351563</v>
      </c>
      <c r="AF93">
        <f t="shared" si="20"/>
        <v>-6.7399997711181641</v>
      </c>
      <c r="AG93">
        <f t="shared" si="21"/>
        <v>-20.110000610351563</v>
      </c>
    </row>
    <row r="94" spans="1:33">
      <c r="A94" s="3" t="s">
        <v>267</v>
      </c>
      <c r="B94" s="3" t="str">
        <f t="shared" si="14"/>
        <v>14:21:01.371</v>
      </c>
      <c r="C94" s="3">
        <f t="shared" si="15"/>
        <v>51661.370999999999</v>
      </c>
      <c r="D94" s="3">
        <f t="shared" si="16"/>
        <v>8.3940000000002328</v>
      </c>
      <c r="E94" s="3">
        <v>309.952</v>
      </c>
      <c r="F94" s="3">
        <v>15207</v>
      </c>
      <c r="G94" s="3">
        <v>8966</v>
      </c>
      <c r="H94" s="3">
        <v>897</v>
      </c>
      <c r="I94" s="3">
        <v>305</v>
      </c>
      <c r="J94">
        <f t="shared" si="12"/>
        <v>124.145</v>
      </c>
      <c r="K94">
        <f t="shared" si="13"/>
        <v>15209.652</v>
      </c>
      <c r="L94">
        <f t="shared" si="17"/>
        <v>-55.619000000000014</v>
      </c>
      <c r="M94">
        <f t="shared" si="18"/>
        <v>13999.305</v>
      </c>
      <c r="N94">
        <f t="shared" si="19"/>
        <v>-5.5619000000000016E-2</v>
      </c>
      <c r="O94">
        <f t="shared" si="19"/>
        <v>13.999305000000001</v>
      </c>
      <c r="P94">
        <f t="shared" si="22"/>
        <v>13.999305000000001</v>
      </c>
      <c r="Q94" t="str">
        <f t="shared" si="23"/>
        <v/>
      </c>
      <c r="AC94">
        <v>5.9589999999999996</v>
      </c>
      <c r="AD94">
        <v>-6.1999998092651367</v>
      </c>
      <c r="AE94">
        <v>-20.100000381469727</v>
      </c>
      <c r="AF94">
        <f t="shared" si="20"/>
        <v>-6.1999998092651367</v>
      </c>
      <c r="AG94">
        <f t="shared" si="21"/>
        <v>-20.100000381469727</v>
      </c>
    </row>
    <row r="95" spans="1:33">
      <c r="A95" s="3" t="s">
        <v>268</v>
      </c>
      <c r="B95" s="3" t="str">
        <f t="shared" si="14"/>
        <v>14:21:01.464</v>
      </c>
      <c r="C95" s="3">
        <f t="shared" si="15"/>
        <v>51661.464</v>
      </c>
      <c r="D95" s="3">
        <f t="shared" si="16"/>
        <v>8.4870000000009895</v>
      </c>
      <c r="E95" s="3">
        <v>309.017</v>
      </c>
      <c r="F95" s="3">
        <v>15410.2</v>
      </c>
      <c r="G95" s="3">
        <v>9019</v>
      </c>
      <c r="H95" s="3">
        <v>970</v>
      </c>
      <c r="I95" s="3">
        <v>605.5</v>
      </c>
      <c r="J95">
        <f t="shared" si="12"/>
        <v>120.72799999999999</v>
      </c>
      <c r="K95">
        <f t="shared" si="13"/>
        <v>15412.825000000001</v>
      </c>
      <c r="L95">
        <f t="shared" si="17"/>
        <v>-59.036000000000016</v>
      </c>
      <c r="M95">
        <f t="shared" si="18"/>
        <v>14202.478000000001</v>
      </c>
      <c r="N95">
        <f t="shared" si="19"/>
        <v>-5.9036000000000019E-2</v>
      </c>
      <c r="O95">
        <f t="shared" si="19"/>
        <v>14.202478000000001</v>
      </c>
      <c r="P95">
        <f t="shared" si="22"/>
        <v>14.202478000000001</v>
      </c>
      <c r="Q95" t="str">
        <f t="shared" si="23"/>
        <v/>
      </c>
      <c r="AC95">
        <v>6.02</v>
      </c>
      <c r="AD95">
        <v>-2.8900001049041748</v>
      </c>
      <c r="AE95">
        <v>-18.729999542236328</v>
      </c>
      <c r="AF95">
        <f t="shared" si="20"/>
        <v>-2.8900001049041748</v>
      </c>
      <c r="AG95">
        <f t="shared" si="21"/>
        <v>-18.729999542236328</v>
      </c>
    </row>
    <row r="96" spans="1:33">
      <c r="A96" s="3" t="s">
        <v>269</v>
      </c>
      <c r="B96" s="3" t="str">
        <f t="shared" si="14"/>
        <v>14:21:01.559</v>
      </c>
      <c r="C96" s="3">
        <f t="shared" si="15"/>
        <v>51661.559000000001</v>
      </c>
      <c r="D96" s="3">
        <f t="shared" si="16"/>
        <v>8.5820000000021537</v>
      </c>
      <c r="E96" s="3">
        <v>308.74299999999999</v>
      </c>
      <c r="F96" s="3">
        <v>15533.2</v>
      </c>
      <c r="G96" s="3">
        <v>9053</v>
      </c>
      <c r="H96" s="3">
        <v>896.5</v>
      </c>
      <c r="I96" s="3">
        <v>299.25</v>
      </c>
      <c r="J96">
        <f t="shared" si="12"/>
        <v>118.95099999999999</v>
      </c>
      <c r="K96">
        <f t="shared" si="13"/>
        <v>15535.813</v>
      </c>
      <c r="L96">
        <f t="shared" si="17"/>
        <v>-60.813000000000017</v>
      </c>
      <c r="M96">
        <f t="shared" si="18"/>
        <v>14325.466</v>
      </c>
      <c r="N96">
        <f t="shared" si="19"/>
        <v>-6.081300000000002E-2</v>
      </c>
      <c r="O96">
        <f t="shared" si="19"/>
        <v>14.325466</v>
      </c>
      <c r="P96">
        <f t="shared" si="22"/>
        <v>14.325466</v>
      </c>
      <c r="Q96" t="str">
        <f t="shared" si="23"/>
        <v/>
      </c>
      <c r="AC96">
        <v>6.0860000000000003</v>
      </c>
      <c r="AD96">
        <v>-4.1500000953674316</v>
      </c>
      <c r="AE96">
        <v>-20.659999847412109</v>
      </c>
      <c r="AF96">
        <f t="shared" si="20"/>
        <v>-4.1500000953674316</v>
      </c>
      <c r="AG96">
        <f t="shared" si="21"/>
        <v>-20.659999847412109</v>
      </c>
    </row>
    <row r="97" spans="1:33">
      <c r="A97" s="3" t="s">
        <v>270</v>
      </c>
      <c r="B97" s="3" t="str">
        <f t="shared" si="14"/>
        <v>14:21:01.653</v>
      </c>
      <c r="C97" s="3">
        <f t="shared" si="15"/>
        <v>51661.652999999998</v>
      </c>
      <c r="D97" s="3">
        <f t="shared" si="16"/>
        <v>8.6759999999994761</v>
      </c>
      <c r="E97" s="3">
        <v>317.08600000000001</v>
      </c>
      <c r="F97" s="3">
        <v>15779.4</v>
      </c>
      <c r="G97" s="3">
        <v>9117</v>
      </c>
      <c r="H97" s="3">
        <v>913</v>
      </c>
      <c r="I97" s="3">
        <v>295.75</v>
      </c>
      <c r="J97">
        <f t="shared" si="12"/>
        <v>124.285</v>
      </c>
      <c r="K97">
        <f t="shared" si="13"/>
        <v>15782.096</v>
      </c>
      <c r="L97">
        <f t="shared" si="17"/>
        <v>-55.479000000000013</v>
      </c>
      <c r="M97">
        <f t="shared" si="18"/>
        <v>14571.749</v>
      </c>
      <c r="N97">
        <f t="shared" si="19"/>
        <v>-5.5479000000000014E-2</v>
      </c>
      <c r="O97">
        <f t="shared" si="19"/>
        <v>14.571749000000001</v>
      </c>
      <c r="P97">
        <f t="shared" si="22"/>
        <v>14.571749000000001</v>
      </c>
      <c r="Q97" t="str">
        <f t="shared" si="23"/>
        <v/>
      </c>
      <c r="AC97">
        <v>6.1619999999999999</v>
      </c>
      <c r="AD97">
        <v>-4.8000001907348633</v>
      </c>
      <c r="AE97">
        <v>-17.559999465942383</v>
      </c>
      <c r="AF97">
        <f t="shared" si="20"/>
        <v>-4.8000001907348633</v>
      </c>
      <c r="AG97">
        <f t="shared" si="21"/>
        <v>-17.559999465942383</v>
      </c>
    </row>
    <row r="98" spans="1:33">
      <c r="A98" s="3" t="s">
        <v>271</v>
      </c>
      <c r="B98" s="3" t="str">
        <f t="shared" si="14"/>
        <v>14:21:01.750</v>
      </c>
      <c r="C98" s="3">
        <f t="shared" si="15"/>
        <v>51661.75</v>
      </c>
      <c r="D98" s="3">
        <f t="shared" si="16"/>
        <v>8.7730000000010477</v>
      </c>
      <c r="E98" s="3">
        <v>323.78699999999998</v>
      </c>
      <c r="F98" s="3">
        <v>15903</v>
      </c>
      <c r="G98" s="3">
        <v>9149</v>
      </c>
      <c r="H98" s="3">
        <v>989</v>
      </c>
      <c r="I98" s="3">
        <v>588.5</v>
      </c>
      <c r="J98">
        <f t="shared" si="12"/>
        <v>129.476</v>
      </c>
      <c r="K98">
        <f t="shared" si="13"/>
        <v>15905.769</v>
      </c>
      <c r="L98">
        <f t="shared" si="17"/>
        <v>-50.288000000000011</v>
      </c>
      <c r="M98">
        <f t="shared" si="18"/>
        <v>14695.422</v>
      </c>
      <c r="N98">
        <f t="shared" si="19"/>
        <v>-5.0288000000000013E-2</v>
      </c>
      <c r="O98">
        <f t="shared" si="19"/>
        <v>14.695422000000001</v>
      </c>
      <c r="P98">
        <f t="shared" si="22"/>
        <v>14.695422000000001</v>
      </c>
      <c r="Q98" t="str">
        <f t="shared" si="23"/>
        <v/>
      </c>
      <c r="AC98">
        <v>6.2190000000000003</v>
      </c>
      <c r="AD98">
        <v>-1.6100000143051147</v>
      </c>
      <c r="AE98">
        <v>-15.680000305175781</v>
      </c>
      <c r="AF98">
        <f t="shared" si="20"/>
        <v>-1.6100000143051147</v>
      </c>
      <c r="AG98">
        <f t="shared" si="21"/>
        <v>-15.680000305175781</v>
      </c>
    </row>
    <row r="99" spans="1:33">
      <c r="A99" s="3" t="s">
        <v>272</v>
      </c>
      <c r="B99" s="3" t="str">
        <f t="shared" si="14"/>
        <v>14:21:01.845</v>
      </c>
      <c r="C99" s="3">
        <f t="shared" si="15"/>
        <v>51661.845000000001</v>
      </c>
      <c r="D99" s="3">
        <f t="shared" si="16"/>
        <v>8.8680000000022119</v>
      </c>
      <c r="E99" s="3">
        <v>310.66199999999998</v>
      </c>
      <c r="F99" s="3">
        <v>16162.7</v>
      </c>
      <c r="G99" s="3">
        <v>9247</v>
      </c>
      <c r="H99" s="3">
        <v>982</v>
      </c>
      <c r="I99" s="3">
        <v>584.5</v>
      </c>
      <c r="J99">
        <f t="shared" si="12"/>
        <v>113.179</v>
      </c>
      <c r="K99">
        <f t="shared" si="13"/>
        <v>16165.289000000001</v>
      </c>
      <c r="L99">
        <f t="shared" si="17"/>
        <v>-66.585000000000008</v>
      </c>
      <c r="M99">
        <f t="shared" si="18"/>
        <v>14954.942000000001</v>
      </c>
      <c r="N99">
        <f t="shared" si="19"/>
        <v>-6.6585000000000005E-2</v>
      </c>
      <c r="O99">
        <f t="shared" si="19"/>
        <v>14.954942000000001</v>
      </c>
      <c r="P99">
        <f t="shared" si="22"/>
        <v>14.954942000000001</v>
      </c>
      <c r="Q99" t="str">
        <f t="shared" si="23"/>
        <v/>
      </c>
      <c r="AC99">
        <v>6.2919999999999998</v>
      </c>
      <c r="AD99">
        <v>-2.5499999523162842</v>
      </c>
      <c r="AE99">
        <v>-15.640000343322754</v>
      </c>
      <c r="AF99">
        <f t="shared" si="20"/>
        <v>-2.5499999523162842</v>
      </c>
      <c r="AG99">
        <f t="shared" si="21"/>
        <v>-15.640000343322754</v>
      </c>
    </row>
    <row r="100" spans="1:33">
      <c r="A100" s="3" t="s">
        <v>273</v>
      </c>
      <c r="B100" s="3" t="str">
        <f t="shared" si="14"/>
        <v>14:21:01.938</v>
      </c>
      <c r="C100" s="3">
        <f t="shared" si="15"/>
        <v>51661.938000000002</v>
      </c>
      <c r="D100" s="3">
        <f t="shared" si="16"/>
        <v>8.9610000000029686</v>
      </c>
      <c r="E100" s="3">
        <v>319.68599999999998</v>
      </c>
      <c r="F100" s="3">
        <v>16288.7</v>
      </c>
      <c r="G100" s="3">
        <v>9282.5</v>
      </c>
      <c r="H100" s="3">
        <v>911</v>
      </c>
      <c r="I100" s="3">
        <v>288.5</v>
      </c>
      <c r="J100">
        <f t="shared" si="12"/>
        <v>120.663</v>
      </c>
      <c r="K100">
        <f t="shared" si="13"/>
        <v>16291.39</v>
      </c>
      <c r="L100">
        <f t="shared" si="17"/>
        <v>-59.101000000000013</v>
      </c>
      <c r="M100">
        <f t="shared" si="18"/>
        <v>15081.043</v>
      </c>
      <c r="N100">
        <f t="shared" si="19"/>
        <v>-5.9101000000000015E-2</v>
      </c>
      <c r="O100">
        <f t="shared" si="19"/>
        <v>15.081042999999999</v>
      </c>
      <c r="P100" t="str">
        <f t="shared" si="22"/>
        <v/>
      </c>
      <c r="Q100">
        <f t="shared" si="23"/>
        <v>15.081042999999999</v>
      </c>
      <c r="AC100">
        <v>6.3559999999999999</v>
      </c>
      <c r="AD100">
        <v>-3.619999885559082</v>
      </c>
      <c r="AE100">
        <v>-15.930000305175781</v>
      </c>
      <c r="AF100">
        <f t="shared" si="20"/>
        <v>-3.619999885559082</v>
      </c>
      <c r="AG100">
        <f t="shared" si="21"/>
        <v>-15.930000305175781</v>
      </c>
    </row>
    <row r="101" spans="1:33">
      <c r="A101" s="3" t="s">
        <v>274</v>
      </c>
      <c r="B101" s="3" t="str">
        <f t="shared" si="14"/>
        <v>14:21:02.032</v>
      </c>
      <c r="C101" s="3">
        <f t="shared" si="15"/>
        <v>51662.031999999999</v>
      </c>
      <c r="D101" s="3">
        <f t="shared" si="16"/>
        <v>9.055000000000291</v>
      </c>
      <c r="E101" s="3">
        <v>307.65100000000001</v>
      </c>
      <c r="F101" s="3">
        <v>16511.900000000001</v>
      </c>
      <c r="G101" s="3">
        <v>9375</v>
      </c>
      <c r="H101" s="3">
        <v>970</v>
      </c>
      <c r="I101" s="3">
        <v>573</v>
      </c>
      <c r="J101">
        <f t="shared" si="12"/>
        <v>105.902</v>
      </c>
      <c r="K101">
        <f t="shared" si="13"/>
        <v>16514.425999999999</v>
      </c>
      <c r="L101">
        <f t="shared" si="17"/>
        <v>-73.862000000000009</v>
      </c>
      <c r="M101">
        <f t="shared" si="18"/>
        <v>15304.079</v>
      </c>
      <c r="N101">
        <f t="shared" si="19"/>
        <v>-7.3862000000000011E-2</v>
      </c>
      <c r="O101">
        <f t="shared" si="19"/>
        <v>15.304079</v>
      </c>
      <c r="P101" t="str">
        <f t="shared" si="22"/>
        <v/>
      </c>
      <c r="Q101">
        <f t="shared" si="23"/>
        <v>15.304079</v>
      </c>
      <c r="AC101">
        <v>6.415</v>
      </c>
      <c r="AD101">
        <v>-3.1700000762939453</v>
      </c>
      <c r="AE101">
        <v>-15.109999656677246</v>
      </c>
      <c r="AF101">
        <f t="shared" si="20"/>
        <v>-3.1700000762939453</v>
      </c>
      <c r="AG101">
        <f t="shared" si="21"/>
        <v>-15.109999656677246</v>
      </c>
    </row>
    <row r="102" spans="1:33">
      <c r="A102" s="3" t="s">
        <v>275</v>
      </c>
      <c r="B102" s="3" t="str">
        <f t="shared" si="14"/>
        <v>14:21:02.125</v>
      </c>
      <c r="C102" s="3">
        <f t="shared" si="15"/>
        <v>51662.125</v>
      </c>
      <c r="D102" s="3">
        <f t="shared" si="16"/>
        <v>9.1480000000010477</v>
      </c>
      <c r="E102" s="3">
        <v>320.33199999999999</v>
      </c>
      <c r="F102" s="3">
        <v>16639.7</v>
      </c>
      <c r="G102" s="3">
        <v>9412</v>
      </c>
      <c r="H102" s="3">
        <v>904.5</v>
      </c>
      <c r="I102" s="3">
        <v>283</v>
      </c>
      <c r="J102">
        <f t="shared" si="12"/>
        <v>117.021</v>
      </c>
      <c r="K102">
        <f t="shared" si="13"/>
        <v>16642.371999999999</v>
      </c>
      <c r="L102">
        <f t="shared" si="17"/>
        <v>-62.743000000000009</v>
      </c>
      <c r="M102">
        <f t="shared" si="18"/>
        <v>15432.025</v>
      </c>
      <c r="N102">
        <f t="shared" si="19"/>
        <v>-6.2743000000000007E-2</v>
      </c>
      <c r="O102">
        <f t="shared" si="19"/>
        <v>15.432024999999999</v>
      </c>
      <c r="P102" t="str">
        <f t="shared" si="22"/>
        <v/>
      </c>
      <c r="Q102">
        <f t="shared" si="23"/>
        <v>15.432024999999999</v>
      </c>
      <c r="AC102">
        <v>6.4820000000000002</v>
      </c>
      <c r="AD102">
        <v>-2.369999885559082</v>
      </c>
      <c r="AE102">
        <v>-14.680000305175781</v>
      </c>
      <c r="AF102">
        <f t="shared" si="20"/>
        <v>-2.369999885559082</v>
      </c>
      <c r="AG102">
        <f t="shared" si="21"/>
        <v>-14.680000305175781</v>
      </c>
    </row>
    <row r="103" spans="1:33">
      <c r="A103" s="3" t="s">
        <v>276</v>
      </c>
      <c r="B103" s="3" t="str">
        <f t="shared" si="14"/>
        <v>14:21:02.218</v>
      </c>
      <c r="C103" s="3">
        <f t="shared" si="15"/>
        <v>51662.218000000001</v>
      </c>
      <c r="D103" s="3">
        <f t="shared" si="16"/>
        <v>9.2410000000018044</v>
      </c>
      <c r="E103" s="3">
        <v>318.57799999999997</v>
      </c>
      <c r="F103" s="3">
        <v>16865.2</v>
      </c>
      <c r="G103" s="3">
        <v>9503</v>
      </c>
      <c r="H103" s="3">
        <v>974</v>
      </c>
      <c r="I103" s="3">
        <v>562.5</v>
      </c>
      <c r="J103">
        <f t="shared" si="12"/>
        <v>112.512</v>
      </c>
      <c r="K103">
        <f t="shared" si="13"/>
        <v>16867.832999999999</v>
      </c>
      <c r="L103">
        <f t="shared" si="17"/>
        <v>-67.25200000000001</v>
      </c>
      <c r="M103">
        <f t="shared" si="18"/>
        <v>15657.485999999999</v>
      </c>
      <c r="N103">
        <f t="shared" si="19"/>
        <v>-6.7252000000000006E-2</v>
      </c>
      <c r="O103">
        <f t="shared" si="19"/>
        <v>15.657485999999999</v>
      </c>
      <c r="P103" t="str">
        <f t="shared" si="22"/>
        <v/>
      </c>
      <c r="Q103">
        <f t="shared" si="23"/>
        <v>15.657485999999999</v>
      </c>
      <c r="AC103">
        <v>6.5640000000000001</v>
      </c>
      <c r="AD103">
        <v>-3.559999942779541</v>
      </c>
      <c r="AE103">
        <v>-15.789999961853027</v>
      </c>
      <c r="AF103">
        <f t="shared" si="20"/>
        <v>-3.559999942779541</v>
      </c>
      <c r="AG103">
        <f t="shared" si="21"/>
        <v>-15.789999961853027</v>
      </c>
    </row>
    <row r="104" spans="1:33">
      <c r="A104" s="3" t="s">
        <v>277</v>
      </c>
      <c r="B104" s="3" t="str">
        <f t="shared" si="14"/>
        <v>14:21:02.311</v>
      </c>
      <c r="C104" s="3">
        <f t="shared" si="15"/>
        <v>51662.311000000002</v>
      </c>
      <c r="D104" s="3">
        <f t="shared" si="16"/>
        <v>9.3340000000025611</v>
      </c>
      <c r="E104" s="3">
        <v>324.13799999999998</v>
      </c>
      <c r="F104" s="3">
        <v>16999.599999999999</v>
      </c>
      <c r="G104" s="3">
        <v>9553.5</v>
      </c>
      <c r="H104" s="3">
        <v>908.5</v>
      </c>
      <c r="I104" s="3">
        <v>278</v>
      </c>
      <c r="J104">
        <f t="shared" si="12"/>
        <v>116.43</v>
      </c>
      <c r="K104">
        <f t="shared" si="13"/>
        <v>17002.291000000001</v>
      </c>
      <c r="L104">
        <f t="shared" si="17"/>
        <v>-63.334000000000003</v>
      </c>
      <c r="M104">
        <f t="shared" si="18"/>
        <v>15791.944000000001</v>
      </c>
      <c r="N104">
        <f t="shared" si="19"/>
        <v>-6.3334000000000001E-2</v>
      </c>
      <c r="O104">
        <f t="shared" si="19"/>
        <v>15.791944000000001</v>
      </c>
      <c r="P104" t="str">
        <f t="shared" si="22"/>
        <v/>
      </c>
      <c r="Q104">
        <f t="shared" si="23"/>
        <v>15.791944000000001</v>
      </c>
      <c r="AC104">
        <v>6.6230000000000002</v>
      </c>
      <c r="AD104">
        <v>-6.070000171661377</v>
      </c>
      <c r="AE104">
        <v>-18.700000762939453</v>
      </c>
      <c r="AF104">
        <f t="shared" si="20"/>
        <v>-6.070000171661377</v>
      </c>
      <c r="AG104">
        <f t="shared" si="21"/>
        <v>-18.700000762939453</v>
      </c>
    </row>
    <row r="105" spans="1:33">
      <c r="A105" s="3" t="s">
        <v>278</v>
      </c>
      <c r="B105" s="3" t="str">
        <f t="shared" si="14"/>
        <v>14:21:02.404</v>
      </c>
      <c r="C105" s="3">
        <f t="shared" si="15"/>
        <v>51662.404000000002</v>
      </c>
      <c r="D105" s="3">
        <f t="shared" si="16"/>
        <v>9.4270000000033178</v>
      </c>
      <c r="E105" s="3">
        <v>317.64999999999998</v>
      </c>
      <c r="F105" s="3">
        <v>17234.7</v>
      </c>
      <c r="G105" s="3">
        <v>9660</v>
      </c>
      <c r="H105" s="3">
        <v>980</v>
      </c>
      <c r="I105" s="3">
        <v>552.5</v>
      </c>
      <c r="J105">
        <f t="shared" si="12"/>
        <v>107.07</v>
      </c>
      <c r="K105">
        <f t="shared" si="13"/>
        <v>17237.294000000002</v>
      </c>
      <c r="L105">
        <f t="shared" si="17"/>
        <v>-72.694000000000017</v>
      </c>
      <c r="M105">
        <f t="shared" si="18"/>
        <v>16026.947000000002</v>
      </c>
      <c r="N105">
        <f t="shared" si="19"/>
        <v>-7.2694000000000022E-2</v>
      </c>
      <c r="O105">
        <f t="shared" si="19"/>
        <v>16.026947000000003</v>
      </c>
      <c r="P105" t="str">
        <f t="shared" si="22"/>
        <v/>
      </c>
      <c r="Q105">
        <f t="shared" si="23"/>
        <v>16.026947000000003</v>
      </c>
      <c r="AC105">
        <v>6.681</v>
      </c>
      <c r="AD105">
        <v>-6.6500000953674316</v>
      </c>
      <c r="AE105">
        <v>-19.829999923706055</v>
      </c>
      <c r="AF105">
        <f t="shared" si="20"/>
        <v>-6.6500000953674316</v>
      </c>
      <c r="AG105">
        <f t="shared" si="21"/>
        <v>-19.829999923706055</v>
      </c>
    </row>
    <row r="106" spans="1:33">
      <c r="A106" s="3" t="s">
        <v>279</v>
      </c>
      <c r="B106" s="3" t="str">
        <f t="shared" si="14"/>
        <v>14:21:02.496</v>
      </c>
      <c r="C106" s="3">
        <f t="shared" si="15"/>
        <v>51662.495999999999</v>
      </c>
      <c r="D106" s="3">
        <f t="shared" si="16"/>
        <v>9.5190000000002328</v>
      </c>
      <c r="E106" s="3">
        <v>332.37599999999998</v>
      </c>
      <c r="F106" s="3">
        <v>17368.8</v>
      </c>
      <c r="G106" s="3">
        <v>9706.5</v>
      </c>
      <c r="H106" s="3">
        <v>881.5</v>
      </c>
      <c r="I106" s="3">
        <v>273</v>
      </c>
      <c r="J106">
        <f t="shared" si="12"/>
        <v>120.157</v>
      </c>
      <c r="K106">
        <f t="shared" si="13"/>
        <v>17371.563999999998</v>
      </c>
      <c r="L106">
        <f t="shared" si="17"/>
        <v>-59.607000000000014</v>
      </c>
      <c r="M106">
        <f t="shared" si="18"/>
        <v>16161.216999999999</v>
      </c>
      <c r="N106">
        <f t="shared" si="19"/>
        <v>-5.9607000000000014E-2</v>
      </c>
      <c r="O106">
        <f t="shared" si="19"/>
        <v>16.161217000000001</v>
      </c>
      <c r="P106" t="str">
        <f t="shared" si="22"/>
        <v/>
      </c>
      <c r="Q106">
        <f t="shared" si="23"/>
        <v>16.161217000000001</v>
      </c>
      <c r="AC106">
        <v>6.7439999999999998</v>
      </c>
      <c r="AD106">
        <v>-7.0399999618530273</v>
      </c>
      <c r="AE106">
        <v>-18.760000228881836</v>
      </c>
      <c r="AF106">
        <f t="shared" si="20"/>
        <v>-7.0399999618530273</v>
      </c>
      <c r="AG106">
        <f t="shared" si="21"/>
        <v>-18.760000228881836</v>
      </c>
    </row>
    <row r="107" spans="1:33">
      <c r="A107" s="3" t="s">
        <v>280</v>
      </c>
      <c r="B107" s="3" t="str">
        <f t="shared" si="14"/>
        <v>14:21:02.586</v>
      </c>
      <c r="C107" s="3">
        <f t="shared" si="15"/>
        <v>51662.586000000003</v>
      </c>
      <c r="D107" s="3">
        <f t="shared" si="16"/>
        <v>9.6090000000040163</v>
      </c>
      <c r="E107" s="3">
        <v>317.976</v>
      </c>
      <c r="F107" s="3">
        <v>17616.3</v>
      </c>
      <c r="G107" s="3">
        <v>9833</v>
      </c>
      <c r="H107" s="3">
        <v>966</v>
      </c>
      <c r="I107" s="3">
        <v>543</v>
      </c>
      <c r="J107">
        <f t="shared" si="12"/>
        <v>102.73399999999999</v>
      </c>
      <c r="K107">
        <f t="shared" si="13"/>
        <v>17618.87</v>
      </c>
      <c r="L107">
        <f t="shared" si="17"/>
        <v>-77.030000000000015</v>
      </c>
      <c r="M107">
        <f t="shared" si="18"/>
        <v>16408.522999999997</v>
      </c>
      <c r="N107">
        <f t="shared" si="19"/>
        <v>-7.7030000000000015E-2</v>
      </c>
      <c r="O107">
        <f t="shared" si="19"/>
        <v>16.408522999999999</v>
      </c>
      <c r="P107" t="str">
        <f t="shared" si="22"/>
        <v/>
      </c>
      <c r="Q107">
        <f t="shared" si="23"/>
        <v>16.408522999999999</v>
      </c>
      <c r="AC107">
        <v>6.8120000000000003</v>
      </c>
      <c r="AD107">
        <v>-5.8299999237060547</v>
      </c>
      <c r="AE107">
        <v>-18.329999923706055</v>
      </c>
      <c r="AF107">
        <f t="shared" si="20"/>
        <v>-5.8299999237060547</v>
      </c>
      <c r="AG107">
        <f t="shared" si="21"/>
        <v>-18.329999923706055</v>
      </c>
    </row>
    <row r="108" spans="1:33">
      <c r="A108" s="3" t="s">
        <v>281</v>
      </c>
      <c r="B108" s="3" t="str">
        <f t="shared" si="14"/>
        <v>14:21:02.681</v>
      </c>
      <c r="C108" s="3">
        <f t="shared" si="15"/>
        <v>51662.680999999997</v>
      </c>
      <c r="D108" s="3">
        <f t="shared" si="16"/>
        <v>9.7039999999979045</v>
      </c>
      <c r="E108" s="3">
        <v>347.22699999999998</v>
      </c>
      <c r="F108" s="3">
        <v>17747.099999999999</v>
      </c>
      <c r="G108" s="3">
        <v>9869.5</v>
      </c>
      <c r="H108" s="3">
        <v>893</v>
      </c>
      <c r="I108" s="3">
        <v>268</v>
      </c>
      <c r="J108">
        <f t="shared" si="12"/>
        <v>130.38499999999999</v>
      </c>
      <c r="K108">
        <f t="shared" si="13"/>
        <v>17750.018</v>
      </c>
      <c r="L108">
        <f t="shared" si="17"/>
        <v>-49.379000000000019</v>
      </c>
      <c r="M108">
        <f t="shared" si="18"/>
        <v>16539.670999999998</v>
      </c>
      <c r="N108">
        <f t="shared" si="19"/>
        <v>-4.937900000000002E-2</v>
      </c>
      <c r="O108">
        <f t="shared" si="19"/>
        <v>16.539670999999998</v>
      </c>
      <c r="P108" t="str">
        <f t="shared" si="22"/>
        <v/>
      </c>
      <c r="Q108">
        <f t="shared" si="23"/>
        <v>16.539670999999998</v>
      </c>
      <c r="AC108">
        <v>6.8789999999999996</v>
      </c>
      <c r="AD108">
        <v>-4.3600001335144043</v>
      </c>
      <c r="AE108">
        <v>-17</v>
      </c>
      <c r="AF108">
        <f t="shared" si="20"/>
        <v>-4.3600001335144043</v>
      </c>
      <c r="AG108">
        <f t="shared" si="21"/>
        <v>-17</v>
      </c>
    </row>
    <row r="109" spans="1:33">
      <c r="A109" s="3" t="s">
        <v>282</v>
      </c>
      <c r="B109" s="3" t="str">
        <f t="shared" si="14"/>
        <v>14:21:02.771</v>
      </c>
      <c r="C109" s="3">
        <f t="shared" si="15"/>
        <v>51662.771000000001</v>
      </c>
      <c r="D109" s="3">
        <f t="shared" si="16"/>
        <v>9.794000000001688</v>
      </c>
      <c r="E109" s="3">
        <v>325.024</v>
      </c>
      <c r="F109" s="3">
        <v>18008.5</v>
      </c>
      <c r="G109" s="3">
        <v>10017</v>
      </c>
      <c r="H109" s="3">
        <v>952</v>
      </c>
      <c r="I109" s="3">
        <v>533</v>
      </c>
      <c r="J109">
        <f t="shared" si="12"/>
        <v>104.99</v>
      </c>
      <c r="K109">
        <f t="shared" si="13"/>
        <v>18011.127</v>
      </c>
      <c r="L109">
        <f t="shared" si="17"/>
        <v>-74.774000000000015</v>
      </c>
      <c r="M109">
        <f t="shared" si="18"/>
        <v>16800.78</v>
      </c>
      <c r="N109">
        <f t="shared" si="19"/>
        <v>-7.4774000000000021E-2</v>
      </c>
      <c r="O109">
        <f t="shared" si="19"/>
        <v>16.80078</v>
      </c>
      <c r="P109" t="str">
        <f t="shared" si="22"/>
        <v/>
      </c>
      <c r="Q109">
        <f t="shared" si="23"/>
        <v>16.80078</v>
      </c>
      <c r="AC109">
        <v>6.9530000000000003</v>
      </c>
      <c r="AD109">
        <v>-3.3499999046325684</v>
      </c>
      <c r="AE109">
        <v>-15.569999694824219</v>
      </c>
      <c r="AF109">
        <f t="shared" si="20"/>
        <v>-3.3499999046325684</v>
      </c>
      <c r="AG109">
        <f t="shared" si="21"/>
        <v>-15.569999694824219</v>
      </c>
    </row>
    <row r="110" spans="1:33">
      <c r="A110" s="3" t="s">
        <v>283</v>
      </c>
      <c r="B110" s="3" t="str">
        <f t="shared" si="14"/>
        <v>14:21:02.866</v>
      </c>
      <c r="C110" s="3">
        <f t="shared" si="15"/>
        <v>51662.866000000002</v>
      </c>
      <c r="D110" s="3">
        <f t="shared" si="16"/>
        <v>9.8890000000028522</v>
      </c>
      <c r="E110" s="3">
        <v>332.87200000000001</v>
      </c>
      <c r="F110" s="3">
        <v>18105.3</v>
      </c>
      <c r="G110" s="3">
        <v>10059</v>
      </c>
      <c r="H110" s="3">
        <v>966</v>
      </c>
      <c r="I110" s="3">
        <v>529</v>
      </c>
      <c r="J110">
        <f t="shared" si="12"/>
        <v>111.655</v>
      </c>
      <c r="K110">
        <f t="shared" si="13"/>
        <v>18108.014999999999</v>
      </c>
      <c r="L110">
        <f t="shared" si="17"/>
        <v>-68.109000000000009</v>
      </c>
      <c r="M110">
        <f t="shared" si="18"/>
        <v>16897.667999999998</v>
      </c>
      <c r="N110">
        <f t="shared" si="19"/>
        <v>-6.8109000000000017E-2</v>
      </c>
      <c r="O110">
        <f t="shared" si="19"/>
        <v>16.897667999999999</v>
      </c>
      <c r="P110" t="str">
        <f t="shared" si="22"/>
        <v/>
      </c>
      <c r="Q110">
        <f t="shared" si="23"/>
        <v>16.897667999999999</v>
      </c>
      <c r="AC110">
        <v>7.0250000000000004</v>
      </c>
      <c r="AD110">
        <v>-3.9100000858306885</v>
      </c>
      <c r="AE110">
        <v>-14.899999618530273</v>
      </c>
      <c r="AF110">
        <f t="shared" si="20"/>
        <v>-3.9100000858306885</v>
      </c>
      <c r="AG110">
        <f t="shared" si="21"/>
        <v>-14.899999618530273</v>
      </c>
    </row>
    <row r="111" spans="1:33">
      <c r="A111" s="3" t="s">
        <v>284</v>
      </c>
      <c r="B111" s="3" t="str">
        <f t="shared" si="14"/>
        <v>14:21:02.959</v>
      </c>
      <c r="C111" s="3">
        <f t="shared" si="15"/>
        <v>51662.959000000003</v>
      </c>
      <c r="D111" s="3">
        <f t="shared" si="16"/>
        <v>9.9820000000036089</v>
      </c>
      <c r="E111" s="3">
        <v>342.22699999999998</v>
      </c>
      <c r="F111" s="3">
        <v>18357.599999999999</v>
      </c>
      <c r="G111" s="3">
        <v>10181.5</v>
      </c>
      <c r="H111" s="3">
        <v>872.5</v>
      </c>
      <c r="I111" s="3">
        <v>261.25</v>
      </c>
      <c r="J111">
        <f t="shared" si="12"/>
        <v>117.92700000000001</v>
      </c>
      <c r="K111">
        <f t="shared" si="13"/>
        <v>18360.411</v>
      </c>
      <c r="L111">
        <f t="shared" si="17"/>
        <v>-61.837000000000003</v>
      </c>
      <c r="M111">
        <f t="shared" si="18"/>
        <v>17150.063999999998</v>
      </c>
      <c r="N111">
        <f t="shared" si="19"/>
        <v>-6.1837000000000003E-2</v>
      </c>
      <c r="O111">
        <f t="shared" si="19"/>
        <v>17.150064</v>
      </c>
      <c r="P111" t="str">
        <f t="shared" si="22"/>
        <v/>
      </c>
      <c r="Q111">
        <f t="shared" si="23"/>
        <v>17.150064</v>
      </c>
      <c r="AC111">
        <v>7.0830000000000002</v>
      </c>
      <c r="AD111">
        <v>-5.0199999809265137</v>
      </c>
      <c r="AE111">
        <v>-15.810000419616699</v>
      </c>
      <c r="AF111">
        <f t="shared" si="20"/>
        <v>-5.0199999809265137</v>
      </c>
      <c r="AG111">
        <f t="shared" si="21"/>
        <v>-15.810000419616699</v>
      </c>
    </row>
    <row r="112" spans="1:33">
      <c r="A112" s="3" t="s">
        <v>285</v>
      </c>
      <c r="B112" s="3" t="str">
        <f t="shared" si="14"/>
        <v>14:21:03.052</v>
      </c>
      <c r="C112" s="3">
        <f t="shared" si="15"/>
        <v>51663.052000000003</v>
      </c>
      <c r="D112" s="3">
        <f t="shared" si="16"/>
        <v>10.075000000004366</v>
      </c>
      <c r="E112" s="3">
        <v>344.93200000000002</v>
      </c>
      <c r="F112" s="3">
        <v>18461</v>
      </c>
      <c r="G112" s="3">
        <v>10234</v>
      </c>
      <c r="H112" s="3">
        <v>890</v>
      </c>
      <c r="I112" s="3">
        <v>258.25</v>
      </c>
      <c r="J112">
        <f t="shared" si="12"/>
        <v>119.36799999999999</v>
      </c>
      <c r="K112">
        <f t="shared" si="13"/>
        <v>18463.835999999999</v>
      </c>
      <c r="L112">
        <f t="shared" si="17"/>
        <v>-60.396000000000015</v>
      </c>
      <c r="M112">
        <f t="shared" si="18"/>
        <v>17253.488999999998</v>
      </c>
      <c r="N112">
        <f t="shared" si="19"/>
        <v>-6.0396000000000019E-2</v>
      </c>
      <c r="O112">
        <f t="shared" si="19"/>
        <v>17.253488999999998</v>
      </c>
      <c r="P112" t="str">
        <f t="shared" si="22"/>
        <v/>
      </c>
      <c r="Q112">
        <f t="shared" si="23"/>
        <v>17.253488999999998</v>
      </c>
      <c r="AC112">
        <v>7.1459999999999999</v>
      </c>
      <c r="AD112">
        <v>-3.6500000953674316</v>
      </c>
      <c r="AE112">
        <v>-16.739999771118164</v>
      </c>
      <c r="AF112">
        <f t="shared" si="20"/>
        <v>-3.6500000953674316</v>
      </c>
      <c r="AG112">
        <f t="shared" si="21"/>
        <v>-16.739999771118164</v>
      </c>
    </row>
    <row r="113" spans="1:33">
      <c r="A113" s="3" t="s">
        <v>286</v>
      </c>
      <c r="B113" s="3" t="str">
        <f t="shared" si="14"/>
        <v>14:21:03.142</v>
      </c>
      <c r="C113" s="3">
        <f t="shared" si="15"/>
        <v>51663.142</v>
      </c>
      <c r="D113" s="3">
        <f t="shared" si="16"/>
        <v>10.165000000000873</v>
      </c>
      <c r="E113" s="3">
        <v>337.01100000000002</v>
      </c>
      <c r="F113" s="3">
        <v>18679.7</v>
      </c>
      <c r="G113" s="3">
        <v>10359</v>
      </c>
      <c r="H113" s="3">
        <v>880</v>
      </c>
      <c r="I113" s="3">
        <v>256.25</v>
      </c>
      <c r="J113">
        <f t="shared" si="12"/>
        <v>108.776</v>
      </c>
      <c r="K113">
        <f t="shared" si="13"/>
        <v>18682.422999999999</v>
      </c>
      <c r="L113">
        <f t="shared" si="17"/>
        <v>-70.988000000000014</v>
      </c>
      <c r="M113">
        <f t="shared" si="18"/>
        <v>17472.075999999997</v>
      </c>
      <c r="N113">
        <f t="shared" si="19"/>
        <v>-7.0988000000000009E-2</v>
      </c>
      <c r="O113">
        <f t="shared" si="19"/>
        <v>17.472075999999998</v>
      </c>
      <c r="P113" t="str">
        <f t="shared" si="22"/>
        <v/>
      </c>
      <c r="Q113">
        <f t="shared" si="23"/>
        <v>17.472075999999998</v>
      </c>
      <c r="AC113">
        <v>7.2110000000000003</v>
      </c>
      <c r="AD113">
        <v>-4.7100000381469727</v>
      </c>
      <c r="AE113">
        <v>-19.200000762939453</v>
      </c>
      <c r="AF113">
        <f t="shared" si="20"/>
        <v>-4.7100000381469727</v>
      </c>
      <c r="AG113">
        <f t="shared" si="21"/>
        <v>-19.200000762939453</v>
      </c>
    </row>
    <row r="114" spans="1:33">
      <c r="A114" s="3" t="s">
        <v>287</v>
      </c>
      <c r="B114" s="3" t="str">
        <f t="shared" si="14"/>
        <v>14:21:03.238</v>
      </c>
      <c r="C114" s="3">
        <f t="shared" si="15"/>
        <v>51663.237999999998</v>
      </c>
      <c r="D114" s="3">
        <f t="shared" si="16"/>
        <v>10.260999999998603</v>
      </c>
      <c r="E114" s="3">
        <v>331.185</v>
      </c>
      <c r="F114" s="3">
        <v>18792.3</v>
      </c>
      <c r="G114" s="3">
        <v>10426</v>
      </c>
      <c r="H114" s="3">
        <v>856</v>
      </c>
      <c r="I114" s="3">
        <v>254.5</v>
      </c>
      <c r="J114">
        <f t="shared" si="12"/>
        <v>101.575</v>
      </c>
      <c r="K114">
        <f t="shared" si="13"/>
        <v>18794.944</v>
      </c>
      <c r="L114">
        <f t="shared" si="17"/>
        <v>-78.189000000000007</v>
      </c>
      <c r="M114">
        <f t="shared" si="18"/>
        <v>17584.596999999998</v>
      </c>
      <c r="N114">
        <f t="shared" si="19"/>
        <v>-7.8189000000000008E-2</v>
      </c>
      <c r="O114">
        <f t="shared" si="19"/>
        <v>17.584596999999999</v>
      </c>
      <c r="P114" t="str">
        <f t="shared" si="22"/>
        <v/>
      </c>
      <c r="Q114">
        <f t="shared" si="23"/>
        <v>17.584596999999999</v>
      </c>
      <c r="AC114">
        <v>7.2839999999999998</v>
      </c>
      <c r="AD114">
        <v>-4.1999998092651367</v>
      </c>
      <c r="AE114">
        <v>-21.149999618530273</v>
      </c>
      <c r="AF114">
        <f t="shared" si="20"/>
        <v>-4.1999998092651367</v>
      </c>
      <c r="AG114">
        <f t="shared" si="21"/>
        <v>-21.149999618530273</v>
      </c>
    </row>
    <row r="115" spans="1:33">
      <c r="A115" s="3" t="s">
        <v>288</v>
      </c>
      <c r="B115" s="3" t="str">
        <f t="shared" si="14"/>
        <v>14:21:03.330</v>
      </c>
      <c r="C115" s="3">
        <f t="shared" si="15"/>
        <v>51663.33</v>
      </c>
      <c r="D115" s="3">
        <f t="shared" si="16"/>
        <v>10.353000000002794</v>
      </c>
      <c r="E115" s="3">
        <v>355.53199999999998</v>
      </c>
      <c r="F115" s="3">
        <v>19109.3</v>
      </c>
      <c r="G115" s="3">
        <v>10585.5</v>
      </c>
      <c r="H115" s="3">
        <v>857</v>
      </c>
      <c r="I115" s="3">
        <v>251.75</v>
      </c>
      <c r="J115">
        <f t="shared" si="12"/>
        <v>122.047</v>
      </c>
      <c r="K115">
        <f t="shared" si="13"/>
        <v>19112.217000000001</v>
      </c>
      <c r="L115">
        <f t="shared" si="17"/>
        <v>-57.717000000000013</v>
      </c>
      <c r="M115">
        <f t="shared" si="18"/>
        <v>17901.87</v>
      </c>
      <c r="N115">
        <f t="shared" si="19"/>
        <v>-5.7717000000000011E-2</v>
      </c>
      <c r="O115">
        <f t="shared" si="19"/>
        <v>17.901869999999999</v>
      </c>
      <c r="P115" t="str">
        <f t="shared" si="22"/>
        <v/>
      </c>
      <c r="Q115">
        <f t="shared" si="23"/>
        <v>17.901869999999999</v>
      </c>
      <c r="AC115">
        <v>7.359</v>
      </c>
      <c r="AD115">
        <v>-5.6100001335144043</v>
      </c>
      <c r="AE115">
        <v>-22.399999618530273</v>
      </c>
      <c r="AF115">
        <f t="shared" si="20"/>
        <v>-5.6100001335144043</v>
      </c>
      <c r="AG115">
        <f t="shared" si="21"/>
        <v>-22.399999618530273</v>
      </c>
    </row>
    <row r="116" spans="1:33">
      <c r="A116" s="3" t="s">
        <v>289</v>
      </c>
      <c r="B116" s="3" t="str">
        <f t="shared" si="14"/>
        <v>14:21:03.426</v>
      </c>
      <c r="C116" s="3">
        <f t="shared" si="15"/>
        <v>51663.425999999999</v>
      </c>
      <c r="D116" s="3">
        <f t="shared" si="16"/>
        <v>10.449000000000524</v>
      </c>
      <c r="E116" s="3">
        <v>364.14400000000001</v>
      </c>
      <c r="F116" s="3">
        <v>19217</v>
      </c>
      <c r="G116" s="3">
        <v>10641</v>
      </c>
      <c r="H116" s="3">
        <v>867.5</v>
      </c>
      <c r="I116" s="3">
        <v>249.5</v>
      </c>
      <c r="J116">
        <f t="shared" si="12"/>
        <v>129.34299999999999</v>
      </c>
      <c r="K116">
        <f t="shared" si="13"/>
        <v>19220.014999999999</v>
      </c>
      <c r="L116">
        <f t="shared" si="17"/>
        <v>-50.421000000000021</v>
      </c>
      <c r="M116">
        <f t="shared" si="18"/>
        <v>18009.667999999998</v>
      </c>
      <c r="N116">
        <f t="shared" si="19"/>
        <v>-5.0421000000000021E-2</v>
      </c>
      <c r="O116">
        <f t="shared" si="19"/>
        <v>18.009667999999998</v>
      </c>
      <c r="P116" t="str">
        <f t="shared" si="22"/>
        <v/>
      </c>
      <c r="Q116">
        <f t="shared" si="23"/>
        <v>18.009667999999998</v>
      </c>
      <c r="AC116">
        <v>7.4240000000000004</v>
      </c>
      <c r="AD116">
        <v>-4.25</v>
      </c>
      <c r="AE116">
        <v>-20.819999694824219</v>
      </c>
      <c r="AF116">
        <f t="shared" si="20"/>
        <v>-4.25</v>
      </c>
      <c r="AG116">
        <f t="shared" si="21"/>
        <v>-20.819999694824219</v>
      </c>
    </row>
    <row r="117" spans="1:33">
      <c r="A117" s="3" t="s">
        <v>290</v>
      </c>
      <c r="B117" s="3" t="str">
        <f t="shared" si="14"/>
        <v>14:21:03.520</v>
      </c>
      <c r="C117" s="3">
        <f t="shared" si="15"/>
        <v>51663.519999999997</v>
      </c>
      <c r="D117" s="3">
        <f t="shared" si="16"/>
        <v>10.542999999997846</v>
      </c>
      <c r="E117" s="3">
        <v>361.37599999999998</v>
      </c>
      <c r="F117" s="3">
        <v>19450.8</v>
      </c>
      <c r="G117" s="3">
        <v>10781.5</v>
      </c>
      <c r="H117" s="3">
        <v>875</v>
      </c>
      <c r="I117" s="3">
        <v>247.5</v>
      </c>
      <c r="J117">
        <f t="shared" si="12"/>
        <v>123.71899999999999</v>
      </c>
      <c r="K117">
        <f t="shared" si="13"/>
        <v>19453.762999999999</v>
      </c>
      <c r="L117">
        <f t="shared" si="17"/>
        <v>-56.045000000000016</v>
      </c>
      <c r="M117">
        <f t="shared" si="18"/>
        <v>18243.415999999997</v>
      </c>
      <c r="N117">
        <f t="shared" si="19"/>
        <v>-5.6045000000000018E-2</v>
      </c>
      <c r="O117">
        <f t="shared" si="19"/>
        <v>18.243415999999996</v>
      </c>
      <c r="P117" t="str">
        <f t="shared" si="22"/>
        <v/>
      </c>
      <c r="Q117">
        <f t="shared" si="23"/>
        <v>18.243415999999996</v>
      </c>
      <c r="AC117">
        <v>7.4850000000000003</v>
      </c>
      <c r="AD117">
        <v>-2.2699999809265137</v>
      </c>
      <c r="AE117">
        <v>-17.489999771118164</v>
      </c>
      <c r="AF117">
        <f t="shared" si="20"/>
        <v>-2.2699999809265137</v>
      </c>
      <c r="AG117">
        <f t="shared" si="21"/>
        <v>-17.489999771118164</v>
      </c>
    </row>
    <row r="118" spans="1:33">
      <c r="A118" s="3" t="s">
        <v>291</v>
      </c>
      <c r="B118" s="3" t="str">
        <f t="shared" si="14"/>
        <v>14:21:03.614</v>
      </c>
      <c r="C118" s="3">
        <f t="shared" si="15"/>
        <v>51663.614000000001</v>
      </c>
      <c r="D118" s="3">
        <f t="shared" si="16"/>
        <v>10.637000000002445</v>
      </c>
      <c r="E118" s="3">
        <v>361.464</v>
      </c>
      <c r="F118" s="3">
        <v>19568.900000000001</v>
      </c>
      <c r="G118" s="3">
        <v>10852.5</v>
      </c>
      <c r="H118" s="3">
        <v>871.5</v>
      </c>
      <c r="I118" s="3">
        <v>245.75</v>
      </c>
      <c r="J118">
        <f t="shared" si="12"/>
        <v>122.364</v>
      </c>
      <c r="K118">
        <f t="shared" si="13"/>
        <v>19571.856</v>
      </c>
      <c r="L118">
        <f t="shared" si="17"/>
        <v>-57.400000000000006</v>
      </c>
      <c r="M118">
        <f t="shared" si="18"/>
        <v>18361.508999999998</v>
      </c>
      <c r="N118">
        <f t="shared" si="19"/>
        <v>-5.7400000000000007E-2</v>
      </c>
      <c r="O118">
        <f t="shared" si="19"/>
        <v>18.361508999999998</v>
      </c>
      <c r="P118" t="str">
        <f t="shared" si="22"/>
        <v/>
      </c>
      <c r="Q118">
        <f t="shared" si="23"/>
        <v>18.361508999999998</v>
      </c>
      <c r="AC118">
        <v>7.5460000000000003</v>
      </c>
      <c r="AD118">
        <v>-6.0300002098083496</v>
      </c>
      <c r="AE118">
        <v>-17.290000915527344</v>
      </c>
      <c r="AF118">
        <f t="shared" si="20"/>
        <v>-6.0300002098083496</v>
      </c>
      <c r="AG118">
        <f t="shared" si="21"/>
        <v>-17.290000915527344</v>
      </c>
    </row>
    <row r="119" spans="1:33">
      <c r="A119" s="3" t="s">
        <v>292</v>
      </c>
      <c r="B119" s="3" t="str">
        <f t="shared" si="14"/>
        <v>14:21:03.711</v>
      </c>
      <c r="C119" s="3">
        <f t="shared" si="15"/>
        <v>51663.711000000003</v>
      </c>
      <c r="D119" s="3">
        <f t="shared" si="16"/>
        <v>10.734000000004016</v>
      </c>
      <c r="E119" s="3">
        <v>373.78300000000002</v>
      </c>
      <c r="F119" s="3">
        <v>19800.400000000001</v>
      </c>
      <c r="G119" s="3">
        <v>10984.5</v>
      </c>
      <c r="H119" s="3">
        <v>870</v>
      </c>
      <c r="I119" s="3">
        <v>243.75</v>
      </c>
      <c r="J119">
        <f t="shared" si="12"/>
        <v>131.85400000000001</v>
      </c>
      <c r="K119">
        <f t="shared" si="13"/>
        <v>19803.489000000001</v>
      </c>
      <c r="L119">
        <f t="shared" si="17"/>
        <v>-47.91</v>
      </c>
      <c r="M119">
        <f t="shared" si="18"/>
        <v>18593.142</v>
      </c>
      <c r="N119">
        <f t="shared" si="19"/>
        <v>-4.7909999999999994E-2</v>
      </c>
      <c r="O119">
        <f t="shared" si="19"/>
        <v>18.593142</v>
      </c>
      <c r="P119" t="str">
        <f t="shared" si="22"/>
        <v/>
      </c>
      <c r="Q119">
        <f t="shared" si="23"/>
        <v>18.593142</v>
      </c>
      <c r="AC119">
        <v>7.61</v>
      </c>
      <c r="AD119">
        <v>-2.5199999809265137</v>
      </c>
      <c r="AE119">
        <v>-17.229999542236328</v>
      </c>
      <c r="AF119">
        <f t="shared" si="20"/>
        <v>-2.5199999809265137</v>
      </c>
      <c r="AG119">
        <f t="shared" si="21"/>
        <v>-17.229999542236328</v>
      </c>
    </row>
    <row r="120" spans="1:33">
      <c r="A120" s="3" t="s">
        <v>293</v>
      </c>
      <c r="B120" s="3" t="str">
        <f t="shared" si="14"/>
        <v>14:21:03.804</v>
      </c>
      <c r="C120" s="3">
        <f t="shared" si="15"/>
        <v>51663.803999999996</v>
      </c>
      <c r="D120" s="3">
        <f t="shared" si="16"/>
        <v>10.826999999997497</v>
      </c>
      <c r="E120" s="3">
        <v>357.01400000000001</v>
      </c>
      <c r="F120" s="3">
        <v>19936.7</v>
      </c>
      <c r="G120" s="3">
        <v>11082.5</v>
      </c>
      <c r="H120" s="3">
        <v>834</v>
      </c>
      <c r="I120" s="3">
        <v>242</v>
      </c>
      <c r="J120">
        <f t="shared" si="12"/>
        <v>113.42100000000001</v>
      </c>
      <c r="K120">
        <f t="shared" si="13"/>
        <v>19939.574000000001</v>
      </c>
      <c r="L120">
        <f t="shared" si="17"/>
        <v>-66.343000000000004</v>
      </c>
      <c r="M120">
        <f t="shared" si="18"/>
        <v>18729.226999999999</v>
      </c>
      <c r="N120">
        <f t="shared" si="19"/>
        <v>-6.6342999999999999E-2</v>
      </c>
      <c r="O120">
        <f t="shared" si="19"/>
        <v>18.729226999999998</v>
      </c>
      <c r="P120" t="str">
        <f t="shared" si="22"/>
        <v/>
      </c>
      <c r="Q120">
        <f t="shared" si="23"/>
        <v>18.729226999999998</v>
      </c>
      <c r="AC120">
        <v>7.6779999999999999</v>
      </c>
      <c r="AD120">
        <v>-4.690000057220459</v>
      </c>
      <c r="AE120">
        <v>-17</v>
      </c>
      <c r="AF120">
        <f t="shared" si="20"/>
        <v>-4.690000057220459</v>
      </c>
      <c r="AG120">
        <f t="shared" si="21"/>
        <v>-17</v>
      </c>
    </row>
    <row r="121" spans="1:33">
      <c r="A121" s="3" t="s">
        <v>294</v>
      </c>
      <c r="B121" s="3" t="str">
        <f t="shared" si="14"/>
        <v>14:21:03.896</v>
      </c>
      <c r="C121" s="3">
        <f t="shared" si="15"/>
        <v>51663.896000000001</v>
      </c>
      <c r="D121" s="3">
        <f t="shared" si="16"/>
        <v>10.919000000001688</v>
      </c>
      <c r="E121" s="3">
        <v>362.14400000000001</v>
      </c>
      <c r="F121" s="3">
        <v>20184</v>
      </c>
      <c r="G121" s="3">
        <v>11235</v>
      </c>
      <c r="H121" s="3">
        <v>854</v>
      </c>
      <c r="I121" s="3">
        <v>240</v>
      </c>
      <c r="J121">
        <f t="shared" si="12"/>
        <v>115.529</v>
      </c>
      <c r="K121">
        <f t="shared" si="13"/>
        <v>20186.918000000001</v>
      </c>
      <c r="L121">
        <f t="shared" si="17"/>
        <v>-64.235000000000014</v>
      </c>
      <c r="M121">
        <f t="shared" si="18"/>
        <v>18976.571</v>
      </c>
      <c r="N121">
        <f t="shared" si="19"/>
        <v>-6.4235000000000014E-2</v>
      </c>
      <c r="O121">
        <f t="shared" si="19"/>
        <v>18.976571</v>
      </c>
      <c r="P121" t="str">
        <f t="shared" si="22"/>
        <v/>
      </c>
      <c r="Q121">
        <f t="shared" si="23"/>
        <v>18.976571</v>
      </c>
      <c r="AC121">
        <v>7.7430000000000003</v>
      </c>
      <c r="AD121">
        <v>-2.7100000381469727</v>
      </c>
      <c r="AE121">
        <v>-16.819999694824219</v>
      </c>
      <c r="AF121">
        <f t="shared" si="20"/>
        <v>-2.7100000381469727</v>
      </c>
      <c r="AG121">
        <f t="shared" si="21"/>
        <v>-16.819999694824219</v>
      </c>
    </row>
    <row r="122" spans="1:33">
      <c r="A122" s="3" t="s">
        <v>295</v>
      </c>
      <c r="B122" s="3" t="str">
        <f t="shared" si="14"/>
        <v>14:21:03.989</v>
      </c>
      <c r="C122" s="3">
        <f t="shared" si="15"/>
        <v>51663.989000000001</v>
      </c>
      <c r="D122" s="3">
        <f t="shared" si="16"/>
        <v>11.012000000002445</v>
      </c>
      <c r="E122" s="3">
        <v>367.53699999999998</v>
      </c>
      <c r="F122" s="3">
        <v>20307.900000000001</v>
      </c>
      <c r="G122" s="3">
        <v>11310.5</v>
      </c>
      <c r="H122" s="3">
        <v>859.5</v>
      </c>
      <c r="I122" s="3">
        <v>238</v>
      </c>
      <c r="J122">
        <f t="shared" si="12"/>
        <v>119.408</v>
      </c>
      <c r="K122">
        <f t="shared" si="13"/>
        <v>20310.875</v>
      </c>
      <c r="L122">
        <f t="shared" si="17"/>
        <v>-60.356000000000009</v>
      </c>
      <c r="M122">
        <f t="shared" si="18"/>
        <v>19100.527999999998</v>
      </c>
      <c r="N122">
        <f t="shared" si="19"/>
        <v>-6.0356000000000007E-2</v>
      </c>
      <c r="O122">
        <f t="shared" si="19"/>
        <v>19.100527999999997</v>
      </c>
      <c r="P122" t="str">
        <f t="shared" si="22"/>
        <v/>
      </c>
      <c r="Q122">
        <f t="shared" si="23"/>
        <v>19.100527999999997</v>
      </c>
      <c r="AC122">
        <v>7.8090000000000002</v>
      </c>
      <c r="AD122">
        <v>-3.25</v>
      </c>
      <c r="AE122">
        <v>-16.049999237060547</v>
      </c>
      <c r="AF122">
        <f t="shared" si="20"/>
        <v>-3.25</v>
      </c>
      <c r="AG122">
        <f t="shared" si="21"/>
        <v>-16.049999237060547</v>
      </c>
    </row>
    <row r="123" spans="1:33">
      <c r="A123" s="3" t="s">
        <v>296</v>
      </c>
      <c r="B123" s="3" t="str">
        <f t="shared" si="14"/>
        <v>14:21:04.080</v>
      </c>
      <c r="C123" s="3">
        <f t="shared" si="15"/>
        <v>51664.08</v>
      </c>
      <c r="D123" s="3">
        <f t="shared" si="16"/>
        <v>11.103000000002794</v>
      </c>
      <c r="E123" s="3">
        <v>383.63200000000001</v>
      </c>
      <c r="F123" s="3">
        <v>20556.400000000001</v>
      </c>
      <c r="G123" s="3">
        <v>11460.5</v>
      </c>
      <c r="H123" s="3">
        <v>858</v>
      </c>
      <c r="I123" s="3">
        <v>236</v>
      </c>
      <c r="J123">
        <f t="shared" si="12"/>
        <v>132.46600000000001</v>
      </c>
      <c r="K123">
        <f t="shared" si="13"/>
        <v>20559.553</v>
      </c>
      <c r="L123">
        <f t="shared" si="17"/>
        <v>-47.298000000000002</v>
      </c>
      <c r="M123">
        <f t="shared" si="18"/>
        <v>19349.205999999998</v>
      </c>
      <c r="N123">
        <f t="shared" si="19"/>
        <v>-4.7298E-2</v>
      </c>
      <c r="O123">
        <f t="shared" si="19"/>
        <v>19.349205999999999</v>
      </c>
      <c r="P123" t="str">
        <f t="shared" si="22"/>
        <v/>
      </c>
      <c r="Q123">
        <f t="shared" si="23"/>
        <v>19.349205999999999</v>
      </c>
      <c r="AC123">
        <v>7.8789999999999996</v>
      </c>
      <c r="AD123">
        <v>-6.0300002098083496</v>
      </c>
      <c r="AE123">
        <v>-17.700000762939453</v>
      </c>
      <c r="AF123">
        <f t="shared" si="20"/>
        <v>-6.0300002098083496</v>
      </c>
      <c r="AG123">
        <f t="shared" si="21"/>
        <v>-17.700000762939453</v>
      </c>
    </row>
    <row r="124" spans="1:33">
      <c r="A124" s="3" t="s">
        <v>297</v>
      </c>
      <c r="B124" s="3" t="str">
        <f t="shared" si="14"/>
        <v>14:21:04.173</v>
      </c>
      <c r="C124" s="3">
        <f t="shared" si="15"/>
        <v>51664.173000000003</v>
      </c>
      <c r="D124" s="3">
        <f t="shared" si="16"/>
        <v>11.196000000003551</v>
      </c>
      <c r="E124" s="3">
        <v>391.36700000000002</v>
      </c>
      <c r="F124" s="3">
        <v>20683.599999999999</v>
      </c>
      <c r="G124" s="3">
        <v>11539</v>
      </c>
      <c r="H124" s="3">
        <v>846</v>
      </c>
      <c r="I124" s="3">
        <v>234.25</v>
      </c>
      <c r="J124">
        <f t="shared" si="12"/>
        <v>138.64599999999999</v>
      </c>
      <c r="K124">
        <f t="shared" si="13"/>
        <v>20686.838</v>
      </c>
      <c r="L124">
        <f t="shared" si="17"/>
        <v>-41.118000000000023</v>
      </c>
      <c r="M124">
        <f t="shared" si="18"/>
        <v>19476.490999999998</v>
      </c>
      <c r="N124">
        <f t="shared" si="19"/>
        <v>-4.1118000000000023E-2</v>
      </c>
      <c r="O124">
        <f t="shared" si="19"/>
        <v>19.476490999999999</v>
      </c>
      <c r="P124" t="str">
        <f t="shared" si="22"/>
        <v/>
      </c>
      <c r="Q124">
        <f t="shared" si="23"/>
        <v>19.476490999999999</v>
      </c>
      <c r="AC124">
        <v>7.9459999999999997</v>
      </c>
      <c r="AD124">
        <v>-5.5900001525878906</v>
      </c>
      <c r="AE124">
        <v>-19.299999237060547</v>
      </c>
      <c r="AF124">
        <f t="shared" si="20"/>
        <v>-5.5900001525878906</v>
      </c>
      <c r="AG124">
        <f t="shared" si="21"/>
        <v>-19.299999237060547</v>
      </c>
    </row>
    <row r="125" spans="1:33">
      <c r="A125" s="3" t="s">
        <v>298</v>
      </c>
      <c r="B125" s="3" t="str">
        <f t="shared" si="14"/>
        <v>14:21:04.266</v>
      </c>
      <c r="C125" s="3">
        <f t="shared" si="15"/>
        <v>51664.266000000003</v>
      </c>
      <c r="D125" s="3">
        <f t="shared" si="16"/>
        <v>11.289000000004307</v>
      </c>
      <c r="E125" s="3">
        <v>382.702</v>
      </c>
      <c r="F125" s="3">
        <v>20896.3</v>
      </c>
      <c r="G125" s="3">
        <v>11688</v>
      </c>
      <c r="H125" s="3">
        <v>914</v>
      </c>
      <c r="I125" s="3">
        <v>466.5</v>
      </c>
      <c r="J125">
        <f t="shared" si="12"/>
        <v>127.383</v>
      </c>
      <c r="K125">
        <f t="shared" si="13"/>
        <v>20899.416000000001</v>
      </c>
      <c r="L125">
        <f t="shared" si="17"/>
        <v>-52.381000000000014</v>
      </c>
      <c r="M125">
        <f t="shared" si="18"/>
        <v>19689.069</v>
      </c>
      <c r="N125">
        <f t="shared" si="19"/>
        <v>-5.2381000000000018E-2</v>
      </c>
      <c r="O125">
        <f t="shared" si="19"/>
        <v>19.689069</v>
      </c>
      <c r="P125" t="str">
        <f t="shared" si="22"/>
        <v/>
      </c>
      <c r="Q125">
        <f t="shared" si="23"/>
        <v>19.689069</v>
      </c>
      <c r="AC125">
        <v>8.0050000000000008</v>
      </c>
      <c r="AD125">
        <v>-4.809999942779541</v>
      </c>
      <c r="AE125">
        <v>-19.920000076293945</v>
      </c>
      <c r="AF125">
        <f t="shared" si="20"/>
        <v>-4.809999942779541</v>
      </c>
      <c r="AG125">
        <f t="shared" si="21"/>
        <v>-19.920000076293945</v>
      </c>
    </row>
    <row r="126" spans="1:33">
      <c r="A126" s="3" t="s">
        <v>299</v>
      </c>
      <c r="B126" s="3" t="str">
        <f t="shared" si="14"/>
        <v>14:21:04.360</v>
      </c>
      <c r="C126" s="3">
        <f t="shared" si="15"/>
        <v>51664.36</v>
      </c>
      <c r="D126" s="3">
        <f t="shared" si="16"/>
        <v>11.38300000000163</v>
      </c>
      <c r="E126" s="3">
        <v>397.08600000000001</v>
      </c>
      <c r="F126" s="3">
        <v>21022.3</v>
      </c>
      <c r="G126" s="3">
        <v>11763</v>
      </c>
      <c r="H126" s="3">
        <v>915</v>
      </c>
      <c r="I126" s="3">
        <v>465</v>
      </c>
      <c r="J126">
        <f t="shared" si="12"/>
        <v>140.227</v>
      </c>
      <c r="K126">
        <f t="shared" si="13"/>
        <v>21025.581999999999</v>
      </c>
      <c r="L126">
        <f t="shared" si="17"/>
        <v>-39.537000000000006</v>
      </c>
      <c r="M126">
        <f t="shared" si="18"/>
        <v>19815.234999999997</v>
      </c>
      <c r="N126">
        <f t="shared" si="19"/>
        <v>-3.953700000000001E-2</v>
      </c>
      <c r="O126">
        <f t="shared" si="19"/>
        <v>19.815234999999998</v>
      </c>
      <c r="P126" t="str">
        <f t="shared" si="22"/>
        <v/>
      </c>
      <c r="Q126">
        <f t="shared" si="23"/>
        <v>19.815234999999998</v>
      </c>
      <c r="AC126">
        <v>8.0809999999999995</v>
      </c>
      <c r="AD126">
        <v>-5.4699997901916504</v>
      </c>
      <c r="AE126">
        <v>-21.360000610351563</v>
      </c>
      <c r="AF126">
        <f t="shared" si="20"/>
        <v>-5.4699997901916504</v>
      </c>
      <c r="AG126">
        <f t="shared" si="21"/>
        <v>-21.360000610351563</v>
      </c>
    </row>
    <row r="127" spans="1:33">
      <c r="A127" s="3" t="s">
        <v>300</v>
      </c>
      <c r="B127" s="3" t="str">
        <f t="shared" si="14"/>
        <v>14:21:04.452</v>
      </c>
      <c r="C127" s="3">
        <f t="shared" si="15"/>
        <v>51664.451999999997</v>
      </c>
      <c r="D127" s="3">
        <f t="shared" si="16"/>
        <v>11.474999999998545</v>
      </c>
      <c r="E127" s="3">
        <v>398.85399999999998</v>
      </c>
      <c r="F127" s="3">
        <v>21306</v>
      </c>
      <c r="G127" s="3">
        <v>11957</v>
      </c>
      <c r="H127" s="3">
        <v>906</v>
      </c>
      <c r="I127" s="3">
        <v>462</v>
      </c>
      <c r="J127">
        <f t="shared" si="12"/>
        <v>138.529</v>
      </c>
      <c r="K127">
        <f t="shared" si="13"/>
        <v>21309.282999999999</v>
      </c>
      <c r="L127">
        <f t="shared" si="17"/>
        <v>-41.235000000000014</v>
      </c>
      <c r="M127">
        <f t="shared" si="18"/>
        <v>20098.935999999998</v>
      </c>
      <c r="N127">
        <f t="shared" si="19"/>
        <v>-4.1235000000000015E-2</v>
      </c>
      <c r="O127">
        <f t="shared" si="19"/>
        <v>20.098935999999998</v>
      </c>
      <c r="P127" t="str">
        <f t="shared" si="22"/>
        <v/>
      </c>
      <c r="Q127">
        <f t="shared" si="23"/>
        <v>20.098935999999998</v>
      </c>
      <c r="AC127">
        <v>8.1389999999999993</v>
      </c>
      <c r="AD127">
        <v>-3.8900001049041748</v>
      </c>
      <c r="AE127">
        <v>-16.020000457763672</v>
      </c>
      <c r="AF127">
        <f t="shared" si="20"/>
        <v>-3.8900001049041748</v>
      </c>
      <c r="AG127">
        <f t="shared" si="21"/>
        <v>-16.020000457763672</v>
      </c>
    </row>
    <row r="128" spans="1:33">
      <c r="A128" s="3" t="s">
        <v>301</v>
      </c>
      <c r="B128" s="3" t="str">
        <f t="shared" si="14"/>
        <v>14:21:04.544</v>
      </c>
      <c r="C128" s="3">
        <f t="shared" si="15"/>
        <v>51664.544000000002</v>
      </c>
      <c r="D128" s="3">
        <f t="shared" si="16"/>
        <v>11.567000000002736</v>
      </c>
      <c r="E128" s="3">
        <v>374.02699999999999</v>
      </c>
      <c r="F128" s="3">
        <v>21403.1</v>
      </c>
      <c r="G128" s="3">
        <v>12042.5</v>
      </c>
      <c r="H128" s="3">
        <v>799</v>
      </c>
      <c r="I128" s="3">
        <v>228.5</v>
      </c>
      <c r="J128">
        <f t="shared" si="12"/>
        <v>112.517</v>
      </c>
      <c r="K128">
        <f t="shared" si="13"/>
        <v>21406.072</v>
      </c>
      <c r="L128">
        <f t="shared" si="17"/>
        <v>-67.247000000000014</v>
      </c>
      <c r="M128">
        <f t="shared" si="18"/>
        <v>20195.724999999999</v>
      </c>
      <c r="N128">
        <f t="shared" si="19"/>
        <v>-6.7247000000000015E-2</v>
      </c>
      <c r="O128">
        <f t="shared" si="19"/>
        <v>20.195724999999999</v>
      </c>
      <c r="P128" t="str">
        <f t="shared" si="22"/>
        <v/>
      </c>
      <c r="Q128">
        <f t="shared" si="23"/>
        <v>20.195724999999999</v>
      </c>
      <c r="AC128">
        <v>8.2119999999999997</v>
      </c>
      <c r="AD128">
        <v>-3.2599999904632568</v>
      </c>
      <c r="AE128">
        <v>-17.700000762939453</v>
      </c>
      <c r="AF128">
        <f t="shared" si="20"/>
        <v>-3.2599999904632568</v>
      </c>
      <c r="AG128">
        <f t="shared" si="21"/>
        <v>-17.700000762939453</v>
      </c>
    </row>
    <row r="129" spans="1:33">
      <c r="A129" s="3" t="s">
        <v>302</v>
      </c>
      <c r="B129" s="3" t="str">
        <f t="shared" si="14"/>
        <v>14:21:04.637</v>
      </c>
      <c r="C129" s="3">
        <f t="shared" si="15"/>
        <v>51664.637000000002</v>
      </c>
      <c r="D129" s="3">
        <f t="shared" si="16"/>
        <v>11.660000000003492</v>
      </c>
      <c r="E129" s="3">
        <v>408.64600000000002</v>
      </c>
      <c r="F129" s="3">
        <v>21666.7</v>
      </c>
      <c r="G129" s="3">
        <v>12203.5</v>
      </c>
      <c r="H129" s="3">
        <v>840</v>
      </c>
      <c r="I129" s="3">
        <v>226</v>
      </c>
      <c r="J129">
        <f t="shared" si="12"/>
        <v>143.91300000000001</v>
      </c>
      <c r="K129">
        <f t="shared" si="13"/>
        <v>21670.075000000001</v>
      </c>
      <c r="L129">
        <f t="shared" si="17"/>
        <v>-35.850999999999999</v>
      </c>
      <c r="M129">
        <f t="shared" si="18"/>
        <v>20459.727999999999</v>
      </c>
      <c r="N129">
        <f t="shared" si="19"/>
        <v>-3.5851000000000001E-2</v>
      </c>
      <c r="O129">
        <f t="shared" si="19"/>
        <v>20.459727999999998</v>
      </c>
      <c r="P129" t="str">
        <f t="shared" si="22"/>
        <v/>
      </c>
      <c r="Q129">
        <f t="shared" si="23"/>
        <v>20.459727999999998</v>
      </c>
      <c r="AC129">
        <v>8.2789999999999999</v>
      </c>
      <c r="AD129">
        <v>-6.559999942779541</v>
      </c>
      <c r="AE129">
        <v>-18.370000839233398</v>
      </c>
      <c r="AF129">
        <f t="shared" si="20"/>
        <v>-6.559999942779541</v>
      </c>
      <c r="AG129">
        <f t="shared" si="21"/>
        <v>-18.370000839233398</v>
      </c>
    </row>
    <row r="130" spans="1:33">
      <c r="A130" s="3" t="s">
        <v>303</v>
      </c>
      <c r="B130" s="3" t="str">
        <f t="shared" si="14"/>
        <v>14:21:04.729</v>
      </c>
      <c r="C130" s="3">
        <f t="shared" si="15"/>
        <v>51664.728999999999</v>
      </c>
      <c r="D130" s="3">
        <f t="shared" si="16"/>
        <v>11.752000000000407</v>
      </c>
      <c r="E130" s="3">
        <v>425.98899999999998</v>
      </c>
      <c r="F130" s="3">
        <v>21801.5</v>
      </c>
      <c r="G130" s="3">
        <v>12287.5</v>
      </c>
      <c r="H130" s="3">
        <v>814.5</v>
      </c>
      <c r="I130" s="3">
        <v>224.25</v>
      </c>
      <c r="J130">
        <f t="shared" si="12"/>
        <v>159.608</v>
      </c>
      <c r="K130">
        <f t="shared" si="13"/>
        <v>21805.077000000001</v>
      </c>
      <c r="L130">
        <f t="shared" si="17"/>
        <v>-20.156000000000006</v>
      </c>
      <c r="M130">
        <f t="shared" si="18"/>
        <v>20594.73</v>
      </c>
      <c r="N130">
        <f t="shared" si="19"/>
        <v>-2.0156000000000007E-2</v>
      </c>
      <c r="O130">
        <f t="shared" si="19"/>
        <v>20.594729999999998</v>
      </c>
      <c r="P130" t="str">
        <f t="shared" si="22"/>
        <v/>
      </c>
      <c r="Q130">
        <f t="shared" si="23"/>
        <v>20.594729999999998</v>
      </c>
      <c r="AC130">
        <v>8.3439999999999994</v>
      </c>
      <c r="AD130">
        <v>-3.9600000381469727</v>
      </c>
      <c r="AE130">
        <v>-19.719999313354492</v>
      </c>
      <c r="AF130">
        <f t="shared" si="20"/>
        <v>-3.9600000381469727</v>
      </c>
      <c r="AG130">
        <f t="shared" si="21"/>
        <v>-19.719999313354492</v>
      </c>
    </row>
    <row r="131" spans="1:33">
      <c r="A131" s="3" t="s">
        <v>304</v>
      </c>
      <c r="B131" s="3" t="str">
        <f t="shared" si="14"/>
        <v>14:21:04.821</v>
      </c>
      <c r="C131" s="3">
        <f t="shared" si="15"/>
        <v>51664.821000000004</v>
      </c>
      <c r="D131" s="3">
        <f t="shared" si="16"/>
        <v>11.844000000004598</v>
      </c>
      <c r="E131" s="3">
        <v>423.10199999999998</v>
      </c>
      <c r="F131" s="3">
        <v>22038.2</v>
      </c>
      <c r="G131" s="3">
        <v>12460</v>
      </c>
      <c r="H131" s="3">
        <v>886</v>
      </c>
      <c r="I131" s="3">
        <v>446.5</v>
      </c>
      <c r="J131">
        <f t="shared" si="12"/>
        <v>153.83000000000001</v>
      </c>
      <c r="K131">
        <f t="shared" si="13"/>
        <v>22041.723999999998</v>
      </c>
      <c r="L131">
        <f t="shared" si="17"/>
        <v>-25.933999999999997</v>
      </c>
      <c r="M131">
        <f t="shared" si="18"/>
        <v>20831.376999999997</v>
      </c>
      <c r="N131">
        <f t="shared" si="19"/>
        <v>-2.5933999999999999E-2</v>
      </c>
      <c r="O131">
        <f t="shared" si="19"/>
        <v>20.831376999999996</v>
      </c>
      <c r="P131" t="str">
        <f t="shared" si="22"/>
        <v/>
      </c>
      <c r="Q131">
        <f t="shared" si="23"/>
        <v>20.831376999999996</v>
      </c>
      <c r="AC131">
        <v>8.4019999999999992</v>
      </c>
      <c r="AD131">
        <v>-2.8599998950958252</v>
      </c>
      <c r="AE131">
        <v>-18.719999313354492</v>
      </c>
      <c r="AF131">
        <f t="shared" si="20"/>
        <v>-2.8599998950958252</v>
      </c>
      <c r="AG131">
        <f t="shared" si="21"/>
        <v>-18.719999313354492</v>
      </c>
    </row>
    <row r="132" spans="1:33">
      <c r="A132" s="3" t="s">
        <v>305</v>
      </c>
      <c r="B132" s="3" t="str">
        <f t="shared" si="14"/>
        <v>14:21:04.912</v>
      </c>
      <c r="C132" s="3">
        <f t="shared" si="15"/>
        <v>51664.911999999997</v>
      </c>
      <c r="D132" s="3">
        <f t="shared" si="16"/>
        <v>11.934999999997672</v>
      </c>
      <c r="E132" s="3">
        <v>402.40600000000001</v>
      </c>
      <c r="F132" s="3">
        <v>22139.5</v>
      </c>
      <c r="G132" s="3">
        <v>12548</v>
      </c>
      <c r="H132" s="3">
        <v>827.5</v>
      </c>
      <c r="I132" s="3">
        <v>221.75</v>
      </c>
      <c r="J132">
        <f t="shared" ref="J132:J174" si="24">ROUND(E132*COS(0.7*PI()/180)-F132*SIN(0.7*PI()/180),3)</f>
        <v>131.898</v>
      </c>
      <c r="K132">
        <f t="shared" ref="K132:K174" si="25">ROUND(E132*SIN(0.7*PI()/180)+F132*COS(0.7*PI()/180),3)</f>
        <v>22142.763999999999</v>
      </c>
      <c r="L132">
        <f t="shared" si="17"/>
        <v>-47.866000000000014</v>
      </c>
      <c r="M132">
        <f t="shared" si="18"/>
        <v>20932.416999999998</v>
      </c>
      <c r="N132">
        <f t="shared" si="19"/>
        <v>-4.7866000000000013E-2</v>
      </c>
      <c r="O132">
        <f t="shared" si="19"/>
        <v>20.932416999999997</v>
      </c>
      <c r="P132" t="str">
        <f t="shared" si="22"/>
        <v/>
      </c>
      <c r="Q132">
        <f t="shared" si="23"/>
        <v>20.932416999999997</v>
      </c>
      <c r="AC132">
        <v>8.48</v>
      </c>
      <c r="AD132">
        <v>-2.7200000286102295</v>
      </c>
      <c r="AE132">
        <v>-18.280000686645508</v>
      </c>
      <c r="AF132">
        <f t="shared" si="20"/>
        <v>-2.7200000286102295</v>
      </c>
      <c r="AG132">
        <f t="shared" si="21"/>
        <v>-18.280000686645508</v>
      </c>
    </row>
    <row r="133" spans="1:33">
      <c r="A133" s="3" t="s">
        <v>306</v>
      </c>
      <c r="B133" s="3" t="str">
        <f t="shared" ref="B133:B174" si="26">MID(A133,12,8)&amp;"."&amp;RIGHT(A133,3)</f>
        <v>14:21:05.005</v>
      </c>
      <c r="C133" s="3">
        <f t="shared" ref="C133:C174" si="27">LEFT(B133,2)*3600+MID(B133,4,2)*60+RIGHT(B133,6)</f>
        <v>51665.004999999997</v>
      </c>
      <c r="D133" s="3">
        <f t="shared" ref="D133:D174" si="28">C133-$C$4</f>
        <v>12.027999999998428</v>
      </c>
      <c r="E133" s="3">
        <v>415.27499999999998</v>
      </c>
      <c r="F133" s="3">
        <v>22368.6</v>
      </c>
      <c r="G133" s="3">
        <v>12707</v>
      </c>
      <c r="H133" s="3">
        <v>881</v>
      </c>
      <c r="I133" s="3">
        <v>442</v>
      </c>
      <c r="J133">
        <f t="shared" si="24"/>
        <v>141.96700000000001</v>
      </c>
      <c r="K133">
        <f t="shared" si="25"/>
        <v>22372.004000000001</v>
      </c>
      <c r="L133">
        <f t="shared" ref="L133:L174" si="29">J133-$J$4</f>
        <v>-37.796999999999997</v>
      </c>
      <c r="M133">
        <f t="shared" ref="M133:M174" si="30">K133-$K$4</f>
        <v>21161.656999999999</v>
      </c>
      <c r="N133">
        <f t="shared" ref="N133:O174" si="31">L133*0.001</f>
        <v>-3.7796999999999997E-2</v>
      </c>
      <c r="O133">
        <f t="shared" si="31"/>
        <v>21.161656999999998</v>
      </c>
      <c r="P133" t="str">
        <f t="shared" si="22"/>
        <v/>
      </c>
      <c r="Q133">
        <f t="shared" si="23"/>
        <v>21.161656999999998</v>
      </c>
      <c r="AC133">
        <v>8.5410000000000004</v>
      </c>
      <c r="AD133">
        <v>-4.9800000190734863</v>
      </c>
      <c r="AE133">
        <v>-19.299999237060547</v>
      </c>
      <c r="AF133">
        <f t="shared" ref="AF133:AF196" si="32">AD133</f>
        <v>-4.9800000190734863</v>
      </c>
      <c r="AG133">
        <f t="shared" ref="AG133:AG196" si="33">AE133</f>
        <v>-19.299999237060547</v>
      </c>
    </row>
    <row r="134" spans="1:33">
      <c r="A134" s="3" t="s">
        <v>307</v>
      </c>
      <c r="B134" s="3" t="str">
        <f t="shared" si="26"/>
        <v>14:21:05.098</v>
      </c>
      <c r="C134" s="3">
        <f t="shared" si="27"/>
        <v>51665.097999999998</v>
      </c>
      <c r="D134" s="3">
        <f t="shared" si="28"/>
        <v>12.120999999999185</v>
      </c>
      <c r="E134" s="3">
        <v>436.46600000000001</v>
      </c>
      <c r="F134" s="3">
        <v>22510.799999999999</v>
      </c>
      <c r="G134" s="3">
        <v>12798</v>
      </c>
      <c r="H134" s="3">
        <v>885</v>
      </c>
      <c r="I134" s="3">
        <v>439.5</v>
      </c>
      <c r="J134">
        <f t="shared" si="24"/>
        <v>161.41900000000001</v>
      </c>
      <c r="K134">
        <f t="shared" si="25"/>
        <v>22514.452000000001</v>
      </c>
      <c r="L134">
        <f t="shared" si="29"/>
        <v>-18.344999999999999</v>
      </c>
      <c r="M134">
        <f t="shared" si="30"/>
        <v>21304.105</v>
      </c>
      <c r="N134">
        <f t="shared" si="31"/>
        <v>-1.8345E-2</v>
      </c>
      <c r="O134">
        <f t="shared" si="31"/>
        <v>21.304105</v>
      </c>
      <c r="P134" t="str">
        <f t="shared" ref="P134:P169" si="34">IF(O134&gt;15,"",O134)</f>
        <v/>
      </c>
      <c r="Q134">
        <f t="shared" ref="Q134:Q169" si="35">IF(O134&lt;15,"",O134)</f>
        <v>21.304105</v>
      </c>
      <c r="AC134">
        <v>8.6120000000000001</v>
      </c>
      <c r="AD134">
        <v>-5.7800002098083496</v>
      </c>
      <c r="AE134">
        <v>-21.590000152587891</v>
      </c>
      <c r="AF134">
        <f t="shared" si="32"/>
        <v>-5.7800002098083496</v>
      </c>
      <c r="AG134">
        <f t="shared" si="33"/>
        <v>-21.590000152587891</v>
      </c>
    </row>
    <row r="135" spans="1:33">
      <c r="A135" s="3" t="s">
        <v>308</v>
      </c>
      <c r="B135" s="3" t="str">
        <f t="shared" si="26"/>
        <v>14:21:05.191</v>
      </c>
      <c r="C135" s="3">
        <f t="shared" si="27"/>
        <v>51665.190999999999</v>
      </c>
      <c r="D135" s="3">
        <f t="shared" si="28"/>
        <v>12.213999999999942</v>
      </c>
      <c r="E135" s="3">
        <v>420.99200000000002</v>
      </c>
      <c r="F135" s="3">
        <v>22782.5</v>
      </c>
      <c r="G135" s="3">
        <v>13011.5</v>
      </c>
      <c r="H135" s="3">
        <v>815.5</v>
      </c>
      <c r="I135" s="3">
        <v>217.5</v>
      </c>
      <c r="J135">
        <f t="shared" si="24"/>
        <v>142.62700000000001</v>
      </c>
      <c r="K135">
        <f t="shared" si="25"/>
        <v>22785.942999999999</v>
      </c>
      <c r="L135">
        <f t="shared" si="29"/>
        <v>-37.137</v>
      </c>
      <c r="M135">
        <f t="shared" si="30"/>
        <v>21575.595999999998</v>
      </c>
      <c r="N135">
        <f t="shared" si="31"/>
        <v>-3.7137000000000003E-2</v>
      </c>
      <c r="O135">
        <f t="shared" si="31"/>
        <v>21.575595999999997</v>
      </c>
      <c r="P135" t="str">
        <f t="shared" si="34"/>
        <v/>
      </c>
      <c r="Q135">
        <f t="shared" si="35"/>
        <v>21.575595999999997</v>
      </c>
      <c r="AC135">
        <v>8.673</v>
      </c>
      <c r="AD135">
        <v>-5.2199997901916504</v>
      </c>
      <c r="AE135">
        <v>-21.299999237060547</v>
      </c>
      <c r="AF135">
        <f t="shared" si="32"/>
        <v>-5.2199997901916504</v>
      </c>
      <c r="AG135">
        <f t="shared" si="33"/>
        <v>-21.299999237060547</v>
      </c>
    </row>
    <row r="136" spans="1:33">
      <c r="A136" s="3" t="s">
        <v>309</v>
      </c>
      <c r="B136" s="3" t="str">
        <f t="shared" si="26"/>
        <v>14:21:05.285</v>
      </c>
      <c r="C136" s="3">
        <f t="shared" si="27"/>
        <v>51665.285000000003</v>
      </c>
      <c r="D136" s="3">
        <f t="shared" si="28"/>
        <v>12.30800000000454</v>
      </c>
      <c r="E136" s="3">
        <v>459.05099999999999</v>
      </c>
      <c r="F136" s="3">
        <v>22912.3</v>
      </c>
      <c r="G136" s="3">
        <v>13084.5</v>
      </c>
      <c r="H136" s="3">
        <v>799.5</v>
      </c>
      <c r="I136" s="3">
        <v>215.5</v>
      </c>
      <c r="J136">
        <f t="shared" si="24"/>
        <v>179.09700000000001</v>
      </c>
      <c r="K136">
        <f t="shared" si="25"/>
        <v>22916.198</v>
      </c>
      <c r="L136">
        <f t="shared" si="29"/>
        <v>-0.66700000000000159</v>
      </c>
      <c r="M136">
        <f t="shared" si="30"/>
        <v>21705.850999999999</v>
      </c>
      <c r="N136">
        <f t="shared" si="31"/>
        <v>-6.6700000000000158E-4</v>
      </c>
      <c r="O136">
        <f t="shared" si="31"/>
        <v>21.705850999999999</v>
      </c>
      <c r="P136" t="str">
        <f t="shared" si="34"/>
        <v/>
      </c>
      <c r="Q136">
        <f t="shared" si="35"/>
        <v>21.705850999999999</v>
      </c>
      <c r="AC136">
        <v>8.74</v>
      </c>
      <c r="AD136">
        <v>-5.5399999618530273</v>
      </c>
      <c r="AE136">
        <v>-21.149999618530273</v>
      </c>
      <c r="AF136">
        <f t="shared" si="32"/>
        <v>-5.5399999618530273</v>
      </c>
      <c r="AG136">
        <f t="shared" si="33"/>
        <v>-21.149999618530273</v>
      </c>
    </row>
    <row r="137" spans="1:33">
      <c r="A137" s="3" t="s">
        <v>310</v>
      </c>
      <c r="B137" s="3" t="str">
        <f t="shared" si="26"/>
        <v>14:21:05.378</v>
      </c>
      <c r="C137" s="3">
        <f t="shared" si="27"/>
        <v>51665.377999999997</v>
      </c>
      <c r="D137" s="3">
        <f t="shared" si="28"/>
        <v>12.400999999998021</v>
      </c>
      <c r="E137" s="3">
        <v>425.70800000000003</v>
      </c>
      <c r="F137" s="3">
        <v>23128.400000000001</v>
      </c>
      <c r="G137" s="3">
        <v>13270.5</v>
      </c>
      <c r="H137" s="3">
        <v>797.5</v>
      </c>
      <c r="I137" s="3">
        <v>214</v>
      </c>
      <c r="J137">
        <f t="shared" si="24"/>
        <v>143.11699999999999</v>
      </c>
      <c r="K137">
        <f t="shared" si="25"/>
        <v>23131.875</v>
      </c>
      <c r="L137">
        <f t="shared" si="29"/>
        <v>-36.64700000000002</v>
      </c>
      <c r="M137">
        <f t="shared" si="30"/>
        <v>21921.527999999998</v>
      </c>
      <c r="N137">
        <f t="shared" si="31"/>
        <v>-3.664700000000002E-2</v>
      </c>
      <c r="O137">
        <f t="shared" si="31"/>
        <v>21.921527999999999</v>
      </c>
      <c r="P137" t="str">
        <f t="shared" si="34"/>
        <v/>
      </c>
      <c r="Q137">
        <f t="shared" si="35"/>
        <v>21.921527999999999</v>
      </c>
      <c r="AC137">
        <v>8.8079999999999998</v>
      </c>
      <c r="AD137">
        <v>-8.1000003814697266</v>
      </c>
      <c r="AE137">
        <v>-21.25</v>
      </c>
      <c r="AF137">
        <f t="shared" si="32"/>
        <v>-8.1000003814697266</v>
      </c>
      <c r="AG137">
        <f t="shared" si="33"/>
        <v>-21.25</v>
      </c>
    </row>
    <row r="138" spans="1:33">
      <c r="A138" s="3" t="s">
        <v>311</v>
      </c>
      <c r="B138" s="3" t="str">
        <f t="shared" si="26"/>
        <v>14:21:05.471</v>
      </c>
      <c r="C138" s="3">
        <f t="shared" si="27"/>
        <v>51665.470999999998</v>
      </c>
      <c r="D138" s="3">
        <f t="shared" si="28"/>
        <v>12.493999999998778</v>
      </c>
      <c r="E138" s="3">
        <v>451.12299999999999</v>
      </c>
      <c r="F138" s="3">
        <v>23279</v>
      </c>
      <c r="G138" s="3">
        <v>13369.5</v>
      </c>
      <c r="H138" s="3">
        <v>808</v>
      </c>
      <c r="I138" s="3">
        <v>213</v>
      </c>
      <c r="J138">
        <f t="shared" si="24"/>
        <v>166.69</v>
      </c>
      <c r="K138">
        <f t="shared" si="25"/>
        <v>23282.774000000001</v>
      </c>
      <c r="L138">
        <f t="shared" si="29"/>
        <v>-13.074000000000012</v>
      </c>
      <c r="M138">
        <f t="shared" si="30"/>
        <v>22072.427</v>
      </c>
      <c r="N138">
        <f t="shared" si="31"/>
        <v>-1.3074000000000013E-2</v>
      </c>
      <c r="O138">
        <f t="shared" si="31"/>
        <v>22.072427000000001</v>
      </c>
      <c r="P138" t="str">
        <f t="shared" si="34"/>
        <v/>
      </c>
      <c r="Q138">
        <f t="shared" si="35"/>
        <v>22.072427000000001</v>
      </c>
      <c r="AC138">
        <v>8.8780000000000001</v>
      </c>
      <c r="AD138">
        <v>-3.8399999141693115</v>
      </c>
      <c r="AE138">
        <v>-19.739999771118164</v>
      </c>
      <c r="AF138">
        <f t="shared" si="32"/>
        <v>-3.8399999141693115</v>
      </c>
      <c r="AG138">
        <f t="shared" si="33"/>
        <v>-19.739999771118164</v>
      </c>
    </row>
    <row r="139" spans="1:33">
      <c r="A139" s="3" t="s">
        <v>312</v>
      </c>
      <c r="B139" s="3" t="str">
        <f t="shared" si="26"/>
        <v>14:21:05.562</v>
      </c>
      <c r="C139" s="3">
        <f t="shared" si="27"/>
        <v>51665.561999999998</v>
      </c>
      <c r="D139" s="3">
        <f t="shared" si="28"/>
        <v>12.584999999999127</v>
      </c>
      <c r="E139" s="3">
        <v>431.06599999999997</v>
      </c>
      <c r="F139" s="3">
        <v>23487.9</v>
      </c>
      <c r="G139" s="3">
        <v>13543.5</v>
      </c>
      <c r="H139" s="3">
        <v>788.5</v>
      </c>
      <c r="I139" s="3">
        <v>211.5</v>
      </c>
      <c r="J139">
        <f t="shared" si="24"/>
        <v>144.08199999999999</v>
      </c>
      <c r="K139">
        <f t="shared" si="25"/>
        <v>23491.413</v>
      </c>
      <c r="L139">
        <f t="shared" si="29"/>
        <v>-35.682000000000016</v>
      </c>
      <c r="M139">
        <f t="shared" si="30"/>
        <v>22281.065999999999</v>
      </c>
      <c r="N139">
        <f t="shared" si="31"/>
        <v>-3.5682000000000019E-2</v>
      </c>
      <c r="O139">
        <f t="shared" si="31"/>
        <v>22.281065999999999</v>
      </c>
      <c r="P139" t="str">
        <f t="shared" si="34"/>
        <v/>
      </c>
      <c r="Q139">
        <f t="shared" si="35"/>
        <v>22.281065999999999</v>
      </c>
      <c r="AC139">
        <v>8.9459999999999997</v>
      </c>
      <c r="AD139">
        <v>-4.4200000762939453</v>
      </c>
      <c r="AE139">
        <v>-19.950000762939453</v>
      </c>
      <c r="AF139">
        <f t="shared" si="32"/>
        <v>-4.4200000762939453</v>
      </c>
      <c r="AG139">
        <f t="shared" si="33"/>
        <v>-19.950000762939453</v>
      </c>
    </row>
    <row r="140" spans="1:33">
      <c r="A140" s="3" t="s">
        <v>313</v>
      </c>
      <c r="B140" s="3" t="str">
        <f t="shared" si="26"/>
        <v>14:21:05.657</v>
      </c>
      <c r="C140" s="3">
        <f t="shared" si="27"/>
        <v>51665.656999999999</v>
      </c>
      <c r="D140" s="3">
        <f t="shared" si="28"/>
        <v>12.680000000000291</v>
      </c>
      <c r="E140" s="3">
        <v>462.51600000000002</v>
      </c>
      <c r="F140" s="3">
        <v>23637.5</v>
      </c>
      <c r="G140" s="3">
        <v>13640</v>
      </c>
      <c r="H140" s="3">
        <v>803</v>
      </c>
      <c r="I140" s="3">
        <v>210.5</v>
      </c>
      <c r="J140">
        <f t="shared" si="24"/>
        <v>173.702</v>
      </c>
      <c r="K140">
        <f t="shared" si="25"/>
        <v>23641.385999999999</v>
      </c>
      <c r="L140">
        <f t="shared" si="29"/>
        <v>-6.0620000000000118</v>
      </c>
      <c r="M140">
        <f t="shared" si="30"/>
        <v>22431.038999999997</v>
      </c>
      <c r="N140">
        <f t="shared" si="31"/>
        <v>-6.0620000000000118E-3</v>
      </c>
      <c r="O140">
        <f t="shared" si="31"/>
        <v>22.431038999999998</v>
      </c>
      <c r="P140" t="str">
        <f t="shared" si="34"/>
        <v/>
      </c>
      <c r="Q140">
        <f t="shared" si="35"/>
        <v>22.431038999999998</v>
      </c>
      <c r="AC140">
        <v>9.0239999999999991</v>
      </c>
      <c r="AD140">
        <v>-1.0199999809265137</v>
      </c>
      <c r="AE140">
        <v>-17.030000686645508</v>
      </c>
      <c r="AF140">
        <f t="shared" si="32"/>
        <v>-1.0199999809265137</v>
      </c>
      <c r="AG140">
        <f t="shared" si="33"/>
        <v>-17.030000686645508</v>
      </c>
    </row>
    <row r="141" spans="1:33">
      <c r="A141" s="3" t="s">
        <v>314</v>
      </c>
      <c r="B141" s="3" t="str">
        <f t="shared" si="26"/>
        <v>14:21:05.751</v>
      </c>
      <c r="C141" s="3">
        <f t="shared" si="27"/>
        <v>51665.750999999997</v>
      </c>
      <c r="D141" s="3">
        <f t="shared" si="28"/>
        <v>12.773999999997613</v>
      </c>
      <c r="E141" s="3">
        <v>440.81700000000001</v>
      </c>
      <c r="F141" s="3">
        <v>23857.3</v>
      </c>
      <c r="G141" s="3">
        <v>13825.5</v>
      </c>
      <c r="H141" s="3">
        <v>793</v>
      </c>
      <c r="I141" s="3">
        <v>209</v>
      </c>
      <c r="J141">
        <f t="shared" si="24"/>
        <v>149.31899999999999</v>
      </c>
      <c r="K141">
        <f t="shared" si="25"/>
        <v>23860.904999999999</v>
      </c>
      <c r="L141">
        <f t="shared" si="29"/>
        <v>-30.445000000000022</v>
      </c>
      <c r="M141">
        <f t="shared" si="30"/>
        <v>22650.557999999997</v>
      </c>
      <c r="N141">
        <f t="shared" si="31"/>
        <v>-3.0445000000000021E-2</v>
      </c>
      <c r="O141">
        <f t="shared" si="31"/>
        <v>22.650557999999997</v>
      </c>
      <c r="P141" t="str">
        <f t="shared" si="34"/>
        <v/>
      </c>
      <c r="Q141">
        <f t="shared" si="35"/>
        <v>22.650557999999997</v>
      </c>
      <c r="AC141">
        <v>9.0850000000000009</v>
      </c>
      <c r="AD141">
        <v>-4.6100001335144043</v>
      </c>
      <c r="AE141">
        <v>-21.770000457763672</v>
      </c>
      <c r="AF141">
        <f t="shared" si="32"/>
        <v>-4.6100001335144043</v>
      </c>
      <c r="AG141">
        <f t="shared" si="33"/>
        <v>-21.770000457763672</v>
      </c>
    </row>
    <row r="142" spans="1:33">
      <c r="A142" s="3" t="s">
        <v>315</v>
      </c>
      <c r="B142" s="3" t="str">
        <f t="shared" si="26"/>
        <v>14:21:05.841</v>
      </c>
      <c r="C142" s="3">
        <f t="shared" si="27"/>
        <v>51665.841</v>
      </c>
      <c r="D142" s="3">
        <f t="shared" si="28"/>
        <v>12.864000000001397</v>
      </c>
      <c r="E142" s="3">
        <v>455.39600000000002</v>
      </c>
      <c r="F142" s="3">
        <v>24035.599999999999</v>
      </c>
      <c r="G142" s="3">
        <v>13957</v>
      </c>
      <c r="H142" s="3">
        <v>803</v>
      </c>
      <c r="I142" s="3">
        <v>208</v>
      </c>
      <c r="J142">
        <f t="shared" si="24"/>
        <v>161.71899999999999</v>
      </c>
      <c r="K142">
        <f t="shared" si="25"/>
        <v>24039.37</v>
      </c>
      <c r="L142">
        <f t="shared" si="29"/>
        <v>-18.045000000000016</v>
      </c>
      <c r="M142">
        <f t="shared" si="30"/>
        <v>22829.022999999997</v>
      </c>
      <c r="N142">
        <f t="shared" si="31"/>
        <v>-1.8045000000000016E-2</v>
      </c>
      <c r="O142">
        <f t="shared" si="31"/>
        <v>22.829022999999999</v>
      </c>
      <c r="P142" t="str">
        <f t="shared" si="34"/>
        <v/>
      </c>
      <c r="Q142">
        <f t="shared" si="35"/>
        <v>22.829022999999999</v>
      </c>
      <c r="AC142">
        <v>9.1389999999999993</v>
      </c>
      <c r="AD142">
        <v>-2.8900001049041748</v>
      </c>
      <c r="AE142">
        <v>-22.559999465942383</v>
      </c>
      <c r="AF142">
        <f t="shared" si="32"/>
        <v>-2.8900001049041748</v>
      </c>
      <c r="AG142">
        <f t="shared" si="33"/>
        <v>-22.559999465942383</v>
      </c>
    </row>
    <row r="143" spans="1:33">
      <c r="A143" s="3" t="s">
        <v>316</v>
      </c>
      <c r="B143" s="3" t="str">
        <f t="shared" si="26"/>
        <v>14:21:05.936</v>
      </c>
      <c r="C143" s="3">
        <f t="shared" si="27"/>
        <v>51665.936000000002</v>
      </c>
      <c r="D143" s="3">
        <f t="shared" si="28"/>
        <v>12.959000000002561</v>
      </c>
      <c r="E143" s="3">
        <v>432.16899999999998</v>
      </c>
      <c r="F143" s="3">
        <v>24267.3</v>
      </c>
      <c r="G143" s="3">
        <v>14155</v>
      </c>
      <c r="H143" s="3">
        <v>784</v>
      </c>
      <c r="I143" s="3">
        <v>206.5</v>
      </c>
      <c r="J143">
        <f t="shared" si="24"/>
        <v>135.66300000000001</v>
      </c>
      <c r="K143">
        <f t="shared" si="25"/>
        <v>24270.769</v>
      </c>
      <c r="L143">
        <f t="shared" si="29"/>
        <v>-44.100999999999999</v>
      </c>
      <c r="M143">
        <f t="shared" si="30"/>
        <v>23060.421999999999</v>
      </c>
      <c r="N143">
        <f t="shared" si="31"/>
        <v>-4.4101000000000001E-2</v>
      </c>
      <c r="O143">
        <f t="shared" si="31"/>
        <v>23.060421999999999</v>
      </c>
      <c r="P143" t="str">
        <f t="shared" si="34"/>
        <v/>
      </c>
      <c r="Q143">
        <f t="shared" si="35"/>
        <v>23.060421999999999</v>
      </c>
      <c r="AC143">
        <v>9.1999999999999993</v>
      </c>
      <c r="AD143">
        <v>-2.4700000286102295</v>
      </c>
      <c r="AE143">
        <v>-20.090000152587891</v>
      </c>
      <c r="AF143">
        <f t="shared" si="32"/>
        <v>-2.4700000286102295</v>
      </c>
      <c r="AG143">
        <f t="shared" si="33"/>
        <v>-20.090000152587891</v>
      </c>
    </row>
    <row r="144" spans="1:33">
      <c r="A144" s="3" t="s">
        <v>317</v>
      </c>
      <c r="B144" s="3" t="str">
        <f t="shared" si="26"/>
        <v>14:21:06.029</v>
      </c>
      <c r="C144" s="3">
        <f t="shared" si="27"/>
        <v>51666.029000000002</v>
      </c>
      <c r="D144" s="3">
        <f t="shared" si="28"/>
        <v>13.052000000003318</v>
      </c>
      <c r="E144" s="3">
        <v>482.02800000000002</v>
      </c>
      <c r="F144" s="3">
        <v>24406.9</v>
      </c>
      <c r="G144" s="3">
        <v>14236.5</v>
      </c>
      <c r="H144" s="3">
        <v>783.5</v>
      </c>
      <c r="I144" s="3">
        <v>205.25</v>
      </c>
      <c r="J144">
        <f t="shared" si="24"/>
        <v>183.81299999999999</v>
      </c>
      <c r="K144">
        <f t="shared" si="25"/>
        <v>24410.967000000001</v>
      </c>
      <c r="L144">
        <f t="shared" si="29"/>
        <v>4.0489999999999782</v>
      </c>
      <c r="M144">
        <f t="shared" si="30"/>
        <v>23200.62</v>
      </c>
      <c r="N144">
        <f t="shared" si="31"/>
        <v>4.048999999999978E-3</v>
      </c>
      <c r="O144">
        <f t="shared" si="31"/>
        <v>23.200620000000001</v>
      </c>
      <c r="P144" t="str">
        <f t="shared" si="34"/>
        <v/>
      </c>
      <c r="Q144">
        <f t="shared" si="35"/>
        <v>23.200620000000001</v>
      </c>
      <c r="AC144">
        <v>9.2639999999999993</v>
      </c>
      <c r="AD144">
        <v>-4.0500001907348633</v>
      </c>
      <c r="AE144">
        <v>-20.690000534057617</v>
      </c>
      <c r="AF144">
        <f t="shared" si="32"/>
        <v>-4.0500001907348633</v>
      </c>
      <c r="AG144">
        <f t="shared" si="33"/>
        <v>-20.690000534057617</v>
      </c>
    </row>
    <row r="145" spans="1:33">
      <c r="A145" s="3" t="s">
        <v>318</v>
      </c>
      <c r="B145" s="3" t="str">
        <f t="shared" si="26"/>
        <v>14:21:06.122</v>
      </c>
      <c r="C145" s="3">
        <f t="shared" si="27"/>
        <v>51666.122000000003</v>
      </c>
      <c r="D145" s="3">
        <f t="shared" si="28"/>
        <v>13.145000000004075</v>
      </c>
      <c r="E145" s="3">
        <v>454.21199999999999</v>
      </c>
      <c r="F145" s="3">
        <v>24655.1</v>
      </c>
      <c r="G145" s="3">
        <v>14452.5</v>
      </c>
      <c r="H145" s="3">
        <v>794</v>
      </c>
      <c r="I145" s="3">
        <v>204</v>
      </c>
      <c r="J145">
        <f t="shared" si="24"/>
        <v>152.96700000000001</v>
      </c>
      <c r="K145">
        <f t="shared" si="25"/>
        <v>24658.809000000001</v>
      </c>
      <c r="L145">
        <f t="shared" si="29"/>
        <v>-26.796999999999997</v>
      </c>
      <c r="M145">
        <f t="shared" si="30"/>
        <v>23448.462</v>
      </c>
      <c r="N145">
        <f t="shared" si="31"/>
        <v>-2.6796999999999998E-2</v>
      </c>
      <c r="O145">
        <f t="shared" si="31"/>
        <v>23.448461999999999</v>
      </c>
      <c r="P145" t="str">
        <f t="shared" si="34"/>
        <v/>
      </c>
      <c r="Q145">
        <f t="shared" si="35"/>
        <v>23.448461999999999</v>
      </c>
      <c r="AC145">
        <v>9.3450000000000006</v>
      </c>
      <c r="AD145">
        <v>-7.630000114440918</v>
      </c>
      <c r="AE145">
        <v>-24.690000534057617</v>
      </c>
      <c r="AF145">
        <f t="shared" si="32"/>
        <v>-7.630000114440918</v>
      </c>
      <c r="AG145">
        <f t="shared" si="33"/>
        <v>-24.690000534057617</v>
      </c>
    </row>
    <row r="146" spans="1:33">
      <c r="A146" s="3" t="s">
        <v>319</v>
      </c>
      <c r="B146" s="3" t="str">
        <f t="shared" si="26"/>
        <v>14:21:06.216</v>
      </c>
      <c r="C146" s="3">
        <f t="shared" si="27"/>
        <v>51666.216</v>
      </c>
      <c r="D146" s="3">
        <f t="shared" si="28"/>
        <v>13.239000000001397</v>
      </c>
      <c r="E146" s="3">
        <v>465.358</v>
      </c>
      <c r="F146" s="3">
        <v>24746.9</v>
      </c>
      <c r="G146" s="3">
        <v>14520</v>
      </c>
      <c r="H146" s="3">
        <v>847</v>
      </c>
      <c r="I146" s="3">
        <v>407</v>
      </c>
      <c r="J146">
        <f t="shared" si="24"/>
        <v>162.99</v>
      </c>
      <c r="K146">
        <f t="shared" si="25"/>
        <v>24750.738000000001</v>
      </c>
      <c r="L146">
        <f t="shared" si="29"/>
        <v>-16.774000000000001</v>
      </c>
      <c r="M146">
        <f t="shared" si="30"/>
        <v>23540.391</v>
      </c>
      <c r="N146">
        <f t="shared" si="31"/>
        <v>-1.6774000000000001E-2</v>
      </c>
      <c r="O146">
        <f t="shared" si="31"/>
        <v>23.540391</v>
      </c>
      <c r="P146" t="str">
        <f t="shared" si="34"/>
        <v/>
      </c>
      <c r="Q146">
        <f t="shared" si="35"/>
        <v>23.540391</v>
      </c>
      <c r="AC146">
        <v>9.4</v>
      </c>
      <c r="AD146">
        <v>-5.9899997711181641</v>
      </c>
      <c r="AE146">
        <v>-21.100000381469727</v>
      </c>
      <c r="AF146">
        <f t="shared" si="32"/>
        <v>-5.9899997711181641</v>
      </c>
      <c r="AG146">
        <f t="shared" si="33"/>
        <v>-21.100000381469727</v>
      </c>
    </row>
    <row r="147" spans="1:33">
      <c r="A147" s="3" t="s">
        <v>320</v>
      </c>
      <c r="B147" s="3" t="str">
        <f t="shared" si="26"/>
        <v>14:21:06.308</v>
      </c>
      <c r="C147" s="3">
        <f t="shared" si="27"/>
        <v>51666.307999999997</v>
      </c>
      <c r="D147" s="3">
        <f t="shared" si="28"/>
        <v>13.330999999998312</v>
      </c>
      <c r="E147" s="3">
        <v>498.15899999999999</v>
      </c>
      <c r="F147" s="3">
        <v>25029.8</v>
      </c>
      <c r="G147" s="3">
        <v>14731</v>
      </c>
      <c r="H147" s="3">
        <v>722</v>
      </c>
      <c r="I147" s="3">
        <v>202</v>
      </c>
      <c r="J147">
        <f t="shared" si="24"/>
        <v>192.333</v>
      </c>
      <c r="K147">
        <f t="shared" si="25"/>
        <v>25034.018</v>
      </c>
      <c r="L147">
        <f t="shared" si="29"/>
        <v>12.568999999999988</v>
      </c>
      <c r="M147">
        <f t="shared" si="30"/>
        <v>23823.670999999998</v>
      </c>
      <c r="N147">
        <f t="shared" si="31"/>
        <v>1.2568999999999988E-2</v>
      </c>
      <c r="O147">
        <f t="shared" si="31"/>
        <v>23.823670999999997</v>
      </c>
      <c r="P147" t="str">
        <f t="shared" si="34"/>
        <v/>
      </c>
      <c r="Q147">
        <f t="shared" si="35"/>
        <v>23.823670999999997</v>
      </c>
      <c r="AC147">
        <v>9.4629999999999992</v>
      </c>
      <c r="AD147">
        <v>-7.8499999046325684</v>
      </c>
      <c r="AE147">
        <v>-20.739999771118164</v>
      </c>
      <c r="AF147">
        <f t="shared" si="32"/>
        <v>-7.8499999046325684</v>
      </c>
      <c r="AG147">
        <f t="shared" si="33"/>
        <v>-20.739999771118164</v>
      </c>
    </row>
    <row r="148" spans="1:33">
      <c r="A148" s="3" t="s">
        <v>321</v>
      </c>
      <c r="B148" s="3" t="str">
        <f t="shared" si="26"/>
        <v>14:21:06.404</v>
      </c>
      <c r="C148" s="3">
        <f t="shared" si="27"/>
        <v>51666.404000000002</v>
      </c>
      <c r="D148" s="3">
        <f t="shared" si="28"/>
        <v>13.427000000003318</v>
      </c>
      <c r="E148" s="3">
        <v>446.79</v>
      </c>
      <c r="F148" s="3">
        <v>25102.5</v>
      </c>
      <c r="G148" s="3">
        <v>14820</v>
      </c>
      <c r="H148" s="3">
        <v>780.5</v>
      </c>
      <c r="I148" s="3">
        <v>201</v>
      </c>
      <c r="J148">
        <f t="shared" si="24"/>
        <v>140.07900000000001</v>
      </c>
      <c r="K148">
        <f t="shared" si="25"/>
        <v>25106.084999999999</v>
      </c>
      <c r="L148">
        <f t="shared" si="29"/>
        <v>-39.685000000000002</v>
      </c>
      <c r="M148">
        <f t="shared" si="30"/>
        <v>23895.737999999998</v>
      </c>
      <c r="N148">
        <f t="shared" si="31"/>
        <v>-3.9685000000000005E-2</v>
      </c>
      <c r="O148">
        <f t="shared" si="31"/>
        <v>23.895737999999998</v>
      </c>
      <c r="P148" t="str">
        <f t="shared" si="34"/>
        <v/>
      </c>
      <c r="Q148">
        <f t="shared" si="35"/>
        <v>23.895737999999998</v>
      </c>
      <c r="AC148">
        <v>9.5429999999999993</v>
      </c>
      <c r="AD148">
        <v>-1.8600000143051147</v>
      </c>
      <c r="AE148">
        <v>-20.870000839233398</v>
      </c>
      <c r="AF148">
        <f t="shared" si="32"/>
        <v>-1.8600000143051147</v>
      </c>
      <c r="AG148">
        <f t="shared" si="33"/>
        <v>-20.870000839233398</v>
      </c>
    </row>
    <row r="149" spans="1:33">
      <c r="A149" s="3" t="s">
        <v>322</v>
      </c>
      <c r="B149" s="3" t="str">
        <f t="shared" si="26"/>
        <v>14:21:06.495</v>
      </c>
      <c r="C149" s="3">
        <f t="shared" si="27"/>
        <v>51666.495000000003</v>
      </c>
      <c r="D149" s="3">
        <f t="shared" si="28"/>
        <v>13.518000000003667</v>
      </c>
      <c r="E149" s="3">
        <v>472.18799999999999</v>
      </c>
      <c r="F149" s="3">
        <v>25408</v>
      </c>
      <c r="G149" s="3">
        <v>15056</v>
      </c>
      <c r="H149" s="3">
        <v>832</v>
      </c>
      <c r="I149" s="3">
        <v>400.5</v>
      </c>
      <c r="J149">
        <f t="shared" si="24"/>
        <v>161.74299999999999</v>
      </c>
      <c r="K149">
        <f t="shared" si="25"/>
        <v>25411.873</v>
      </c>
      <c r="L149">
        <f t="shared" si="29"/>
        <v>-18.021000000000015</v>
      </c>
      <c r="M149">
        <f t="shared" si="30"/>
        <v>24201.525999999998</v>
      </c>
      <c r="N149">
        <f t="shared" si="31"/>
        <v>-1.8021000000000016E-2</v>
      </c>
      <c r="O149">
        <f t="shared" si="31"/>
        <v>24.201525999999998</v>
      </c>
      <c r="P149" t="str">
        <f t="shared" si="34"/>
        <v/>
      </c>
      <c r="Q149">
        <f t="shared" si="35"/>
        <v>24.201525999999998</v>
      </c>
      <c r="AC149">
        <v>9.6010000000000009</v>
      </c>
      <c r="AD149">
        <v>0.17000000178813934</v>
      </c>
      <c r="AE149">
        <v>-17.760000228881836</v>
      </c>
      <c r="AF149">
        <f t="shared" si="32"/>
        <v>0.17000000178813934</v>
      </c>
      <c r="AG149">
        <f t="shared" si="33"/>
        <v>-17.760000228881836</v>
      </c>
    </row>
    <row r="150" spans="1:33">
      <c r="A150" s="3" t="s">
        <v>323</v>
      </c>
      <c r="B150" s="3" t="str">
        <f t="shared" si="26"/>
        <v>14:21:06.588</v>
      </c>
      <c r="C150" s="3">
        <f t="shared" si="27"/>
        <v>51666.588000000003</v>
      </c>
      <c r="D150" s="3">
        <f t="shared" si="28"/>
        <v>13.611000000004424</v>
      </c>
      <c r="E150" s="3">
        <v>473.28899999999999</v>
      </c>
      <c r="F150" s="3">
        <v>25523.1</v>
      </c>
      <c r="G150" s="3">
        <v>15150.5</v>
      </c>
      <c r="H150" s="3">
        <v>781.5</v>
      </c>
      <c r="I150" s="3">
        <v>199.25</v>
      </c>
      <c r="J150">
        <f t="shared" si="24"/>
        <v>161.43799999999999</v>
      </c>
      <c r="K150">
        <f t="shared" si="25"/>
        <v>25526.976999999999</v>
      </c>
      <c r="L150">
        <f t="shared" si="29"/>
        <v>-18.326000000000022</v>
      </c>
      <c r="M150">
        <f t="shared" si="30"/>
        <v>24316.629999999997</v>
      </c>
      <c r="N150">
        <f t="shared" si="31"/>
        <v>-1.8326000000000023E-2</v>
      </c>
      <c r="O150">
        <f t="shared" si="31"/>
        <v>24.316629999999996</v>
      </c>
      <c r="P150" t="str">
        <f t="shared" si="34"/>
        <v/>
      </c>
      <c r="Q150">
        <f t="shared" si="35"/>
        <v>24.316629999999996</v>
      </c>
      <c r="AC150">
        <v>9.6769999999999996</v>
      </c>
      <c r="AD150">
        <v>-1.4600000381469727</v>
      </c>
      <c r="AE150">
        <v>-17.659999847412109</v>
      </c>
      <c r="AF150">
        <f t="shared" si="32"/>
        <v>-1.4600000381469727</v>
      </c>
      <c r="AG150">
        <f t="shared" si="33"/>
        <v>-17.659999847412109</v>
      </c>
    </row>
    <row r="151" spans="1:33">
      <c r="A151" s="3" t="s">
        <v>324</v>
      </c>
      <c r="B151" s="3" t="str">
        <f t="shared" si="26"/>
        <v>14:21:06.679</v>
      </c>
      <c r="C151" s="3">
        <f t="shared" si="27"/>
        <v>51666.678999999996</v>
      </c>
      <c r="D151" s="3">
        <f t="shared" si="28"/>
        <v>13.701999999997497</v>
      </c>
      <c r="E151" s="3">
        <v>470.69799999999998</v>
      </c>
      <c r="F151" s="3">
        <v>25765</v>
      </c>
      <c r="G151" s="3">
        <v>15352.5</v>
      </c>
      <c r="H151" s="3">
        <v>776</v>
      </c>
      <c r="I151" s="3">
        <v>197.75</v>
      </c>
      <c r="J151">
        <f t="shared" si="24"/>
        <v>155.892</v>
      </c>
      <c r="K151">
        <f t="shared" si="25"/>
        <v>25768.828000000001</v>
      </c>
      <c r="L151">
        <f t="shared" si="29"/>
        <v>-23.872000000000014</v>
      </c>
      <c r="M151">
        <f t="shared" si="30"/>
        <v>24558.481</v>
      </c>
      <c r="N151">
        <f t="shared" si="31"/>
        <v>-2.3872000000000015E-2</v>
      </c>
      <c r="O151">
        <f t="shared" si="31"/>
        <v>24.558481</v>
      </c>
      <c r="P151" t="str">
        <f t="shared" si="34"/>
        <v/>
      </c>
      <c r="Q151">
        <f t="shared" si="35"/>
        <v>24.558481</v>
      </c>
      <c r="AC151">
        <v>9.76</v>
      </c>
      <c r="AD151">
        <v>-3.6600000858306885</v>
      </c>
      <c r="AE151">
        <v>-17.489999771118164</v>
      </c>
      <c r="AF151">
        <f t="shared" si="32"/>
        <v>-3.6600000858306885</v>
      </c>
      <c r="AG151">
        <f t="shared" si="33"/>
        <v>-17.489999771118164</v>
      </c>
    </row>
    <row r="152" spans="1:33">
      <c r="A152" s="3" t="s">
        <v>325</v>
      </c>
      <c r="B152" s="3" t="str">
        <f t="shared" si="26"/>
        <v>14:21:06.772</v>
      </c>
      <c r="C152" s="3">
        <f t="shared" si="27"/>
        <v>51666.771999999997</v>
      </c>
      <c r="D152" s="3">
        <f t="shared" si="28"/>
        <v>13.794999999998254</v>
      </c>
      <c r="E152" s="3">
        <v>463.74299999999999</v>
      </c>
      <c r="F152" s="3">
        <v>25896.9</v>
      </c>
      <c r="G152" s="3">
        <v>15466</v>
      </c>
      <c r="H152" s="3">
        <v>822</v>
      </c>
      <c r="I152" s="3">
        <v>394.5</v>
      </c>
      <c r="J152">
        <f t="shared" si="24"/>
        <v>147.32599999999999</v>
      </c>
      <c r="K152">
        <f t="shared" si="25"/>
        <v>25900.633000000002</v>
      </c>
      <c r="L152">
        <f t="shared" si="29"/>
        <v>-32.438000000000017</v>
      </c>
      <c r="M152">
        <f t="shared" si="30"/>
        <v>24690.286</v>
      </c>
      <c r="N152">
        <f t="shared" si="31"/>
        <v>-3.2438000000000015E-2</v>
      </c>
      <c r="O152">
        <f t="shared" si="31"/>
        <v>24.690286</v>
      </c>
      <c r="P152" t="str">
        <f t="shared" si="34"/>
        <v/>
      </c>
      <c r="Q152">
        <f t="shared" si="35"/>
        <v>24.690286</v>
      </c>
      <c r="AC152">
        <v>9.8230000000000004</v>
      </c>
      <c r="AD152">
        <v>-1.5800000429153442</v>
      </c>
      <c r="AE152">
        <v>-18.209999084472656</v>
      </c>
      <c r="AF152">
        <f t="shared" si="32"/>
        <v>-1.5800000429153442</v>
      </c>
      <c r="AG152">
        <f t="shared" si="33"/>
        <v>-18.209999084472656</v>
      </c>
    </row>
    <row r="153" spans="1:33">
      <c r="A153" s="3" t="s">
        <v>326</v>
      </c>
      <c r="B153" s="3" t="str">
        <f t="shared" si="26"/>
        <v>14:21:06.867</v>
      </c>
      <c r="C153" s="3">
        <f t="shared" si="27"/>
        <v>51666.866999999998</v>
      </c>
      <c r="D153" s="3">
        <f t="shared" si="28"/>
        <v>13.889999999999418</v>
      </c>
      <c r="E153" s="3">
        <v>414.36900000000003</v>
      </c>
      <c r="F153" s="3">
        <v>26095.3</v>
      </c>
      <c r="G153" s="3">
        <v>15659</v>
      </c>
      <c r="H153" s="3">
        <v>714.5</v>
      </c>
      <c r="I153" s="3">
        <v>196.25</v>
      </c>
      <c r="J153">
        <f t="shared" si="24"/>
        <v>95.531999999999996</v>
      </c>
      <c r="K153">
        <f t="shared" si="25"/>
        <v>26098.415000000001</v>
      </c>
      <c r="L153">
        <f t="shared" si="29"/>
        <v>-84.232000000000014</v>
      </c>
      <c r="M153">
        <f t="shared" si="30"/>
        <v>24888.067999999999</v>
      </c>
      <c r="N153">
        <f t="shared" si="31"/>
        <v>-8.4232000000000015E-2</v>
      </c>
      <c r="O153">
        <f t="shared" si="31"/>
        <v>24.888068000000001</v>
      </c>
      <c r="P153" t="str">
        <f t="shared" si="34"/>
        <v/>
      </c>
      <c r="Q153">
        <f t="shared" si="35"/>
        <v>24.888068000000001</v>
      </c>
      <c r="AC153">
        <v>9.8829999999999991</v>
      </c>
      <c r="AD153">
        <v>-2.9000000953674316</v>
      </c>
      <c r="AE153">
        <v>-18.389999389648438</v>
      </c>
      <c r="AF153">
        <f t="shared" si="32"/>
        <v>-2.9000000953674316</v>
      </c>
      <c r="AG153">
        <f t="shared" si="33"/>
        <v>-18.389999389648438</v>
      </c>
    </row>
    <row r="154" spans="1:33">
      <c r="AC154">
        <v>9.9450000000000003</v>
      </c>
      <c r="AD154">
        <v>-4.679999828338623</v>
      </c>
      <c r="AE154">
        <v>-17.270000457763672</v>
      </c>
      <c r="AF154">
        <f t="shared" si="32"/>
        <v>-4.679999828338623</v>
      </c>
      <c r="AG154">
        <f t="shared" si="33"/>
        <v>-17.270000457763672</v>
      </c>
    </row>
    <row r="155" spans="1:33">
      <c r="AC155">
        <v>9.9969999999999999</v>
      </c>
      <c r="AD155">
        <v>-1.3899999856948853</v>
      </c>
      <c r="AE155">
        <v>-21.889999389648438</v>
      </c>
      <c r="AF155">
        <f t="shared" si="32"/>
        <v>-1.3899999856948853</v>
      </c>
      <c r="AG155">
        <f t="shared" si="33"/>
        <v>-21.889999389648438</v>
      </c>
    </row>
    <row r="156" spans="1:33">
      <c r="AC156">
        <v>10.064</v>
      </c>
      <c r="AD156">
        <v>-1.1499999761581421</v>
      </c>
      <c r="AE156">
        <v>-24.229999542236328</v>
      </c>
      <c r="AF156">
        <f t="shared" si="32"/>
        <v>-1.1499999761581421</v>
      </c>
      <c r="AG156">
        <f t="shared" si="33"/>
        <v>-24.229999542236328</v>
      </c>
    </row>
    <row r="157" spans="1:33">
      <c r="AC157">
        <v>10.146000000000001</v>
      </c>
      <c r="AD157">
        <v>-0.44999998807907104</v>
      </c>
      <c r="AE157">
        <v>-23.459999084472656</v>
      </c>
      <c r="AF157">
        <f t="shared" si="32"/>
        <v>-0.44999998807907104</v>
      </c>
      <c r="AG157">
        <f t="shared" si="33"/>
        <v>-23.459999084472656</v>
      </c>
    </row>
    <row r="158" spans="1:33">
      <c r="AC158">
        <v>10.23</v>
      </c>
      <c r="AD158">
        <v>-4.4200000762939453</v>
      </c>
      <c r="AE158">
        <v>-23.100000381469727</v>
      </c>
      <c r="AF158">
        <f t="shared" si="32"/>
        <v>-4.4200000762939453</v>
      </c>
      <c r="AG158">
        <f t="shared" si="33"/>
        <v>-23.100000381469727</v>
      </c>
    </row>
    <row r="159" spans="1:33">
      <c r="AC159">
        <v>10.295</v>
      </c>
      <c r="AD159">
        <v>-5.9999998658895493E-2</v>
      </c>
      <c r="AE159">
        <v>-19.930000305175781</v>
      </c>
      <c r="AF159">
        <f t="shared" si="32"/>
        <v>-5.9999998658895493E-2</v>
      </c>
      <c r="AG159">
        <f t="shared" si="33"/>
        <v>-19.930000305175781</v>
      </c>
    </row>
    <row r="160" spans="1:33">
      <c r="AC160">
        <v>10.353999999999999</v>
      </c>
      <c r="AD160">
        <v>2.5</v>
      </c>
      <c r="AE160">
        <v>-14.010000228881836</v>
      </c>
      <c r="AF160">
        <f t="shared" si="32"/>
        <v>2.5</v>
      </c>
      <c r="AG160">
        <f t="shared" si="33"/>
        <v>-14.010000228881836</v>
      </c>
    </row>
    <row r="161" spans="10:33">
      <c r="AC161">
        <v>10.436999999999999</v>
      </c>
      <c r="AD161">
        <v>-0.61000001430511475</v>
      </c>
      <c r="AE161">
        <v>-20.889999389648438</v>
      </c>
      <c r="AF161">
        <f t="shared" si="32"/>
        <v>-0.61000001430511475</v>
      </c>
      <c r="AG161">
        <f t="shared" si="33"/>
        <v>-20.889999389648438</v>
      </c>
    </row>
    <row r="162" spans="10:33">
      <c r="AC162">
        <v>10.509</v>
      </c>
      <c r="AD162">
        <v>-1.8500000238418579</v>
      </c>
      <c r="AE162">
        <v>-22.510000228881836</v>
      </c>
      <c r="AF162">
        <f t="shared" si="32"/>
        <v>-1.8500000238418579</v>
      </c>
      <c r="AG162">
        <f t="shared" si="33"/>
        <v>-22.510000228881836</v>
      </c>
    </row>
    <row r="163" spans="10:33">
      <c r="AC163">
        <v>10.573</v>
      </c>
      <c r="AD163">
        <v>-3.9999999105930328E-2</v>
      </c>
      <c r="AE163">
        <v>-17.989999771118164</v>
      </c>
      <c r="AF163">
        <f t="shared" si="32"/>
        <v>-3.9999999105930328E-2</v>
      </c>
      <c r="AG163">
        <f t="shared" si="33"/>
        <v>-17.989999771118164</v>
      </c>
    </row>
    <row r="164" spans="10:33">
      <c r="AC164">
        <v>10.631</v>
      </c>
      <c r="AD164">
        <v>-3.9999999105930328E-2</v>
      </c>
      <c r="AE164">
        <v>-17.989999771118164</v>
      </c>
      <c r="AF164">
        <f t="shared" si="32"/>
        <v>-3.9999999105930328E-2</v>
      </c>
      <c r="AG164">
        <f t="shared" si="33"/>
        <v>-17.989999771118164</v>
      </c>
    </row>
    <row r="165" spans="10:33">
      <c r="AC165">
        <v>10.688000000000001</v>
      </c>
      <c r="AD165">
        <v>-1.809999942779541</v>
      </c>
      <c r="AE165">
        <v>-22.459999084472656</v>
      </c>
      <c r="AF165">
        <f t="shared" si="32"/>
        <v>-1.809999942779541</v>
      </c>
      <c r="AG165">
        <f t="shared" si="33"/>
        <v>-22.459999084472656</v>
      </c>
    </row>
    <row r="166" spans="10:33">
      <c r="AC166">
        <v>10.75</v>
      </c>
      <c r="AD166">
        <v>-1.0499999523162842</v>
      </c>
      <c r="AE166">
        <v>-22.149999618530273</v>
      </c>
      <c r="AF166">
        <f t="shared" si="32"/>
        <v>-1.0499999523162842</v>
      </c>
      <c r="AG166">
        <f t="shared" si="33"/>
        <v>-22.149999618530273</v>
      </c>
    </row>
    <row r="167" spans="10:33">
      <c r="AC167">
        <v>10.816000000000001</v>
      </c>
      <c r="AD167">
        <v>-0.44999998807907104</v>
      </c>
      <c r="AE167">
        <v>-20.930000305175781</v>
      </c>
      <c r="AF167">
        <f t="shared" si="32"/>
        <v>-0.44999998807907104</v>
      </c>
      <c r="AG167">
        <f t="shared" si="33"/>
        <v>-20.930000305175781</v>
      </c>
    </row>
    <row r="168" spans="10:33">
      <c r="AC168">
        <v>10.874000000000001</v>
      </c>
      <c r="AD168">
        <v>1.6200000047683716</v>
      </c>
      <c r="AE168">
        <v>-16.780000686645508</v>
      </c>
      <c r="AF168">
        <f t="shared" si="32"/>
        <v>1.6200000047683716</v>
      </c>
      <c r="AG168">
        <f t="shared" si="33"/>
        <v>-16.780000686645508</v>
      </c>
    </row>
    <row r="169" spans="10:33">
      <c r="AC169">
        <v>10.945</v>
      </c>
      <c r="AD169">
        <v>-2.119999885559082</v>
      </c>
      <c r="AE169">
        <v>-25.899999618530273</v>
      </c>
      <c r="AF169">
        <f t="shared" si="32"/>
        <v>-2.119999885559082</v>
      </c>
      <c r="AG169">
        <f t="shared" si="33"/>
        <v>-25.899999618530273</v>
      </c>
    </row>
    <row r="170" spans="10:33">
      <c r="P170" s="3"/>
      <c r="Q170" s="3"/>
      <c r="AC170">
        <v>11.01</v>
      </c>
      <c r="AD170">
        <v>2.309999942779541</v>
      </c>
      <c r="AE170">
        <v>-17.350000381469727</v>
      </c>
      <c r="AF170">
        <f t="shared" si="32"/>
        <v>2.309999942779541</v>
      </c>
      <c r="AG170">
        <f t="shared" si="33"/>
        <v>-17.350000381469727</v>
      </c>
    </row>
    <row r="171" spans="10:33">
      <c r="P171" s="3"/>
      <c r="Q171" s="3"/>
      <c r="AC171">
        <v>11.079000000000001</v>
      </c>
      <c r="AD171">
        <v>-0.34000000357627869</v>
      </c>
      <c r="AE171">
        <v>-22.399999618530273</v>
      </c>
      <c r="AF171">
        <f t="shared" si="32"/>
        <v>-0.34000000357627869</v>
      </c>
      <c r="AG171">
        <f t="shared" si="33"/>
        <v>-22.399999618530273</v>
      </c>
    </row>
    <row r="172" spans="10:33">
      <c r="P172" s="3"/>
      <c r="Q172" s="3"/>
      <c r="AC172">
        <v>11.148999999999999</v>
      </c>
      <c r="AD172">
        <v>-1.7999999523162842</v>
      </c>
      <c r="AE172">
        <v>-22.829999923706055</v>
      </c>
      <c r="AF172">
        <f t="shared" si="32"/>
        <v>-1.7999999523162842</v>
      </c>
      <c r="AG172">
        <f t="shared" si="33"/>
        <v>-22.829999923706055</v>
      </c>
    </row>
    <row r="173" spans="10:33">
      <c r="P173" s="3"/>
      <c r="Q173" s="3"/>
      <c r="AC173">
        <v>11.21</v>
      </c>
      <c r="AD173">
        <v>-1.5199999809265137</v>
      </c>
      <c r="AE173">
        <v>-22.059999465942383</v>
      </c>
      <c r="AF173">
        <f t="shared" si="32"/>
        <v>-1.5199999809265137</v>
      </c>
      <c r="AG173">
        <f t="shared" si="33"/>
        <v>-22.059999465942383</v>
      </c>
    </row>
    <row r="174" spans="10:33">
      <c r="P174" s="3"/>
      <c r="Q174" s="3"/>
      <c r="AC174">
        <v>11.271000000000001</v>
      </c>
      <c r="AD174">
        <v>-0.98000001907348633</v>
      </c>
      <c r="AE174">
        <v>-19.690000534057617</v>
      </c>
      <c r="AF174">
        <f t="shared" si="32"/>
        <v>-0.98000001907348633</v>
      </c>
      <c r="AG174">
        <f t="shared" si="33"/>
        <v>-19.690000534057617</v>
      </c>
    </row>
    <row r="175" spans="10:33">
      <c r="J175" s="3"/>
      <c r="K175" s="3"/>
      <c r="L175" s="3"/>
      <c r="M175" s="3"/>
      <c r="N175" s="3"/>
      <c r="O175" s="3"/>
      <c r="P175" s="3"/>
      <c r="Q175" s="3"/>
      <c r="AC175">
        <v>11.34</v>
      </c>
      <c r="AD175">
        <v>-0.67000001668930054</v>
      </c>
      <c r="AE175">
        <v>-20.329999923706055</v>
      </c>
      <c r="AF175">
        <f t="shared" si="32"/>
        <v>-0.67000001668930054</v>
      </c>
      <c r="AG175">
        <f t="shared" si="33"/>
        <v>-20.329999923706055</v>
      </c>
    </row>
    <row r="176" spans="10:33">
      <c r="J176" s="3"/>
      <c r="K176" s="3"/>
      <c r="L176" s="3"/>
      <c r="M176" s="3"/>
      <c r="N176" s="3"/>
      <c r="O176" s="3"/>
      <c r="P176" s="3"/>
      <c r="Q176" s="3"/>
      <c r="AC176">
        <v>11.409000000000001</v>
      </c>
      <c r="AD176">
        <v>1.1100000143051147</v>
      </c>
      <c r="AE176">
        <v>-17.659999847412109</v>
      </c>
      <c r="AF176">
        <f t="shared" si="32"/>
        <v>1.1100000143051147</v>
      </c>
      <c r="AG176">
        <f t="shared" si="33"/>
        <v>-17.659999847412109</v>
      </c>
    </row>
    <row r="177" spans="10:33">
      <c r="J177" s="3"/>
      <c r="K177" s="3"/>
      <c r="L177" s="3"/>
      <c r="M177" s="3"/>
      <c r="N177" s="3"/>
      <c r="O177" s="3"/>
      <c r="P177" s="3"/>
      <c r="Q177" s="3"/>
      <c r="AC177">
        <v>11.481999999999999</v>
      </c>
      <c r="AD177">
        <v>-4.2199997901916504</v>
      </c>
      <c r="AE177">
        <v>-14.640000343322754</v>
      </c>
      <c r="AF177">
        <f t="shared" si="32"/>
        <v>-4.2199997901916504</v>
      </c>
      <c r="AG177">
        <f t="shared" si="33"/>
        <v>-14.640000343322754</v>
      </c>
    </row>
    <row r="178" spans="10:33">
      <c r="J178" s="3"/>
      <c r="K178" s="3"/>
      <c r="L178" s="3"/>
      <c r="M178" s="3"/>
      <c r="N178" s="3"/>
      <c r="O178" s="3"/>
      <c r="P178" s="3"/>
      <c r="Q178" s="3"/>
      <c r="AC178">
        <v>11.548999999999999</v>
      </c>
      <c r="AD178">
        <v>0.28999999165534973</v>
      </c>
      <c r="AE178">
        <v>-22.450000762939453</v>
      </c>
      <c r="AF178">
        <f t="shared" si="32"/>
        <v>0.28999999165534973</v>
      </c>
      <c r="AG178">
        <f t="shared" si="33"/>
        <v>-22.450000762939453</v>
      </c>
    </row>
    <row r="179" spans="10:33">
      <c r="J179" s="3"/>
      <c r="K179" s="3"/>
      <c r="L179" s="3"/>
      <c r="M179" s="3"/>
      <c r="N179" s="3"/>
      <c r="O179" s="3"/>
      <c r="P179" s="3"/>
      <c r="Q179" s="3"/>
      <c r="AC179">
        <v>11.616</v>
      </c>
      <c r="AD179">
        <v>0.33000001311302185</v>
      </c>
      <c r="AE179">
        <v>-20.979999542236328</v>
      </c>
      <c r="AF179">
        <f t="shared" si="32"/>
        <v>0.33000001311302185</v>
      </c>
      <c r="AG179">
        <f t="shared" si="33"/>
        <v>-20.979999542236328</v>
      </c>
    </row>
    <row r="180" spans="10:33">
      <c r="J180" s="3"/>
      <c r="K180" s="3"/>
      <c r="L180" s="3"/>
      <c r="M180" s="3"/>
      <c r="N180" s="3"/>
      <c r="O180" s="3"/>
      <c r="P180" s="3"/>
      <c r="Q180" s="3"/>
      <c r="AC180">
        <v>11.686</v>
      </c>
      <c r="AD180">
        <v>0.6600000262260437</v>
      </c>
      <c r="AE180">
        <v>-25.75</v>
      </c>
      <c r="AF180">
        <f t="shared" si="32"/>
        <v>0.6600000262260437</v>
      </c>
      <c r="AG180">
        <f t="shared" si="33"/>
        <v>-25.75</v>
      </c>
    </row>
    <row r="181" spans="10:33">
      <c r="J181" s="3"/>
      <c r="K181" s="3"/>
      <c r="L181" s="3"/>
      <c r="M181" s="3"/>
      <c r="N181" s="3"/>
      <c r="O181" s="3"/>
      <c r="P181" s="3"/>
      <c r="Q181" s="3"/>
      <c r="AC181">
        <v>11.747</v>
      </c>
      <c r="AD181">
        <v>-1.8400000333786011</v>
      </c>
      <c r="AE181">
        <v>-26.600000381469727</v>
      </c>
      <c r="AF181">
        <f t="shared" si="32"/>
        <v>-1.8400000333786011</v>
      </c>
      <c r="AG181">
        <f t="shared" si="33"/>
        <v>-26.600000381469727</v>
      </c>
    </row>
    <row r="182" spans="10:33">
      <c r="J182" s="3"/>
      <c r="K182" s="3"/>
      <c r="L182" s="3"/>
      <c r="M182" s="3"/>
      <c r="N182" s="3"/>
      <c r="O182" s="3"/>
      <c r="P182" s="3"/>
      <c r="Q182" s="3"/>
      <c r="AC182">
        <v>11.811999999999999</v>
      </c>
      <c r="AD182">
        <v>-0.18999999761581421</v>
      </c>
      <c r="AE182">
        <v>-23.25</v>
      </c>
      <c r="AF182">
        <f t="shared" si="32"/>
        <v>-0.18999999761581421</v>
      </c>
      <c r="AG182">
        <f t="shared" si="33"/>
        <v>-23.25</v>
      </c>
    </row>
    <row r="183" spans="10:33">
      <c r="J183" s="3"/>
      <c r="K183" s="3"/>
      <c r="L183" s="3"/>
      <c r="M183" s="3"/>
      <c r="N183" s="3"/>
      <c r="O183" s="3"/>
      <c r="P183" s="3"/>
      <c r="Q183" s="3"/>
      <c r="AC183">
        <v>11.859</v>
      </c>
      <c r="AD183">
        <v>-3.8399999141693115</v>
      </c>
      <c r="AE183">
        <v>-30.329999923706055</v>
      </c>
      <c r="AF183">
        <f t="shared" si="32"/>
        <v>-3.8399999141693115</v>
      </c>
      <c r="AG183">
        <f t="shared" si="33"/>
        <v>-30.329999923706055</v>
      </c>
    </row>
    <row r="184" spans="10:33">
      <c r="J184" s="3"/>
      <c r="K184" s="3"/>
      <c r="L184" s="3"/>
      <c r="M184" s="3"/>
      <c r="N184" s="3"/>
      <c r="O184" s="3"/>
      <c r="P184" s="3"/>
      <c r="Q184" s="3"/>
      <c r="AC184">
        <v>11.925000000000001</v>
      </c>
      <c r="AD184">
        <v>-2.940000057220459</v>
      </c>
      <c r="AE184">
        <v>-28.920000076293945</v>
      </c>
      <c r="AF184">
        <f t="shared" si="32"/>
        <v>-2.940000057220459</v>
      </c>
      <c r="AG184">
        <f t="shared" si="33"/>
        <v>-28.920000076293945</v>
      </c>
    </row>
    <row r="185" spans="10:33">
      <c r="J185" s="3"/>
      <c r="K185" s="3"/>
      <c r="L185" s="3"/>
      <c r="M185" s="3"/>
      <c r="N185" s="3"/>
      <c r="O185" s="3"/>
      <c r="P185" s="3"/>
      <c r="Q185" s="3"/>
      <c r="AC185">
        <v>11.991</v>
      </c>
      <c r="AD185">
        <v>-1.559999942779541</v>
      </c>
      <c r="AE185">
        <v>-24.870000839233398</v>
      </c>
      <c r="AF185">
        <f t="shared" si="32"/>
        <v>-1.559999942779541</v>
      </c>
      <c r="AG185">
        <f t="shared" si="33"/>
        <v>-24.870000839233398</v>
      </c>
    </row>
    <row r="186" spans="10:33">
      <c r="J186" s="3"/>
      <c r="K186" s="3"/>
      <c r="L186" s="3"/>
      <c r="M186" s="3"/>
      <c r="N186" s="3"/>
      <c r="O186" s="3"/>
      <c r="P186" s="3"/>
      <c r="Q186" s="3"/>
      <c r="AC186">
        <v>12.053000000000001</v>
      </c>
      <c r="AD186">
        <v>0.6600000262260437</v>
      </c>
      <c r="AE186">
        <v>-21.010000228881836</v>
      </c>
      <c r="AF186">
        <f t="shared" si="32"/>
        <v>0.6600000262260437</v>
      </c>
      <c r="AG186">
        <f t="shared" si="33"/>
        <v>-21.010000228881836</v>
      </c>
    </row>
    <row r="187" spans="10:33">
      <c r="J187" s="3"/>
      <c r="K187" s="3"/>
      <c r="L187" s="3"/>
      <c r="M187" s="3"/>
      <c r="N187" s="3"/>
      <c r="O187" s="3"/>
      <c r="P187" s="3"/>
      <c r="Q187" s="3"/>
      <c r="AC187">
        <v>12.14</v>
      </c>
      <c r="AD187">
        <v>1.5299999713897705</v>
      </c>
      <c r="AE187">
        <v>-20.459999084472656</v>
      </c>
      <c r="AF187">
        <f t="shared" si="32"/>
        <v>1.5299999713897705</v>
      </c>
      <c r="AG187">
        <f t="shared" si="33"/>
        <v>-20.459999084472656</v>
      </c>
    </row>
    <row r="188" spans="10:33">
      <c r="J188" s="3"/>
      <c r="K188" s="3"/>
      <c r="L188" s="3"/>
      <c r="M188" s="3"/>
      <c r="N188" s="3"/>
      <c r="O188" s="3"/>
      <c r="P188" s="3"/>
      <c r="Q188" s="3"/>
      <c r="AC188">
        <v>12.208</v>
      </c>
      <c r="AD188">
        <v>-2.690000057220459</v>
      </c>
      <c r="AE188">
        <v>-27.329999923706055</v>
      </c>
      <c r="AF188">
        <f t="shared" si="32"/>
        <v>-2.690000057220459</v>
      </c>
      <c r="AG188">
        <f t="shared" si="33"/>
        <v>-27.329999923706055</v>
      </c>
    </row>
    <row r="189" spans="10:33">
      <c r="J189" s="3"/>
      <c r="K189" s="3"/>
      <c r="L189" s="3"/>
      <c r="M189" s="3"/>
      <c r="N189" s="3"/>
      <c r="O189" s="3"/>
      <c r="P189" s="3"/>
      <c r="Q189" s="3"/>
      <c r="AC189">
        <v>12.272</v>
      </c>
      <c r="AD189">
        <v>-5</v>
      </c>
      <c r="AE189">
        <v>-22.600000381469727</v>
      </c>
      <c r="AF189">
        <f t="shared" si="32"/>
        <v>-5</v>
      </c>
      <c r="AG189">
        <f t="shared" si="33"/>
        <v>-22.600000381469727</v>
      </c>
    </row>
    <row r="190" spans="10:33">
      <c r="J190" s="3"/>
      <c r="K190" s="3"/>
      <c r="L190" s="3"/>
      <c r="M190" s="3"/>
      <c r="N190" s="3"/>
      <c r="O190" s="3"/>
      <c r="P190" s="3"/>
      <c r="Q190" s="3"/>
      <c r="AC190">
        <v>12.335000000000001</v>
      </c>
      <c r="AD190">
        <v>-3.9900000095367432</v>
      </c>
      <c r="AE190">
        <v>-22.510000228881836</v>
      </c>
      <c r="AF190">
        <f t="shared" si="32"/>
        <v>-3.9900000095367432</v>
      </c>
      <c r="AG190">
        <f t="shared" si="33"/>
        <v>-22.510000228881836</v>
      </c>
    </row>
    <row r="191" spans="10:33">
      <c r="J191" s="3"/>
      <c r="K191" s="3"/>
      <c r="L191" s="3"/>
      <c r="M191" s="3"/>
      <c r="N191" s="3"/>
      <c r="O191" s="3"/>
      <c r="P191" s="3"/>
      <c r="Q191" s="3"/>
      <c r="AC191">
        <v>12.4</v>
      </c>
      <c r="AD191">
        <v>-4.7199997901916504</v>
      </c>
      <c r="AE191">
        <v>-21.290000915527344</v>
      </c>
      <c r="AF191">
        <f t="shared" si="32"/>
        <v>-4.7199997901916504</v>
      </c>
      <c r="AG191">
        <f t="shared" si="33"/>
        <v>-21.290000915527344</v>
      </c>
    </row>
    <row r="192" spans="10:33">
      <c r="J192" s="3"/>
      <c r="K192" s="3"/>
      <c r="L192" s="3"/>
      <c r="M192" s="3"/>
      <c r="N192" s="3"/>
      <c r="O192" s="3"/>
      <c r="P192" s="3"/>
      <c r="Q192" s="3"/>
      <c r="AC192">
        <v>12.46</v>
      </c>
      <c r="AD192">
        <v>-1.1599999666213989</v>
      </c>
      <c r="AE192">
        <v>-19.319999694824219</v>
      </c>
      <c r="AF192">
        <f t="shared" si="32"/>
        <v>-1.1599999666213989</v>
      </c>
      <c r="AG192">
        <f t="shared" si="33"/>
        <v>-19.319999694824219</v>
      </c>
    </row>
    <row r="193" spans="10:33">
      <c r="J193" s="3"/>
      <c r="K193" s="3"/>
      <c r="L193" s="3"/>
      <c r="M193" s="3"/>
      <c r="N193" s="3"/>
      <c r="O193" s="3"/>
      <c r="P193" s="3"/>
      <c r="Q193" s="3"/>
      <c r="AC193">
        <v>12.525</v>
      </c>
      <c r="AD193">
        <v>-1.1599999666213989</v>
      </c>
      <c r="AE193">
        <v>-19.319999694824219</v>
      </c>
      <c r="AF193">
        <f t="shared" si="32"/>
        <v>-1.1599999666213989</v>
      </c>
      <c r="AG193">
        <f t="shared" si="33"/>
        <v>-19.319999694824219</v>
      </c>
    </row>
    <row r="194" spans="10:33">
      <c r="J194" s="3"/>
      <c r="K194" s="3"/>
      <c r="L194" s="3"/>
      <c r="M194" s="3"/>
      <c r="N194" s="3"/>
      <c r="O194" s="3"/>
      <c r="P194" s="3"/>
      <c r="Q194" s="3"/>
      <c r="AC194">
        <v>12.601000000000001</v>
      </c>
      <c r="AD194">
        <v>2.1800000667572021</v>
      </c>
      <c r="AE194">
        <v>-10.670000076293945</v>
      </c>
      <c r="AF194">
        <f t="shared" si="32"/>
        <v>2.1800000667572021</v>
      </c>
      <c r="AG194">
        <f t="shared" si="33"/>
        <v>-10.670000076293945</v>
      </c>
    </row>
    <row r="195" spans="10:33">
      <c r="J195" s="3"/>
      <c r="K195" s="3"/>
      <c r="L195" s="3"/>
      <c r="M195" s="3"/>
      <c r="N195" s="3"/>
      <c r="O195" s="3"/>
      <c r="P195" s="3"/>
      <c r="Q195" s="3"/>
      <c r="AC195">
        <v>12.677</v>
      </c>
      <c r="AD195">
        <v>1.2899999618530273</v>
      </c>
      <c r="AE195">
        <v>-4.8400001525878906</v>
      </c>
      <c r="AF195">
        <f t="shared" si="32"/>
        <v>1.2899999618530273</v>
      </c>
      <c r="AG195">
        <f t="shared" si="33"/>
        <v>-4.8400001525878906</v>
      </c>
    </row>
    <row r="196" spans="10:33">
      <c r="J196" s="3"/>
      <c r="K196" s="3"/>
      <c r="L196" s="3"/>
      <c r="M196" s="3"/>
      <c r="N196" s="3"/>
      <c r="O196" s="3"/>
      <c r="P196" s="3"/>
      <c r="Q196" s="3"/>
      <c r="AC196">
        <v>12.741</v>
      </c>
      <c r="AD196">
        <v>1.3799999952316284</v>
      </c>
      <c r="AE196">
        <v>-5.2899999618530273</v>
      </c>
      <c r="AF196">
        <f t="shared" si="32"/>
        <v>1.3799999952316284</v>
      </c>
      <c r="AG196">
        <f t="shared" si="33"/>
        <v>-5.2899999618530273</v>
      </c>
    </row>
    <row r="197" spans="10:33">
      <c r="J197" s="3"/>
      <c r="K197" s="3"/>
      <c r="L197" s="3"/>
      <c r="M197" s="3"/>
      <c r="N197" s="3"/>
      <c r="O197" s="3"/>
      <c r="P197" s="3"/>
      <c r="Q197" s="3"/>
      <c r="AC197">
        <v>12.808</v>
      </c>
      <c r="AD197">
        <v>0.15999999642372131</v>
      </c>
      <c r="AE197">
        <v>-3.7899999618530273</v>
      </c>
      <c r="AF197">
        <f t="shared" ref="AF197:AF260" si="36">AD197</f>
        <v>0.15999999642372131</v>
      </c>
      <c r="AG197">
        <f t="shared" ref="AG197:AG260" si="37">AE197</f>
        <v>-3.7899999618530273</v>
      </c>
    </row>
    <row r="198" spans="10:33">
      <c r="J198" s="3"/>
      <c r="K198" s="3"/>
      <c r="L198" s="3"/>
      <c r="M198" s="3"/>
      <c r="N198" s="3"/>
      <c r="O198" s="3"/>
      <c r="P198" s="3"/>
      <c r="Q198" s="3"/>
      <c r="AC198">
        <v>12.878</v>
      </c>
      <c r="AD198">
        <v>3.9800000190734863</v>
      </c>
      <c r="AE198">
        <v>-4.0399999618530273</v>
      </c>
      <c r="AF198">
        <f t="shared" si="36"/>
        <v>3.9800000190734863</v>
      </c>
      <c r="AG198">
        <f t="shared" si="37"/>
        <v>-4.0399999618530273</v>
      </c>
    </row>
    <row r="199" spans="10:33">
      <c r="J199" s="3"/>
      <c r="K199" s="3"/>
      <c r="L199" s="3"/>
      <c r="M199" s="3"/>
      <c r="N199" s="3"/>
      <c r="O199" s="3"/>
      <c r="P199" s="3"/>
      <c r="Q199" s="3"/>
      <c r="AC199">
        <v>12.942</v>
      </c>
      <c r="AD199">
        <v>6.6100001335144043</v>
      </c>
      <c r="AE199">
        <v>-1.0099999904632568</v>
      </c>
      <c r="AF199">
        <f t="shared" si="36"/>
        <v>6.6100001335144043</v>
      </c>
      <c r="AG199">
        <f t="shared" si="37"/>
        <v>-1.0099999904632568</v>
      </c>
    </row>
    <row r="200" spans="10:33">
      <c r="J200" s="3"/>
      <c r="K200" s="3"/>
      <c r="L200" s="3"/>
      <c r="M200" s="3"/>
      <c r="N200" s="3"/>
      <c r="O200" s="3"/>
      <c r="P200" s="3"/>
      <c r="Q200" s="3"/>
      <c r="AC200">
        <v>13.007999999999999</v>
      </c>
      <c r="AD200">
        <v>1.2899999618530273</v>
      </c>
      <c r="AE200">
        <v>-1.8600000143051147</v>
      </c>
      <c r="AF200">
        <f t="shared" si="36"/>
        <v>1.2899999618530273</v>
      </c>
      <c r="AG200">
        <f t="shared" si="37"/>
        <v>-1.8600000143051147</v>
      </c>
    </row>
    <row r="201" spans="10:33">
      <c r="J201" s="3"/>
      <c r="K201" s="3"/>
      <c r="L201" s="3"/>
      <c r="M201" s="3"/>
      <c r="N201" s="3"/>
      <c r="O201" s="3"/>
      <c r="P201" s="3"/>
      <c r="Q201" s="3"/>
      <c r="AC201">
        <v>13.071</v>
      </c>
      <c r="AD201">
        <v>-1.8999999761581421</v>
      </c>
      <c r="AE201">
        <v>0.31999999284744263</v>
      </c>
      <c r="AF201">
        <f t="shared" si="36"/>
        <v>-1.8999999761581421</v>
      </c>
      <c r="AG201">
        <f t="shared" si="37"/>
        <v>0.31999999284744263</v>
      </c>
    </row>
    <row r="202" spans="10:33">
      <c r="J202" s="3"/>
      <c r="K202" s="3"/>
      <c r="L202" s="3"/>
      <c r="M202" s="3"/>
      <c r="N202" s="3"/>
      <c r="O202" s="3"/>
      <c r="P202" s="3"/>
      <c r="Q202" s="3"/>
      <c r="AC202">
        <v>13.132999999999999</v>
      </c>
      <c r="AD202">
        <v>2.8399999141693115</v>
      </c>
      <c r="AE202">
        <v>3.9600000381469727</v>
      </c>
      <c r="AF202">
        <f t="shared" si="36"/>
        <v>2.8399999141693115</v>
      </c>
      <c r="AG202">
        <f t="shared" si="37"/>
        <v>3.9600000381469727</v>
      </c>
    </row>
    <row r="203" spans="10:33">
      <c r="J203" s="3"/>
      <c r="K203" s="3"/>
      <c r="L203" s="3"/>
      <c r="M203" s="3"/>
      <c r="N203" s="3"/>
      <c r="O203" s="3"/>
      <c r="P203" s="3"/>
      <c r="Q203" s="3"/>
      <c r="AC203">
        <v>13.2</v>
      </c>
      <c r="AD203">
        <v>1.5</v>
      </c>
      <c r="AE203">
        <v>0.56000000238418579</v>
      </c>
      <c r="AF203">
        <f t="shared" si="36"/>
        <v>1.5</v>
      </c>
      <c r="AG203">
        <f t="shared" si="37"/>
        <v>0.56000000238418579</v>
      </c>
    </row>
    <row r="204" spans="10:33">
      <c r="J204" s="3"/>
      <c r="K204" s="3"/>
      <c r="L204" s="3"/>
      <c r="M204" s="3"/>
      <c r="N204" s="3"/>
      <c r="O204" s="3"/>
      <c r="P204" s="3"/>
      <c r="Q204" s="3"/>
      <c r="AC204">
        <v>13.257</v>
      </c>
      <c r="AD204">
        <v>-9.0000003576278687E-2</v>
      </c>
      <c r="AE204">
        <v>-0.23999999463558197</v>
      </c>
      <c r="AF204">
        <f t="shared" si="36"/>
        <v>-9.0000003576278687E-2</v>
      </c>
      <c r="AG204">
        <f t="shared" si="37"/>
        <v>-0.23999999463558197</v>
      </c>
    </row>
    <row r="205" spans="10:33">
      <c r="J205" s="3"/>
      <c r="K205" s="3"/>
      <c r="L205" s="3"/>
      <c r="M205" s="3"/>
      <c r="N205" s="3"/>
      <c r="O205" s="3"/>
      <c r="P205" s="3"/>
      <c r="Q205" s="3"/>
      <c r="AC205">
        <v>13.318</v>
      </c>
      <c r="AD205">
        <v>3.369999885559082</v>
      </c>
      <c r="AE205">
        <v>0.37000000476837158</v>
      </c>
      <c r="AF205">
        <f t="shared" si="36"/>
        <v>3.369999885559082</v>
      </c>
      <c r="AG205">
        <f t="shared" si="37"/>
        <v>0.37000000476837158</v>
      </c>
    </row>
    <row r="206" spans="10:33">
      <c r="J206" s="3"/>
      <c r="K206" s="3"/>
      <c r="L206" s="3"/>
      <c r="M206" s="3"/>
      <c r="N206" s="3"/>
      <c r="O206" s="3"/>
      <c r="P206" s="3"/>
      <c r="Q206" s="3"/>
      <c r="AC206">
        <v>13.388999999999999</v>
      </c>
      <c r="AD206">
        <v>4.1599998474121094</v>
      </c>
      <c r="AE206">
        <v>2.6400001049041748</v>
      </c>
      <c r="AF206">
        <f t="shared" si="36"/>
        <v>4.1599998474121094</v>
      </c>
      <c r="AG206">
        <f t="shared" si="37"/>
        <v>2.6400001049041748</v>
      </c>
    </row>
    <row r="207" spans="10:33">
      <c r="J207" s="3"/>
      <c r="K207" s="3"/>
      <c r="L207" s="3"/>
      <c r="M207" s="3"/>
      <c r="N207" s="3"/>
      <c r="O207" s="3"/>
      <c r="P207" s="3"/>
      <c r="Q207" s="3"/>
      <c r="AC207">
        <v>13.452</v>
      </c>
      <c r="AD207">
        <v>2.5</v>
      </c>
      <c r="AE207">
        <v>5.3000001907348633</v>
      </c>
      <c r="AF207">
        <f t="shared" si="36"/>
        <v>2.5</v>
      </c>
      <c r="AG207">
        <f t="shared" si="37"/>
        <v>5.3000001907348633</v>
      </c>
    </row>
    <row r="208" spans="10:33">
      <c r="J208" s="3"/>
      <c r="K208" s="3"/>
      <c r="L208" s="3"/>
      <c r="M208" s="3"/>
      <c r="N208" s="3"/>
      <c r="O208" s="3"/>
      <c r="P208" s="3"/>
      <c r="Q208" s="3"/>
      <c r="AC208">
        <v>13.516999999999999</v>
      </c>
      <c r="AD208">
        <v>5.5</v>
      </c>
      <c r="AE208">
        <v>3.3900001049041748</v>
      </c>
      <c r="AF208">
        <f t="shared" si="36"/>
        <v>5.5</v>
      </c>
      <c r="AG208">
        <f t="shared" si="37"/>
        <v>3.3900001049041748</v>
      </c>
    </row>
    <row r="209" spans="10:33">
      <c r="J209" s="3"/>
      <c r="K209" s="3"/>
      <c r="L209" s="3"/>
      <c r="M209" s="3"/>
      <c r="N209" s="3"/>
      <c r="O209" s="3"/>
      <c r="P209" s="3"/>
      <c r="Q209" s="3"/>
      <c r="AC209">
        <v>13.593</v>
      </c>
      <c r="AD209">
        <v>7.8299999237060547</v>
      </c>
      <c r="AE209">
        <v>4.0999999046325684</v>
      </c>
      <c r="AF209">
        <f t="shared" si="36"/>
        <v>7.8299999237060547</v>
      </c>
      <c r="AG209">
        <f t="shared" si="37"/>
        <v>4.0999999046325684</v>
      </c>
    </row>
    <row r="210" spans="10:33">
      <c r="J210" s="3"/>
      <c r="K210" s="3"/>
      <c r="L210" s="3"/>
      <c r="M210" s="3"/>
      <c r="N210" s="3"/>
      <c r="O210" s="3"/>
      <c r="P210" s="3"/>
      <c r="Q210" s="3"/>
      <c r="AC210">
        <v>13.653</v>
      </c>
      <c r="AD210">
        <v>7.190000057220459</v>
      </c>
      <c r="AE210">
        <v>5.5500001907348633</v>
      </c>
      <c r="AF210">
        <f t="shared" si="36"/>
        <v>7.190000057220459</v>
      </c>
      <c r="AG210">
        <f t="shared" si="37"/>
        <v>5.5500001907348633</v>
      </c>
    </row>
    <row r="211" spans="10:33">
      <c r="J211" s="3"/>
      <c r="K211" s="3"/>
      <c r="L211" s="3"/>
      <c r="M211" s="3"/>
      <c r="N211" s="3"/>
      <c r="O211" s="3"/>
      <c r="P211" s="3"/>
      <c r="Q211" s="3"/>
      <c r="AC211">
        <v>13.727</v>
      </c>
      <c r="AD211">
        <v>6.5300002098083496</v>
      </c>
      <c r="AE211">
        <v>2.75</v>
      </c>
      <c r="AF211">
        <f t="shared" si="36"/>
        <v>6.5300002098083496</v>
      </c>
      <c r="AG211">
        <f t="shared" si="37"/>
        <v>2.75</v>
      </c>
    </row>
    <row r="212" spans="10:33">
      <c r="J212" s="3"/>
      <c r="K212" s="3"/>
      <c r="L212" s="3"/>
      <c r="M212" s="3"/>
      <c r="N212" s="3"/>
      <c r="O212" s="3"/>
      <c r="P212" s="3"/>
      <c r="Q212" s="3"/>
      <c r="AC212">
        <v>13.795</v>
      </c>
      <c r="AD212">
        <v>5.25</v>
      </c>
      <c r="AE212">
        <v>3.9300000667572021</v>
      </c>
      <c r="AF212">
        <f t="shared" si="36"/>
        <v>5.25</v>
      </c>
      <c r="AG212">
        <f t="shared" si="37"/>
        <v>3.9300000667572021</v>
      </c>
    </row>
    <row r="213" spans="10:33">
      <c r="J213" s="3"/>
      <c r="K213" s="3"/>
      <c r="L213" s="3"/>
      <c r="M213" s="3"/>
      <c r="N213" s="3"/>
      <c r="O213" s="3"/>
      <c r="P213" s="3"/>
      <c r="Q213" s="3"/>
      <c r="AC213">
        <v>13.866</v>
      </c>
      <c r="AD213">
        <v>6.8600001335144043</v>
      </c>
      <c r="AE213">
        <v>5.119999885559082</v>
      </c>
      <c r="AF213">
        <f t="shared" si="36"/>
        <v>6.8600001335144043</v>
      </c>
      <c r="AG213">
        <f t="shared" si="37"/>
        <v>5.119999885559082</v>
      </c>
    </row>
    <row r="214" spans="10:33">
      <c r="J214" s="3"/>
      <c r="K214" s="3"/>
      <c r="L214" s="3"/>
      <c r="M214" s="3"/>
      <c r="N214" s="3"/>
      <c r="O214" s="3"/>
      <c r="P214" s="3"/>
      <c r="Q214" s="3"/>
      <c r="AC214"/>
    </row>
    <row r="215" spans="10:33">
      <c r="J215" s="3"/>
      <c r="K215" s="3"/>
      <c r="L215" s="3"/>
      <c r="M215" s="3"/>
      <c r="N215" s="3"/>
      <c r="O215" s="3"/>
      <c r="P215" s="3"/>
      <c r="Q215" s="3"/>
      <c r="AC215"/>
    </row>
    <row r="216" spans="10:33">
      <c r="J216" s="3"/>
      <c r="K216" s="3"/>
      <c r="L216" s="3"/>
      <c r="M216" s="3"/>
      <c r="N216" s="3"/>
      <c r="O216" s="3"/>
      <c r="P216" s="3"/>
      <c r="Q216" s="3"/>
      <c r="AC216"/>
    </row>
    <row r="217" spans="10:33">
      <c r="J217" s="3"/>
      <c r="K217" s="3"/>
      <c r="L217" s="3"/>
      <c r="M217" s="3"/>
      <c r="N217" s="3"/>
      <c r="O217" s="3"/>
      <c r="P217" s="3"/>
      <c r="Q217" s="3"/>
      <c r="AC217"/>
    </row>
    <row r="218" spans="10:33">
      <c r="J218" s="3"/>
      <c r="K218" s="3"/>
      <c r="L218" s="3"/>
      <c r="M218" s="3"/>
      <c r="N218" s="3"/>
      <c r="O218" s="3"/>
      <c r="P218" s="3"/>
      <c r="Q218" s="3"/>
      <c r="AC218"/>
    </row>
    <row r="219" spans="10:33">
      <c r="J219" s="3"/>
      <c r="K219" s="3"/>
      <c r="L219" s="3"/>
      <c r="M219" s="3"/>
      <c r="N219" s="3"/>
      <c r="O219" s="3"/>
      <c r="P219" s="3"/>
      <c r="Q219" s="3"/>
      <c r="AC219"/>
    </row>
    <row r="220" spans="10:33">
      <c r="J220" s="3"/>
      <c r="K220" s="3"/>
      <c r="L220" s="3"/>
      <c r="M220" s="3"/>
      <c r="N220" s="3"/>
      <c r="O220" s="3"/>
      <c r="P220" s="3"/>
      <c r="Q220" s="3"/>
      <c r="AC220"/>
    </row>
    <row r="221" spans="10:33">
      <c r="J221" s="3"/>
      <c r="K221" s="3"/>
      <c r="L221" s="3"/>
      <c r="M221" s="3"/>
      <c r="N221" s="3"/>
      <c r="O221" s="3"/>
      <c r="P221" s="3"/>
      <c r="Q221" s="3"/>
      <c r="AC221"/>
    </row>
    <row r="222" spans="10:33">
      <c r="J222" s="3"/>
      <c r="K222" s="3"/>
      <c r="L222" s="3"/>
      <c r="M222" s="3"/>
      <c r="N222" s="3"/>
      <c r="O222" s="3"/>
      <c r="P222" s="3"/>
      <c r="Q222" s="3"/>
      <c r="AC222"/>
    </row>
    <row r="223" spans="10:33">
      <c r="J223" s="3"/>
      <c r="K223" s="3"/>
      <c r="L223" s="3"/>
      <c r="M223" s="3"/>
      <c r="N223" s="3"/>
      <c r="O223" s="3"/>
      <c r="P223" s="3"/>
      <c r="Q223" s="3"/>
      <c r="AC223"/>
    </row>
    <row r="224" spans="10:33">
      <c r="J224" s="3"/>
      <c r="K224" s="3"/>
      <c r="L224" s="3"/>
      <c r="M224" s="3"/>
      <c r="N224" s="3"/>
      <c r="O224" s="3"/>
      <c r="P224" s="3"/>
      <c r="Q224" s="3"/>
      <c r="AC224"/>
    </row>
    <row r="225" spans="10:29">
      <c r="J225" s="3"/>
      <c r="K225" s="3"/>
      <c r="L225" s="3"/>
      <c r="M225" s="3"/>
      <c r="N225" s="3"/>
      <c r="O225" s="3"/>
      <c r="P225" s="3"/>
      <c r="Q225" s="3"/>
      <c r="AC225"/>
    </row>
    <row r="226" spans="10:29">
      <c r="J226" s="3"/>
      <c r="K226" s="3"/>
      <c r="L226" s="3"/>
      <c r="M226" s="3"/>
      <c r="N226" s="3"/>
      <c r="O226" s="3"/>
      <c r="P226" s="3"/>
      <c r="Q226" s="3"/>
      <c r="AC226"/>
    </row>
    <row r="227" spans="10:29">
      <c r="J227" s="3"/>
      <c r="K227" s="3"/>
      <c r="L227" s="3"/>
      <c r="M227" s="3"/>
      <c r="N227" s="3"/>
      <c r="O227" s="3"/>
      <c r="P227" s="3"/>
      <c r="Q227" s="3"/>
      <c r="AC227"/>
    </row>
    <row r="228" spans="10:29">
      <c r="J228" s="3"/>
      <c r="K228" s="3"/>
      <c r="L228" s="3"/>
      <c r="M228" s="3"/>
      <c r="N228" s="3"/>
      <c r="O228" s="3"/>
      <c r="P228" s="3"/>
      <c r="Q228" s="3"/>
      <c r="AC228"/>
    </row>
    <row r="229" spans="10:29">
      <c r="J229" s="3"/>
      <c r="K229" s="3"/>
      <c r="L229" s="3"/>
      <c r="M229" s="3"/>
      <c r="N229" s="3"/>
      <c r="O229" s="3"/>
      <c r="P229" s="3"/>
      <c r="Q229" s="3"/>
      <c r="AC229"/>
    </row>
    <row r="230" spans="10:29">
      <c r="J230" s="3"/>
      <c r="K230" s="3"/>
      <c r="L230" s="3"/>
      <c r="M230" s="3"/>
      <c r="N230" s="3"/>
      <c r="O230" s="3"/>
      <c r="P230" s="3"/>
      <c r="Q230" s="3"/>
      <c r="AC230"/>
    </row>
    <row r="231" spans="10:29">
      <c r="J231" s="3"/>
      <c r="K231" s="3"/>
      <c r="L231" s="3"/>
      <c r="M231" s="3"/>
      <c r="N231" s="3"/>
      <c r="O231" s="3"/>
      <c r="P231" s="3"/>
      <c r="Q231" s="3"/>
      <c r="AC231"/>
    </row>
    <row r="232" spans="10:29">
      <c r="J232" s="3"/>
      <c r="K232" s="3"/>
      <c r="L232" s="3"/>
      <c r="M232" s="3"/>
      <c r="N232" s="3"/>
      <c r="O232" s="3"/>
      <c r="P232" s="3"/>
      <c r="Q232" s="3"/>
      <c r="AC232"/>
    </row>
    <row r="233" spans="10:29">
      <c r="J233" s="3"/>
      <c r="K233" s="3"/>
      <c r="L233" s="3"/>
      <c r="M233" s="3"/>
      <c r="N233" s="3"/>
      <c r="O233" s="3"/>
      <c r="P233" s="3"/>
      <c r="Q233" s="3"/>
      <c r="AC233"/>
    </row>
    <row r="234" spans="10:29">
      <c r="J234" s="3"/>
      <c r="K234" s="3"/>
      <c r="L234" s="3"/>
      <c r="M234" s="3"/>
      <c r="N234" s="3"/>
      <c r="O234" s="3"/>
      <c r="P234" s="3"/>
      <c r="Q234" s="3"/>
      <c r="AC234"/>
    </row>
    <row r="235" spans="10:29">
      <c r="J235" s="3"/>
      <c r="K235" s="3"/>
      <c r="L235" s="3"/>
      <c r="M235" s="3"/>
      <c r="N235" s="3"/>
      <c r="O235" s="3"/>
      <c r="P235" s="3"/>
      <c r="Q235" s="3"/>
      <c r="AC235"/>
    </row>
    <row r="236" spans="10:29">
      <c r="J236" s="3"/>
      <c r="K236" s="3"/>
      <c r="L236" s="3"/>
      <c r="M236" s="3"/>
      <c r="N236" s="3"/>
      <c r="O236" s="3"/>
      <c r="P236" s="3"/>
      <c r="Q236" s="3"/>
      <c r="AC236"/>
    </row>
    <row r="237" spans="10:29">
      <c r="J237" s="3"/>
      <c r="K237" s="3"/>
      <c r="L237" s="3"/>
      <c r="M237" s="3"/>
      <c r="N237" s="3"/>
      <c r="O237" s="3"/>
      <c r="P237" s="3"/>
      <c r="Q237" s="3"/>
      <c r="AC237"/>
    </row>
    <row r="238" spans="10:29">
      <c r="J238" s="3"/>
      <c r="K238" s="3"/>
      <c r="L238" s="3"/>
      <c r="M238" s="3"/>
      <c r="N238" s="3"/>
      <c r="O238" s="3"/>
      <c r="P238" s="3"/>
      <c r="Q238" s="3"/>
      <c r="AC238"/>
    </row>
    <row r="239" spans="10:29">
      <c r="J239" s="3"/>
      <c r="K239" s="3"/>
      <c r="L239" s="3"/>
      <c r="M239" s="3"/>
      <c r="N239" s="3"/>
      <c r="O239" s="3"/>
      <c r="P239" s="3"/>
      <c r="Q239" s="3"/>
      <c r="AC239"/>
    </row>
    <row r="240" spans="10:29">
      <c r="J240" s="3"/>
      <c r="K240" s="3"/>
      <c r="L240" s="3"/>
      <c r="M240" s="3"/>
      <c r="N240" s="3"/>
      <c r="O240" s="3"/>
      <c r="P240" s="3"/>
      <c r="Q240" s="3"/>
      <c r="AC240"/>
    </row>
    <row r="241" spans="10:29">
      <c r="J241" s="3"/>
      <c r="K241" s="3"/>
      <c r="L241" s="3"/>
      <c r="M241" s="3"/>
      <c r="N241" s="3"/>
      <c r="O241" s="3"/>
      <c r="P241" s="3"/>
      <c r="Q241" s="3"/>
      <c r="AC241"/>
    </row>
    <row r="242" spans="10:29">
      <c r="J242" s="3"/>
      <c r="K242" s="3"/>
      <c r="L242" s="3"/>
      <c r="M242" s="3"/>
      <c r="N242" s="3"/>
      <c r="O242" s="3"/>
      <c r="P242" s="3"/>
      <c r="Q242" s="3"/>
      <c r="AC242"/>
    </row>
    <row r="243" spans="10:29">
      <c r="J243" s="3"/>
      <c r="K243" s="3"/>
      <c r="L243" s="3"/>
      <c r="M243" s="3"/>
      <c r="N243" s="3"/>
      <c r="O243" s="3"/>
      <c r="P243" s="3"/>
      <c r="Q243" s="3"/>
      <c r="AC243"/>
    </row>
    <row r="244" spans="10:29">
      <c r="J244" s="3"/>
      <c r="K244" s="3"/>
      <c r="L244" s="3"/>
      <c r="M244" s="3"/>
      <c r="N244" s="3"/>
      <c r="O244" s="3"/>
      <c r="P244" s="3"/>
      <c r="Q244" s="3"/>
      <c r="AC244"/>
    </row>
    <row r="245" spans="10:29">
      <c r="J245" s="3"/>
      <c r="K245" s="3"/>
      <c r="L245" s="3"/>
      <c r="M245" s="3"/>
      <c r="N245" s="3"/>
      <c r="O245" s="3"/>
      <c r="P245" s="3"/>
      <c r="Q245" s="3"/>
      <c r="AC245"/>
    </row>
    <row r="246" spans="10:29">
      <c r="J246" s="3"/>
      <c r="K246" s="3"/>
      <c r="L246" s="3"/>
      <c r="M246" s="3"/>
      <c r="N246" s="3"/>
      <c r="O246" s="3"/>
      <c r="P246" s="3"/>
      <c r="Q246" s="3"/>
      <c r="AC246"/>
    </row>
    <row r="247" spans="10:29">
      <c r="J247" s="3"/>
      <c r="K247" s="3"/>
      <c r="L247" s="3"/>
      <c r="M247" s="3"/>
      <c r="N247" s="3"/>
      <c r="O247" s="3"/>
      <c r="P247" s="3"/>
      <c r="Q247" s="3"/>
      <c r="AC247"/>
    </row>
    <row r="248" spans="10:29">
      <c r="J248" s="3"/>
      <c r="K248" s="3"/>
      <c r="L248" s="3"/>
      <c r="M248" s="3"/>
      <c r="N248" s="3"/>
      <c r="O248" s="3"/>
      <c r="P248" s="3"/>
      <c r="Q248" s="3"/>
      <c r="AC248"/>
    </row>
    <row r="249" spans="10:29">
      <c r="J249" s="3"/>
      <c r="K249" s="3"/>
      <c r="L249" s="3"/>
      <c r="M249" s="3"/>
      <c r="N249" s="3"/>
      <c r="O249" s="3"/>
      <c r="P249" s="3"/>
      <c r="Q249" s="3"/>
      <c r="AC249"/>
    </row>
    <row r="250" spans="10:29">
      <c r="J250" s="3"/>
      <c r="K250" s="3"/>
      <c r="L250" s="3"/>
      <c r="M250" s="3"/>
      <c r="N250" s="3"/>
      <c r="O250" s="3"/>
      <c r="P250" s="3"/>
      <c r="Q250" s="3"/>
      <c r="AC250"/>
    </row>
    <row r="251" spans="10:29">
      <c r="J251" s="3"/>
      <c r="K251" s="3"/>
      <c r="L251" s="3"/>
      <c r="M251" s="3"/>
      <c r="N251" s="3"/>
      <c r="O251" s="3"/>
      <c r="P251" s="3"/>
      <c r="Q251" s="3"/>
      <c r="AC251"/>
    </row>
    <row r="252" spans="10:29">
      <c r="J252" s="3"/>
      <c r="K252" s="3"/>
      <c r="L252" s="3"/>
      <c r="M252" s="3"/>
      <c r="N252" s="3"/>
      <c r="O252" s="3"/>
      <c r="P252" s="3"/>
      <c r="Q252" s="3"/>
      <c r="AC252"/>
    </row>
    <row r="253" spans="10:29">
      <c r="J253" s="3"/>
      <c r="K253" s="3"/>
      <c r="L253" s="3"/>
      <c r="M253" s="3"/>
      <c r="N253" s="3"/>
      <c r="O253" s="3"/>
      <c r="P253" s="3"/>
      <c r="Q253" s="3"/>
      <c r="AC253"/>
    </row>
    <row r="254" spans="10:29">
      <c r="J254" s="3"/>
      <c r="K254" s="3"/>
      <c r="L254" s="3"/>
      <c r="M254" s="3"/>
      <c r="N254" s="3"/>
      <c r="O254" s="3"/>
      <c r="P254" s="3"/>
      <c r="Q254" s="3"/>
      <c r="AC254"/>
    </row>
    <row r="255" spans="10:29">
      <c r="J255" s="3"/>
      <c r="K255" s="3"/>
      <c r="L255" s="3"/>
      <c r="M255" s="3"/>
      <c r="N255" s="3"/>
      <c r="O255" s="3"/>
      <c r="P255" s="3"/>
      <c r="Q255" s="3"/>
      <c r="AC255"/>
    </row>
    <row r="256" spans="10:29">
      <c r="J256" s="3"/>
      <c r="K256" s="3"/>
      <c r="L256" s="3"/>
      <c r="M256" s="3"/>
      <c r="N256" s="3"/>
      <c r="O256" s="3"/>
      <c r="P256" s="3"/>
      <c r="Q256" s="3"/>
      <c r="AC256"/>
    </row>
    <row r="257" spans="10:29">
      <c r="J257" s="3"/>
      <c r="K257" s="3"/>
      <c r="L257" s="3"/>
      <c r="M257" s="3"/>
      <c r="N257" s="3"/>
      <c r="O257" s="3"/>
      <c r="P257" s="3"/>
      <c r="Q257" s="3"/>
      <c r="AC257"/>
    </row>
    <row r="258" spans="10:29">
      <c r="J258" s="3"/>
      <c r="K258" s="3"/>
      <c r="L258" s="3"/>
      <c r="M258" s="3"/>
      <c r="N258" s="3"/>
      <c r="O258" s="3"/>
      <c r="P258" s="3"/>
      <c r="Q258" s="3"/>
      <c r="AC258"/>
    </row>
    <row r="259" spans="10:29">
      <c r="J259" s="3"/>
      <c r="K259" s="3"/>
      <c r="L259" s="3"/>
      <c r="M259" s="3"/>
      <c r="N259" s="3"/>
      <c r="O259" s="3"/>
      <c r="P259" s="3"/>
      <c r="Q259" s="3"/>
      <c r="AC259"/>
    </row>
    <row r="260" spans="10:29">
      <c r="J260" s="3"/>
      <c r="K260" s="3"/>
      <c r="L260" s="3"/>
      <c r="M260" s="3"/>
      <c r="N260" s="3"/>
      <c r="O260" s="3"/>
      <c r="P260" s="3"/>
      <c r="Q260" s="3"/>
      <c r="AC260"/>
    </row>
    <row r="261" spans="10:29">
      <c r="J261" s="3"/>
      <c r="K261" s="3"/>
      <c r="L261" s="3"/>
      <c r="M261" s="3"/>
      <c r="N261" s="3"/>
      <c r="O261" s="3"/>
      <c r="P261" s="3"/>
      <c r="Q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 s="10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5AFFD-9A9D-41E7-B0C9-D53E13C8BAFA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327</v>
      </c>
      <c r="B4" s="3" t="str">
        <f>MID(A4,12,8)&amp;"."&amp;RIGHT(A4,3)</f>
        <v>14:38:19.110</v>
      </c>
      <c r="C4" s="3">
        <f>LEFT(B4,2)*3600+MID(B4,4,2)*60+RIGHT(B4,6)</f>
        <v>52699.11</v>
      </c>
      <c r="D4" s="3">
        <f>C4-$C$4</f>
        <v>0</v>
      </c>
      <c r="E4" s="3">
        <v>-289.93599999999998</v>
      </c>
      <c r="F4" s="3">
        <v>783.05600000000004</v>
      </c>
      <c r="G4" s="3">
        <v>15348</v>
      </c>
      <c r="H4" s="3">
        <v>747</v>
      </c>
      <c r="I4" s="11">
        <v>-1.38839E+62</v>
      </c>
      <c r="J4">
        <f>ROUND(E4*COS(0.7*PI()/180)-F4*SIN(0.7*PI()/180),3)</f>
        <v>-299.48099999999999</v>
      </c>
      <c r="K4">
        <f>ROUND(E4*SIN(0.7*PI()/180)+F4*COS(0.7*PI()/180),3)</f>
        <v>779.45500000000004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-6.309999942779541</v>
      </c>
      <c r="AE4">
        <v>-14.630000114440918</v>
      </c>
      <c r="AF4">
        <f>AD4</f>
        <v>-6.309999942779541</v>
      </c>
      <c r="AG4">
        <f>AE4</f>
        <v>-14.630000114440918</v>
      </c>
    </row>
    <row r="5" spans="1:33">
      <c r="A5" s="3" t="s">
        <v>328</v>
      </c>
      <c r="B5" s="3" t="str">
        <f t="shared" ref="B5:B68" si="0">MID(A5,12,8)&amp;"."&amp;RIGHT(A5,3)</f>
        <v>14:38:19.203</v>
      </c>
      <c r="C5" s="3">
        <f t="shared" ref="C5:C68" si="1">LEFT(B5,2)*3600+MID(B5,4,2)*60+RIGHT(B5,6)</f>
        <v>52699.203000000001</v>
      </c>
      <c r="D5" s="3">
        <f t="shared" ref="D5:D68" si="2">C5-$C$4</f>
        <v>9.30000000007567E-2</v>
      </c>
      <c r="E5" s="3">
        <v>-288.46600000000001</v>
      </c>
      <c r="F5" s="3">
        <v>785.07899999999995</v>
      </c>
      <c r="G5" s="3">
        <v>15345.5</v>
      </c>
      <c r="H5" s="3">
        <v>736</v>
      </c>
      <c r="I5" s="11">
        <v>-4.6279800000000002E+61</v>
      </c>
      <c r="J5">
        <f t="shared" ref="J5:J68" si="3">ROUND(E5*COS(0.7*PI()/180)-F5*SIN(0.7*PI()/180),3)</f>
        <v>-298.036</v>
      </c>
      <c r="K5">
        <f t="shared" ref="K5:K68" si="4">ROUND(E5*SIN(0.7*PI()/180)+F5*COS(0.7*PI()/180),3)</f>
        <v>781.49599999999998</v>
      </c>
      <c r="L5">
        <f t="shared" ref="L5:L68" si="5">J5-$J$4</f>
        <v>1.4449999999999932</v>
      </c>
      <c r="M5">
        <f t="shared" ref="M5:M68" si="6">K5-$K$4</f>
        <v>2.04099999999994</v>
      </c>
      <c r="N5">
        <f t="shared" ref="N5:O68" si="7">L5*0.001</f>
        <v>1.4449999999999932E-3</v>
      </c>
      <c r="O5">
        <f t="shared" si="7"/>
        <v>2.04099999999994E-3</v>
      </c>
      <c r="AC5">
        <v>6.0999999999999999E-2</v>
      </c>
      <c r="AD5">
        <v>-10.170000076293945</v>
      </c>
      <c r="AE5">
        <v>-12.439999580383301</v>
      </c>
      <c r="AF5">
        <f t="shared" ref="AF5:AF68" si="8">AD5</f>
        <v>-10.170000076293945</v>
      </c>
      <c r="AG5">
        <f t="shared" ref="AG5:AG68" si="9">AE5</f>
        <v>-12.439999580383301</v>
      </c>
    </row>
    <row r="6" spans="1:33">
      <c r="A6" s="3" t="s">
        <v>329</v>
      </c>
      <c r="B6" s="3" t="str">
        <f t="shared" si="0"/>
        <v>14:38:19.296</v>
      </c>
      <c r="C6" s="3">
        <f t="shared" si="1"/>
        <v>52699.296000000002</v>
      </c>
      <c r="D6" s="3">
        <f t="shared" si="2"/>
        <v>0.1860000000015134</v>
      </c>
      <c r="E6" s="3">
        <v>-295.10700000000003</v>
      </c>
      <c r="F6" s="3">
        <v>776.31</v>
      </c>
      <c r="G6" s="3">
        <v>15356.5</v>
      </c>
      <c r="H6" s="3">
        <v>737</v>
      </c>
      <c r="I6" s="3">
        <v>469.5</v>
      </c>
      <c r="J6">
        <f t="shared" si="3"/>
        <v>-304.56900000000002</v>
      </c>
      <c r="K6">
        <f t="shared" si="4"/>
        <v>772.64700000000005</v>
      </c>
      <c r="L6">
        <f t="shared" si="5"/>
        <v>-5.0880000000000223</v>
      </c>
      <c r="M6">
        <f t="shared" si="6"/>
        <v>-6.8079999999999927</v>
      </c>
      <c r="N6">
        <f t="shared" si="7"/>
        <v>-5.0880000000000222E-3</v>
      </c>
      <c r="O6">
        <f t="shared" si="7"/>
        <v>-6.8079999999999929E-3</v>
      </c>
      <c r="AC6">
        <v>0.11600000000000001</v>
      </c>
      <c r="AD6">
        <v>-5.5500001907348633</v>
      </c>
      <c r="AE6">
        <v>-12.460000038146973</v>
      </c>
      <c r="AF6">
        <f t="shared" si="8"/>
        <v>-5.5500001907348633</v>
      </c>
      <c r="AG6">
        <f t="shared" si="9"/>
        <v>-12.460000038146973</v>
      </c>
    </row>
    <row r="7" spans="1:33">
      <c r="A7" s="3" t="s">
        <v>330</v>
      </c>
      <c r="B7" s="3" t="str">
        <f t="shared" si="0"/>
        <v>14:38:19.388</v>
      </c>
      <c r="C7" s="3">
        <f t="shared" si="1"/>
        <v>52699.387999999999</v>
      </c>
      <c r="D7" s="3">
        <f t="shared" si="2"/>
        <v>0.27799999999842839</v>
      </c>
      <c r="E7" s="3">
        <v>-289.34100000000001</v>
      </c>
      <c r="F7" s="3">
        <v>783.86</v>
      </c>
      <c r="G7" s="3">
        <v>15347</v>
      </c>
      <c r="H7" s="3">
        <v>738</v>
      </c>
      <c r="I7" s="3">
        <v>469.5</v>
      </c>
      <c r="J7">
        <f t="shared" si="3"/>
        <v>-298.89600000000002</v>
      </c>
      <c r="K7">
        <f t="shared" si="4"/>
        <v>780.26700000000005</v>
      </c>
      <c r="L7">
        <f t="shared" si="5"/>
        <v>0.58499999999997954</v>
      </c>
      <c r="M7">
        <f t="shared" si="6"/>
        <v>0.81200000000001182</v>
      </c>
      <c r="N7">
        <f t="shared" si="7"/>
        <v>5.8499999999997953E-4</v>
      </c>
      <c r="O7">
        <f t="shared" si="7"/>
        <v>8.1200000000001182E-4</v>
      </c>
      <c r="AC7">
        <v>0.17299999999999999</v>
      </c>
      <c r="AD7">
        <v>-7.880000114440918</v>
      </c>
      <c r="AE7">
        <v>-14.449999809265137</v>
      </c>
      <c r="AF7">
        <f t="shared" si="8"/>
        <v>-7.880000114440918</v>
      </c>
      <c r="AG7">
        <f t="shared" si="9"/>
        <v>-14.449999809265137</v>
      </c>
    </row>
    <row r="8" spans="1:33">
      <c r="A8" s="3" t="s">
        <v>331</v>
      </c>
      <c r="B8" s="3" t="str">
        <f t="shared" si="0"/>
        <v>14:38:19.484</v>
      </c>
      <c r="C8" s="3">
        <f t="shared" si="1"/>
        <v>52699.483999999997</v>
      </c>
      <c r="D8" s="3">
        <f t="shared" si="2"/>
        <v>0.37399999999615829</v>
      </c>
      <c r="E8" s="3">
        <v>-286.93400000000003</v>
      </c>
      <c r="F8" s="3">
        <v>787.05499999999995</v>
      </c>
      <c r="G8" s="3">
        <v>15343</v>
      </c>
      <c r="H8" s="3">
        <v>761.5</v>
      </c>
      <c r="I8" s="3">
        <v>469.5</v>
      </c>
      <c r="J8">
        <f t="shared" si="3"/>
        <v>-296.52800000000002</v>
      </c>
      <c r="K8">
        <f t="shared" si="4"/>
        <v>783.49099999999999</v>
      </c>
      <c r="L8">
        <f t="shared" si="5"/>
        <v>2.9529999999999745</v>
      </c>
      <c r="M8">
        <f t="shared" si="6"/>
        <v>4.0359999999999445</v>
      </c>
      <c r="N8">
        <f t="shared" si="7"/>
        <v>2.9529999999999747E-3</v>
      </c>
      <c r="O8">
        <f t="shared" si="7"/>
        <v>4.035999999999945E-3</v>
      </c>
      <c r="AC8">
        <v>0.249</v>
      </c>
      <c r="AD8">
        <v>-12.420000076293945</v>
      </c>
      <c r="AE8">
        <v>-14.729999542236328</v>
      </c>
      <c r="AF8">
        <f t="shared" si="8"/>
        <v>-12.420000076293945</v>
      </c>
      <c r="AG8">
        <f t="shared" si="9"/>
        <v>-14.729999542236328</v>
      </c>
    </row>
    <row r="9" spans="1:33">
      <c r="A9" s="3" t="s">
        <v>332</v>
      </c>
      <c r="B9" s="3" t="str">
        <f t="shared" si="0"/>
        <v>14:38:19.578</v>
      </c>
      <c r="C9" s="3">
        <f t="shared" si="1"/>
        <v>52699.578000000001</v>
      </c>
      <c r="D9" s="3">
        <f t="shared" si="2"/>
        <v>0.4680000000007567</v>
      </c>
      <c r="E9" s="3">
        <v>-278.75700000000001</v>
      </c>
      <c r="F9" s="3">
        <v>797.79700000000003</v>
      </c>
      <c r="G9" s="3">
        <v>15329.5</v>
      </c>
      <c r="H9" s="3">
        <v>761</v>
      </c>
      <c r="I9" s="3">
        <v>469.5</v>
      </c>
      <c r="J9">
        <f t="shared" si="3"/>
        <v>-288.483</v>
      </c>
      <c r="K9">
        <f t="shared" si="4"/>
        <v>794.33199999999999</v>
      </c>
      <c r="L9">
        <f t="shared" si="5"/>
        <v>10.99799999999999</v>
      </c>
      <c r="M9">
        <f t="shared" si="6"/>
        <v>14.876999999999953</v>
      </c>
      <c r="N9">
        <f t="shared" si="7"/>
        <v>1.099799999999999E-2</v>
      </c>
      <c r="O9">
        <f t="shared" si="7"/>
        <v>1.4876999999999953E-2</v>
      </c>
      <c r="AC9">
        <v>0.32700000000000001</v>
      </c>
      <c r="AD9">
        <v>-14.260000228881836</v>
      </c>
      <c r="AE9">
        <v>-16.129999160766602</v>
      </c>
      <c r="AF9">
        <f t="shared" si="8"/>
        <v>-14.260000228881836</v>
      </c>
      <c r="AG9">
        <f t="shared" si="9"/>
        <v>-16.129999160766602</v>
      </c>
    </row>
    <row r="10" spans="1:33">
      <c r="A10" s="3" t="s">
        <v>333</v>
      </c>
      <c r="B10" s="3" t="str">
        <f t="shared" si="0"/>
        <v>14:38:19.671</v>
      </c>
      <c r="C10" s="3">
        <f t="shared" si="1"/>
        <v>52699.671000000002</v>
      </c>
      <c r="D10" s="3">
        <f t="shared" si="2"/>
        <v>0.5610000000015134</v>
      </c>
      <c r="E10" s="3">
        <v>-279.35899999999998</v>
      </c>
      <c r="F10" s="3">
        <v>796.99800000000005</v>
      </c>
      <c r="G10" s="3">
        <v>15330.5</v>
      </c>
      <c r="H10" s="3">
        <v>770</v>
      </c>
      <c r="I10" s="3">
        <v>469.5</v>
      </c>
      <c r="J10">
        <f t="shared" si="3"/>
        <v>-289.07499999999999</v>
      </c>
      <c r="K10">
        <f t="shared" si="4"/>
        <v>793.52599999999995</v>
      </c>
      <c r="L10">
        <f t="shared" si="5"/>
        <v>10.406000000000006</v>
      </c>
      <c r="M10">
        <f t="shared" si="6"/>
        <v>14.070999999999913</v>
      </c>
      <c r="N10">
        <f t="shared" si="7"/>
        <v>1.0406000000000006E-2</v>
      </c>
      <c r="O10">
        <f t="shared" si="7"/>
        <v>1.4070999999999913E-2</v>
      </c>
      <c r="AC10">
        <v>0.39900000000000002</v>
      </c>
      <c r="AD10">
        <v>-10.989999771118164</v>
      </c>
      <c r="AE10">
        <v>-16.569999694824219</v>
      </c>
      <c r="AF10">
        <f t="shared" si="8"/>
        <v>-10.989999771118164</v>
      </c>
      <c r="AG10">
        <f t="shared" si="9"/>
        <v>-16.569999694824219</v>
      </c>
    </row>
    <row r="11" spans="1:33">
      <c r="A11" s="3" t="s">
        <v>334</v>
      </c>
      <c r="B11" s="3" t="str">
        <f t="shared" si="0"/>
        <v>14:38:19.767</v>
      </c>
      <c r="C11" s="3">
        <f t="shared" si="1"/>
        <v>52699.767</v>
      </c>
      <c r="D11" s="3">
        <f t="shared" si="2"/>
        <v>0.6569999999992433</v>
      </c>
      <c r="E11" s="3">
        <v>-275.69600000000003</v>
      </c>
      <c r="F11" s="3">
        <v>801.75</v>
      </c>
      <c r="G11" s="3">
        <v>15324.5</v>
      </c>
      <c r="H11" s="3">
        <v>766.5</v>
      </c>
      <c r="I11" s="3">
        <v>469.5</v>
      </c>
      <c r="J11">
        <f t="shared" si="3"/>
        <v>-285.47000000000003</v>
      </c>
      <c r="K11">
        <f t="shared" si="4"/>
        <v>798.322</v>
      </c>
      <c r="L11">
        <f t="shared" si="5"/>
        <v>14.010999999999967</v>
      </c>
      <c r="M11">
        <f t="shared" si="6"/>
        <v>18.866999999999962</v>
      </c>
      <c r="N11">
        <f t="shared" si="7"/>
        <v>1.4010999999999968E-2</v>
      </c>
      <c r="O11">
        <f t="shared" si="7"/>
        <v>1.8866999999999964E-2</v>
      </c>
      <c r="AC11">
        <v>0.48599999999999999</v>
      </c>
      <c r="AD11">
        <v>-6.6999998092651367</v>
      </c>
      <c r="AE11">
        <v>-13.170000076293945</v>
      </c>
      <c r="AF11">
        <f t="shared" si="8"/>
        <v>-6.6999998092651367</v>
      </c>
      <c r="AG11">
        <f t="shared" si="9"/>
        <v>-13.170000076293945</v>
      </c>
    </row>
    <row r="12" spans="1:33">
      <c r="A12" s="3" t="s">
        <v>335</v>
      </c>
      <c r="B12" s="3" t="str">
        <f t="shared" si="0"/>
        <v>14:38:19.863</v>
      </c>
      <c r="C12" s="3">
        <f t="shared" si="1"/>
        <v>52699.862999999998</v>
      </c>
      <c r="D12" s="3">
        <f t="shared" si="2"/>
        <v>0.7529999999969732</v>
      </c>
      <c r="E12" s="3">
        <v>-282.69</v>
      </c>
      <c r="F12" s="3">
        <v>792.62199999999996</v>
      </c>
      <c r="G12" s="3">
        <v>15336</v>
      </c>
      <c r="H12" s="3">
        <v>763.5</v>
      </c>
      <c r="I12" s="3">
        <v>469.5</v>
      </c>
      <c r="J12">
        <f t="shared" si="3"/>
        <v>-292.35199999999998</v>
      </c>
      <c r="K12">
        <f t="shared" si="4"/>
        <v>789.10900000000004</v>
      </c>
      <c r="L12">
        <f t="shared" si="5"/>
        <v>7.1290000000000191</v>
      </c>
      <c r="M12">
        <f t="shared" si="6"/>
        <v>9.6539999999999964</v>
      </c>
      <c r="N12">
        <f t="shared" si="7"/>
        <v>7.129000000000019E-3</v>
      </c>
      <c r="O12">
        <f t="shared" si="7"/>
        <v>9.6539999999999959E-3</v>
      </c>
      <c r="AC12">
        <v>0.54700000000000004</v>
      </c>
      <c r="AD12">
        <v>-5.8600001335144043</v>
      </c>
      <c r="AE12">
        <v>-15.510000228881836</v>
      </c>
      <c r="AF12">
        <f t="shared" si="8"/>
        <v>-5.8600001335144043</v>
      </c>
      <c r="AG12">
        <f t="shared" si="9"/>
        <v>-15.510000228881836</v>
      </c>
    </row>
    <row r="13" spans="1:33">
      <c r="A13" s="3" t="s">
        <v>336</v>
      </c>
      <c r="B13" s="3" t="str">
        <f t="shared" si="0"/>
        <v>14:38:19.955</v>
      </c>
      <c r="C13" s="3">
        <f t="shared" si="1"/>
        <v>52699.955000000002</v>
      </c>
      <c r="D13" s="3">
        <f t="shared" si="2"/>
        <v>0.84500000000116415</v>
      </c>
      <c r="E13" s="3">
        <v>-282.38499999999999</v>
      </c>
      <c r="F13" s="3">
        <v>793.01800000000003</v>
      </c>
      <c r="G13" s="3">
        <v>15335.5</v>
      </c>
      <c r="H13" s="3">
        <v>758</v>
      </c>
      <c r="I13" s="3">
        <v>469.5</v>
      </c>
      <c r="J13">
        <f t="shared" si="3"/>
        <v>-292.05200000000002</v>
      </c>
      <c r="K13">
        <f t="shared" si="4"/>
        <v>789.50900000000001</v>
      </c>
      <c r="L13">
        <f t="shared" si="5"/>
        <v>7.4289999999999736</v>
      </c>
      <c r="M13">
        <f t="shared" si="6"/>
        <v>10.053999999999974</v>
      </c>
      <c r="N13">
        <f t="shared" si="7"/>
        <v>7.4289999999999738E-3</v>
      </c>
      <c r="O13">
        <f t="shared" si="7"/>
        <v>1.0053999999999974E-2</v>
      </c>
      <c r="AC13">
        <v>0.60399999999999998</v>
      </c>
      <c r="AD13">
        <v>-3.940000057220459</v>
      </c>
      <c r="AE13">
        <v>-15.310000419616699</v>
      </c>
      <c r="AF13">
        <f t="shared" si="8"/>
        <v>-3.940000057220459</v>
      </c>
      <c r="AG13">
        <f t="shared" si="9"/>
        <v>-15.310000419616699</v>
      </c>
    </row>
    <row r="14" spans="1:33">
      <c r="A14" s="3" t="s">
        <v>337</v>
      </c>
      <c r="B14" s="3" t="str">
        <f t="shared" si="0"/>
        <v>14:38:20.046</v>
      </c>
      <c r="C14" s="3">
        <f t="shared" si="1"/>
        <v>52700.046000000002</v>
      </c>
      <c r="D14" s="3">
        <f t="shared" si="2"/>
        <v>0.9360000000015134</v>
      </c>
      <c r="E14" s="3">
        <v>-284.49200000000002</v>
      </c>
      <c r="F14" s="3">
        <v>790.22299999999996</v>
      </c>
      <c r="G14" s="3">
        <v>15339</v>
      </c>
      <c r="H14" s="3">
        <v>748.5</v>
      </c>
      <c r="I14" s="3">
        <v>469.5</v>
      </c>
      <c r="J14">
        <f t="shared" si="3"/>
        <v>-294.125</v>
      </c>
      <c r="K14">
        <f t="shared" si="4"/>
        <v>786.68799999999999</v>
      </c>
      <c r="L14">
        <f t="shared" si="5"/>
        <v>5.3559999999999945</v>
      </c>
      <c r="M14">
        <f t="shared" si="6"/>
        <v>7.2329999999999472</v>
      </c>
      <c r="N14">
        <f t="shared" si="7"/>
        <v>5.3559999999999944E-3</v>
      </c>
      <c r="O14">
        <f t="shared" si="7"/>
        <v>7.2329999999999478E-3</v>
      </c>
      <c r="AC14">
        <v>0.66100000000000003</v>
      </c>
      <c r="AD14">
        <v>-4.7600002288818359</v>
      </c>
      <c r="AE14">
        <v>-16.229999542236328</v>
      </c>
      <c r="AF14">
        <f t="shared" si="8"/>
        <v>-4.7600002288818359</v>
      </c>
      <c r="AG14">
        <f t="shared" si="9"/>
        <v>-16.229999542236328</v>
      </c>
    </row>
    <row r="15" spans="1:33">
      <c r="A15" s="3" t="s">
        <v>338</v>
      </c>
      <c r="B15" s="3" t="str">
        <f t="shared" si="0"/>
        <v>14:38:20.136</v>
      </c>
      <c r="C15" s="3">
        <f t="shared" si="1"/>
        <v>52700.135999999999</v>
      </c>
      <c r="D15" s="3">
        <f t="shared" si="2"/>
        <v>1.0259999999980209</v>
      </c>
      <c r="E15" s="3">
        <v>-297.255</v>
      </c>
      <c r="F15" s="3">
        <v>773.54700000000003</v>
      </c>
      <c r="G15" s="3">
        <v>15360</v>
      </c>
      <c r="H15" s="3">
        <v>740.5</v>
      </c>
      <c r="I15" s="3">
        <v>469.5</v>
      </c>
      <c r="J15">
        <f t="shared" si="3"/>
        <v>-306.68299999999999</v>
      </c>
      <c r="K15">
        <f t="shared" si="4"/>
        <v>769.85799999999995</v>
      </c>
      <c r="L15">
        <f t="shared" si="5"/>
        <v>-7.2019999999999982</v>
      </c>
      <c r="M15">
        <f t="shared" si="6"/>
        <v>-9.5970000000000937</v>
      </c>
      <c r="N15">
        <f t="shared" si="7"/>
        <v>-7.2019999999999983E-3</v>
      </c>
      <c r="O15">
        <f t="shared" si="7"/>
        <v>-9.5970000000000933E-3</v>
      </c>
      <c r="AC15">
        <v>0.72499999999999998</v>
      </c>
      <c r="AD15">
        <v>-5.2899999618530273</v>
      </c>
      <c r="AE15">
        <v>-15.760000228881836</v>
      </c>
      <c r="AF15">
        <f t="shared" si="8"/>
        <v>-5.2899999618530273</v>
      </c>
      <c r="AG15">
        <f t="shared" si="9"/>
        <v>-15.760000228881836</v>
      </c>
    </row>
    <row r="16" spans="1:33">
      <c r="A16" s="3" t="s">
        <v>339</v>
      </c>
      <c r="B16" s="3" t="str">
        <f t="shared" si="0"/>
        <v>14:38:20.231</v>
      </c>
      <c r="C16" s="3">
        <f t="shared" si="1"/>
        <v>52700.231</v>
      </c>
      <c r="D16" s="3">
        <f t="shared" si="2"/>
        <v>1.1209999999991851</v>
      </c>
      <c r="E16" s="3">
        <v>-293.28100000000001</v>
      </c>
      <c r="F16" s="3">
        <v>778.69</v>
      </c>
      <c r="G16" s="3">
        <v>15353.5</v>
      </c>
      <c r="H16" s="3">
        <v>739.5</v>
      </c>
      <c r="I16" s="3">
        <v>469.5</v>
      </c>
      <c r="J16">
        <f t="shared" si="3"/>
        <v>-302.77199999999999</v>
      </c>
      <c r="K16">
        <f t="shared" si="4"/>
        <v>775.04899999999998</v>
      </c>
      <c r="L16">
        <f t="shared" si="5"/>
        <v>-3.2909999999999968</v>
      </c>
      <c r="M16">
        <f t="shared" si="6"/>
        <v>-4.4060000000000628</v>
      </c>
      <c r="N16">
        <f t="shared" si="7"/>
        <v>-3.2909999999999971E-3</v>
      </c>
      <c r="O16">
        <f t="shared" si="7"/>
        <v>-4.4060000000000626E-3</v>
      </c>
      <c r="AC16">
        <v>0.78900000000000003</v>
      </c>
      <c r="AD16">
        <v>-5.6700000762939453</v>
      </c>
      <c r="AE16">
        <v>-16.360000610351563</v>
      </c>
      <c r="AF16">
        <f t="shared" si="8"/>
        <v>-5.6700000762939453</v>
      </c>
      <c r="AG16">
        <f t="shared" si="9"/>
        <v>-16.360000610351563</v>
      </c>
    </row>
    <row r="17" spans="1:33">
      <c r="A17" s="3" t="s">
        <v>340</v>
      </c>
      <c r="B17" s="3" t="str">
        <f t="shared" si="0"/>
        <v>14:38:20.323</v>
      </c>
      <c r="C17" s="3">
        <f t="shared" si="1"/>
        <v>52700.322999999997</v>
      </c>
      <c r="D17" s="3">
        <f t="shared" si="2"/>
        <v>1.2129999999961001</v>
      </c>
      <c r="E17" s="3">
        <v>-289.95299999999997</v>
      </c>
      <c r="F17" s="3">
        <v>783.07</v>
      </c>
      <c r="G17" s="3">
        <v>15348</v>
      </c>
      <c r="H17" s="3">
        <v>735</v>
      </c>
      <c r="I17" s="3">
        <v>469.5</v>
      </c>
      <c r="J17">
        <f t="shared" si="3"/>
        <v>-299.49799999999999</v>
      </c>
      <c r="K17">
        <f t="shared" si="4"/>
        <v>779.46900000000005</v>
      </c>
      <c r="L17">
        <f t="shared" si="5"/>
        <v>-1.6999999999995907E-2</v>
      </c>
      <c r="M17">
        <f t="shared" si="6"/>
        <v>1.4000000000010004E-2</v>
      </c>
      <c r="N17">
        <f t="shared" si="7"/>
        <v>-1.6999999999995907E-5</v>
      </c>
      <c r="O17">
        <f t="shared" si="7"/>
        <v>1.4000000000010005E-5</v>
      </c>
      <c r="AC17">
        <v>0.85599999999999998</v>
      </c>
      <c r="AD17">
        <v>-5.0100002288818359</v>
      </c>
      <c r="AE17">
        <v>-15.350000381469727</v>
      </c>
      <c r="AF17">
        <f t="shared" si="8"/>
        <v>-5.0100002288818359</v>
      </c>
      <c r="AG17">
        <f t="shared" si="9"/>
        <v>-15.350000381469727</v>
      </c>
    </row>
    <row r="18" spans="1:33">
      <c r="A18" s="3" t="s">
        <v>341</v>
      </c>
      <c r="B18" s="3" t="str">
        <f t="shared" si="0"/>
        <v>14:38:20.414</v>
      </c>
      <c r="C18" s="3">
        <f t="shared" si="1"/>
        <v>52700.413999999997</v>
      </c>
      <c r="D18" s="3">
        <f t="shared" si="2"/>
        <v>1.3039999999964493</v>
      </c>
      <c r="E18" s="3">
        <v>-290.26499999999999</v>
      </c>
      <c r="F18" s="3">
        <v>782.678</v>
      </c>
      <c r="G18" s="3">
        <v>15348.5</v>
      </c>
      <c r="H18" s="3">
        <v>732.5</v>
      </c>
      <c r="I18" s="3">
        <v>469.5</v>
      </c>
      <c r="J18">
        <f t="shared" si="3"/>
        <v>-299.80500000000001</v>
      </c>
      <c r="K18">
        <f t="shared" si="4"/>
        <v>779.07299999999998</v>
      </c>
      <c r="L18">
        <f t="shared" si="5"/>
        <v>-0.32400000000001228</v>
      </c>
      <c r="M18">
        <f t="shared" si="6"/>
        <v>-0.38200000000006185</v>
      </c>
      <c r="N18">
        <f t="shared" si="7"/>
        <v>-3.2400000000001227E-4</v>
      </c>
      <c r="O18">
        <f t="shared" si="7"/>
        <v>-3.8200000000006187E-4</v>
      </c>
      <c r="AC18">
        <v>0.93</v>
      </c>
      <c r="AD18">
        <v>-9.9099998474121094</v>
      </c>
      <c r="AE18">
        <v>-18.180000305175781</v>
      </c>
      <c r="AF18">
        <f t="shared" si="8"/>
        <v>-9.9099998474121094</v>
      </c>
      <c r="AG18">
        <f t="shared" si="9"/>
        <v>-18.180000305175781</v>
      </c>
    </row>
    <row r="19" spans="1:33">
      <c r="A19" s="3" t="s">
        <v>342</v>
      </c>
      <c r="B19" s="3" t="str">
        <f t="shared" si="0"/>
        <v>14:38:20.508</v>
      </c>
      <c r="C19" s="3">
        <f t="shared" si="1"/>
        <v>52700.508000000002</v>
      </c>
      <c r="D19" s="3">
        <f t="shared" si="2"/>
        <v>1.3980000000010477</v>
      </c>
      <c r="E19" s="3">
        <v>-292.36099999999999</v>
      </c>
      <c r="F19" s="3">
        <v>779.875</v>
      </c>
      <c r="G19" s="3">
        <v>15352</v>
      </c>
      <c r="H19" s="3">
        <v>733</v>
      </c>
      <c r="I19" s="3">
        <v>469.5</v>
      </c>
      <c r="J19">
        <f t="shared" si="3"/>
        <v>-301.86700000000002</v>
      </c>
      <c r="K19">
        <f t="shared" si="4"/>
        <v>776.245</v>
      </c>
      <c r="L19">
        <f t="shared" si="5"/>
        <v>-2.3860000000000241</v>
      </c>
      <c r="M19">
        <f t="shared" si="6"/>
        <v>-3.2100000000000364</v>
      </c>
      <c r="N19">
        <f t="shared" si="7"/>
        <v>-2.386000000000024E-3</v>
      </c>
      <c r="O19">
        <f t="shared" si="7"/>
        <v>-3.2100000000000366E-3</v>
      </c>
      <c r="AC19">
        <v>1.004</v>
      </c>
      <c r="AD19">
        <v>-8.5500001907348633</v>
      </c>
      <c r="AE19">
        <v>-16.559999465942383</v>
      </c>
      <c r="AF19">
        <f t="shared" si="8"/>
        <v>-8.5500001907348633</v>
      </c>
      <c r="AG19">
        <f t="shared" si="9"/>
        <v>-16.559999465942383</v>
      </c>
    </row>
    <row r="20" spans="1:33">
      <c r="A20" s="3" t="s">
        <v>343</v>
      </c>
      <c r="B20" s="3" t="str">
        <f t="shared" si="0"/>
        <v>14:38:20.600</v>
      </c>
      <c r="C20" s="3">
        <f t="shared" si="1"/>
        <v>52700.6</v>
      </c>
      <c r="D20" s="3">
        <f t="shared" si="2"/>
        <v>1.4899999999979627</v>
      </c>
      <c r="E20" s="3">
        <v>-291.77600000000001</v>
      </c>
      <c r="F20" s="3">
        <v>780.68700000000001</v>
      </c>
      <c r="G20" s="3">
        <v>15351</v>
      </c>
      <c r="H20" s="3">
        <v>742</v>
      </c>
      <c r="I20" s="3">
        <v>469.5</v>
      </c>
      <c r="J20">
        <f t="shared" si="3"/>
        <v>-301.29199999999997</v>
      </c>
      <c r="K20">
        <f t="shared" si="4"/>
        <v>777.06399999999996</v>
      </c>
      <c r="L20">
        <f t="shared" si="5"/>
        <v>-1.8109999999999786</v>
      </c>
      <c r="M20">
        <f t="shared" si="6"/>
        <v>-2.3910000000000764</v>
      </c>
      <c r="N20">
        <f t="shared" si="7"/>
        <v>-1.8109999999999786E-3</v>
      </c>
      <c r="O20">
        <f t="shared" si="7"/>
        <v>-2.3910000000000767E-3</v>
      </c>
      <c r="AC20">
        <v>1.0669999999999999</v>
      </c>
      <c r="AD20">
        <v>-9.5900001525878906</v>
      </c>
      <c r="AE20">
        <v>-16.129999160766602</v>
      </c>
      <c r="AF20">
        <f t="shared" si="8"/>
        <v>-9.5900001525878906</v>
      </c>
      <c r="AG20">
        <f t="shared" si="9"/>
        <v>-16.129999160766602</v>
      </c>
    </row>
    <row r="21" spans="1:33">
      <c r="A21" s="3" t="s">
        <v>344</v>
      </c>
      <c r="B21" s="3" t="str">
        <f t="shared" si="0"/>
        <v>14:38:20.696</v>
      </c>
      <c r="C21" s="3">
        <f t="shared" si="1"/>
        <v>52700.696000000004</v>
      </c>
      <c r="D21" s="3">
        <f t="shared" si="2"/>
        <v>1.5860000000029686</v>
      </c>
      <c r="E21" s="3">
        <v>-289.05399999999997</v>
      </c>
      <c r="F21" s="3">
        <v>784.27</v>
      </c>
      <c r="G21" s="3">
        <v>15346.5</v>
      </c>
      <c r="H21" s="3">
        <v>747</v>
      </c>
      <c r="I21" s="3">
        <v>469.5</v>
      </c>
      <c r="J21">
        <f t="shared" si="3"/>
        <v>-298.61399999999998</v>
      </c>
      <c r="K21">
        <f t="shared" si="4"/>
        <v>780.68</v>
      </c>
      <c r="L21">
        <f t="shared" si="5"/>
        <v>0.86700000000001864</v>
      </c>
      <c r="M21">
        <f t="shared" si="6"/>
        <v>1.2249999999999091</v>
      </c>
      <c r="N21">
        <f t="shared" si="7"/>
        <v>8.6700000000001869E-4</v>
      </c>
      <c r="O21">
        <f t="shared" si="7"/>
        <v>1.2249999999999091E-3</v>
      </c>
      <c r="AC21">
        <v>1.133</v>
      </c>
      <c r="AD21">
        <v>-9.1099996566772461</v>
      </c>
      <c r="AE21">
        <v>-16.799999237060547</v>
      </c>
      <c r="AF21">
        <f t="shared" si="8"/>
        <v>-9.1099996566772461</v>
      </c>
      <c r="AG21">
        <f t="shared" si="9"/>
        <v>-16.799999237060547</v>
      </c>
    </row>
    <row r="22" spans="1:33">
      <c r="A22" s="3" t="s">
        <v>345</v>
      </c>
      <c r="B22" s="3" t="str">
        <f t="shared" si="0"/>
        <v>14:38:20.788</v>
      </c>
      <c r="C22" s="3">
        <f t="shared" si="1"/>
        <v>52700.788</v>
      </c>
      <c r="D22" s="3">
        <f t="shared" si="2"/>
        <v>1.6779999999998836</v>
      </c>
      <c r="E22" s="3">
        <v>-276.96899999999999</v>
      </c>
      <c r="F22" s="3">
        <v>800.20600000000002</v>
      </c>
      <c r="G22" s="3">
        <v>15326.5</v>
      </c>
      <c r="H22" s="3">
        <v>766.5</v>
      </c>
      <c r="I22" s="3">
        <v>469.5</v>
      </c>
      <c r="J22">
        <f t="shared" si="3"/>
        <v>-286.72399999999999</v>
      </c>
      <c r="K22">
        <f t="shared" si="4"/>
        <v>796.76300000000003</v>
      </c>
      <c r="L22">
        <f t="shared" si="5"/>
        <v>12.757000000000005</v>
      </c>
      <c r="M22">
        <f t="shared" si="6"/>
        <v>17.307999999999993</v>
      </c>
      <c r="N22">
        <f t="shared" si="7"/>
        <v>1.2757000000000004E-2</v>
      </c>
      <c r="O22">
        <f t="shared" si="7"/>
        <v>1.7307999999999994E-2</v>
      </c>
      <c r="AC22">
        <v>1.1970000000000001</v>
      </c>
      <c r="AD22">
        <v>-7.2100000381469727</v>
      </c>
      <c r="AE22">
        <v>-14.380000114440918</v>
      </c>
      <c r="AF22">
        <f t="shared" si="8"/>
        <v>-7.2100000381469727</v>
      </c>
      <c r="AG22">
        <f t="shared" si="9"/>
        <v>-14.380000114440918</v>
      </c>
    </row>
    <row r="23" spans="1:33">
      <c r="A23" s="3" t="s">
        <v>346</v>
      </c>
      <c r="B23" s="3" t="str">
        <f t="shared" si="0"/>
        <v>14:38:20.881</v>
      </c>
      <c r="C23" s="3">
        <f t="shared" si="1"/>
        <v>52700.881000000001</v>
      </c>
      <c r="D23" s="3">
        <f t="shared" si="2"/>
        <v>1.7710000000006403</v>
      </c>
      <c r="E23" s="3">
        <v>-267.83100000000002</v>
      </c>
      <c r="F23" s="3">
        <v>812.101</v>
      </c>
      <c r="G23" s="3">
        <v>15311.5</v>
      </c>
      <c r="H23" s="3">
        <v>781</v>
      </c>
      <c r="I23" s="3">
        <v>469.5</v>
      </c>
      <c r="J23">
        <f t="shared" si="3"/>
        <v>-277.73200000000003</v>
      </c>
      <c r="K23">
        <f t="shared" si="4"/>
        <v>808.76800000000003</v>
      </c>
      <c r="L23">
        <f t="shared" si="5"/>
        <v>21.748999999999967</v>
      </c>
      <c r="M23">
        <f t="shared" si="6"/>
        <v>29.312999999999988</v>
      </c>
      <c r="N23">
        <f t="shared" si="7"/>
        <v>2.1748999999999966E-2</v>
      </c>
      <c r="O23">
        <f t="shared" si="7"/>
        <v>2.9312999999999988E-2</v>
      </c>
      <c r="AC23">
        <v>1.254</v>
      </c>
      <c r="AD23">
        <v>-6.7699999809265137</v>
      </c>
      <c r="AE23">
        <v>-13.529999732971191</v>
      </c>
      <c r="AF23">
        <f t="shared" si="8"/>
        <v>-6.7699999809265137</v>
      </c>
      <c r="AG23">
        <f t="shared" si="9"/>
        <v>-13.529999732971191</v>
      </c>
    </row>
    <row r="24" spans="1:33">
      <c r="A24" s="3" t="s">
        <v>347</v>
      </c>
      <c r="B24" s="3" t="str">
        <f t="shared" si="0"/>
        <v>14:38:20.972</v>
      </c>
      <c r="C24" s="3">
        <f t="shared" si="1"/>
        <v>52700.972000000002</v>
      </c>
      <c r="D24" s="3">
        <f t="shared" si="2"/>
        <v>1.8620000000009895</v>
      </c>
      <c r="E24" s="3">
        <v>-237.352</v>
      </c>
      <c r="F24" s="3">
        <v>852.36599999999999</v>
      </c>
      <c r="G24" s="3">
        <v>15261</v>
      </c>
      <c r="H24" s="3">
        <v>779</v>
      </c>
      <c r="I24" s="3">
        <v>469.5</v>
      </c>
      <c r="J24">
        <f t="shared" si="3"/>
        <v>-247.74799999999999</v>
      </c>
      <c r="K24">
        <f t="shared" si="4"/>
        <v>849.40300000000002</v>
      </c>
      <c r="L24">
        <f t="shared" si="5"/>
        <v>51.733000000000004</v>
      </c>
      <c r="M24">
        <f t="shared" si="6"/>
        <v>69.947999999999979</v>
      </c>
      <c r="N24">
        <f t="shared" si="7"/>
        <v>5.1733000000000008E-2</v>
      </c>
      <c r="O24">
        <f t="shared" si="7"/>
        <v>6.9947999999999982E-2</v>
      </c>
      <c r="AC24">
        <v>1.3169999999999999</v>
      </c>
      <c r="AD24">
        <v>-6.9099998474121094</v>
      </c>
      <c r="AE24">
        <v>-15.140000343322754</v>
      </c>
      <c r="AF24">
        <f t="shared" si="8"/>
        <v>-6.9099998474121094</v>
      </c>
      <c r="AG24">
        <f t="shared" si="9"/>
        <v>-15.140000343322754</v>
      </c>
    </row>
    <row r="25" spans="1:33">
      <c r="A25" s="3" t="s">
        <v>348</v>
      </c>
      <c r="B25" s="3" t="str">
        <f t="shared" si="0"/>
        <v>14:38:21.066</v>
      </c>
      <c r="C25" s="3">
        <f t="shared" si="1"/>
        <v>52701.065999999999</v>
      </c>
      <c r="D25" s="3">
        <f t="shared" si="2"/>
        <v>1.955999999998312</v>
      </c>
      <c r="E25" s="3">
        <v>-229.715</v>
      </c>
      <c r="F25" s="3">
        <v>862.26199999999994</v>
      </c>
      <c r="G25" s="3">
        <v>15248.5</v>
      </c>
      <c r="H25" s="3">
        <v>747</v>
      </c>
      <c r="I25" s="3">
        <v>469.5</v>
      </c>
      <c r="J25">
        <f t="shared" si="3"/>
        <v>-240.232</v>
      </c>
      <c r="K25">
        <f t="shared" si="4"/>
        <v>859.39099999999996</v>
      </c>
      <c r="L25">
        <f t="shared" si="5"/>
        <v>59.248999999999995</v>
      </c>
      <c r="M25">
        <f t="shared" si="6"/>
        <v>79.935999999999922</v>
      </c>
      <c r="N25">
        <f t="shared" si="7"/>
        <v>5.9248999999999996E-2</v>
      </c>
      <c r="O25">
        <f t="shared" si="7"/>
        <v>7.9935999999999924E-2</v>
      </c>
      <c r="AC25">
        <v>1.375</v>
      </c>
      <c r="AD25">
        <v>-10.689999580383301</v>
      </c>
      <c r="AE25">
        <v>-17.840000152587891</v>
      </c>
      <c r="AF25">
        <f t="shared" si="8"/>
        <v>-10.689999580383301</v>
      </c>
      <c r="AG25">
        <f t="shared" si="9"/>
        <v>-17.840000152587891</v>
      </c>
    </row>
    <row r="26" spans="1:33">
      <c r="A26" s="3" t="s">
        <v>349</v>
      </c>
      <c r="B26" s="3" t="str">
        <f t="shared" si="0"/>
        <v>14:38:21.162</v>
      </c>
      <c r="C26" s="3">
        <f t="shared" si="1"/>
        <v>52701.161999999997</v>
      </c>
      <c r="D26" s="3">
        <f t="shared" si="2"/>
        <v>2.0519999999960419</v>
      </c>
      <c r="E26" s="3">
        <v>-284.78500000000003</v>
      </c>
      <c r="F26" s="3">
        <v>1008.51</v>
      </c>
      <c r="G26" s="3">
        <v>15166</v>
      </c>
      <c r="H26" s="3">
        <v>748</v>
      </c>
      <c r="I26" s="3">
        <v>468.75</v>
      </c>
      <c r="J26">
        <f t="shared" si="3"/>
        <v>-297.08499999999998</v>
      </c>
      <c r="K26">
        <f t="shared" si="4"/>
        <v>1004.956</v>
      </c>
      <c r="L26">
        <f t="shared" si="5"/>
        <v>2.396000000000015</v>
      </c>
      <c r="M26">
        <f t="shared" si="6"/>
        <v>225.50099999999998</v>
      </c>
      <c r="N26">
        <f t="shared" si="7"/>
        <v>2.3960000000000149E-3</v>
      </c>
      <c r="O26">
        <f t="shared" si="7"/>
        <v>0.22550099999999998</v>
      </c>
      <c r="AC26">
        <v>1.4450000000000001</v>
      </c>
      <c r="AD26">
        <v>-9.6999998092651367</v>
      </c>
      <c r="AE26">
        <v>-18.569999694824219</v>
      </c>
      <c r="AF26">
        <f t="shared" si="8"/>
        <v>-9.6999998092651367</v>
      </c>
      <c r="AG26">
        <f t="shared" si="9"/>
        <v>-18.569999694824219</v>
      </c>
    </row>
    <row r="27" spans="1:33">
      <c r="A27" s="3" t="s">
        <v>350</v>
      </c>
      <c r="B27" s="3" t="str">
        <f t="shared" si="0"/>
        <v>14:38:21.253</v>
      </c>
      <c r="C27" s="3">
        <f t="shared" si="1"/>
        <v>52701.252999999997</v>
      </c>
      <c r="D27" s="3">
        <f t="shared" si="2"/>
        <v>2.1429999999963911</v>
      </c>
      <c r="E27" s="3">
        <v>-258.149</v>
      </c>
      <c r="F27" s="3">
        <v>1042.9000000000001</v>
      </c>
      <c r="G27" s="3">
        <v>15122.5</v>
      </c>
      <c r="H27" s="3">
        <v>785.5</v>
      </c>
      <c r="I27" s="3">
        <v>468.25</v>
      </c>
      <c r="J27">
        <f t="shared" si="3"/>
        <v>-270.87099999999998</v>
      </c>
      <c r="K27">
        <f t="shared" si="4"/>
        <v>1039.6679999999999</v>
      </c>
      <c r="L27">
        <f t="shared" si="5"/>
        <v>28.610000000000014</v>
      </c>
      <c r="M27">
        <f t="shared" si="6"/>
        <v>260.21299999999985</v>
      </c>
      <c r="N27">
        <f t="shared" si="7"/>
        <v>2.8610000000000014E-2</v>
      </c>
      <c r="O27">
        <f t="shared" si="7"/>
        <v>0.26021299999999986</v>
      </c>
      <c r="AC27">
        <v>1.504</v>
      </c>
      <c r="AD27">
        <v>-4.130000114440918</v>
      </c>
      <c r="AE27">
        <v>-17.479999542236328</v>
      </c>
      <c r="AF27">
        <f t="shared" si="8"/>
        <v>-4.130000114440918</v>
      </c>
      <c r="AG27">
        <f t="shared" si="9"/>
        <v>-17.479999542236328</v>
      </c>
    </row>
    <row r="28" spans="1:33">
      <c r="A28" s="3" t="s">
        <v>351</v>
      </c>
      <c r="B28" s="3" t="str">
        <f t="shared" si="0"/>
        <v>14:38:21.346</v>
      </c>
      <c r="C28" s="3">
        <f t="shared" si="1"/>
        <v>52701.345999999998</v>
      </c>
      <c r="D28" s="3">
        <f t="shared" si="2"/>
        <v>2.2359999999971478</v>
      </c>
      <c r="E28" s="3">
        <v>-252.77600000000001</v>
      </c>
      <c r="F28" s="3">
        <v>1156.99</v>
      </c>
      <c r="G28" s="3">
        <v>15029</v>
      </c>
      <c r="H28" s="3">
        <v>838</v>
      </c>
      <c r="I28" s="3">
        <v>936</v>
      </c>
      <c r="J28">
        <f t="shared" si="3"/>
        <v>-266.892</v>
      </c>
      <c r="K28">
        <f t="shared" si="4"/>
        <v>1153.8150000000001</v>
      </c>
      <c r="L28">
        <f t="shared" si="5"/>
        <v>32.588999999999999</v>
      </c>
      <c r="M28">
        <f t="shared" si="6"/>
        <v>374.36</v>
      </c>
      <c r="N28">
        <f t="shared" si="7"/>
        <v>3.2589E-2</v>
      </c>
      <c r="O28">
        <f t="shared" si="7"/>
        <v>0.37436000000000003</v>
      </c>
      <c r="AC28">
        <v>1.57</v>
      </c>
      <c r="AD28">
        <v>-5.2399997711181641</v>
      </c>
      <c r="AE28">
        <v>-17.75</v>
      </c>
      <c r="AF28">
        <f t="shared" si="8"/>
        <v>-5.2399997711181641</v>
      </c>
      <c r="AG28">
        <f t="shared" si="9"/>
        <v>-17.75</v>
      </c>
    </row>
    <row r="29" spans="1:33">
      <c r="A29" s="3" t="s">
        <v>352</v>
      </c>
      <c r="B29" s="3" t="str">
        <f t="shared" si="0"/>
        <v>14:38:21.440</v>
      </c>
      <c r="C29" s="3">
        <f t="shared" si="1"/>
        <v>52701.440000000002</v>
      </c>
      <c r="D29" s="3">
        <f t="shared" si="2"/>
        <v>2.3300000000017462</v>
      </c>
      <c r="E29" s="3">
        <v>-278.25200000000001</v>
      </c>
      <c r="F29" s="3">
        <v>1230.55</v>
      </c>
      <c r="G29" s="3">
        <v>14987</v>
      </c>
      <c r="H29" s="3">
        <v>733.5</v>
      </c>
      <c r="I29" s="3">
        <v>467.5</v>
      </c>
      <c r="J29">
        <f t="shared" si="3"/>
        <v>-293.26499999999999</v>
      </c>
      <c r="K29">
        <f t="shared" si="4"/>
        <v>1227.059</v>
      </c>
      <c r="L29">
        <f t="shared" si="5"/>
        <v>6.2160000000000082</v>
      </c>
      <c r="M29">
        <f t="shared" si="6"/>
        <v>447.60399999999993</v>
      </c>
      <c r="N29">
        <f t="shared" si="7"/>
        <v>6.216000000000008E-3</v>
      </c>
      <c r="O29">
        <f t="shared" si="7"/>
        <v>0.44760399999999995</v>
      </c>
      <c r="AC29">
        <v>1.647</v>
      </c>
      <c r="AD29">
        <v>-6.3299999237060547</v>
      </c>
      <c r="AE29">
        <v>-19.620000839233398</v>
      </c>
      <c r="AF29">
        <f t="shared" si="8"/>
        <v>-6.3299999237060547</v>
      </c>
      <c r="AG29">
        <f t="shared" si="9"/>
        <v>-19.620000839233398</v>
      </c>
    </row>
    <row r="30" spans="1:33">
      <c r="A30" s="3" t="s">
        <v>353</v>
      </c>
      <c r="B30" s="3" t="str">
        <f t="shared" si="0"/>
        <v>14:38:21.533</v>
      </c>
      <c r="C30" s="3">
        <f t="shared" si="1"/>
        <v>52701.533000000003</v>
      </c>
      <c r="D30" s="3">
        <f t="shared" si="2"/>
        <v>2.4230000000025029</v>
      </c>
      <c r="E30" s="3">
        <v>-220.39</v>
      </c>
      <c r="F30" s="3">
        <v>1303.99</v>
      </c>
      <c r="G30" s="3">
        <v>14893.5</v>
      </c>
      <c r="H30" s="3">
        <v>777</v>
      </c>
      <c r="I30" s="3">
        <v>467</v>
      </c>
      <c r="J30">
        <f t="shared" si="3"/>
        <v>-236.304</v>
      </c>
      <c r="K30">
        <f t="shared" si="4"/>
        <v>1301.2</v>
      </c>
      <c r="L30">
        <f t="shared" si="5"/>
        <v>63.176999999999992</v>
      </c>
      <c r="M30">
        <f t="shared" si="6"/>
        <v>521.745</v>
      </c>
      <c r="N30">
        <f t="shared" si="7"/>
        <v>6.3176999999999997E-2</v>
      </c>
      <c r="O30">
        <f t="shared" si="7"/>
        <v>0.52174500000000001</v>
      </c>
      <c r="AC30">
        <v>1.706</v>
      </c>
      <c r="AD30">
        <v>-6.1700000762939453</v>
      </c>
      <c r="AE30">
        <v>-20.100000381469727</v>
      </c>
      <c r="AF30">
        <f t="shared" si="8"/>
        <v>-6.1700000762939453</v>
      </c>
      <c r="AG30">
        <f t="shared" si="9"/>
        <v>-20.100000381469727</v>
      </c>
    </row>
    <row r="31" spans="1:33">
      <c r="A31" s="3" t="s">
        <v>354</v>
      </c>
      <c r="B31" s="3" t="str">
        <f t="shared" si="0"/>
        <v>14:38:21.628</v>
      </c>
      <c r="C31" s="3">
        <f t="shared" si="1"/>
        <v>52701.627999999997</v>
      </c>
      <c r="D31" s="3">
        <f t="shared" si="2"/>
        <v>2.5179999999963911</v>
      </c>
      <c r="E31" s="3">
        <v>-198.39</v>
      </c>
      <c r="F31" s="3">
        <v>1331.86</v>
      </c>
      <c r="G31" s="3">
        <v>14858</v>
      </c>
      <c r="H31" s="3">
        <v>728.5</v>
      </c>
      <c r="I31" s="3">
        <v>467</v>
      </c>
      <c r="J31">
        <f t="shared" si="3"/>
        <v>-214.64699999999999</v>
      </c>
      <c r="K31">
        <f t="shared" si="4"/>
        <v>1329.337</v>
      </c>
      <c r="L31">
        <f t="shared" si="5"/>
        <v>84.834000000000003</v>
      </c>
      <c r="M31">
        <f t="shared" si="6"/>
        <v>549.88199999999995</v>
      </c>
      <c r="N31">
        <f t="shared" si="7"/>
        <v>8.4834000000000007E-2</v>
      </c>
      <c r="O31">
        <f t="shared" si="7"/>
        <v>0.54988199999999998</v>
      </c>
      <c r="AC31">
        <v>1.7729999999999999</v>
      </c>
      <c r="AD31">
        <v>-5.3400001525878906</v>
      </c>
      <c r="AE31">
        <v>-17</v>
      </c>
      <c r="AF31">
        <f t="shared" si="8"/>
        <v>-5.3400001525878906</v>
      </c>
      <c r="AG31">
        <f t="shared" si="9"/>
        <v>-17</v>
      </c>
    </row>
    <row r="32" spans="1:33">
      <c r="A32" s="3" t="s">
        <v>355</v>
      </c>
      <c r="B32" s="3" t="str">
        <f t="shared" si="0"/>
        <v>14:38:21.722</v>
      </c>
      <c r="C32" s="3">
        <f t="shared" si="1"/>
        <v>52701.722000000002</v>
      </c>
      <c r="D32" s="3">
        <f t="shared" si="2"/>
        <v>2.6120000000009895</v>
      </c>
      <c r="E32" s="3">
        <v>-250.38399999999999</v>
      </c>
      <c r="F32" s="3">
        <v>1474.16</v>
      </c>
      <c r="G32" s="3">
        <v>14779</v>
      </c>
      <c r="H32" s="3">
        <v>772.5</v>
      </c>
      <c r="I32" s="3">
        <v>466.25</v>
      </c>
      <c r="J32">
        <f t="shared" si="3"/>
        <v>-268.375</v>
      </c>
      <c r="K32">
        <f t="shared" si="4"/>
        <v>1470.991</v>
      </c>
      <c r="L32">
        <f t="shared" si="5"/>
        <v>31.105999999999995</v>
      </c>
      <c r="M32">
        <f t="shared" si="6"/>
        <v>691.53599999999994</v>
      </c>
      <c r="N32">
        <f t="shared" si="7"/>
        <v>3.1105999999999995E-2</v>
      </c>
      <c r="O32">
        <f t="shared" si="7"/>
        <v>0.69153599999999993</v>
      </c>
      <c r="AC32">
        <v>1.8360000000000001</v>
      </c>
      <c r="AD32">
        <v>-3.4700000286102295</v>
      </c>
      <c r="AE32">
        <v>-16.879999160766602</v>
      </c>
      <c r="AF32">
        <f t="shared" si="8"/>
        <v>-3.4700000286102295</v>
      </c>
      <c r="AG32">
        <f t="shared" si="9"/>
        <v>-16.879999160766602</v>
      </c>
    </row>
    <row r="33" spans="1:33">
      <c r="A33" s="3" t="s">
        <v>356</v>
      </c>
      <c r="B33" s="3" t="str">
        <f t="shared" si="0"/>
        <v>14:38:21.813</v>
      </c>
      <c r="C33" s="3">
        <f t="shared" si="1"/>
        <v>52701.813000000002</v>
      </c>
      <c r="D33" s="3">
        <f t="shared" si="2"/>
        <v>2.7030000000013388</v>
      </c>
      <c r="E33" s="3">
        <v>-238.864</v>
      </c>
      <c r="F33" s="3">
        <v>1488.63</v>
      </c>
      <c r="G33" s="3">
        <v>14760.5</v>
      </c>
      <c r="H33" s="3">
        <v>792</v>
      </c>
      <c r="I33" s="3">
        <v>465.75</v>
      </c>
      <c r="J33">
        <f t="shared" si="3"/>
        <v>-257.03300000000002</v>
      </c>
      <c r="K33">
        <f t="shared" si="4"/>
        <v>1485.6010000000001</v>
      </c>
      <c r="L33">
        <f t="shared" si="5"/>
        <v>42.447999999999979</v>
      </c>
      <c r="M33">
        <f t="shared" si="6"/>
        <v>706.14600000000007</v>
      </c>
      <c r="N33">
        <f t="shared" si="7"/>
        <v>4.2447999999999979E-2</v>
      </c>
      <c r="O33">
        <f t="shared" si="7"/>
        <v>0.70614600000000005</v>
      </c>
      <c r="AC33">
        <v>1.9</v>
      </c>
      <c r="AD33">
        <v>-3.4700000286102295</v>
      </c>
      <c r="AE33">
        <v>-16.879999160766602</v>
      </c>
      <c r="AF33">
        <f t="shared" si="8"/>
        <v>-3.4700000286102295</v>
      </c>
      <c r="AG33">
        <f t="shared" si="9"/>
        <v>-16.879999160766602</v>
      </c>
    </row>
    <row r="34" spans="1:33">
      <c r="A34" s="3" t="s">
        <v>357</v>
      </c>
      <c r="B34" s="3" t="str">
        <f t="shared" si="0"/>
        <v>14:38:21.907</v>
      </c>
      <c r="C34" s="3">
        <f t="shared" si="1"/>
        <v>52701.906999999999</v>
      </c>
      <c r="D34" s="3">
        <f t="shared" si="2"/>
        <v>2.7969999999986612</v>
      </c>
      <c r="E34" s="3">
        <v>-227.72499999999999</v>
      </c>
      <c r="F34" s="3">
        <v>1604.71</v>
      </c>
      <c r="G34" s="3">
        <v>14663</v>
      </c>
      <c r="H34" s="3">
        <v>843</v>
      </c>
      <c r="I34" s="3">
        <v>931</v>
      </c>
      <c r="J34">
        <f t="shared" si="3"/>
        <v>-247.31299999999999</v>
      </c>
      <c r="K34">
        <f t="shared" si="4"/>
        <v>1601.808</v>
      </c>
      <c r="L34">
        <f t="shared" si="5"/>
        <v>52.168000000000006</v>
      </c>
      <c r="M34">
        <f t="shared" si="6"/>
        <v>822.35299999999995</v>
      </c>
      <c r="N34">
        <f t="shared" si="7"/>
        <v>5.2168000000000006E-2</v>
      </c>
      <c r="O34">
        <f t="shared" si="7"/>
        <v>0.822353</v>
      </c>
      <c r="AC34">
        <v>1.976</v>
      </c>
      <c r="AD34">
        <v>-8.1599998474121094</v>
      </c>
      <c r="AE34">
        <v>-16.479999542236328</v>
      </c>
      <c r="AF34">
        <f t="shared" si="8"/>
        <v>-8.1599998474121094</v>
      </c>
      <c r="AG34">
        <f t="shared" si="9"/>
        <v>-16.479999542236328</v>
      </c>
    </row>
    <row r="35" spans="1:33">
      <c r="A35" s="3" t="s">
        <v>358</v>
      </c>
      <c r="B35" s="3" t="str">
        <f t="shared" si="0"/>
        <v>14:38:22.001</v>
      </c>
      <c r="C35" s="3">
        <f t="shared" si="1"/>
        <v>52702.000999999997</v>
      </c>
      <c r="D35" s="3">
        <f t="shared" si="2"/>
        <v>2.8909999999959837</v>
      </c>
      <c r="E35" s="3">
        <v>-232.32499999999999</v>
      </c>
      <c r="F35" s="3">
        <v>1700.15</v>
      </c>
      <c r="G35" s="3">
        <v>14592</v>
      </c>
      <c r="H35" s="3">
        <v>783</v>
      </c>
      <c r="I35" s="3">
        <v>465</v>
      </c>
      <c r="J35">
        <f t="shared" si="3"/>
        <v>-253.078</v>
      </c>
      <c r="K35">
        <f t="shared" si="4"/>
        <v>1697.1849999999999</v>
      </c>
      <c r="L35">
        <f t="shared" si="5"/>
        <v>46.402999999999992</v>
      </c>
      <c r="M35">
        <f t="shared" si="6"/>
        <v>917.7299999999999</v>
      </c>
      <c r="N35">
        <f t="shared" si="7"/>
        <v>4.6402999999999993E-2</v>
      </c>
      <c r="O35">
        <f t="shared" si="7"/>
        <v>0.91772999999999993</v>
      </c>
      <c r="AC35">
        <v>2.0329999999999999</v>
      </c>
      <c r="AD35">
        <v>-6.820000171661377</v>
      </c>
      <c r="AE35">
        <v>-16.049999237060547</v>
      </c>
      <c r="AF35">
        <f t="shared" si="8"/>
        <v>-6.820000171661377</v>
      </c>
      <c r="AG35">
        <f t="shared" si="9"/>
        <v>-16.049999237060547</v>
      </c>
    </row>
    <row r="36" spans="1:33">
      <c r="A36" s="3" t="s">
        <v>359</v>
      </c>
      <c r="B36" s="3" t="str">
        <f t="shared" si="0"/>
        <v>14:38:22.092</v>
      </c>
      <c r="C36" s="3">
        <f t="shared" si="1"/>
        <v>52702.091999999997</v>
      </c>
      <c r="D36" s="3">
        <f t="shared" si="2"/>
        <v>2.9819999999963329</v>
      </c>
      <c r="E36" s="3">
        <v>-220.59</v>
      </c>
      <c r="F36" s="3">
        <v>1814.53</v>
      </c>
      <c r="G36" s="3">
        <v>14496</v>
      </c>
      <c r="H36" s="3">
        <v>849</v>
      </c>
      <c r="I36" s="3">
        <v>929.5</v>
      </c>
      <c r="J36">
        <f t="shared" si="3"/>
        <v>-242.74199999999999</v>
      </c>
      <c r="K36">
        <f t="shared" si="4"/>
        <v>1811.7</v>
      </c>
      <c r="L36">
        <f t="shared" si="5"/>
        <v>56.739000000000004</v>
      </c>
      <c r="M36">
        <f t="shared" si="6"/>
        <v>1032.2449999999999</v>
      </c>
      <c r="N36">
        <f t="shared" si="7"/>
        <v>5.6739000000000005E-2</v>
      </c>
      <c r="O36">
        <f t="shared" si="7"/>
        <v>1.0322449999999999</v>
      </c>
      <c r="AC36">
        <v>2.11</v>
      </c>
      <c r="AD36">
        <v>-5.3899998664855957</v>
      </c>
      <c r="AE36">
        <v>-15.600000381469727</v>
      </c>
      <c r="AF36">
        <f t="shared" si="8"/>
        <v>-5.3899998664855957</v>
      </c>
      <c r="AG36">
        <f t="shared" si="9"/>
        <v>-15.600000381469727</v>
      </c>
    </row>
    <row r="37" spans="1:33">
      <c r="A37" s="3" t="s">
        <v>360</v>
      </c>
      <c r="B37" s="3" t="str">
        <f t="shared" si="0"/>
        <v>14:38:22.187</v>
      </c>
      <c r="C37" s="3">
        <f t="shared" si="1"/>
        <v>52702.186999999998</v>
      </c>
      <c r="D37" s="3">
        <f t="shared" si="2"/>
        <v>3.0769999999974971</v>
      </c>
      <c r="E37" s="3">
        <v>-228.256</v>
      </c>
      <c r="F37" s="3">
        <v>1904.15</v>
      </c>
      <c r="G37" s="3">
        <v>14432</v>
      </c>
      <c r="H37" s="3">
        <v>775.5</v>
      </c>
      <c r="I37" s="3">
        <v>463.75</v>
      </c>
      <c r="J37">
        <f t="shared" si="3"/>
        <v>-251.50200000000001</v>
      </c>
      <c r="K37">
        <f t="shared" si="4"/>
        <v>1901.2190000000001</v>
      </c>
      <c r="L37">
        <f t="shared" si="5"/>
        <v>47.978999999999985</v>
      </c>
      <c r="M37">
        <f t="shared" si="6"/>
        <v>1121.7640000000001</v>
      </c>
      <c r="N37">
        <f t="shared" si="7"/>
        <v>4.7978999999999987E-2</v>
      </c>
      <c r="O37">
        <f t="shared" si="7"/>
        <v>1.1217640000000002</v>
      </c>
      <c r="AC37">
        <v>2.177</v>
      </c>
      <c r="AD37">
        <v>-3.7899999618530273</v>
      </c>
      <c r="AE37">
        <v>-16.159999847412109</v>
      </c>
      <c r="AF37">
        <f t="shared" si="8"/>
        <v>-3.7899999618530273</v>
      </c>
      <c r="AG37">
        <f t="shared" si="9"/>
        <v>-16.159999847412109</v>
      </c>
    </row>
    <row r="38" spans="1:33">
      <c r="A38" s="3" t="s">
        <v>361</v>
      </c>
      <c r="B38" s="3" t="str">
        <f t="shared" si="0"/>
        <v>14:38:22.280</v>
      </c>
      <c r="C38" s="3">
        <f t="shared" si="1"/>
        <v>52702.28</v>
      </c>
      <c r="D38" s="3">
        <f t="shared" si="2"/>
        <v>3.1699999999982538</v>
      </c>
      <c r="E38" s="3">
        <v>-207.93299999999999</v>
      </c>
      <c r="F38" s="3">
        <v>2026.41</v>
      </c>
      <c r="G38" s="3">
        <v>14325</v>
      </c>
      <c r="H38" s="3">
        <v>852</v>
      </c>
      <c r="I38" s="3">
        <v>927</v>
      </c>
      <c r="J38">
        <f t="shared" si="3"/>
        <v>-232.67400000000001</v>
      </c>
      <c r="K38">
        <f t="shared" si="4"/>
        <v>2023.7180000000001</v>
      </c>
      <c r="L38">
        <f t="shared" si="5"/>
        <v>66.806999999999988</v>
      </c>
      <c r="M38">
        <f t="shared" si="6"/>
        <v>1244.2629999999999</v>
      </c>
      <c r="N38">
        <f t="shared" si="7"/>
        <v>6.6806999999999991E-2</v>
      </c>
      <c r="O38">
        <f t="shared" si="7"/>
        <v>1.2442629999999999</v>
      </c>
      <c r="AC38">
        <v>2.2549999999999999</v>
      </c>
      <c r="AD38">
        <v>-4.119999885559082</v>
      </c>
      <c r="AE38">
        <v>-14.5</v>
      </c>
      <c r="AF38">
        <f t="shared" si="8"/>
        <v>-4.119999885559082</v>
      </c>
      <c r="AG38">
        <f t="shared" si="9"/>
        <v>-14.5</v>
      </c>
    </row>
    <row r="39" spans="1:33">
      <c r="A39" s="3" t="s">
        <v>362</v>
      </c>
      <c r="B39" s="3" t="str">
        <f t="shared" si="0"/>
        <v>14:38:22.372</v>
      </c>
      <c r="C39" s="3">
        <f t="shared" si="1"/>
        <v>52702.372000000003</v>
      </c>
      <c r="D39" s="3">
        <f t="shared" si="2"/>
        <v>3.2620000000024447</v>
      </c>
      <c r="E39" s="3">
        <v>-203.922</v>
      </c>
      <c r="F39" s="3">
        <v>2127.83</v>
      </c>
      <c r="G39" s="3">
        <v>14245</v>
      </c>
      <c r="H39" s="3">
        <v>797</v>
      </c>
      <c r="I39" s="3">
        <v>462.5</v>
      </c>
      <c r="J39">
        <f t="shared" si="3"/>
        <v>-229.90199999999999</v>
      </c>
      <c r="K39">
        <f t="shared" si="4"/>
        <v>2125.1799999999998</v>
      </c>
      <c r="L39">
        <f t="shared" si="5"/>
        <v>69.579000000000008</v>
      </c>
      <c r="M39">
        <f t="shared" si="6"/>
        <v>1345.7249999999999</v>
      </c>
      <c r="N39">
        <f t="shared" si="7"/>
        <v>6.9579000000000016E-2</v>
      </c>
      <c r="O39">
        <f t="shared" si="7"/>
        <v>1.3457249999999998</v>
      </c>
      <c r="AC39">
        <v>2.3180000000000001</v>
      </c>
      <c r="AD39">
        <v>-6.179999828338623</v>
      </c>
      <c r="AE39">
        <v>-15.590000152587891</v>
      </c>
      <c r="AF39">
        <f t="shared" si="8"/>
        <v>-6.179999828338623</v>
      </c>
      <c r="AG39">
        <f t="shared" si="9"/>
        <v>-15.590000152587891</v>
      </c>
    </row>
    <row r="40" spans="1:33">
      <c r="A40" s="3" t="s">
        <v>363</v>
      </c>
      <c r="B40" s="3" t="str">
        <f t="shared" si="0"/>
        <v>14:38:22.465</v>
      </c>
      <c r="C40" s="3">
        <f t="shared" si="1"/>
        <v>52702.464999999997</v>
      </c>
      <c r="D40" s="3">
        <f t="shared" si="2"/>
        <v>3.3549999999959255</v>
      </c>
      <c r="E40" s="3">
        <v>-226.37</v>
      </c>
      <c r="F40" s="3">
        <v>2292.3200000000002</v>
      </c>
      <c r="G40" s="3">
        <v>14134.5</v>
      </c>
      <c r="H40" s="3">
        <v>748.5</v>
      </c>
      <c r="I40" s="3">
        <v>461.5</v>
      </c>
      <c r="J40">
        <f t="shared" si="3"/>
        <v>-254.358</v>
      </c>
      <c r="K40">
        <f t="shared" si="4"/>
        <v>2289.3829999999998</v>
      </c>
      <c r="L40">
        <f t="shared" si="5"/>
        <v>45.12299999999999</v>
      </c>
      <c r="M40">
        <f t="shared" si="6"/>
        <v>1509.9279999999999</v>
      </c>
      <c r="N40">
        <f t="shared" si="7"/>
        <v>4.512299999999999E-2</v>
      </c>
      <c r="O40">
        <f t="shared" si="7"/>
        <v>1.5099279999999999</v>
      </c>
      <c r="AC40">
        <v>2.3780000000000001</v>
      </c>
      <c r="AD40">
        <v>-4.1100001335144043</v>
      </c>
      <c r="AE40">
        <v>-14.210000038146973</v>
      </c>
      <c r="AF40">
        <f t="shared" si="8"/>
        <v>-4.1100001335144043</v>
      </c>
      <c r="AG40">
        <f t="shared" si="9"/>
        <v>-14.210000038146973</v>
      </c>
    </row>
    <row r="41" spans="1:33">
      <c r="A41" s="3" t="s">
        <v>364</v>
      </c>
      <c r="B41" s="3" t="str">
        <f t="shared" si="0"/>
        <v>14:38:22.559</v>
      </c>
      <c r="C41" s="3">
        <f t="shared" si="1"/>
        <v>52702.559000000001</v>
      </c>
      <c r="D41" s="3">
        <f t="shared" si="2"/>
        <v>3.4490000000005239</v>
      </c>
      <c r="E41" s="3">
        <v>-185.541</v>
      </c>
      <c r="F41" s="3">
        <v>2339.64</v>
      </c>
      <c r="G41" s="3">
        <v>14072</v>
      </c>
      <c r="H41" s="3">
        <v>803</v>
      </c>
      <c r="I41" s="3">
        <v>461</v>
      </c>
      <c r="J41">
        <f t="shared" si="3"/>
        <v>-214.11099999999999</v>
      </c>
      <c r="K41">
        <f t="shared" si="4"/>
        <v>2337.1990000000001</v>
      </c>
      <c r="L41">
        <f t="shared" si="5"/>
        <v>85.37</v>
      </c>
      <c r="M41">
        <f t="shared" si="6"/>
        <v>1557.7440000000001</v>
      </c>
      <c r="N41">
        <f t="shared" si="7"/>
        <v>8.5370000000000001E-2</v>
      </c>
      <c r="O41">
        <f t="shared" si="7"/>
        <v>1.5577440000000002</v>
      </c>
      <c r="AC41">
        <v>2.4449999999999998</v>
      </c>
      <c r="AD41">
        <v>-3.7899999618530273</v>
      </c>
      <c r="AE41">
        <v>-14.560000419616699</v>
      </c>
      <c r="AF41">
        <f t="shared" si="8"/>
        <v>-3.7899999618530273</v>
      </c>
      <c r="AG41">
        <f t="shared" si="9"/>
        <v>-14.560000419616699</v>
      </c>
    </row>
    <row r="42" spans="1:33">
      <c r="A42" s="3" t="s">
        <v>365</v>
      </c>
      <c r="B42" s="3" t="str">
        <f t="shared" si="0"/>
        <v>14:38:22.650</v>
      </c>
      <c r="C42" s="3">
        <f t="shared" si="1"/>
        <v>52702.65</v>
      </c>
      <c r="D42" s="3">
        <f t="shared" si="2"/>
        <v>3.5400000000008731</v>
      </c>
      <c r="E42" s="3">
        <v>-186.952</v>
      </c>
      <c r="F42" s="3">
        <v>2524.38</v>
      </c>
      <c r="G42" s="3">
        <v>13933.5</v>
      </c>
      <c r="H42" s="3">
        <v>811.5</v>
      </c>
      <c r="I42" s="3">
        <v>460.25</v>
      </c>
      <c r="J42">
        <f t="shared" si="3"/>
        <v>-217.77799999999999</v>
      </c>
      <c r="K42">
        <f t="shared" si="4"/>
        <v>2521.9079999999999</v>
      </c>
      <c r="L42">
        <f t="shared" si="5"/>
        <v>81.703000000000003</v>
      </c>
      <c r="M42">
        <f t="shared" si="6"/>
        <v>1742.453</v>
      </c>
      <c r="N42">
        <f t="shared" si="7"/>
        <v>8.1702999999999998E-2</v>
      </c>
      <c r="O42">
        <f t="shared" si="7"/>
        <v>1.742453</v>
      </c>
      <c r="AC42">
        <v>2.5089999999999999</v>
      </c>
      <c r="AD42">
        <v>-3.1099998950958252</v>
      </c>
      <c r="AE42">
        <v>-15.25</v>
      </c>
      <c r="AF42">
        <f t="shared" si="8"/>
        <v>-3.1099998950958252</v>
      </c>
      <c r="AG42">
        <f t="shared" si="9"/>
        <v>-15.25</v>
      </c>
    </row>
    <row r="43" spans="1:33">
      <c r="A43" s="3" t="s">
        <v>366</v>
      </c>
      <c r="B43" s="3" t="str">
        <f t="shared" si="0"/>
        <v>14:38:22.743</v>
      </c>
      <c r="C43" s="3">
        <f t="shared" si="1"/>
        <v>52702.743000000002</v>
      </c>
      <c r="D43" s="3">
        <f t="shared" si="2"/>
        <v>3.6330000000016298</v>
      </c>
      <c r="E43" s="3">
        <v>-189.87700000000001</v>
      </c>
      <c r="F43" s="3">
        <v>2612.73</v>
      </c>
      <c r="G43" s="3">
        <v>13869</v>
      </c>
      <c r="H43" s="3">
        <v>857</v>
      </c>
      <c r="I43" s="3">
        <v>919.5</v>
      </c>
      <c r="J43">
        <f t="shared" si="3"/>
        <v>-221.78299999999999</v>
      </c>
      <c r="K43">
        <f t="shared" si="4"/>
        <v>2610.2150000000001</v>
      </c>
      <c r="L43">
        <f t="shared" si="5"/>
        <v>77.698000000000008</v>
      </c>
      <c r="M43">
        <f t="shared" si="6"/>
        <v>1830.7600000000002</v>
      </c>
      <c r="N43">
        <f t="shared" si="7"/>
        <v>7.7698000000000003E-2</v>
      </c>
      <c r="O43">
        <f t="shared" si="7"/>
        <v>1.8307600000000002</v>
      </c>
      <c r="AC43">
        <v>2.5680000000000001</v>
      </c>
      <c r="AD43">
        <v>-2.9800000190734863</v>
      </c>
      <c r="AE43">
        <v>-15.869999885559082</v>
      </c>
      <c r="AF43">
        <f t="shared" si="8"/>
        <v>-2.9800000190734863</v>
      </c>
      <c r="AG43">
        <f t="shared" si="9"/>
        <v>-15.869999885559082</v>
      </c>
    </row>
    <row r="44" spans="1:33">
      <c r="A44" s="3" t="s">
        <v>367</v>
      </c>
      <c r="B44" s="3" t="str">
        <f t="shared" si="0"/>
        <v>14:38:22.835</v>
      </c>
      <c r="C44" s="3">
        <f t="shared" si="1"/>
        <v>52702.834999999999</v>
      </c>
      <c r="D44" s="3">
        <f t="shared" si="2"/>
        <v>3.7249999999985448</v>
      </c>
      <c r="E44" s="3">
        <v>-158.4</v>
      </c>
      <c r="F44" s="3">
        <v>2738.78</v>
      </c>
      <c r="G44" s="3">
        <v>13754</v>
      </c>
      <c r="H44" s="3">
        <v>766</v>
      </c>
      <c r="I44" s="3">
        <v>458.75</v>
      </c>
      <c r="J44">
        <f t="shared" si="3"/>
        <v>-191.84800000000001</v>
      </c>
      <c r="K44">
        <f t="shared" si="4"/>
        <v>2736.64</v>
      </c>
      <c r="L44">
        <f t="shared" si="5"/>
        <v>107.63299999999998</v>
      </c>
      <c r="M44">
        <f t="shared" si="6"/>
        <v>1957.1849999999999</v>
      </c>
      <c r="N44">
        <f t="shared" si="7"/>
        <v>0.10763299999999998</v>
      </c>
      <c r="O44">
        <f t="shared" si="7"/>
        <v>1.957185</v>
      </c>
      <c r="AC44">
        <v>2.63</v>
      </c>
      <c r="AD44">
        <v>-3.940000057220459</v>
      </c>
      <c r="AE44">
        <v>-16</v>
      </c>
      <c r="AF44">
        <f t="shared" si="8"/>
        <v>-3.940000057220459</v>
      </c>
      <c r="AG44">
        <f t="shared" si="9"/>
        <v>-16</v>
      </c>
    </row>
    <row r="45" spans="1:33">
      <c r="A45" s="3" t="s">
        <v>368</v>
      </c>
      <c r="B45" s="3" t="str">
        <f t="shared" si="0"/>
        <v>14:38:22.931</v>
      </c>
      <c r="C45" s="3">
        <f t="shared" si="1"/>
        <v>52702.930999999997</v>
      </c>
      <c r="D45" s="3">
        <f t="shared" si="2"/>
        <v>3.8209999999962747</v>
      </c>
      <c r="E45" s="3">
        <v>-198.215</v>
      </c>
      <c r="F45" s="3">
        <v>2873.53</v>
      </c>
      <c r="G45" s="3">
        <v>13680.5</v>
      </c>
      <c r="H45" s="3">
        <v>791</v>
      </c>
      <c r="I45" s="3">
        <v>457.75</v>
      </c>
      <c r="J45">
        <f t="shared" si="3"/>
        <v>-233.30600000000001</v>
      </c>
      <c r="K45">
        <f t="shared" si="4"/>
        <v>2870.8939999999998</v>
      </c>
      <c r="L45">
        <f t="shared" si="5"/>
        <v>66.174999999999983</v>
      </c>
      <c r="M45">
        <f t="shared" si="6"/>
        <v>2091.4389999999999</v>
      </c>
      <c r="N45">
        <f t="shared" si="7"/>
        <v>6.6174999999999984E-2</v>
      </c>
      <c r="O45">
        <f t="shared" si="7"/>
        <v>2.0914389999999998</v>
      </c>
      <c r="AC45">
        <v>2.71</v>
      </c>
      <c r="AD45">
        <v>-5.6599998474121094</v>
      </c>
      <c r="AE45">
        <v>-16.049999237060547</v>
      </c>
      <c r="AF45">
        <f t="shared" si="8"/>
        <v>-5.6599998474121094</v>
      </c>
      <c r="AG45">
        <f t="shared" si="9"/>
        <v>-16.049999237060547</v>
      </c>
    </row>
    <row r="46" spans="1:33">
      <c r="A46" s="3" t="s">
        <v>369</v>
      </c>
      <c r="B46" s="3" t="str">
        <f t="shared" si="0"/>
        <v>14:38:23.023</v>
      </c>
      <c r="C46" s="3">
        <f t="shared" si="1"/>
        <v>52703.023000000001</v>
      </c>
      <c r="D46" s="3">
        <f t="shared" si="2"/>
        <v>3.9130000000004657</v>
      </c>
      <c r="E46" s="3">
        <v>-191.52500000000001</v>
      </c>
      <c r="F46" s="3">
        <v>3056.61</v>
      </c>
      <c r="G46" s="3">
        <v>13541</v>
      </c>
      <c r="H46" s="3">
        <v>789</v>
      </c>
      <c r="I46" s="3">
        <v>456.5</v>
      </c>
      <c r="J46">
        <f t="shared" si="3"/>
        <v>-228.85300000000001</v>
      </c>
      <c r="K46">
        <f t="shared" si="4"/>
        <v>3054.0419999999999</v>
      </c>
      <c r="L46">
        <f t="shared" si="5"/>
        <v>70.627999999999986</v>
      </c>
      <c r="M46">
        <f t="shared" si="6"/>
        <v>2274.587</v>
      </c>
      <c r="N46">
        <f t="shared" si="7"/>
        <v>7.0627999999999982E-2</v>
      </c>
      <c r="O46">
        <f t="shared" si="7"/>
        <v>2.2745869999999999</v>
      </c>
      <c r="AC46">
        <v>2.78</v>
      </c>
      <c r="AD46">
        <v>-4.9699997901916504</v>
      </c>
      <c r="AE46">
        <v>-15.039999961853027</v>
      </c>
      <c r="AF46">
        <f t="shared" si="8"/>
        <v>-4.9699997901916504</v>
      </c>
      <c r="AG46">
        <f t="shared" si="9"/>
        <v>-15.039999961853027</v>
      </c>
    </row>
    <row r="47" spans="1:33">
      <c r="A47" s="3" t="s">
        <v>370</v>
      </c>
      <c r="B47" s="3" t="str">
        <f t="shared" si="0"/>
        <v>14:38:23.117</v>
      </c>
      <c r="C47" s="3">
        <f t="shared" si="1"/>
        <v>52703.116999999998</v>
      </c>
      <c r="D47" s="3">
        <f t="shared" si="2"/>
        <v>4.0069999999977881</v>
      </c>
      <c r="E47" s="3">
        <v>-152.51499999999999</v>
      </c>
      <c r="F47" s="3">
        <v>3098.85</v>
      </c>
      <c r="G47" s="3">
        <v>13483.5</v>
      </c>
      <c r="H47" s="3">
        <v>787.5</v>
      </c>
      <c r="I47" s="3">
        <v>456</v>
      </c>
      <c r="J47">
        <f t="shared" si="3"/>
        <v>-190.36199999999999</v>
      </c>
      <c r="K47">
        <f t="shared" si="4"/>
        <v>3096.7550000000001</v>
      </c>
      <c r="L47">
        <f t="shared" si="5"/>
        <v>109.119</v>
      </c>
      <c r="M47">
        <f t="shared" si="6"/>
        <v>2317.3000000000002</v>
      </c>
      <c r="N47">
        <f t="shared" si="7"/>
        <v>0.10911900000000001</v>
      </c>
      <c r="O47">
        <f t="shared" si="7"/>
        <v>2.3173000000000004</v>
      </c>
      <c r="AC47">
        <v>2.8420000000000001</v>
      </c>
      <c r="AD47">
        <v>-2.1600000858306885</v>
      </c>
      <c r="AE47">
        <v>-14.329999923706055</v>
      </c>
      <c r="AF47">
        <f t="shared" si="8"/>
        <v>-2.1600000858306885</v>
      </c>
      <c r="AG47">
        <f t="shared" si="9"/>
        <v>-14.329999923706055</v>
      </c>
    </row>
    <row r="48" spans="1:33">
      <c r="A48" s="3" t="s">
        <v>371</v>
      </c>
      <c r="B48" s="3" t="str">
        <f t="shared" si="0"/>
        <v>14:38:23.211</v>
      </c>
      <c r="C48" s="3">
        <f t="shared" si="1"/>
        <v>52703.211000000003</v>
      </c>
      <c r="D48" s="3">
        <f t="shared" si="2"/>
        <v>4.1010000000023865</v>
      </c>
      <c r="E48" s="3">
        <v>-143.66999999999999</v>
      </c>
      <c r="F48" s="3">
        <v>3279.97</v>
      </c>
      <c r="G48" s="3">
        <v>13345</v>
      </c>
      <c r="H48" s="3">
        <v>787</v>
      </c>
      <c r="I48" s="3">
        <v>455.25</v>
      </c>
      <c r="J48">
        <f t="shared" si="3"/>
        <v>-183.73099999999999</v>
      </c>
      <c r="K48">
        <f t="shared" si="4"/>
        <v>3277.97</v>
      </c>
      <c r="L48">
        <f t="shared" si="5"/>
        <v>115.75</v>
      </c>
      <c r="M48">
        <f t="shared" si="6"/>
        <v>2498.5149999999999</v>
      </c>
      <c r="N48">
        <f t="shared" si="7"/>
        <v>0.11575000000000001</v>
      </c>
      <c r="O48">
        <f t="shared" si="7"/>
        <v>2.4985149999999998</v>
      </c>
      <c r="AC48">
        <v>2.903</v>
      </c>
      <c r="AD48">
        <v>-1.5800000429153442</v>
      </c>
      <c r="AE48">
        <v>-14.609999656677246</v>
      </c>
      <c r="AF48">
        <f t="shared" si="8"/>
        <v>-1.5800000429153442</v>
      </c>
      <c r="AG48">
        <f t="shared" si="9"/>
        <v>-14.609999656677246</v>
      </c>
    </row>
    <row r="49" spans="1:33">
      <c r="A49" s="3" t="s">
        <v>372</v>
      </c>
      <c r="B49" s="3" t="str">
        <f t="shared" si="0"/>
        <v>14:38:23.304</v>
      </c>
      <c r="C49" s="3">
        <f t="shared" si="1"/>
        <v>52703.303999999996</v>
      </c>
      <c r="D49" s="3">
        <f t="shared" si="2"/>
        <v>4.1939999999958673</v>
      </c>
      <c r="E49" s="3">
        <v>-169.029</v>
      </c>
      <c r="F49" s="3">
        <v>3421.9</v>
      </c>
      <c r="G49" s="3">
        <v>13259.5</v>
      </c>
      <c r="H49" s="3">
        <v>818.5</v>
      </c>
      <c r="I49" s="3">
        <v>454</v>
      </c>
      <c r="J49">
        <f t="shared" si="3"/>
        <v>-210.822</v>
      </c>
      <c r="K49">
        <f t="shared" si="4"/>
        <v>3419.58</v>
      </c>
      <c r="L49">
        <f t="shared" si="5"/>
        <v>88.658999999999992</v>
      </c>
      <c r="M49">
        <f t="shared" si="6"/>
        <v>2640.125</v>
      </c>
      <c r="N49">
        <f t="shared" si="7"/>
        <v>8.8658999999999988E-2</v>
      </c>
      <c r="O49">
        <f t="shared" si="7"/>
        <v>2.6401250000000003</v>
      </c>
      <c r="AC49">
        <v>2.972</v>
      </c>
      <c r="AD49">
        <v>-3.059999942779541</v>
      </c>
      <c r="AE49">
        <v>-14.399999618530273</v>
      </c>
      <c r="AF49">
        <f t="shared" si="8"/>
        <v>-3.059999942779541</v>
      </c>
      <c r="AG49">
        <f t="shared" si="9"/>
        <v>-14.399999618530273</v>
      </c>
    </row>
    <row r="50" spans="1:33">
      <c r="A50" s="3" t="s">
        <v>373</v>
      </c>
      <c r="B50" s="3" t="str">
        <f t="shared" si="0"/>
        <v>14:38:23.398</v>
      </c>
      <c r="C50" s="3">
        <f t="shared" si="1"/>
        <v>52703.398000000001</v>
      </c>
      <c r="D50" s="3">
        <f t="shared" si="2"/>
        <v>4.2880000000004657</v>
      </c>
      <c r="E50" s="3">
        <v>-170.25899999999999</v>
      </c>
      <c r="F50" s="3">
        <v>3586.43</v>
      </c>
      <c r="G50" s="3">
        <v>13142</v>
      </c>
      <c r="H50" s="3">
        <v>820</v>
      </c>
      <c r="I50" s="3">
        <v>452.75</v>
      </c>
      <c r="J50">
        <f t="shared" si="3"/>
        <v>-214.06200000000001</v>
      </c>
      <c r="K50">
        <f t="shared" si="4"/>
        <v>3584.0819999999999</v>
      </c>
      <c r="L50">
        <f t="shared" si="5"/>
        <v>85.418999999999983</v>
      </c>
      <c r="M50">
        <f t="shared" si="6"/>
        <v>2804.627</v>
      </c>
      <c r="N50">
        <f t="shared" si="7"/>
        <v>8.5418999999999981E-2</v>
      </c>
      <c r="O50">
        <f t="shared" si="7"/>
        <v>2.804627</v>
      </c>
      <c r="AC50">
        <v>3.0430000000000001</v>
      </c>
      <c r="AD50">
        <v>-2.4000000953674316</v>
      </c>
      <c r="AE50">
        <v>-13.680000305175781</v>
      </c>
      <c r="AF50">
        <f t="shared" si="8"/>
        <v>-2.4000000953674316</v>
      </c>
      <c r="AG50">
        <f t="shared" si="9"/>
        <v>-13.680000305175781</v>
      </c>
    </row>
    <row r="51" spans="1:33">
      <c r="A51" s="3" t="s">
        <v>374</v>
      </c>
      <c r="B51" s="3" t="str">
        <f t="shared" si="0"/>
        <v>14:38:23.490</v>
      </c>
      <c r="C51" s="3">
        <f t="shared" si="1"/>
        <v>52703.49</v>
      </c>
      <c r="D51" s="3">
        <f t="shared" si="2"/>
        <v>4.3799999999973807</v>
      </c>
      <c r="E51" s="3">
        <v>-161.58500000000001</v>
      </c>
      <c r="F51" s="3">
        <v>3677.1</v>
      </c>
      <c r="G51" s="3">
        <v>13071</v>
      </c>
      <c r="H51" s="3">
        <v>881</v>
      </c>
      <c r="I51" s="3">
        <v>904.5</v>
      </c>
      <c r="J51">
        <f t="shared" si="3"/>
        <v>-206.49600000000001</v>
      </c>
      <c r="K51">
        <f t="shared" si="4"/>
        <v>3674.8510000000001</v>
      </c>
      <c r="L51">
        <f t="shared" si="5"/>
        <v>92.984999999999985</v>
      </c>
      <c r="M51">
        <f t="shared" si="6"/>
        <v>2895.3960000000002</v>
      </c>
      <c r="N51">
        <f t="shared" si="7"/>
        <v>9.2984999999999984E-2</v>
      </c>
      <c r="O51">
        <f t="shared" si="7"/>
        <v>2.8953960000000003</v>
      </c>
      <c r="AC51">
        <v>3.1110000000000002</v>
      </c>
      <c r="AD51">
        <v>-6.8499999046325684</v>
      </c>
      <c r="AE51">
        <v>-17.809999465942383</v>
      </c>
      <c r="AF51">
        <f t="shared" si="8"/>
        <v>-6.8499999046325684</v>
      </c>
      <c r="AG51">
        <f t="shared" si="9"/>
        <v>-17.809999465942383</v>
      </c>
    </row>
    <row r="52" spans="1:33">
      <c r="A52" s="3" t="s">
        <v>375</v>
      </c>
      <c r="B52" s="3" t="str">
        <f t="shared" si="0"/>
        <v>14:38:23.583</v>
      </c>
      <c r="C52" s="3">
        <f t="shared" si="1"/>
        <v>52703.582999999999</v>
      </c>
      <c r="D52" s="3">
        <f t="shared" si="2"/>
        <v>4.4729999999981374</v>
      </c>
      <c r="E52" s="3">
        <v>-153.49700000000001</v>
      </c>
      <c r="F52" s="3">
        <v>3846.5</v>
      </c>
      <c r="G52" s="3">
        <v>12945</v>
      </c>
      <c r="H52" s="3">
        <v>883</v>
      </c>
      <c r="I52" s="3">
        <v>903.5</v>
      </c>
      <c r="J52">
        <f t="shared" si="3"/>
        <v>-200.47800000000001</v>
      </c>
      <c r="K52">
        <f t="shared" si="4"/>
        <v>3844.3380000000002</v>
      </c>
      <c r="L52">
        <f t="shared" si="5"/>
        <v>99.002999999999986</v>
      </c>
      <c r="M52">
        <f t="shared" si="6"/>
        <v>3064.8830000000003</v>
      </c>
      <c r="N52">
        <f t="shared" si="7"/>
        <v>9.9002999999999994E-2</v>
      </c>
      <c r="O52">
        <f t="shared" si="7"/>
        <v>3.0648830000000005</v>
      </c>
      <c r="AC52">
        <v>3.1720000000000002</v>
      </c>
      <c r="AD52">
        <v>-11.409999847412109</v>
      </c>
      <c r="AE52">
        <v>-20.590000152587891</v>
      </c>
      <c r="AF52">
        <f t="shared" si="8"/>
        <v>-11.409999847412109</v>
      </c>
      <c r="AG52">
        <f t="shared" si="9"/>
        <v>-20.590000152587891</v>
      </c>
    </row>
    <row r="53" spans="1:33">
      <c r="A53" s="3" t="s">
        <v>376</v>
      </c>
      <c r="B53" s="3" t="str">
        <f t="shared" si="0"/>
        <v>14:38:23.676</v>
      </c>
      <c r="C53" s="3">
        <f t="shared" si="1"/>
        <v>52703.675999999999</v>
      </c>
      <c r="D53" s="3">
        <f t="shared" si="2"/>
        <v>4.5659999999988941</v>
      </c>
      <c r="E53" s="3">
        <v>-156.67699999999999</v>
      </c>
      <c r="F53" s="3">
        <v>3922.86</v>
      </c>
      <c r="G53" s="3">
        <v>12893.5</v>
      </c>
      <c r="H53" s="3">
        <v>824.5</v>
      </c>
      <c r="I53" s="3">
        <v>450.5</v>
      </c>
      <c r="J53">
        <f t="shared" si="3"/>
        <v>-204.59100000000001</v>
      </c>
      <c r="K53">
        <f t="shared" si="4"/>
        <v>3920.6529999999998</v>
      </c>
      <c r="L53">
        <f t="shared" si="5"/>
        <v>94.889999999999986</v>
      </c>
      <c r="M53">
        <f t="shared" si="6"/>
        <v>3141.1979999999999</v>
      </c>
      <c r="N53">
        <f t="shared" si="7"/>
        <v>9.4889999999999988E-2</v>
      </c>
      <c r="O53">
        <f t="shared" si="7"/>
        <v>3.1411979999999997</v>
      </c>
      <c r="AC53">
        <v>3.2370000000000001</v>
      </c>
      <c r="AD53">
        <v>-7.9699997901916504</v>
      </c>
      <c r="AE53">
        <v>-18.590000152587891</v>
      </c>
      <c r="AF53">
        <f t="shared" si="8"/>
        <v>-7.9699997901916504</v>
      </c>
      <c r="AG53">
        <f t="shared" si="9"/>
        <v>-18.590000152587891</v>
      </c>
    </row>
    <row r="54" spans="1:33">
      <c r="A54" s="3" t="s">
        <v>377</v>
      </c>
      <c r="B54" s="3" t="str">
        <f t="shared" si="0"/>
        <v>14:38:23.769</v>
      </c>
      <c r="C54" s="3">
        <f t="shared" si="1"/>
        <v>52703.769</v>
      </c>
      <c r="D54" s="3">
        <f t="shared" si="2"/>
        <v>4.6589999999996508</v>
      </c>
      <c r="E54" s="3">
        <v>-140.99600000000001</v>
      </c>
      <c r="F54" s="3">
        <v>4095.23</v>
      </c>
      <c r="G54" s="3">
        <v>12761.5</v>
      </c>
      <c r="H54" s="3">
        <v>801</v>
      </c>
      <c r="I54" s="3">
        <v>449</v>
      </c>
      <c r="J54">
        <f t="shared" si="3"/>
        <v>-191.017</v>
      </c>
      <c r="K54">
        <f t="shared" si="4"/>
        <v>4093.2020000000002</v>
      </c>
      <c r="L54">
        <f t="shared" si="5"/>
        <v>108.464</v>
      </c>
      <c r="M54">
        <f t="shared" si="6"/>
        <v>3313.7470000000003</v>
      </c>
      <c r="N54">
        <f t="shared" si="7"/>
        <v>0.108464</v>
      </c>
      <c r="O54">
        <f t="shared" si="7"/>
        <v>3.3137470000000002</v>
      </c>
      <c r="AC54">
        <v>3.3029999999999999</v>
      </c>
      <c r="AD54">
        <v>-5.2600002288818359</v>
      </c>
      <c r="AE54">
        <v>-17.629999160766602</v>
      </c>
      <c r="AF54">
        <f t="shared" si="8"/>
        <v>-5.2600002288818359</v>
      </c>
      <c r="AG54">
        <f t="shared" si="9"/>
        <v>-17.629999160766602</v>
      </c>
    </row>
    <row r="55" spans="1:33">
      <c r="A55" s="3" t="s">
        <v>378</v>
      </c>
      <c r="B55" s="3" t="str">
        <f t="shared" si="0"/>
        <v>14:38:23.865</v>
      </c>
      <c r="C55" s="3">
        <f t="shared" si="1"/>
        <v>52703.864999999998</v>
      </c>
      <c r="D55" s="3">
        <f t="shared" si="2"/>
        <v>4.7549999999973807</v>
      </c>
      <c r="E55" s="3">
        <v>-155.51300000000001</v>
      </c>
      <c r="F55" s="3">
        <v>4235.5</v>
      </c>
      <c r="G55" s="3">
        <v>12674.5</v>
      </c>
      <c r="H55" s="3">
        <v>827.5</v>
      </c>
      <c r="I55" s="3">
        <v>447.75</v>
      </c>
      <c r="J55">
        <f t="shared" si="3"/>
        <v>-207.24700000000001</v>
      </c>
      <c r="K55">
        <f t="shared" si="4"/>
        <v>4233.2839999999997</v>
      </c>
      <c r="L55">
        <f t="shared" si="5"/>
        <v>92.23399999999998</v>
      </c>
      <c r="M55">
        <f t="shared" si="6"/>
        <v>3453.8289999999997</v>
      </c>
      <c r="N55">
        <f t="shared" si="7"/>
        <v>9.2233999999999983E-2</v>
      </c>
      <c r="O55">
        <f t="shared" si="7"/>
        <v>3.4538289999999998</v>
      </c>
      <c r="AC55">
        <v>3.371</v>
      </c>
      <c r="AD55">
        <v>-5.940000057220459</v>
      </c>
      <c r="AE55">
        <v>-17.479999542236328</v>
      </c>
      <c r="AF55">
        <f t="shared" si="8"/>
        <v>-5.940000057220459</v>
      </c>
      <c r="AG55">
        <f t="shared" si="9"/>
        <v>-17.479999542236328</v>
      </c>
    </row>
    <row r="56" spans="1:33">
      <c r="A56" s="3" t="s">
        <v>379</v>
      </c>
      <c r="B56" s="3" t="str">
        <f t="shared" si="0"/>
        <v>14:38:23.955</v>
      </c>
      <c r="C56" s="3">
        <f t="shared" si="1"/>
        <v>52703.955000000002</v>
      </c>
      <c r="D56" s="3">
        <f t="shared" si="2"/>
        <v>4.8450000000011642</v>
      </c>
      <c r="E56" s="3">
        <v>-131.48500000000001</v>
      </c>
      <c r="F56" s="3">
        <v>4409.93</v>
      </c>
      <c r="G56" s="3">
        <v>12537</v>
      </c>
      <c r="H56" s="3">
        <v>779</v>
      </c>
      <c r="I56" s="3">
        <v>446.5</v>
      </c>
      <c r="J56">
        <f t="shared" si="3"/>
        <v>-185.351</v>
      </c>
      <c r="K56">
        <f t="shared" si="4"/>
        <v>4407.9949999999999</v>
      </c>
      <c r="L56">
        <f t="shared" si="5"/>
        <v>114.13</v>
      </c>
      <c r="M56">
        <f t="shared" si="6"/>
        <v>3628.54</v>
      </c>
      <c r="N56">
        <f t="shared" si="7"/>
        <v>0.11413</v>
      </c>
      <c r="O56">
        <f t="shared" si="7"/>
        <v>3.6285400000000001</v>
      </c>
      <c r="AC56">
        <v>3.4420000000000002</v>
      </c>
      <c r="AD56">
        <v>-3.5099999904632568</v>
      </c>
      <c r="AE56">
        <v>-15.319999694824219</v>
      </c>
      <c r="AF56">
        <f t="shared" si="8"/>
        <v>-3.5099999904632568</v>
      </c>
      <c r="AG56">
        <f t="shared" si="9"/>
        <v>-15.319999694824219</v>
      </c>
    </row>
    <row r="57" spans="1:33">
      <c r="A57" s="3" t="s">
        <v>380</v>
      </c>
      <c r="B57" s="3" t="str">
        <f t="shared" si="0"/>
        <v>14:38:24.048</v>
      </c>
      <c r="C57" s="3">
        <f t="shared" si="1"/>
        <v>52704.048000000003</v>
      </c>
      <c r="D57" s="3">
        <f t="shared" si="2"/>
        <v>4.9380000000019209</v>
      </c>
      <c r="E57" s="3">
        <v>-148.46</v>
      </c>
      <c r="F57" s="3">
        <v>4543.2299999999996</v>
      </c>
      <c r="G57" s="3">
        <v>12458.5</v>
      </c>
      <c r="H57" s="3">
        <v>836</v>
      </c>
      <c r="I57" s="3">
        <v>445.25</v>
      </c>
      <c r="J57">
        <f t="shared" si="3"/>
        <v>-203.95400000000001</v>
      </c>
      <c r="K57">
        <f t="shared" si="4"/>
        <v>4541.0770000000002</v>
      </c>
      <c r="L57">
        <f t="shared" si="5"/>
        <v>95.526999999999987</v>
      </c>
      <c r="M57">
        <f t="shared" si="6"/>
        <v>3761.6220000000003</v>
      </c>
      <c r="N57">
        <f t="shared" si="7"/>
        <v>9.5526999999999987E-2</v>
      </c>
      <c r="O57">
        <f t="shared" si="7"/>
        <v>3.7616220000000005</v>
      </c>
      <c r="AC57">
        <v>3.5049999999999999</v>
      </c>
      <c r="AD57">
        <v>-4.7300000190734863</v>
      </c>
      <c r="AE57">
        <v>-16.239999771118164</v>
      </c>
      <c r="AF57">
        <f t="shared" si="8"/>
        <v>-4.7300000190734863</v>
      </c>
      <c r="AG57">
        <f t="shared" si="9"/>
        <v>-16.239999771118164</v>
      </c>
    </row>
    <row r="58" spans="1:33">
      <c r="A58" s="3" t="s">
        <v>381</v>
      </c>
      <c r="B58" s="3" t="str">
        <f t="shared" si="0"/>
        <v>14:38:24.141</v>
      </c>
      <c r="C58" s="3">
        <f t="shared" si="1"/>
        <v>52704.141000000003</v>
      </c>
      <c r="D58" s="3">
        <f t="shared" si="2"/>
        <v>5.0310000000026776</v>
      </c>
      <c r="E58" s="3">
        <v>-118.286</v>
      </c>
      <c r="F58" s="3">
        <v>4717.5200000000004</v>
      </c>
      <c r="G58" s="3">
        <v>12318.5</v>
      </c>
      <c r="H58" s="3">
        <v>811</v>
      </c>
      <c r="I58" s="3">
        <v>444</v>
      </c>
      <c r="J58">
        <f t="shared" si="3"/>
        <v>-175.911</v>
      </c>
      <c r="K58">
        <f t="shared" si="4"/>
        <v>4715.723</v>
      </c>
      <c r="L58">
        <f t="shared" si="5"/>
        <v>123.57</v>
      </c>
      <c r="M58">
        <f t="shared" si="6"/>
        <v>3936.268</v>
      </c>
      <c r="N58">
        <f t="shared" si="7"/>
        <v>0.12357</v>
      </c>
      <c r="O58">
        <f t="shared" si="7"/>
        <v>3.9362680000000001</v>
      </c>
      <c r="AC58">
        <v>3.5609999999999999</v>
      </c>
      <c r="AD58">
        <v>-7.130000114440918</v>
      </c>
      <c r="AE58">
        <v>-17.329999923706055</v>
      </c>
      <c r="AF58">
        <f t="shared" si="8"/>
        <v>-7.130000114440918</v>
      </c>
      <c r="AG58">
        <f t="shared" si="9"/>
        <v>-17.329999923706055</v>
      </c>
    </row>
    <row r="59" spans="1:33">
      <c r="A59" s="3" t="s">
        <v>382</v>
      </c>
      <c r="B59" s="3" t="str">
        <f t="shared" si="0"/>
        <v>14:38:24.237</v>
      </c>
      <c r="C59" s="3">
        <f t="shared" si="1"/>
        <v>52704.237000000001</v>
      </c>
      <c r="D59" s="3">
        <f t="shared" si="2"/>
        <v>5.1270000000004075</v>
      </c>
      <c r="E59" s="3">
        <v>-154.04599999999999</v>
      </c>
      <c r="F59" s="3">
        <v>4829.72</v>
      </c>
      <c r="G59" s="3">
        <v>12270</v>
      </c>
      <c r="H59" s="3">
        <v>835.5</v>
      </c>
      <c r="I59" s="3">
        <v>443</v>
      </c>
      <c r="J59">
        <f t="shared" si="3"/>
        <v>-213.03899999999999</v>
      </c>
      <c r="K59">
        <f t="shared" si="4"/>
        <v>4827.4780000000001</v>
      </c>
      <c r="L59">
        <f t="shared" si="5"/>
        <v>86.442000000000007</v>
      </c>
      <c r="M59">
        <f t="shared" si="6"/>
        <v>4048.0230000000001</v>
      </c>
      <c r="N59">
        <f t="shared" si="7"/>
        <v>8.6442000000000005E-2</v>
      </c>
      <c r="O59">
        <f t="shared" si="7"/>
        <v>4.0480230000000006</v>
      </c>
      <c r="AC59">
        <v>3.6269999999999998</v>
      </c>
      <c r="AD59">
        <v>-4.179999828338623</v>
      </c>
      <c r="AE59">
        <v>-12.930000305175781</v>
      </c>
      <c r="AF59">
        <f t="shared" si="8"/>
        <v>-4.179999828338623</v>
      </c>
      <c r="AG59">
        <f t="shared" si="9"/>
        <v>-12.930000305175781</v>
      </c>
    </row>
    <row r="60" spans="1:33">
      <c r="A60" s="3" t="s">
        <v>383</v>
      </c>
      <c r="B60" s="3" t="str">
        <f t="shared" si="0"/>
        <v>14:38:24.329</v>
      </c>
      <c r="C60" s="3">
        <f t="shared" si="1"/>
        <v>52704.328999999998</v>
      </c>
      <c r="D60" s="3">
        <f t="shared" si="2"/>
        <v>5.2189999999973224</v>
      </c>
      <c r="E60" s="3">
        <v>-121.28</v>
      </c>
      <c r="F60" s="3">
        <v>5000.95</v>
      </c>
      <c r="G60" s="3">
        <v>12132</v>
      </c>
      <c r="H60" s="3">
        <v>822.5</v>
      </c>
      <c r="I60" s="3">
        <v>441.5</v>
      </c>
      <c r="J60">
        <f t="shared" si="3"/>
        <v>-182.36799999999999</v>
      </c>
      <c r="K60">
        <f t="shared" si="4"/>
        <v>4999.0950000000003</v>
      </c>
      <c r="L60">
        <f t="shared" si="5"/>
        <v>117.113</v>
      </c>
      <c r="M60">
        <f t="shared" si="6"/>
        <v>4219.6400000000003</v>
      </c>
      <c r="N60">
        <f t="shared" si="7"/>
        <v>0.11711300000000001</v>
      </c>
      <c r="O60">
        <f t="shared" si="7"/>
        <v>4.2196400000000001</v>
      </c>
      <c r="AC60">
        <v>3.7080000000000002</v>
      </c>
      <c r="AD60">
        <v>-6.320000171661377</v>
      </c>
      <c r="AE60">
        <v>-16.850000381469727</v>
      </c>
      <c r="AF60">
        <f t="shared" si="8"/>
        <v>-6.320000171661377</v>
      </c>
      <c r="AG60">
        <f t="shared" si="9"/>
        <v>-16.850000381469727</v>
      </c>
    </row>
    <row r="61" spans="1:33">
      <c r="A61" s="3" t="s">
        <v>384</v>
      </c>
      <c r="B61" s="3" t="str">
        <f t="shared" si="0"/>
        <v>14:38:24.422</v>
      </c>
      <c r="C61" s="3">
        <f t="shared" si="1"/>
        <v>52704.421999999999</v>
      </c>
      <c r="D61" s="3">
        <f t="shared" si="2"/>
        <v>5.3119999999980791</v>
      </c>
      <c r="E61" s="3">
        <v>-147.53299999999999</v>
      </c>
      <c r="F61" s="3">
        <v>5118.03</v>
      </c>
      <c r="G61" s="3">
        <v>12075</v>
      </c>
      <c r="H61" s="3">
        <v>834.5</v>
      </c>
      <c r="I61" s="3">
        <v>440.5</v>
      </c>
      <c r="J61">
        <f t="shared" si="3"/>
        <v>-210.04900000000001</v>
      </c>
      <c r="K61">
        <f t="shared" si="4"/>
        <v>5115.8459999999995</v>
      </c>
      <c r="L61">
        <f t="shared" si="5"/>
        <v>89.431999999999988</v>
      </c>
      <c r="M61">
        <f t="shared" si="6"/>
        <v>4336.3909999999996</v>
      </c>
      <c r="N61">
        <f t="shared" si="7"/>
        <v>8.9431999999999984E-2</v>
      </c>
      <c r="O61">
        <f t="shared" si="7"/>
        <v>4.3363909999999999</v>
      </c>
      <c r="AC61">
        <v>3.7890000000000001</v>
      </c>
      <c r="AD61">
        <v>-4.1399998664855957</v>
      </c>
      <c r="AE61">
        <v>-14.689999580383301</v>
      </c>
      <c r="AF61">
        <f t="shared" si="8"/>
        <v>-4.1399998664855957</v>
      </c>
      <c r="AG61">
        <f t="shared" si="9"/>
        <v>-14.689999580383301</v>
      </c>
    </row>
    <row r="62" spans="1:33">
      <c r="A62" s="3" t="s">
        <v>385</v>
      </c>
      <c r="B62" s="3" t="str">
        <f t="shared" si="0"/>
        <v>14:38:24.516</v>
      </c>
      <c r="C62" s="3">
        <f t="shared" si="1"/>
        <v>52704.516000000003</v>
      </c>
      <c r="D62" s="3">
        <f t="shared" si="2"/>
        <v>5.4060000000026776</v>
      </c>
      <c r="E62" s="3">
        <v>-130.48400000000001</v>
      </c>
      <c r="F62" s="3">
        <v>5338.61</v>
      </c>
      <c r="G62" s="3">
        <v>11919</v>
      </c>
      <c r="H62" s="3">
        <v>904</v>
      </c>
      <c r="I62" s="3">
        <v>879</v>
      </c>
      <c r="J62">
        <f t="shared" si="3"/>
        <v>-195.696</v>
      </c>
      <c r="K62">
        <f t="shared" si="4"/>
        <v>5336.6170000000002</v>
      </c>
      <c r="L62">
        <f t="shared" si="5"/>
        <v>103.785</v>
      </c>
      <c r="M62">
        <f t="shared" si="6"/>
        <v>4557.1620000000003</v>
      </c>
      <c r="N62">
        <f t="shared" si="7"/>
        <v>0.103785</v>
      </c>
      <c r="O62">
        <f t="shared" si="7"/>
        <v>4.5571619999999999</v>
      </c>
      <c r="AC62">
        <v>3.8559999999999999</v>
      </c>
      <c r="AD62">
        <v>-5.809999942779541</v>
      </c>
      <c r="AE62">
        <v>-14.359999656677246</v>
      </c>
      <c r="AF62">
        <f t="shared" si="8"/>
        <v>-5.809999942779541</v>
      </c>
      <c r="AG62">
        <f t="shared" si="9"/>
        <v>-14.359999656677246</v>
      </c>
    </row>
    <row r="63" spans="1:33">
      <c r="A63" s="3" t="s">
        <v>386</v>
      </c>
      <c r="B63" s="3" t="str">
        <f t="shared" si="0"/>
        <v>14:38:24.610</v>
      </c>
      <c r="C63" s="3">
        <f t="shared" si="1"/>
        <v>52704.61</v>
      </c>
      <c r="D63" s="3">
        <f t="shared" si="2"/>
        <v>5.5</v>
      </c>
      <c r="E63" s="3">
        <v>-113.001</v>
      </c>
      <c r="F63" s="3">
        <v>5420.81</v>
      </c>
      <c r="G63" s="3">
        <v>11853</v>
      </c>
      <c r="H63" s="3">
        <v>813.5</v>
      </c>
      <c r="I63" s="3">
        <v>438</v>
      </c>
      <c r="J63">
        <f t="shared" si="3"/>
        <v>-179.21899999999999</v>
      </c>
      <c r="K63">
        <f t="shared" si="4"/>
        <v>5419.0249999999996</v>
      </c>
      <c r="L63">
        <f t="shared" si="5"/>
        <v>120.262</v>
      </c>
      <c r="M63">
        <f t="shared" si="6"/>
        <v>4639.57</v>
      </c>
      <c r="N63">
        <f t="shared" si="7"/>
        <v>0.12026200000000001</v>
      </c>
      <c r="O63">
        <f t="shared" si="7"/>
        <v>4.63957</v>
      </c>
      <c r="AC63">
        <v>3.9169999999999998</v>
      </c>
      <c r="AD63">
        <v>-6.690000057220459</v>
      </c>
      <c r="AE63">
        <v>-14.449999809265137</v>
      </c>
      <c r="AF63">
        <f t="shared" si="8"/>
        <v>-6.690000057220459</v>
      </c>
      <c r="AG63">
        <f t="shared" si="9"/>
        <v>-14.449999809265137</v>
      </c>
    </row>
    <row r="64" spans="1:33">
      <c r="A64" s="3" t="s">
        <v>387</v>
      </c>
      <c r="B64" s="3" t="str">
        <f t="shared" si="0"/>
        <v>14:38:24.702</v>
      </c>
      <c r="C64" s="3">
        <f t="shared" si="1"/>
        <v>52704.701999999997</v>
      </c>
      <c r="D64" s="3">
        <f t="shared" si="2"/>
        <v>5.591999999996915</v>
      </c>
      <c r="E64" s="3">
        <v>-143.684</v>
      </c>
      <c r="F64" s="3">
        <v>5661.45</v>
      </c>
      <c r="G64" s="3">
        <v>11724.5</v>
      </c>
      <c r="H64" s="3">
        <v>840.5</v>
      </c>
      <c r="I64" s="3">
        <v>436</v>
      </c>
      <c r="J64">
        <f t="shared" si="3"/>
        <v>-212.839</v>
      </c>
      <c r="K64">
        <f t="shared" si="4"/>
        <v>5659.2719999999999</v>
      </c>
      <c r="L64">
        <f t="shared" si="5"/>
        <v>86.641999999999996</v>
      </c>
      <c r="M64">
        <f t="shared" si="6"/>
        <v>4879.817</v>
      </c>
      <c r="N64">
        <f t="shared" si="7"/>
        <v>8.6641999999999997E-2</v>
      </c>
      <c r="O64">
        <f t="shared" si="7"/>
        <v>4.8798170000000001</v>
      </c>
      <c r="AC64">
        <v>3.9809999999999999</v>
      </c>
      <c r="AD64">
        <v>-8.2100000381469727</v>
      </c>
      <c r="AE64">
        <v>-17.059999465942383</v>
      </c>
      <c r="AF64">
        <f t="shared" si="8"/>
        <v>-8.2100000381469727</v>
      </c>
      <c r="AG64">
        <f t="shared" si="9"/>
        <v>-17.059999465942383</v>
      </c>
    </row>
    <row r="65" spans="1:33">
      <c r="A65" s="3" t="s">
        <v>388</v>
      </c>
      <c r="B65" s="3" t="str">
        <f t="shared" si="0"/>
        <v>14:38:24.796</v>
      </c>
      <c r="C65" s="3">
        <f t="shared" si="1"/>
        <v>52704.796000000002</v>
      </c>
      <c r="D65" s="3">
        <f t="shared" si="2"/>
        <v>5.6860000000015134</v>
      </c>
      <c r="E65" s="3">
        <v>-120.515</v>
      </c>
      <c r="F65" s="3">
        <v>5745.21</v>
      </c>
      <c r="G65" s="3">
        <v>11654</v>
      </c>
      <c r="H65" s="3">
        <v>907</v>
      </c>
      <c r="I65" s="3">
        <v>870.5</v>
      </c>
      <c r="J65">
        <f t="shared" si="3"/>
        <v>-190.69499999999999</v>
      </c>
      <c r="K65">
        <f t="shared" si="4"/>
        <v>5743.3090000000002</v>
      </c>
      <c r="L65">
        <f t="shared" si="5"/>
        <v>108.786</v>
      </c>
      <c r="M65">
        <f t="shared" si="6"/>
        <v>4963.8540000000003</v>
      </c>
      <c r="N65">
        <f t="shared" si="7"/>
        <v>0.10878600000000001</v>
      </c>
      <c r="O65">
        <f t="shared" si="7"/>
        <v>4.9638540000000004</v>
      </c>
      <c r="AC65">
        <v>4.0309999999999997</v>
      </c>
      <c r="AD65">
        <v>-6.2199997901916504</v>
      </c>
      <c r="AE65">
        <v>-16.729999542236328</v>
      </c>
      <c r="AF65">
        <f t="shared" si="8"/>
        <v>-6.2199997901916504</v>
      </c>
      <c r="AG65">
        <f t="shared" si="9"/>
        <v>-16.729999542236328</v>
      </c>
    </row>
    <row r="66" spans="1:33">
      <c r="A66" s="3" t="s">
        <v>389</v>
      </c>
      <c r="B66" s="3" t="str">
        <f t="shared" si="0"/>
        <v>14:38:24.889</v>
      </c>
      <c r="C66" s="3">
        <f t="shared" si="1"/>
        <v>52704.889000000003</v>
      </c>
      <c r="D66" s="3">
        <f t="shared" si="2"/>
        <v>5.7790000000022701</v>
      </c>
      <c r="E66" s="3">
        <v>-108.655</v>
      </c>
      <c r="F66" s="3">
        <v>5947.32</v>
      </c>
      <c r="G66" s="3">
        <v>11520</v>
      </c>
      <c r="H66" s="3">
        <v>824.5</v>
      </c>
      <c r="I66" s="3">
        <v>433.25</v>
      </c>
      <c r="J66">
        <f t="shared" si="3"/>
        <v>-181.30500000000001</v>
      </c>
      <c r="K66">
        <f t="shared" si="4"/>
        <v>5945.549</v>
      </c>
      <c r="L66">
        <f t="shared" si="5"/>
        <v>118.17599999999999</v>
      </c>
      <c r="M66">
        <f t="shared" si="6"/>
        <v>5166.0940000000001</v>
      </c>
      <c r="N66">
        <f t="shared" si="7"/>
        <v>0.11817599999999999</v>
      </c>
      <c r="O66">
        <f t="shared" si="7"/>
        <v>5.1660940000000002</v>
      </c>
      <c r="AC66">
        <v>4.0910000000000002</v>
      </c>
      <c r="AD66">
        <v>-6.4899997711181641</v>
      </c>
      <c r="AE66">
        <v>-18.110000610351563</v>
      </c>
      <c r="AF66">
        <f t="shared" si="8"/>
        <v>-6.4899997711181641</v>
      </c>
      <c r="AG66">
        <f t="shared" si="9"/>
        <v>-18.110000610351563</v>
      </c>
    </row>
    <row r="67" spans="1:33">
      <c r="A67" s="3" t="s">
        <v>390</v>
      </c>
      <c r="B67" s="3" t="str">
        <f t="shared" si="0"/>
        <v>14:38:24.981</v>
      </c>
      <c r="C67" s="3">
        <f t="shared" si="1"/>
        <v>52704.981</v>
      </c>
      <c r="D67" s="3">
        <f t="shared" si="2"/>
        <v>5.8709999999991851</v>
      </c>
      <c r="E67" s="3">
        <v>-121.28700000000001</v>
      </c>
      <c r="F67" s="3">
        <v>6063.98</v>
      </c>
      <c r="G67" s="3">
        <v>11459</v>
      </c>
      <c r="H67" s="3">
        <v>849</v>
      </c>
      <c r="I67" s="3">
        <v>431.75</v>
      </c>
      <c r="J67">
        <f t="shared" si="3"/>
        <v>-195.36199999999999</v>
      </c>
      <c r="K67">
        <f t="shared" si="4"/>
        <v>6062.0460000000003</v>
      </c>
      <c r="L67">
        <f t="shared" si="5"/>
        <v>104.119</v>
      </c>
      <c r="M67">
        <f t="shared" si="6"/>
        <v>5282.5910000000003</v>
      </c>
      <c r="N67">
        <f t="shared" si="7"/>
        <v>0.104119</v>
      </c>
      <c r="O67">
        <f t="shared" si="7"/>
        <v>5.282591</v>
      </c>
      <c r="AC67">
        <v>4.16</v>
      </c>
      <c r="AD67">
        <v>-6.929999828338623</v>
      </c>
      <c r="AE67">
        <v>-17.739999771118164</v>
      </c>
      <c r="AF67">
        <f t="shared" si="8"/>
        <v>-6.929999828338623</v>
      </c>
      <c r="AG67">
        <f t="shared" si="9"/>
        <v>-17.739999771118164</v>
      </c>
    </row>
    <row r="68" spans="1:33">
      <c r="A68" s="3" t="s">
        <v>391</v>
      </c>
      <c r="B68" s="3" t="str">
        <f t="shared" si="0"/>
        <v>14:38:25.075</v>
      </c>
      <c r="C68" s="3">
        <f t="shared" si="1"/>
        <v>52705.074999999997</v>
      </c>
      <c r="D68" s="3">
        <f t="shared" si="2"/>
        <v>5.9649999999965075</v>
      </c>
      <c r="E68" s="3">
        <v>-118.38200000000001</v>
      </c>
      <c r="F68" s="3">
        <v>6314.13</v>
      </c>
      <c r="G68" s="3">
        <v>11307</v>
      </c>
      <c r="H68" s="3">
        <v>857.5</v>
      </c>
      <c r="I68" s="3">
        <v>429.75</v>
      </c>
      <c r="J68">
        <f t="shared" si="3"/>
        <v>-195.51300000000001</v>
      </c>
      <c r="K68">
        <f t="shared" si="4"/>
        <v>6312.2129999999997</v>
      </c>
      <c r="L68">
        <f t="shared" si="5"/>
        <v>103.96799999999999</v>
      </c>
      <c r="M68">
        <f t="shared" si="6"/>
        <v>5532.7579999999998</v>
      </c>
      <c r="N68">
        <f t="shared" si="7"/>
        <v>0.10396799999999999</v>
      </c>
      <c r="O68">
        <f t="shared" si="7"/>
        <v>5.5327580000000003</v>
      </c>
      <c r="AC68">
        <v>4.2290000000000001</v>
      </c>
      <c r="AD68">
        <v>-8.9700002670288086</v>
      </c>
      <c r="AE68">
        <v>-18.510000228881836</v>
      </c>
      <c r="AF68">
        <f t="shared" si="8"/>
        <v>-8.9700002670288086</v>
      </c>
      <c r="AG68">
        <f t="shared" si="9"/>
        <v>-18.510000228881836</v>
      </c>
    </row>
    <row r="69" spans="1:33">
      <c r="A69" s="3" t="s">
        <v>392</v>
      </c>
      <c r="B69" s="3" t="str">
        <f t="shared" ref="B69:B132" si="10">MID(A69,12,8)&amp;"."&amp;RIGHT(A69,3)</f>
        <v>14:38:25.167</v>
      </c>
      <c r="C69" s="3">
        <f t="shared" ref="C69:C132" si="11">LEFT(B69,2)*3600+MID(B69,4,2)*60+RIGHT(B69,6)</f>
        <v>52705.167000000001</v>
      </c>
      <c r="D69" s="3">
        <f t="shared" ref="D69:D132" si="12">C69-$C$4</f>
        <v>6.0570000000006985</v>
      </c>
      <c r="E69" s="3">
        <v>-118.35599999999999</v>
      </c>
      <c r="F69" s="3">
        <v>6435.73</v>
      </c>
      <c r="G69" s="3">
        <v>11235.5</v>
      </c>
      <c r="H69" s="3">
        <v>864</v>
      </c>
      <c r="I69" s="3">
        <v>428</v>
      </c>
      <c r="J69">
        <f t="shared" ref="J69:J132" si="13">ROUND(E69*COS(0.7*PI()/180)-F69*SIN(0.7*PI()/180),3)</f>
        <v>-196.97200000000001</v>
      </c>
      <c r="K69">
        <f t="shared" ref="K69:K132" si="14">ROUND(E69*SIN(0.7*PI()/180)+F69*COS(0.7*PI()/180),3)</f>
        <v>6433.8040000000001</v>
      </c>
      <c r="L69">
        <f t="shared" ref="L69:L132" si="15">J69-$J$4</f>
        <v>102.50899999999999</v>
      </c>
      <c r="M69">
        <f t="shared" ref="M69:M132" si="16">K69-$K$4</f>
        <v>5654.3490000000002</v>
      </c>
      <c r="N69">
        <f t="shared" ref="N69:O132" si="17">L69*0.001</f>
        <v>0.10250899999999999</v>
      </c>
      <c r="O69">
        <f t="shared" si="17"/>
        <v>5.6543489999999998</v>
      </c>
      <c r="AC69">
        <v>4.2910000000000004</v>
      </c>
      <c r="AD69">
        <v>-7.2300000190734863</v>
      </c>
      <c r="AE69">
        <v>-15.199999809265137</v>
      </c>
      <c r="AF69">
        <f t="shared" ref="AF69:AF132" si="18">AD69</f>
        <v>-7.2300000190734863</v>
      </c>
      <c r="AG69">
        <f t="shared" ref="AG69:AG132" si="19">AE69</f>
        <v>-15.199999809265137</v>
      </c>
    </row>
    <row r="70" spans="1:33">
      <c r="A70" s="3" t="s">
        <v>393</v>
      </c>
      <c r="B70" s="3" t="str">
        <f t="shared" si="10"/>
        <v>14:38:25.260</v>
      </c>
      <c r="C70" s="3">
        <f t="shared" si="11"/>
        <v>52705.26</v>
      </c>
      <c r="D70" s="3">
        <f t="shared" si="12"/>
        <v>6.1500000000014552</v>
      </c>
      <c r="E70" s="3">
        <v>-127.199</v>
      </c>
      <c r="F70" s="3">
        <v>6668.28</v>
      </c>
      <c r="G70" s="3">
        <v>11108.5</v>
      </c>
      <c r="H70" s="3">
        <v>847</v>
      </c>
      <c r="I70" s="3">
        <v>426</v>
      </c>
      <c r="J70">
        <f t="shared" si="13"/>
        <v>-208.65600000000001</v>
      </c>
      <c r="K70">
        <f t="shared" si="14"/>
        <v>6666.2280000000001</v>
      </c>
      <c r="L70">
        <f t="shared" si="15"/>
        <v>90.824999999999989</v>
      </c>
      <c r="M70">
        <f t="shared" si="16"/>
        <v>5886.7730000000001</v>
      </c>
      <c r="N70">
        <f t="shared" si="17"/>
        <v>9.0824999999999989E-2</v>
      </c>
      <c r="O70">
        <f t="shared" si="17"/>
        <v>5.8867730000000007</v>
      </c>
      <c r="AC70">
        <v>4.3760000000000003</v>
      </c>
      <c r="AD70">
        <v>-6.1500000953674316</v>
      </c>
      <c r="AE70">
        <v>-15.399999618530273</v>
      </c>
      <c r="AF70">
        <f t="shared" si="18"/>
        <v>-6.1500000953674316</v>
      </c>
      <c r="AG70">
        <f t="shared" si="19"/>
        <v>-15.399999618530273</v>
      </c>
    </row>
    <row r="71" spans="1:33">
      <c r="A71" s="3" t="s">
        <v>394</v>
      </c>
      <c r="B71" s="3" t="str">
        <f t="shared" si="10"/>
        <v>14:38:25.353</v>
      </c>
      <c r="C71" s="3">
        <f t="shared" si="11"/>
        <v>52705.353000000003</v>
      </c>
      <c r="D71" s="3">
        <f t="shared" si="12"/>
        <v>6.2430000000022119</v>
      </c>
      <c r="E71" s="3">
        <v>-117.595</v>
      </c>
      <c r="F71" s="3">
        <v>6792.02</v>
      </c>
      <c r="G71" s="3">
        <v>11030.5</v>
      </c>
      <c r="H71" s="3">
        <v>841</v>
      </c>
      <c r="I71" s="3">
        <v>424.5</v>
      </c>
      <c r="J71">
        <f t="shared" si="13"/>
        <v>-200.56399999999999</v>
      </c>
      <c r="K71">
        <f t="shared" si="14"/>
        <v>6790.076</v>
      </c>
      <c r="L71">
        <f t="shared" si="15"/>
        <v>98.917000000000002</v>
      </c>
      <c r="M71">
        <f t="shared" si="16"/>
        <v>6010.6210000000001</v>
      </c>
      <c r="N71">
        <f t="shared" si="17"/>
        <v>9.8917000000000005E-2</v>
      </c>
      <c r="O71">
        <f t="shared" si="17"/>
        <v>6.0106210000000004</v>
      </c>
      <c r="AC71">
        <v>4.4379999999999997</v>
      </c>
      <c r="AD71">
        <v>-5.6999998092651367</v>
      </c>
      <c r="AE71">
        <v>-16.370000839233398</v>
      </c>
      <c r="AF71">
        <f t="shared" si="18"/>
        <v>-5.6999998092651367</v>
      </c>
      <c r="AG71">
        <f t="shared" si="19"/>
        <v>-16.370000839233398</v>
      </c>
    </row>
    <row r="72" spans="1:33">
      <c r="A72" s="3" t="s">
        <v>395</v>
      </c>
      <c r="B72" s="3" t="str">
        <f t="shared" si="10"/>
        <v>14:38:25.448</v>
      </c>
      <c r="C72" s="3">
        <f t="shared" si="11"/>
        <v>52705.447999999997</v>
      </c>
      <c r="D72" s="3">
        <f t="shared" si="12"/>
        <v>6.3379999999961001</v>
      </c>
      <c r="E72" s="3">
        <v>-101.03</v>
      </c>
      <c r="F72" s="3">
        <v>6976.16</v>
      </c>
      <c r="G72" s="3">
        <v>10914</v>
      </c>
      <c r="H72" s="3">
        <v>924</v>
      </c>
      <c r="I72" s="3">
        <v>846.5</v>
      </c>
      <c r="J72">
        <f t="shared" si="13"/>
        <v>-186.25</v>
      </c>
      <c r="K72">
        <f t="shared" si="14"/>
        <v>6974.4049999999997</v>
      </c>
      <c r="L72">
        <f t="shared" si="15"/>
        <v>113.23099999999999</v>
      </c>
      <c r="M72">
        <f t="shared" si="16"/>
        <v>6194.95</v>
      </c>
      <c r="N72">
        <f t="shared" si="17"/>
        <v>0.113231</v>
      </c>
      <c r="O72">
        <f t="shared" si="17"/>
        <v>6.1949499999999995</v>
      </c>
      <c r="AC72">
        <v>4.492</v>
      </c>
      <c r="AD72">
        <v>-8.8900003433227539</v>
      </c>
      <c r="AE72">
        <v>-20.129999160766602</v>
      </c>
      <c r="AF72">
        <f t="shared" si="18"/>
        <v>-8.8900003433227539</v>
      </c>
      <c r="AG72">
        <f t="shared" si="19"/>
        <v>-20.129999160766602</v>
      </c>
    </row>
    <row r="73" spans="1:33">
      <c r="A73" s="3" t="s">
        <v>396</v>
      </c>
      <c r="B73" s="3" t="str">
        <f t="shared" si="10"/>
        <v>14:38:25.542</v>
      </c>
      <c r="C73" s="3">
        <f t="shared" si="11"/>
        <v>52705.542000000001</v>
      </c>
      <c r="D73" s="3">
        <f t="shared" si="12"/>
        <v>6.4320000000006985</v>
      </c>
      <c r="E73" s="3">
        <v>-92.866299999999995</v>
      </c>
      <c r="F73" s="3">
        <v>7095.02</v>
      </c>
      <c r="G73" s="3">
        <v>10842</v>
      </c>
      <c r="H73" s="3">
        <v>926</v>
      </c>
      <c r="I73" s="3">
        <v>845</v>
      </c>
      <c r="J73">
        <f t="shared" si="13"/>
        <v>-179.53899999999999</v>
      </c>
      <c r="K73">
        <f t="shared" si="14"/>
        <v>7093.3559999999998</v>
      </c>
      <c r="L73">
        <f t="shared" si="15"/>
        <v>119.94200000000001</v>
      </c>
      <c r="M73">
        <f t="shared" si="16"/>
        <v>6313.9009999999998</v>
      </c>
      <c r="N73">
        <f t="shared" si="17"/>
        <v>0.11994200000000001</v>
      </c>
      <c r="O73">
        <f t="shared" si="17"/>
        <v>6.3139009999999995</v>
      </c>
      <c r="AC73">
        <v>4.5590000000000002</v>
      </c>
      <c r="AD73">
        <v>-8.6700000762939453</v>
      </c>
      <c r="AE73">
        <v>-19.420000076293945</v>
      </c>
      <c r="AF73">
        <f t="shared" si="18"/>
        <v>-8.6700000762939453</v>
      </c>
      <c r="AG73">
        <f t="shared" si="19"/>
        <v>-19.420000076293945</v>
      </c>
    </row>
    <row r="74" spans="1:33">
      <c r="A74" s="3" t="s">
        <v>397</v>
      </c>
      <c r="B74" s="3" t="str">
        <f t="shared" si="10"/>
        <v>14:38:25.635</v>
      </c>
      <c r="C74" s="3">
        <f t="shared" si="11"/>
        <v>52705.635000000002</v>
      </c>
      <c r="D74" s="3">
        <f t="shared" si="12"/>
        <v>6.5250000000014552</v>
      </c>
      <c r="E74" s="3">
        <v>-112.73</v>
      </c>
      <c r="F74" s="3">
        <v>7360.91</v>
      </c>
      <c r="G74" s="3">
        <v>10716.5</v>
      </c>
      <c r="H74" s="3">
        <v>855.5</v>
      </c>
      <c r="I74" s="3">
        <v>419.75</v>
      </c>
      <c r="J74">
        <f t="shared" si="13"/>
        <v>-202.65</v>
      </c>
      <c r="K74">
        <f t="shared" si="14"/>
        <v>7358.9830000000002</v>
      </c>
      <c r="L74">
        <f t="shared" si="15"/>
        <v>96.830999999999989</v>
      </c>
      <c r="M74">
        <f t="shared" si="16"/>
        <v>6579.5280000000002</v>
      </c>
      <c r="N74">
        <f t="shared" si="17"/>
        <v>9.6830999999999987E-2</v>
      </c>
      <c r="O74">
        <f t="shared" si="17"/>
        <v>6.5795280000000007</v>
      </c>
      <c r="AC74">
        <v>4.6239999999999997</v>
      </c>
      <c r="AD74">
        <v>-8.1999998092651367</v>
      </c>
      <c r="AE74">
        <v>-18.200000762939453</v>
      </c>
      <c r="AF74">
        <f t="shared" si="18"/>
        <v>-8.1999998092651367</v>
      </c>
      <c r="AG74">
        <f t="shared" si="19"/>
        <v>-18.200000762939453</v>
      </c>
    </row>
    <row r="75" spans="1:33">
      <c r="A75" s="3" t="s">
        <v>398</v>
      </c>
      <c r="B75" s="3" t="str">
        <f t="shared" si="10"/>
        <v>14:38:25.729</v>
      </c>
      <c r="C75" s="3">
        <f t="shared" si="11"/>
        <v>52705.728999999999</v>
      </c>
      <c r="D75" s="3">
        <f t="shared" si="12"/>
        <v>6.6189999999987776</v>
      </c>
      <c r="E75" s="3">
        <v>-84.608500000000006</v>
      </c>
      <c r="F75" s="3">
        <v>7487.27</v>
      </c>
      <c r="G75" s="3">
        <v>10626.5</v>
      </c>
      <c r="H75" s="3">
        <v>857.5</v>
      </c>
      <c r="I75" s="3">
        <v>417</v>
      </c>
      <c r="J75">
        <f t="shared" si="13"/>
        <v>-176.07400000000001</v>
      </c>
      <c r="K75">
        <f t="shared" si="14"/>
        <v>7485.6779999999999</v>
      </c>
      <c r="L75">
        <f t="shared" si="15"/>
        <v>123.40699999999998</v>
      </c>
      <c r="M75">
        <f t="shared" si="16"/>
        <v>6706.223</v>
      </c>
      <c r="N75">
        <f t="shared" si="17"/>
        <v>0.12340699999999999</v>
      </c>
      <c r="O75">
        <f t="shared" si="17"/>
        <v>6.7062230000000005</v>
      </c>
      <c r="AC75">
        <v>4.6920000000000002</v>
      </c>
      <c r="AD75">
        <v>-7.2699999809265137</v>
      </c>
      <c r="AE75">
        <v>-14.609999656677246</v>
      </c>
      <c r="AF75">
        <f t="shared" si="18"/>
        <v>-7.2699999809265137</v>
      </c>
      <c r="AG75">
        <f t="shared" si="19"/>
        <v>-14.609999656677246</v>
      </c>
    </row>
    <row r="76" spans="1:33">
      <c r="A76" s="3" t="s">
        <v>399</v>
      </c>
      <c r="B76" s="3" t="str">
        <f t="shared" si="10"/>
        <v>14:38:25.821</v>
      </c>
      <c r="C76" s="3">
        <f t="shared" si="11"/>
        <v>52705.821000000004</v>
      </c>
      <c r="D76" s="3">
        <f t="shared" si="12"/>
        <v>6.7110000000029686</v>
      </c>
      <c r="E76" s="3">
        <v>-92.400700000000001</v>
      </c>
      <c r="F76" s="3">
        <v>7750.5</v>
      </c>
      <c r="G76" s="3">
        <v>10499</v>
      </c>
      <c r="H76" s="3">
        <v>942</v>
      </c>
      <c r="I76" s="3">
        <v>831</v>
      </c>
      <c r="J76">
        <f t="shared" si="13"/>
        <v>-187.08199999999999</v>
      </c>
      <c r="K76">
        <f t="shared" si="14"/>
        <v>7748.7929999999997</v>
      </c>
      <c r="L76">
        <f t="shared" si="15"/>
        <v>112.399</v>
      </c>
      <c r="M76">
        <f t="shared" si="16"/>
        <v>6969.3379999999997</v>
      </c>
      <c r="N76">
        <f t="shared" si="17"/>
        <v>0.112399</v>
      </c>
      <c r="O76">
        <f t="shared" si="17"/>
        <v>6.9693379999999996</v>
      </c>
      <c r="AC76">
        <v>4.76</v>
      </c>
      <c r="AD76">
        <v>-5.4200000762939453</v>
      </c>
      <c r="AE76">
        <v>-14.789999961853027</v>
      </c>
      <c r="AF76">
        <f t="shared" si="18"/>
        <v>-5.4200000762939453</v>
      </c>
      <c r="AG76">
        <f t="shared" si="19"/>
        <v>-14.789999961853027</v>
      </c>
    </row>
    <row r="77" spans="1:33">
      <c r="A77" s="3" t="s">
        <v>400</v>
      </c>
      <c r="B77" s="3" t="str">
        <f t="shared" si="10"/>
        <v>14:38:25.914</v>
      </c>
      <c r="C77" s="3">
        <f t="shared" si="11"/>
        <v>52705.913999999997</v>
      </c>
      <c r="D77" s="3">
        <f t="shared" si="12"/>
        <v>6.8039999999964493</v>
      </c>
      <c r="E77" s="3">
        <v>-81.291300000000007</v>
      </c>
      <c r="F77" s="3">
        <v>7862.05</v>
      </c>
      <c r="G77" s="3">
        <v>10434</v>
      </c>
      <c r="H77" s="3">
        <v>947</v>
      </c>
      <c r="I77" s="3">
        <v>829</v>
      </c>
      <c r="J77">
        <f t="shared" si="13"/>
        <v>-177.33600000000001</v>
      </c>
      <c r="K77">
        <f t="shared" si="14"/>
        <v>7860.47</v>
      </c>
      <c r="L77">
        <f t="shared" si="15"/>
        <v>122.14499999999998</v>
      </c>
      <c r="M77">
        <f t="shared" si="16"/>
        <v>7081.0150000000003</v>
      </c>
      <c r="N77">
        <f t="shared" si="17"/>
        <v>0.12214499999999999</v>
      </c>
      <c r="O77">
        <f t="shared" si="17"/>
        <v>7.0810150000000007</v>
      </c>
      <c r="AC77">
        <v>4.8390000000000004</v>
      </c>
      <c r="AD77">
        <v>-6.4600000381469727</v>
      </c>
      <c r="AE77">
        <v>-15.970000267028809</v>
      </c>
      <c r="AF77">
        <f t="shared" si="18"/>
        <v>-6.4600000381469727</v>
      </c>
      <c r="AG77">
        <f t="shared" si="19"/>
        <v>-15.970000267028809</v>
      </c>
    </row>
    <row r="78" spans="1:33">
      <c r="A78" s="3" t="s">
        <v>401</v>
      </c>
      <c r="B78" s="3" t="str">
        <f t="shared" si="10"/>
        <v>14:38:26.007</v>
      </c>
      <c r="C78" s="3">
        <f t="shared" si="11"/>
        <v>52706.006999999998</v>
      </c>
      <c r="D78" s="3">
        <f t="shared" si="12"/>
        <v>6.896999999997206</v>
      </c>
      <c r="E78" s="3">
        <v>-92.026200000000003</v>
      </c>
      <c r="F78" s="3">
        <v>8114.68</v>
      </c>
      <c r="G78" s="3">
        <v>10321.5</v>
      </c>
      <c r="H78" s="3">
        <v>854.5</v>
      </c>
      <c r="I78" s="3">
        <v>411</v>
      </c>
      <c r="J78">
        <f t="shared" si="13"/>
        <v>-191.15600000000001</v>
      </c>
      <c r="K78">
        <f t="shared" si="14"/>
        <v>8112.95</v>
      </c>
      <c r="L78">
        <f t="shared" si="15"/>
        <v>108.32499999999999</v>
      </c>
      <c r="M78">
        <f t="shared" si="16"/>
        <v>7333.4949999999999</v>
      </c>
      <c r="N78">
        <f t="shared" si="17"/>
        <v>0.10832499999999999</v>
      </c>
      <c r="O78">
        <f t="shared" si="17"/>
        <v>7.3334950000000001</v>
      </c>
      <c r="AC78">
        <v>4.9000000000000004</v>
      </c>
      <c r="AD78">
        <v>-6.0799999237060547</v>
      </c>
      <c r="AE78">
        <v>-14.909999847412109</v>
      </c>
      <c r="AF78">
        <f t="shared" si="18"/>
        <v>-6.0799999237060547</v>
      </c>
      <c r="AG78">
        <f t="shared" si="19"/>
        <v>-14.909999847412109</v>
      </c>
    </row>
    <row r="79" spans="1:33">
      <c r="A79" s="3" t="s">
        <v>402</v>
      </c>
      <c r="B79" s="3" t="str">
        <f t="shared" si="10"/>
        <v>14:38:26.100</v>
      </c>
      <c r="C79" s="3">
        <f t="shared" si="11"/>
        <v>52706.1</v>
      </c>
      <c r="D79" s="3">
        <f t="shared" si="12"/>
        <v>6.9899999999979627</v>
      </c>
      <c r="E79" s="3">
        <v>-60.860700000000001</v>
      </c>
      <c r="F79" s="3">
        <v>8232.85</v>
      </c>
      <c r="G79" s="3">
        <v>10238.5</v>
      </c>
      <c r="H79" s="3">
        <v>878.5</v>
      </c>
      <c r="I79" s="3">
        <v>408.25</v>
      </c>
      <c r="J79">
        <f t="shared" si="13"/>
        <v>-161.43700000000001</v>
      </c>
      <c r="K79">
        <f t="shared" si="14"/>
        <v>8231.4920000000002</v>
      </c>
      <c r="L79">
        <f t="shared" si="15"/>
        <v>138.04399999999998</v>
      </c>
      <c r="M79">
        <f t="shared" si="16"/>
        <v>7452.0370000000003</v>
      </c>
      <c r="N79">
        <f t="shared" si="17"/>
        <v>0.13804399999999997</v>
      </c>
      <c r="O79">
        <f t="shared" si="17"/>
        <v>7.4520370000000007</v>
      </c>
      <c r="AC79">
        <v>4.9610000000000003</v>
      </c>
      <c r="AD79">
        <v>-7.809999942779541</v>
      </c>
      <c r="AE79">
        <v>-15.840000152587891</v>
      </c>
      <c r="AF79">
        <f t="shared" si="18"/>
        <v>-7.809999942779541</v>
      </c>
      <c r="AG79">
        <f t="shared" si="19"/>
        <v>-15.840000152587891</v>
      </c>
    </row>
    <row r="80" spans="1:33">
      <c r="A80" s="3" t="s">
        <v>403</v>
      </c>
      <c r="B80" s="3" t="str">
        <f t="shared" si="10"/>
        <v>14:38:26.194</v>
      </c>
      <c r="C80" s="3">
        <f t="shared" si="11"/>
        <v>52706.194000000003</v>
      </c>
      <c r="D80" s="3">
        <f t="shared" si="12"/>
        <v>7.0840000000025611</v>
      </c>
      <c r="E80" s="3">
        <v>-61.858199999999997</v>
      </c>
      <c r="F80" s="3">
        <v>8432.43</v>
      </c>
      <c r="G80" s="3">
        <v>10148</v>
      </c>
      <c r="H80" s="3">
        <v>874</v>
      </c>
      <c r="I80" s="3">
        <v>406.25</v>
      </c>
      <c r="J80">
        <f t="shared" si="13"/>
        <v>-164.87299999999999</v>
      </c>
      <c r="K80">
        <f t="shared" si="14"/>
        <v>8431.0450000000001</v>
      </c>
      <c r="L80">
        <f t="shared" si="15"/>
        <v>134.608</v>
      </c>
      <c r="M80">
        <f t="shared" si="16"/>
        <v>7651.59</v>
      </c>
      <c r="N80">
        <f t="shared" si="17"/>
        <v>0.13460800000000001</v>
      </c>
      <c r="O80">
        <f t="shared" si="17"/>
        <v>7.6515900000000006</v>
      </c>
      <c r="AC80">
        <v>5.0229999999999997</v>
      </c>
      <c r="AD80">
        <v>-7.2800002098083496</v>
      </c>
      <c r="AE80">
        <v>-16.200000762939453</v>
      </c>
      <c r="AF80">
        <f t="shared" si="18"/>
        <v>-7.2800002098083496</v>
      </c>
      <c r="AG80">
        <f t="shared" si="19"/>
        <v>-16.200000762939453</v>
      </c>
    </row>
    <row r="81" spans="1:33">
      <c r="A81" s="3" t="s">
        <v>404</v>
      </c>
      <c r="B81" s="3" t="str">
        <f t="shared" si="10"/>
        <v>14:38:26.289</v>
      </c>
      <c r="C81" s="3">
        <f t="shared" si="11"/>
        <v>52706.288999999997</v>
      </c>
      <c r="D81" s="3">
        <f t="shared" si="12"/>
        <v>7.1789999999964493</v>
      </c>
      <c r="E81" s="3">
        <v>-76.022300000000001</v>
      </c>
      <c r="F81" s="3">
        <v>8573.33</v>
      </c>
      <c r="G81" s="3">
        <v>10098</v>
      </c>
      <c r="H81" s="3">
        <v>942</v>
      </c>
      <c r="I81" s="3">
        <v>810</v>
      </c>
      <c r="J81">
        <f t="shared" si="13"/>
        <v>-180.75700000000001</v>
      </c>
      <c r="K81">
        <f t="shared" si="14"/>
        <v>8571.7610000000004</v>
      </c>
      <c r="L81">
        <f t="shared" si="15"/>
        <v>118.72399999999999</v>
      </c>
      <c r="M81">
        <f t="shared" si="16"/>
        <v>7792.3060000000005</v>
      </c>
      <c r="N81">
        <f t="shared" si="17"/>
        <v>0.118724</v>
      </c>
      <c r="O81">
        <f t="shared" si="17"/>
        <v>7.7923060000000008</v>
      </c>
      <c r="AC81">
        <v>5.109</v>
      </c>
      <c r="AD81">
        <v>-8.369999885559082</v>
      </c>
      <c r="AE81">
        <v>-16.700000762939453</v>
      </c>
      <c r="AF81">
        <f t="shared" si="18"/>
        <v>-8.369999885559082</v>
      </c>
      <c r="AG81">
        <f t="shared" si="19"/>
        <v>-16.700000762939453</v>
      </c>
    </row>
    <row r="82" spans="1:33">
      <c r="A82" s="3" t="s">
        <v>405</v>
      </c>
      <c r="B82" s="3" t="str">
        <f t="shared" si="10"/>
        <v>14:38:26.382</v>
      </c>
      <c r="C82" s="3">
        <f t="shared" si="11"/>
        <v>52706.381999999998</v>
      </c>
      <c r="D82" s="3">
        <f t="shared" si="12"/>
        <v>7.271999999997206</v>
      </c>
      <c r="E82" s="3">
        <v>-44.115400000000001</v>
      </c>
      <c r="F82" s="3">
        <v>8830.6200000000008</v>
      </c>
      <c r="G82" s="3">
        <v>9959</v>
      </c>
      <c r="H82" s="3">
        <v>889</v>
      </c>
      <c r="I82" s="3">
        <v>402</v>
      </c>
      <c r="J82">
        <f t="shared" si="13"/>
        <v>-151.99600000000001</v>
      </c>
      <c r="K82">
        <f t="shared" si="14"/>
        <v>8829.4220000000005</v>
      </c>
      <c r="L82">
        <f t="shared" si="15"/>
        <v>147.48499999999999</v>
      </c>
      <c r="M82">
        <f t="shared" si="16"/>
        <v>8049.9670000000006</v>
      </c>
      <c r="N82">
        <f t="shared" si="17"/>
        <v>0.14748499999999998</v>
      </c>
      <c r="O82">
        <f t="shared" si="17"/>
        <v>8.0499670000000005</v>
      </c>
      <c r="AC82">
        <v>5.1909999999999998</v>
      </c>
      <c r="AD82">
        <v>-7.2100000381469727</v>
      </c>
      <c r="AE82">
        <v>-15.739999771118164</v>
      </c>
      <c r="AF82">
        <f t="shared" si="18"/>
        <v>-7.2100000381469727</v>
      </c>
      <c r="AG82">
        <f t="shared" si="19"/>
        <v>-15.739999771118164</v>
      </c>
    </row>
    <row r="83" spans="1:33">
      <c r="A83" s="3" t="s">
        <v>406</v>
      </c>
      <c r="B83" s="3" t="str">
        <f t="shared" si="10"/>
        <v>14:38:26.474</v>
      </c>
      <c r="C83" s="3">
        <f t="shared" si="11"/>
        <v>52706.474000000002</v>
      </c>
      <c r="D83" s="3">
        <f t="shared" si="12"/>
        <v>7.364000000001397</v>
      </c>
      <c r="E83" s="3">
        <v>-45.503300000000003</v>
      </c>
      <c r="F83" s="3">
        <v>8925.2900000000009</v>
      </c>
      <c r="G83" s="3">
        <v>9921</v>
      </c>
      <c r="H83" s="3">
        <v>866.5</v>
      </c>
      <c r="I83" s="3">
        <v>399.5</v>
      </c>
      <c r="J83">
        <f t="shared" si="13"/>
        <v>-154.54</v>
      </c>
      <c r="K83">
        <f t="shared" si="14"/>
        <v>8924.0679999999993</v>
      </c>
      <c r="L83">
        <f t="shared" si="15"/>
        <v>144.941</v>
      </c>
      <c r="M83">
        <f t="shared" si="16"/>
        <v>8144.6129999999994</v>
      </c>
      <c r="N83">
        <f t="shared" si="17"/>
        <v>0.14494100000000001</v>
      </c>
      <c r="O83">
        <f t="shared" si="17"/>
        <v>8.1446129999999997</v>
      </c>
      <c r="AC83">
        <v>5.266</v>
      </c>
      <c r="AD83">
        <v>-8.4799995422363281</v>
      </c>
      <c r="AE83">
        <v>-17.569999694824219</v>
      </c>
      <c r="AF83">
        <f t="shared" si="18"/>
        <v>-8.4799995422363281</v>
      </c>
      <c r="AG83">
        <f t="shared" si="19"/>
        <v>-17.569999694824219</v>
      </c>
    </row>
    <row r="84" spans="1:33">
      <c r="A84" s="3" t="s">
        <v>407</v>
      </c>
      <c r="B84" s="3" t="str">
        <f t="shared" si="10"/>
        <v>14:38:26.567</v>
      </c>
      <c r="C84" s="3">
        <f t="shared" si="11"/>
        <v>52706.567000000003</v>
      </c>
      <c r="D84" s="3">
        <f t="shared" si="12"/>
        <v>7.4570000000021537</v>
      </c>
      <c r="E84" s="3">
        <v>-40.278199999999998</v>
      </c>
      <c r="F84" s="3">
        <v>9162.6299999999992</v>
      </c>
      <c r="G84" s="3">
        <v>9821</v>
      </c>
      <c r="H84" s="3">
        <v>955</v>
      </c>
      <c r="I84" s="3">
        <v>796</v>
      </c>
      <c r="J84">
        <f t="shared" si="13"/>
        <v>-152.215</v>
      </c>
      <c r="K84">
        <f t="shared" si="14"/>
        <v>9161.4539999999997</v>
      </c>
      <c r="L84">
        <f t="shared" si="15"/>
        <v>147.26599999999999</v>
      </c>
      <c r="M84">
        <f t="shared" si="16"/>
        <v>8381.9989999999998</v>
      </c>
      <c r="N84">
        <f t="shared" si="17"/>
        <v>0.14726600000000001</v>
      </c>
      <c r="O84">
        <f t="shared" si="17"/>
        <v>8.3819990000000004</v>
      </c>
      <c r="AC84">
        <v>5.3289999999999997</v>
      </c>
      <c r="AD84">
        <v>-6.440000057220459</v>
      </c>
      <c r="AE84">
        <v>-15.609999656677246</v>
      </c>
      <c r="AF84">
        <f t="shared" si="18"/>
        <v>-6.440000057220459</v>
      </c>
      <c r="AG84">
        <f t="shared" si="19"/>
        <v>-15.609999656677246</v>
      </c>
    </row>
    <row r="85" spans="1:33">
      <c r="A85" s="3" t="s">
        <v>408</v>
      </c>
      <c r="B85" s="3" t="str">
        <f t="shared" si="10"/>
        <v>14:38:26.661</v>
      </c>
      <c r="C85" s="3">
        <f t="shared" si="11"/>
        <v>52706.661</v>
      </c>
      <c r="D85" s="3">
        <f t="shared" si="12"/>
        <v>7.5509999999994761</v>
      </c>
      <c r="E85" s="3">
        <v>-48.4664</v>
      </c>
      <c r="F85" s="3">
        <v>9298.19</v>
      </c>
      <c r="G85" s="3">
        <v>9776.5</v>
      </c>
      <c r="H85" s="3">
        <v>877.5</v>
      </c>
      <c r="I85" s="3">
        <v>395.5</v>
      </c>
      <c r="J85">
        <f t="shared" si="13"/>
        <v>-162.059</v>
      </c>
      <c r="K85">
        <f t="shared" si="14"/>
        <v>9296.9040000000005</v>
      </c>
      <c r="L85">
        <f t="shared" si="15"/>
        <v>137.422</v>
      </c>
      <c r="M85">
        <f t="shared" si="16"/>
        <v>8517.4490000000005</v>
      </c>
      <c r="N85">
        <f t="shared" si="17"/>
        <v>0.13742199999999999</v>
      </c>
      <c r="O85">
        <f t="shared" si="17"/>
        <v>8.5174490000000009</v>
      </c>
      <c r="AC85">
        <v>5.4039999999999999</v>
      </c>
      <c r="AD85">
        <v>-8.7100000381469727</v>
      </c>
      <c r="AE85">
        <v>-17.459999084472656</v>
      </c>
      <c r="AF85">
        <f t="shared" si="18"/>
        <v>-8.7100000381469727</v>
      </c>
      <c r="AG85">
        <f t="shared" si="19"/>
        <v>-17.459999084472656</v>
      </c>
    </row>
    <row r="86" spans="1:33">
      <c r="A86" s="3" t="s">
        <v>409</v>
      </c>
      <c r="B86" s="3" t="str">
        <f t="shared" si="10"/>
        <v>14:38:26.754</v>
      </c>
      <c r="C86" s="3">
        <f t="shared" si="11"/>
        <v>52706.754000000001</v>
      </c>
      <c r="D86" s="3">
        <f t="shared" si="12"/>
        <v>7.6440000000002328</v>
      </c>
      <c r="E86" s="3">
        <v>-32.000700000000002</v>
      </c>
      <c r="F86" s="3">
        <v>9487.64</v>
      </c>
      <c r="G86" s="3">
        <v>9691</v>
      </c>
      <c r="H86" s="3">
        <v>871</v>
      </c>
      <c r="I86" s="3">
        <v>392.5</v>
      </c>
      <c r="J86">
        <f t="shared" si="13"/>
        <v>-147.90899999999999</v>
      </c>
      <c r="K86">
        <f t="shared" si="14"/>
        <v>9486.5409999999993</v>
      </c>
      <c r="L86">
        <f t="shared" si="15"/>
        <v>151.572</v>
      </c>
      <c r="M86">
        <f t="shared" si="16"/>
        <v>8707.0859999999993</v>
      </c>
      <c r="N86">
        <f t="shared" si="17"/>
        <v>0.15157200000000001</v>
      </c>
      <c r="O86">
        <f t="shared" si="17"/>
        <v>8.7070860000000003</v>
      </c>
      <c r="AC86">
        <v>5.4829999999999997</v>
      </c>
      <c r="AD86">
        <v>-8.0200004577636719</v>
      </c>
      <c r="AE86">
        <v>-17.549999237060547</v>
      </c>
      <c r="AF86">
        <f t="shared" si="18"/>
        <v>-8.0200004577636719</v>
      </c>
      <c r="AG86">
        <f t="shared" si="19"/>
        <v>-17.549999237060547</v>
      </c>
    </row>
    <row r="87" spans="1:33">
      <c r="A87" s="3" t="s">
        <v>410</v>
      </c>
      <c r="B87" s="3" t="str">
        <f t="shared" si="10"/>
        <v>14:38:26.846</v>
      </c>
      <c r="C87" s="3">
        <f t="shared" si="11"/>
        <v>52706.845999999998</v>
      </c>
      <c r="D87" s="3">
        <f t="shared" si="12"/>
        <v>7.7359999999971478</v>
      </c>
      <c r="E87" s="3">
        <v>-39.823300000000003</v>
      </c>
      <c r="F87" s="3">
        <v>9620.15</v>
      </c>
      <c r="G87" s="3">
        <v>9651</v>
      </c>
      <c r="H87" s="3">
        <v>954</v>
      </c>
      <c r="I87" s="3">
        <v>782.5</v>
      </c>
      <c r="J87">
        <f t="shared" si="13"/>
        <v>-157.35</v>
      </c>
      <c r="K87">
        <f t="shared" si="14"/>
        <v>9618.9459999999999</v>
      </c>
      <c r="L87">
        <f t="shared" si="15"/>
        <v>142.131</v>
      </c>
      <c r="M87">
        <f t="shared" si="16"/>
        <v>8839.491</v>
      </c>
      <c r="N87">
        <f t="shared" si="17"/>
        <v>0.14213100000000001</v>
      </c>
      <c r="O87">
        <f t="shared" si="17"/>
        <v>8.8394910000000007</v>
      </c>
      <c r="AC87">
        <v>5.548</v>
      </c>
      <c r="AD87">
        <v>-9.5</v>
      </c>
      <c r="AE87">
        <v>-17.059999465942383</v>
      </c>
      <c r="AF87">
        <f t="shared" si="18"/>
        <v>-9.5</v>
      </c>
      <c r="AG87">
        <f t="shared" si="19"/>
        <v>-17.059999465942383</v>
      </c>
    </row>
    <row r="88" spans="1:33">
      <c r="A88" s="3" t="s">
        <v>411</v>
      </c>
      <c r="B88" s="3" t="str">
        <f t="shared" si="10"/>
        <v>14:38:26.940</v>
      </c>
      <c r="C88" s="3">
        <f t="shared" si="11"/>
        <v>52706.94</v>
      </c>
      <c r="D88" s="3">
        <f t="shared" si="12"/>
        <v>7.8300000000017462</v>
      </c>
      <c r="E88" s="3">
        <v>-46.177799999999998</v>
      </c>
      <c r="F88" s="3">
        <v>9840.94</v>
      </c>
      <c r="G88" s="3">
        <v>9582</v>
      </c>
      <c r="H88" s="3">
        <v>864.5</v>
      </c>
      <c r="I88" s="3">
        <v>388.25</v>
      </c>
      <c r="J88">
        <f t="shared" si="13"/>
        <v>-166.40100000000001</v>
      </c>
      <c r="K88">
        <f t="shared" si="14"/>
        <v>9839.6409999999996</v>
      </c>
      <c r="L88">
        <f t="shared" si="15"/>
        <v>133.07999999999998</v>
      </c>
      <c r="M88">
        <f t="shared" si="16"/>
        <v>9060.1859999999997</v>
      </c>
      <c r="N88">
        <f t="shared" si="17"/>
        <v>0.13307999999999998</v>
      </c>
      <c r="O88">
        <f t="shared" si="17"/>
        <v>9.0601859999999999</v>
      </c>
      <c r="AC88">
        <v>5.6050000000000004</v>
      </c>
      <c r="AD88">
        <v>-9.0100002288818359</v>
      </c>
      <c r="AE88">
        <v>-16.850000381469727</v>
      </c>
      <c r="AF88">
        <f t="shared" si="18"/>
        <v>-9.0100002288818359</v>
      </c>
      <c r="AG88">
        <f t="shared" si="19"/>
        <v>-16.850000381469727</v>
      </c>
    </row>
    <row r="89" spans="1:33">
      <c r="A89" s="3" t="s">
        <v>412</v>
      </c>
      <c r="B89" s="3" t="str">
        <f t="shared" si="10"/>
        <v>14:38:27.032</v>
      </c>
      <c r="C89" s="3">
        <f t="shared" si="11"/>
        <v>52707.031999999999</v>
      </c>
      <c r="D89" s="3">
        <f t="shared" si="12"/>
        <v>7.9219999999986612</v>
      </c>
      <c r="E89" s="3">
        <v>-35.042900000000003</v>
      </c>
      <c r="F89" s="3">
        <v>9933</v>
      </c>
      <c r="G89" s="3">
        <v>9541.5</v>
      </c>
      <c r="H89" s="3">
        <v>886.5</v>
      </c>
      <c r="I89" s="3">
        <v>385.75</v>
      </c>
      <c r="J89">
        <f t="shared" si="13"/>
        <v>-156.392</v>
      </c>
      <c r="K89">
        <f t="shared" si="14"/>
        <v>9931.8310000000001</v>
      </c>
      <c r="L89">
        <f t="shared" si="15"/>
        <v>143.089</v>
      </c>
      <c r="M89">
        <f t="shared" si="16"/>
        <v>9152.3760000000002</v>
      </c>
      <c r="N89">
        <f t="shared" si="17"/>
        <v>0.14308899999999999</v>
      </c>
      <c r="O89">
        <f t="shared" si="17"/>
        <v>9.1523760000000003</v>
      </c>
      <c r="AC89">
        <v>5.67</v>
      </c>
      <c r="AD89">
        <v>-7.679999828338623</v>
      </c>
      <c r="AE89">
        <v>-15.710000038146973</v>
      </c>
      <c r="AF89">
        <f t="shared" si="18"/>
        <v>-7.679999828338623</v>
      </c>
      <c r="AG89">
        <f t="shared" si="19"/>
        <v>-15.710000038146973</v>
      </c>
    </row>
    <row r="90" spans="1:33">
      <c r="A90" s="3" t="s">
        <v>413</v>
      </c>
      <c r="B90" s="3" t="str">
        <f t="shared" si="10"/>
        <v>14:38:27.127</v>
      </c>
      <c r="C90" s="3">
        <f t="shared" si="11"/>
        <v>52707.127</v>
      </c>
      <c r="D90" s="3">
        <f t="shared" si="12"/>
        <v>8.0169999999998254</v>
      </c>
      <c r="E90" s="3">
        <v>-24.069800000000001</v>
      </c>
      <c r="F90" s="3">
        <v>10154.700000000001</v>
      </c>
      <c r="G90" s="3">
        <v>9462</v>
      </c>
      <c r="H90" s="3">
        <v>934</v>
      </c>
      <c r="I90" s="3">
        <v>768.5</v>
      </c>
      <c r="J90">
        <f t="shared" si="13"/>
        <v>-148.12799999999999</v>
      </c>
      <c r="K90">
        <f t="shared" si="14"/>
        <v>10153.647999999999</v>
      </c>
      <c r="L90">
        <f t="shared" si="15"/>
        <v>151.35300000000001</v>
      </c>
      <c r="M90">
        <f t="shared" si="16"/>
        <v>9374.1929999999993</v>
      </c>
      <c r="N90">
        <f t="shared" si="17"/>
        <v>0.15135300000000002</v>
      </c>
      <c r="O90">
        <f t="shared" si="17"/>
        <v>9.374193</v>
      </c>
      <c r="AC90">
        <v>5.7359999999999998</v>
      </c>
      <c r="AD90">
        <v>-7.4899997711181641</v>
      </c>
      <c r="AE90">
        <v>-14.880000114440918</v>
      </c>
      <c r="AF90">
        <f t="shared" si="18"/>
        <v>-7.4899997711181641</v>
      </c>
      <c r="AG90">
        <f t="shared" si="19"/>
        <v>-14.880000114440918</v>
      </c>
    </row>
    <row r="91" spans="1:33">
      <c r="A91" s="3" t="s">
        <v>414</v>
      </c>
      <c r="B91" s="3" t="str">
        <f t="shared" si="10"/>
        <v>14:38:27.220</v>
      </c>
      <c r="C91" s="3">
        <f t="shared" si="11"/>
        <v>52707.22</v>
      </c>
      <c r="D91" s="3">
        <f t="shared" si="12"/>
        <v>8.1100000000005821</v>
      </c>
      <c r="E91" s="3">
        <v>-26.461099999999998</v>
      </c>
      <c r="F91" s="3">
        <v>10283.299999999999</v>
      </c>
      <c r="G91" s="3">
        <v>9426.5</v>
      </c>
      <c r="H91" s="3">
        <v>868.5</v>
      </c>
      <c r="I91" s="3">
        <v>381.75</v>
      </c>
      <c r="J91">
        <f t="shared" si="13"/>
        <v>-152.09</v>
      </c>
      <c r="K91">
        <f t="shared" si="14"/>
        <v>10282.209000000001</v>
      </c>
      <c r="L91">
        <f t="shared" si="15"/>
        <v>147.39099999999999</v>
      </c>
      <c r="M91">
        <f t="shared" si="16"/>
        <v>9502.7540000000008</v>
      </c>
      <c r="N91">
        <f t="shared" si="17"/>
        <v>0.14739099999999999</v>
      </c>
      <c r="O91">
        <f t="shared" si="17"/>
        <v>9.5027540000000013</v>
      </c>
      <c r="AC91">
        <v>5.8090000000000002</v>
      </c>
      <c r="AD91">
        <v>-10.060000419616699</v>
      </c>
      <c r="AE91">
        <v>-15.609999656677246</v>
      </c>
      <c r="AF91">
        <f t="shared" si="18"/>
        <v>-10.060000419616699</v>
      </c>
      <c r="AG91">
        <f t="shared" si="19"/>
        <v>-15.609999656677246</v>
      </c>
    </row>
    <row r="92" spans="1:33">
      <c r="A92" s="3" t="s">
        <v>415</v>
      </c>
      <c r="B92" s="3" t="str">
        <f t="shared" si="10"/>
        <v>14:38:27.315</v>
      </c>
      <c r="C92" s="3">
        <f t="shared" si="11"/>
        <v>52707.315000000002</v>
      </c>
      <c r="D92" s="3">
        <f t="shared" si="12"/>
        <v>8.2050000000017462</v>
      </c>
      <c r="E92" s="3">
        <v>-22.471900000000002</v>
      </c>
      <c r="F92" s="3">
        <v>10497.8</v>
      </c>
      <c r="G92" s="3">
        <v>9363</v>
      </c>
      <c r="H92" s="3">
        <v>918</v>
      </c>
      <c r="I92" s="3">
        <v>760.5</v>
      </c>
      <c r="J92">
        <f t="shared" si="13"/>
        <v>-150.72200000000001</v>
      </c>
      <c r="K92">
        <f t="shared" si="14"/>
        <v>10496.742</v>
      </c>
      <c r="L92">
        <f t="shared" si="15"/>
        <v>148.75899999999999</v>
      </c>
      <c r="M92">
        <f t="shared" si="16"/>
        <v>9717.2870000000003</v>
      </c>
      <c r="N92">
        <f t="shared" si="17"/>
        <v>0.148759</v>
      </c>
      <c r="O92">
        <f t="shared" si="17"/>
        <v>9.7172870000000007</v>
      </c>
      <c r="AC92">
        <v>5.875</v>
      </c>
      <c r="AD92">
        <v>-9.6700000762939453</v>
      </c>
      <c r="AE92">
        <v>-16.780000686645508</v>
      </c>
      <c r="AF92">
        <f t="shared" si="18"/>
        <v>-9.6700000762939453</v>
      </c>
      <c r="AG92">
        <f t="shared" si="19"/>
        <v>-16.780000686645508</v>
      </c>
    </row>
    <row r="93" spans="1:33">
      <c r="A93" s="3" t="s">
        <v>416</v>
      </c>
      <c r="B93" s="3" t="str">
        <f t="shared" si="10"/>
        <v>14:38:27.408</v>
      </c>
      <c r="C93" s="3">
        <f t="shared" si="11"/>
        <v>52707.408000000003</v>
      </c>
      <c r="D93" s="3">
        <f t="shared" si="12"/>
        <v>8.2980000000025029</v>
      </c>
      <c r="E93" s="3">
        <v>-23.679099999999998</v>
      </c>
      <c r="F93" s="3">
        <v>10582.1</v>
      </c>
      <c r="G93" s="3">
        <v>9342</v>
      </c>
      <c r="H93" s="3">
        <v>938</v>
      </c>
      <c r="I93" s="3">
        <v>756.5</v>
      </c>
      <c r="J93">
        <f t="shared" si="13"/>
        <v>-152.959</v>
      </c>
      <c r="K93">
        <f t="shared" si="14"/>
        <v>10581.021000000001</v>
      </c>
      <c r="L93">
        <f t="shared" si="15"/>
        <v>146.52199999999999</v>
      </c>
      <c r="M93">
        <f t="shared" si="16"/>
        <v>9801.5660000000007</v>
      </c>
      <c r="N93">
        <f t="shared" si="17"/>
        <v>0.14652199999999999</v>
      </c>
      <c r="O93">
        <f t="shared" si="17"/>
        <v>9.8015660000000011</v>
      </c>
      <c r="AC93">
        <v>5.9370000000000003</v>
      </c>
      <c r="AD93">
        <v>-7.7899999618530273</v>
      </c>
      <c r="AE93">
        <v>-14.420000076293945</v>
      </c>
      <c r="AF93">
        <f t="shared" si="18"/>
        <v>-7.7899999618530273</v>
      </c>
      <c r="AG93">
        <f t="shared" si="19"/>
        <v>-14.420000076293945</v>
      </c>
    </row>
    <row r="94" spans="1:33">
      <c r="A94" s="3" t="s">
        <v>417</v>
      </c>
      <c r="B94" s="3" t="str">
        <f t="shared" si="10"/>
        <v>14:38:27.501</v>
      </c>
      <c r="C94" s="3">
        <f t="shared" si="11"/>
        <v>52707.500999999997</v>
      </c>
      <c r="D94" s="3">
        <f t="shared" si="12"/>
        <v>8.3909999999959837</v>
      </c>
      <c r="E94" s="3">
        <v>-12.9993</v>
      </c>
      <c r="F94" s="3">
        <v>10794.5</v>
      </c>
      <c r="G94" s="3">
        <v>9279</v>
      </c>
      <c r="H94" s="3">
        <v>859.5</v>
      </c>
      <c r="I94" s="3">
        <v>375</v>
      </c>
      <c r="J94">
        <f t="shared" si="13"/>
        <v>-144.875</v>
      </c>
      <c r="K94">
        <f t="shared" si="14"/>
        <v>10793.536</v>
      </c>
      <c r="L94">
        <f t="shared" si="15"/>
        <v>154.60599999999999</v>
      </c>
      <c r="M94">
        <f t="shared" si="16"/>
        <v>10014.081</v>
      </c>
      <c r="N94">
        <f t="shared" si="17"/>
        <v>0.15460599999999999</v>
      </c>
      <c r="O94">
        <f t="shared" si="17"/>
        <v>10.014081000000001</v>
      </c>
      <c r="AC94">
        <v>6.0010000000000003</v>
      </c>
      <c r="AD94">
        <v>-6.9699997901916504</v>
      </c>
      <c r="AE94">
        <v>-15.810000419616699</v>
      </c>
      <c r="AF94">
        <f t="shared" si="18"/>
        <v>-6.9699997901916504</v>
      </c>
      <c r="AG94">
        <f t="shared" si="19"/>
        <v>-15.810000419616699</v>
      </c>
    </row>
    <row r="95" spans="1:33">
      <c r="A95" s="3" t="s">
        <v>418</v>
      </c>
      <c r="B95" s="3" t="str">
        <f t="shared" si="10"/>
        <v>14:38:27.593</v>
      </c>
      <c r="C95" s="3">
        <f t="shared" si="11"/>
        <v>52707.593000000001</v>
      </c>
      <c r="D95" s="3">
        <f t="shared" si="12"/>
        <v>8.4830000000001746</v>
      </c>
      <c r="E95" s="3">
        <v>-17.794899999999998</v>
      </c>
      <c r="F95" s="3">
        <v>10918.1</v>
      </c>
      <c r="G95" s="3">
        <v>9255</v>
      </c>
      <c r="H95" s="3">
        <v>896</v>
      </c>
      <c r="I95" s="3">
        <v>746</v>
      </c>
      <c r="J95">
        <f t="shared" si="13"/>
        <v>-151.18</v>
      </c>
      <c r="K95">
        <f t="shared" si="14"/>
        <v>10917.067999999999</v>
      </c>
      <c r="L95">
        <f t="shared" si="15"/>
        <v>148.30099999999999</v>
      </c>
      <c r="M95">
        <f t="shared" si="16"/>
        <v>10137.612999999999</v>
      </c>
      <c r="N95">
        <f t="shared" si="17"/>
        <v>0.14830099999999999</v>
      </c>
      <c r="O95">
        <f t="shared" si="17"/>
        <v>10.137613</v>
      </c>
      <c r="AC95">
        <v>6.0609999999999999</v>
      </c>
      <c r="AD95">
        <v>-9.1899995803833008</v>
      </c>
      <c r="AE95">
        <v>-15.710000038146973</v>
      </c>
      <c r="AF95">
        <f t="shared" si="18"/>
        <v>-9.1899995803833008</v>
      </c>
      <c r="AG95">
        <f t="shared" si="19"/>
        <v>-15.710000038146973</v>
      </c>
    </row>
    <row r="96" spans="1:33">
      <c r="A96" s="3" t="s">
        <v>419</v>
      </c>
      <c r="B96" s="3" t="str">
        <f t="shared" si="10"/>
        <v>14:38:27.685</v>
      </c>
      <c r="C96" s="3">
        <f t="shared" si="11"/>
        <v>52707.684999999998</v>
      </c>
      <c r="D96" s="3">
        <f t="shared" si="12"/>
        <v>8.5749999999970896</v>
      </c>
      <c r="E96" s="3">
        <v>-12.3675</v>
      </c>
      <c r="F96" s="3">
        <v>11166.4</v>
      </c>
      <c r="G96" s="3">
        <v>9197</v>
      </c>
      <c r="H96" s="3">
        <v>896</v>
      </c>
      <c r="I96" s="3">
        <v>742</v>
      </c>
      <c r="J96">
        <f t="shared" si="13"/>
        <v>-148.786</v>
      </c>
      <c r="K96">
        <f t="shared" si="14"/>
        <v>11165.415999999999</v>
      </c>
      <c r="L96">
        <f t="shared" si="15"/>
        <v>150.69499999999999</v>
      </c>
      <c r="M96">
        <f t="shared" si="16"/>
        <v>10385.960999999999</v>
      </c>
      <c r="N96">
        <f t="shared" si="17"/>
        <v>0.150695</v>
      </c>
      <c r="O96">
        <f t="shared" si="17"/>
        <v>10.385961</v>
      </c>
      <c r="AC96">
        <v>6.12</v>
      </c>
      <c r="AD96">
        <v>-6.119999885559082</v>
      </c>
      <c r="AE96">
        <v>-14.949999809265137</v>
      </c>
      <c r="AF96">
        <f t="shared" si="18"/>
        <v>-6.119999885559082</v>
      </c>
      <c r="AG96">
        <f t="shared" si="19"/>
        <v>-14.949999809265137</v>
      </c>
    </row>
    <row r="97" spans="1:33">
      <c r="A97" s="3" t="s">
        <v>420</v>
      </c>
      <c r="B97" s="3" t="str">
        <f t="shared" si="10"/>
        <v>14:38:27.780</v>
      </c>
      <c r="C97" s="3">
        <f t="shared" si="11"/>
        <v>52707.78</v>
      </c>
      <c r="D97" s="3">
        <f t="shared" si="12"/>
        <v>8.6699999999982538</v>
      </c>
      <c r="E97" s="3">
        <v>4.3684900000000004</v>
      </c>
      <c r="F97" s="3">
        <v>11251.4</v>
      </c>
      <c r="G97" s="3">
        <v>9164</v>
      </c>
      <c r="H97" s="3">
        <v>917</v>
      </c>
      <c r="I97" s="3">
        <v>738</v>
      </c>
      <c r="J97">
        <f t="shared" si="13"/>
        <v>-133.09</v>
      </c>
      <c r="K97">
        <f t="shared" si="14"/>
        <v>11250.614</v>
      </c>
      <c r="L97">
        <f t="shared" si="15"/>
        <v>166.39099999999999</v>
      </c>
      <c r="M97">
        <f t="shared" si="16"/>
        <v>10471.159</v>
      </c>
      <c r="N97">
        <f t="shared" si="17"/>
        <v>0.16639099999999998</v>
      </c>
      <c r="O97">
        <f t="shared" si="17"/>
        <v>10.471159</v>
      </c>
      <c r="AC97">
        <v>6.1760000000000002</v>
      </c>
      <c r="AD97">
        <v>-7.429999828338623</v>
      </c>
      <c r="AE97">
        <v>-15.569999694824219</v>
      </c>
      <c r="AF97">
        <f t="shared" si="18"/>
        <v>-7.429999828338623</v>
      </c>
      <c r="AG97">
        <f t="shared" si="19"/>
        <v>-15.569999694824219</v>
      </c>
    </row>
    <row r="98" spans="1:33">
      <c r="A98" s="3" t="s">
        <v>421</v>
      </c>
      <c r="B98" s="3" t="str">
        <f t="shared" si="10"/>
        <v>14:38:27.872</v>
      </c>
      <c r="C98" s="3">
        <f t="shared" si="11"/>
        <v>52707.872000000003</v>
      </c>
      <c r="D98" s="3">
        <f t="shared" si="12"/>
        <v>8.7620000000024447</v>
      </c>
      <c r="E98" s="3">
        <v>0.14388600000000001</v>
      </c>
      <c r="F98" s="3">
        <v>11493.9</v>
      </c>
      <c r="G98" s="3">
        <v>9125</v>
      </c>
      <c r="H98" s="3">
        <v>897</v>
      </c>
      <c r="I98" s="3">
        <v>734</v>
      </c>
      <c r="J98">
        <f t="shared" si="13"/>
        <v>-140.27699999999999</v>
      </c>
      <c r="K98">
        <f t="shared" si="14"/>
        <v>11493.044</v>
      </c>
      <c r="L98">
        <f t="shared" si="15"/>
        <v>159.20400000000001</v>
      </c>
      <c r="M98">
        <f t="shared" si="16"/>
        <v>10713.589</v>
      </c>
      <c r="N98">
        <f t="shared" si="17"/>
        <v>0.15920400000000001</v>
      </c>
      <c r="O98">
        <f t="shared" si="17"/>
        <v>10.713589000000001</v>
      </c>
      <c r="AC98">
        <v>6.2220000000000004</v>
      </c>
      <c r="AD98">
        <v>-9.5600004196166992</v>
      </c>
      <c r="AE98">
        <v>-16.610000610351563</v>
      </c>
      <c r="AF98">
        <f t="shared" si="18"/>
        <v>-9.5600004196166992</v>
      </c>
      <c r="AG98">
        <f t="shared" si="19"/>
        <v>-16.610000610351563</v>
      </c>
    </row>
    <row r="99" spans="1:33">
      <c r="A99" s="3" t="s">
        <v>422</v>
      </c>
      <c r="B99" s="3" t="str">
        <f t="shared" si="10"/>
        <v>14:38:27.967</v>
      </c>
      <c r="C99" s="3">
        <f t="shared" si="11"/>
        <v>52707.966999999997</v>
      </c>
      <c r="D99" s="3">
        <f t="shared" si="12"/>
        <v>8.8569999999963329</v>
      </c>
      <c r="E99" s="3">
        <v>5.1222799999999999</v>
      </c>
      <c r="F99" s="3">
        <v>11575.4</v>
      </c>
      <c r="G99" s="3">
        <v>9107</v>
      </c>
      <c r="H99" s="3">
        <v>909</v>
      </c>
      <c r="I99" s="3">
        <v>729</v>
      </c>
      <c r="J99">
        <f t="shared" si="13"/>
        <v>-136.29499999999999</v>
      </c>
      <c r="K99">
        <f t="shared" si="14"/>
        <v>11574.599</v>
      </c>
      <c r="L99">
        <f t="shared" si="15"/>
        <v>163.18600000000001</v>
      </c>
      <c r="M99">
        <f t="shared" si="16"/>
        <v>10795.144</v>
      </c>
      <c r="N99">
        <f t="shared" si="17"/>
        <v>0.163186</v>
      </c>
      <c r="O99">
        <f t="shared" si="17"/>
        <v>10.795144000000001</v>
      </c>
      <c r="AC99">
        <v>6.2809999999999997</v>
      </c>
      <c r="AD99">
        <v>-10.479999542236328</v>
      </c>
      <c r="AE99">
        <v>-16.780000686645508</v>
      </c>
      <c r="AF99">
        <f t="shared" si="18"/>
        <v>-10.479999542236328</v>
      </c>
      <c r="AG99">
        <f t="shared" si="19"/>
        <v>-16.780000686645508</v>
      </c>
    </row>
    <row r="100" spans="1:33">
      <c r="A100" s="3" t="s">
        <v>423</v>
      </c>
      <c r="B100" s="3" t="str">
        <f t="shared" si="10"/>
        <v>14:38:28.061</v>
      </c>
      <c r="C100" s="3">
        <f t="shared" si="11"/>
        <v>52708.061000000002</v>
      </c>
      <c r="D100" s="3">
        <f t="shared" si="12"/>
        <v>8.9510000000009313</v>
      </c>
      <c r="E100" s="3">
        <v>5.6122199999999998</v>
      </c>
      <c r="F100" s="3">
        <v>11815.9</v>
      </c>
      <c r="G100" s="3">
        <v>9072</v>
      </c>
      <c r="H100" s="3">
        <v>887</v>
      </c>
      <c r="I100" s="3">
        <v>723.5</v>
      </c>
      <c r="J100">
        <f t="shared" si="13"/>
        <v>-138.74299999999999</v>
      </c>
      <c r="K100">
        <f t="shared" si="14"/>
        <v>11815.087</v>
      </c>
      <c r="L100">
        <f t="shared" si="15"/>
        <v>160.738</v>
      </c>
      <c r="M100">
        <f t="shared" si="16"/>
        <v>11035.632</v>
      </c>
      <c r="N100">
        <f t="shared" si="17"/>
        <v>0.16073799999999999</v>
      </c>
      <c r="O100">
        <f t="shared" si="17"/>
        <v>11.035632</v>
      </c>
      <c r="AC100">
        <v>6.3460000000000001</v>
      </c>
      <c r="AD100">
        <v>-10.779999732971191</v>
      </c>
      <c r="AE100">
        <v>-16.989999771118164</v>
      </c>
      <c r="AF100">
        <f t="shared" si="18"/>
        <v>-10.779999732971191</v>
      </c>
      <c r="AG100">
        <f t="shared" si="19"/>
        <v>-16.989999771118164</v>
      </c>
    </row>
    <row r="101" spans="1:33">
      <c r="A101" s="3" t="s">
        <v>424</v>
      </c>
      <c r="B101" s="3" t="str">
        <f t="shared" si="10"/>
        <v>14:38:28.155</v>
      </c>
      <c r="C101" s="3">
        <f t="shared" si="11"/>
        <v>52708.154999999999</v>
      </c>
      <c r="D101" s="3">
        <f t="shared" si="12"/>
        <v>9.0449999999982538</v>
      </c>
      <c r="E101" s="3">
        <v>19.442399999999999</v>
      </c>
      <c r="F101" s="3">
        <v>11897.3</v>
      </c>
      <c r="G101" s="3">
        <v>9048</v>
      </c>
      <c r="H101" s="3">
        <v>909</v>
      </c>
      <c r="I101" s="3">
        <v>719</v>
      </c>
      <c r="J101">
        <f t="shared" si="13"/>
        <v>-125.908</v>
      </c>
      <c r="K101">
        <f t="shared" si="14"/>
        <v>11896.65</v>
      </c>
      <c r="L101">
        <f t="shared" si="15"/>
        <v>173.57299999999998</v>
      </c>
      <c r="M101">
        <f t="shared" si="16"/>
        <v>11117.195</v>
      </c>
      <c r="N101">
        <f t="shared" si="17"/>
        <v>0.17357299999999998</v>
      </c>
      <c r="O101">
        <f t="shared" si="17"/>
        <v>11.117195000000001</v>
      </c>
      <c r="AC101">
        <v>6.4420000000000002</v>
      </c>
      <c r="AD101">
        <v>-7.8299999237060547</v>
      </c>
      <c r="AE101">
        <v>-15.479999542236328</v>
      </c>
      <c r="AF101">
        <f t="shared" si="18"/>
        <v>-7.8299999237060547</v>
      </c>
      <c r="AG101">
        <f t="shared" si="19"/>
        <v>-15.479999542236328</v>
      </c>
    </row>
    <row r="102" spans="1:33">
      <c r="A102" s="3" t="s">
        <v>425</v>
      </c>
      <c r="B102" s="3" t="str">
        <f t="shared" si="10"/>
        <v>14:38:28.246</v>
      </c>
      <c r="C102" s="3">
        <f t="shared" si="11"/>
        <v>52708.245999999999</v>
      </c>
      <c r="D102" s="3">
        <f t="shared" si="12"/>
        <v>9.135999999998603</v>
      </c>
      <c r="E102" s="3">
        <v>22.521699999999999</v>
      </c>
      <c r="F102" s="3">
        <v>12135.6</v>
      </c>
      <c r="G102" s="3">
        <v>9019</v>
      </c>
      <c r="H102" s="3">
        <v>905</v>
      </c>
      <c r="I102" s="3">
        <v>713.5</v>
      </c>
      <c r="J102">
        <f t="shared" si="13"/>
        <v>-125.741</v>
      </c>
      <c r="K102">
        <f t="shared" si="14"/>
        <v>12134.968999999999</v>
      </c>
      <c r="L102">
        <f t="shared" si="15"/>
        <v>173.74</v>
      </c>
      <c r="M102">
        <f t="shared" si="16"/>
        <v>11355.513999999999</v>
      </c>
      <c r="N102">
        <f t="shared" si="17"/>
        <v>0.17374000000000001</v>
      </c>
      <c r="O102">
        <f t="shared" si="17"/>
        <v>11.355513999999999</v>
      </c>
      <c r="AC102">
        <v>6.5019999999999998</v>
      </c>
      <c r="AD102">
        <v>-11.479999542236328</v>
      </c>
      <c r="AE102">
        <v>-13.369999885559082</v>
      </c>
      <c r="AF102">
        <f t="shared" si="18"/>
        <v>-11.479999542236328</v>
      </c>
      <c r="AG102">
        <f t="shared" si="19"/>
        <v>-13.369999885559082</v>
      </c>
    </row>
    <row r="103" spans="1:33">
      <c r="A103" s="3" t="s">
        <v>426</v>
      </c>
      <c r="B103" s="3" t="str">
        <f t="shared" si="10"/>
        <v>14:38:28.340</v>
      </c>
      <c r="C103" s="3">
        <f t="shared" si="11"/>
        <v>52708.34</v>
      </c>
      <c r="D103" s="3">
        <f t="shared" si="12"/>
        <v>9.2299999999959255</v>
      </c>
      <c r="E103" s="3">
        <v>19.5364</v>
      </c>
      <c r="F103" s="3">
        <v>12253.8</v>
      </c>
      <c r="G103" s="3">
        <v>9011.5</v>
      </c>
      <c r="H103" s="3">
        <v>839</v>
      </c>
      <c r="I103" s="3">
        <v>352.25</v>
      </c>
      <c r="J103">
        <f t="shared" si="13"/>
        <v>-130.16999999999999</v>
      </c>
      <c r="K103">
        <f t="shared" si="14"/>
        <v>12253.124</v>
      </c>
      <c r="L103">
        <f t="shared" si="15"/>
        <v>169.31100000000001</v>
      </c>
      <c r="M103">
        <f t="shared" si="16"/>
        <v>11473.669</v>
      </c>
      <c r="N103">
        <f t="shared" si="17"/>
        <v>0.16931100000000002</v>
      </c>
      <c r="O103">
        <f t="shared" si="17"/>
        <v>11.473668999999999</v>
      </c>
      <c r="AC103">
        <v>6.5750000000000002</v>
      </c>
      <c r="AD103">
        <v>-11.239999771118164</v>
      </c>
      <c r="AE103">
        <v>-14.380000114440918</v>
      </c>
      <c r="AF103">
        <f t="shared" si="18"/>
        <v>-11.239999771118164</v>
      </c>
      <c r="AG103">
        <f t="shared" si="19"/>
        <v>-14.380000114440918</v>
      </c>
    </row>
    <row r="104" spans="1:33">
      <c r="A104" s="3" t="s">
        <v>427</v>
      </c>
      <c r="B104" s="3" t="str">
        <f t="shared" si="10"/>
        <v>14:38:28.432</v>
      </c>
      <c r="C104" s="3">
        <f t="shared" si="11"/>
        <v>52708.432000000001</v>
      </c>
      <c r="D104" s="3">
        <f t="shared" si="12"/>
        <v>9.3220000000001164</v>
      </c>
      <c r="E104" s="3">
        <v>28.3123</v>
      </c>
      <c r="F104" s="3">
        <v>12529.8</v>
      </c>
      <c r="G104" s="3">
        <v>8984</v>
      </c>
      <c r="H104" s="3">
        <v>898</v>
      </c>
      <c r="I104" s="3">
        <v>700</v>
      </c>
      <c r="J104">
        <f t="shared" si="13"/>
        <v>-124.76600000000001</v>
      </c>
      <c r="K104">
        <f t="shared" si="14"/>
        <v>12529.210999999999</v>
      </c>
      <c r="L104">
        <f t="shared" si="15"/>
        <v>174.71499999999997</v>
      </c>
      <c r="M104">
        <f t="shared" si="16"/>
        <v>11749.755999999999</v>
      </c>
      <c r="N104">
        <f t="shared" si="17"/>
        <v>0.17471499999999998</v>
      </c>
      <c r="O104">
        <f t="shared" si="17"/>
        <v>11.749756</v>
      </c>
      <c r="AC104">
        <v>6.64</v>
      </c>
      <c r="AD104">
        <v>-11.979999542236328</v>
      </c>
      <c r="AE104">
        <v>-13.859999656677246</v>
      </c>
      <c r="AF104">
        <f t="shared" si="18"/>
        <v>-11.979999542236328</v>
      </c>
      <c r="AG104">
        <f t="shared" si="19"/>
        <v>-13.859999656677246</v>
      </c>
    </row>
    <row r="105" spans="1:33">
      <c r="A105" s="3" t="s">
        <v>428</v>
      </c>
      <c r="B105" s="3" t="str">
        <f t="shared" si="10"/>
        <v>14:38:28.525</v>
      </c>
      <c r="C105" s="3">
        <f t="shared" si="11"/>
        <v>52708.525000000001</v>
      </c>
      <c r="D105" s="3">
        <f t="shared" si="12"/>
        <v>9.4150000000008731</v>
      </c>
      <c r="E105" s="3">
        <v>21.472799999999999</v>
      </c>
      <c r="F105" s="3">
        <v>12686.5</v>
      </c>
      <c r="G105" s="3">
        <v>8984</v>
      </c>
      <c r="H105" s="3">
        <v>869</v>
      </c>
      <c r="I105" s="3">
        <v>695</v>
      </c>
      <c r="J105">
        <f t="shared" si="13"/>
        <v>-133.52000000000001</v>
      </c>
      <c r="K105">
        <f t="shared" si="14"/>
        <v>12685.816000000001</v>
      </c>
      <c r="L105">
        <f t="shared" si="15"/>
        <v>165.96099999999998</v>
      </c>
      <c r="M105">
        <f t="shared" si="16"/>
        <v>11906.361000000001</v>
      </c>
      <c r="N105">
        <f t="shared" si="17"/>
        <v>0.165961</v>
      </c>
      <c r="O105">
        <f t="shared" si="17"/>
        <v>11.906361</v>
      </c>
      <c r="AC105">
        <v>6.7169999999999996</v>
      </c>
      <c r="AD105">
        <v>-5.5199999809265137</v>
      </c>
      <c r="AE105">
        <v>-13.640000343322754</v>
      </c>
      <c r="AF105">
        <f t="shared" si="18"/>
        <v>-5.5199999809265137</v>
      </c>
      <c r="AG105">
        <f t="shared" si="19"/>
        <v>-13.640000343322754</v>
      </c>
    </row>
    <row r="106" spans="1:33">
      <c r="A106" s="3" t="s">
        <v>429</v>
      </c>
      <c r="B106" s="3" t="str">
        <f t="shared" si="10"/>
        <v>14:38:28.618</v>
      </c>
      <c r="C106" s="3">
        <f t="shared" si="11"/>
        <v>52708.618000000002</v>
      </c>
      <c r="D106" s="3">
        <f t="shared" si="12"/>
        <v>9.5080000000016298</v>
      </c>
      <c r="E106" s="3">
        <v>27.341699999999999</v>
      </c>
      <c r="F106" s="3">
        <v>12921.7</v>
      </c>
      <c r="G106" s="3">
        <v>8973</v>
      </c>
      <c r="H106" s="3">
        <v>879</v>
      </c>
      <c r="I106" s="3">
        <v>690</v>
      </c>
      <c r="J106">
        <f t="shared" si="13"/>
        <v>-130.52500000000001</v>
      </c>
      <c r="K106">
        <f t="shared" si="14"/>
        <v>12921.07</v>
      </c>
      <c r="L106">
        <f t="shared" si="15"/>
        <v>168.95599999999999</v>
      </c>
      <c r="M106">
        <f t="shared" si="16"/>
        <v>12141.615</v>
      </c>
      <c r="N106">
        <f t="shared" si="17"/>
        <v>0.168956</v>
      </c>
      <c r="O106">
        <f t="shared" si="17"/>
        <v>12.141615</v>
      </c>
      <c r="AC106">
        <v>6.78</v>
      </c>
      <c r="AD106">
        <v>-10.810000419616699</v>
      </c>
      <c r="AE106">
        <v>-14.649999618530273</v>
      </c>
      <c r="AF106">
        <f t="shared" si="18"/>
        <v>-10.810000419616699</v>
      </c>
      <c r="AG106">
        <f t="shared" si="19"/>
        <v>-14.649999618530273</v>
      </c>
    </row>
    <row r="107" spans="1:33">
      <c r="A107" s="3" t="s">
        <v>430</v>
      </c>
      <c r="B107" s="3" t="str">
        <f t="shared" si="10"/>
        <v>14:38:28.712</v>
      </c>
      <c r="C107" s="3">
        <f t="shared" si="11"/>
        <v>52708.712</v>
      </c>
      <c r="D107" s="3">
        <f t="shared" si="12"/>
        <v>9.6019999999989523</v>
      </c>
      <c r="E107" s="3">
        <v>25</v>
      </c>
      <c r="F107" s="3">
        <v>13000</v>
      </c>
      <c r="G107" s="3">
        <v>8975</v>
      </c>
      <c r="H107" s="3">
        <v>888</v>
      </c>
      <c r="I107" s="3">
        <v>685</v>
      </c>
      <c r="J107">
        <f t="shared" si="13"/>
        <v>-133.82300000000001</v>
      </c>
      <c r="K107">
        <f t="shared" si="14"/>
        <v>12999.334999999999</v>
      </c>
      <c r="L107">
        <f t="shared" si="15"/>
        <v>165.65799999999999</v>
      </c>
      <c r="M107">
        <f t="shared" si="16"/>
        <v>12219.88</v>
      </c>
      <c r="N107">
        <f t="shared" si="17"/>
        <v>0.165658</v>
      </c>
      <c r="O107">
        <f t="shared" si="17"/>
        <v>12.21988</v>
      </c>
      <c r="AC107">
        <v>6.8529999999999998</v>
      </c>
      <c r="AD107">
        <v>-9.1800003051757813</v>
      </c>
      <c r="AE107">
        <v>-13.789999961853027</v>
      </c>
      <c r="AF107">
        <f t="shared" si="18"/>
        <v>-9.1800003051757813</v>
      </c>
      <c r="AG107">
        <f t="shared" si="19"/>
        <v>-13.789999961853027</v>
      </c>
    </row>
    <row r="108" spans="1:33">
      <c r="A108" s="3" t="s">
        <v>431</v>
      </c>
      <c r="B108" s="3" t="str">
        <f t="shared" si="10"/>
        <v>14:38:28.806</v>
      </c>
      <c r="C108" s="3">
        <f t="shared" si="11"/>
        <v>52708.805999999997</v>
      </c>
      <c r="D108" s="3">
        <f t="shared" si="12"/>
        <v>9.6959999999962747</v>
      </c>
      <c r="E108" s="3">
        <v>27.075900000000001</v>
      </c>
      <c r="F108" s="3">
        <v>13235</v>
      </c>
      <c r="G108" s="3">
        <v>8976</v>
      </c>
      <c r="H108" s="3">
        <v>884</v>
      </c>
      <c r="I108" s="3">
        <v>679</v>
      </c>
      <c r="J108">
        <f t="shared" si="13"/>
        <v>-134.61799999999999</v>
      </c>
      <c r="K108">
        <f t="shared" si="14"/>
        <v>13234.343000000001</v>
      </c>
      <c r="L108">
        <f t="shared" si="15"/>
        <v>164.863</v>
      </c>
      <c r="M108">
        <f t="shared" si="16"/>
        <v>12454.888000000001</v>
      </c>
      <c r="N108">
        <f t="shared" si="17"/>
        <v>0.16486300000000001</v>
      </c>
      <c r="O108">
        <f t="shared" si="17"/>
        <v>12.454888</v>
      </c>
      <c r="AC108">
        <v>6.9119999999999999</v>
      </c>
      <c r="AD108">
        <v>-9.4099998474121094</v>
      </c>
      <c r="AE108">
        <v>-15.109999656677246</v>
      </c>
      <c r="AF108">
        <f t="shared" si="18"/>
        <v>-9.4099998474121094</v>
      </c>
      <c r="AG108">
        <f t="shared" si="19"/>
        <v>-15.109999656677246</v>
      </c>
    </row>
    <row r="109" spans="1:33">
      <c r="A109" s="3" t="s">
        <v>432</v>
      </c>
      <c r="B109" s="3" t="str">
        <f t="shared" si="10"/>
        <v>14:38:28.900</v>
      </c>
      <c r="C109" s="3">
        <f t="shared" si="11"/>
        <v>52708.9</v>
      </c>
      <c r="D109" s="3">
        <f t="shared" si="12"/>
        <v>9.7900000000008731</v>
      </c>
      <c r="E109" s="3">
        <v>32.543199999999999</v>
      </c>
      <c r="F109" s="3">
        <v>13391.5</v>
      </c>
      <c r="G109" s="3">
        <v>8976</v>
      </c>
      <c r="H109" s="3">
        <v>895</v>
      </c>
      <c r="I109" s="3">
        <v>673.5</v>
      </c>
      <c r="J109">
        <f t="shared" si="13"/>
        <v>-131.06299999999999</v>
      </c>
      <c r="K109">
        <f t="shared" si="14"/>
        <v>13390.897999999999</v>
      </c>
      <c r="L109">
        <f t="shared" si="15"/>
        <v>168.41800000000001</v>
      </c>
      <c r="M109">
        <f t="shared" si="16"/>
        <v>12611.442999999999</v>
      </c>
      <c r="N109">
        <f t="shared" si="17"/>
        <v>0.16841800000000001</v>
      </c>
      <c r="O109">
        <f t="shared" si="17"/>
        <v>12.611443</v>
      </c>
      <c r="AC109">
        <v>6.9770000000000003</v>
      </c>
      <c r="AD109">
        <v>-10.220000267028809</v>
      </c>
      <c r="AE109">
        <v>-15.710000038146973</v>
      </c>
      <c r="AF109">
        <f t="shared" si="18"/>
        <v>-10.220000267028809</v>
      </c>
      <c r="AG109">
        <f t="shared" si="19"/>
        <v>-15.710000038146973</v>
      </c>
    </row>
    <row r="110" spans="1:33">
      <c r="A110" s="3" t="s">
        <v>433</v>
      </c>
      <c r="B110" s="3" t="str">
        <f t="shared" si="10"/>
        <v>14:38:28.994</v>
      </c>
      <c r="C110" s="3">
        <f t="shared" si="11"/>
        <v>52708.993999999999</v>
      </c>
      <c r="D110" s="3">
        <f t="shared" si="12"/>
        <v>9.8839999999981956</v>
      </c>
      <c r="E110" s="3">
        <v>20.347999999999999</v>
      </c>
      <c r="F110" s="3">
        <v>13667.3</v>
      </c>
      <c r="G110" s="3">
        <v>9004.5</v>
      </c>
      <c r="H110" s="3">
        <v>849</v>
      </c>
      <c r="I110" s="3">
        <v>331.25</v>
      </c>
      <c r="J110">
        <f t="shared" si="13"/>
        <v>-146.62700000000001</v>
      </c>
      <c r="K110">
        <f t="shared" si="14"/>
        <v>13666.529</v>
      </c>
      <c r="L110">
        <f t="shared" si="15"/>
        <v>152.85399999999998</v>
      </c>
      <c r="M110">
        <f t="shared" si="16"/>
        <v>12887.074000000001</v>
      </c>
      <c r="N110">
        <f t="shared" si="17"/>
        <v>0.15285399999999999</v>
      </c>
      <c r="O110">
        <f t="shared" si="17"/>
        <v>12.887074</v>
      </c>
      <c r="AC110">
        <v>7.024</v>
      </c>
      <c r="AD110">
        <v>-9.1899995803833008</v>
      </c>
      <c r="AE110">
        <v>-16.25</v>
      </c>
      <c r="AF110">
        <f t="shared" si="18"/>
        <v>-9.1899995803833008</v>
      </c>
      <c r="AG110">
        <f t="shared" si="19"/>
        <v>-16.25</v>
      </c>
    </row>
    <row r="111" spans="1:33">
      <c r="A111" s="3" t="s">
        <v>434</v>
      </c>
      <c r="B111" s="3" t="str">
        <f t="shared" si="10"/>
        <v>14:38:29.085</v>
      </c>
      <c r="C111" s="3">
        <f t="shared" si="11"/>
        <v>52709.084999999999</v>
      </c>
      <c r="D111" s="3">
        <f t="shared" si="12"/>
        <v>9.9749999999985448</v>
      </c>
      <c r="E111" s="3">
        <v>27.2744</v>
      </c>
      <c r="F111" s="3">
        <v>13785</v>
      </c>
      <c r="G111" s="3">
        <v>9007</v>
      </c>
      <c r="H111" s="3">
        <v>909</v>
      </c>
      <c r="I111" s="3">
        <v>657.5</v>
      </c>
      <c r="J111">
        <f t="shared" si="13"/>
        <v>-141.13900000000001</v>
      </c>
      <c r="K111">
        <f t="shared" si="14"/>
        <v>13784.304</v>
      </c>
      <c r="L111">
        <f t="shared" si="15"/>
        <v>158.34199999999998</v>
      </c>
      <c r="M111">
        <f t="shared" si="16"/>
        <v>13004.849</v>
      </c>
      <c r="N111">
        <f t="shared" si="17"/>
        <v>0.15834199999999998</v>
      </c>
      <c r="O111">
        <f t="shared" si="17"/>
        <v>13.004849</v>
      </c>
      <c r="AC111">
        <v>7.085</v>
      </c>
      <c r="AD111">
        <v>-6</v>
      </c>
      <c r="AE111">
        <v>-14.090000152587891</v>
      </c>
      <c r="AF111">
        <f t="shared" si="18"/>
        <v>-6</v>
      </c>
      <c r="AG111">
        <f t="shared" si="19"/>
        <v>-14.090000152587891</v>
      </c>
    </row>
    <row r="112" spans="1:33">
      <c r="A112" s="3" t="s">
        <v>435</v>
      </c>
      <c r="B112" s="3" t="str">
        <f t="shared" si="10"/>
        <v>14:38:29.178</v>
      </c>
      <c r="C112" s="3">
        <f t="shared" si="11"/>
        <v>52709.178</v>
      </c>
      <c r="D112" s="3">
        <f t="shared" si="12"/>
        <v>10.067999999999302</v>
      </c>
      <c r="E112" s="3">
        <v>29.697500000000002</v>
      </c>
      <c r="F112" s="3">
        <v>14061.7</v>
      </c>
      <c r="G112" s="3">
        <v>9033</v>
      </c>
      <c r="H112" s="3">
        <v>856.5</v>
      </c>
      <c r="I112" s="3">
        <v>324</v>
      </c>
      <c r="J112">
        <f t="shared" si="13"/>
        <v>-142.09700000000001</v>
      </c>
      <c r="K112">
        <f t="shared" si="14"/>
        <v>14061.013000000001</v>
      </c>
      <c r="L112">
        <f t="shared" si="15"/>
        <v>157.38399999999999</v>
      </c>
      <c r="M112">
        <f t="shared" si="16"/>
        <v>13281.558000000001</v>
      </c>
      <c r="N112">
        <f t="shared" si="17"/>
        <v>0.157384</v>
      </c>
      <c r="O112">
        <f t="shared" si="17"/>
        <v>13.281558</v>
      </c>
      <c r="AC112">
        <v>7.1539999999999999</v>
      </c>
      <c r="AD112">
        <v>-6.559999942779541</v>
      </c>
      <c r="AE112">
        <v>-15.470000267028809</v>
      </c>
      <c r="AF112">
        <f t="shared" si="18"/>
        <v>-6.559999942779541</v>
      </c>
      <c r="AG112">
        <f t="shared" si="19"/>
        <v>-15.470000267028809</v>
      </c>
    </row>
    <row r="113" spans="1:33">
      <c r="A113" s="3" t="s">
        <v>436</v>
      </c>
      <c r="B113" s="3" t="str">
        <f t="shared" si="10"/>
        <v>14:38:29.269</v>
      </c>
      <c r="C113" s="3">
        <f t="shared" si="11"/>
        <v>52709.269</v>
      </c>
      <c r="D113" s="3">
        <f t="shared" si="12"/>
        <v>10.158999999999651</v>
      </c>
      <c r="E113" s="3">
        <v>31.389800000000001</v>
      </c>
      <c r="F113" s="3">
        <v>14180.7</v>
      </c>
      <c r="G113" s="3">
        <v>9046</v>
      </c>
      <c r="H113" s="3">
        <v>907</v>
      </c>
      <c r="I113" s="3">
        <v>644.5</v>
      </c>
      <c r="J113">
        <f t="shared" si="13"/>
        <v>-141.858</v>
      </c>
      <c r="K113">
        <f t="shared" si="14"/>
        <v>14180.025</v>
      </c>
      <c r="L113">
        <f t="shared" si="15"/>
        <v>157.62299999999999</v>
      </c>
      <c r="M113">
        <f t="shared" si="16"/>
        <v>13400.57</v>
      </c>
      <c r="N113">
        <f t="shared" si="17"/>
        <v>0.15762299999999999</v>
      </c>
      <c r="O113">
        <f t="shared" si="17"/>
        <v>13.40057</v>
      </c>
      <c r="AC113">
        <v>7.2220000000000004</v>
      </c>
      <c r="AD113">
        <v>-8.9499998092651367</v>
      </c>
      <c r="AE113">
        <v>-15.229999542236328</v>
      </c>
      <c r="AF113">
        <f t="shared" si="18"/>
        <v>-8.9499998092651367</v>
      </c>
      <c r="AG113">
        <f t="shared" si="19"/>
        <v>-15.229999542236328</v>
      </c>
    </row>
    <row r="114" spans="1:33">
      <c r="A114" s="3" t="s">
        <v>437</v>
      </c>
      <c r="B114" s="3" t="str">
        <f t="shared" si="10"/>
        <v>14:38:29.364</v>
      </c>
      <c r="C114" s="3">
        <f t="shared" si="11"/>
        <v>52709.364000000001</v>
      </c>
      <c r="D114" s="3">
        <f t="shared" si="12"/>
        <v>10.254000000000815</v>
      </c>
      <c r="E114" s="3">
        <v>39.595300000000002</v>
      </c>
      <c r="F114" s="3">
        <v>14499.5</v>
      </c>
      <c r="G114" s="3">
        <v>9085</v>
      </c>
      <c r="H114" s="3">
        <v>927</v>
      </c>
      <c r="I114" s="3">
        <v>639.5</v>
      </c>
      <c r="J114">
        <f t="shared" si="13"/>
        <v>-137.548</v>
      </c>
      <c r="K114">
        <f t="shared" si="14"/>
        <v>14498.902</v>
      </c>
      <c r="L114">
        <f t="shared" si="15"/>
        <v>161.93299999999999</v>
      </c>
      <c r="M114">
        <f t="shared" si="16"/>
        <v>13719.447</v>
      </c>
      <c r="N114">
        <f t="shared" si="17"/>
        <v>0.16193299999999999</v>
      </c>
      <c r="O114">
        <f t="shared" si="17"/>
        <v>13.719447000000001</v>
      </c>
      <c r="AC114">
        <v>7.2939999999999996</v>
      </c>
      <c r="AD114">
        <v>-11.060000419616699</v>
      </c>
      <c r="AE114">
        <v>-14.25</v>
      </c>
      <c r="AF114">
        <f t="shared" si="18"/>
        <v>-11.060000419616699</v>
      </c>
      <c r="AG114">
        <f t="shared" si="19"/>
        <v>-14.25</v>
      </c>
    </row>
    <row r="115" spans="1:33">
      <c r="A115" s="3" t="s">
        <v>438</v>
      </c>
      <c r="B115" s="3" t="str">
        <f t="shared" si="10"/>
        <v>14:38:29.457</v>
      </c>
      <c r="C115" s="3">
        <f t="shared" si="11"/>
        <v>52709.457000000002</v>
      </c>
      <c r="D115" s="3">
        <f t="shared" si="12"/>
        <v>10.347000000001572</v>
      </c>
      <c r="E115" s="3">
        <v>32.715200000000003</v>
      </c>
      <c r="F115" s="3">
        <v>14662</v>
      </c>
      <c r="G115" s="3">
        <v>9120</v>
      </c>
      <c r="H115" s="3">
        <v>904</v>
      </c>
      <c r="I115" s="3">
        <v>634</v>
      </c>
      <c r="J115">
        <f t="shared" si="13"/>
        <v>-146.41300000000001</v>
      </c>
      <c r="K115">
        <f t="shared" si="14"/>
        <v>14661.305</v>
      </c>
      <c r="L115">
        <f t="shared" si="15"/>
        <v>153.06799999999998</v>
      </c>
      <c r="M115">
        <f t="shared" si="16"/>
        <v>13881.85</v>
      </c>
      <c r="N115">
        <f t="shared" si="17"/>
        <v>0.15306799999999998</v>
      </c>
      <c r="O115">
        <f t="shared" si="17"/>
        <v>13.88185</v>
      </c>
      <c r="AC115">
        <v>7.3529999999999998</v>
      </c>
      <c r="AD115">
        <v>-5.679999828338623</v>
      </c>
      <c r="AE115">
        <v>-13.199999809265137</v>
      </c>
      <c r="AF115">
        <f t="shared" si="18"/>
        <v>-5.679999828338623</v>
      </c>
      <c r="AG115">
        <f t="shared" si="19"/>
        <v>-13.199999809265137</v>
      </c>
    </row>
    <row r="116" spans="1:33">
      <c r="A116" s="3" t="s">
        <v>439</v>
      </c>
      <c r="B116" s="3" t="str">
        <f t="shared" si="10"/>
        <v>14:38:29.550</v>
      </c>
      <c r="C116" s="3">
        <f t="shared" si="11"/>
        <v>52709.55</v>
      </c>
      <c r="D116" s="3">
        <f t="shared" si="12"/>
        <v>10.440000000002328</v>
      </c>
      <c r="E116" s="3">
        <v>32.528300000000002</v>
      </c>
      <c r="F116" s="3">
        <v>14947</v>
      </c>
      <c r="G116" s="3">
        <v>9176.5</v>
      </c>
      <c r="H116" s="3">
        <v>879</v>
      </c>
      <c r="I116" s="3">
        <v>311.5</v>
      </c>
      <c r="J116">
        <f t="shared" si="13"/>
        <v>-150.08199999999999</v>
      </c>
      <c r="K116">
        <f t="shared" si="14"/>
        <v>14946.281999999999</v>
      </c>
      <c r="L116">
        <f t="shared" si="15"/>
        <v>149.399</v>
      </c>
      <c r="M116">
        <f t="shared" si="16"/>
        <v>14166.826999999999</v>
      </c>
      <c r="N116">
        <f t="shared" si="17"/>
        <v>0.149399</v>
      </c>
      <c r="O116">
        <f t="shared" si="17"/>
        <v>14.166827</v>
      </c>
      <c r="AC116">
        <v>7.42</v>
      </c>
      <c r="AD116">
        <v>-11.050000190734863</v>
      </c>
      <c r="AE116">
        <v>-11.670000076293945</v>
      </c>
      <c r="AF116">
        <f t="shared" si="18"/>
        <v>-11.050000190734863</v>
      </c>
      <c r="AG116">
        <f t="shared" si="19"/>
        <v>-11.670000076293945</v>
      </c>
    </row>
    <row r="117" spans="1:33">
      <c r="A117" s="3" t="s">
        <v>440</v>
      </c>
      <c r="B117" s="3" t="str">
        <f t="shared" si="10"/>
        <v>14:38:29.642</v>
      </c>
      <c r="C117" s="3">
        <f t="shared" si="11"/>
        <v>52709.642</v>
      </c>
      <c r="D117" s="3">
        <f t="shared" si="12"/>
        <v>10.531999999999243</v>
      </c>
      <c r="E117" s="3">
        <v>25.077300000000001</v>
      </c>
      <c r="F117" s="3">
        <v>15072</v>
      </c>
      <c r="G117" s="3">
        <v>9211</v>
      </c>
      <c r="H117" s="3">
        <v>934</v>
      </c>
      <c r="I117" s="3">
        <v>617.5</v>
      </c>
      <c r="J117">
        <f t="shared" si="13"/>
        <v>-159.059</v>
      </c>
      <c r="K117">
        <f t="shared" si="14"/>
        <v>15071.182000000001</v>
      </c>
      <c r="L117">
        <f t="shared" si="15"/>
        <v>140.422</v>
      </c>
      <c r="M117">
        <f t="shared" si="16"/>
        <v>14291.727000000001</v>
      </c>
      <c r="N117">
        <f t="shared" si="17"/>
        <v>0.14042199999999999</v>
      </c>
      <c r="O117">
        <f t="shared" si="17"/>
        <v>14.291727000000002</v>
      </c>
      <c r="AC117">
        <v>7.4989999999999997</v>
      </c>
      <c r="AD117">
        <v>-10.060000419616699</v>
      </c>
      <c r="AE117">
        <v>-12.210000038146973</v>
      </c>
      <c r="AF117">
        <f t="shared" si="18"/>
        <v>-10.060000419616699</v>
      </c>
      <c r="AG117">
        <f t="shared" si="19"/>
        <v>-12.210000038146973</v>
      </c>
    </row>
    <row r="118" spans="1:33">
      <c r="A118" s="3" t="s">
        <v>441</v>
      </c>
      <c r="B118" s="3" t="str">
        <f t="shared" si="10"/>
        <v>14:38:29.736</v>
      </c>
      <c r="C118" s="3">
        <f t="shared" si="11"/>
        <v>52709.735999999997</v>
      </c>
      <c r="D118" s="3">
        <f t="shared" si="12"/>
        <v>10.625999999996566</v>
      </c>
      <c r="E118" s="3">
        <v>25.624600000000001</v>
      </c>
      <c r="F118" s="3">
        <v>15446.7</v>
      </c>
      <c r="G118" s="3">
        <v>9302</v>
      </c>
      <c r="H118" s="3">
        <v>890.5</v>
      </c>
      <c r="I118" s="3">
        <v>303.5</v>
      </c>
      <c r="J118">
        <f t="shared" si="13"/>
        <v>-163.09</v>
      </c>
      <c r="K118">
        <f t="shared" si="14"/>
        <v>15445.86</v>
      </c>
      <c r="L118">
        <f t="shared" si="15"/>
        <v>136.39099999999999</v>
      </c>
      <c r="M118">
        <f t="shared" si="16"/>
        <v>14666.405000000001</v>
      </c>
      <c r="N118">
        <f t="shared" si="17"/>
        <v>0.13639099999999998</v>
      </c>
      <c r="O118">
        <f t="shared" si="17"/>
        <v>14.666405000000001</v>
      </c>
      <c r="AC118">
        <v>7.5510000000000002</v>
      </c>
      <c r="AD118">
        <v>-11.260000228881836</v>
      </c>
      <c r="AE118">
        <v>-12.989999771118164</v>
      </c>
      <c r="AF118">
        <f t="shared" si="18"/>
        <v>-11.260000228881836</v>
      </c>
      <c r="AG118">
        <f t="shared" si="19"/>
        <v>-12.989999771118164</v>
      </c>
    </row>
    <row r="119" spans="1:33">
      <c r="A119" s="3" t="s">
        <v>442</v>
      </c>
      <c r="B119" s="3" t="str">
        <f t="shared" si="10"/>
        <v>14:38:29.832</v>
      </c>
      <c r="C119" s="3">
        <f t="shared" si="11"/>
        <v>52709.832000000002</v>
      </c>
      <c r="D119" s="3">
        <f t="shared" si="12"/>
        <v>10.722000000001572</v>
      </c>
      <c r="E119" s="3">
        <v>29.377099999999999</v>
      </c>
      <c r="F119" s="3">
        <v>15614.7</v>
      </c>
      <c r="G119" s="3">
        <v>9344</v>
      </c>
      <c r="H119" s="3">
        <v>893</v>
      </c>
      <c r="I119" s="3">
        <v>299.5</v>
      </c>
      <c r="J119">
        <f t="shared" si="13"/>
        <v>-161.38999999999999</v>
      </c>
      <c r="K119">
        <f t="shared" si="14"/>
        <v>15613.894</v>
      </c>
      <c r="L119">
        <f t="shared" si="15"/>
        <v>138.09100000000001</v>
      </c>
      <c r="M119">
        <f t="shared" si="16"/>
        <v>14834.439</v>
      </c>
      <c r="N119">
        <f t="shared" si="17"/>
        <v>0.13809100000000002</v>
      </c>
      <c r="O119">
        <f t="shared" si="17"/>
        <v>14.834439000000001</v>
      </c>
      <c r="AC119">
        <v>7.6260000000000003</v>
      </c>
      <c r="AD119">
        <v>-11.770000457763672</v>
      </c>
      <c r="AE119">
        <v>-12.689999580383301</v>
      </c>
      <c r="AF119">
        <f t="shared" si="18"/>
        <v>-11.770000457763672</v>
      </c>
      <c r="AG119">
        <f t="shared" si="19"/>
        <v>-12.689999580383301</v>
      </c>
    </row>
    <row r="120" spans="1:33">
      <c r="A120" s="3" t="s">
        <v>443</v>
      </c>
      <c r="B120" s="3" t="str">
        <f t="shared" si="10"/>
        <v>14:38:29.924</v>
      </c>
      <c r="C120" s="3">
        <f t="shared" si="11"/>
        <v>52709.923999999999</v>
      </c>
      <c r="D120" s="3">
        <f t="shared" si="12"/>
        <v>10.813999999998487</v>
      </c>
      <c r="E120" s="3">
        <v>23.928599999999999</v>
      </c>
      <c r="F120" s="3">
        <v>15916.5</v>
      </c>
      <c r="G120" s="3">
        <v>9438</v>
      </c>
      <c r="H120" s="3">
        <v>968</v>
      </c>
      <c r="I120" s="3">
        <v>594</v>
      </c>
      <c r="J120">
        <f t="shared" si="13"/>
        <v>-170.52500000000001</v>
      </c>
      <c r="K120">
        <f t="shared" si="14"/>
        <v>15915.603999999999</v>
      </c>
      <c r="L120">
        <f t="shared" si="15"/>
        <v>128.95599999999999</v>
      </c>
      <c r="M120">
        <f t="shared" si="16"/>
        <v>15136.148999999999</v>
      </c>
      <c r="N120">
        <f t="shared" si="17"/>
        <v>0.12895599999999999</v>
      </c>
      <c r="O120">
        <f t="shared" si="17"/>
        <v>15.136149</v>
      </c>
      <c r="AC120">
        <v>7.6870000000000003</v>
      </c>
      <c r="AD120">
        <v>-7.5300002098083496</v>
      </c>
      <c r="AE120">
        <v>-14.220000267028809</v>
      </c>
      <c r="AF120">
        <f t="shared" si="18"/>
        <v>-7.5300002098083496</v>
      </c>
      <c r="AG120">
        <f t="shared" si="19"/>
        <v>-14.220000267028809</v>
      </c>
    </row>
    <row r="121" spans="1:33">
      <c r="A121" s="3" t="s">
        <v>444</v>
      </c>
      <c r="B121" s="3" t="str">
        <f t="shared" si="10"/>
        <v>14:38:30.017</v>
      </c>
      <c r="C121" s="3">
        <f t="shared" si="11"/>
        <v>52710.017</v>
      </c>
      <c r="D121" s="3">
        <f t="shared" si="12"/>
        <v>10.906999999999243</v>
      </c>
      <c r="E121" s="3">
        <v>15.682499999999999</v>
      </c>
      <c r="F121" s="3">
        <v>16093.5</v>
      </c>
      <c r="G121" s="3">
        <v>9502</v>
      </c>
      <c r="H121" s="3">
        <v>967</v>
      </c>
      <c r="I121" s="3">
        <v>590</v>
      </c>
      <c r="J121">
        <f t="shared" si="13"/>
        <v>-180.93299999999999</v>
      </c>
      <c r="K121">
        <f t="shared" si="14"/>
        <v>16092.491</v>
      </c>
      <c r="L121">
        <f t="shared" si="15"/>
        <v>118.548</v>
      </c>
      <c r="M121">
        <f t="shared" si="16"/>
        <v>15313.036</v>
      </c>
      <c r="N121">
        <f t="shared" si="17"/>
        <v>0.118548</v>
      </c>
      <c r="O121">
        <f t="shared" si="17"/>
        <v>15.313036</v>
      </c>
      <c r="AC121">
        <v>7.7809999999999997</v>
      </c>
      <c r="AD121">
        <v>-7.679999828338623</v>
      </c>
      <c r="AE121">
        <v>-16.489999771118164</v>
      </c>
      <c r="AF121">
        <f t="shared" si="18"/>
        <v>-7.679999828338623</v>
      </c>
      <c r="AG121">
        <f t="shared" si="19"/>
        <v>-16.489999771118164</v>
      </c>
    </row>
    <row r="122" spans="1:33">
      <c r="A122" s="3" t="s">
        <v>445</v>
      </c>
      <c r="B122" s="3" t="str">
        <f t="shared" si="10"/>
        <v>14:38:30.110</v>
      </c>
      <c r="C122" s="3">
        <f t="shared" si="11"/>
        <v>52710.11</v>
      </c>
      <c r="D122" s="3">
        <f t="shared" si="12"/>
        <v>11</v>
      </c>
      <c r="E122" s="3">
        <v>15.774800000000001</v>
      </c>
      <c r="F122" s="3">
        <v>16403.8</v>
      </c>
      <c r="G122" s="3">
        <v>9607.5</v>
      </c>
      <c r="H122" s="3">
        <v>896.5</v>
      </c>
      <c r="I122" s="3">
        <v>290.25</v>
      </c>
      <c r="J122">
        <f t="shared" si="13"/>
        <v>-184.63200000000001</v>
      </c>
      <c r="K122">
        <f t="shared" si="14"/>
        <v>16402.768</v>
      </c>
      <c r="L122">
        <f t="shared" si="15"/>
        <v>114.84899999999999</v>
      </c>
      <c r="M122">
        <f t="shared" si="16"/>
        <v>15623.313</v>
      </c>
      <c r="N122">
        <f t="shared" si="17"/>
        <v>0.11484899999999999</v>
      </c>
      <c r="O122">
        <f t="shared" si="17"/>
        <v>15.623313</v>
      </c>
      <c r="AC122">
        <v>7.8730000000000002</v>
      </c>
      <c r="AD122">
        <v>-8.6099996566772461</v>
      </c>
      <c r="AE122">
        <v>-15.619999885559082</v>
      </c>
      <c r="AF122">
        <f t="shared" si="18"/>
        <v>-8.6099996566772461</v>
      </c>
      <c r="AG122">
        <f t="shared" si="19"/>
        <v>-15.619999885559082</v>
      </c>
    </row>
    <row r="123" spans="1:33">
      <c r="A123" s="3" t="s">
        <v>446</v>
      </c>
      <c r="B123" s="3" t="str">
        <f t="shared" si="10"/>
        <v>14:38:30.202</v>
      </c>
      <c r="C123" s="3">
        <f t="shared" si="11"/>
        <v>52710.201999999997</v>
      </c>
      <c r="D123" s="3">
        <f t="shared" si="12"/>
        <v>11.091999999996915</v>
      </c>
      <c r="E123" s="3">
        <v>20.224399999999999</v>
      </c>
      <c r="F123" s="3">
        <v>16628.099999999999</v>
      </c>
      <c r="G123" s="3">
        <v>9685</v>
      </c>
      <c r="H123" s="3">
        <v>967</v>
      </c>
      <c r="I123" s="3">
        <v>574.5</v>
      </c>
      <c r="J123">
        <f t="shared" si="13"/>
        <v>-182.923</v>
      </c>
      <c r="K123">
        <f t="shared" si="14"/>
        <v>16627.106</v>
      </c>
      <c r="L123">
        <f t="shared" si="15"/>
        <v>116.55799999999999</v>
      </c>
      <c r="M123">
        <f t="shared" si="16"/>
        <v>15847.651</v>
      </c>
      <c r="N123">
        <f t="shared" si="17"/>
        <v>0.11655799999999999</v>
      </c>
      <c r="O123">
        <f t="shared" si="17"/>
        <v>15.847651000000001</v>
      </c>
      <c r="AC123">
        <v>7.9379999999999997</v>
      </c>
      <c r="AD123">
        <v>-9.1400003433227539</v>
      </c>
      <c r="AE123">
        <v>-17.639999389648438</v>
      </c>
      <c r="AF123">
        <f t="shared" si="18"/>
        <v>-9.1400003433227539</v>
      </c>
      <c r="AG123">
        <f t="shared" si="19"/>
        <v>-17.639999389648438</v>
      </c>
    </row>
    <row r="124" spans="1:33">
      <c r="A124" s="3" t="s">
        <v>447</v>
      </c>
      <c r="B124" s="3" t="str">
        <f t="shared" si="10"/>
        <v>14:38:30.295</v>
      </c>
      <c r="C124" s="3">
        <f t="shared" si="11"/>
        <v>52710.294999999998</v>
      </c>
      <c r="D124" s="3">
        <f t="shared" si="12"/>
        <v>11.184999999997672</v>
      </c>
      <c r="E124" s="3">
        <v>16.301600000000001</v>
      </c>
      <c r="F124" s="3">
        <v>16952.900000000001</v>
      </c>
      <c r="G124" s="3">
        <v>9815</v>
      </c>
      <c r="H124" s="3">
        <v>895</v>
      </c>
      <c r="I124" s="3">
        <v>282</v>
      </c>
      <c r="J124">
        <f t="shared" si="13"/>
        <v>-190.81299999999999</v>
      </c>
      <c r="K124">
        <f t="shared" si="14"/>
        <v>16951.833999999999</v>
      </c>
      <c r="L124">
        <f t="shared" si="15"/>
        <v>108.66800000000001</v>
      </c>
      <c r="M124">
        <f t="shared" si="16"/>
        <v>16172.378999999999</v>
      </c>
      <c r="N124">
        <f t="shared" si="17"/>
        <v>0.10866800000000001</v>
      </c>
      <c r="O124">
        <f t="shared" si="17"/>
        <v>16.172378999999999</v>
      </c>
      <c r="AC124">
        <v>7.992</v>
      </c>
      <c r="AD124">
        <v>-12.710000038146973</v>
      </c>
      <c r="AE124">
        <v>-15.689999580383301</v>
      </c>
      <c r="AF124">
        <f t="shared" si="18"/>
        <v>-12.710000038146973</v>
      </c>
      <c r="AG124">
        <f t="shared" si="19"/>
        <v>-15.689999580383301</v>
      </c>
    </row>
    <row r="125" spans="1:33">
      <c r="A125" s="3" t="s">
        <v>448</v>
      </c>
      <c r="B125" s="3" t="str">
        <f t="shared" si="10"/>
        <v>14:38:30.391</v>
      </c>
      <c r="C125" s="3">
        <f t="shared" si="11"/>
        <v>52710.391000000003</v>
      </c>
      <c r="D125" s="3">
        <f t="shared" si="12"/>
        <v>11.281000000002678</v>
      </c>
      <c r="E125" s="3">
        <v>0.48303099999999999</v>
      </c>
      <c r="F125" s="3">
        <v>17101.3</v>
      </c>
      <c r="G125" s="3">
        <v>9890</v>
      </c>
      <c r="H125" s="3">
        <v>953</v>
      </c>
      <c r="I125" s="3">
        <v>560</v>
      </c>
      <c r="J125">
        <f t="shared" si="13"/>
        <v>-208.44399999999999</v>
      </c>
      <c r="K125">
        <f t="shared" si="14"/>
        <v>17100.03</v>
      </c>
      <c r="L125">
        <f t="shared" si="15"/>
        <v>91.037000000000006</v>
      </c>
      <c r="M125">
        <f t="shared" si="16"/>
        <v>16320.574999999999</v>
      </c>
      <c r="N125">
        <f t="shared" si="17"/>
        <v>9.1037000000000007E-2</v>
      </c>
      <c r="O125">
        <f t="shared" si="17"/>
        <v>16.320574999999998</v>
      </c>
      <c r="AC125">
        <v>8.0470000000000006</v>
      </c>
      <c r="AD125">
        <v>-13.199999809265137</v>
      </c>
      <c r="AE125">
        <v>-16.620000839233398</v>
      </c>
      <c r="AF125">
        <f t="shared" si="18"/>
        <v>-13.199999809265137</v>
      </c>
      <c r="AG125">
        <f t="shared" si="19"/>
        <v>-16.620000839233398</v>
      </c>
    </row>
    <row r="126" spans="1:33">
      <c r="A126" s="3" t="s">
        <v>449</v>
      </c>
      <c r="B126" s="3" t="str">
        <f t="shared" si="10"/>
        <v>14:38:30.482</v>
      </c>
      <c r="C126" s="3">
        <f t="shared" si="11"/>
        <v>52710.482000000004</v>
      </c>
      <c r="D126" s="3">
        <f t="shared" si="12"/>
        <v>11.372000000003027</v>
      </c>
      <c r="E126" s="3">
        <v>0.44026799999999999</v>
      </c>
      <c r="F126" s="3">
        <v>17438.2</v>
      </c>
      <c r="G126" s="3">
        <v>10034.5</v>
      </c>
      <c r="H126" s="3">
        <v>875</v>
      </c>
      <c r="I126" s="3">
        <v>275.25</v>
      </c>
      <c r="J126">
        <f t="shared" si="13"/>
        <v>-212.602</v>
      </c>
      <c r="K126">
        <f t="shared" si="14"/>
        <v>17436.903999999999</v>
      </c>
      <c r="L126">
        <f t="shared" si="15"/>
        <v>86.878999999999991</v>
      </c>
      <c r="M126">
        <f t="shared" si="16"/>
        <v>16657.448999999997</v>
      </c>
      <c r="N126">
        <f t="shared" si="17"/>
        <v>8.6878999999999998E-2</v>
      </c>
      <c r="O126">
        <f t="shared" si="17"/>
        <v>16.657448999999996</v>
      </c>
      <c r="AC126">
        <v>8.1069999999999993</v>
      </c>
      <c r="AD126">
        <v>-14.539999961853027</v>
      </c>
      <c r="AE126">
        <v>-17.219999313354492</v>
      </c>
      <c r="AF126">
        <f t="shared" si="18"/>
        <v>-14.539999961853027</v>
      </c>
      <c r="AG126">
        <f t="shared" si="19"/>
        <v>-17.219999313354492</v>
      </c>
    </row>
    <row r="127" spans="1:33">
      <c r="A127" s="3" t="s">
        <v>450</v>
      </c>
      <c r="B127" s="3" t="str">
        <f t="shared" si="10"/>
        <v>14:38:30.575</v>
      </c>
      <c r="C127" s="3">
        <f t="shared" si="11"/>
        <v>52710.574999999997</v>
      </c>
      <c r="D127" s="3">
        <f t="shared" si="12"/>
        <v>11.464999999996508</v>
      </c>
      <c r="E127" s="3">
        <v>26.348400000000002</v>
      </c>
      <c r="F127" s="3">
        <v>17621.7</v>
      </c>
      <c r="G127" s="3">
        <v>10094</v>
      </c>
      <c r="H127" s="3">
        <v>886.5</v>
      </c>
      <c r="I127" s="3">
        <v>271.75</v>
      </c>
      <c r="J127">
        <f t="shared" si="13"/>
        <v>-188.93799999999999</v>
      </c>
      <c r="K127">
        <f t="shared" si="14"/>
        <v>17620.706999999999</v>
      </c>
      <c r="L127">
        <f t="shared" si="15"/>
        <v>110.54300000000001</v>
      </c>
      <c r="M127">
        <f t="shared" si="16"/>
        <v>16841.251999999997</v>
      </c>
      <c r="N127">
        <f t="shared" si="17"/>
        <v>0.110543</v>
      </c>
      <c r="O127">
        <f t="shared" si="17"/>
        <v>16.841251999999997</v>
      </c>
      <c r="AC127">
        <v>8.1690000000000005</v>
      </c>
      <c r="AD127">
        <v>-12.819999694824219</v>
      </c>
      <c r="AE127">
        <v>-15.960000038146973</v>
      </c>
      <c r="AF127">
        <f t="shared" si="18"/>
        <v>-12.819999694824219</v>
      </c>
      <c r="AG127">
        <f t="shared" si="19"/>
        <v>-15.960000038146973</v>
      </c>
    </row>
    <row r="128" spans="1:33">
      <c r="A128" s="3" t="s">
        <v>451</v>
      </c>
      <c r="B128" s="3" t="str">
        <f t="shared" si="10"/>
        <v>14:38:30.668</v>
      </c>
      <c r="C128" s="3">
        <f t="shared" si="11"/>
        <v>52710.667999999998</v>
      </c>
      <c r="D128" s="3">
        <f t="shared" si="12"/>
        <v>11.557999999997264</v>
      </c>
      <c r="E128" s="3">
        <v>29.025700000000001</v>
      </c>
      <c r="F128" s="3">
        <v>17972.7</v>
      </c>
      <c r="G128" s="3">
        <v>10257</v>
      </c>
      <c r="H128" s="3">
        <v>946</v>
      </c>
      <c r="I128" s="3">
        <v>539</v>
      </c>
      <c r="J128">
        <f t="shared" si="13"/>
        <v>-190.54900000000001</v>
      </c>
      <c r="K128">
        <f t="shared" si="14"/>
        <v>17971.713</v>
      </c>
      <c r="L128">
        <f t="shared" si="15"/>
        <v>108.93199999999999</v>
      </c>
      <c r="M128">
        <f t="shared" si="16"/>
        <v>17192.257999999998</v>
      </c>
      <c r="N128">
        <f t="shared" si="17"/>
        <v>0.10893199999999999</v>
      </c>
      <c r="O128">
        <f t="shared" si="17"/>
        <v>17.192257999999999</v>
      </c>
      <c r="AC128">
        <v>8.2360000000000007</v>
      </c>
      <c r="AD128">
        <v>-13.720000267028809</v>
      </c>
      <c r="AE128">
        <v>-14.149999618530273</v>
      </c>
      <c r="AF128">
        <f t="shared" si="18"/>
        <v>-13.720000267028809</v>
      </c>
      <c r="AG128">
        <f t="shared" si="19"/>
        <v>-14.149999618530273</v>
      </c>
    </row>
    <row r="129" spans="1:33">
      <c r="A129" s="3" t="s">
        <v>452</v>
      </c>
      <c r="B129" s="3" t="str">
        <f t="shared" si="10"/>
        <v>14:38:30.761</v>
      </c>
      <c r="C129" s="3">
        <f t="shared" si="11"/>
        <v>52710.760999999999</v>
      </c>
      <c r="D129" s="3">
        <f t="shared" si="12"/>
        <v>11.650999999998021</v>
      </c>
      <c r="E129" s="3">
        <v>26.376000000000001</v>
      </c>
      <c r="F129" s="3">
        <v>18128.8</v>
      </c>
      <c r="G129" s="3">
        <v>10336</v>
      </c>
      <c r="H129" s="3">
        <v>884.5</v>
      </c>
      <c r="I129" s="3">
        <v>266</v>
      </c>
      <c r="J129">
        <f t="shared" si="13"/>
        <v>-195.10599999999999</v>
      </c>
      <c r="K129">
        <f t="shared" si="14"/>
        <v>18127.769</v>
      </c>
      <c r="L129">
        <f t="shared" si="15"/>
        <v>104.375</v>
      </c>
      <c r="M129">
        <f t="shared" si="16"/>
        <v>17348.313999999998</v>
      </c>
      <c r="N129">
        <f t="shared" si="17"/>
        <v>0.104375</v>
      </c>
      <c r="O129">
        <f t="shared" si="17"/>
        <v>17.348313999999998</v>
      </c>
      <c r="AC129">
        <v>8.3010000000000002</v>
      </c>
      <c r="AD129">
        <v>-13.029999732971191</v>
      </c>
      <c r="AE129">
        <v>-16.510000228881836</v>
      </c>
      <c r="AF129">
        <f t="shared" si="18"/>
        <v>-13.029999732971191</v>
      </c>
      <c r="AG129">
        <f t="shared" si="19"/>
        <v>-16.510000228881836</v>
      </c>
    </row>
    <row r="130" spans="1:33">
      <c r="A130" s="3" t="s">
        <v>453</v>
      </c>
      <c r="B130" s="3" t="str">
        <f t="shared" si="10"/>
        <v>14:38:30.855</v>
      </c>
      <c r="C130" s="3">
        <f t="shared" si="11"/>
        <v>52710.855000000003</v>
      </c>
      <c r="D130" s="3">
        <f t="shared" si="12"/>
        <v>11.745000000002619</v>
      </c>
      <c r="E130" s="3">
        <v>2.9409900000000002</v>
      </c>
      <c r="F130" s="3">
        <v>18513.400000000001</v>
      </c>
      <c r="G130" s="3">
        <v>10552</v>
      </c>
      <c r="H130" s="3">
        <v>934</v>
      </c>
      <c r="I130" s="3">
        <v>528</v>
      </c>
      <c r="J130">
        <f t="shared" si="13"/>
        <v>-223.23699999999999</v>
      </c>
      <c r="K130">
        <f t="shared" si="14"/>
        <v>18512.054</v>
      </c>
      <c r="L130">
        <f t="shared" si="15"/>
        <v>76.244</v>
      </c>
      <c r="M130">
        <f t="shared" si="16"/>
        <v>17732.598999999998</v>
      </c>
      <c r="N130">
        <f t="shared" si="17"/>
        <v>7.6244000000000006E-2</v>
      </c>
      <c r="O130">
        <f t="shared" si="17"/>
        <v>17.732599</v>
      </c>
      <c r="AC130">
        <v>8.3659999999999997</v>
      </c>
      <c r="AD130">
        <v>-13.060000419616699</v>
      </c>
      <c r="AE130">
        <v>-17.790000915527344</v>
      </c>
      <c r="AF130">
        <f t="shared" si="18"/>
        <v>-13.060000419616699</v>
      </c>
      <c r="AG130">
        <f t="shared" si="19"/>
        <v>-17.790000915527344</v>
      </c>
    </row>
    <row r="131" spans="1:33">
      <c r="A131" s="3" t="s">
        <v>454</v>
      </c>
      <c r="B131" s="3" t="str">
        <f t="shared" si="10"/>
        <v>14:38:30.946</v>
      </c>
      <c r="C131" s="3">
        <f t="shared" si="11"/>
        <v>52710.946000000004</v>
      </c>
      <c r="D131" s="3">
        <f t="shared" si="12"/>
        <v>11.836000000002969</v>
      </c>
      <c r="E131" s="3">
        <v>33.062100000000001</v>
      </c>
      <c r="F131" s="3">
        <v>18712.599999999999</v>
      </c>
      <c r="G131" s="3">
        <v>10632</v>
      </c>
      <c r="H131" s="3">
        <v>935</v>
      </c>
      <c r="I131" s="3">
        <v>522.5</v>
      </c>
      <c r="J131">
        <f t="shared" si="13"/>
        <v>-195.55199999999999</v>
      </c>
      <c r="K131">
        <f t="shared" si="14"/>
        <v>18711.607</v>
      </c>
      <c r="L131">
        <f t="shared" si="15"/>
        <v>103.929</v>
      </c>
      <c r="M131">
        <f t="shared" si="16"/>
        <v>17932.151999999998</v>
      </c>
      <c r="N131">
        <f t="shared" si="17"/>
        <v>0.10392900000000001</v>
      </c>
      <c r="O131">
        <f t="shared" si="17"/>
        <v>17.932151999999999</v>
      </c>
      <c r="AC131">
        <v>8.4359999999999999</v>
      </c>
      <c r="AD131">
        <v>-15.579999923706055</v>
      </c>
      <c r="AE131">
        <v>-14.989999771118164</v>
      </c>
      <c r="AF131">
        <f t="shared" si="18"/>
        <v>-15.579999923706055</v>
      </c>
      <c r="AG131">
        <f t="shared" si="19"/>
        <v>-14.989999771118164</v>
      </c>
    </row>
    <row r="132" spans="1:33">
      <c r="A132" s="3" t="s">
        <v>455</v>
      </c>
      <c r="B132" s="3" t="str">
        <f t="shared" si="10"/>
        <v>14:38:31.042</v>
      </c>
      <c r="C132" s="3">
        <f t="shared" si="11"/>
        <v>52711.042000000001</v>
      </c>
      <c r="D132" s="3">
        <f t="shared" si="12"/>
        <v>11.932000000000698</v>
      </c>
      <c r="E132" s="3">
        <v>23.1812</v>
      </c>
      <c r="F132" s="3">
        <v>19054.900000000001</v>
      </c>
      <c r="G132" s="3">
        <v>10828</v>
      </c>
      <c r="H132" s="3">
        <v>934</v>
      </c>
      <c r="I132" s="3">
        <v>517.5</v>
      </c>
      <c r="J132">
        <f t="shared" si="13"/>
        <v>-209.614</v>
      </c>
      <c r="K132">
        <f t="shared" si="14"/>
        <v>19053.760999999999</v>
      </c>
      <c r="L132">
        <f t="shared" si="15"/>
        <v>89.86699999999999</v>
      </c>
      <c r="M132">
        <f t="shared" si="16"/>
        <v>18274.305999999997</v>
      </c>
      <c r="N132">
        <f t="shared" si="17"/>
        <v>8.9866999999999989E-2</v>
      </c>
      <c r="O132">
        <f t="shared" si="17"/>
        <v>18.274305999999996</v>
      </c>
      <c r="AC132">
        <v>8.4890000000000008</v>
      </c>
      <c r="AD132">
        <v>-14.789999961853027</v>
      </c>
      <c r="AE132">
        <v>-15.550000190734863</v>
      </c>
      <c r="AF132">
        <f t="shared" si="18"/>
        <v>-14.789999961853027</v>
      </c>
      <c r="AG132">
        <f t="shared" si="19"/>
        <v>-15.550000190734863</v>
      </c>
    </row>
    <row r="133" spans="1:33">
      <c r="A133" s="3" t="s">
        <v>456</v>
      </c>
      <c r="B133" s="3" t="str">
        <f t="shared" ref="B133:B184" si="20">MID(A133,12,8)&amp;"."&amp;RIGHT(A133,3)</f>
        <v>14:38:31.136</v>
      </c>
      <c r="C133" s="3">
        <f t="shared" ref="C133:C184" si="21">LEFT(B133,2)*3600+MID(B133,4,2)*60+RIGHT(B133,6)</f>
        <v>52711.135999999999</v>
      </c>
      <c r="D133" s="3">
        <f t="shared" ref="D133:D184" si="22">C133-$C$4</f>
        <v>12.025999999998021</v>
      </c>
      <c r="E133" s="3">
        <v>40.047800000000002</v>
      </c>
      <c r="F133" s="3">
        <v>19215.8</v>
      </c>
      <c r="G133" s="3">
        <v>10905</v>
      </c>
      <c r="H133" s="3">
        <v>866</v>
      </c>
      <c r="I133" s="3">
        <v>253.75</v>
      </c>
      <c r="J133">
        <f t="shared" ref="J133:J184" si="23">ROUND(E133*COS(0.7*PI()/180)-F133*SIN(0.7*PI()/180),3)</f>
        <v>-194.715</v>
      </c>
      <c r="K133">
        <f t="shared" ref="K133:K184" si="24">ROUND(E133*SIN(0.7*PI()/180)+F133*COS(0.7*PI()/180),3)</f>
        <v>19214.855</v>
      </c>
      <c r="L133">
        <f t="shared" ref="L133:L184" si="25">J133-$J$4</f>
        <v>104.76599999999999</v>
      </c>
      <c r="M133">
        <f t="shared" ref="M133:M184" si="26">K133-$K$4</f>
        <v>18435.399999999998</v>
      </c>
      <c r="N133">
        <f t="shared" ref="N133:O184" si="27">L133*0.001</f>
        <v>0.104766</v>
      </c>
      <c r="O133">
        <f t="shared" si="27"/>
        <v>18.435399999999998</v>
      </c>
      <c r="AC133">
        <v>8.5489999999999995</v>
      </c>
      <c r="AD133">
        <v>-12.729999542236328</v>
      </c>
      <c r="AE133">
        <v>-16.860000610351563</v>
      </c>
      <c r="AF133">
        <f t="shared" ref="AF133:AF196" si="28">AD133</f>
        <v>-12.729999542236328</v>
      </c>
      <c r="AG133">
        <f t="shared" ref="AG133:AG196" si="29">AE133</f>
        <v>-16.860000610351563</v>
      </c>
    </row>
    <row r="134" spans="1:33">
      <c r="A134" s="3" t="s">
        <v>457</v>
      </c>
      <c r="B134" s="3" t="str">
        <f t="shared" si="20"/>
        <v>14:38:31.228</v>
      </c>
      <c r="C134" s="3">
        <f t="shared" si="21"/>
        <v>52711.228000000003</v>
      </c>
      <c r="D134" s="3">
        <f t="shared" si="22"/>
        <v>12.118000000002212</v>
      </c>
      <c r="E134" s="3">
        <v>45.744300000000003</v>
      </c>
      <c r="F134" s="3">
        <v>19565.599999999999</v>
      </c>
      <c r="G134" s="3">
        <v>11103.5</v>
      </c>
      <c r="H134" s="3">
        <v>843</v>
      </c>
      <c r="I134" s="3">
        <v>249.5</v>
      </c>
      <c r="J134">
        <f t="shared" si="23"/>
        <v>-193.292</v>
      </c>
      <c r="K134">
        <f t="shared" si="24"/>
        <v>19564.699000000001</v>
      </c>
      <c r="L134">
        <f t="shared" si="25"/>
        <v>106.18899999999999</v>
      </c>
      <c r="M134">
        <f t="shared" si="26"/>
        <v>18785.243999999999</v>
      </c>
      <c r="N134">
        <f t="shared" si="27"/>
        <v>0.10618899999999999</v>
      </c>
      <c r="O134">
        <f t="shared" si="27"/>
        <v>18.785243999999999</v>
      </c>
      <c r="AC134">
        <v>8.6110000000000007</v>
      </c>
      <c r="AD134">
        <v>-13.689999580383301</v>
      </c>
      <c r="AE134">
        <v>-15.460000038146973</v>
      </c>
      <c r="AF134">
        <f t="shared" si="28"/>
        <v>-13.689999580383301</v>
      </c>
      <c r="AG134">
        <f t="shared" si="29"/>
        <v>-15.460000038146973</v>
      </c>
    </row>
    <row r="135" spans="1:33">
      <c r="A135" s="3" t="s">
        <v>458</v>
      </c>
      <c r="B135" s="3" t="str">
        <f t="shared" si="20"/>
        <v>14:38:31.320</v>
      </c>
      <c r="C135" s="3">
        <f t="shared" si="21"/>
        <v>52711.32</v>
      </c>
      <c r="D135" s="3">
        <f t="shared" si="22"/>
        <v>12.209999999999127</v>
      </c>
      <c r="E135" s="3">
        <v>24.8187</v>
      </c>
      <c r="F135" s="3">
        <v>19702</v>
      </c>
      <c r="G135" s="3">
        <v>11201.5</v>
      </c>
      <c r="H135" s="3">
        <v>843.5</v>
      </c>
      <c r="I135" s="3">
        <v>247.25</v>
      </c>
      <c r="J135">
        <f t="shared" si="23"/>
        <v>-215.88300000000001</v>
      </c>
      <c r="K135">
        <f t="shared" si="24"/>
        <v>19700.832999999999</v>
      </c>
      <c r="L135">
        <f t="shared" si="25"/>
        <v>83.597999999999985</v>
      </c>
      <c r="M135">
        <f t="shared" si="26"/>
        <v>18921.377999999997</v>
      </c>
      <c r="N135">
        <f t="shared" si="27"/>
        <v>8.3597999999999992E-2</v>
      </c>
      <c r="O135">
        <f t="shared" si="27"/>
        <v>18.921377999999997</v>
      </c>
      <c r="AC135">
        <v>8.68</v>
      </c>
      <c r="AD135">
        <v>-12.510000228881836</v>
      </c>
      <c r="AE135">
        <v>-14.560000419616699</v>
      </c>
      <c r="AF135">
        <f t="shared" si="28"/>
        <v>-12.510000228881836</v>
      </c>
      <c r="AG135">
        <f t="shared" si="29"/>
        <v>-14.560000419616699</v>
      </c>
    </row>
    <row r="136" spans="1:33">
      <c r="A136" s="3" t="s">
        <v>459</v>
      </c>
      <c r="B136" s="3" t="str">
        <f t="shared" si="20"/>
        <v>14:38:31.413</v>
      </c>
      <c r="C136" s="3">
        <f t="shared" si="21"/>
        <v>52711.413</v>
      </c>
      <c r="D136" s="3">
        <f t="shared" si="22"/>
        <v>12.302999999999884</v>
      </c>
      <c r="E136" s="3">
        <v>54.0062</v>
      </c>
      <c r="F136" s="3">
        <v>20116</v>
      </c>
      <c r="G136" s="3">
        <v>11431</v>
      </c>
      <c r="H136" s="3">
        <v>922</v>
      </c>
      <c r="I136" s="3">
        <v>490.5</v>
      </c>
      <c r="J136">
        <f t="shared" si="23"/>
        <v>-191.755</v>
      </c>
      <c r="K136">
        <f t="shared" si="24"/>
        <v>20115.159</v>
      </c>
      <c r="L136">
        <f t="shared" si="25"/>
        <v>107.726</v>
      </c>
      <c r="M136">
        <f t="shared" si="26"/>
        <v>19335.703999999998</v>
      </c>
      <c r="N136">
        <f t="shared" si="27"/>
        <v>0.107726</v>
      </c>
      <c r="O136">
        <f t="shared" si="27"/>
        <v>19.335704</v>
      </c>
      <c r="AC136">
        <v>8.74</v>
      </c>
      <c r="AD136">
        <v>-13.149999618530273</v>
      </c>
      <c r="AE136">
        <v>-13.479999542236328</v>
      </c>
      <c r="AF136">
        <f t="shared" si="28"/>
        <v>-13.149999618530273</v>
      </c>
      <c r="AG136">
        <f t="shared" si="29"/>
        <v>-13.479999542236328</v>
      </c>
    </row>
    <row r="137" spans="1:33">
      <c r="A137" s="3" t="s">
        <v>460</v>
      </c>
      <c r="B137" s="3" t="str">
        <f t="shared" si="20"/>
        <v>14:38:31.510</v>
      </c>
      <c r="C137" s="3">
        <f t="shared" si="21"/>
        <v>52711.51</v>
      </c>
      <c r="D137" s="3">
        <f t="shared" si="22"/>
        <v>12.400000000001455</v>
      </c>
      <c r="E137" s="3">
        <v>64.776200000000003</v>
      </c>
      <c r="F137" s="3">
        <v>20300.400000000001</v>
      </c>
      <c r="G137" s="3">
        <v>11538.5</v>
      </c>
      <c r="H137" s="3">
        <v>844.5</v>
      </c>
      <c r="I137" s="3">
        <v>242.25</v>
      </c>
      <c r="J137">
        <f t="shared" si="23"/>
        <v>-183.239</v>
      </c>
      <c r="K137">
        <f t="shared" si="24"/>
        <v>20299.675999999999</v>
      </c>
      <c r="L137">
        <f t="shared" si="25"/>
        <v>116.24199999999999</v>
      </c>
      <c r="M137">
        <f t="shared" si="26"/>
        <v>19520.220999999998</v>
      </c>
      <c r="N137">
        <f t="shared" si="27"/>
        <v>0.116242</v>
      </c>
      <c r="O137">
        <f t="shared" si="27"/>
        <v>19.520220999999999</v>
      </c>
      <c r="AC137">
        <v>8.8070000000000004</v>
      </c>
      <c r="AD137">
        <v>-12.880000114440918</v>
      </c>
      <c r="AE137">
        <v>-13.810000419616699</v>
      </c>
      <c r="AF137">
        <f t="shared" si="28"/>
        <v>-12.880000114440918</v>
      </c>
      <c r="AG137">
        <f t="shared" si="29"/>
        <v>-13.810000419616699</v>
      </c>
    </row>
    <row r="138" spans="1:33">
      <c r="A138" s="3" t="s">
        <v>461</v>
      </c>
      <c r="B138" s="3" t="str">
        <f t="shared" si="20"/>
        <v>14:38:31.600</v>
      </c>
      <c r="C138" s="3">
        <f t="shared" si="21"/>
        <v>52711.6</v>
      </c>
      <c r="D138" s="3">
        <f t="shared" si="22"/>
        <v>12.489999999997963</v>
      </c>
      <c r="E138" s="3">
        <v>62.188299999999998</v>
      </c>
      <c r="F138" s="3">
        <v>20633.599999999999</v>
      </c>
      <c r="G138" s="3">
        <v>11754</v>
      </c>
      <c r="H138" s="3">
        <v>910</v>
      </c>
      <c r="I138" s="3">
        <v>480.5</v>
      </c>
      <c r="J138">
        <f t="shared" si="23"/>
        <v>-189.89699999999999</v>
      </c>
      <c r="K138">
        <f t="shared" si="24"/>
        <v>20632.82</v>
      </c>
      <c r="L138">
        <f t="shared" si="25"/>
        <v>109.584</v>
      </c>
      <c r="M138">
        <f t="shared" si="26"/>
        <v>19853.364999999998</v>
      </c>
      <c r="N138">
        <f t="shared" si="27"/>
        <v>0.109584</v>
      </c>
      <c r="O138">
        <f t="shared" si="27"/>
        <v>19.853365</v>
      </c>
      <c r="AC138">
        <v>8.8740000000000006</v>
      </c>
      <c r="AD138">
        <v>-15</v>
      </c>
      <c r="AE138">
        <v>-14.020000457763672</v>
      </c>
      <c r="AF138">
        <f t="shared" si="28"/>
        <v>-15</v>
      </c>
      <c r="AG138">
        <f t="shared" si="29"/>
        <v>-14.020000457763672</v>
      </c>
    </row>
    <row r="139" spans="1:33">
      <c r="A139" s="3" t="s">
        <v>462</v>
      </c>
      <c r="B139" s="3" t="str">
        <f t="shared" si="20"/>
        <v>14:38:31.695</v>
      </c>
      <c r="C139" s="3">
        <f t="shared" si="21"/>
        <v>52711.695</v>
      </c>
      <c r="D139" s="3">
        <f t="shared" si="22"/>
        <v>12.584999999999127</v>
      </c>
      <c r="E139" s="3">
        <v>85.912000000000006</v>
      </c>
      <c r="F139" s="3">
        <v>20817.5</v>
      </c>
      <c r="G139" s="3">
        <v>11856.5</v>
      </c>
      <c r="H139" s="3">
        <v>842</v>
      </c>
      <c r="I139" s="3">
        <v>236.75</v>
      </c>
      <c r="J139">
        <f t="shared" si="23"/>
        <v>-168.422</v>
      </c>
      <c r="K139">
        <f t="shared" si="24"/>
        <v>20816.995999999999</v>
      </c>
      <c r="L139">
        <f t="shared" si="25"/>
        <v>131.059</v>
      </c>
      <c r="M139">
        <f t="shared" si="26"/>
        <v>20037.540999999997</v>
      </c>
      <c r="N139">
        <f t="shared" si="27"/>
        <v>0.13105900000000001</v>
      </c>
      <c r="O139">
        <f t="shared" si="27"/>
        <v>20.037540999999997</v>
      </c>
      <c r="AC139">
        <v>8.9380000000000006</v>
      </c>
      <c r="AD139">
        <v>-13.069999694824219</v>
      </c>
      <c r="AE139">
        <v>-15.819999694824219</v>
      </c>
      <c r="AF139">
        <f t="shared" si="28"/>
        <v>-13.069999694824219</v>
      </c>
      <c r="AG139">
        <f t="shared" si="29"/>
        <v>-15.819999694824219</v>
      </c>
    </row>
    <row r="140" spans="1:33">
      <c r="A140" s="3" t="s">
        <v>463</v>
      </c>
      <c r="B140" s="3" t="str">
        <f t="shared" si="20"/>
        <v>14:38:31.786</v>
      </c>
      <c r="C140" s="3">
        <f t="shared" si="21"/>
        <v>52711.786</v>
      </c>
      <c r="D140" s="3">
        <f t="shared" si="22"/>
        <v>12.675999999999476</v>
      </c>
      <c r="E140" s="3">
        <v>80.418800000000005</v>
      </c>
      <c r="F140" s="3">
        <v>21173.3</v>
      </c>
      <c r="G140" s="3">
        <v>12098</v>
      </c>
      <c r="H140" s="3">
        <v>902</v>
      </c>
      <c r="I140" s="3">
        <v>470.5</v>
      </c>
      <c r="J140">
        <f t="shared" si="23"/>
        <v>-178.261</v>
      </c>
      <c r="K140">
        <f t="shared" si="24"/>
        <v>21172.702000000001</v>
      </c>
      <c r="L140">
        <f t="shared" si="25"/>
        <v>121.22</v>
      </c>
      <c r="M140">
        <f t="shared" si="26"/>
        <v>20393.246999999999</v>
      </c>
      <c r="N140">
        <f t="shared" si="27"/>
        <v>0.12122000000000001</v>
      </c>
      <c r="O140">
        <f t="shared" si="27"/>
        <v>20.393246999999999</v>
      </c>
      <c r="AC140">
        <v>9.0039999999999996</v>
      </c>
      <c r="AD140">
        <v>-11.319999694824219</v>
      </c>
      <c r="AE140">
        <v>-14.619999885559082</v>
      </c>
      <c r="AF140">
        <f t="shared" si="28"/>
        <v>-11.319999694824219</v>
      </c>
      <c r="AG140">
        <f t="shared" si="29"/>
        <v>-14.619999885559082</v>
      </c>
    </row>
    <row r="141" spans="1:33">
      <c r="A141" s="3" t="s">
        <v>464</v>
      </c>
      <c r="B141" s="3" t="str">
        <f t="shared" si="20"/>
        <v>14:38:31.881</v>
      </c>
      <c r="C141" s="3">
        <f t="shared" si="21"/>
        <v>52711.881000000001</v>
      </c>
      <c r="D141" s="3">
        <f t="shared" si="22"/>
        <v>12.77100000000064</v>
      </c>
      <c r="E141" s="3">
        <v>108.15</v>
      </c>
      <c r="F141" s="3">
        <v>21364.7</v>
      </c>
      <c r="G141" s="3">
        <v>12208</v>
      </c>
      <c r="H141" s="3">
        <v>817</v>
      </c>
      <c r="I141" s="3">
        <v>231.75</v>
      </c>
      <c r="J141">
        <f t="shared" si="23"/>
        <v>-152.87100000000001</v>
      </c>
      <c r="K141">
        <f t="shared" si="24"/>
        <v>21364.427</v>
      </c>
      <c r="L141">
        <f t="shared" si="25"/>
        <v>146.60999999999999</v>
      </c>
      <c r="M141">
        <f t="shared" si="26"/>
        <v>20584.971999999998</v>
      </c>
      <c r="N141">
        <f t="shared" si="27"/>
        <v>0.14660999999999999</v>
      </c>
      <c r="O141">
        <f t="shared" si="27"/>
        <v>20.584971999999997</v>
      </c>
      <c r="AC141">
        <v>9.0790000000000006</v>
      </c>
      <c r="AD141">
        <v>-11.170000076293945</v>
      </c>
      <c r="AE141">
        <v>-15.340000152587891</v>
      </c>
      <c r="AF141">
        <f t="shared" si="28"/>
        <v>-11.170000076293945</v>
      </c>
      <c r="AG141">
        <f t="shared" si="29"/>
        <v>-15.340000152587891</v>
      </c>
    </row>
    <row r="142" spans="1:33">
      <c r="A142" s="3" t="s">
        <v>465</v>
      </c>
      <c r="B142" s="3" t="str">
        <f t="shared" si="20"/>
        <v>14:38:31.976</v>
      </c>
      <c r="C142" s="3">
        <f t="shared" si="21"/>
        <v>52711.976000000002</v>
      </c>
      <c r="D142" s="3">
        <f t="shared" si="22"/>
        <v>12.866000000001804</v>
      </c>
      <c r="E142" s="3">
        <v>156.85300000000001</v>
      </c>
      <c r="F142" s="3">
        <v>21766.3</v>
      </c>
      <c r="G142" s="3">
        <v>12452</v>
      </c>
      <c r="H142" s="3">
        <v>795</v>
      </c>
      <c r="I142" s="3">
        <v>228.25</v>
      </c>
      <c r="J142">
        <f t="shared" si="23"/>
        <v>-109.078</v>
      </c>
      <c r="K142">
        <f t="shared" si="24"/>
        <v>21766.592000000001</v>
      </c>
      <c r="L142">
        <f t="shared" si="25"/>
        <v>190.40299999999999</v>
      </c>
      <c r="M142">
        <f t="shared" si="26"/>
        <v>20987.136999999999</v>
      </c>
      <c r="N142">
        <f t="shared" si="27"/>
        <v>0.19040299999999999</v>
      </c>
      <c r="O142">
        <f t="shared" si="27"/>
        <v>20.987137000000001</v>
      </c>
      <c r="AC142">
        <v>9.1530000000000005</v>
      </c>
      <c r="AD142">
        <v>-10.289999961853027</v>
      </c>
      <c r="AE142">
        <v>-15.109999656677246</v>
      </c>
      <c r="AF142">
        <f t="shared" si="28"/>
        <v>-10.289999961853027</v>
      </c>
      <c r="AG142">
        <f t="shared" si="29"/>
        <v>-15.109999656677246</v>
      </c>
    </row>
    <row r="143" spans="1:33">
      <c r="A143" s="3" t="s">
        <v>466</v>
      </c>
      <c r="B143" s="3" t="str">
        <f t="shared" si="20"/>
        <v>14:38:32.067</v>
      </c>
      <c r="C143" s="3">
        <f t="shared" si="21"/>
        <v>52712.067000000003</v>
      </c>
      <c r="D143" s="3">
        <f t="shared" si="22"/>
        <v>12.957000000002154</v>
      </c>
      <c r="E143" s="3">
        <v>125.979</v>
      </c>
      <c r="F143" s="3">
        <v>21951.8</v>
      </c>
      <c r="G143" s="3">
        <v>12605</v>
      </c>
      <c r="H143" s="3">
        <v>829</v>
      </c>
      <c r="I143" s="3">
        <v>226</v>
      </c>
      <c r="J143">
        <f t="shared" si="23"/>
        <v>-142.21600000000001</v>
      </c>
      <c r="K143">
        <f t="shared" si="24"/>
        <v>21951.701000000001</v>
      </c>
      <c r="L143">
        <f t="shared" si="25"/>
        <v>157.26499999999999</v>
      </c>
      <c r="M143">
        <f t="shared" si="26"/>
        <v>21172.245999999999</v>
      </c>
      <c r="N143">
        <f t="shared" si="27"/>
        <v>0.15726499999999999</v>
      </c>
      <c r="O143">
        <f t="shared" si="27"/>
        <v>21.172246000000001</v>
      </c>
      <c r="AC143">
        <v>9.202</v>
      </c>
      <c r="AD143">
        <v>-11.869999885559082</v>
      </c>
      <c r="AE143">
        <v>-12.329999923706055</v>
      </c>
      <c r="AF143">
        <f t="shared" si="28"/>
        <v>-11.869999885559082</v>
      </c>
      <c r="AG143">
        <f t="shared" si="29"/>
        <v>-12.329999923706055</v>
      </c>
    </row>
    <row r="144" spans="1:33">
      <c r="A144" s="3" t="s">
        <v>467</v>
      </c>
      <c r="B144" s="3" t="str">
        <f t="shared" si="20"/>
        <v>14:38:32.160</v>
      </c>
      <c r="C144" s="3">
        <f t="shared" si="21"/>
        <v>52712.160000000003</v>
      </c>
      <c r="D144" s="3">
        <f t="shared" si="22"/>
        <v>13.05000000000291</v>
      </c>
      <c r="E144" s="3">
        <v>114.505</v>
      </c>
      <c r="F144" s="3">
        <v>22281.9</v>
      </c>
      <c r="G144" s="3">
        <v>12849.5</v>
      </c>
      <c r="H144" s="3">
        <v>790.5</v>
      </c>
      <c r="I144" s="3">
        <v>223.75</v>
      </c>
      <c r="J144">
        <f t="shared" si="23"/>
        <v>-157.72200000000001</v>
      </c>
      <c r="K144">
        <f t="shared" si="24"/>
        <v>22281.635999999999</v>
      </c>
      <c r="L144">
        <f t="shared" si="25"/>
        <v>141.75899999999999</v>
      </c>
      <c r="M144">
        <f t="shared" si="26"/>
        <v>21502.180999999997</v>
      </c>
      <c r="N144">
        <f t="shared" si="27"/>
        <v>0.141759</v>
      </c>
      <c r="O144">
        <f t="shared" si="27"/>
        <v>21.502180999999997</v>
      </c>
      <c r="AC144">
        <v>9.2720000000000002</v>
      </c>
      <c r="AD144">
        <v>-9.4700002670288086</v>
      </c>
      <c r="AE144">
        <v>-14.310000419616699</v>
      </c>
      <c r="AF144">
        <f t="shared" si="28"/>
        <v>-9.4700002670288086</v>
      </c>
      <c r="AG144">
        <f t="shared" si="29"/>
        <v>-14.310000419616699</v>
      </c>
    </row>
    <row r="145" spans="1:33">
      <c r="A145" s="3" t="s">
        <v>468</v>
      </c>
      <c r="B145" s="3" t="str">
        <f t="shared" si="20"/>
        <v>14:38:32.253</v>
      </c>
      <c r="C145" s="3">
        <f t="shared" si="21"/>
        <v>52712.252999999997</v>
      </c>
      <c r="D145" s="3">
        <f t="shared" si="22"/>
        <v>13.142999999996391</v>
      </c>
      <c r="E145" s="3">
        <v>146.97900000000001</v>
      </c>
      <c r="F145" s="3">
        <v>22493.7</v>
      </c>
      <c r="G145" s="3">
        <v>12981</v>
      </c>
      <c r="H145" s="3">
        <v>880</v>
      </c>
      <c r="I145" s="3">
        <v>445</v>
      </c>
      <c r="J145">
        <f t="shared" si="23"/>
        <v>-127.83799999999999</v>
      </c>
      <c r="K145">
        <f t="shared" si="24"/>
        <v>22493.816999999999</v>
      </c>
      <c r="L145">
        <f t="shared" si="25"/>
        <v>171.643</v>
      </c>
      <c r="M145">
        <f t="shared" si="26"/>
        <v>21714.361999999997</v>
      </c>
      <c r="N145">
        <f t="shared" si="27"/>
        <v>0.17164300000000002</v>
      </c>
      <c r="O145">
        <f t="shared" si="27"/>
        <v>21.714361999999998</v>
      </c>
      <c r="AC145">
        <v>9.3420000000000005</v>
      </c>
      <c r="AD145">
        <v>-9.3400001525878906</v>
      </c>
      <c r="AE145">
        <v>-13.810000419616699</v>
      </c>
      <c r="AF145">
        <f t="shared" si="28"/>
        <v>-9.3400001525878906</v>
      </c>
      <c r="AG145">
        <f t="shared" si="29"/>
        <v>-13.810000419616699</v>
      </c>
    </row>
    <row r="146" spans="1:33">
      <c r="A146" s="3" t="s">
        <v>469</v>
      </c>
      <c r="B146" s="3" t="str">
        <f t="shared" si="20"/>
        <v>14:38:32.345</v>
      </c>
      <c r="C146" s="3">
        <f t="shared" si="21"/>
        <v>52712.345000000001</v>
      </c>
      <c r="D146" s="3">
        <f t="shared" si="22"/>
        <v>13.235000000000582</v>
      </c>
      <c r="E146" s="3">
        <v>184.81800000000001</v>
      </c>
      <c r="F146" s="3">
        <v>22876.6</v>
      </c>
      <c r="G146" s="3">
        <v>13238.5</v>
      </c>
      <c r="H146" s="3">
        <v>763.5</v>
      </c>
      <c r="I146" s="3">
        <v>219.5</v>
      </c>
      <c r="J146">
        <f t="shared" si="23"/>
        <v>-94.679000000000002</v>
      </c>
      <c r="K146">
        <f t="shared" si="24"/>
        <v>22877.151000000002</v>
      </c>
      <c r="L146">
        <f t="shared" si="25"/>
        <v>204.80199999999999</v>
      </c>
      <c r="M146">
        <f t="shared" si="26"/>
        <v>22097.696</v>
      </c>
      <c r="N146">
        <f t="shared" si="27"/>
        <v>0.20480199999999998</v>
      </c>
      <c r="O146">
        <f t="shared" si="27"/>
        <v>22.097695999999999</v>
      </c>
      <c r="AC146">
        <v>9.4049999999999994</v>
      </c>
      <c r="AD146">
        <v>-11.880000114440918</v>
      </c>
      <c r="AE146">
        <v>-13.560000419616699</v>
      </c>
      <c r="AF146">
        <f t="shared" si="28"/>
        <v>-11.880000114440918</v>
      </c>
      <c r="AG146">
        <f t="shared" si="29"/>
        <v>-13.560000419616699</v>
      </c>
    </row>
    <row r="147" spans="1:33">
      <c r="A147" s="3" t="s">
        <v>470</v>
      </c>
      <c r="B147" s="3" t="str">
        <f t="shared" si="20"/>
        <v>14:38:32.440</v>
      </c>
      <c r="C147" s="3">
        <f t="shared" si="21"/>
        <v>52712.44</v>
      </c>
      <c r="D147" s="3">
        <f t="shared" si="22"/>
        <v>13.330000000001746</v>
      </c>
      <c r="E147" s="3">
        <v>186.28</v>
      </c>
      <c r="F147" s="3">
        <v>23050.1</v>
      </c>
      <c r="G147" s="3">
        <v>13367.5</v>
      </c>
      <c r="H147" s="3">
        <v>776</v>
      </c>
      <c r="I147" s="3">
        <v>217</v>
      </c>
      <c r="J147">
        <f t="shared" si="23"/>
        <v>-95.337000000000003</v>
      </c>
      <c r="K147">
        <f t="shared" si="24"/>
        <v>23050.655999999999</v>
      </c>
      <c r="L147">
        <f t="shared" si="25"/>
        <v>204.14400000000001</v>
      </c>
      <c r="M147">
        <f t="shared" si="26"/>
        <v>22271.200999999997</v>
      </c>
      <c r="N147">
        <f t="shared" si="27"/>
        <v>0.20414400000000002</v>
      </c>
      <c r="O147">
        <f t="shared" si="27"/>
        <v>22.271200999999998</v>
      </c>
      <c r="AC147">
        <v>9.4719999999999995</v>
      </c>
      <c r="AD147">
        <v>-10.409999847412109</v>
      </c>
      <c r="AE147">
        <v>-13.510000228881836</v>
      </c>
      <c r="AF147">
        <f t="shared" si="28"/>
        <v>-10.409999847412109</v>
      </c>
      <c r="AG147">
        <f t="shared" si="29"/>
        <v>-13.510000228881836</v>
      </c>
    </row>
    <row r="148" spans="1:33">
      <c r="A148" s="3" t="s">
        <v>471</v>
      </c>
      <c r="B148" s="3" t="str">
        <f t="shared" si="20"/>
        <v>14:38:32.532</v>
      </c>
      <c r="C148" s="3">
        <f t="shared" si="21"/>
        <v>52712.531999999999</v>
      </c>
      <c r="D148" s="3">
        <f t="shared" si="22"/>
        <v>13.421999999998661</v>
      </c>
      <c r="E148" s="3">
        <v>156.28700000000001</v>
      </c>
      <c r="F148" s="3">
        <v>23446.7</v>
      </c>
      <c r="G148" s="3">
        <v>13687.5</v>
      </c>
      <c r="H148" s="3">
        <v>799.5</v>
      </c>
      <c r="I148" s="3">
        <v>215</v>
      </c>
      <c r="J148">
        <f t="shared" si="23"/>
        <v>-130.173</v>
      </c>
      <c r="K148">
        <f t="shared" si="24"/>
        <v>23446.86</v>
      </c>
      <c r="L148">
        <f t="shared" si="25"/>
        <v>169.30799999999999</v>
      </c>
      <c r="M148">
        <f t="shared" si="26"/>
        <v>22667.404999999999</v>
      </c>
      <c r="N148">
        <f t="shared" si="27"/>
        <v>0.16930799999999999</v>
      </c>
      <c r="O148">
        <f t="shared" si="27"/>
        <v>22.667404999999999</v>
      </c>
      <c r="AC148">
        <v>9.5399999999999991</v>
      </c>
      <c r="AD148">
        <v>-10</v>
      </c>
      <c r="AE148">
        <v>-14.779999732971191</v>
      </c>
      <c r="AF148">
        <f t="shared" si="28"/>
        <v>-10</v>
      </c>
      <c r="AG148">
        <f t="shared" si="29"/>
        <v>-14.779999732971191</v>
      </c>
    </row>
    <row r="149" spans="1:33">
      <c r="A149" s="3" t="s">
        <v>472</v>
      </c>
      <c r="B149" s="3" t="str">
        <f t="shared" si="20"/>
        <v>14:38:32.627</v>
      </c>
      <c r="C149" s="3">
        <f t="shared" si="21"/>
        <v>52712.627</v>
      </c>
      <c r="D149" s="3">
        <f t="shared" si="22"/>
        <v>13.516999999999825</v>
      </c>
      <c r="E149" s="3">
        <v>169.15700000000001</v>
      </c>
      <c r="F149" s="3">
        <v>23618</v>
      </c>
      <c r="G149" s="3">
        <v>13810.5</v>
      </c>
      <c r="H149" s="3">
        <v>798.5</v>
      </c>
      <c r="I149" s="3">
        <v>213.25</v>
      </c>
      <c r="J149">
        <f t="shared" si="23"/>
        <v>-119.39700000000001</v>
      </c>
      <c r="K149">
        <f t="shared" si="24"/>
        <v>23618.304</v>
      </c>
      <c r="L149">
        <f t="shared" si="25"/>
        <v>180.084</v>
      </c>
      <c r="M149">
        <f t="shared" si="26"/>
        <v>22838.848999999998</v>
      </c>
      <c r="N149">
        <f t="shared" si="27"/>
        <v>0.18008399999999999</v>
      </c>
      <c r="O149">
        <f t="shared" si="27"/>
        <v>22.838849</v>
      </c>
      <c r="AC149">
        <v>9.6010000000000009</v>
      </c>
      <c r="AD149">
        <v>-9.9600000381469727</v>
      </c>
      <c r="AE149">
        <v>-15.670000076293945</v>
      </c>
      <c r="AF149">
        <f t="shared" si="28"/>
        <v>-9.9600000381469727</v>
      </c>
      <c r="AG149">
        <f t="shared" si="29"/>
        <v>-15.670000076293945</v>
      </c>
    </row>
    <row r="150" spans="1:33">
      <c r="A150" s="3" t="s">
        <v>473</v>
      </c>
      <c r="B150" s="3" t="str">
        <f t="shared" si="20"/>
        <v>14:38:32.720</v>
      </c>
      <c r="C150" s="3">
        <f t="shared" si="21"/>
        <v>52712.72</v>
      </c>
      <c r="D150" s="3">
        <f t="shared" si="22"/>
        <v>13.610000000000582</v>
      </c>
      <c r="E150" s="3">
        <v>177.679</v>
      </c>
      <c r="F150" s="3">
        <v>23992.400000000001</v>
      </c>
      <c r="G150" s="3">
        <v>14095</v>
      </c>
      <c r="H150" s="3">
        <v>798.5</v>
      </c>
      <c r="I150" s="3">
        <v>211</v>
      </c>
      <c r="J150">
        <f t="shared" si="23"/>
        <v>-115.449</v>
      </c>
      <c r="K150">
        <f t="shared" si="24"/>
        <v>23992.78</v>
      </c>
      <c r="L150">
        <f t="shared" si="25"/>
        <v>184.03199999999998</v>
      </c>
      <c r="M150">
        <f t="shared" si="26"/>
        <v>23213.324999999997</v>
      </c>
      <c r="N150">
        <f t="shared" si="27"/>
        <v>0.18403199999999997</v>
      </c>
      <c r="O150">
        <f t="shared" si="27"/>
        <v>23.213324999999998</v>
      </c>
      <c r="AC150">
        <v>9.6720000000000006</v>
      </c>
      <c r="AD150">
        <v>-10.850000381469727</v>
      </c>
      <c r="AE150">
        <v>-14.180000305175781</v>
      </c>
      <c r="AF150">
        <f t="shared" si="28"/>
        <v>-10.850000381469727</v>
      </c>
      <c r="AG150">
        <f t="shared" si="29"/>
        <v>-14.180000305175781</v>
      </c>
    </row>
    <row r="151" spans="1:33">
      <c r="A151" s="3" t="s">
        <v>474</v>
      </c>
      <c r="B151" s="3" t="str">
        <f t="shared" si="20"/>
        <v>14:38:32.815</v>
      </c>
      <c r="C151" s="3">
        <f t="shared" si="21"/>
        <v>52712.815000000002</v>
      </c>
      <c r="D151" s="3">
        <f t="shared" si="22"/>
        <v>13.705000000001746</v>
      </c>
      <c r="E151" s="3">
        <v>174.298</v>
      </c>
      <c r="F151" s="3">
        <v>24195.4</v>
      </c>
      <c r="G151" s="3">
        <v>14256</v>
      </c>
      <c r="H151" s="3">
        <v>797</v>
      </c>
      <c r="I151" s="3">
        <v>209.25</v>
      </c>
      <c r="J151">
        <f t="shared" si="23"/>
        <v>-121.31</v>
      </c>
      <c r="K151">
        <f t="shared" si="24"/>
        <v>24195.723999999998</v>
      </c>
      <c r="L151">
        <f t="shared" si="25"/>
        <v>178.17099999999999</v>
      </c>
      <c r="M151">
        <f t="shared" si="26"/>
        <v>23416.268999999997</v>
      </c>
      <c r="N151">
        <f t="shared" si="27"/>
        <v>0.178171</v>
      </c>
      <c r="O151">
        <f t="shared" si="27"/>
        <v>23.416268999999996</v>
      </c>
      <c r="AC151">
        <v>9.7390000000000008</v>
      </c>
      <c r="AD151">
        <v>-11.689999580383301</v>
      </c>
      <c r="AE151">
        <v>-15.619999885559082</v>
      </c>
      <c r="AF151">
        <f t="shared" si="28"/>
        <v>-11.689999580383301</v>
      </c>
      <c r="AG151">
        <f t="shared" si="29"/>
        <v>-15.619999885559082</v>
      </c>
    </row>
    <row r="152" spans="1:33">
      <c r="A152" s="3" t="s">
        <v>475</v>
      </c>
      <c r="B152" s="3" t="str">
        <f t="shared" si="20"/>
        <v>14:38:32.905</v>
      </c>
      <c r="C152" s="3">
        <f t="shared" si="21"/>
        <v>52712.904999999999</v>
      </c>
      <c r="D152" s="3">
        <f t="shared" si="22"/>
        <v>13.794999999998254</v>
      </c>
      <c r="E152" s="3">
        <v>211.488</v>
      </c>
      <c r="F152" s="3">
        <v>24557.4</v>
      </c>
      <c r="G152" s="3">
        <v>14519.5</v>
      </c>
      <c r="H152" s="3">
        <v>781.5</v>
      </c>
      <c r="I152" s="3">
        <v>207.25</v>
      </c>
      <c r="J152">
        <f t="shared" si="23"/>
        <v>-88.546000000000006</v>
      </c>
      <c r="K152">
        <f t="shared" si="24"/>
        <v>24558.151000000002</v>
      </c>
      <c r="L152">
        <f t="shared" si="25"/>
        <v>210.935</v>
      </c>
      <c r="M152">
        <f t="shared" si="26"/>
        <v>23778.696</v>
      </c>
      <c r="N152">
        <f t="shared" si="27"/>
        <v>0.21093500000000001</v>
      </c>
      <c r="O152">
        <f t="shared" si="27"/>
        <v>23.778696</v>
      </c>
      <c r="AC152">
        <v>9.8070000000000004</v>
      </c>
      <c r="AD152">
        <v>-9.7399997711181641</v>
      </c>
      <c r="AE152">
        <v>-13.590000152587891</v>
      </c>
      <c r="AF152">
        <f t="shared" si="28"/>
        <v>-9.7399997711181641</v>
      </c>
      <c r="AG152">
        <f t="shared" si="29"/>
        <v>-13.590000152587891</v>
      </c>
    </row>
    <row r="153" spans="1:33">
      <c r="A153" s="3" t="s">
        <v>476</v>
      </c>
      <c r="B153" s="3" t="str">
        <f t="shared" si="20"/>
        <v>14:38:32.999</v>
      </c>
      <c r="C153" s="3">
        <f t="shared" si="21"/>
        <v>52712.999000000003</v>
      </c>
      <c r="D153" s="3">
        <f t="shared" si="22"/>
        <v>13.889000000002852</v>
      </c>
      <c r="E153" s="3">
        <v>222.06</v>
      </c>
      <c r="F153" s="3">
        <v>24755.1</v>
      </c>
      <c r="G153" s="3">
        <v>14671</v>
      </c>
      <c r="H153" s="3">
        <v>763</v>
      </c>
      <c r="I153" s="3">
        <v>205.5</v>
      </c>
      <c r="J153">
        <f t="shared" si="23"/>
        <v>-80.39</v>
      </c>
      <c r="K153">
        <f t="shared" si="24"/>
        <v>24755.965</v>
      </c>
      <c r="L153">
        <f t="shared" si="25"/>
        <v>219.09100000000001</v>
      </c>
      <c r="M153">
        <f t="shared" si="26"/>
        <v>23976.51</v>
      </c>
      <c r="N153">
        <f t="shared" si="27"/>
        <v>0.21909100000000001</v>
      </c>
      <c r="O153">
        <f t="shared" si="27"/>
        <v>23.976509999999998</v>
      </c>
      <c r="AC153">
        <v>9.8780000000000001</v>
      </c>
      <c r="AD153">
        <v>-11.840000152587891</v>
      </c>
      <c r="AE153">
        <v>-14.079999923706055</v>
      </c>
      <c r="AF153">
        <f t="shared" si="28"/>
        <v>-11.840000152587891</v>
      </c>
      <c r="AG153">
        <f t="shared" si="29"/>
        <v>-14.079999923706055</v>
      </c>
    </row>
    <row r="154" spans="1:33">
      <c r="A154" s="3" t="s">
        <v>477</v>
      </c>
      <c r="B154" s="3" t="str">
        <f t="shared" si="20"/>
        <v>14:38:33.092</v>
      </c>
      <c r="C154" s="3">
        <f t="shared" si="21"/>
        <v>52713.091999999997</v>
      </c>
      <c r="D154" s="3">
        <f t="shared" si="22"/>
        <v>13.981999999996333</v>
      </c>
      <c r="E154" s="3">
        <v>236.041</v>
      </c>
      <c r="F154" s="3">
        <v>25173.9</v>
      </c>
      <c r="G154" s="3">
        <v>15000.5</v>
      </c>
      <c r="H154" s="3">
        <v>762.5</v>
      </c>
      <c r="I154" s="3">
        <v>203.75</v>
      </c>
      <c r="J154">
        <f t="shared" si="23"/>
        <v>-71.525999999999996</v>
      </c>
      <c r="K154">
        <f t="shared" si="24"/>
        <v>25174.904999999999</v>
      </c>
      <c r="L154">
        <f t="shared" si="25"/>
        <v>227.95499999999998</v>
      </c>
      <c r="M154">
        <f t="shared" si="26"/>
        <v>24395.449999999997</v>
      </c>
      <c r="N154">
        <f t="shared" si="27"/>
        <v>0.22795499999999999</v>
      </c>
      <c r="O154">
        <f t="shared" si="27"/>
        <v>24.395449999999997</v>
      </c>
      <c r="AC154">
        <v>9.9369999999999994</v>
      </c>
      <c r="AD154">
        <v>-8.369999885559082</v>
      </c>
      <c r="AE154">
        <v>-13.989999771118164</v>
      </c>
      <c r="AF154">
        <f t="shared" si="28"/>
        <v>-8.369999885559082</v>
      </c>
      <c r="AG154">
        <f t="shared" si="29"/>
        <v>-13.989999771118164</v>
      </c>
    </row>
    <row r="155" spans="1:33">
      <c r="A155" s="3" t="s">
        <v>478</v>
      </c>
      <c r="B155" s="3" t="str">
        <f t="shared" si="20"/>
        <v>14:38:33.187</v>
      </c>
      <c r="C155" s="3">
        <f t="shared" si="21"/>
        <v>52713.186999999998</v>
      </c>
      <c r="D155" s="3">
        <f t="shared" si="22"/>
        <v>14.076999999997497</v>
      </c>
      <c r="E155" s="3">
        <v>203.512</v>
      </c>
      <c r="F155" s="3">
        <v>25332.2</v>
      </c>
      <c r="G155" s="3">
        <v>15148</v>
      </c>
      <c r="H155" s="3">
        <v>829</v>
      </c>
      <c r="I155" s="3">
        <v>405.5</v>
      </c>
      <c r="J155">
        <f t="shared" si="23"/>
        <v>-105.98699999999999</v>
      </c>
      <c r="K155">
        <f t="shared" si="24"/>
        <v>25332.795999999998</v>
      </c>
      <c r="L155">
        <f t="shared" si="25"/>
        <v>193.494</v>
      </c>
      <c r="M155">
        <f t="shared" si="26"/>
        <v>24553.340999999997</v>
      </c>
      <c r="N155">
        <f t="shared" si="27"/>
        <v>0.193494</v>
      </c>
      <c r="O155">
        <f t="shared" si="27"/>
        <v>24.553340999999996</v>
      </c>
      <c r="AC155">
        <v>9.9990000000000006</v>
      </c>
      <c r="AD155">
        <v>-8.0699996948242188</v>
      </c>
      <c r="AE155">
        <v>-14.390000343322754</v>
      </c>
      <c r="AF155">
        <f t="shared" si="28"/>
        <v>-8.0699996948242188</v>
      </c>
      <c r="AG155">
        <f t="shared" si="29"/>
        <v>-14.390000343322754</v>
      </c>
    </row>
    <row r="156" spans="1:33">
      <c r="A156" s="3" t="s">
        <v>479</v>
      </c>
      <c r="B156" s="3" t="str">
        <f t="shared" si="20"/>
        <v>14:38:33.281</v>
      </c>
      <c r="C156" s="3">
        <f t="shared" si="21"/>
        <v>52713.281000000003</v>
      </c>
      <c r="D156" s="3">
        <f t="shared" si="22"/>
        <v>14.171000000002095</v>
      </c>
      <c r="E156" s="3">
        <v>206.76900000000001</v>
      </c>
      <c r="F156" s="3">
        <v>25675.4</v>
      </c>
      <c r="G156" s="3">
        <v>15427</v>
      </c>
      <c r="H156" s="3">
        <v>762.5</v>
      </c>
      <c r="I156" s="3">
        <v>200.75</v>
      </c>
      <c r="J156">
        <f t="shared" si="23"/>
        <v>-106.923</v>
      </c>
      <c r="K156">
        <f t="shared" si="24"/>
        <v>25676.01</v>
      </c>
      <c r="L156">
        <f t="shared" si="25"/>
        <v>192.55799999999999</v>
      </c>
      <c r="M156">
        <f t="shared" si="26"/>
        <v>24896.554999999997</v>
      </c>
      <c r="N156">
        <f t="shared" si="27"/>
        <v>0.19255800000000001</v>
      </c>
      <c r="O156">
        <f t="shared" si="27"/>
        <v>24.896554999999996</v>
      </c>
      <c r="AC156">
        <v>10.067</v>
      </c>
      <c r="AD156">
        <v>-7.869999885559082</v>
      </c>
      <c r="AE156">
        <v>-14.329999923706055</v>
      </c>
      <c r="AF156">
        <f t="shared" si="28"/>
        <v>-7.869999885559082</v>
      </c>
      <c r="AG156">
        <f t="shared" si="29"/>
        <v>-14.329999923706055</v>
      </c>
    </row>
    <row r="157" spans="1:33">
      <c r="AC157">
        <v>10.14</v>
      </c>
      <c r="AD157">
        <v>-7.570000171661377</v>
      </c>
      <c r="AE157">
        <v>-13.770000457763672</v>
      </c>
      <c r="AF157">
        <f t="shared" si="28"/>
        <v>-7.570000171661377</v>
      </c>
      <c r="AG157">
        <f t="shared" si="29"/>
        <v>-13.770000457763672</v>
      </c>
    </row>
    <row r="158" spans="1:33">
      <c r="AC158">
        <v>10.199</v>
      </c>
      <c r="AD158">
        <v>-7.309999942779541</v>
      </c>
      <c r="AE158">
        <v>-14.899999618530273</v>
      </c>
      <c r="AF158">
        <f t="shared" si="28"/>
        <v>-7.309999942779541</v>
      </c>
      <c r="AG158">
        <f t="shared" si="29"/>
        <v>-14.899999618530273</v>
      </c>
    </row>
    <row r="159" spans="1:33">
      <c r="AC159">
        <v>10.271000000000001</v>
      </c>
      <c r="AD159">
        <v>-3.4800000190734863</v>
      </c>
      <c r="AE159">
        <v>-13.220000267028809</v>
      </c>
      <c r="AF159">
        <f t="shared" si="28"/>
        <v>-3.4800000190734863</v>
      </c>
      <c r="AG159">
        <f t="shared" si="29"/>
        <v>-13.220000267028809</v>
      </c>
    </row>
    <row r="160" spans="1:33">
      <c r="AC160">
        <v>10.343999999999999</v>
      </c>
      <c r="AD160">
        <v>-7.7399997711181641</v>
      </c>
      <c r="AE160">
        <v>-16.729999542236328</v>
      </c>
      <c r="AF160">
        <f t="shared" si="28"/>
        <v>-7.7399997711181641</v>
      </c>
      <c r="AG160">
        <f t="shared" si="29"/>
        <v>-16.729999542236328</v>
      </c>
    </row>
    <row r="161" spans="29:33">
      <c r="AC161">
        <v>10.413</v>
      </c>
      <c r="AD161">
        <v>-7.7600002288818359</v>
      </c>
      <c r="AE161">
        <v>-17.620000839233398</v>
      </c>
      <c r="AF161">
        <f t="shared" si="28"/>
        <v>-7.7600002288818359</v>
      </c>
      <c r="AG161">
        <f t="shared" si="29"/>
        <v>-17.620000839233398</v>
      </c>
    </row>
    <row r="162" spans="29:33">
      <c r="AC162">
        <v>10.487</v>
      </c>
      <c r="AD162">
        <v>-6.4499998092651367</v>
      </c>
      <c r="AE162">
        <v>-16.350000381469727</v>
      </c>
      <c r="AF162">
        <f t="shared" si="28"/>
        <v>-6.4499998092651367</v>
      </c>
      <c r="AG162">
        <f t="shared" si="29"/>
        <v>-16.350000381469727</v>
      </c>
    </row>
    <row r="163" spans="29:33">
      <c r="AC163">
        <v>10.553000000000001</v>
      </c>
      <c r="AD163">
        <v>-5.570000171661377</v>
      </c>
      <c r="AE163">
        <v>-15.510000228881836</v>
      </c>
      <c r="AF163">
        <f t="shared" si="28"/>
        <v>-5.570000171661377</v>
      </c>
      <c r="AG163">
        <f t="shared" si="29"/>
        <v>-15.510000228881836</v>
      </c>
    </row>
    <row r="164" spans="29:33">
      <c r="AC164">
        <v>10.619</v>
      </c>
      <c r="AD164">
        <v>-8.0600004196166992</v>
      </c>
      <c r="AE164">
        <v>-17.75</v>
      </c>
      <c r="AF164">
        <f t="shared" si="28"/>
        <v>-8.0600004196166992</v>
      </c>
      <c r="AG164">
        <f t="shared" si="29"/>
        <v>-17.75</v>
      </c>
    </row>
    <row r="165" spans="29:33">
      <c r="AC165">
        <v>10.680999999999999</v>
      </c>
      <c r="AD165">
        <v>-6.7199997901916504</v>
      </c>
      <c r="AE165">
        <v>-16.510000228881836</v>
      </c>
      <c r="AF165">
        <f t="shared" si="28"/>
        <v>-6.7199997901916504</v>
      </c>
      <c r="AG165">
        <f t="shared" si="29"/>
        <v>-16.510000228881836</v>
      </c>
    </row>
    <row r="166" spans="29:33">
      <c r="AC166">
        <v>10.744</v>
      </c>
      <c r="AD166">
        <v>-6.5399999618530273</v>
      </c>
      <c r="AE166">
        <v>-17.549999237060547</v>
      </c>
      <c r="AF166">
        <f t="shared" si="28"/>
        <v>-6.5399999618530273</v>
      </c>
      <c r="AG166">
        <f t="shared" si="29"/>
        <v>-17.549999237060547</v>
      </c>
    </row>
    <row r="167" spans="29:33">
      <c r="AC167">
        <v>10.81</v>
      </c>
      <c r="AD167">
        <v>-7.3000001907348633</v>
      </c>
      <c r="AE167">
        <v>-16.159999847412109</v>
      </c>
      <c r="AF167">
        <f t="shared" si="28"/>
        <v>-7.3000001907348633</v>
      </c>
      <c r="AG167">
        <f t="shared" si="29"/>
        <v>-16.159999847412109</v>
      </c>
    </row>
    <row r="168" spans="29:33">
      <c r="AC168">
        <v>10.871</v>
      </c>
      <c r="AD168">
        <v>-6.9800000190734863</v>
      </c>
      <c r="AE168">
        <v>-15.220000267028809</v>
      </c>
      <c r="AF168">
        <f t="shared" si="28"/>
        <v>-6.9800000190734863</v>
      </c>
      <c r="AG168">
        <f t="shared" si="29"/>
        <v>-15.220000267028809</v>
      </c>
    </row>
    <row r="169" spans="29:33">
      <c r="AC169">
        <v>10.933999999999999</v>
      </c>
      <c r="AD169">
        <v>-7.2199997901916504</v>
      </c>
      <c r="AE169">
        <v>-17.100000381469727</v>
      </c>
      <c r="AF169">
        <f t="shared" si="28"/>
        <v>-7.2199997901916504</v>
      </c>
      <c r="AG169">
        <f t="shared" si="29"/>
        <v>-17.100000381469727</v>
      </c>
    </row>
    <row r="170" spans="29:33">
      <c r="AC170">
        <v>10.997</v>
      </c>
      <c r="AD170">
        <v>-7.2399997711181641</v>
      </c>
      <c r="AE170">
        <v>-15.979999542236328</v>
      </c>
      <c r="AF170">
        <f t="shared" si="28"/>
        <v>-7.2399997711181641</v>
      </c>
      <c r="AG170">
        <f t="shared" si="29"/>
        <v>-15.979999542236328</v>
      </c>
    </row>
    <row r="171" spans="29:33">
      <c r="AC171">
        <v>11.073</v>
      </c>
      <c r="AD171">
        <v>-7.2399997711181641</v>
      </c>
      <c r="AE171">
        <v>-15.979999542236328</v>
      </c>
      <c r="AF171">
        <f t="shared" si="28"/>
        <v>-7.2399997711181641</v>
      </c>
      <c r="AG171">
        <f t="shared" si="29"/>
        <v>-15.979999542236328</v>
      </c>
    </row>
    <row r="172" spans="29:33">
      <c r="AC172">
        <v>11.153</v>
      </c>
      <c r="AD172">
        <v>-2.5399999618530273</v>
      </c>
      <c r="AE172">
        <v>-12.5</v>
      </c>
      <c r="AF172">
        <f t="shared" si="28"/>
        <v>-2.5399999618530273</v>
      </c>
      <c r="AG172">
        <f t="shared" si="29"/>
        <v>-12.5</v>
      </c>
    </row>
    <row r="173" spans="29:33">
      <c r="AC173">
        <v>11.228</v>
      </c>
      <c r="AD173">
        <v>-5.2600002288818359</v>
      </c>
      <c r="AE173">
        <v>-15.720000267028809</v>
      </c>
      <c r="AF173">
        <f t="shared" si="28"/>
        <v>-5.2600002288818359</v>
      </c>
      <c r="AG173">
        <f t="shared" si="29"/>
        <v>-15.720000267028809</v>
      </c>
    </row>
    <row r="174" spans="29:33">
      <c r="AC174">
        <v>11.298999999999999</v>
      </c>
      <c r="AD174">
        <v>-5.690000057220459</v>
      </c>
      <c r="AE174">
        <v>-14.789999961853027</v>
      </c>
      <c r="AF174">
        <f t="shared" si="28"/>
        <v>-5.690000057220459</v>
      </c>
      <c r="AG174">
        <f t="shared" si="29"/>
        <v>-14.789999961853027</v>
      </c>
    </row>
    <row r="175" spans="29:33">
      <c r="AC175">
        <v>11.347</v>
      </c>
      <c r="AD175">
        <v>-5.4699997901916504</v>
      </c>
      <c r="AE175">
        <v>-15.199999809265137</v>
      </c>
      <c r="AF175">
        <f t="shared" si="28"/>
        <v>-5.4699997901916504</v>
      </c>
      <c r="AG175">
        <f t="shared" si="29"/>
        <v>-15.199999809265137</v>
      </c>
    </row>
    <row r="176" spans="29:33">
      <c r="AC176">
        <v>11.396000000000001</v>
      </c>
      <c r="AD176">
        <v>-7.9699997901916504</v>
      </c>
      <c r="AE176">
        <v>-18.170000076293945</v>
      </c>
      <c r="AF176">
        <f t="shared" si="28"/>
        <v>-7.9699997901916504</v>
      </c>
      <c r="AG176">
        <f t="shared" si="29"/>
        <v>-18.170000076293945</v>
      </c>
    </row>
    <row r="177" spans="10:33">
      <c r="AC177">
        <v>11.462</v>
      </c>
      <c r="AD177">
        <v>-7.6399998664855957</v>
      </c>
      <c r="AE177">
        <v>-17.590000152587891</v>
      </c>
      <c r="AF177">
        <f t="shared" si="28"/>
        <v>-7.6399998664855957</v>
      </c>
      <c r="AG177">
        <f t="shared" si="29"/>
        <v>-17.590000152587891</v>
      </c>
    </row>
    <row r="178" spans="10:33">
      <c r="AC178">
        <v>11.523999999999999</v>
      </c>
      <c r="AD178">
        <v>-6.2300000190734863</v>
      </c>
      <c r="AE178">
        <v>-18.610000610351563</v>
      </c>
      <c r="AF178">
        <f t="shared" si="28"/>
        <v>-6.2300000190734863</v>
      </c>
      <c r="AG178">
        <f t="shared" si="29"/>
        <v>-18.610000610351563</v>
      </c>
    </row>
    <row r="179" spans="10:33">
      <c r="AC179">
        <v>11.603999999999999</v>
      </c>
      <c r="AD179">
        <v>-7.179999828338623</v>
      </c>
      <c r="AE179">
        <v>-19.020000457763672</v>
      </c>
      <c r="AF179">
        <f t="shared" si="28"/>
        <v>-7.179999828338623</v>
      </c>
      <c r="AG179">
        <f t="shared" si="29"/>
        <v>-19.020000457763672</v>
      </c>
    </row>
    <row r="180" spans="10:33">
      <c r="AC180">
        <v>11.678000000000001</v>
      </c>
      <c r="AD180">
        <v>-1.9900000095367432</v>
      </c>
      <c r="AE180">
        <v>-16.5</v>
      </c>
      <c r="AF180">
        <f t="shared" si="28"/>
        <v>-1.9900000095367432</v>
      </c>
      <c r="AG180">
        <f t="shared" si="29"/>
        <v>-16.5</v>
      </c>
    </row>
    <row r="181" spans="10:33">
      <c r="AC181">
        <v>11.728</v>
      </c>
      <c r="AD181">
        <v>-3.9100000858306885</v>
      </c>
      <c r="AE181">
        <v>-16.75</v>
      </c>
      <c r="AF181">
        <f t="shared" si="28"/>
        <v>-3.9100000858306885</v>
      </c>
      <c r="AG181">
        <f t="shared" si="29"/>
        <v>-16.75</v>
      </c>
    </row>
    <row r="182" spans="10:33">
      <c r="AC182">
        <v>11.791</v>
      </c>
      <c r="AD182">
        <v>-3.4200000762939453</v>
      </c>
      <c r="AE182">
        <v>-16.75</v>
      </c>
      <c r="AF182">
        <f t="shared" si="28"/>
        <v>-3.4200000762939453</v>
      </c>
      <c r="AG182">
        <f t="shared" si="29"/>
        <v>-16.75</v>
      </c>
    </row>
    <row r="183" spans="10:33">
      <c r="AC183">
        <v>11.87</v>
      </c>
      <c r="AD183">
        <v>-1.7100000381469727</v>
      </c>
      <c r="AE183">
        <v>-16.860000610351563</v>
      </c>
      <c r="AF183">
        <f t="shared" si="28"/>
        <v>-1.7100000381469727</v>
      </c>
      <c r="AG183">
        <f t="shared" si="29"/>
        <v>-16.860000610351563</v>
      </c>
    </row>
    <row r="184" spans="10:33">
      <c r="AC184">
        <v>11.923999999999999</v>
      </c>
      <c r="AD184">
        <v>-4.5799999237060547</v>
      </c>
      <c r="AE184">
        <v>-17.409999847412109</v>
      </c>
      <c r="AF184">
        <f t="shared" si="28"/>
        <v>-4.5799999237060547</v>
      </c>
      <c r="AG184">
        <f t="shared" si="29"/>
        <v>-17.409999847412109</v>
      </c>
    </row>
    <row r="185" spans="10:33">
      <c r="J185" s="3"/>
      <c r="K185" s="3"/>
      <c r="L185" s="3"/>
      <c r="M185" s="3"/>
      <c r="N185" s="3"/>
      <c r="O185" s="3"/>
      <c r="P185" s="3"/>
      <c r="AC185">
        <v>11.991</v>
      </c>
      <c r="AD185">
        <v>-4.4800000190734863</v>
      </c>
      <c r="AE185">
        <v>-16.469999313354492</v>
      </c>
      <c r="AF185">
        <f t="shared" si="28"/>
        <v>-4.4800000190734863</v>
      </c>
      <c r="AG185">
        <f t="shared" si="29"/>
        <v>-16.469999313354492</v>
      </c>
    </row>
    <row r="186" spans="10:33">
      <c r="J186" s="3"/>
      <c r="K186" s="3"/>
      <c r="L186" s="3"/>
      <c r="M186" s="3"/>
      <c r="N186" s="3"/>
      <c r="O186" s="3"/>
      <c r="P186" s="3"/>
      <c r="AC186">
        <v>12.057</v>
      </c>
      <c r="AD186">
        <v>-0.75999999046325684</v>
      </c>
      <c r="AE186">
        <v>-15.789999961853027</v>
      </c>
      <c r="AF186">
        <f t="shared" si="28"/>
        <v>-0.75999999046325684</v>
      </c>
      <c r="AG186">
        <f t="shared" si="29"/>
        <v>-15.789999961853027</v>
      </c>
    </row>
    <row r="187" spans="10:33">
      <c r="J187" s="3"/>
      <c r="K187" s="3"/>
      <c r="L187" s="3"/>
      <c r="M187" s="3"/>
      <c r="N187" s="3"/>
      <c r="O187" s="3"/>
      <c r="P187" s="3"/>
      <c r="AC187">
        <v>12.125999999999999</v>
      </c>
      <c r="AD187">
        <v>-3.0299999713897705</v>
      </c>
      <c r="AE187">
        <v>-16.670000076293945</v>
      </c>
      <c r="AF187">
        <f t="shared" si="28"/>
        <v>-3.0299999713897705</v>
      </c>
      <c r="AG187">
        <f t="shared" si="29"/>
        <v>-16.670000076293945</v>
      </c>
    </row>
    <row r="188" spans="10:33">
      <c r="J188" s="3"/>
      <c r="K188" s="3"/>
      <c r="L188" s="3"/>
      <c r="M188" s="3"/>
      <c r="N188" s="3"/>
      <c r="O188" s="3"/>
      <c r="P188" s="3"/>
      <c r="AC188">
        <v>12.188000000000001</v>
      </c>
      <c r="AD188">
        <v>-2.7999999523162842</v>
      </c>
      <c r="AE188">
        <v>-15.960000038146973</v>
      </c>
      <c r="AF188">
        <f t="shared" si="28"/>
        <v>-2.7999999523162842</v>
      </c>
      <c r="AG188">
        <f t="shared" si="29"/>
        <v>-15.960000038146973</v>
      </c>
    </row>
    <row r="189" spans="10:33">
      <c r="J189" s="3"/>
      <c r="K189" s="3"/>
      <c r="L189" s="3"/>
      <c r="M189" s="3"/>
      <c r="N189" s="3"/>
      <c r="O189" s="3"/>
      <c r="P189" s="3"/>
      <c r="AC189">
        <v>12.254</v>
      </c>
      <c r="AD189">
        <v>-6.130000114440918</v>
      </c>
      <c r="AE189">
        <v>-15.850000381469727</v>
      </c>
      <c r="AF189">
        <f t="shared" si="28"/>
        <v>-6.130000114440918</v>
      </c>
      <c r="AG189">
        <f t="shared" si="29"/>
        <v>-15.850000381469727</v>
      </c>
    </row>
    <row r="190" spans="10:33">
      <c r="J190" s="3"/>
      <c r="K190" s="3"/>
      <c r="L190" s="3"/>
      <c r="M190" s="3"/>
      <c r="N190" s="3"/>
      <c r="O190" s="3"/>
      <c r="P190" s="3"/>
      <c r="AC190">
        <v>12.321999999999999</v>
      </c>
      <c r="AD190">
        <v>-6.3899998664855957</v>
      </c>
      <c r="AE190">
        <v>-15.329999923706055</v>
      </c>
      <c r="AF190">
        <f t="shared" si="28"/>
        <v>-6.3899998664855957</v>
      </c>
      <c r="AG190">
        <f t="shared" si="29"/>
        <v>-15.329999923706055</v>
      </c>
    </row>
    <row r="191" spans="10:33">
      <c r="J191" s="3"/>
      <c r="K191" s="3"/>
      <c r="L191" s="3"/>
      <c r="M191" s="3"/>
      <c r="N191" s="3"/>
      <c r="O191" s="3"/>
      <c r="P191" s="3"/>
      <c r="AC191">
        <v>12.39</v>
      </c>
      <c r="AD191">
        <v>1.5499999523162842</v>
      </c>
      <c r="AE191">
        <v>-14.010000228881836</v>
      </c>
      <c r="AF191">
        <f t="shared" si="28"/>
        <v>1.5499999523162842</v>
      </c>
      <c r="AG191">
        <f t="shared" si="29"/>
        <v>-14.010000228881836</v>
      </c>
    </row>
    <row r="192" spans="10:33">
      <c r="J192" s="3"/>
      <c r="K192" s="3"/>
      <c r="L192" s="3"/>
      <c r="M192" s="3"/>
      <c r="N192" s="3"/>
      <c r="O192" s="3"/>
      <c r="P192" s="3"/>
      <c r="AC192">
        <v>12.454000000000001</v>
      </c>
      <c r="AD192">
        <v>-3.2899999618530273</v>
      </c>
      <c r="AE192">
        <v>-15.789999961853027</v>
      </c>
      <c r="AF192">
        <f t="shared" si="28"/>
        <v>-3.2899999618530273</v>
      </c>
      <c r="AG192">
        <f t="shared" si="29"/>
        <v>-15.789999961853027</v>
      </c>
    </row>
    <row r="193" spans="10:33">
      <c r="J193" s="3"/>
      <c r="K193" s="3"/>
      <c r="L193" s="3"/>
      <c r="M193" s="3"/>
      <c r="N193" s="3"/>
      <c r="O193" s="3"/>
      <c r="P193" s="3"/>
      <c r="AC193">
        <v>12.522</v>
      </c>
      <c r="AD193">
        <v>-5.190000057220459</v>
      </c>
      <c r="AE193">
        <v>-14.140000343322754</v>
      </c>
      <c r="AF193">
        <f t="shared" si="28"/>
        <v>-5.190000057220459</v>
      </c>
      <c r="AG193">
        <f t="shared" si="29"/>
        <v>-14.140000343322754</v>
      </c>
    </row>
    <row r="194" spans="10:33">
      <c r="J194" s="3"/>
      <c r="K194" s="3"/>
      <c r="L194" s="3"/>
      <c r="M194" s="3"/>
      <c r="N194" s="3"/>
      <c r="O194" s="3"/>
      <c r="P194" s="3"/>
      <c r="AC194">
        <v>12.593999999999999</v>
      </c>
      <c r="AD194">
        <v>1.059999942779541</v>
      </c>
      <c r="AE194">
        <v>-13.140000343322754</v>
      </c>
      <c r="AF194">
        <f t="shared" si="28"/>
        <v>1.059999942779541</v>
      </c>
      <c r="AG194">
        <f t="shared" si="29"/>
        <v>-13.140000343322754</v>
      </c>
    </row>
    <row r="195" spans="10:33">
      <c r="J195" s="3"/>
      <c r="K195" s="3"/>
      <c r="L195" s="3"/>
      <c r="M195" s="3"/>
      <c r="N195" s="3"/>
      <c r="O195" s="3"/>
      <c r="P195" s="3"/>
      <c r="AC195">
        <v>12.653</v>
      </c>
      <c r="AD195">
        <v>0.31999999284744263</v>
      </c>
      <c r="AE195">
        <v>-12.630000114440918</v>
      </c>
      <c r="AF195">
        <f t="shared" si="28"/>
        <v>0.31999999284744263</v>
      </c>
      <c r="AG195">
        <f t="shared" si="29"/>
        <v>-12.630000114440918</v>
      </c>
    </row>
    <row r="196" spans="10:33">
      <c r="J196" s="3"/>
      <c r="K196" s="3"/>
      <c r="L196" s="3"/>
      <c r="M196" s="3"/>
      <c r="N196" s="3"/>
      <c r="O196" s="3"/>
      <c r="P196" s="3"/>
      <c r="AC196">
        <v>12.722</v>
      </c>
      <c r="AD196">
        <v>0.31999999284744263</v>
      </c>
      <c r="AE196">
        <v>-12.869999885559082</v>
      </c>
      <c r="AF196">
        <f t="shared" si="28"/>
        <v>0.31999999284744263</v>
      </c>
      <c r="AG196">
        <f t="shared" si="29"/>
        <v>-12.869999885559082</v>
      </c>
    </row>
    <row r="197" spans="10:33">
      <c r="J197" s="3"/>
      <c r="K197" s="3"/>
      <c r="L197" s="3"/>
      <c r="M197" s="3"/>
      <c r="N197" s="3"/>
      <c r="O197" s="3"/>
      <c r="P197" s="3"/>
      <c r="AC197">
        <v>12.788</v>
      </c>
      <c r="AD197">
        <v>-0.92000001668930054</v>
      </c>
      <c r="AE197">
        <v>-12.960000038146973</v>
      </c>
      <c r="AF197">
        <f t="shared" ref="AF197:AF251" si="30">AD197</f>
        <v>-0.92000001668930054</v>
      </c>
      <c r="AG197">
        <f t="shared" ref="AG197:AG251" si="31">AE197</f>
        <v>-12.960000038146973</v>
      </c>
    </row>
    <row r="198" spans="10:33">
      <c r="J198" s="3"/>
      <c r="K198" s="3"/>
      <c r="L198" s="3"/>
      <c r="M198" s="3"/>
      <c r="N198" s="3"/>
      <c r="O198" s="3"/>
      <c r="P198" s="3"/>
      <c r="AC198">
        <v>12.853999999999999</v>
      </c>
      <c r="AD198">
        <v>-3.2999999523162842</v>
      </c>
      <c r="AE198">
        <v>-13.149999618530273</v>
      </c>
      <c r="AF198">
        <f t="shared" si="30"/>
        <v>-3.2999999523162842</v>
      </c>
      <c r="AG198">
        <f t="shared" si="31"/>
        <v>-13.149999618530273</v>
      </c>
    </row>
    <row r="199" spans="10:33">
      <c r="J199" s="3"/>
      <c r="K199" s="3"/>
      <c r="L199" s="3"/>
      <c r="M199" s="3"/>
      <c r="N199" s="3"/>
      <c r="O199" s="3"/>
      <c r="P199" s="3"/>
      <c r="AC199">
        <v>12.922000000000001</v>
      </c>
      <c r="AD199">
        <v>-4.4600000381469727</v>
      </c>
      <c r="AE199">
        <v>-7.9200000762939453</v>
      </c>
      <c r="AF199">
        <f t="shared" si="30"/>
        <v>-4.4600000381469727</v>
      </c>
      <c r="AG199">
        <f t="shared" si="31"/>
        <v>-7.9200000762939453</v>
      </c>
    </row>
    <row r="200" spans="10:33">
      <c r="J200" s="3"/>
      <c r="K200" s="3"/>
      <c r="L200" s="3"/>
      <c r="M200" s="3"/>
      <c r="N200" s="3"/>
      <c r="O200" s="3"/>
      <c r="P200" s="3"/>
      <c r="AC200">
        <v>12.991</v>
      </c>
      <c r="AD200">
        <v>-3.7100000381469727</v>
      </c>
      <c r="AE200">
        <v>-7.309999942779541</v>
      </c>
      <c r="AF200">
        <f t="shared" si="30"/>
        <v>-3.7100000381469727</v>
      </c>
      <c r="AG200">
        <f t="shared" si="31"/>
        <v>-7.309999942779541</v>
      </c>
    </row>
    <row r="201" spans="10:33">
      <c r="J201" s="3"/>
      <c r="K201" s="3"/>
      <c r="L201" s="3"/>
      <c r="M201" s="3"/>
      <c r="N201" s="3"/>
      <c r="O201" s="3"/>
      <c r="P201" s="3"/>
      <c r="AC201">
        <v>13.053000000000001</v>
      </c>
      <c r="AD201">
        <v>-6.5799999237060547</v>
      </c>
      <c r="AE201">
        <v>-12.579999923706055</v>
      </c>
      <c r="AF201">
        <f t="shared" si="30"/>
        <v>-6.5799999237060547</v>
      </c>
      <c r="AG201">
        <f t="shared" si="31"/>
        <v>-12.579999923706055</v>
      </c>
    </row>
    <row r="202" spans="10:33">
      <c r="J202" s="3"/>
      <c r="K202" s="3"/>
      <c r="L202" s="3"/>
      <c r="M202" s="3"/>
      <c r="N202" s="3"/>
      <c r="O202" s="3"/>
      <c r="P202" s="3"/>
      <c r="AC202">
        <v>13.12</v>
      </c>
      <c r="AD202">
        <v>5.440000057220459</v>
      </c>
      <c r="AE202">
        <v>-1.9500000476837158</v>
      </c>
      <c r="AF202">
        <f t="shared" si="30"/>
        <v>5.440000057220459</v>
      </c>
      <c r="AG202">
        <f t="shared" si="31"/>
        <v>-1.9500000476837158</v>
      </c>
    </row>
    <row r="203" spans="10:33">
      <c r="J203" s="3"/>
      <c r="K203" s="3"/>
      <c r="L203" s="3"/>
      <c r="M203" s="3"/>
      <c r="N203" s="3"/>
      <c r="O203" s="3"/>
      <c r="P203" s="3"/>
      <c r="AC203">
        <v>13.19</v>
      </c>
      <c r="AD203">
        <v>-0.30000001192092896</v>
      </c>
      <c r="AE203">
        <v>-3.6600000858306885</v>
      </c>
      <c r="AF203">
        <f t="shared" si="30"/>
        <v>-0.30000001192092896</v>
      </c>
      <c r="AG203">
        <f t="shared" si="31"/>
        <v>-3.6600000858306885</v>
      </c>
    </row>
    <row r="204" spans="10:33">
      <c r="J204" s="3"/>
      <c r="K204" s="3"/>
      <c r="L204" s="3"/>
      <c r="M204" s="3"/>
      <c r="N204" s="3"/>
      <c r="O204" s="3"/>
      <c r="P204" s="3"/>
      <c r="AC204">
        <v>13.252000000000001</v>
      </c>
      <c r="AD204">
        <v>4.5199999809265137</v>
      </c>
      <c r="AE204">
        <v>-6.940000057220459</v>
      </c>
      <c r="AF204">
        <f t="shared" si="30"/>
        <v>4.5199999809265137</v>
      </c>
      <c r="AG204">
        <f t="shared" si="31"/>
        <v>-6.940000057220459</v>
      </c>
    </row>
    <row r="205" spans="10:33">
      <c r="J205" s="3"/>
      <c r="K205" s="3"/>
      <c r="L205" s="3"/>
      <c r="M205" s="3"/>
      <c r="N205" s="3"/>
      <c r="O205" s="3"/>
      <c r="P205" s="3"/>
      <c r="AC205">
        <v>13.319000000000001</v>
      </c>
      <c r="AD205">
        <v>-0.37000000476837158</v>
      </c>
      <c r="AE205">
        <v>-1.8999999761581421</v>
      </c>
      <c r="AF205">
        <f t="shared" si="30"/>
        <v>-0.37000000476837158</v>
      </c>
      <c r="AG205">
        <f t="shared" si="31"/>
        <v>-1.8999999761581421</v>
      </c>
    </row>
    <row r="206" spans="10:33">
      <c r="J206" s="3"/>
      <c r="K206" s="3"/>
      <c r="L206" s="3"/>
      <c r="M206" s="3"/>
      <c r="N206" s="3"/>
      <c r="O206" s="3"/>
      <c r="P206" s="3"/>
      <c r="AC206">
        <v>13.387</v>
      </c>
      <c r="AD206">
        <v>-3.9000000953674316</v>
      </c>
      <c r="AE206">
        <v>-2.75</v>
      </c>
      <c r="AF206">
        <f t="shared" si="30"/>
        <v>-3.9000000953674316</v>
      </c>
      <c r="AG206">
        <f t="shared" si="31"/>
        <v>-2.75</v>
      </c>
    </row>
    <row r="207" spans="10:33">
      <c r="J207" s="3"/>
      <c r="K207" s="3"/>
      <c r="L207" s="3"/>
      <c r="M207" s="3"/>
      <c r="N207" s="3"/>
      <c r="O207" s="3"/>
      <c r="P207" s="3"/>
      <c r="AC207">
        <v>13.45</v>
      </c>
      <c r="AD207">
        <v>3.4700000286102295</v>
      </c>
      <c r="AE207">
        <v>-1.1299999952316284</v>
      </c>
      <c r="AF207">
        <f t="shared" si="30"/>
        <v>3.4700000286102295</v>
      </c>
      <c r="AG207">
        <f t="shared" si="31"/>
        <v>-1.1299999952316284</v>
      </c>
    </row>
    <row r="208" spans="10:33">
      <c r="J208" s="3"/>
      <c r="K208" s="3"/>
      <c r="L208" s="3"/>
      <c r="M208" s="3"/>
      <c r="N208" s="3"/>
      <c r="O208" s="3"/>
      <c r="P208" s="3"/>
      <c r="AC208">
        <v>13.523</v>
      </c>
      <c r="AD208">
        <v>-0.92000001668930054</v>
      </c>
      <c r="AE208">
        <v>-4.8400001525878906</v>
      </c>
      <c r="AF208">
        <f t="shared" si="30"/>
        <v>-0.92000001668930054</v>
      </c>
      <c r="AG208">
        <f t="shared" si="31"/>
        <v>-4.8400001525878906</v>
      </c>
    </row>
    <row r="209" spans="10:33">
      <c r="J209" s="3"/>
      <c r="K209" s="3"/>
      <c r="L209" s="3"/>
      <c r="M209" s="3"/>
      <c r="N209" s="3"/>
      <c r="O209" s="3"/>
      <c r="P209" s="3"/>
      <c r="AC209">
        <v>13.587999999999999</v>
      </c>
      <c r="AD209">
        <v>-7.559999942779541</v>
      </c>
      <c r="AE209">
        <v>0.49000000953674316</v>
      </c>
      <c r="AF209">
        <f t="shared" si="30"/>
        <v>-7.559999942779541</v>
      </c>
      <c r="AG209">
        <f t="shared" si="31"/>
        <v>0.49000000953674316</v>
      </c>
    </row>
    <row r="210" spans="10:33">
      <c r="J210" s="3"/>
      <c r="K210" s="3"/>
      <c r="L210" s="3"/>
      <c r="M210" s="3"/>
      <c r="N210" s="3"/>
      <c r="O210" s="3"/>
      <c r="P210" s="3"/>
      <c r="AC210">
        <v>13.670999999999999</v>
      </c>
      <c r="AD210">
        <v>-7.5500001907348633</v>
      </c>
      <c r="AE210">
        <v>3.7300000190734863</v>
      </c>
      <c r="AF210">
        <f t="shared" si="30"/>
        <v>-7.5500001907348633</v>
      </c>
      <c r="AG210">
        <f t="shared" si="31"/>
        <v>3.7300000190734863</v>
      </c>
    </row>
    <row r="211" spans="10:33">
      <c r="J211" s="3"/>
      <c r="K211" s="3"/>
      <c r="L211" s="3"/>
      <c r="M211" s="3"/>
      <c r="N211" s="3"/>
      <c r="O211" s="3"/>
      <c r="P211" s="3"/>
      <c r="AC211">
        <v>13.757</v>
      </c>
      <c r="AD211">
        <v>-8.6999998092651367</v>
      </c>
      <c r="AE211">
        <v>0.68999999761581421</v>
      </c>
      <c r="AF211">
        <f t="shared" si="30"/>
        <v>-8.6999998092651367</v>
      </c>
      <c r="AG211">
        <f t="shared" si="31"/>
        <v>0.68999999761581421</v>
      </c>
    </row>
    <row r="212" spans="10:33">
      <c r="J212" s="3"/>
      <c r="K212" s="3"/>
      <c r="L212" s="3"/>
      <c r="M212" s="3"/>
      <c r="N212" s="3"/>
      <c r="O212" s="3"/>
      <c r="P212" s="3"/>
      <c r="AC212">
        <v>13.824999999999999</v>
      </c>
      <c r="AD212">
        <v>-7.7699999809265137</v>
      </c>
      <c r="AE212">
        <v>-0.89999997615814209</v>
      </c>
      <c r="AF212">
        <f t="shared" si="30"/>
        <v>-7.7699999809265137</v>
      </c>
      <c r="AG212">
        <f t="shared" si="31"/>
        <v>-0.89999997615814209</v>
      </c>
    </row>
    <row r="213" spans="10:33">
      <c r="J213" s="3"/>
      <c r="K213" s="3"/>
      <c r="L213" s="3"/>
      <c r="M213" s="3"/>
      <c r="N213" s="3"/>
      <c r="O213" s="3"/>
      <c r="P213" s="3"/>
      <c r="AC213">
        <v>13.888</v>
      </c>
      <c r="AD213">
        <v>-3.2300000190734863</v>
      </c>
      <c r="AE213">
        <v>3.2400000095367432</v>
      </c>
      <c r="AF213">
        <f t="shared" si="30"/>
        <v>-3.2300000190734863</v>
      </c>
      <c r="AG213">
        <f t="shared" si="31"/>
        <v>3.2400000095367432</v>
      </c>
    </row>
    <row r="214" spans="10:33">
      <c r="J214" s="3"/>
      <c r="K214" s="3"/>
      <c r="L214" s="3"/>
      <c r="M214" s="3"/>
      <c r="N214" s="3"/>
      <c r="O214" s="3"/>
      <c r="P214" s="3"/>
      <c r="AC214">
        <v>13.948</v>
      </c>
      <c r="AD214">
        <v>-8.2700004577636719</v>
      </c>
      <c r="AE214">
        <v>1.75</v>
      </c>
      <c r="AF214">
        <f t="shared" si="30"/>
        <v>-8.2700004577636719</v>
      </c>
      <c r="AG214">
        <f t="shared" si="31"/>
        <v>1.75</v>
      </c>
    </row>
    <row r="215" spans="10:33">
      <c r="J215" s="3"/>
      <c r="K215" s="3"/>
      <c r="L215" s="3"/>
      <c r="M215" s="3"/>
      <c r="N215" s="3"/>
      <c r="O215" s="3"/>
      <c r="P215" s="3"/>
      <c r="AC215">
        <v>14.013</v>
      </c>
      <c r="AD215">
        <v>-7.5999999046325684</v>
      </c>
      <c r="AE215">
        <v>-7.0000000298023224E-2</v>
      </c>
      <c r="AF215">
        <f t="shared" si="30"/>
        <v>-7.5999999046325684</v>
      </c>
      <c r="AG215">
        <f t="shared" si="31"/>
        <v>-7.0000000298023224E-2</v>
      </c>
    </row>
    <row r="216" spans="10:33">
      <c r="J216" s="3"/>
      <c r="K216" s="3"/>
      <c r="L216" s="3"/>
      <c r="M216" s="3"/>
      <c r="N216" s="3"/>
      <c r="O216" s="3"/>
      <c r="P216" s="3"/>
      <c r="AC216">
        <v>14.079000000000001</v>
      </c>
      <c r="AD216">
        <v>-10.710000038146973</v>
      </c>
      <c r="AE216">
        <v>1.6299999952316284</v>
      </c>
      <c r="AF216">
        <f t="shared" si="30"/>
        <v>-10.710000038146973</v>
      </c>
      <c r="AG216">
        <f t="shared" si="31"/>
        <v>1.6299999952316284</v>
      </c>
    </row>
    <row r="217" spans="10:33">
      <c r="J217" s="3"/>
      <c r="K217" s="3"/>
      <c r="L217" s="3"/>
      <c r="M217" s="3"/>
      <c r="N217" s="3"/>
      <c r="O217" s="3"/>
      <c r="P217" s="3"/>
      <c r="AC217">
        <v>14.138999999999999</v>
      </c>
      <c r="AD217">
        <v>-7.4099998474121094</v>
      </c>
      <c r="AE217">
        <v>8.3400001525878906</v>
      </c>
      <c r="AF217">
        <f t="shared" si="30"/>
        <v>-7.4099998474121094</v>
      </c>
      <c r="AG217">
        <f t="shared" si="31"/>
        <v>8.3400001525878906</v>
      </c>
    </row>
    <row r="218" spans="10:33">
      <c r="J218" s="3"/>
      <c r="K218" s="3"/>
      <c r="L218" s="3"/>
      <c r="M218" s="3"/>
      <c r="N218" s="3"/>
      <c r="O218" s="3"/>
      <c r="P218" s="3"/>
      <c r="AC218">
        <v>14.183999999999999</v>
      </c>
      <c r="AD218">
        <v>-9.5699996948242188</v>
      </c>
      <c r="AE218">
        <v>3.5499999523162842</v>
      </c>
      <c r="AF218">
        <f t="shared" si="30"/>
        <v>-9.5699996948242188</v>
      </c>
      <c r="AG218">
        <f t="shared" si="31"/>
        <v>3.5499999523162842</v>
      </c>
    </row>
    <row r="219" spans="10:33">
      <c r="J219" s="3"/>
      <c r="K219" s="3"/>
      <c r="L219" s="3"/>
      <c r="M219" s="3"/>
      <c r="N219" s="3"/>
      <c r="O219" s="3"/>
      <c r="P219" s="3"/>
      <c r="AC219"/>
    </row>
    <row r="220" spans="10:33">
      <c r="J220" s="3"/>
      <c r="K220" s="3"/>
      <c r="L220" s="3"/>
      <c r="M220" s="3"/>
      <c r="N220" s="3"/>
      <c r="O220" s="3"/>
      <c r="P220" s="3"/>
      <c r="AC220"/>
    </row>
    <row r="221" spans="10:33">
      <c r="J221" s="3"/>
      <c r="K221" s="3"/>
      <c r="L221" s="3"/>
      <c r="M221" s="3"/>
      <c r="N221" s="3"/>
      <c r="O221" s="3"/>
      <c r="P221" s="3"/>
      <c r="AC221"/>
    </row>
    <row r="222" spans="10:33">
      <c r="J222" s="3"/>
      <c r="K222" s="3"/>
      <c r="L222" s="3"/>
      <c r="M222" s="3"/>
      <c r="N222" s="3"/>
      <c r="O222" s="3"/>
      <c r="P222" s="3"/>
      <c r="AC222"/>
    </row>
    <row r="223" spans="10:33">
      <c r="J223" s="3"/>
      <c r="K223" s="3"/>
      <c r="L223" s="3"/>
      <c r="M223" s="3"/>
      <c r="N223" s="3"/>
      <c r="O223" s="3"/>
      <c r="P223" s="3"/>
      <c r="AC223"/>
    </row>
    <row r="224" spans="10:33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AAAD7-5F69-4312-96A3-655D845B29F9}">
  <dimension ref="A1:AG261"/>
  <sheetViews>
    <sheetView topLeftCell="A3" zoomScale="55" zoomScaleNormal="55" workbookViewId="0">
      <selection activeCell="O3" sqref="O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480</v>
      </c>
      <c r="B4" s="3" t="str">
        <f>MID(A4,12,8)&amp;"."&amp;RIGHT(A4,3)</f>
        <v>14:39:32.331</v>
      </c>
      <c r="C4" s="3">
        <f>LEFT(B4,2)*3600+MID(B4,4,2)*60+RIGHT(B4,6)</f>
        <v>52772.330999999998</v>
      </c>
      <c r="D4" s="3">
        <f>C4-$C$4</f>
        <v>0</v>
      </c>
      <c r="E4" s="3">
        <v>-346.90899999999999</v>
      </c>
      <c r="F4" s="3">
        <v>928.23900000000003</v>
      </c>
      <c r="G4" s="3">
        <v>15267.5</v>
      </c>
      <c r="H4" s="3">
        <v>783.5</v>
      </c>
      <c r="I4" s="11">
        <v>-1.38839E+62</v>
      </c>
      <c r="J4">
        <f>ROUND(E4*COS(0.7*PI()/180)-F4*SIN(0.7*PI()/180),3)</f>
        <v>-358.22300000000001</v>
      </c>
      <c r="K4">
        <f>ROUND(E4*SIN(0.7*PI()/180)+F4*COS(0.7*PI()/180),3)</f>
        <v>923.93200000000002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4.8000001907348633</v>
      </c>
      <c r="AE4">
        <v>-14.840000152587891</v>
      </c>
      <c r="AF4">
        <f>AD4</f>
        <v>4.8000001907348633</v>
      </c>
      <c r="AG4">
        <f>AE4</f>
        <v>-14.840000152587891</v>
      </c>
    </row>
    <row r="5" spans="1:33">
      <c r="A5" s="3" t="s">
        <v>481</v>
      </c>
      <c r="B5" s="3" t="str">
        <f t="shared" ref="B5:B68" si="0">MID(A5,12,8)&amp;"."&amp;RIGHT(A5,3)</f>
        <v>14:39:32.423</v>
      </c>
      <c r="C5" s="3">
        <f t="shared" ref="C5:C68" si="1">LEFT(B5,2)*3600+MID(B5,4,2)*60+RIGHT(B5,6)</f>
        <v>52772.423000000003</v>
      </c>
      <c r="D5" s="3">
        <f t="shared" ref="D5:D68" si="2">C5-$C$4</f>
        <v>9.2000000004190952E-2</v>
      </c>
      <c r="E5" s="3">
        <v>-352.76799999999997</v>
      </c>
      <c r="F5" s="3">
        <v>920.76099999999997</v>
      </c>
      <c r="G5" s="3">
        <v>15277</v>
      </c>
      <c r="H5" s="3">
        <v>777</v>
      </c>
      <c r="I5" s="11">
        <v>-4.6279800000000002E+61</v>
      </c>
      <c r="J5">
        <f t="shared" ref="J5:J68" si="3">ROUND(E5*COS(0.7*PI()/180)-F5*SIN(0.7*PI()/180),3)</f>
        <v>-363.99099999999999</v>
      </c>
      <c r="K5">
        <f t="shared" ref="K5:K68" si="4">ROUND(E5*SIN(0.7*PI()/180)+F5*COS(0.7*PI()/180),3)</f>
        <v>916.38300000000004</v>
      </c>
      <c r="L5">
        <f t="shared" ref="L5:L68" si="5">J5-$J$4</f>
        <v>-5.7679999999999723</v>
      </c>
      <c r="M5">
        <f t="shared" ref="M5:M68" si="6">K5-$K$4</f>
        <v>-7.5489999999999782</v>
      </c>
      <c r="N5">
        <f t="shared" ref="N5:O68" si="7">L5*0.001</f>
        <v>-5.7679999999999728E-3</v>
      </c>
      <c r="O5">
        <f t="shared" si="7"/>
        <v>-7.5489999999999785E-3</v>
      </c>
      <c r="AC5">
        <v>7.0999999999999994E-2</v>
      </c>
      <c r="AD5">
        <v>6</v>
      </c>
      <c r="AE5">
        <v>-14.159999847412109</v>
      </c>
      <c r="AF5">
        <f t="shared" ref="AF5:AF68" si="8">AD5</f>
        <v>6</v>
      </c>
      <c r="AG5">
        <f t="shared" ref="AG5:AG68" si="9">AE5</f>
        <v>-14.159999847412109</v>
      </c>
    </row>
    <row r="6" spans="1:33">
      <c r="A6" s="3" t="s">
        <v>482</v>
      </c>
      <c r="B6" s="3" t="str">
        <f t="shared" si="0"/>
        <v>14:39:32.515</v>
      </c>
      <c r="C6" s="3">
        <f t="shared" si="1"/>
        <v>52772.514999999999</v>
      </c>
      <c r="D6" s="3">
        <f t="shared" si="2"/>
        <v>0.18400000000110595</v>
      </c>
      <c r="E6" s="3">
        <v>-360.68599999999998</v>
      </c>
      <c r="F6" s="3">
        <v>910.45</v>
      </c>
      <c r="G6" s="3">
        <v>15290</v>
      </c>
      <c r="H6" s="3">
        <v>762.5</v>
      </c>
      <c r="I6" s="3">
        <v>468.25</v>
      </c>
      <c r="J6">
        <f t="shared" si="3"/>
        <v>-371.78199999999998</v>
      </c>
      <c r="K6">
        <f t="shared" si="4"/>
        <v>905.976</v>
      </c>
      <c r="L6">
        <f t="shared" si="5"/>
        <v>-13.558999999999969</v>
      </c>
      <c r="M6">
        <f t="shared" si="6"/>
        <v>-17.956000000000017</v>
      </c>
      <c r="N6">
        <f t="shared" si="7"/>
        <v>-1.3558999999999969E-2</v>
      </c>
      <c r="O6">
        <f t="shared" si="7"/>
        <v>-1.7956000000000017E-2</v>
      </c>
      <c r="AC6">
        <v>0.14000000000000001</v>
      </c>
      <c r="AD6">
        <v>8.0799999237060547</v>
      </c>
      <c r="AE6">
        <v>-13.810000419616699</v>
      </c>
      <c r="AF6">
        <f t="shared" si="8"/>
        <v>8.0799999237060547</v>
      </c>
      <c r="AG6">
        <f t="shared" si="9"/>
        <v>-13.810000419616699</v>
      </c>
    </row>
    <row r="7" spans="1:33">
      <c r="A7" s="3" t="s">
        <v>483</v>
      </c>
      <c r="B7" s="3" t="str">
        <f t="shared" si="0"/>
        <v>14:39:32.607</v>
      </c>
      <c r="C7" s="3">
        <f t="shared" si="1"/>
        <v>52772.607000000004</v>
      </c>
      <c r="D7" s="3">
        <f t="shared" si="2"/>
        <v>0.2760000000052969</v>
      </c>
      <c r="E7" s="3">
        <v>-361.91</v>
      </c>
      <c r="F7" s="3">
        <v>908.86900000000003</v>
      </c>
      <c r="G7" s="3">
        <v>15292</v>
      </c>
      <c r="H7" s="3">
        <v>743.5</v>
      </c>
      <c r="I7" s="3">
        <v>468.25</v>
      </c>
      <c r="J7">
        <f t="shared" si="3"/>
        <v>-372.98700000000002</v>
      </c>
      <c r="K7">
        <f t="shared" si="4"/>
        <v>904.38</v>
      </c>
      <c r="L7">
        <f t="shared" si="5"/>
        <v>-14.76400000000001</v>
      </c>
      <c r="M7">
        <f t="shared" si="6"/>
        <v>-19.552000000000021</v>
      </c>
      <c r="N7">
        <f t="shared" si="7"/>
        <v>-1.476400000000001E-2</v>
      </c>
      <c r="O7">
        <f t="shared" si="7"/>
        <v>-1.9552000000000021E-2</v>
      </c>
      <c r="AC7">
        <v>0.20499999999999999</v>
      </c>
      <c r="AD7">
        <v>1.5199999809265137</v>
      </c>
      <c r="AE7">
        <v>-14.670000076293945</v>
      </c>
      <c r="AF7">
        <f t="shared" si="8"/>
        <v>1.5199999809265137</v>
      </c>
      <c r="AG7">
        <f t="shared" si="9"/>
        <v>-14.670000076293945</v>
      </c>
    </row>
    <row r="8" spans="1:33">
      <c r="A8" s="3" t="s">
        <v>484</v>
      </c>
      <c r="B8" s="3" t="str">
        <f t="shared" si="0"/>
        <v>14:39:32.700</v>
      </c>
      <c r="C8" s="3">
        <f t="shared" si="1"/>
        <v>52772.7</v>
      </c>
      <c r="D8" s="3">
        <f t="shared" si="2"/>
        <v>0.36899999999877764</v>
      </c>
      <c r="E8" s="3">
        <v>-323.79000000000002</v>
      </c>
      <c r="F8" s="3">
        <v>849</v>
      </c>
      <c r="G8" s="3">
        <v>15316</v>
      </c>
      <c r="H8" s="3">
        <v>836</v>
      </c>
      <c r="I8" s="3">
        <v>936.5</v>
      </c>
      <c r="J8">
        <f t="shared" si="3"/>
        <v>-334.13799999999998</v>
      </c>
      <c r="K8">
        <f t="shared" si="4"/>
        <v>844.98099999999999</v>
      </c>
      <c r="L8">
        <f t="shared" si="5"/>
        <v>24.085000000000036</v>
      </c>
      <c r="M8">
        <f t="shared" si="6"/>
        <v>-78.951000000000022</v>
      </c>
      <c r="N8">
        <f t="shared" si="7"/>
        <v>2.4085000000000037E-2</v>
      </c>
      <c r="O8">
        <f t="shared" si="7"/>
        <v>-7.8951000000000021E-2</v>
      </c>
      <c r="AC8">
        <v>0.27100000000000002</v>
      </c>
      <c r="AD8">
        <v>0.67000001668930054</v>
      </c>
      <c r="AE8">
        <v>-14.310000419616699</v>
      </c>
      <c r="AF8">
        <f t="shared" si="8"/>
        <v>0.67000001668930054</v>
      </c>
      <c r="AG8">
        <f t="shared" si="9"/>
        <v>-14.310000419616699</v>
      </c>
    </row>
    <row r="9" spans="1:33">
      <c r="A9" s="3" t="s">
        <v>485</v>
      </c>
      <c r="B9" s="3" t="str">
        <f t="shared" si="0"/>
        <v>14:39:32.794</v>
      </c>
      <c r="C9" s="3">
        <f t="shared" si="1"/>
        <v>52772.794000000002</v>
      </c>
      <c r="D9" s="3">
        <f t="shared" si="2"/>
        <v>0.46300000000337604</v>
      </c>
      <c r="E9" s="3">
        <v>-329.87799999999999</v>
      </c>
      <c r="F9" s="3">
        <v>841.06700000000001</v>
      </c>
      <c r="G9" s="3">
        <v>15326</v>
      </c>
      <c r="H9" s="3">
        <v>838</v>
      </c>
      <c r="I9" s="3">
        <v>937</v>
      </c>
      <c r="J9">
        <f t="shared" si="3"/>
        <v>-340.12900000000002</v>
      </c>
      <c r="K9">
        <f t="shared" si="4"/>
        <v>836.97400000000005</v>
      </c>
      <c r="L9">
        <f t="shared" si="5"/>
        <v>18.093999999999994</v>
      </c>
      <c r="M9">
        <f t="shared" si="6"/>
        <v>-86.95799999999997</v>
      </c>
      <c r="N9">
        <f t="shared" si="7"/>
        <v>1.8093999999999996E-2</v>
      </c>
      <c r="O9">
        <f t="shared" si="7"/>
        <v>-8.6957999999999966E-2</v>
      </c>
      <c r="AC9">
        <v>0.33100000000000002</v>
      </c>
      <c r="AD9">
        <v>5.0500001907348633</v>
      </c>
      <c r="AE9">
        <v>-14.060000419616699</v>
      </c>
      <c r="AF9">
        <f t="shared" si="8"/>
        <v>5.0500001907348633</v>
      </c>
      <c r="AG9">
        <f t="shared" si="9"/>
        <v>-14.060000419616699</v>
      </c>
    </row>
    <row r="10" spans="1:33">
      <c r="A10" s="3" t="s">
        <v>486</v>
      </c>
      <c r="B10" s="3" t="str">
        <f t="shared" si="0"/>
        <v>14:39:32.886</v>
      </c>
      <c r="C10" s="3">
        <f t="shared" si="1"/>
        <v>52772.885999999999</v>
      </c>
      <c r="D10" s="3">
        <f t="shared" si="2"/>
        <v>0.55500000000029104</v>
      </c>
      <c r="E10" s="3">
        <v>-288.46600000000001</v>
      </c>
      <c r="F10" s="3">
        <v>785.07899999999995</v>
      </c>
      <c r="G10" s="3">
        <v>15345.5</v>
      </c>
      <c r="H10" s="3">
        <v>714</v>
      </c>
      <c r="I10" s="3">
        <v>469</v>
      </c>
      <c r="J10">
        <f t="shared" si="3"/>
        <v>-298.036</v>
      </c>
      <c r="K10">
        <f t="shared" si="4"/>
        <v>781.49599999999998</v>
      </c>
      <c r="L10">
        <f t="shared" si="5"/>
        <v>60.187000000000012</v>
      </c>
      <c r="M10">
        <f t="shared" si="6"/>
        <v>-142.43600000000004</v>
      </c>
      <c r="N10">
        <f t="shared" si="7"/>
        <v>6.0187000000000011E-2</v>
      </c>
      <c r="O10">
        <f t="shared" si="7"/>
        <v>-0.14243600000000003</v>
      </c>
      <c r="AC10">
        <v>0.39100000000000001</v>
      </c>
      <c r="AD10">
        <v>1.440000057220459</v>
      </c>
      <c r="AE10">
        <v>-14.880000114440918</v>
      </c>
      <c r="AF10">
        <f t="shared" si="8"/>
        <v>1.440000057220459</v>
      </c>
      <c r="AG10">
        <f t="shared" si="9"/>
        <v>-14.880000114440918</v>
      </c>
    </row>
    <row r="11" spans="1:33">
      <c r="A11" s="3" t="s">
        <v>487</v>
      </c>
      <c r="B11" s="3" t="str">
        <f t="shared" si="0"/>
        <v>14:39:32.980</v>
      </c>
      <c r="C11" s="3">
        <f t="shared" si="1"/>
        <v>52772.98</v>
      </c>
      <c r="D11" s="3">
        <f t="shared" si="2"/>
        <v>0.64900000000488944</v>
      </c>
      <c r="E11" s="3">
        <v>-286.33199999999999</v>
      </c>
      <c r="F11" s="3">
        <v>787.85400000000004</v>
      </c>
      <c r="G11" s="3">
        <v>15342</v>
      </c>
      <c r="H11" s="3">
        <v>735</v>
      </c>
      <c r="I11" s="3">
        <v>469.25</v>
      </c>
      <c r="J11">
        <f t="shared" si="3"/>
        <v>-295.93599999999998</v>
      </c>
      <c r="K11">
        <f t="shared" si="4"/>
        <v>784.29700000000003</v>
      </c>
      <c r="L11">
        <f t="shared" si="5"/>
        <v>62.287000000000035</v>
      </c>
      <c r="M11">
        <f t="shared" si="6"/>
        <v>-139.63499999999999</v>
      </c>
      <c r="N11">
        <f t="shared" si="7"/>
        <v>6.2287000000000037E-2</v>
      </c>
      <c r="O11">
        <f t="shared" si="7"/>
        <v>-0.13963499999999998</v>
      </c>
      <c r="AC11">
        <v>0.45200000000000001</v>
      </c>
      <c r="AD11">
        <v>3.5299999713897705</v>
      </c>
      <c r="AE11">
        <v>-16.180000305175781</v>
      </c>
      <c r="AF11">
        <f t="shared" si="8"/>
        <v>3.5299999713897705</v>
      </c>
      <c r="AG11">
        <f t="shared" si="9"/>
        <v>-16.180000305175781</v>
      </c>
    </row>
    <row r="12" spans="1:33">
      <c r="A12" s="3" t="s">
        <v>488</v>
      </c>
      <c r="B12" s="3" t="str">
        <f t="shared" si="0"/>
        <v>14:39:33.072</v>
      </c>
      <c r="C12" s="3">
        <f t="shared" si="1"/>
        <v>52773.072</v>
      </c>
      <c r="D12" s="3">
        <f t="shared" si="2"/>
        <v>0.74100000000180444</v>
      </c>
      <c r="E12" s="3">
        <v>-302.685</v>
      </c>
      <c r="F12" s="3">
        <v>766.37</v>
      </c>
      <c r="G12" s="3">
        <v>15369</v>
      </c>
      <c r="H12" s="3">
        <v>768</v>
      </c>
      <c r="I12" s="3">
        <v>469.25</v>
      </c>
      <c r="J12">
        <f t="shared" si="3"/>
        <v>-312.02499999999998</v>
      </c>
      <c r="K12">
        <f t="shared" si="4"/>
        <v>762.61500000000001</v>
      </c>
      <c r="L12">
        <f t="shared" si="5"/>
        <v>46.198000000000036</v>
      </c>
      <c r="M12">
        <f t="shared" si="6"/>
        <v>-161.31700000000001</v>
      </c>
      <c r="N12">
        <f t="shared" si="7"/>
        <v>4.6198000000000038E-2</v>
      </c>
      <c r="O12">
        <f t="shared" si="7"/>
        <v>-0.16131700000000002</v>
      </c>
      <c r="AC12">
        <v>0.51</v>
      </c>
      <c r="AD12">
        <v>4.7300000190734863</v>
      </c>
      <c r="AE12">
        <v>-14.859999656677246</v>
      </c>
      <c r="AF12">
        <f t="shared" si="8"/>
        <v>4.7300000190734863</v>
      </c>
      <c r="AG12">
        <f t="shared" si="9"/>
        <v>-14.859999656677246</v>
      </c>
    </row>
    <row r="13" spans="1:33">
      <c r="A13" s="3" t="s">
        <v>489</v>
      </c>
      <c r="B13" s="3" t="str">
        <f t="shared" si="0"/>
        <v>14:39:33.168</v>
      </c>
      <c r="C13" s="3">
        <f t="shared" si="1"/>
        <v>52773.167999999998</v>
      </c>
      <c r="D13" s="3">
        <f t="shared" si="2"/>
        <v>0.83699999999953434</v>
      </c>
      <c r="E13" s="3">
        <v>-304.81900000000002</v>
      </c>
      <c r="F13" s="3">
        <v>763.596</v>
      </c>
      <c r="G13" s="3">
        <v>15372.5</v>
      </c>
      <c r="H13" s="3">
        <v>777.5</v>
      </c>
      <c r="I13" s="3">
        <v>469.25</v>
      </c>
      <c r="J13">
        <f t="shared" si="3"/>
        <v>-314.125</v>
      </c>
      <c r="K13">
        <f t="shared" si="4"/>
        <v>759.81500000000005</v>
      </c>
      <c r="L13">
        <f t="shared" si="5"/>
        <v>44.098000000000013</v>
      </c>
      <c r="M13">
        <f t="shared" si="6"/>
        <v>-164.11699999999996</v>
      </c>
      <c r="N13">
        <f t="shared" si="7"/>
        <v>4.4098000000000012E-2</v>
      </c>
      <c r="O13">
        <f t="shared" si="7"/>
        <v>-0.16411699999999996</v>
      </c>
      <c r="AC13">
        <v>0.57999999999999996</v>
      </c>
      <c r="AD13">
        <v>5.3400001525878906</v>
      </c>
      <c r="AE13">
        <v>-14.789999961853027</v>
      </c>
      <c r="AF13">
        <f t="shared" si="8"/>
        <v>5.3400001525878906</v>
      </c>
      <c r="AG13">
        <f t="shared" si="9"/>
        <v>-14.789999961853027</v>
      </c>
    </row>
    <row r="14" spans="1:33">
      <c r="A14" s="3" t="s">
        <v>490</v>
      </c>
      <c r="B14" s="3" t="str">
        <f t="shared" si="0"/>
        <v>14:39:33.263</v>
      </c>
      <c r="C14" s="3">
        <f t="shared" si="1"/>
        <v>52773.262999999999</v>
      </c>
      <c r="D14" s="3">
        <f t="shared" si="2"/>
        <v>0.93200000000069849</v>
      </c>
      <c r="E14" s="3">
        <v>-322.34500000000003</v>
      </c>
      <c r="F14" s="3">
        <v>740.49099999999999</v>
      </c>
      <c r="G14" s="3">
        <v>15401.5</v>
      </c>
      <c r="H14" s="3">
        <v>784</v>
      </c>
      <c r="I14" s="3">
        <v>469.25</v>
      </c>
      <c r="J14">
        <f t="shared" si="3"/>
        <v>-331.36799999999999</v>
      </c>
      <c r="K14">
        <f t="shared" si="4"/>
        <v>736.49800000000005</v>
      </c>
      <c r="L14">
        <f t="shared" si="5"/>
        <v>26.855000000000018</v>
      </c>
      <c r="M14">
        <f t="shared" si="6"/>
        <v>-187.43399999999997</v>
      </c>
      <c r="N14">
        <f t="shared" si="7"/>
        <v>2.6855000000000018E-2</v>
      </c>
      <c r="O14">
        <f t="shared" si="7"/>
        <v>-0.18743399999999996</v>
      </c>
      <c r="AC14">
        <v>0.65400000000000003</v>
      </c>
      <c r="AD14">
        <v>1.3500000238418579</v>
      </c>
      <c r="AE14">
        <v>-13.430000305175781</v>
      </c>
      <c r="AF14">
        <f t="shared" si="8"/>
        <v>1.3500000238418579</v>
      </c>
      <c r="AG14">
        <f t="shared" si="9"/>
        <v>-13.430000305175781</v>
      </c>
    </row>
    <row r="15" spans="1:33">
      <c r="A15" s="3" t="s">
        <v>491</v>
      </c>
      <c r="B15" s="3" t="str">
        <f t="shared" si="0"/>
        <v>14:39:33.356</v>
      </c>
      <c r="C15" s="3">
        <f t="shared" si="1"/>
        <v>52773.356</v>
      </c>
      <c r="D15" s="3">
        <f t="shared" si="2"/>
        <v>1.0250000000014552</v>
      </c>
      <c r="E15" s="3">
        <v>-319.59899999999999</v>
      </c>
      <c r="F15" s="3">
        <v>744.05499999999995</v>
      </c>
      <c r="G15" s="3">
        <v>15397</v>
      </c>
      <c r="H15" s="3">
        <v>784</v>
      </c>
      <c r="I15" s="3">
        <v>469.25</v>
      </c>
      <c r="J15">
        <f t="shared" si="3"/>
        <v>-328.66500000000002</v>
      </c>
      <c r="K15">
        <f t="shared" si="4"/>
        <v>740.09500000000003</v>
      </c>
      <c r="L15">
        <f t="shared" si="5"/>
        <v>29.557999999999993</v>
      </c>
      <c r="M15">
        <f t="shared" si="6"/>
        <v>-183.83699999999999</v>
      </c>
      <c r="N15">
        <f t="shared" si="7"/>
        <v>2.9557999999999994E-2</v>
      </c>
      <c r="O15">
        <f t="shared" si="7"/>
        <v>-0.183837</v>
      </c>
      <c r="AC15">
        <v>0.72099999999999997</v>
      </c>
      <c r="AD15">
        <v>1.9800000190734863</v>
      </c>
      <c r="AE15">
        <v>-12.569999694824219</v>
      </c>
      <c r="AF15">
        <f t="shared" si="8"/>
        <v>1.9800000190734863</v>
      </c>
      <c r="AG15">
        <f t="shared" si="9"/>
        <v>-12.569999694824219</v>
      </c>
    </row>
    <row r="16" spans="1:33">
      <c r="A16" s="3" t="s">
        <v>492</v>
      </c>
      <c r="B16" s="3" t="str">
        <f t="shared" si="0"/>
        <v>14:39:33.449</v>
      </c>
      <c r="C16" s="3">
        <f t="shared" si="1"/>
        <v>52773.449000000001</v>
      </c>
      <c r="D16" s="3">
        <f t="shared" si="2"/>
        <v>1.1180000000022119</v>
      </c>
      <c r="E16" s="3">
        <v>-328.07299999999998</v>
      </c>
      <c r="F16" s="3">
        <v>732.91099999999994</v>
      </c>
      <c r="G16" s="3">
        <v>15411</v>
      </c>
      <c r="H16" s="3">
        <v>776.5</v>
      </c>
      <c r="I16" s="3">
        <v>469.25</v>
      </c>
      <c r="J16">
        <f t="shared" si="3"/>
        <v>-337.00200000000001</v>
      </c>
      <c r="K16">
        <f t="shared" si="4"/>
        <v>728.84799999999996</v>
      </c>
      <c r="L16">
        <f t="shared" si="5"/>
        <v>21.221000000000004</v>
      </c>
      <c r="M16">
        <f t="shared" si="6"/>
        <v>-195.08400000000006</v>
      </c>
      <c r="N16">
        <f t="shared" si="7"/>
        <v>2.1221000000000004E-2</v>
      </c>
      <c r="O16">
        <f t="shared" si="7"/>
        <v>-0.19508400000000006</v>
      </c>
      <c r="AC16">
        <v>0.78100000000000003</v>
      </c>
      <c r="AD16">
        <v>-2.25</v>
      </c>
      <c r="AE16">
        <v>-13.5</v>
      </c>
      <c r="AF16">
        <f t="shared" si="8"/>
        <v>-2.25</v>
      </c>
      <c r="AG16">
        <f t="shared" si="9"/>
        <v>-13.5</v>
      </c>
    </row>
    <row r="17" spans="1:33">
      <c r="A17" s="3" t="s">
        <v>493</v>
      </c>
      <c r="B17" s="3" t="str">
        <f t="shared" si="0"/>
        <v>14:39:33.544</v>
      </c>
      <c r="C17" s="3">
        <f t="shared" si="1"/>
        <v>52773.544000000002</v>
      </c>
      <c r="D17" s="3">
        <f t="shared" si="2"/>
        <v>1.213000000003376</v>
      </c>
      <c r="E17" s="3">
        <v>-341.69299999999998</v>
      </c>
      <c r="F17" s="3">
        <v>715.00300000000004</v>
      </c>
      <c r="G17" s="3">
        <v>15433.5</v>
      </c>
      <c r="H17" s="3">
        <v>726</v>
      </c>
      <c r="I17" s="3">
        <v>469.5</v>
      </c>
      <c r="J17">
        <f t="shared" si="3"/>
        <v>-350.40300000000002</v>
      </c>
      <c r="K17">
        <f t="shared" si="4"/>
        <v>710.77499999999998</v>
      </c>
      <c r="L17">
        <f t="shared" si="5"/>
        <v>7.8199999999999932</v>
      </c>
      <c r="M17">
        <f t="shared" si="6"/>
        <v>-213.15700000000004</v>
      </c>
      <c r="N17">
        <f t="shared" si="7"/>
        <v>7.8199999999999936E-3</v>
      </c>
      <c r="O17">
        <f t="shared" si="7"/>
        <v>-0.21315700000000004</v>
      </c>
      <c r="AC17">
        <v>0.84299999999999997</v>
      </c>
      <c r="AD17">
        <v>-3.2000000476837158</v>
      </c>
      <c r="AE17">
        <v>-14.579999923706055</v>
      </c>
      <c r="AF17">
        <f t="shared" si="8"/>
        <v>-3.2000000476837158</v>
      </c>
      <c r="AG17">
        <f t="shared" si="9"/>
        <v>-14.579999923706055</v>
      </c>
    </row>
    <row r="18" spans="1:33">
      <c r="A18" s="3" t="s">
        <v>494</v>
      </c>
      <c r="B18" s="3" t="str">
        <f t="shared" si="0"/>
        <v>14:39:33.633</v>
      </c>
      <c r="C18" s="3">
        <f t="shared" si="1"/>
        <v>52773.633000000002</v>
      </c>
      <c r="D18" s="3">
        <f t="shared" si="2"/>
        <v>1.3020000000033178</v>
      </c>
      <c r="E18" s="3">
        <v>-300.44900000000001</v>
      </c>
      <c r="F18" s="3">
        <v>657.88699999999994</v>
      </c>
      <c r="G18" s="3">
        <v>15454</v>
      </c>
      <c r="H18" s="3">
        <v>832</v>
      </c>
      <c r="I18" s="3">
        <v>939</v>
      </c>
      <c r="J18">
        <f t="shared" si="3"/>
        <v>-308.464</v>
      </c>
      <c r="K18">
        <f t="shared" si="4"/>
        <v>654.16700000000003</v>
      </c>
      <c r="L18">
        <f t="shared" si="5"/>
        <v>49.759000000000015</v>
      </c>
      <c r="M18">
        <f t="shared" si="6"/>
        <v>-269.76499999999999</v>
      </c>
      <c r="N18">
        <f t="shared" si="7"/>
        <v>4.9759000000000018E-2</v>
      </c>
      <c r="O18">
        <f t="shared" si="7"/>
        <v>-0.26976499999999998</v>
      </c>
      <c r="AC18">
        <v>0.90500000000000003</v>
      </c>
      <c r="AD18">
        <v>-1.7699999809265137</v>
      </c>
      <c r="AE18">
        <v>-15.020000457763672</v>
      </c>
      <c r="AF18">
        <f t="shared" si="8"/>
        <v>-1.7699999809265137</v>
      </c>
      <c r="AG18">
        <f t="shared" si="9"/>
        <v>-15.020000457763672</v>
      </c>
    </row>
    <row r="19" spans="1:33">
      <c r="A19" s="3" t="s">
        <v>495</v>
      </c>
      <c r="B19" s="3" t="str">
        <f t="shared" si="0"/>
        <v>14:39:33.727</v>
      </c>
      <c r="C19" s="3">
        <f t="shared" si="1"/>
        <v>52773.726999999999</v>
      </c>
      <c r="D19" s="3">
        <f t="shared" si="2"/>
        <v>1.3960000000006403</v>
      </c>
      <c r="E19" s="3">
        <v>-266.76299999999998</v>
      </c>
      <c r="F19" s="3">
        <v>590.29899999999998</v>
      </c>
      <c r="G19" s="3">
        <v>15488</v>
      </c>
      <c r="H19" s="3">
        <v>766.5</v>
      </c>
      <c r="I19" s="3">
        <v>470</v>
      </c>
      <c r="J19">
        <f t="shared" si="3"/>
        <v>-273.95499999999998</v>
      </c>
      <c r="K19">
        <f t="shared" si="4"/>
        <v>586.99599999999998</v>
      </c>
      <c r="L19">
        <f t="shared" si="5"/>
        <v>84.268000000000029</v>
      </c>
      <c r="M19">
        <f t="shared" si="6"/>
        <v>-336.93600000000004</v>
      </c>
      <c r="N19">
        <f t="shared" si="7"/>
        <v>8.4268000000000037E-2</v>
      </c>
      <c r="O19">
        <f t="shared" si="7"/>
        <v>-0.33693600000000007</v>
      </c>
      <c r="AC19">
        <v>0.97099999999999997</v>
      </c>
      <c r="AD19">
        <v>2.2699999809265137</v>
      </c>
      <c r="AE19">
        <v>-9.6999998092651367</v>
      </c>
      <c r="AF19">
        <f t="shared" si="8"/>
        <v>2.2699999809265137</v>
      </c>
      <c r="AG19">
        <f t="shared" si="9"/>
        <v>-9.6999998092651367</v>
      </c>
    </row>
    <row r="20" spans="1:33">
      <c r="A20" s="3" t="s">
        <v>496</v>
      </c>
      <c r="B20" s="3" t="str">
        <f t="shared" si="0"/>
        <v>14:39:33.820</v>
      </c>
      <c r="C20" s="3">
        <f t="shared" si="1"/>
        <v>52773.82</v>
      </c>
      <c r="D20" s="3">
        <f t="shared" si="2"/>
        <v>1.489000000001397</v>
      </c>
      <c r="E20" s="3">
        <v>-281.44499999999999</v>
      </c>
      <c r="F20" s="3">
        <v>570.68600000000004</v>
      </c>
      <c r="G20" s="3">
        <v>15512.5</v>
      </c>
      <c r="H20" s="3">
        <v>782.5</v>
      </c>
      <c r="I20" s="3">
        <v>470.5</v>
      </c>
      <c r="J20">
        <f t="shared" si="3"/>
        <v>-288.39600000000002</v>
      </c>
      <c r="K20">
        <f t="shared" si="4"/>
        <v>567.20500000000004</v>
      </c>
      <c r="L20">
        <f t="shared" si="5"/>
        <v>69.826999999999998</v>
      </c>
      <c r="M20">
        <f t="shared" si="6"/>
        <v>-356.72699999999998</v>
      </c>
      <c r="N20">
        <f t="shared" si="7"/>
        <v>6.9827E-2</v>
      </c>
      <c r="O20">
        <f t="shared" si="7"/>
        <v>-0.35672699999999996</v>
      </c>
      <c r="AC20">
        <v>1.0409999999999999</v>
      </c>
      <c r="AD20">
        <v>5.2699999809265137</v>
      </c>
      <c r="AE20">
        <v>-3.9600000381469727</v>
      </c>
      <c r="AF20">
        <f t="shared" si="8"/>
        <v>5.2699999809265137</v>
      </c>
      <c r="AG20">
        <f t="shared" si="9"/>
        <v>-3.9600000381469727</v>
      </c>
    </row>
    <row r="21" spans="1:33">
      <c r="A21" s="3" t="s">
        <v>497</v>
      </c>
      <c r="B21" s="3" t="str">
        <f t="shared" si="0"/>
        <v>14:39:33.913</v>
      </c>
      <c r="C21" s="3">
        <f t="shared" si="1"/>
        <v>52773.913</v>
      </c>
      <c r="D21" s="3">
        <f t="shared" si="2"/>
        <v>1.5820000000021537</v>
      </c>
      <c r="E21" s="3">
        <v>-291.28699999999998</v>
      </c>
      <c r="F21" s="3">
        <v>557.44299999999998</v>
      </c>
      <c r="G21" s="3">
        <v>15529</v>
      </c>
      <c r="H21" s="3">
        <v>761</v>
      </c>
      <c r="I21" s="3">
        <v>470.5</v>
      </c>
      <c r="J21">
        <f t="shared" si="3"/>
        <v>-298.07600000000002</v>
      </c>
      <c r="K21">
        <f t="shared" si="4"/>
        <v>553.84299999999996</v>
      </c>
      <c r="L21">
        <f t="shared" si="5"/>
        <v>60.146999999999991</v>
      </c>
      <c r="M21">
        <f t="shared" si="6"/>
        <v>-370.08900000000006</v>
      </c>
      <c r="N21">
        <f t="shared" si="7"/>
        <v>6.0146999999999992E-2</v>
      </c>
      <c r="O21">
        <f t="shared" si="7"/>
        <v>-0.37008900000000006</v>
      </c>
      <c r="AC21">
        <v>1.1040000000000001</v>
      </c>
      <c r="AD21">
        <v>5.929999828338623</v>
      </c>
      <c r="AE21">
        <v>-4.4200000762939453</v>
      </c>
      <c r="AF21">
        <f t="shared" si="8"/>
        <v>5.929999828338623</v>
      </c>
      <c r="AG21">
        <f t="shared" si="9"/>
        <v>-4.4200000762939453</v>
      </c>
    </row>
    <row r="22" spans="1:33">
      <c r="A22" s="3" t="s">
        <v>498</v>
      </c>
      <c r="B22" s="3" t="str">
        <f t="shared" si="0"/>
        <v>14:39:34.005</v>
      </c>
      <c r="C22" s="3">
        <f t="shared" si="1"/>
        <v>52774.004999999997</v>
      </c>
      <c r="D22" s="3">
        <f t="shared" si="2"/>
        <v>1.6739999999990687</v>
      </c>
      <c r="E22" s="3">
        <v>-304.18799999999999</v>
      </c>
      <c r="F22" s="3">
        <v>540.24300000000005</v>
      </c>
      <c r="G22" s="3">
        <v>15550.5</v>
      </c>
      <c r="H22" s="3">
        <v>749.5</v>
      </c>
      <c r="I22" s="3">
        <v>470.5</v>
      </c>
      <c r="J22">
        <f t="shared" si="3"/>
        <v>-310.76499999999999</v>
      </c>
      <c r="K22">
        <f t="shared" si="4"/>
        <v>536.48599999999999</v>
      </c>
      <c r="L22">
        <f t="shared" si="5"/>
        <v>47.458000000000027</v>
      </c>
      <c r="M22">
        <f t="shared" si="6"/>
        <v>-387.44600000000003</v>
      </c>
      <c r="N22">
        <f t="shared" si="7"/>
        <v>4.7458000000000028E-2</v>
      </c>
      <c r="O22">
        <f t="shared" si="7"/>
        <v>-0.38744600000000001</v>
      </c>
      <c r="AC22">
        <v>1.1719999999999999</v>
      </c>
      <c r="AD22">
        <v>3.809999942779541</v>
      </c>
      <c r="AE22">
        <v>-3.1099998950958252</v>
      </c>
      <c r="AF22">
        <f t="shared" si="8"/>
        <v>3.809999942779541</v>
      </c>
      <c r="AG22">
        <f t="shared" si="9"/>
        <v>-3.1099998950958252</v>
      </c>
    </row>
    <row r="23" spans="1:33">
      <c r="A23" s="3" t="s">
        <v>499</v>
      </c>
      <c r="B23" s="3" t="str">
        <f t="shared" si="0"/>
        <v>14:39:34.098</v>
      </c>
      <c r="C23" s="3">
        <f t="shared" si="1"/>
        <v>52774.097999999998</v>
      </c>
      <c r="D23" s="3">
        <f t="shared" si="2"/>
        <v>1.7669999999998254</v>
      </c>
      <c r="E23" s="3">
        <v>-296.70400000000001</v>
      </c>
      <c r="F23" s="3">
        <v>550.255</v>
      </c>
      <c r="G23" s="3">
        <v>15538</v>
      </c>
      <c r="H23" s="3">
        <v>748.5</v>
      </c>
      <c r="I23" s="3">
        <v>470.75</v>
      </c>
      <c r="J23">
        <f t="shared" si="3"/>
        <v>-303.404</v>
      </c>
      <c r="K23">
        <f t="shared" si="4"/>
        <v>546.58900000000006</v>
      </c>
      <c r="L23">
        <f t="shared" si="5"/>
        <v>54.819000000000017</v>
      </c>
      <c r="M23">
        <f t="shared" si="6"/>
        <v>-377.34299999999996</v>
      </c>
      <c r="N23">
        <f t="shared" si="7"/>
        <v>5.481900000000002E-2</v>
      </c>
      <c r="O23">
        <f t="shared" si="7"/>
        <v>-0.37734299999999998</v>
      </c>
      <c r="AC23">
        <v>1.2410000000000001</v>
      </c>
      <c r="AD23">
        <v>5.5500001907348633</v>
      </c>
      <c r="AE23">
        <v>-2.9200000762939453</v>
      </c>
      <c r="AF23">
        <f t="shared" si="8"/>
        <v>5.5500001907348633</v>
      </c>
      <c r="AG23">
        <f t="shared" si="9"/>
        <v>-2.9200000762939453</v>
      </c>
    </row>
    <row r="24" spans="1:33">
      <c r="A24" s="3" t="s">
        <v>500</v>
      </c>
      <c r="B24" s="3" t="str">
        <f t="shared" si="0"/>
        <v>14:39:34.191</v>
      </c>
      <c r="C24" s="3">
        <f t="shared" si="1"/>
        <v>52774.190999999999</v>
      </c>
      <c r="D24" s="3">
        <f t="shared" si="2"/>
        <v>1.8600000000005821</v>
      </c>
      <c r="E24" s="3">
        <v>-298.464</v>
      </c>
      <c r="F24" s="3">
        <v>547.82500000000005</v>
      </c>
      <c r="G24" s="3">
        <v>15541</v>
      </c>
      <c r="H24" s="3">
        <v>755.5</v>
      </c>
      <c r="I24" s="3">
        <v>470.75</v>
      </c>
      <c r="J24">
        <f t="shared" si="3"/>
        <v>-305.13499999999999</v>
      </c>
      <c r="K24">
        <f t="shared" si="4"/>
        <v>544.13800000000003</v>
      </c>
      <c r="L24">
        <f t="shared" si="5"/>
        <v>53.088000000000022</v>
      </c>
      <c r="M24">
        <f t="shared" si="6"/>
        <v>-379.79399999999998</v>
      </c>
      <c r="N24">
        <f t="shared" si="7"/>
        <v>5.3088000000000024E-2</v>
      </c>
      <c r="O24">
        <f t="shared" si="7"/>
        <v>-0.37979399999999996</v>
      </c>
      <c r="AC24">
        <v>1.3109999999999999</v>
      </c>
      <c r="AD24">
        <v>4.7300000190734863</v>
      </c>
      <c r="AE24">
        <v>-3.4700000286102295</v>
      </c>
      <c r="AF24">
        <f t="shared" si="8"/>
        <v>4.7300000190734863</v>
      </c>
      <c r="AG24">
        <f t="shared" si="9"/>
        <v>-3.4700000286102295</v>
      </c>
    </row>
    <row r="25" spans="1:33">
      <c r="A25" s="3" t="s">
        <v>501</v>
      </c>
      <c r="B25" s="3" t="str">
        <f t="shared" si="0"/>
        <v>14:39:34.283</v>
      </c>
      <c r="C25" s="3">
        <f t="shared" si="1"/>
        <v>52774.283000000003</v>
      </c>
      <c r="D25" s="3">
        <f t="shared" si="2"/>
        <v>1.952000000004773</v>
      </c>
      <c r="E25" s="3">
        <v>-294.56200000000001</v>
      </c>
      <c r="F25" s="3">
        <v>553.024</v>
      </c>
      <c r="G25" s="3">
        <v>15534.5</v>
      </c>
      <c r="H25" s="3">
        <v>760</v>
      </c>
      <c r="I25" s="3">
        <v>470.75</v>
      </c>
      <c r="J25">
        <f t="shared" si="3"/>
        <v>-301.29599999999999</v>
      </c>
      <c r="K25">
        <f t="shared" si="4"/>
        <v>549.38400000000001</v>
      </c>
      <c r="L25">
        <f t="shared" si="5"/>
        <v>56.927000000000021</v>
      </c>
      <c r="M25">
        <f t="shared" si="6"/>
        <v>-374.548</v>
      </c>
      <c r="N25">
        <f t="shared" si="7"/>
        <v>5.6927000000000019E-2</v>
      </c>
      <c r="O25">
        <f t="shared" si="7"/>
        <v>-0.37454799999999999</v>
      </c>
      <c r="AC25">
        <v>1.381</v>
      </c>
      <c r="AD25">
        <v>4.380000114440918</v>
      </c>
      <c r="AE25">
        <v>-1.7400000095367432</v>
      </c>
      <c r="AF25">
        <f t="shared" si="8"/>
        <v>4.380000114440918</v>
      </c>
      <c r="AG25">
        <f t="shared" si="9"/>
        <v>-1.7400000095367432</v>
      </c>
    </row>
    <row r="26" spans="1:33">
      <c r="A26" s="3" t="s">
        <v>502</v>
      </c>
      <c r="B26" s="3" t="str">
        <f t="shared" si="0"/>
        <v>14:39:34.379</v>
      </c>
      <c r="C26" s="3">
        <f t="shared" si="1"/>
        <v>52774.379000000001</v>
      </c>
      <c r="D26" s="3">
        <f t="shared" si="2"/>
        <v>2.0480000000025029</v>
      </c>
      <c r="E26" s="3">
        <v>-285.88099999999997</v>
      </c>
      <c r="F26" s="3">
        <v>564.63800000000003</v>
      </c>
      <c r="G26" s="3">
        <v>15520</v>
      </c>
      <c r="H26" s="3">
        <v>766</v>
      </c>
      <c r="I26" s="3">
        <v>470.75</v>
      </c>
      <c r="J26">
        <f t="shared" si="3"/>
        <v>-292.75799999999998</v>
      </c>
      <c r="K26">
        <f t="shared" si="4"/>
        <v>561.10299999999995</v>
      </c>
      <c r="L26">
        <f t="shared" si="5"/>
        <v>65.465000000000032</v>
      </c>
      <c r="M26">
        <f t="shared" si="6"/>
        <v>-362.82900000000006</v>
      </c>
      <c r="N26">
        <f t="shared" si="7"/>
        <v>6.5465000000000037E-2</v>
      </c>
      <c r="O26">
        <f t="shared" si="7"/>
        <v>-0.36282900000000007</v>
      </c>
      <c r="AC26">
        <v>1.4430000000000001</v>
      </c>
      <c r="AD26">
        <v>5.9899997711181641</v>
      </c>
      <c r="AE26">
        <v>-2.4100000858306885</v>
      </c>
      <c r="AF26">
        <f t="shared" si="8"/>
        <v>5.9899997711181641</v>
      </c>
      <c r="AG26">
        <f t="shared" si="9"/>
        <v>-2.4100000858306885</v>
      </c>
    </row>
    <row r="27" spans="1:33">
      <c r="A27" s="3" t="s">
        <v>503</v>
      </c>
      <c r="B27" s="3" t="str">
        <f t="shared" si="0"/>
        <v>14:39:34.470</v>
      </c>
      <c r="C27" s="3">
        <f t="shared" si="1"/>
        <v>52774.47</v>
      </c>
      <c r="D27" s="3">
        <f t="shared" si="2"/>
        <v>2.1390000000028522</v>
      </c>
      <c r="E27" s="3">
        <v>-279.35899999999998</v>
      </c>
      <c r="F27" s="3">
        <v>573.49599999999998</v>
      </c>
      <c r="G27" s="3">
        <v>15509</v>
      </c>
      <c r="H27" s="3">
        <v>779.5</v>
      </c>
      <c r="I27" s="3">
        <v>470.75</v>
      </c>
      <c r="J27">
        <f t="shared" si="3"/>
        <v>-286.34500000000003</v>
      </c>
      <c r="K27">
        <f t="shared" si="4"/>
        <v>570.04</v>
      </c>
      <c r="L27">
        <f t="shared" si="5"/>
        <v>71.877999999999986</v>
      </c>
      <c r="M27">
        <f t="shared" si="6"/>
        <v>-353.89200000000005</v>
      </c>
      <c r="N27">
        <f t="shared" si="7"/>
        <v>7.1877999999999984E-2</v>
      </c>
      <c r="O27">
        <f t="shared" si="7"/>
        <v>-0.35389200000000004</v>
      </c>
      <c r="AC27">
        <v>1.5069999999999999</v>
      </c>
      <c r="AD27">
        <v>6.6399998664855957</v>
      </c>
      <c r="AE27">
        <v>-3.880000114440918</v>
      </c>
      <c r="AF27">
        <f t="shared" si="8"/>
        <v>6.6399998664855957</v>
      </c>
      <c r="AG27">
        <f t="shared" si="9"/>
        <v>-3.880000114440918</v>
      </c>
    </row>
    <row r="28" spans="1:33">
      <c r="A28" s="3" t="s">
        <v>504</v>
      </c>
      <c r="B28" s="3" t="str">
        <f t="shared" si="0"/>
        <v>14:39:34.565</v>
      </c>
      <c r="C28" s="3">
        <f t="shared" si="1"/>
        <v>52774.565000000002</v>
      </c>
      <c r="D28" s="3">
        <f t="shared" si="2"/>
        <v>2.2340000000040163</v>
      </c>
      <c r="E28" s="3">
        <v>-278.98200000000003</v>
      </c>
      <c r="F28" s="3">
        <v>573.83799999999997</v>
      </c>
      <c r="G28" s="3">
        <v>15508.5</v>
      </c>
      <c r="H28" s="3">
        <v>783</v>
      </c>
      <c r="I28" s="3">
        <v>470.75</v>
      </c>
      <c r="J28">
        <f t="shared" si="3"/>
        <v>-285.97199999999998</v>
      </c>
      <c r="K28">
        <f t="shared" si="4"/>
        <v>570.38699999999994</v>
      </c>
      <c r="L28">
        <f t="shared" si="5"/>
        <v>72.251000000000033</v>
      </c>
      <c r="M28">
        <f t="shared" si="6"/>
        <v>-353.54500000000007</v>
      </c>
      <c r="N28">
        <f t="shared" si="7"/>
        <v>7.2251000000000037E-2</v>
      </c>
      <c r="O28">
        <f t="shared" si="7"/>
        <v>-0.35354500000000005</v>
      </c>
      <c r="AC28">
        <v>1.5680000000000001</v>
      </c>
      <c r="AD28">
        <v>3.4000000953674316</v>
      </c>
      <c r="AE28">
        <v>-6.0199999809265137</v>
      </c>
      <c r="AF28">
        <f t="shared" si="8"/>
        <v>3.4000000953674316</v>
      </c>
      <c r="AG28">
        <f t="shared" si="9"/>
        <v>-6.0199999809265137</v>
      </c>
    </row>
    <row r="29" spans="1:33">
      <c r="A29" s="3" t="s">
        <v>505</v>
      </c>
      <c r="B29" s="3" t="str">
        <f t="shared" si="0"/>
        <v>14:39:34.657</v>
      </c>
      <c r="C29" s="3">
        <f t="shared" si="1"/>
        <v>52774.656999999999</v>
      </c>
      <c r="D29" s="3">
        <f t="shared" si="2"/>
        <v>2.3260000000009313</v>
      </c>
      <c r="E29" s="3">
        <v>-264.08999999999997</v>
      </c>
      <c r="F29" s="3">
        <v>593.91899999999998</v>
      </c>
      <c r="G29" s="3">
        <v>15483.5</v>
      </c>
      <c r="H29" s="3">
        <v>779.5</v>
      </c>
      <c r="I29" s="3">
        <v>470.75</v>
      </c>
      <c r="J29">
        <f t="shared" si="3"/>
        <v>-271.32600000000002</v>
      </c>
      <c r="K29">
        <f t="shared" si="4"/>
        <v>590.64800000000002</v>
      </c>
      <c r="L29">
        <f t="shared" si="5"/>
        <v>86.896999999999991</v>
      </c>
      <c r="M29">
        <f t="shared" si="6"/>
        <v>-333.28399999999999</v>
      </c>
      <c r="N29">
        <f t="shared" si="7"/>
        <v>8.6896999999999988E-2</v>
      </c>
      <c r="O29">
        <f t="shared" si="7"/>
        <v>-0.33328400000000002</v>
      </c>
      <c r="AC29">
        <v>1.64</v>
      </c>
      <c r="AD29">
        <v>4.2199997901916504</v>
      </c>
      <c r="AE29">
        <v>-7.2899999618530273</v>
      </c>
      <c r="AF29">
        <f t="shared" si="8"/>
        <v>4.2199997901916504</v>
      </c>
      <c r="AG29">
        <f t="shared" si="9"/>
        <v>-7.2899999618530273</v>
      </c>
    </row>
    <row r="30" spans="1:33">
      <c r="A30" s="3" t="s">
        <v>506</v>
      </c>
      <c r="B30" s="3" t="str">
        <f t="shared" si="0"/>
        <v>14:39:34.750</v>
      </c>
      <c r="C30" s="3">
        <f t="shared" si="1"/>
        <v>52774.75</v>
      </c>
      <c r="D30" s="3">
        <f t="shared" si="2"/>
        <v>2.419000000001688</v>
      </c>
      <c r="E30" s="3">
        <v>-259.59699999999998</v>
      </c>
      <c r="F30" s="3">
        <v>599.92399999999998</v>
      </c>
      <c r="G30" s="3">
        <v>15476</v>
      </c>
      <c r="H30" s="3">
        <v>774.5</v>
      </c>
      <c r="I30" s="3">
        <v>470.75</v>
      </c>
      <c r="J30">
        <f t="shared" si="3"/>
        <v>-266.90699999999998</v>
      </c>
      <c r="K30">
        <f t="shared" si="4"/>
        <v>596.70799999999997</v>
      </c>
      <c r="L30">
        <f t="shared" si="5"/>
        <v>91.316000000000031</v>
      </c>
      <c r="M30">
        <f t="shared" si="6"/>
        <v>-327.22400000000005</v>
      </c>
      <c r="N30">
        <f t="shared" si="7"/>
        <v>9.1316000000000036E-2</v>
      </c>
      <c r="O30">
        <f t="shared" si="7"/>
        <v>-0.32722400000000007</v>
      </c>
      <c r="AC30">
        <v>1.7</v>
      </c>
      <c r="AD30">
        <v>6.8299999237060547</v>
      </c>
      <c r="AE30">
        <v>-7.3000001907348633</v>
      </c>
      <c r="AF30">
        <f t="shared" si="8"/>
        <v>6.8299999237060547</v>
      </c>
      <c r="AG30">
        <f t="shared" si="9"/>
        <v>-7.3000001907348633</v>
      </c>
    </row>
    <row r="31" spans="1:33">
      <c r="A31" s="3" t="s">
        <v>507</v>
      </c>
      <c r="B31" s="3" t="str">
        <f t="shared" si="0"/>
        <v>14:39:34.845</v>
      </c>
      <c r="C31" s="3">
        <f t="shared" si="1"/>
        <v>52774.845000000001</v>
      </c>
      <c r="D31" s="3">
        <f t="shared" si="2"/>
        <v>2.5140000000028522</v>
      </c>
      <c r="E31" s="3">
        <v>-253.327</v>
      </c>
      <c r="F31" s="3">
        <v>608.34699999999998</v>
      </c>
      <c r="G31" s="3">
        <v>15465.5</v>
      </c>
      <c r="H31" s="3">
        <v>770</v>
      </c>
      <c r="I31" s="3">
        <v>470.5</v>
      </c>
      <c r="J31">
        <f t="shared" si="3"/>
        <v>-260.74</v>
      </c>
      <c r="K31">
        <f t="shared" si="4"/>
        <v>605.20699999999999</v>
      </c>
      <c r="L31">
        <f t="shared" si="5"/>
        <v>97.483000000000004</v>
      </c>
      <c r="M31">
        <f t="shared" si="6"/>
        <v>-318.72500000000002</v>
      </c>
      <c r="N31">
        <f t="shared" si="7"/>
        <v>9.7483E-2</v>
      </c>
      <c r="O31">
        <f t="shared" si="7"/>
        <v>-0.31872500000000004</v>
      </c>
      <c r="AC31">
        <v>1.7769999999999999</v>
      </c>
      <c r="AD31">
        <v>4.7800002098083496</v>
      </c>
      <c r="AE31">
        <v>-7.2300000190734863</v>
      </c>
      <c r="AF31">
        <f t="shared" si="8"/>
        <v>4.7800002098083496</v>
      </c>
      <c r="AG31">
        <f t="shared" si="9"/>
        <v>-7.2300000190734863</v>
      </c>
    </row>
    <row r="32" spans="1:33">
      <c r="A32" s="3" t="s">
        <v>508</v>
      </c>
      <c r="B32" s="3" t="str">
        <f t="shared" si="0"/>
        <v>14:39:34.936</v>
      </c>
      <c r="C32" s="3">
        <f t="shared" si="1"/>
        <v>52774.936000000002</v>
      </c>
      <c r="D32" s="3">
        <f t="shared" si="2"/>
        <v>2.6050000000032014</v>
      </c>
      <c r="E32" s="3">
        <v>-243.43899999999999</v>
      </c>
      <c r="F32" s="3">
        <v>621.55600000000004</v>
      </c>
      <c r="G32" s="3">
        <v>15449</v>
      </c>
      <c r="H32" s="3">
        <v>766</v>
      </c>
      <c r="I32" s="3">
        <v>470.5</v>
      </c>
      <c r="J32">
        <f t="shared" si="3"/>
        <v>-251.01400000000001</v>
      </c>
      <c r="K32">
        <f t="shared" si="4"/>
        <v>618.53599999999994</v>
      </c>
      <c r="L32">
        <f t="shared" si="5"/>
        <v>107.209</v>
      </c>
      <c r="M32">
        <f t="shared" si="6"/>
        <v>-305.39600000000007</v>
      </c>
      <c r="N32">
        <f t="shared" si="7"/>
        <v>0.107209</v>
      </c>
      <c r="O32">
        <f t="shared" si="7"/>
        <v>-0.30539600000000006</v>
      </c>
      <c r="AC32">
        <v>1.837</v>
      </c>
      <c r="AD32">
        <v>1.190000057220459</v>
      </c>
      <c r="AE32">
        <v>-8.0900001525878906</v>
      </c>
      <c r="AF32">
        <f t="shared" si="8"/>
        <v>1.190000057220459</v>
      </c>
      <c r="AG32">
        <f t="shared" si="9"/>
        <v>-8.0900001525878906</v>
      </c>
    </row>
    <row r="33" spans="1:33">
      <c r="A33" s="3" t="s">
        <v>509</v>
      </c>
      <c r="B33" s="3" t="str">
        <f t="shared" si="0"/>
        <v>14:39:35.032</v>
      </c>
      <c r="C33" s="3">
        <f t="shared" si="1"/>
        <v>52775.031999999999</v>
      </c>
      <c r="D33" s="3">
        <f t="shared" si="2"/>
        <v>2.7010000000009313</v>
      </c>
      <c r="E33" s="3">
        <v>-239.268</v>
      </c>
      <c r="F33" s="3">
        <v>627.17700000000002</v>
      </c>
      <c r="G33" s="3">
        <v>15442</v>
      </c>
      <c r="H33" s="3">
        <v>745</v>
      </c>
      <c r="I33" s="3">
        <v>470.5</v>
      </c>
      <c r="J33">
        <f t="shared" si="3"/>
        <v>-246.91200000000001</v>
      </c>
      <c r="K33">
        <f t="shared" si="4"/>
        <v>624.20699999999999</v>
      </c>
      <c r="L33">
        <f t="shared" si="5"/>
        <v>111.31100000000001</v>
      </c>
      <c r="M33">
        <f t="shared" si="6"/>
        <v>-299.72500000000002</v>
      </c>
      <c r="N33">
        <f t="shared" si="7"/>
        <v>0.11131100000000001</v>
      </c>
      <c r="O33">
        <f t="shared" si="7"/>
        <v>-0.29972500000000002</v>
      </c>
      <c r="AC33">
        <v>1.9079999999999999</v>
      </c>
      <c r="AD33">
        <v>2.6700000762939453</v>
      </c>
      <c r="AE33">
        <v>-7.2600002288818359</v>
      </c>
      <c r="AF33">
        <f t="shared" si="8"/>
        <v>2.6700000762939453</v>
      </c>
      <c r="AG33">
        <f t="shared" si="9"/>
        <v>-7.2600002288818359</v>
      </c>
    </row>
    <row r="34" spans="1:33">
      <c r="A34" s="3" t="s">
        <v>510</v>
      </c>
      <c r="B34" s="3" t="str">
        <f t="shared" si="0"/>
        <v>14:39:35.122</v>
      </c>
      <c r="C34" s="3">
        <f t="shared" si="1"/>
        <v>52775.122000000003</v>
      </c>
      <c r="D34" s="3">
        <f t="shared" si="2"/>
        <v>2.7910000000047148</v>
      </c>
      <c r="E34" s="3">
        <v>-235.64699999999999</v>
      </c>
      <c r="F34" s="3">
        <v>631.96100000000001</v>
      </c>
      <c r="G34" s="3">
        <v>15436</v>
      </c>
      <c r="H34" s="3">
        <v>730</v>
      </c>
      <c r="I34" s="3">
        <v>470.5</v>
      </c>
      <c r="J34">
        <f t="shared" si="3"/>
        <v>-243.35</v>
      </c>
      <c r="K34">
        <f t="shared" si="4"/>
        <v>629.03499999999997</v>
      </c>
      <c r="L34">
        <f t="shared" si="5"/>
        <v>114.87300000000002</v>
      </c>
      <c r="M34">
        <f t="shared" si="6"/>
        <v>-294.89700000000005</v>
      </c>
      <c r="N34">
        <f t="shared" si="7"/>
        <v>0.11487300000000002</v>
      </c>
      <c r="O34">
        <f t="shared" si="7"/>
        <v>-0.29489700000000008</v>
      </c>
      <c r="AC34">
        <v>1.9690000000000001</v>
      </c>
      <c r="AD34">
        <v>5.190000057220459</v>
      </c>
      <c r="AE34">
        <v>-4.6700000762939453</v>
      </c>
      <c r="AF34">
        <f t="shared" si="8"/>
        <v>5.190000057220459</v>
      </c>
      <c r="AG34">
        <f t="shared" si="9"/>
        <v>-4.6700000762939453</v>
      </c>
    </row>
    <row r="35" spans="1:33">
      <c r="A35" s="3" t="s">
        <v>511</v>
      </c>
      <c r="B35" s="3" t="str">
        <f t="shared" si="0"/>
        <v>14:39:35.216</v>
      </c>
      <c r="C35" s="3">
        <f t="shared" si="1"/>
        <v>52775.216</v>
      </c>
      <c r="D35" s="3">
        <f t="shared" si="2"/>
        <v>2.8850000000020373</v>
      </c>
      <c r="E35" s="3">
        <v>-256.517</v>
      </c>
      <c r="F35" s="3">
        <v>716.18700000000001</v>
      </c>
      <c r="G35" s="3">
        <v>15381</v>
      </c>
      <c r="H35" s="3">
        <v>835</v>
      </c>
      <c r="I35" s="3">
        <v>941</v>
      </c>
      <c r="J35">
        <f t="shared" si="3"/>
        <v>-265.24799999999999</v>
      </c>
      <c r="K35">
        <f t="shared" si="4"/>
        <v>713</v>
      </c>
      <c r="L35">
        <f t="shared" si="5"/>
        <v>92.975000000000023</v>
      </c>
      <c r="M35">
        <f t="shared" si="6"/>
        <v>-210.93200000000002</v>
      </c>
      <c r="N35">
        <f t="shared" si="7"/>
        <v>9.297500000000003E-2</v>
      </c>
      <c r="O35">
        <f t="shared" si="7"/>
        <v>-0.21093200000000001</v>
      </c>
      <c r="AC35">
        <v>2.044</v>
      </c>
      <c r="AD35">
        <v>5.1100001335144043</v>
      </c>
      <c r="AE35">
        <v>-5.8299999237060547</v>
      </c>
      <c r="AF35">
        <f t="shared" si="8"/>
        <v>5.1100001335144043</v>
      </c>
      <c r="AG35">
        <f t="shared" si="9"/>
        <v>-5.8299999237060547</v>
      </c>
    </row>
    <row r="36" spans="1:33">
      <c r="A36" s="3" t="s">
        <v>512</v>
      </c>
      <c r="B36" s="3" t="str">
        <f t="shared" si="0"/>
        <v>14:39:35.309</v>
      </c>
      <c r="C36" s="3">
        <f t="shared" si="1"/>
        <v>52775.309000000001</v>
      </c>
      <c r="D36" s="3">
        <f t="shared" si="2"/>
        <v>2.978000000002794</v>
      </c>
      <c r="E36" s="3">
        <v>-304.49099999999999</v>
      </c>
      <c r="F36" s="3">
        <v>763.97400000000005</v>
      </c>
      <c r="G36" s="3">
        <v>15372</v>
      </c>
      <c r="H36" s="3">
        <v>736.5</v>
      </c>
      <c r="I36" s="3">
        <v>470</v>
      </c>
      <c r="J36">
        <f t="shared" si="3"/>
        <v>-313.80200000000002</v>
      </c>
      <c r="K36">
        <f t="shared" si="4"/>
        <v>760.197</v>
      </c>
      <c r="L36">
        <f t="shared" si="5"/>
        <v>44.420999999999992</v>
      </c>
      <c r="M36">
        <f t="shared" si="6"/>
        <v>-163.73500000000001</v>
      </c>
      <c r="N36">
        <f t="shared" si="7"/>
        <v>4.4420999999999995E-2</v>
      </c>
      <c r="O36">
        <f t="shared" si="7"/>
        <v>-0.16373500000000002</v>
      </c>
      <c r="AC36">
        <v>2.11</v>
      </c>
      <c r="AD36">
        <v>4.440000057220459</v>
      </c>
      <c r="AE36">
        <v>-5.7800002098083496</v>
      </c>
      <c r="AF36">
        <f t="shared" si="8"/>
        <v>4.440000057220459</v>
      </c>
      <c r="AG36">
        <f t="shared" si="9"/>
        <v>-5.7800002098083496</v>
      </c>
    </row>
    <row r="37" spans="1:33">
      <c r="A37" s="3" t="s">
        <v>513</v>
      </c>
      <c r="B37" s="3" t="str">
        <f t="shared" si="0"/>
        <v>14:39:35.402</v>
      </c>
      <c r="C37" s="3">
        <f t="shared" si="1"/>
        <v>52775.402000000002</v>
      </c>
      <c r="D37" s="3">
        <f t="shared" si="2"/>
        <v>3.0710000000035507</v>
      </c>
      <c r="E37" s="3">
        <v>-264.846</v>
      </c>
      <c r="F37" s="3">
        <v>816.11300000000006</v>
      </c>
      <c r="G37" s="3">
        <v>15306.5</v>
      </c>
      <c r="H37" s="3">
        <v>785.5</v>
      </c>
      <c r="I37" s="3">
        <v>469.5</v>
      </c>
      <c r="J37">
        <f t="shared" si="3"/>
        <v>-274.79700000000003</v>
      </c>
      <c r="K37">
        <f t="shared" si="4"/>
        <v>812.81600000000003</v>
      </c>
      <c r="L37">
        <f t="shared" si="5"/>
        <v>83.425999999999988</v>
      </c>
      <c r="M37">
        <f t="shared" si="6"/>
        <v>-111.11599999999999</v>
      </c>
      <c r="N37">
        <f t="shared" si="7"/>
        <v>8.3425999999999986E-2</v>
      </c>
      <c r="O37">
        <f t="shared" si="7"/>
        <v>-0.11111599999999999</v>
      </c>
      <c r="AC37">
        <v>2.1720000000000002</v>
      </c>
      <c r="AD37">
        <v>3.7599999904632568</v>
      </c>
      <c r="AE37">
        <v>-7.3499999046325684</v>
      </c>
      <c r="AF37">
        <f t="shared" si="8"/>
        <v>3.7599999904632568</v>
      </c>
      <c r="AG37">
        <f t="shared" si="9"/>
        <v>-7.3499999046325684</v>
      </c>
    </row>
    <row r="38" spans="1:33">
      <c r="A38" s="3" t="s">
        <v>514</v>
      </c>
      <c r="B38" s="3" t="str">
        <f t="shared" si="0"/>
        <v>14:39:35.495</v>
      </c>
      <c r="C38" s="3">
        <f t="shared" si="1"/>
        <v>52775.495000000003</v>
      </c>
      <c r="D38" s="3">
        <f t="shared" si="2"/>
        <v>3.1640000000043074</v>
      </c>
      <c r="E38" s="3">
        <v>-240.97</v>
      </c>
      <c r="F38" s="3">
        <v>847.58</v>
      </c>
      <c r="G38" s="3">
        <v>15267</v>
      </c>
      <c r="H38" s="3">
        <v>774.5</v>
      </c>
      <c r="I38" s="3">
        <v>469.5</v>
      </c>
      <c r="J38">
        <f t="shared" si="3"/>
        <v>-251.30699999999999</v>
      </c>
      <c r="K38">
        <f t="shared" si="4"/>
        <v>844.57299999999998</v>
      </c>
      <c r="L38">
        <f t="shared" si="5"/>
        <v>106.91600000000003</v>
      </c>
      <c r="M38">
        <f t="shared" si="6"/>
        <v>-79.359000000000037</v>
      </c>
      <c r="N38">
        <f t="shared" si="7"/>
        <v>0.10691600000000002</v>
      </c>
      <c r="O38">
        <f t="shared" si="7"/>
        <v>-7.9359000000000041E-2</v>
      </c>
      <c r="AC38">
        <v>2.2410000000000001</v>
      </c>
      <c r="AD38">
        <v>3.4500000476837158</v>
      </c>
      <c r="AE38">
        <v>-6.690000057220459</v>
      </c>
      <c r="AF38">
        <f t="shared" si="8"/>
        <v>3.4500000476837158</v>
      </c>
      <c r="AG38">
        <f t="shared" si="9"/>
        <v>-6.690000057220459</v>
      </c>
    </row>
    <row r="39" spans="1:33">
      <c r="A39" s="3" t="s">
        <v>515</v>
      </c>
      <c r="B39" s="3" t="str">
        <f t="shared" si="0"/>
        <v>14:39:35.587</v>
      </c>
      <c r="C39" s="3">
        <f t="shared" si="1"/>
        <v>52775.587</v>
      </c>
      <c r="D39" s="3">
        <f t="shared" si="2"/>
        <v>3.2560000000012224</v>
      </c>
      <c r="E39" s="3">
        <v>-291.51900000000001</v>
      </c>
      <c r="F39" s="3">
        <v>999.80799999999999</v>
      </c>
      <c r="G39" s="3">
        <v>15177</v>
      </c>
      <c r="H39" s="3">
        <v>727.5</v>
      </c>
      <c r="I39" s="3">
        <v>469</v>
      </c>
      <c r="J39">
        <f t="shared" si="3"/>
        <v>-303.71199999999999</v>
      </c>
      <c r="K39">
        <f t="shared" si="4"/>
        <v>996.17200000000003</v>
      </c>
      <c r="L39">
        <f t="shared" si="5"/>
        <v>54.511000000000024</v>
      </c>
      <c r="M39">
        <f t="shared" si="6"/>
        <v>72.240000000000009</v>
      </c>
      <c r="N39">
        <f t="shared" si="7"/>
        <v>5.4511000000000025E-2</v>
      </c>
      <c r="O39">
        <f t="shared" si="7"/>
        <v>7.2240000000000013E-2</v>
      </c>
      <c r="AC39">
        <v>2.3079999999999998</v>
      </c>
      <c r="AD39">
        <v>3.5199999809265137</v>
      </c>
      <c r="AE39">
        <v>-7.119999885559082</v>
      </c>
      <c r="AF39">
        <f t="shared" si="8"/>
        <v>3.5199999809265137</v>
      </c>
      <c r="AG39">
        <f t="shared" si="9"/>
        <v>-7.119999885559082</v>
      </c>
    </row>
    <row r="40" spans="1:33">
      <c r="A40" s="3" t="s">
        <v>516</v>
      </c>
      <c r="B40" s="3" t="str">
        <f t="shared" si="0"/>
        <v>14:39:35.680</v>
      </c>
      <c r="C40" s="3">
        <f t="shared" si="1"/>
        <v>52775.68</v>
      </c>
      <c r="D40" s="3">
        <f t="shared" si="2"/>
        <v>3.3490000000019791</v>
      </c>
      <c r="E40" s="3">
        <v>-264.589</v>
      </c>
      <c r="F40" s="3">
        <v>1034.5999999999999</v>
      </c>
      <c r="G40" s="3">
        <v>15133</v>
      </c>
      <c r="H40" s="3">
        <v>778.5</v>
      </c>
      <c r="I40" s="3">
        <v>468.25</v>
      </c>
      <c r="J40">
        <f t="shared" si="3"/>
        <v>-277.209</v>
      </c>
      <c r="K40">
        <f t="shared" si="4"/>
        <v>1031.29</v>
      </c>
      <c r="L40">
        <f t="shared" si="5"/>
        <v>81.01400000000001</v>
      </c>
      <c r="M40">
        <f t="shared" si="6"/>
        <v>107.35799999999995</v>
      </c>
      <c r="N40">
        <f t="shared" si="7"/>
        <v>8.1014000000000017E-2</v>
      </c>
      <c r="O40">
        <f t="shared" si="7"/>
        <v>0.10735799999999995</v>
      </c>
      <c r="AC40">
        <v>2.371</v>
      </c>
      <c r="AD40">
        <v>5.0100002288818359</v>
      </c>
      <c r="AE40">
        <v>-5.3299999237060547</v>
      </c>
      <c r="AF40">
        <f t="shared" si="8"/>
        <v>5.0100002288818359</v>
      </c>
      <c r="AG40">
        <f t="shared" si="9"/>
        <v>-5.3299999237060547</v>
      </c>
    </row>
    <row r="41" spans="1:33">
      <c r="A41" s="3" t="s">
        <v>517</v>
      </c>
      <c r="B41" s="3" t="str">
        <f t="shared" si="0"/>
        <v>14:39:35.773</v>
      </c>
      <c r="C41" s="3">
        <f t="shared" si="1"/>
        <v>52775.773000000001</v>
      </c>
      <c r="D41" s="3">
        <f t="shared" si="2"/>
        <v>3.4420000000027358</v>
      </c>
      <c r="E41" s="3">
        <v>-215.017</v>
      </c>
      <c r="F41" s="3">
        <v>1098.6600000000001</v>
      </c>
      <c r="G41" s="3">
        <v>15052</v>
      </c>
      <c r="H41" s="3">
        <v>739.5</v>
      </c>
      <c r="I41" s="3">
        <v>468.25</v>
      </c>
      <c r="J41">
        <f t="shared" si="3"/>
        <v>-228.423</v>
      </c>
      <c r="K41">
        <f t="shared" si="4"/>
        <v>1095.951</v>
      </c>
      <c r="L41">
        <f t="shared" si="5"/>
        <v>129.80000000000001</v>
      </c>
      <c r="M41">
        <f t="shared" si="6"/>
        <v>172.01900000000001</v>
      </c>
      <c r="N41">
        <f t="shared" si="7"/>
        <v>0.12980000000000003</v>
      </c>
      <c r="O41">
        <f t="shared" si="7"/>
        <v>0.17201900000000001</v>
      </c>
      <c r="AC41">
        <v>2.4420000000000002</v>
      </c>
      <c r="AD41">
        <v>6.8000001907348633</v>
      </c>
      <c r="AE41">
        <v>-4.8899998664855957</v>
      </c>
      <c r="AF41">
        <f t="shared" si="8"/>
        <v>6.8000001907348633</v>
      </c>
      <c r="AG41">
        <f t="shared" si="9"/>
        <v>-4.8899998664855957</v>
      </c>
    </row>
    <row r="42" spans="1:33">
      <c r="A42" s="3" t="s">
        <v>518</v>
      </c>
      <c r="B42" s="3" t="str">
        <f t="shared" si="0"/>
        <v>14:39:35.867</v>
      </c>
      <c r="C42" s="3">
        <f t="shared" si="1"/>
        <v>52775.866999999998</v>
      </c>
      <c r="D42" s="3">
        <f t="shared" si="2"/>
        <v>3.5360000000000582</v>
      </c>
      <c r="E42" s="3">
        <v>-239.84700000000001</v>
      </c>
      <c r="F42" s="3">
        <v>1173.53</v>
      </c>
      <c r="G42" s="3">
        <v>15008</v>
      </c>
      <c r="H42" s="3">
        <v>843</v>
      </c>
      <c r="I42" s="3">
        <v>936</v>
      </c>
      <c r="J42">
        <f t="shared" si="3"/>
        <v>-254.166</v>
      </c>
      <c r="K42">
        <f t="shared" si="4"/>
        <v>1170.5119999999999</v>
      </c>
      <c r="L42">
        <f t="shared" si="5"/>
        <v>104.05700000000002</v>
      </c>
      <c r="M42">
        <f t="shared" si="6"/>
        <v>246.57999999999993</v>
      </c>
      <c r="N42">
        <f t="shared" si="7"/>
        <v>0.10405700000000002</v>
      </c>
      <c r="O42">
        <f t="shared" si="7"/>
        <v>0.24657999999999994</v>
      </c>
      <c r="AC42">
        <v>2.5099999999999998</v>
      </c>
      <c r="AD42">
        <v>8.1400003433227539</v>
      </c>
      <c r="AE42">
        <v>-5.5100002288818359</v>
      </c>
      <c r="AF42">
        <f t="shared" si="8"/>
        <v>8.1400003433227539</v>
      </c>
      <c r="AG42">
        <f t="shared" si="9"/>
        <v>-5.5100002288818359</v>
      </c>
    </row>
    <row r="43" spans="1:33">
      <c r="A43" s="3" t="s">
        <v>519</v>
      </c>
      <c r="B43" s="3" t="str">
        <f t="shared" si="0"/>
        <v>14:39:35.960</v>
      </c>
      <c r="C43" s="3">
        <f t="shared" si="1"/>
        <v>52775.96</v>
      </c>
      <c r="D43" s="3">
        <f t="shared" si="2"/>
        <v>3.6290000000008149</v>
      </c>
      <c r="E43" s="3">
        <v>-230.00399999999999</v>
      </c>
      <c r="F43" s="3">
        <v>1291.8399999999999</v>
      </c>
      <c r="G43" s="3">
        <v>14909</v>
      </c>
      <c r="H43" s="3">
        <v>789</v>
      </c>
      <c r="I43" s="3">
        <v>467.5</v>
      </c>
      <c r="J43">
        <f t="shared" si="3"/>
        <v>-245.76900000000001</v>
      </c>
      <c r="K43">
        <f t="shared" si="4"/>
        <v>1288.934</v>
      </c>
      <c r="L43">
        <f t="shared" si="5"/>
        <v>112.45400000000001</v>
      </c>
      <c r="M43">
        <f t="shared" si="6"/>
        <v>365.00199999999995</v>
      </c>
      <c r="N43">
        <f t="shared" si="7"/>
        <v>0.11245400000000001</v>
      </c>
      <c r="O43">
        <f t="shared" si="7"/>
        <v>0.36500199999999994</v>
      </c>
      <c r="AC43">
        <v>2.5739999999999998</v>
      </c>
      <c r="AD43">
        <v>8.7899999618530273</v>
      </c>
      <c r="AE43">
        <v>-6.1399998664855957</v>
      </c>
      <c r="AF43">
        <f t="shared" si="8"/>
        <v>8.7899999618530273</v>
      </c>
      <c r="AG43">
        <f t="shared" si="9"/>
        <v>-6.1399998664855957</v>
      </c>
    </row>
    <row r="44" spans="1:33">
      <c r="A44" s="3" t="s">
        <v>520</v>
      </c>
      <c r="B44" s="3" t="str">
        <f t="shared" si="0"/>
        <v>14:39:36.054</v>
      </c>
      <c r="C44" s="3">
        <f t="shared" si="1"/>
        <v>52776.053999999996</v>
      </c>
      <c r="D44" s="3">
        <f t="shared" si="2"/>
        <v>3.7229999999981374</v>
      </c>
      <c r="E44" s="3">
        <v>-195.30500000000001</v>
      </c>
      <c r="F44" s="3">
        <v>1335.79</v>
      </c>
      <c r="G44" s="3">
        <v>14853</v>
      </c>
      <c r="H44" s="3">
        <v>722.5</v>
      </c>
      <c r="I44" s="3">
        <v>467</v>
      </c>
      <c r="J44">
        <f t="shared" si="3"/>
        <v>-211.61</v>
      </c>
      <c r="K44">
        <f t="shared" si="4"/>
        <v>1333.3040000000001</v>
      </c>
      <c r="L44">
        <f t="shared" si="5"/>
        <v>146.613</v>
      </c>
      <c r="M44">
        <f t="shared" si="6"/>
        <v>409.37200000000007</v>
      </c>
      <c r="N44">
        <f t="shared" si="7"/>
        <v>0.14661299999999999</v>
      </c>
      <c r="O44">
        <f t="shared" si="7"/>
        <v>0.40937200000000007</v>
      </c>
      <c r="AC44">
        <v>2.9950000000000001</v>
      </c>
      <c r="AD44">
        <v>5.1999998092651367</v>
      </c>
      <c r="AE44">
        <v>-6.380000114440918</v>
      </c>
      <c r="AF44">
        <f t="shared" si="8"/>
        <v>5.1999998092651367</v>
      </c>
      <c r="AG44">
        <f t="shared" si="9"/>
        <v>-6.380000114440918</v>
      </c>
    </row>
    <row r="45" spans="1:33">
      <c r="A45" s="3" t="s">
        <v>521</v>
      </c>
      <c r="B45" s="3" t="str">
        <f t="shared" si="0"/>
        <v>14:39:36.148</v>
      </c>
      <c r="C45" s="3">
        <f t="shared" si="1"/>
        <v>52776.148000000001</v>
      </c>
      <c r="D45" s="3">
        <f t="shared" si="2"/>
        <v>3.8170000000027358</v>
      </c>
      <c r="E45" s="3">
        <v>-239.172</v>
      </c>
      <c r="F45" s="3">
        <v>1488.24</v>
      </c>
      <c r="G45" s="3">
        <v>14761</v>
      </c>
      <c r="H45" s="3">
        <v>791.5</v>
      </c>
      <c r="I45" s="3">
        <v>466.25</v>
      </c>
      <c r="J45">
        <f t="shared" si="3"/>
        <v>-257.33600000000001</v>
      </c>
      <c r="K45">
        <f t="shared" si="4"/>
        <v>1485.2070000000001</v>
      </c>
      <c r="L45">
        <f t="shared" si="5"/>
        <v>100.887</v>
      </c>
      <c r="M45">
        <f t="shared" si="6"/>
        <v>561.27500000000009</v>
      </c>
      <c r="N45">
        <f t="shared" si="7"/>
        <v>0.100887</v>
      </c>
      <c r="O45">
        <f t="shared" si="7"/>
        <v>0.56127500000000008</v>
      </c>
      <c r="AC45">
        <v>3.0680000000000001</v>
      </c>
      <c r="AD45">
        <v>1.690000057220459</v>
      </c>
      <c r="AE45">
        <v>-8.9600000381469727</v>
      </c>
      <c r="AF45">
        <f t="shared" si="8"/>
        <v>1.690000057220459</v>
      </c>
      <c r="AG45">
        <f t="shared" si="9"/>
        <v>-8.9600000381469727</v>
      </c>
    </row>
    <row r="46" spans="1:33">
      <c r="A46" s="3" t="s">
        <v>522</v>
      </c>
      <c r="B46" s="3" t="str">
        <f t="shared" si="0"/>
        <v>14:39:36.239</v>
      </c>
      <c r="C46" s="3">
        <f t="shared" si="1"/>
        <v>52776.239000000001</v>
      </c>
      <c r="D46" s="3">
        <f t="shared" si="2"/>
        <v>3.908000000003085</v>
      </c>
      <c r="E46" s="3">
        <v>-195.96700000000001</v>
      </c>
      <c r="F46" s="3">
        <v>1542.04</v>
      </c>
      <c r="G46" s="3">
        <v>14692</v>
      </c>
      <c r="H46" s="3">
        <v>748.5</v>
      </c>
      <c r="I46" s="3">
        <v>465.75</v>
      </c>
      <c r="J46">
        <f t="shared" si="3"/>
        <v>-214.791</v>
      </c>
      <c r="K46">
        <f t="shared" si="4"/>
        <v>1539.5309999999999</v>
      </c>
      <c r="L46">
        <f t="shared" si="5"/>
        <v>143.43200000000002</v>
      </c>
      <c r="M46">
        <f t="shared" si="6"/>
        <v>615.59899999999993</v>
      </c>
      <c r="N46">
        <f t="shared" si="7"/>
        <v>0.14343200000000003</v>
      </c>
      <c r="O46">
        <f t="shared" si="7"/>
        <v>0.6155989999999999</v>
      </c>
      <c r="AC46">
        <v>3.1240000000000001</v>
      </c>
      <c r="AD46">
        <v>3.6099998950958252</v>
      </c>
      <c r="AE46">
        <v>-9.4099998474121094</v>
      </c>
      <c r="AF46">
        <f t="shared" si="8"/>
        <v>3.6099998950958252</v>
      </c>
      <c r="AG46">
        <f t="shared" si="9"/>
        <v>-9.4099998474121094</v>
      </c>
    </row>
    <row r="47" spans="1:33">
      <c r="A47" s="3" t="s">
        <v>523</v>
      </c>
      <c r="B47" s="3" t="str">
        <f t="shared" si="0"/>
        <v>14:39:36.334</v>
      </c>
      <c r="C47" s="3">
        <f t="shared" si="1"/>
        <v>52776.334000000003</v>
      </c>
      <c r="D47" s="3">
        <f t="shared" si="2"/>
        <v>4.0030000000042492</v>
      </c>
      <c r="E47" s="3">
        <v>-205.77799999999999</v>
      </c>
      <c r="F47" s="3">
        <v>1732.7</v>
      </c>
      <c r="G47" s="3">
        <v>14550</v>
      </c>
      <c r="H47" s="3">
        <v>788.5</v>
      </c>
      <c r="I47" s="3">
        <v>465.25</v>
      </c>
      <c r="J47">
        <f t="shared" si="3"/>
        <v>-226.93100000000001</v>
      </c>
      <c r="K47">
        <f t="shared" si="4"/>
        <v>1730.057</v>
      </c>
      <c r="L47">
        <f t="shared" si="5"/>
        <v>131.292</v>
      </c>
      <c r="M47">
        <f t="shared" si="6"/>
        <v>806.125</v>
      </c>
      <c r="N47">
        <f t="shared" si="7"/>
        <v>0.13129199999999999</v>
      </c>
      <c r="O47">
        <f t="shared" si="7"/>
        <v>0.80612499999999998</v>
      </c>
      <c r="AC47">
        <v>3.1890000000000001</v>
      </c>
      <c r="AD47">
        <v>5.7899999618530273</v>
      </c>
      <c r="AE47">
        <v>-5.2300000190734863</v>
      </c>
      <c r="AF47">
        <f t="shared" si="8"/>
        <v>5.7899999618530273</v>
      </c>
      <c r="AG47">
        <f t="shared" si="9"/>
        <v>-5.2300000190734863</v>
      </c>
    </row>
    <row r="48" spans="1:33">
      <c r="A48" s="3" t="s">
        <v>524</v>
      </c>
      <c r="B48" s="3" t="str">
        <f t="shared" si="0"/>
        <v>14:39:36.427</v>
      </c>
      <c r="C48" s="3">
        <f t="shared" si="1"/>
        <v>52776.427000000003</v>
      </c>
      <c r="D48" s="3">
        <f t="shared" si="2"/>
        <v>4.0960000000050059</v>
      </c>
      <c r="E48" s="3">
        <v>-221.86199999999999</v>
      </c>
      <c r="F48" s="3">
        <v>1812.99</v>
      </c>
      <c r="G48" s="3">
        <v>14498</v>
      </c>
      <c r="H48" s="3">
        <v>850</v>
      </c>
      <c r="I48" s="3">
        <v>929.5</v>
      </c>
      <c r="J48">
        <f t="shared" si="3"/>
        <v>-243.995</v>
      </c>
      <c r="K48">
        <f t="shared" si="4"/>
        <v>1810.144</v>
      </c>
      <c r="L48">
        <f t="shared" si="5"/>
        <v>114.22800000000001</v>
      </c>
      <c r="M48">
        <f t="shared" si="6"/>
        <v>886.21199999999999</v>
      </c>
      <c r="N48">
        <f t="shared" si="7"/>
        <v>0.11422800000000001</v>
      </c>
      <c r="O48">
        <f t="shared" si="7"/>
        <v>0.886212</v>
      </c>
      <c r="AC48">
        <v>3.258</v>
      </c>
      <c r="AD48">
        <v>6.4699997901916504</v>
      </c>
      <c r="AE48">
        <v>-5.9800000190734863</v>
      </c>
      <c r="AF48">
        <f t="shared" si="8"/>
        <v>6.4699997901916504</v>
      </c>
      <c r="AG48">
        <f t="shared" si="9"/>
        <v>-5.9800000190734863</v>
      </c>
    </row>
    <row r="49" spans="1:33">
      <c r="A49" s="3" t="s">
        <v>525</v>
      </c>
      <c r="B49" s="3" t="str">
        <f t="shared" si="0"/>
        <v>14:39:36.521</v>
      </c>
      <c r="C49" s="3">
        <f t="shared" si="1"/>
        <v>52776.521000000001</v>
      </c>
      <c r="D49" s="3">
        <f t="shared" si="2"/>
        <v>4.1900000000023283</v>
      </c>
      <c r="E49" s="3">
        <v>-194.73099999999999</v>
      </c>
      <c r="F49" s="3">
        <v>1944.55</v>
      </c>
      <c r="G49" s="3">
        <v>14379.5</v>
      </c>
      <c r="H49" s="3">
        <v>779.5</v>
      </c>
      <c r="I49" s="3">
        <v>463.75</v>
      </c>
      <c r="J49">
        <f t="shared" si="3"/>
        <v>-218.47300000000001</v>
      </c>
      <c r="K49">
        <f t="shared" si="4"/>
        <v>1942.0260000000001</v>
      </c>
      <c r="L49">
        <f t="shared" si="5"/>
        <v>139.75</v>
      </c>
      <c r="M49">
        <f t="shared" si="6"/>
        <v>1018.0940000000001</v>
      </c>
      <c r="N49">
        <f t="shared" si="7"/>
        <v>0.13975000000000001</v>
      </c>
      <c r="O49">
        <f t="shared" si="7"/>
        <v>1.0180940000000001</v>
      </c>
      <c r="AC49">
        <v>3.3210000000000002</v>
      </c>
      <c r="AD49">
        <v>4.820000171661377</v>
      </c>
      <c r="AE49">
        <v>-3.3199999332427979</v>
      </c>
      <c r="AF49">
        <f t="shared" si="8"/>
        <v>4.820000171661377</v>
      </c>
      <c r="AG49">
        <f t="shared" si="9"/>
        <v>-3.3199999332427979</v>
      </c>
    </row>
    <row r="50" spans="1:33">
      <c r="A50" s="3" t="s">
        <v>526</v>
      </c>
      <c r="B50" s="3" t="str">
        <f t="shared" si="0"/>
        <v>14:39:36.615</v>
      </c>
      <c r="C50" s="3">
        <f t="shared" si="1"/>
        <v>52776.614999999998</v>
      </c>
      <c r="D50" s="3">
        <f t="shared" si="2"/>
        <v>4.2839999999996508</v>
      </c>
      <c r="E50" s="3">
        <v>-207.93299999999999</v>
      </c>
      <c r="F50" s="3">
        <v>2026.41</v>
      </c>
      <c r="G50" s="3">
        <v>14325</v>
      </c>
      <c r="H50" s="3">
        <v>853</v>
      </c>
      <c r="I50" s="3">
        <v>926.5</v>
      </c>
      <c r="J50">
        <f t="shared" si="3"/>
        <v>-232.67400000000001</v>
      </c>
      <c r="K50">
        <f t="shared" si="4"/>
        <v>2023.7180000000001</v>
      </c>
      <c r="L50">
        <f t="shared" si="5"/>
        <v>125.54900000000001</v>
      </c>
      <c r="M50">
        <f t="shared" si="6"/>
        <v>1099.7860000000001</v>
      </c>
      <c r="N50">
        <f t="shared" si="7"/>
        <v>0.12554900000000002</v>
      </c>
      <c r="O50">
        <f t="shared" si="7"/>
        <v>1.0997860000000002</v>
      </c>
      <c r="AC50">
        <v>3.3780000000000001</v>
      </c>
      <c r="AD50">
        <v>5.0500001907348633</v>
      </c>
      <c r="AE50">
        <v>-3.0899999141693115</v>
      </c>
      <c r="AF50">
        <f t="shared" si="8"/>
        <v>5.0500001907348633</v>
      </c>
      <c r="AG50">
        <f t="shared" si="9"/>
        <v>-3.0899999141693115</v>
      </c>
    </row>
    <row r="51" spans="1:33">
      <c r="A51" s="3" t="s">
        <v>527</v>
      </c>
      <c r="B51" s="3" t="str">
        <f t="shared" si="0"/>
        <v>14:39:36.705</v>
      </c>
      <c r="C51" s="3">
        <f t="shared" si="1"/>
        <v>52776.705000000002</v>
      </c>
      <c r="D51" s="3">
        <f t="shared" si="2"/>
        <v>4.3740000000034343</v>
      </c>
      <c r="E51" s="3">
        <v>-181.964</v>
      </c>
      <c r="F51" s="3">
        <v>2153.79</v>
      </c>
      <c r="G51" s="3">
        <v>14211</v>
      </c>
      <c r="H51" s="3">
        <v>739.5</v>
      </c>
      <c r="I51" s="3">
        <v>462.5</v>
      </c>
      <c r="J51">
        <f t="shared" si="3"/>
        <v>-208.26300000000001</v>
      </c>
      <c r="K51">
        <f t="shared" si="4"/>
        <v>2151.4059999999999</v>
      </c>
      <c r="L51">
        <f t="shared" si="5"/>
        <v>149.96</v>
      </c>
      <c r="M51">
        <f t="shared" si="6"/>
        <v>1227.4739999999999</v>
      </c>
      <c r="N51">
        <f t="shared" si="7"/>
        <v>0.14996000000000001</v>
      </c>
      <c r="O51">
        <f t="shared" si="7"/>
        <v>1.227474</v>
      </c>
      <c r="AC51">
        <v>3.4359999999999999</v>
      </c>
      <c r="AD51">
        <v>4.0100002288818359</v>
      </c>
      <c r="AE51">
        <v>-6.3299999237060547</v>
      </c>
      <c r="AF51">
        <f t="shared" si="8"/>
        <v>4.0100002288818359</v>
      </c>
      <c r="AG51">
        <f t="shared" si="9"/>
        <v>-6.3299999237060547</v>
      </c>
    </row>
    <row r="52" spans="1:33">
      <c r="A52" s="3" t="s">
        <v>528</v>
      </c>
      <c r="B52" s="3" t="str">
        <f t="shared" si="0"/>
        <v>14:39:36.801</v>
      </c>
      <c r="C52" s="3">
        <f t="shared" si="1"/>
        <v>52776.800999999999</v>
      </c>
      <c r="D52" s="3">
        <f t="shared" si="2"/>
        <v>4.4700000000011642</v>
      </c>
      <c r="E52" s="3">
        <v>-231.22399999999999</v>
      </c>
      <c r="F52" s="3">
        <v>2286.6</v>
      </c>
      <c r="G52" s="3">
        <v>14142</v>
      </c>
      <c r="H52" s="3">
        <v>780</v>
      </c>
      <c r="I52" s="3">
        <v>461.5</v>
      </c>
      <c r="J52">
        <f t="shared" si="3"/>
        <v>-259.142</v>
      </c>
      <c r="K52">
        <f t="shared" si="4"/>
        <v>2283.6039999999998</v>
      </c>
      <c r="L52">
        <f t="shared" si="5"/>
        <v>99.081000000000017</v>
      </c>
      <c r="M52">
        <f t="shared" si="6"/>
        <v>1359.6719999999998</v>
      </c>
      <c r="N52">
        <f t="shared" si="7"/>
        <v>9.9081000000000016E-2</v>
      </c>
      <c r="O52">
        <f t="shared" si="7"/>
        <v>1.3596719999999998</v>
      </c>
      <c r="AC52">
        <v>3.5129999999999999</v>
      </c>
      <c r="AD52">
        <v>5.380000114440918</v>
      </c>
      <c r="AE52">
        <v>-4.5199999809265137</v>
      </c>
      <c r="AF52">
        <f t="shared" si="8"/>
        <v>5.380000114440918</v>
      </c>
      <c r="AG52">
        <f t="shared" si="9"/>
        <v>-4.5199999809265137</v>
      </c>
    </row>
    <row r="53" spans="1:33">
      <c r="A53" s="3" t="s">
        <v>529</v>
      </c>
      <c r="B53" s="3" t="str">
        <f t="shared" si="0"/>
        <v>14:39:36.893</v>
      </c>
      <c r="C53" s="3">
        <f t="shared" si="1"/>
        <v>52776.892999999996</v>
      </c>
      <c r="D53" s="3">
        <f t="shared" si="2"/>
        <v>4.5619999999980791</v>
      </c>
      <c r="E53" s="3">
        <v>-250.92099999999999</v>
      </c>
      <c r="F53" s="3">
        <v>2451.46</v>
      </c>
      <c r="G53" s="3">
        <v>14030.5</v>
      </c>
      <c r="H53" s="3">
        <v>745.5</v>
      </c>
      <c r="I53" s="3">
        <v>460.25</v>
      </c>
      <c r="J53">
        <f t="shared" si="3"/>
        <v>-280.85199999999998</v>
      </c>
      <c r="K53">
        <f t="shared" si="4"/>
        <v>2448.212</v>
      </c>
      <c r="L53">
        <f t="shared" si="5"/>
        <v>77.371000000000038</v>
      </c>
      <c r="M53">
        <f t="shared" si="6"/>
        <v>1524.28</v>
      </c>
      <c r="N53">
        <f t="shared" si="7"/>
        <v>7.7371000000000037E-2</v>
      </c>
      <c r="O53">
        <f t="shared" si="7"/>
        <v>1.5242800000000001</v>
      </c>
      <c r="AC53">
        <v>3.5819999999999999</v>
      </c>
      <c r="AD53">
        <v>4.7899999618530273</v>
      </c>
      <c r="AE53">
        <v>-7.3000001907348633</v>
      </c>
      <c r="AF53">
        <f t="shared" si="8"/>
        <v>4.7899999618530273</v>
      </c>
      <c r="AG53">
        <f t="shared" si="9"/>
        <v>-7.3000001907348633</v>
      </c>
    </row>
    <row r="54" spans="1:33">
      <c r="A54" s="3" t="s">
        <v>530</v>
      </c>
      <c r="B54" s="3" t="str">
        <f t="shared" si="0"/>
        <v>14:39:36.985</v>
      </c>
      <c r="C54" s="3">
        <f t="shared" si="1"/>
        <v>52776.985000000001</v>
      </c>
      <c r="D54" s="3">
        <f t="shared" si="2"/>
        <v>4.6540000000022701</v>
      </c>
      <c r="E54" s="3">
        <v>-216.238</v>
      </c>
      <c r="F54" s="3">
        <v>2490.87</v>
      </c>
      <c r="G54" s="3">
        <v>13978</v>
      </c>
      <c r="H54" s="3">
        <v>768.5</v>
      </c>
      <c r="I54" s="3">
        <v>459.75</v>
      </c>
      <c r="J54">
        <f t="shared" si="3"/>
        <v>-246.65299999999999</v>
      </c>
      <c r="K54">
        <f t="shared" si="4"/>
        <v>2488.0419999999999</v>
      </c>
      <c r="L54">
        <f t="shared" si="5"/>
        <v>111.57000000000002</v>
      </c>
      <c r="M54">
        <f t="shared" si="6"/>
        <v>1564.11</v>
      </c>
      <c r="N54">
        <f t="shared" si="7"/>
        <v>0.11157000000000003</v>
      </c>
      <c r="O54">
        <f t="shared" si="7"/>
        <v>1.5641099999999999</v>
      </c>
      <c r="AC54">
        <v>3.645</v>
      </c>
      <c r="AD54">
        <v>4.429999828338623</v>
      </c>
      <c r="AE54">
        <v>-7.4899997711181641</v>
      </c>
      <c r="AF54">
        <f t="shared" si="8"/>
        <v>4.429999828338623</v>
      </c>
      <c r="AG54">
        <f t="shared" si="9"/>
        <v>-7.4899997711181641</v>
      </c>
    </row>
    <row r="55" spans="1:33">
      <c r="A55" s="3" t="s">
        <v>531</v>
      </c>
      <c r="B55" s="3" t="str">
        <f t="shared" si="0"/>
        <v>14:39:37.079</v>
      </c>
      <c r="C55" s="3">
        <f t="shared" si="1"/>
        <v>52777.078999999998</v>
      </c>
      <c r="D55" s="3">
        <f t="shared" si="2"/>
        <v>4.7479999999995925</v>
      </c>
      <c r="E55" s="3">
        <v>-196.017</v>
      </c>
      <c r="F55" s="3">
        <v>2696.62</v>
      </c>
      <c r="G55" s="3">
        <v>13810.5</v>
      </c>
      <c r="H55" s="3">
        <v>759</v>
      </c>
      <c r="I55" s="3">
        <v>459</v>
      </c>
      <c r="J55">
        <f t="shared" si="3"/>
        <v>-228.947</v>
      </c>
      <c r="K55">
        <f t="shared" si="4"/>
        <v>2694.0239999999999</v>
      </c>
      <c r="L55">
        <f t="shared" si="5"/>
        <v>129.27600000000001</v>
      </c>
      <c r="M55">
        <f t="shared" si="6"/>
        <v>1770.0919999999999</v>
      </c>
      <c r="N55">
        <f t="shared" si="7"/>
        <v>0.129276</v>
      </c>
      <c r="O55">
        <f t="shared" si="7"/>
        <v>1.770092</v>
      </c>
      <c r="AC55">
        <v>3.7010000000000001</v>
      </c>
      <c r="AD55">
        <v>2.7000000476837158</v>
      </c>
      <c r="AE55">
        <v>-8.619999885559082</v>
      </c>
      <c r="AF55">
        <f t="shared" si="8"/>
        <v>2.7000000476837158</v>
      </c>
      <c r="AG55">
        <f t="shared" si="9"/>
        <v>-8.619999885559082</v>
      </c>
    </row>
    <row r="56" spans="1:33">
      <c r="A56" s="3" t="s">
        <v>532</v>
      </c>
      <c r="B56" s="3" t="str">
        <f t="shared" si="0"/>
        <v>14:39:37.173</v>
      </c>
      <c r="C56" s="3">
        <f t="shared" si="1"/>
        <v>52777.173000000003</v>
      </c>
      <c r="D56" s="3">
        <f t="shared" si="2"/>
        <v>4.842000000004191</v>
      </c>
      <c r="E56" s="3">
        <v>-234.542</v>
      </c>
      <c r="F56" s="3">
        <v>2833.58</v>
      </c>
      <c r="G56" s="3">
        <v>13734.5</v>
      </c>
      <c r="H56" s="3">
        <v>805.5</v>
      </c>
      <c r="I56" s="3">
        <v>457.75</v>
      </c>
      <c r="J56">
        <f t="shared" si="3"/>
        <v>-269.142</v>
      </c>
      <c r="K56">
        <f t="shared" si="4"/>
        <v>2830.5030000000002</v>
      </c>
      <c r="L56">
        <f t="shared" si="5"/>
        <v>89.081000000000017</v>
      </c>
      <c r="M56">
        <f t="shared" si="6"/>
        <v>1906.5710000000001</v>
      </c>
      <c r="N56">
        <f t="shared" si="7"/>
        <v>8.9081000000000021E-2</v>
      </c>
      <c r="O56">
        <f t="shared" si="7"/>
        <v>1.9065710000000002</v>
      </c>
      <c r="AC56">
        <v>3.7629999999999999</v>
      </c>
      <c r="AD56">
        <v>2.9800000190734863</v>
      </c>
      <c r="AE56">
        <v>-8.5200004577636719</v>
      </c>
      <c r="AF56">
        <f t="shared" si="8"/>
        <v>2.9800000190734863</v>
      </c>
      <c r="AG56">
        <f t="shared" si="9"/>
        <v>-8.5200004577636719</v>
      </c>
    </row>
    <row r="57" spans="1:33">
      <c r="A57" s="3" t="s">
        <v>533</v>
      </c>
      <c r="B57" s="3" t="str">
        <f t="shared" si="0"/>
        <v>14:39:37.265</v>
      </c>
      <c r="C57" s="3">
        <f t="shared" si="1"/>
        <v>52777.264999999999</v>
      </c>
      <c r="D57" s="3">
        <f t="shared" si="2"/>
        <v>4.9340000000011059</v>
      </c>
      <c r="E57" s="3">
        <v>-221.75800000000001</v>
      </c>
      <c r="F57" s="3">
        <v>3023.96</v>
      </c>
      <c r="G57" s="3">
        <v>13585.5</v>
      </c>
      <c r="H57" s="3">
        <v>811</v>
      </c>
      <c r="I57" s="3">
        <v>456.5</v>
      </c>
      <c r="J57">
        <f t="shared" si="3"/>
        <v>-258.685</v>
      </c>
      <c r="K57">
        <f t="shared" si="4"/>
        <v>3021.0250000000001</v>
      </c>
      <c r="L57">
        <f t="shared" si="5"/>
        <v>99.538000000000011</v>
      </c>
      <c r="M57">
        <f t="shared" si="6"/>
        <v>2097.0929999999998</v>
      </c>
      <c r="N57">
        <f t="shared" si="7"/>
        <v>9.9538000000000015E-2</v>
      </c>
      <c r="O57">
        <f t="shared" si="7"/>
        <v>2.0970930000000001</v>
      </c>
      <c r="AC57">
        <v>3.827</v>
      </c>
      <c r="AD57">
        <v>2.2200000286102295</v>
      </c>
      <c r="AE57">
        <v>-10.239999771118164</v>
      </c>
      <c r="AF57">
        <f t="shared" si="8"/>
        <v>2.2200000286102295</v>
      </c>
      <c r="AG57">
        <f t="shared" si="9"/>
        <v>-10.239999771118164</v>
      </c>
    </row>
    <row r="58" spans="1:33">
      <c r="A58" s="3" t="s">
        <v>534</v>
      </c>
      <c r="B58" s="3" t="str">
        <f t="shared" si="0"/>
        <v>14:39:37.358</v>
      </c>
      <c r="C58" s="3">
        <f t="shared" si="1"/>
        <v>52777.358</v>
      </c>
      <c r="D58" s="3">
        <f t="shared" si="2"/>
        <v>5.0270000000018626</v>
      </c>
      <c r="E58" s="3">
        <v>-209.70599999999999</v>
      </c>
      <c r="F58" s="3">
        <v>3123.8</v>
      </c>
      <c r="G58" s="3">
        <v>13504</v>
      </c>
      <c r="H58" s="3">
        <v>868</v>
      </c>
      <c r="I58" s="3">
        <v>912</v>
      </c>
      <c r="J58">
        <f t="shared" si="3"/>
        <v>-247.85400000000001</v>
      </c>
      <c r="K58">
        <f t="shared" si="4"/>
        <v>3121.0050000000001</v>
      </c>
      <c r="L58">
        <f t="shared" si="5"/>
        <v>110.369</v>
      </c>
      <c r="M58">
        <f t="shared" si="6"/>
        <v>2197.0730000000003</v>
      </c>
      <c r="N58">
        <f t="shared" si="7"/>
        <v>0.11036900000000001</v>
      </c>
      <c r="O58">
        <f t="shared" si="7"/>
        <v>2.1970730000000005</v>
      </c>
      <c r="AC58">
        <v>3.891</v>
      </c>
      <c r="AD58">
        <v>4.8600001335144043</v>
      </c>
      <c r="AE58">
        <v>-5.9800000190734863</v>
      </c>
      <c r="AF58">
        <f t="shared" si="8"/>
        <v>4.8600001335144043</v>
      </c>
      <c r="AG58">
        <f t="shared" si="9"/>
        <v>-5.9800000190734863</v>
      </c>
    </row>
    <row r="59" spans="1:33">
      <c r="A59" s="3" t="s">
        <v>535</v>
      </c>
      <c r="B59" s="3" t="str">
        <f t="shared" si="0"/>
        <v>14:39:37.450</v>
      </c>
      <c r="C59" s="3">
        <f t="shared" si="1"/>
        <v>52777.45</v>
      </c>
      <c r="D59" s="3">
        <f t="shared" si="2"/>
        <v>5.1189999999987776</v>
      </c>
      <c r="E59" s="3">
        <v>-241.62700000000001</v>
      </c>
      <c r="F59" s="3">
        <v>3346.05</v>
      </c>
      <c r="G59" s="3">
        <v>13364.5</v>
      </c>
      <c r="H59" s="3">
        <v>791.5</v>
      </c>
      <c r="I59" s="3">
        <v>454.5</v>
      </c>
      <c r="J59">
        <f t="shared" si="3"/>
        <v>-282.488</v>
      </c>
      <c r="K59">
        <f t="shared" si="4"/>
        <v>3342.848</v>
      </c>
      <c r="L59">
        <f t="shared" si="5"/>
        <v>75.735000000000014</v>
      </c>
      <c r="M59">
        <f t="shared" si="6"/>
        <v>2418.9160000000002</v>
      </c>
      <c r="N59">
        <f t="shared" si="7"/>
        <v>7.5735000000000011E-2</v>
      </c>
      <c r="O59">
        <f t="shared" si="7"/>
        <v>2.4189160000000003</v>
      </c>
      <c r="AC59">
        <v>3.96</v>
      </c>
      <c r="AD59">
        <v>4.9699997901916504</v>
      </c>
      <c r="AE59">
        <v>-5.1700000762939453</v>
      </c>
      <c r="AF59">
        <f t="shared" si="8"/>
        <v>4.9699997901916504</v>
      </c>
      <c r="AG59">
        <f t="shared" si="9"/>
        <v>-5.1700000762939453</v>
      </c>
    </row>
    <row r="60" spans="1:33">
      <c r="A60" s="3" t="s">
        <v>536</v>
      </c>
      <c r="B60" s="3" t="str">
        <f t="shared" si="0"/>
        <v>14:39:37.542</v>
      </c>
      <c r="C60" s="3">
        <f t="shared" si="1"/>
        <v>52777.542000000001</v>
      </c>
      <c r="D60" s="3">
        <f t="shared" si="2"/>
        <v>5.2110000000029686</v>
      </c>
      <c r="E60" s="3">
        <v>-196.351</v>
      </c>
      <c r="F60" s="3">
        <v>3393.38</v>
      </c>
      <c r="G60" s="3">
        <v>13299</v>
      </c>
      <c r="H60" s="3">
        <v>761.5</v>
      </c>
      <c r="I60" s="3">
        <v>453.5</v>
      </c>
      <c r="J60">
        <f t="shared" si="3"/>
        <v>-237.79300000000001</v>
      </c>
      <c r="K60">
        <f t="shared" si="4"/>
        <v>3390.7280000000001</v>
      </c>
      <c r="L60">
        <f t="shared" si="5"/>
        <v>120.43</v>
      </c>
      <c r="M60">
        <f t="shared" si="6"/>
        <v>2466.7960000000003</v>
      </c>
      <c r="N60">
        <f t="shared" si="7"/>
        <v>0.12043000000000001</v>
      </c>
      <c r="O60">
        <f t="shared" si="7"/>
        <v>2.4667960000000004</v>
      </c>
      <c r="AC60">
        <v>4.024</v>
      </c>
      <c r="AD60">
        <v>5.0799999237060547</v>
      </c>
      <c r="AE60">
        <v>-5.880000114440918</v>
      </c>
      <c r="AF60">
        <f t="shared" si="8"/>
        <v>5.0799999237060547</v>
      </c>
      <c r="AG60">
        <f t="shared" si="9"/>
        <v>-5.880000114440918</v>
      </c>
    </row>
    <row r="61" spans="1:33">
      <c r="A61" s="3" t="s">
        <v>537</v>
      </c>
      <c r="B61" s="3" t="str">
        <f t="shared" si="0"/>
        <v>14:39:37.633</v>
      </c>
      <c r="C61" s="3">
        <f t="shared" si="1"/>
        <v>52777.633000000002</v>
      </c>
      <c r="D61" s="3">
        <f t="shared" si="2"/>
        <v>5.3020000000033178</v>
      </c>
      <c r="E61" s="3">
        <v>-223.26499999999999</v>
      </c>
      <c r="F61" s="3">
        <v>3614.34</v>
      </c>
      <c r="G61" s="3">
        <v>13159</v>
      </c>
      <c r="H61" s="3">
        <v>878</v>
      </c>
      <c r="I61" s="3">
        <v>905.5</v>
      </c>
      <c r="J61">
        <f t="shared" si="3"/>
        <v>-267.40499999999997</v>
      </c>
      <c r="K61">
        <f t="shared" si="4"/>
        <v>3611.3429999999998</v>
      </c>
      <c r="L61">
        <f t="shared" si="5"/>
        <v>90.81800000000004</v>
      </c>
      <c r="M61">
        <f t="shared" si="6"/>
        <v>2687.4110000000001</v>
      </c>
      <c r="N61">
        <f t="shared" si="7"/>
        <v>9.0818000000000038E-2</v>
      </c>
      <c r="O61">
        <f t="shared" si="7"/>
        <v>2.687411</v>
      </c>
      <c r="AC61">
        <v>4.1109999999999998</v>
      </c>
      <c r="AD61">
        <v>6.4600000381469727</v>
      </c>
      <c r="AE61">
        <v>-4.2800002098083496</v>
      </c>
      <c r="AF61">
        <f t="shared" si="8"/>
        <v>6.4600000381469727</v>
      </c>
      <c r="AG61">
        <f t="shared" si="9"/>
        <v>-4.2800002098083496</v>
      </c>
    </row>
    <row r="62" spans="1:33">
      <c r="A62" s="3" t="s">
        <v>538</v>
      </c>
      <c r="B62" s="3" t="str">
        <f t="shared" si="0"/>
        <v>14:39:37.726</v>
      </c>
      <c r="C62" s="3">
        <f t="shared" si="1"/>
        <v>52777.726000000002</v>
      </c>
      <c r="D62" s="3">
        <f t="shared" si="2"/>
        <v>5.3950000000040745</v>
      </c>
      <c r="E62" s="3">
        <v>-214.767</v>
      </c>
      <c r="F62" s="3">
        <v>3704.48</v>
      </c>
      <c r="G62" s="3">
        <v>13089</v>
      </c>
      <c r="H62" s="3">
        <v>810</v>
      </c>
      <c r="I62" s="3">
        <v>451.75</v>
      </c>
      <c r="J62">
        <f t="shared" si="3"/>
        <v>-260.00900000000001</v>
      </c>
      <c r="K62">
        <f t="shared" si="4"/>
        <v>3701.58</v>
      </c>
      <c r="L62">
        <f t="shared" si="5"/>
        <v>98.213999999999999</v>
      </c>
      <c r="M62">
        <f t="shared" si="6"/>
        <v>2777.6480000000001</v>
      </c>
      <c r="N62">
        <f t="shared" si="7"/>
        <v>9.8213999999999996E-2</v>
      </c>
      <c r="O62">
        <f t="shared" si="7"/>
        <v>2.7776480000000001</v>
      </c>
      <c r="AC62">
        <v>4.1669999999999998</v>
      </c>
      <c r="AD62">
        <v>2.7799999713897705</v>
      </c>
      <c r="AE62">
        <v>-4.320000171661377</v>
      </c>
      <c r="AF62">
        <f t="shared" si="8"/>
        <v>2.7799999713897705</v>
      </c>
      <c r="AG62">
        <f t="shared" si="9"/>
        <v>-4.320000171661377</v>
      </c>
    </row>
    <row r="63" spans="1:33">
      <c r="A63" s="3" t="s">
        <v>539</v>
      </c>
      <c r="B63" s="3" t="str">
        <f t="shared" si="0"/>
        <v>14:39:37.820</v>
      </c>
      <c r="C63" s="3">
        <f t="shared" si="1"/>
        <v>52777.82</v>
      </c>
      <c r="D63" s="3">
        <f t="shared" si="2"/>
        <v>5.489000000001397</v>
      </c>
      <c r="E63" s="3">
        <v>-233.02699999999999</v>
      </c>
      <c r="F63" s="3">
        <v>3926.73</v>
      </c>
      <c r="G63" s="3">
        <v>12945</v>
      </c>
      <c r="H63" s="3">
        <v>884</v>
      </c>
      <c r="I63" s="3">
        <v>901.5</v>
      </c>
      <c r="J63">
        <f t="shared" si="3"/>
        <v>-280.98200000000003</v>
      </c>
      <c r="K63">
        <f t="shared" si="4"/>
        <v>3923.59</v>
      </c>
      <c r="L63">
        <f t="shared" si="5"/>
        <v>77.240999999999985</v>
      </c>
      <c r="M63">
        <f t="shared" si="6"/>
        <v>2999.6580000000004</v>
      </c>
      <c r="N63">
        <f t="shared" si="7"/>
        <v>7.724099999999999E-2</v>
      </c>
      <c r="O63">
        <f t="shared" si="7"/>
        <v>2.9996580000000006</v>
      </c>
      <c r="AC63">
        <v>4.234</v>
      </c>
      <c r="AD63">
        <v>4.5500001907348633</v>
      </c>
      <c r="AE63">
        <v>-0.10999999940395355</v>
      </c>
      <c r="AF63">
        <f t="shared" si="8"/>
        <v>4.5500001907348633</v>
      </c>
      <c r="AG63">
        <f t="shared" si="9"/>
        <v>-0.10999999940395355</v>
      </c>
    </row>
    <row r="64" spans="1:33">
      <c r="A64" s="3" t="s">
        <v>540</v>
      </c>
      <c r="B64" s="3" t="str">
        <f t="shared" si="0"/>
        <v>14:39:37.912</v>
      </c>
      <c r="C64" s="3">
        <f t="shared" si="1"/>
        <v>52777.911999999997</v>
      </c>
      <c r="D64" s="3">
        <f t="shared" si="2"/>
        <v>5.580999999998312</v>
      </c>
      <c r="E64" s="3">
        <v>-256.46499999999997</v>
      </c>
      <c r="F64" s="3">
        <v>4061.14</v>
      </c>
      <c r="G64" s="3">
        <v>12868</v>
      </c>
      <c r="H64" s="3">
        <v>883</v>
      </c>
      <c r="I64" s="3">
        <v>899.5</v>
      </c>
      <c r="J64">
        <f t="shared" si="3"/>
        <v>-306.06099999999998</v>
      </c>
      <c r="K64">
        <f t="shared" si="4"/>
        <v>4057.7040000000002</v>
      </c>
      <c r="L64">
        <f t="shared" si="5"/>
        <v>52.162000000000035</v>
      </c>
      <c r="M64">
        <f t="shared" si="6"/>
        <v>3133.7719999999999</v>
      </c>
      <c r="N64">
        <f t="shared" si="7"/>
        <v>5.2162000000000035E-2</v>
      </c>
      <c r="O64">
        <f t="shared" si="7"/>
        <v>3.133772</v>
      </c>
      <c r="AC64">
        <v>4.3040000000000003</v>
      </c>
      <c r="AD64">
        <v>4.630000114440918</v>
      </c>
      <c r="AE64">
        <v>-5.0100002288818359</v>
      </c>
      <c r="AF64">
        <f t="shared" si="8"/>
        <v>4.630000114440918</v>
      </c>
      <c r="AG64">
        <f t="shared" si="9"/>
        <v>-5.0100002288818359</v>
      </c>
    </row>
    <row r="65" spans="1:33">
      <c r="A65" s="3" t="s">
        <v>541</v>
      </c>
      <c r="B65" s="3" t="str">
        <f t="shared" si="0"/>
        <v>14:39:38.006</v>
      </c>
      <c r="C65" s="3">
        <f t="shared" si="1"/>
        <v>52778.006000000001</v>
      </c>
      <c r="D65" s="3">
        <f t="shared" si="2"/>
        <v>5.6750000000029104</v>
      </c>
      <c r="E65" s="3">
        <v>-250.22900000000001</v>
      </c>
      <c r="F65" s="3">
        <v>4298.2700000000004</v>
      </c>
      <c r="G65" s="3">
        <v>12700</v>
      </c>
      <c r="H65" s="3">
        <v>824</v>
      </c>
      <c r="I65" s="3">
        <v>447.5</v>
      </c>
      <c r="J65">
        <f t="shared" si="3"/>
        <v>-302.72199999999998</v>
      </c>
      <c r="K65">
        <f t="shared" si="4"/>
        <v>4294.8919999999998</v>
      </c>
      <c r="L65">
        <f t="shared" si="5"/>
        <v>55.501000000000033</v>
      </c>
      <c r="M65">
        <f t="shared" si="6"/>
        <v>3370.96</v>
      </c>
      <c r="N65">
        <f t="shared" si="7"/>
        <v>5.5501000000000036E-2</v>
      </c>
      <c r="O65">
        <f t="shared" si="7"/>
        <v>3.3709600000000002</v>
      </c>
      <c r="AC65">
        <v>4.359</v>
      </c>
      <c r="AD65">
        <v>5.3299999237060547</v>
      </c>
      <c r="AE65">
        <v>-2.0999999046325684</v>
      </c>
      <c r="AF65">
        <f t="shared" si="8"/>
        <v>5.3299999237060547</v>
      </c>
      <c r="AG65">
        <f t="shared" si="9"/>
        <v>-2.0999999046325684</v>
      </c>
    </row>
    <row r="66" spans="1:33">
      <c r="A66" s="3" t="s">
        <v>542</v>
      </c>
      <c r="B66" s="3" t="str">
        <f t="shared" si="0"/>
        <v>14:39:38.098</v>
      </c>
      <c r="C66" s="3">
        <f t="shared" si="1"/>
        <v>52778.097999999998</v>
      </c>
      <c r="D66" s="3">
        <f t="shared" si="2"/>
        <v>5.7669999999998254</v>
      </c>
      <c r="E66" s="3">
        <v>-224.56399999999999</v>
      </c>
      <c r="F66" s="3">
        <v>4397.95</v>
      </c>
      <c r="G66" s="3">
        <v>12613</v>
      </c>
      <c r="H66" s="3">
        <v>889</v>
      </c>
      <c r="I66" s="3">
        <v>893</v>
      </c>
      <c r="J66">
        <f t="shared" si="3"/>
        <v>-278.27699999999999</v>
      </c>
      <c r="K66">
        <f t="shared" si="4"/>
        <v>4394.8779999999997</v>
      </c>
      <c r="L66">
        <f t="shared" si="5"/>
        <v>79.946000000000026</v>
      </c>
      <c r="M66">
        <f t="shared" si="6"/>
        <v>3470.9459999999999</v>
      </c>
      <c r="N66">
        <f t="shared" si="7"/>
        <v>7.9946000000000031E-2</v>
      </c>
      <c r="O66">
        <f t="shared" si="7"/>
        <v>3.4709460000000001</v>
      </c>
      <c r="AC66">
        <v>4.4290000000000003</v>
      </c>
      <c r="AD66">
        <v>5.6599998474121094</v>
      </c>
      <c r="AE66">
        <v>-5.940000057220459</v>
      </c>
      <c r="AF66">
        <f t="shared" si="8"/>
        <v>5.6599998474121094</v>
      </c>
      <c r="AG66">
        <f t="shared" si="9"/>
        <v>-5.940000057220459</v>
      </c>
    </row>
    <row r="67" spans="1:33">
      <c r="A67" s="3" t="s">
        <v>543</v>
      </c>
      <c r="B67" s="3" t="str">
        <f t="shared" si="0"/>
        <v>14:39:38.190</v>
      </c>
      <c r="C67" s="3">
        <f t="shared" si="1"/>
        <v>52778.19</v>
      </c>
      <c r="D67" s="3">
        <f t="shared" si="2"/>
        <v>5.8590000000040163</v>
      </c>
      <c r="E67" s="3">
        <v>-230.04599999999999</v>
      </c>
      <c r="F67" s="3">
        <v>4615.9799999999996</v>
      </c>
      <c r="G67" s="3">
        <v>12469.5</v>
      </c>
      <c r="H67" s="3">
        <v>821.5</v>
      </c>
      <c r="I67" s="3">
        <v>444.5</v>
      </c>
      <c r="J67">
        <f t="shared" si="3"/>
        <v>-286.42200000000003</v>
      </c>
      <c r="K67">
        <f t="shared" si="4"/>
        <v>4612.8249999999998</v>
      </c>
      <c r="L67">
        <f t="shared" si="5"/>
        <v>71.800999999999988</v>
      </c>
      <c r="M67">
        <f t="shared" si="6"/>
        <v>3688.893</v>
      </c>
      <c r="N67">
        <f t="shared" si="7"/>
        <v>7.180099999999999E-2</v>
      </c>
      <c r="O67">
        <f t="shared" si="7"/>
        <v>3.6888930000000002</v>
      </c>
      <c r="AC67">
        <v>4.5060000000000002</v>
      </c>
      <c r="AD67">
        <v>5.3899998664855957</v>
      </c>
      <c r="AE67">
        <v>-4.3299999237060547</v>
      </c>
      <c r="AF67">
        <f t="shared" si="8"/>
        <v>5.3899998664855957</v>
      </c>
      <c r="AG67">
        <f t="shared" si="9"/>
        <v>-4.3299999237060547</v>
      </c>
    </row>
    <row r="68" spans="1:33">
      <c r="A68" s="3" t="s">
        <v>544</v>
      </c>
      <c r="B68" s="3" t="str">
        <f t="shared" si="0"/>
        <v>14:39:38.283</v>
      </c>
      <c r="C68" s="3">
        <f t="shared" si="1"/>
        <v>52778.283000000003</v>
      </c>
      <c r="D68" s="3">
        <f t="shared" si="2"/>
        <v>5.952000000004773</v>
      </c>
      <c r="E68" s="3">
        <v>-236.86</v>
      </c>
      <c r="F68" s="3">
        <v>4755.8100000000004</v>
      </c>
      <c r="G68" s="3">
        <v>12381</v>
      </c>
      <c r="H68" s="3">
        <v>838.5</v>
      </c>
      <c r="I68" s="3">
        <v>443</v>
      </c>
      <c r="J68">
        <f t="shared" si="3"/>
        <v>-294.94400000000002</v>
      </c>
      <c r="K68">
        <f t="shared" si="4"/>
        <v>4752.5609999999997</v>
      </c>
      <c r="L68">
        <f t="shared" si="5"/>
        <v>63.278999999999996</v>
      </c>
      <c r="M68">
        <f t="shared" si="6"/>
        <v>3828.6289999999999</v>
      </c>
      <c r="N68">
        <f t="shared" si="7"/>
        <v>6.3279000000000002E-2</v>
      </c>
      <c r="O68">
        <f t="shared" si="7"/>
        <v>3.8286289999999998</v>
      </c>
      <c r="AC68">
        <v>4.5869999999999997</v>
      </c>
      <c r="AD68">
        <v>4.679999828338623</v>
      </c>
      <c r="AE68">
        <v>-4.570000171661377</v>
      </c>
      <c r="AF68">
        <f t="shared" si="8"/>
        <v>4.679999828338623</v>
      </c>
      <c r="AG68">
        <f t="shared" si="9"/>
        <v>-4.570000171661377</v>
      </c>
    </row>
    <row r="69" spans="1:33">
      <c r="A69" s="3" t="s">
        <v>545</v>
      </c>
      <c r="B69" s="3" t="str">
        <f t="shared" ref="B69:B132" si="10">MID(A69,12,8)&amp;"."&amp;RIGHT(A69,3)</f>
        <v>14:39:38.375</v>
      </c>
      <c r="C69" s="3">
        <f t="shared" ref="C69:C132" si="11">LEFT(B69,2)*3600+MID(B69,4,2)*60+RIGHT(B69,6)</f>
        <v>52778.375</v>
      </c>
      <c r="D69" s="3">
        <f t="shared" ref="D69:D132" si="12">C69-$C$4</f>
        <v>6.044000000001688</v>
      </c>
      <c r="E69" s="3">
        <v>-224.06</v>
      </c>
      <c r="F69" s="3">
        <v>4981.6499999999996</v>
      </c>
      <c r="G69" s="3">
        <v>12222</v>
      </c>
      <c r="H69" s="3">
        <v>899</v>
      </c>
      <c r="I69" s="3">
        <v>884</v>
      </c>
      <c r="J69">
        <f t="shared" ref="J69:J132" si="13">ROUND(E69*COS(0.7*PI()/180)-F69*SIN(0.7*PI()/180),3)</f>
        <v>-284.904</v>
      </c>
      <c r="K69">
        <f t="shared" ref="K69:K132" si="14">ROUND(E69*SIN(0.7*PI()/180)+F69*COS(0.7*PI()/180),3)</f>
        <v>4978.5410000000002</v>
      </c>
      <c r="L69">
        <f t="shared" ref="L69:L132" si="15">J69-$J$4</f>
        <v>73.319000000000017</v>
      </c>
      <c r="M69">
        <f t="shared" ref="M69:M132" si="16">K69-$K$4</f>
        <v>4054.6090000000004</v>
      </c>
      <c r="N69">
        <f t="shared" ref="N69:O132" si="17">L69*0.001</f>
        <v>7.3319000000000023E-2</v>
      </c>
      <c r="O69">
        <f t="shared" si="17"/>
        <v>4.0546090000000001</v>
      </c>
      <c r="AC69">
        <v>4.6520000000000001</v>
      </c>
      <c r="AD69">
        <v>4.9499998092651367</v>
      </c>
      <c r="AE69">
        <v>-4.0500001907348633</v>
      </c>
      <c r="AF69">
        <f t="shared" ref="AF69:AF132" si="18">AD69</f>
        <v>4.9499998092651367</v>
      </c>
      <c r="AG69">
        <f t="shared" ref="AG69:AG132" si="19">AE69</f>
        <v>-4.0500001907348633</v>
      </c>
    </row>
    <row r="70" spans="1:33">
      <c r="A70" s="3" t="s">
        <v>546</v>
      </c>
      <c r="B70" s="3" t="str">
        <f t="shared" si="10"/>
        <v>14:39:38.467</v>
      </c>
      <c r="C70" s="3">
        <f t="shared" si="11"/>
        <v>52778.466999999997</v>
      </c>
      <c r="D70" s="3">
        <f t="shared" si="12"/>
        <v>6.135999999998603</v>
      </c>
      <c r="E70" s="3">
        <v>-240.453</v>
      </c>
      <c r="F70" s="3">
        <v>5107.91</v>
      </c>
      <c r="G70" s="3">
        <v>12152</v>
      </c>
      <c r="H70" s="3">
        <v>902</v>
      </c>
      <c r="I70" s="3">
        <v>882</v>
      </c>
      <c r="J70">
        <f t="shared" si="13"/>
        <v>-302.83800000000002</v>
      </c>
      <c r="K70">
        <f t="shared" si="14"/>
        <v>5104.5910000000003</v>
      </c>
      <c r="L70">
        <f t="shared" si="15"/>
        <v>55.384999999999991</v>
      </c>
      <c r="M70">
        <f t="shared" si="16"/>
        <v>4180.6590000000006</v>
      </c>
      <c r="N70">
        <f t="shared" si="17"/>
        <v>5.538499999999999E-2</v>
      </c>
      <c r="O70">
        <f t="shared" si="17"/>
        <v>4.1806590000000003</v>
      </c>
      <c r="AC70">
        <v>4.7190000000000003</v>
      </c>
      <c r="AD70">
        <v>3.9200000762939453</v>
      </c>
      <c r="AE70">
        <v>-4.75</v>
      </c>
      <c r="AF70">
        <f t="shared" si="18"/>
        <v>3.9200000762939453</v>
      </c>
      <c r="AG70">
        <f t="shared" si="19"/>
        <v>-4.75</v>
      </c>
    </row>
    <row r="71" spans="1:33">
      <c r="A71" s="3" t="s">
        <v>547</v>
      </c>
      <c r="B71" s="3" t="str">
        <f t="shared" si="10"/>
        <v>14:39:38.561</v>
      </c>
      <c r="C71" s="3">
        <f t="shared" si="11"/>
        <v>52778.561000000002</v>
      </c>
      <c r="D71" s="3">
        <f t="shared" si="12"/>
        <v>6.2300000000032014</v>
      </c>
      <c r="E71" s="3">
        <v>-226.38300000000001</v>
      </c>
      <c r="F71" s="3">
        <v>5326.47</v>
      </c>
      <c r="G71" s="3">
        <v>12000.5</v>
      </c>
      <c r="H71" s="3">
        <v>831.5</v>
      </c>
      <c r="I71" s="3">
        <v>439</v>
      </c>
      <c r="J71">
        <f t="shared" si="13"/>
        <v>-291.44</v>
      </c>
      <c r="K71">
        <f t="shared" si="14"/>
        <v>5323.3069999999998</v>
      </c>
      <c r="L71">
        <f t="shared" si="15"/>
        <v>66.783000000000015</v>
      </c>
      <c r="M71">
        <f t="shared" si="16"/>
        <v>4399.375</v>
      </c>
      <c r="N71">
        <f t="shared" si="17"/>
        <v>6.6783000000000023E-2</v>
      </c>
      <c r="O71">
        <f t="shared" si="17"/>
        <v>4.399375</v>
      </c>
      <c r="AC71">
        <v>4.7869999999999999</v>
      </c>
      <c r="AD71">
        <v>3.2999999523162842</v>
      </c>
      <c r="AE71">
        <v>-4.440000057220459</v>
      </c>
      <c r="AF71">
        <f t="shared" si="18"/>
        <v>3.2999999523162842</v>
      </c>
      <c r="AG71">
        <f t="shared" si="19"/>
        <v>-4.440000057220459</v>
      </c>
    </row>
    <row r="72" spans="1:33">
      <c r="A72" s="3" t="s">
        <v>548</v>
      </c>
      <c r="B72" s="3" t="str">
        <f t="shared" si="10"/>
        <v>14:39:38.654</v>
      </c>
      <c r="C72" s="3">
        <f t="shared" si="11"/>
        <v>52778.654000000002</v>
      </c>
      <c r="D72" s="3">
        <f t="shared" si="12"/>
        <v>6.3230000000039581</v>
      </c>
      <c r="E72" s="3">
        <v>-224.46899999999999</v>
      </c>
      <c r="F72" s="3">
        <v>5463.28</v>
      </c>
      <c r="G72" s="3">
        <v>11912</v>
      </c>
      <c r="H72" s="3">
        <v>843.5</v>
      </c>
      <c r="I72" s="3">
        <v>436.75</v>
      </c>
      <c r="J72">
        <f t="shared" si="13"/>
        <v>-291.197</v>
      </c>
      <c r="K72">
        <f t="shared" si="14"/>
        <v>5460.13</v>
      </c>
      <c r="L72">
        <f t="shared" si="15"/>
        <v>67.02600000000001</v>
      </c>
      <c r="M72">
        <f t="shared" si="16"/>
        <v>4536.1980000000003</v>
      </c>
      <c r="N72">
        <f t="shared" si="17"/>
        <v>6.7026000000000016E-2</v>
      </c>
      <c r="O72">
        <f t="shared" si="17"/>
        <v>4.5361980000000006</v>
      </c>
      <c r="AC72">
        <v>4.851</v>
      </c>
      <c r="AD72">
        <v>2.809999942779541</v>
      </c>
      <c r="AE72">
        <v>-1.9700000286102295</v>
      </c>
      <c r="AF72">
        <f t="shared" si="18"/>
        <v>2.809999942779541</v>
      </c>
      <c r="AG72">
        <f t="shared" si="19"/>
        <v>-1.9700000286102295</v>
      </c>
    </row>
    <row r="73" spans="1:33">
      <c r="A73" s="3" t="s">
        <v>549</v>
      </c>
      <c r="B73" s="3" t="str">
        <f t="shared" si="10"/>
        <v>14:39:38.746</v>
      </c>
      <c r="C73" s="3">
        <f t="shared" si="11"/>
        <v>52778.745999999999</v>
      </c>
      <c r="D73" s="3">
        <f t="shared" si="12"/>
        <v>6.4150000000008731</v>
      </c>
      <c r="E73" s="3">
        <v>-235.62200000000001</v>
      </c>
      <c r="F73" s="3">
        <v>5719.2</v>
      </c>
      <c r="G73" s="3">
        <v>11760.5</v>
      </c>
      <c r="H73" s="3">
        <v>849</v>
      </c>
      <c r="I73" s="3">
        <v>434.75</v>
      </c>
      <c r="J73">
        <f t="shared" si="13"/>
        <v>-305.476</v>
      </c>
      <c r="K73">
        <f t="shared" si="14"/>
        <v>5715.8950000000004</v>
      </c>
      <c r="L73">
        <f t="shared" si="15"/>
        <v>52.747000000000014</v>
      </c>
      <c r="M73">
        <f t="shared" si="16"/>
        <v>4791.9630000000006</v>
      </c>
      <c r="N73">
        <f t="shared" si="17"/>
        <v>5.2747000000000016E-2</v>
      </c>
      <c r="O73">
        <f t="shared" si="17"/>
        <v>4.7919630000000009</v>
      </c>
      <c r="AC73">
        <v>4.9139999999999997</v>
      </c>
      <c r="AD73">
        <v>8.4600000381469727</v>
      </c>
      <c r="AE73">
        <v>-0.72000002861022949</v>
      </c>
      <c r="AF73">
        <f t="shared" si="18"/>
        <v>8.4600000381469727</v>
      </c>
      <c r="AG73">
        <f t="shared" si="19"/>
        <v>-0.72000002861022949</v>
      </c>
    </row>
    <row r="74" spans="1:33">
      <c r="A74" s="3" t="s">
        <v>550</v>
      </c>
      <c r="B74" s="3" t="str">
        <f t="shared" si="10"/>
        <v>14:39:38.839</v>
      </c>
      <c r="C74" s="3">
        <f t="shared" si="11"/>
        <v>52778.839</v>
      </c>
      <c r="D74" s="3">
        <f t="shared" si="12"/>
        <v>6.5080000000016298</v>
      </c>
      <c r="E74" s="3">
        <v>-239.53</v>
      </c>
      <c r="F74" s="3">
        <v>5846.02</v>
      </c>
      <c r="G74" s="3">
        <v>11685.5</v>
      </c>
      <c r="H74" s="3">
        <v>848.5</v>
      </c>
      <c r="I74" s="3">
        <v>433</v>
      </c>
      <c r="J74">
        <f t="shared" si="13"/>
        <v>-310.93299999999999</v>
      </c>
      <c r="K74">
        <f t="shared" si="14"/>
        <v>5842.6570000000002</v>
      </c>
      <c r="L74">
        <f t="shared" si="15"/>
        <v>47.29000000000002</v>
      </c>
      <c r="M74">
        <f t="shared" si="16"/>
        <v>4918.7250000000004</v>
      </c>
      <c r="N74">
        <f t="shared" si="17"/>
        <v>4.729000000000002E-2</v>
      </c>
      <c r="O74">
        <f t="shared" si="17"/>
        <v>4.9187250000000002</v>
      </c>
      <c r="AC74">
        <v>4.9740000000000002</v>
      </c>
      <c r="AD74">
        <v>5.0999999046325684</v>
      </c>
      <c r="AE74">
        <v>-4.9800000190734863</v>
      </c>
      <c r="AF74">
        <f t="shared" si="18"/>
        <v>5.0999999046325684</v>
      </c>
      <c r="AG74">
        <f t="shared" si="19"/>
        <v>-4.9800000190734863</v>
      </c>
    </row>
    <row r="75" spans="1:33">
      <c r="A75" s="3" t="s">
        <v>551</v>
      </c>
      <c r="B75" s="3" t="str">
        <f t="shared" si="10"/>
        <v>14:39:38.930</v>
      </c>
      <c r="C75" s="3">
        <f t="shared" si="11"/>
        <v>52778.93</v>
      </c>
      <c r="D75" s="3">
        <f t="shared" si="12"/>
        <v>6.5990000000019791</v>
      </c>
      <c r="E75" s="3">
        <v>-233.16399999999999</v>
      </c>
      <c r="F75" s="3">
        <v>6105.28</v>
      </c>
      <c r="G75" s="3">
        <v>11523.5</v>
      </c>
      <c r="H75" s="3">
        <v>850.5</v>
      </c>
      <c r="I75" s="3">
        <v>431.25</v>
      </c>
      <c r="J75">
        <f t="shared" si="13"/>
        <v>-307.73500000000001</v>
      </c>
      <c r="K75">
        <f t="shared" si="14"/>
        <v>6101.9759999999997</v>
      </c>
      <c r="L75">
        <f t="shared" si="15"/>
        <v>50.488</v>
      </c>
      <c r="M75">
        <f t="shared" si="16"/>
        <v>5178.0439999999999</v>
      </c>
      <c r="N75">
        <f t="shared" si="17"/>
        <v>5.0487999999999998E-2</v>
      </c>
      <c r="O75">
        <f t="shared" si="17"/>
        <v>5.1780439999999999</v>
      </c>
      <c r="AC75">
        <v>5.0350000000000001</v>
      </c>
      <c r="AD75">
        <v>3.0099999904632568</v>
      </c>
      <c r="AE75">
        <v>-8.6000003814697266</v>
      </c>
      <c r="AF75">
        <f t="shared" si="18"/>
        <v>3.0099999904632568</v>
      </c>
      <c r="AG75">
        <f t="shared" si="19"/>
        <v>-8.6000003814697266</v>
      </c>
    </row>
    <row r="76" spans="1:33">
      <c r="A76" s="3" t="s">
        <v>552</v>
      </c>
      <c r="B76" s="3" t="str">
        <f t="shared" si="10"/>
        <v>14:39:39.024</v>
      </c>
      <c r="C76" s="3">
        <f t="shared" si="11"/>
        <v>52779.023999999998</v>
      </c>
      <c r="D76" s="3">
        <f t="shared" si="12"/>
        <v>6.6929999999993015</v>
      </c>
      <c r="E76" s="3">
        <v>-228.43899999999999</v>
      </c>
      <c r="F76" s="3">
        <v>6233.38</v>
      </c>
      <c r="G76" s="3">
        <v>11443.5</v>
      </c>
      <c r="H76" s="3">
        <v>839</v>
      </c>
      <c r="I76" s="3">
        <v>429.5</v>
      </c>
      <c r="J76">
        <f t="shared" si="13"/>
        <v>-304.57499999999999</v>
      </c>
      <c r="K76">
        <f t="shared" si="14"/>
        <v>6230.1239999999998</v>
      </c>
      <c r="L76">
        <f t="shared" si="15"/>
        <v>53.648000000000025</v>
      </c>
      <c r="M76">
        <f t="shared" si="16"/>
        <v>5306.192</v>
      </c>
      <c r="N76">
        <f t="shared" si="17"/>
        <v>5.3648000000000029E-2</v>
      </c>
      <c r="O76">
        <f t="shared" si="17"/>
        <v>5.3061920000000002</v>
      </c>
      <c r="AC76">
        <v>5.0979999999999999</v>
      </c>
      <c r="AD76">
        <v>-0.12999999523162842</v>
      </c>
      <c r="AE76">
        <v>-8.7200002670288086</v>
      </c>
      <c r="AF76">
        <f t="shared" si="18"/>
        <v>-0.12999999523162842</v>
      </c>
      <c r="AG76">
        <f t="shared" si="19"/>
        <v>-8.7200002670288086</v>
      </c>
    </row>
    <row r="77" spans="1:33">
      <c r="A77" s="3" t="s">
        <v>553</v>
      </c>
      <c r="B77" s="3" t="str">
        <f t="shared" si="10"/>
        <v>14:39:39.118</v>
      </c>
      <c r="C77" s="3">
        <f t="shared" si="11"/>
        <v>52779.118000000002</v>
      </c>
      <c r="D77" s="3">
        <f t="shared" si="12"/>
        <v>6.7870000000038999</v>
      </c>
      <c r="E77" s="3">
        <v>-220.577</v>
      </c>
      <c r="F77" s="3">
        <v>6483.47</v>
      </c>
      <c r="G77" s="3">
        <v>11291</v>
      </c>
      <c r="H77" s="3">
        <v>847</v>
      </c>
      <c r="I77" s="3">
        <v>427.5</v>
      </c>
      <c r="J77">
        <f t="shared" si="13"/>
        <v>-299.76900000000001</v>
      </c>
      <c r="K77">
        <f t="shared" si="14"/>
        <v>6480.2910000000002</v>
      </c>
      <c r="L77">
        <f t="shared" si="15"/>
        <v>58.454000000000008</v>
      </c>
      <c r="M77">
        <f t="shared" si="16"/>
        <v>5556.3590000000004</v>
      </c>
      <c r="N77">
        <f t="shared" si="17"/>
        <v>5.8454000000000006E-2</v>
      </c>
      <c r="O77">
        <f t="shared" si="17"/>
        <v>5.5563590000000005</v>
      </c>
      <c r="AC77">
        <v>5.1619999999999999</v>
      </c>
      <c r="AD77">
        <v>2.2200000286102295</v>
      </c>
      <c r="AE77">
        <v>-8.119999885559082</v>
      </c>
      <c r="AF77">
        <f t="shared" si="18"/>
        <v>2.2200000286102295</v>
      </c>
      <c r="AG77">
        <f t="shared" si="19"/>
        <v>-8.119999885559082</v>
      </c>
    </row>
    <row r="78" spans="1:33">
      <c r="A78" s="3" t="s">
        <v>554</v>
      </c>
      <c r="B78" s="3" t="str">
        <f t="shared" si="10"/>
        <v>14:39:39.211</v>
      </c>
      <c r="C78" s="3">
        <f t="shared" si="11"/>
        <v>52779.211000000003</v>
      </c>
      <c r="D78" s="3">
        <f t="shared" si="12"/>
        <v>6.8800000000046566</v>
      </c>
      <c r="E78" s="3">
        <v>-224.125</v>
      </c>
      <c r="F78" s="3">
        <v>6600.98</v>
      </c>
      <c r="G78" s="3">
        <v>11226.5</v>
      </c>
      <c r="H78" s="3">
        <v>845.5</v>
      </c>
      <c r="I78" s="3">
        <v>425.5</v>
      </c>
      <c r="J78">
        <f t="shared" si="13"/>
        <v>-304.75200000000001</v>
      </c>
      <c r="K78">
        <f t="shared" si="14"/>
        <v>6597.7489999999998</v>
      </c>
      <c r="L78">
        <f t="shared" si="15"/>
        <v>53.471000000000004</v>
      </c>
      <c r="M78">
        <f t="shared" si="16"/>
        <v>5673.817</v>
      </c>
      <c r="N78">
        <f t="shared" si="17"/>
        <v>5.3471000000000005E-2</v>
      </c>
      <c r="O78">
        <f t="shared" si="17"/>
        <v>5.6738170000000006</v>
      </c>
      <c r="AC78">
        <v>5.2320000000000002</v>
      </c>
      <c r="AD78">
        <v>1.6100000143051147</v>
      </c>
      <c r="AE78">
        <v>-8.5600004196166992</v>
      </c>
      <c r="AF78">
        <f t="shared" si="18"/>
        <v>1.6100000143051147</v>
      </c>
      <c r="AG78">
        <f t="shared" si="19"/>
        <v>-8.5600004196166992</v>
      </c>
    </row>
    <row r="79" spans="1:33">
      <c r="A79" s="3" t="s">
        <v>555</v>
      </c>
      <c r="B79" s="3" t="str">
        <f t="shared" si="10"/>
        <v>14:39:39.303</v>
      </c>
      <c r="C79" s="3">
        <f t="shared" si="11"/>
        <v>52779.303</v>
      </c>
      <c r="D79" s="3">
        <f t="shared" si="12"/>
        <v>6.9720000000015716</v>
      </c>
      <c r="E79" s="3">
        <v>-219.655</v>
      </c>
      <c r="F79" s="3">
        <v>6839.61</v>
      </c>
      <c r="G79" s="3">
        <v>11088.5</v>
      </c>
      <c r="H79" s="3">
        <v>832.5</v>
      </c>
      <c r="I79" s="3">
        <v>423.5</v>
      </c>
      <c r="J79">
        <f t="shared" si="13"/>
        <v>-303.19799999999998</v>
      </c>
      <c r="K79">
        <f t="shared" si="14"/>
        <v>6836.4160000000002</v>
      </c>
      <c r="L79">
        <f t="shared" si="15"/>
        <v>55.025000000000034</v>
      </c>
      <c r="M79">
        <f t="shared" si="16"/>
        <v>5912.4840000000004</v>
      </c>
      <c r="N79">
        <f t="shared" si="17"/>
        <v>5.5025000000000032E-2</v>
      </c>
      <c r="O79">
        <f t="shared" si="17"/>
        <v>5.9124840000000001</v>
      </c>
      <c r="AC79">
        <v>5.2960000000000003</v>
      </c>
      <c r="AD79">
        <v>1.8600000143051147</v>
      </c>
      <c r="AE79">
        <v>-9.5299997329711914</v>
      </c>
      <c r="AF79">
        <f t="shared" si="18"/>
        <v>1.8600000143051147</v>
      </c>
      <c r="AG79">
        <f t="shared" si="19"/>
        <v>-9.5299997329711914</v>
      </c>
    </row>
    <row r="80" spans="1:33">
      <c r="A80" s="3" t="s">
        <v>556</v>
      </c>
      <c r="B80" s="3" t="str">
        <f t="shared" si="10"/>
        <v>14:39:39.397</v>
      </c>
      <c r="C80" s="3">
        <f t="shared" si="11"/>
        <v>52779.396999999997</v>
      </c>
      <c r="D80" s="3">
        <f t="shared" si="12"/>
        <v>7.0659999999988941</v>
      </c>
      <c r="E80" s="3">
        <v>-233.76300000000001</v>
      </c>
      <c r="F80" s="3">
        <v>7003.52</v>
      </c>
      <c r="G80" s="3">
        <v>11010</v>
      </c>
      <c r="H80" s="3">
        <v>920</v>
      </c>
      <c r="I80" s="3">
        <v>845</v>
      </c>
      <c r="J80">
        <f t="shared" si="13"/>
        <v>-319.30799999999999</v>
      </c>
      <c r="K80">
        <f t="shared" si="14"/>
        <v>7000.1409999999996</v>
      </c>
      <c r="L80">
        <f t="shared" si="15"/>
        <v>38.91500000000002</v>
      </c>
      <c r="M80">
        <f t="shared" si="16"/>
        <v>6076.2089999999998</v>
      </c>
      <c r="N80">
        <f t="shared" si="17"/>
        <v>3.8915000000000019E-2</v>
      </c>
      <c r="O80">
        <f t="shared" si="17"/>
        <v>6.0762089999999995</v>
      </c>
      <c r="AC80">
        <v>5.3620000000000001</v>
      </c>
      <c r="AD80">
        <v>4.4000000953674316</v>
      </c>
      <c r="AE80">
        <v>-8.4899997711181641</v>
      </c>
      <c r="AF80">
        <f t="shared" si="18"/>
        <v>4.4000000953674316</v>
      </c>
      <c r="AG80">
        <f t="shared" si="19"/>
        <v>-8.4899997711181641</v>
      </c>
    </row>
    <row r="81" spans="1:33">
      <c r="A81" s="3" t="s">
        <v>557</v>
      </c>
      <c r="B81" s="3" t="str">
        <f t="shared" si="10"/>
        <v>14:39:39.489</v>
      </c>
      <c r="C81" s="3">
        <f t="shared" si="11"/>
        <v>52779.489000000001</v>
      </c>
      <c r="D81" s="3">
        <f t="shared" si="12"/>
        <v>7.158000000003085</v>
      </c>
      <c r="E81" s="3">
        <v>-230.155</v>
      </c>
      <c r="F81" s="3">
        <v>7232.36</v>
      </c>
      <c r="G81" s="3">
        <v>10884</v>
      </c>
      <c r="H81" s="3">
        <v>934</v>
      </c>
      <c r="I81" s="3">
        <v>842</v>
      </c>
      <c r="J81">
        <f t="shared" si="13"/>
        <v>-318.49599999999998</v>
      </c>
      <c r="K81">
        <f t="shared" si="14"/>
        <v>7229.0079999999998</v>
      </c>
      <c r="L81">
        <f t="shared" si="15"/>
        <v>39.727000000000032</v>
      </c>
      <c r="M81">
        <f t="shared" si="16"/>
        <v>6305.076</v>
      </c>
      <c r="N81">
        <f t="shared" si="17"/>
        <v>3.9727000000000033E-2</v>
      </c>
      <c r="O81">
        <f t="shared" si="17"/>
        <v>6.3050760000000006</v>
      </c>
      <c r="AC81">
        <v>5.4279999999999999</v>
      </c>
      <c r="AD81">
        <v>5.4899997711181641</v>
      </c>
      <c r="AE81">
        <v>-7.0799999237060547</v>
      </c>
      <c r="AF81">
        <f t="shared" si="18"/>
        <v>5.4899997711181641</v>
      </c>
      <c r="AG81">
        <f t="shared" si="19"/>
        <v>-7.0799999237060547</v>
      </c>
    </row>
    <row r="82" spans="1:33">
      <c r="A82" s="3" t="s">
        <v>558</v>
      </c>
      <c r="B82" s="3" t="str">
        <f t="shared" si="10"/>
        <v>14:39:39.580</v>
      </c>
      <c r="C82" s="3">
        <f t="shared" si="11"/>
        <v>52779.58</v>
      </c>
      <c r="D82" s="3">
        <f t="shared" si="12"/>
        <v>7.2490000000034343</v>
      </c>
      <c r="E82" s="3">
        <v>-224.714</v>
      </c>
      <c r="F82" s="3">
        <v>7347.09</v>
      </c>
      <c r="G82" s="3">
        <v>10819</v>
      </c>
      <c r="H82" s="3">
        <v>935</v>
      </c>
      <c r="I82" s="3">
        <v>839</v>
      </c>
      <c r="J82">
        <f t="shared" si="13"/>
        <v>-314.45699999999999</v>
      </c>
      <c r="K82">
        <f t="shared" si="14"/>
        <v>7343.7960000000003</v>
      </c>
      <c r="L82">
        <f t="shared" si="15"/>
        <v>43.76600000000002</v>
      </c>
      <c r="M82">
        <f t="shared" si="16"/>
        <v>6419.8640000000005</v>
      </c>
      <c r="N82">
        <f t="shared" si="17"/>
        <v>4.376600000000002E-2</v>
      </c>
      <c r="O82">
        <f t="shared" si="17"/>
        <v>6.4198640000000005</v>
      </c>
      <c r="AC82">
        <v>5.4989999999999997</v>
      </c>
      <c r="AD82">
        <v>2.940000057220459</v>
      </c>
      <c r="AE82">
        <v>-4.5999999046325684</v>
      </c>
      <c r="AF82">
        <f t="shared" si="18"/>
        <v>2.940000057220459</v>
      </c>
      <c r="AG82">
        <f t="shared" si="19"/>
        <v>-4.5999999046325684</v>
      </c>
    </row>
    <row r="83" spans="1:33">
      <c r="A83" s="3" t="s">
        <v>559</v>
      </c>
      <c r="B83" s="3" t="str">
        <f t="shared" si="10"/>
        <v>14:39:39.673</v>
      </c>
      <c r="C83" s="3">
        <f t="shared" si="11"/>
        <v>52779.673000000003</v>
      </c>
      <c r="D83" s="3">
        <f t="shared" si="12"/>
        <v>7.342000000004191</v>
      </c>
      <c r="E83" s="3">
        <v>-239.077</v>
      </c>
      <c r="F83" s="3">
        <v>7611.96</v>
      </c>
      <c r="G83" s="3">
        <v>10695.5</v>
      </c>
      <c r="H83" s="3">
        <v>859</v>
      </c>
      <c r="I83" s="3">
        <v>416</v>
      </c>
      <c r="J83">
        <f t="shared" si="13"/>
        <v>-332.05399999999997</v>
      </c>
      <c r="K83">
        <f t="shared" si="14"/>
        <v>7608.4709999999995</v>
      </c>
      <c r="L83">
        <f t="shared" si="15"/>
        <v>26.16900000000004</v>
      </c>
      <c r="M83">
        <f t="shared" si="16"/>
        <v>6684.5389999999998</v>
      </c>
      <c r="N83">
        <f t="shared" si="17"/>
        <v>2.6169000000000039E-2</v>
      </c>
      <c r="O83">
        <f t="shared" si="17"/>
        <v>6.684539</v>
      </c>
      <c r="AC83">
        <v>5.56</v>
      </c>
      <c r="AD83">
        <v>2.6800000667572021</v>
      </c>
      <c r="AE83">
        <v>-5.6700000762939453</v>
      </c>
      <c r="AF83">
        <f t="shared" si="18"/>
        <v>2.6800000667572021</v>
      </c>
      <c r="AG83">
        <f t="shared" si="19"/>
        <v>-5.6700000762939453</v>
      </c>
    </row>
    <row r="84" spans="1:33">
      <c r="A84" s="3" t="s">
        <v>560</v>
      </c>
      <c r="B84" s="3" t="str">
        <f t="shared" si="10"/>
        <v>14:39:39.766</v>
      </c>
      <c r="C84" s="3">
        <f t="shared" si="11"/>
        <v>52779.766000000003</v>
      </c>
      <c r="D84" s="3">
        <f t="shared" si="12"/>
        <v>7.4350000000049477</v>
      </c>
      <c r="E84" s="3">
        <v>-218.02099999999999</v>
      </c>
      <c r="F84" s="3">
        <v>7731.48</v>
      </c>
      <c r="G84" s="3">
        <v>10617.5</v>
      </c>
      <c r="H84" s="3">
        <v>875.5</v>
      </c>
      <c r="I84" s="3">
        <v>413.25</v>
      </c>
      <c r="J84">
        <f t="shared" si="13"/>
        <v>-312.45999999999998</v>
      </c>
      <c r="K84">
        <f t="shared" si="14"/>
        <v>7728.2389999999996</v>
      </c>
      <c r="L84">
        <f t="shared" si="15"/>
        <v>45.763000000000034</v>
      </c>
      <c r="M84">
        <f t="shared" si="16"/>
        <v>6804.3069999999998</v>
      </c>
      <c r="N84">
        <f t="shared" si="17"/>
        <v>4.5763000000000033E-2</v>
      </c>
      <c r="O84">
        <f t="shared" si="17"/>
        <v>6.8043069999999997</v>
      </c>
      <c r="AC84">
        <v>5.6210000000000004</v>
      </c>
      <c r="AD84">
        <v>4.4099998474121094</v>
      </c>
      <c r="AE84">
        <v>-5.820000171661377</v>
      </c>
      <c r="AF84">
        <f t="shared" si="18"/>
        <v>4.4099998474121094</v>
      </c>
      <c r="AG84">
        <f t="shared" si="19"/>
        <v>-5.820000171661377</v>
      </c>
    </row>
    <row r="85" spans="1:33">
      <c r="A85" s="3" t="s">
        <v>561</v>
      </c>
      <c r="B85" s="3" t="str">
        <f t="shared" si="10"/>
        <v>14:39:39.860</v>
      </c>
      <c r="C85" s="3">
        <f t="shared" si="11"/>
        <v>52779.86</v>
      </c>
      <c r="D85" s="3">
        <f t="shared" si="12"/>
        <v>7.5290000000022701</v>
      </c>
      <c r="E85" s="3">
        <v>-196.821</v>
      </c>
      <c r="F85" s="3">
        <v>8006.53</v>
      </c>
      <c r="G85" s="3">
        <v>10465</v>
      </c>
      <c r="H85" s="3">
        <v>937</v>
      </c>
      <c r="I85" s="3">
        <v>823.5</v>
      </c>
      <c r="J85">
        <f t="shared" si="13"/>
        <v>-294.62200000000001</v>
      </c>
      <c r="K85">
        <f t="shared" si="14"/>
        <v>8003.5280000000002</v>
      </c>
      <c r="L85">
        <f t="shared" si="15"/>
        <v>63.600999999999999</v>
      </c>
      <c r="M85">
        <f t="shared" si="16"/>
        <v>7079.5960000000005</v>
      </c>
      <c r="N85">
        <f t="shared" si="17"/>
        <v>6.3601000000000005E-2</v>
      </c>
      <c r="O85">
        <f t="shared" si="17"/>
        <v>7.0795960000000004</v>
      </c>
      <c r="AC85">
        <v>5.6890000000000001</v>
      </c>
      <c r="AD85">
        <v>4.7399997711181641</v>
      </c>
      <c r="AE85">
        <v>-5.7699999809265137</v>
      </c>
      <c r="AF85">
        <f t="shared" si="18"/>
        <v>4.7399997711181641</v>
      </c>
      <c r="AG85">
        <f t="shared" si="19"/>
        <v>-5.7699999809265137</v>
      </c>
    </row>
    <row r="86" spans="1:33">
      <c r="A86" s="3" t="s">
        <v>562</v>
      </c>
      <c r="B86" s="3" t="str">
        <f t="shared" si="10"/>
        <v>14:39:39.954</v>
      </c>
      <c r="C86" s="3">
        <f t="shared" si="11"/>
        <v>52779.953999999998</v>
      </c>
      <c r="D86" s="3">
        <f t="shared" si="12"/>
        <v>7.6229999999995925</v>
      </c>
      <c r="E86" s="3">
        <v>-217.06100000000001</v>
      </c>
      <c r="F86" s="3">
        <v>8150.67</v>
      </c>
      <c r="G86" s="3">
        <v>10415</v>
      </c>
      <c r="H86" s="3">
        <v>871.5</v>
      </c>
      <c r="I86" s="3">
        <v>409.25</v>
      </c>
      <c r="J86">
        <f t="shared" si="13"/>
        <v>-316.62200000000001</v>
      </c>
      <c r="K86">
        <f t="shared" si="14"/>
        <v>8147.41</v>
      </c>
      <c r="L86">
        <f t="shared" si="15"/>
        <v>41.600999999999999</v>
      </c>
      <c r="M86">
        <f t="shared" si="16"/>
        <v>7223.4780000000001</v>
      </c>
      <c r="N86">
        <f t="shared" si="17"/>
        <v>4.1600999999999999E-2</v>
      </c>
      <c r="O86">
        <f t="shared" si="17"/>
        <v>7.2234780000000001</v>
      </c>
      <c r="AC86">
        <v>5.7549999999999999</v>
      </c>
      <c r="AD86">
        <v>4.679999828338623</v>
      </c>
      <c r="AE86">
        <v>-6.9699997901916504</v>
      </c>
      <c r="AF86">
        <f t="shared" si="18"/>
        <v>4.679999828338623</v>
      </c>
      <c r="AG86">
        <f t="shared" si="19"/>
        <v>-6.9699997901916504</v>
      </c>
    </row>
    <row r="87" spans="1:33">
      <c r="A87" s="3" t="s">
        <v>563</v>
      </c>
      <c r="B87" s="3" t="str">
        <f t="shared" si="10"/>
        <v>14:39:40.047</v>
      </c>
      <c r="C87" s="3">
        <f t="shared" si="11"/>
        <v>52780.046999999999</v>
      </c>
      <c r="D87" s="3">
        <f t="shared" si="12"/>
        <v>7.7160000000003492</v>
      </c>
      <c r="E87" s="3">
        <v>-185.09200000000001</v>
      </c>
      <c r="F87" s="3">
        <v>8370.33</v>
      </c>
      <c r="G87" s="3">
        <v>10286</v>
      </c>
      <c r="H87" s="3">
        <v>853</v>
      </c>
      <c r="I87" s="3">
        <v>406.25</v>
      </c>
      <c r="J87">
        <f t="shared" si="13"/>
        <v>-287.339</v>
      </c>
      <c r="K87">
        <f t="shared" si="14"/>
        <v>8367.4439999999995</v>
      </c>
      <c r="L87">
        <f t="shared" si="15"/>
        <v>70.884000000000015</v>
      </c>
      <c r="M87">
        <f t="shared" si="16"/>
        <v>7443.5119999999997</v>
      </c>
      <c r="N87">
        <f t="shared" si="17"/>
        <v>7.0884000000000016E-2</v>
      </c>
      <c r="O87">
        <f t="shared" si="17"/>
        <v>7.4435120000000001</v>
      </c>
      <c r="AC87">
        <v>5.8170000000000002</v>
      </c>
      <c r="AD87">
        <v>3.2100000381469727</v>
      </c>
      <c r="AE87">
        <v>-6.369999885559082</v>
      </c>
      <c r="AF87">
        <f t="shared" si="18"/>
        <v>3.2100000381469727</v>
      </c>
      <c r="AG87">
        <f t="shared" si="19"/>
        <v>-6.369999885559082</v>
      </c>
    </row>
    <row r="88" spans="1:33">
      <c r="A88" s="3" t="s">
        <v>564</v>
      </c>
      <c r="B88" s="3" t="str">
        <f t="shared" si="10"/>
        <v>14:39:40.140</v>
      </c>
      <c r="C88" s="3">
        <f t="shared" si="11"/>
        <v>52780.14</v>
      </c>
      <c r="D88" s="3">
        <f t="shared" si="12"/>
        <v>7.8090000000011059</v>
      </c>
      <c r="E88" s="3">
        <v>-200.95500000000001</v>
      </c>
      <c r="F88" s="3">
        <v>8512.39</v>
      </c>
      <c r="G88" s="3">
        <v>10237</v>
      </c>
      <c r="H88" s="3">
        <v>949</v>
      </c>
      <c r="I88" s="3">
        <v>810</v>
      </c>
      <c r="J88">
        <f t="shared" si="13"/>
        <v>-304.93599999999998</v>
      </c>
      <c r="K88">
        <f t="shared" si="14"/>
        <v>8509.2999999999993</v>
      </c>
      <c r="L88">
        <f t="shared" si="15"/>
        <v>53.287000000000035</v>
      </c>
      <c r="M88">
        <f t="shared" si="16"/>
        <v>7585.3679999999995</v>
      </c>
      <c r="N88">
        <f t="shared" si="17"/>
        <v>5.3287000000000036E-2</v>
      </c>
      <c r="O88">
        <f t="shared" si="17"/>
        <v>7.5853679999999999</v>
      </c>
      <c r="AC88">
        <v>5.8929999999999998</v>
      </c>
      <c r="AD88">
        <v>1.6499999761581421</v>
      </c>
      <c r="AE88">
        <v>-8.2899999618530273</v>
      </c>
      <c r="AF88">
        <f t="shared" si="18"/>
        <v>1.6499999761581421</v>
      </c>
      <c r="AG88">
        <f t="shared" si="19"/>
        <v>-8.2899999618530273</v>
      </c>
    </row>
    <row r="89" spans="1:33">
      <c r="A89" s="3" t="s">
        <v>565</v>
      </c>
      <c r="B89" s="3" t="str">
        <f t="shared" si="10"/>
        <v>14:39:40.233</v>
      </c>
      <c r="C89" s="3">
        <f t="shared" si="11"/>
        <v>52780.233</v>
      </c>
      <c r="D89" s="3">
        <f t="shared" si="12"/>
        <v>7.9020000000018626</v>
      </c>
      <c r="E89" s="3">
        <v>-184.86500000000001</v>
      </c>
      <c r="F89" s="3">
        <v>8765.7000000000007</v>
      </c>
      <c r="G89" s="3">
        <v>10114</v>
      </c>
      <c r="H89" s="3">
        <v>885.5</v>
      </c>
      <c r="I89" s="3">
        <v>402</v>
      </c>
      <c r="J89">
        <f t="shared" si="13"/>
        <v>-291.94200000000001</v>
      </c>
      <c r="K89">
        <f t="shared" si="14"/>
        <v>8762.7870000000003</v>
      </c>
      <c r="L89">
        <f t="shared" si="15"/>
        <v>66.281000000000006</v>
      </c>
      <c r="M89">
        <f t="shared" si="16"/>
        <v>7838.8550000000005</v>
      </c>
      <c r="N89">
        <f t="shared" si="17"/>
        <v>6.6281000000000007E-2</v>
      </c>
      <c r="O89">
        <f t="shared" si="17"/>
        <v>7.8388550000000006</v>
      </c>
      <c r="AC89">
        <v>5.9530000000000003</v>
      </c>
      <c r="AD89">
        <v>3.630000114440918</v>
      </c>
      <c r="AE89">
        <v>-5.8899998664855957</v>
      </c>
      <c r="AF89">
        <f t="shared" si="18"/>
        <v>3.630000114440918</v>
      </c>
      <c r="AG89">
        <f t="shared" si="19"/>
        <v>-5.8899998664855957</v>
      </c>
    </row>
    <row r="90" spans="1:33">
      <c r="A90" s="3" t="s">
        <v>566</v>
      </c>
      <c r="B90" s="3" t="str">
        <f t="shared" si="10"/>
        <v>14:39:40.327</v>
      </c>
      <c r="C90" s="3">
        <f t="shared" si="11"/>
        <v>52780.326999999997</v>
      </c>
      <c r="D90" s="3">
        <f t="shared" si="12"/>
        <v>7.9959999999991851</v>
      </c>
      <c r="E90" s="3">
        <v>-159.91900000000001</v>
      </c>
      <c r="F90" s="3">
        <v>8873.73</v>
      </c>
      <c r="G90" s="3">
        <v>10046.5</v>
      </c>
      <c r="H90" s="3">
        <v>869.5</v>
      </c>
      <c r="I90" s="3">
        <v>399.5</v>
      </c>
      <c r="J90">
        <f t="shared" si="13"/>
        <v>-268.31700000000001</v>
      </c>
      <c r="K90">
        <f t="shared" si="14"/>
        <v>8871.1139999999996</v>
      </c>
      <c r="L90">
        <f t="shared" si="15"/>
        <v>89.906000000000006</v>
      </c>
      <c r="M90">
        <f t="shared" si="16"/>
        <v>7947.1819999999998</v>
      </c>
      <c r="N90">
        <f t="shared" si="17"/>
        <v>8.9906000000000014E-2</v>
      </c>
      <c r="O90">
        <f t="shared" si="17"/>
        <v>7.9471819999999997</v>
      </c>
      <c r="AC90">
        <v>6.02</v>
      </c>
      <c r="AD90">
        <v>1.5800000429153442</v>
      </c>
      <c r="AE90">
        <v>-7.0100002288818359</v>
      </c>
      <c r="AF90">
        <f t="shared" si="18"/>
        <v>1.5800000429153442</v>
      </c>
      <c r="AG90">
        <f t="shared" si="19"/>
        <v>-7.0100002288818359</v>
      </c>
    </row>
    <row r="91" spans="1:33">
      <c r="A91" s="3" t="s">
        <v>567</v>
      </c>
      <c r="B91" s="3" t="str">
        <f t="shared" si="10"/>
        <v>14:39:40.419</v>
      </c>
      <c r="C91" s="3">
        <f t="shared" si="11"/>
        <v>52780.419000000002</v>
      </c>
      <c r="D91" s="3">
        <f t="shared" si="12"/>
        <v>8.088000000003376</v>
      </c>
      <c r="E91" s="3">
        <v>-179.971</v>
      </c>
      <c r="F91" s="3">
        <v>9150.5400000000009</v>
      </c>
      <c r="G91" s="3">
        <v>9954.5</v>
      </c>
      <c r="H91" s="3">
        <v>878.5</v>
      </c>
      <c r="I91" s="3">
        <v>397</v>
      </c>
      <c r="J91">
        <f t="shared" si="13"/>
        <v>-291.75</v>
      </c>
      <c r="K91">
        <f t="shared" si="14"/>
        <v>9147.6579999999994</v>
      </c>
      <c r="L91">
        <f t="shared" si="15"/>
        <v>66.473000000000013</v>
      </c>
      <c r="M91">
        <f t="shared" si="16"/>
        <v>8223.7259999999987</v>
      </c>
      <c r="N91">
        <f t="shared" si="17"/>
        <v>6.6473000000000018E-2</v>
      </c>
      <c r="O91">
        <f t="shared" si="17"/>
        <v>8.2237259999999992</v>
      </c>
      <c r="AC91">
        <v>6.0880000000000001</v>
      </c>
      <c r="AD91">
        <v>3.8499999046325684</v>
      </c>
      <c r="AE91">
        <v>-7.630000114440918</v>
      </c>
      <c r="AF91">
        <f t="shared" si="18"/>
        <v>3.8499999046325684</v>
      </c>
      <c r="AG91">
        <f t="shared" si="19"/>
        <v>-7.630000114440918</v>
      </c>
    </row>
    <row r="92" spans="1:33">
      <c r="A92" s="3" t="s">
        <v>568</v>
      </c>
      <c r="B92" s="3" t="str">
        <f t="shared" si="10"/>
        <v>14:39:40.514</v>
      </c>
      <c r="C92" s="3">
        <f t="shared" si="11"/>
        <v>52780.514000000003</v>
      </c>
      <c r="D92" s="3">
        <f t="shared" si="12"/>
        <v>8.1830000000045402</v>
      </c>
      <c r="E92" s="3">
        <v>-155.941</v>
      </c>
      <c r="F92" s="3">
        <v>9300.76</v>
      </c>
      <c r="G92" s="3">
        <v>9875</v>
      </c>
      <c r="H92" s="3">
        <v>934</v>
      </c>
      <c r="I92" s="3">
        <v>791</v>
      </c>
      <c r="J92">
        <f t="shared" si="13"/>
        <v>-269.55700000000002</v>
      </c>
      <c r="K92">
        <f t="shared" si="14"/>
        <v>9298.1610000000001</v>
      </c>
      <c r="L92">
        <f t="shared" si="15"/>
        <v>88.665999999999997</v>
      </c>
      <c r="M92">
        <f t="shared" si="16"/>
        <v>8374.2289999999994</v>
      </c>
      <c r="N92">
        <f t="shared" si="17"/>
        <v>8.8665999999999995E-2</v>
      </c>
      <c r="O92">
        <f t="shared" si="17"/>
        <v>8.3742289999999997</v>
      </c>
      <c r="AC92">
        <v>6.1559999999999997</v>
      </c>
      <c r="AD92">
        <v>0.56999999284744263</v>
      </c>
      <c r="AE92">
        <v>-6.809999942779541</v>
      </c>
      <c r="AF92">
        <f t="shared" si="18"/>
        <v>0.56999999284744263</v>
      </c>
      <c r="AG92">
        <f t="shared" si="19"/>
        <v>-6.809999942779541</v>
      </c>
    </row>
    <row r="93" spans="1:33">
      <c r="A93" s="3" t="s">
        <v>569</v>
      </c>
      <c r="B93" s="3" t="str">
        <f t="shared" si="10"/>
        <v>14:39:40.607</v>
      </c>
      <c r="C93" s="3">
        <f t="shared" si="11"/>
        <v>52780.607000000004</v>
      </c>
      <c r="D93" s="3">
        <f t="shared" si="12"/>
        <v>8.2760000000052969</v>
      </c>
      <c r="E93" s="3">
        <v>-147.541</v>
      </c>
      <c r="F93" s="3">
        <v>9579.8700000000008</v>
      </c>
      <c r="G93" s="3">
        <v>9766</v>
      </c>
      <c r="H93" s="3">
        <v>937</v>
      </c>
      <c r="I93" s="3">
        <v>787</v>
      </c>
      <c r="J93">
        <f t="shared" si="13"/>
        <v>-264.56700000000001</v>
      </c>
      <c r="K93">
        <f t="shared" si="14"/>
        <v>9577.3529999999992</v>
      </c>
      <c r="L93">
        <f t="shared" si="15"/>
        <v>93.656000000000006</v>
      </c>
      <c r="M93">
        <f t="shared" si="16"/>
        <v>8653.4209999999985</v>
      </c>
      <c r="N93">
        <f t="shared" si="17"/>
        <v>9.3656000000000003E-2</v>
      </c>
      <c r="O93">
        <f t="shared" si="17"/>
        <v>8.653420999999998</v>
      </c>
      <c r="AC93">
        <v>6.22</v>
      </c>
      <c r="AD93">
        <v>1.7999999523162842</v>
      </c>
      <c r="AE93">
        <v>-6.5500001907348633</v>
      </c>
      <c r="AF93">
        <f t="shared" si="18"/>
        <v>1.7999999523162842</v>
      </c>
      <c r="AG93">
        <f t="shared" si="19"/>
        <v>-6.5500001907348633</v>
      </c>
    </row>
    <row r="94" spans="1:33">
      <c r="A94" s="3" t="s">
        <v>570</v>
      </c>
      <c r="B94" s="3" t="str">
        <f t="shared" si="10"/>
        <v>14:39:40.701</v>
      </c>
      <c r="C94" s="3">
        <f t="shared" si="11"/>
        <v>52780.701000000001</v>
      </c>
      <c r="D94" s="3">
        <f t="shared" si="12"/>
        <v>8.3700000000026193</v>
      </c>
      <c r="E94" s="3">
        <v>-161.53299999999999</v>
      </c>
      <c r="F94" s="3">
        <v>9755.73</v>
      </c>
      <c r="G94" s="3">
        <v>9719</v>
      </c>
      <c r="H94" s="3">
        <v>939</v>
      </c>
      <c r="I94" s="3">
        <v>782.5</v>
      </c>
      <c r="J94">
        <f t="shared" si="13"/>
        <v>-280.70699999999999</v>
      </c>
      <c r="K94">
        <f t="shared" si="14"/>
        <v>9753.0280000000002</v>
      </c>
      <c r="L94">
        <f t="shared" si="15"/>
        <v>77.51600000000002</v>
      </c>
      <c r="M94">
        <f t="shared" si="16"/>
        <v>8829.0959999999995</v>
      </c>
      <c r="N94">
        <f t="shared" si="17"/>
        <v>7.7516000000000015E-2</v>
      </c>
      <c r="O94">
        <f t="shared" si="17"/>
        <v>8.8290959999999998</v>
      </c>
      <c r="AC94">
        <v>6.2789999999999999</v>
      </c>
      <c r="AD94">
        <v>1.1100000143051147</v>
      </c>
      <c r="AE94">
        <v>-6.880000114440918</v>
      </c>
      <c r="AF94">
        <f t="shared" si="18"/>
        <v>1.1100000143051147</v>
      </c>
      <c r="AG94">
        <f t="shared" si="19"/>
        <v>-6.880000114440918</v>
      </c>
    </row>
    <row r="95" spans="1:33">
      <c r="A95" s="3" t="s">
        <v>571</v>
      </c>
      <c r="B95" s="3" t="str">
        <f t="shared" si="10"/>
        <v>14:39:40.793</v>
      </c>
      <c r="C95" s="3">
        <f t="shared" si="11"/>
        <v>52780.792999999998</v>
      </c>
      <c r="D95" s="3">
        <f t="shared" si="12"/>
        <v>8.4619999999995343</v>
      </c>
      <c r="E95" s="3">
        <v>-139.65299999999999</v>
      </c>
      <c r="F95" s="3">
        <v>10030.299999999999</v>
      </c>
      <c r="G95" s="3">
        <v>9610</v>
      </c>
      <c r="H95" s="3">
        <v>946</v>
      </c>
      <c r="I95" s="3">
        <v>778</v>
      </c>
      <c r="J95">
        <f t="shared" si="13"/>
        <v>-262.18299999999999</v>
      </c>
      <c r="K95">
        <f t="shared" si="14"/>
        <v>10027.844999999999</v>
      </c>
      <c r="L95">
        <f t="shared" si="15"/>
        <v>96.04000000000002</v>
      </c>
      <c r="M95">
        <f t="shared" si="16"/>
        <v>9103.9129999999986</v>
      </c>
      <c r="N95">
        <f t="shared" si="17"/>
        <v>9.6040000000000028E-2</v>
      </c>
      <c r="O95">
        <f t="shared" si="17"/>
        <v>9.1039129999999986</v>
      </c>
      <c r="AC95">
        <v>6.35</v>
      </c>
      <c r="AD95">
        <v>0.49000000953674316</v>
      </c>
      <c r="AE95">
        <v>-8.2799997329711914</v>
      </c>
      <c r="AF95">
        <f t="shared" si="18"/>
        <v>0.49000000953674316</v>
      </c>
      <c r="AG95">
        <f t="shared" si="19"/>
        <v>-8.2799997329711914</v>
      </c>
    </row>
    <row r="96" spans="1:33">
      <c r="A96" s="3" t="s">
        <v>572</v>
      </c>
      <c r="B96" s="3" t="str">
        <f t="shared" si="10"/>
        <v>14:39:40.887</v>
      </c>
      <c r="C96" s="3">
        <f t="shared" si="11"/>
        <v>52780.887000000002</v>
      </c>
      <c r="D96" s="3">
        <f t="shared" si="12"/>
        <v>8.5560000000041327</v>
      </c>
      <c r="E96" s="3">
        <v>-126.077</v>
      </c>
      <c r="F96" s="3">
        <v>10166.299999999999</v>
      </c>
      <c r="G96" s="3">
        <v>9556</v>
      </c>
      <c r="H96" s="3">
        <v>879</v>
      </c>
      <c r="I96" s="3">
        <v>383.75</v>
      </c>
      <c r="J96">
        <f t="shared" si="13"/>
        <v>-250.26900000000001</v>
      </c>
      <c r="K96">
        <f t="shared" si="14"/>
        <v>10164.001</v>
      </c>
      <c r="L96">
        <f t="shared" si="15"/>
        <v>107.95400000000001</v>
      </c>
      <c r="M96">
        <f t="shared" si="16"/>
        <v>9240.0689999999995</v>
      </c>
      <c r="N96">
        <f t="shared" si="17"/>
        <v>0.10795400000000001</v>
      </c>
      <c r="O96">
        <f t="shared" si="17"/>
        <v>9.2400690000000001</v>
      </c>
      <c r="AC96">
        <v>6.423</v>
      </c>
      <c r="AD96">
        <v>-3.9999999105930328E-2</v>
      </c>
      <c r="AE96">
        <v>-7.070000171661377</v>
      </c>
      <c r="AF96">
        <f t="shared" si="18"/>
        <v>-3.9999999105930328E-2</v>
      </c>
      <c r="AG96">
        <f t="shared" si="19"/>
        <v>-7.070000171661377</v>
      </c>
    </row>
    <row r="97" spans="1:33">
      <c r="A97" s="3" t="s">
        <v>573</v>
      </c>
      <c r="B97" s="3" t="str">
        <f t="shared" si="10"/>
        <v>14:39:40.980</v>
      </c>
      <c r="C97" s="3">
        <f t="shared" si="11"/>
        <v>52780.98</v>
      </c>
      <c r="D97" s="3">
        <f t="shared" si="12"/>
        <v>8.6490000000048894</v>
      </c>
      <c r="E97" s="3">
        <v>-148.708</v>
      </c>
      <c r="F97" s="3">
        <v>10462.799999999999</v>
      </c>
      <c r="G97" s="3">
        <v>9494</v>
      </c>
      <c r="H97" s="3">
        <v>924</v>
      </c>
      <c r="I97" s="3">
        <v>762.5</v>
      </c>
      <c r="J97">
        <f t="shared" si="13"/>
        <v>-276.52100000000002</v>
      </c>
      <c r="K97">
        <f t="shared" si="14"/>
        <v>10460.201999999999</v>
      </c>
      <c r="L97">
        <f t="shared" si="15"/>
        <v>81.701999999999998</v>
      </c>
      <c r="M97">
        <f t="shared" si="16"/>
        <v>9536.2699999999986</v>
      </c>
      <c r="N97">
        <f t="shared" si="17"/>
        <v>8.1701999999999997E-2</v>
      </c>
      <c r="O97">
        <f t="shared" si="17"/>
        <v>9.5362699999999982</v>
      </c>
      <c r="AC97">
        <v>6.4880000000000004</v>
      </c>
      <c r="AD97">
        <v>-1.8200000524520874</v>
      </c>
      <c r="AE97">
        <v>-6.880000114440918</v>
      </c>
      <c r="AF97">
        <f t="shared" si="18"/>
        <v>-1.8200000524520874</v>
      </c>
      <c r="AG97">
        <f t="shared" si="19"/>
        <v>-6.880000114440918</v>
      </c>
    </row>
    <row r="98" spans="1:33">
      <c r="A98" s="3" t="s">
        <v>574</v>
      </c>
      <c r="B98" s="3" t="str">
        <f t="shared" si="10"/>
        <v>14:39:41.076</v>
      </c>
      <c r="C98" s="3">
        <f t="shared" si="11"/>
        <v>52781.076000000001</v>
      </c>
      <c r="D98" s="3">
        <f t="shared" si="12"/>
        <v>8.7450000000026193</v>
      </c>
      <c r="E98" s="3">
        <v>-122.54900000000001</v>
      </c>
      <c r="F98" s="3">
        <v>10598.3</v>
      </c>
      <c r="G98" s="3">
        <v>9433.5</v>
      </c>
      <c r="H98" s="3">
        <v>863</v>
      </c>
      <c r="I98" s="3">
        <v>377.25</v>
      </c>
      <c r="J98">
        <f t="shared" si="13"/>
        <v>-252.01900000000001</v>
      </c>
      <c r="K98">
        <f t="shared" si="14"/>
        <v>10596.012000000001</v>
      </c>
      <c r="L98">
        <f t="shared" si="15"/>
        <v>106.20400000000001</v>
      </c>
      <c r="M98">
        <f t="shared" si="16"/>
        <v>9672.08</v>
      </c>
      <c r="N98">
        <f t="shared" si="17"/>
        <v>0.10620400000000001</v>
      </c>
      <c r="O98">
        <f t="shared" si="17"/>
        <v>9.6720799999999993</v>
      </c>
      <c r="AC98">
        <v>6.5460000000000003</v>
      </c>
      <c r="AD98">
        <v>-0.33000001311302185</v>
      </c>
      <c r="AE98">
        <v>-8.4799995422363281</v>
      </c>
      <c r="AF98">
        <f t="shared" si="18"/>
        <v>-0.33000001311302185</v>
      </c>
      <c r="AG98">
        <f t="shared" si="19"/>
        <v>-8.4799995422363281</v>
      </c>
    </row>
    <row r="99" spans="1:33">
      <c r="A99" s="3" t="s">
        <v>575</v>
      </c>
      <c r="B99" s="3" t="str">
        <f t="shared" si="10"/>
        <v>14:39:41.169</v>
      </c>
      <c r="C99" s="3">
        <f t="shared" si="11"/>
        <v>52781.169000000002</v>
      </c>
      <c r="D99" s="3">
        <f t="shared" si="12"/>
        <v>8.838000000003376</v>
      </c>
      <c r="E99" s="3">
        <v>-110.36</v>
      </c>
      <c r="F99" s="3">
        <v>10896.7</v>
      </c>
      <c r="G99" s="3">
        <v>9350</v>
      </c>
      <c r="H99" s="3">
        <v>910</v>
      </c>
      <c r="I99" s="3">
        <v>750</v>
      </c>
      <c r="J99">
        <f t="shared" si="13"/>
        <v>-243.477</v>
      </c>
      <c r="K99">
        <f t="shared" si="14"/>
        <v>10894.539000000001</v>
      </c>
      <c r="L99">
        <f t="shared" si="15"/>
        <v>114.74600000000001</v>
      </c>
      <c r="M99">
        <f t="shared" si="16"/>
        <v>9970.607</v>
      </c>
      <c r="N99">
        <f t="shared" si="17"/>
        <v>0.11474600000000001</v>
      </c>
      <c r="O99">
        <f t="shared" si="17"/>
        <v>9.9706069999999993</v>
      </c>
      <c r="AC99">
        <v>6.6230000000000002</v>
      </c>
      <c r="AD99">
        <v>-1.2200000286102295</v>
      </c>
      <c r="AE99">
        <v>-8.6899995803833008</v>
      </c>
      <c r="AF99">
        <f t="shared" si="18"/>
        <v>-1.2200000286102295</v>
      </c>
      <c r="AG99">
        <f t="shared" si="19"/>
        <v>-8.6899995803833008</v>
      </c>
    </row>
    <row r="100" spans="1:33">
      <c r="A100" s="3" t="s">
        <v>576</v>
      </c>
      <c r="B100" s="3" t="str">
        <f t="shared" si="10"/>
        <v>14:39:41.263</v>
      </c>
      <c r="C100" s="3">
        <f t="shared" si="11"/>
        <v>52781.262999999999</v>
      </c>
      <c r="D100" s="3">
        <f t="shared" si="12"/>
        <v>8.9320000000006985</v>
      </c>
      <c r="E100" s="3">
        <v>-103.312</v>
      </c>
      <c r="F100" s="3">
        <v>11023.5</v>
      </c>
      <c r="G100" s="3">
        <v>9315.5</v>
      </c>
      <c r="H100" s="3">
        <v>860.5</v>
      </c>
      <c r="I100" s="3">
        <v>371</v>
      </c>
      <c r="J100">
        <f t="shared" si="13"/>
        <v>-237.97800000000001</v>
      </c>
      <c r="K100">
        <f t="shared" si="14"/>
        <v>11021.415000000001</v>
      </c>
      <c r="L100">
        <f t="shared" si="15"/>
        <v>120.245</v>
      </c>
      <c r="M100">
        <f t="shared" si="16"/>
        <v>10097.483</v>
      </c>
      <c r="N100">
        <f t="shared" si="17"/>
        <v>0.120245</v>
      </c>
      <c r="O100">
        <f t="shared" si="17"/>
        <v>10.097483</v>
      </c>
      <c r="AC100">
        <v>6.69</v>
      </c>
      <c r="AD100">
        <v>-0.81000000238418579</v>
      </c>
      <c r="AE100">
        <v>-8.0600004196166992</v>
      </c>
      <c r="AF100">
        <f t="shared" si="18"/>
        <v>-0.81000000238418579</v>
      </c>
      <c r="AG100">
        <f t="shared" si="19"/>
        <v>-8.0600004196166992</v>
      </c>
    </row>
    <row r="101" spans="1:33">
      <c r="A101" s="3" t="s">
        <v>577</v>
      </c>
      <c r="B101" s="3" t="str">
        <f t="shared" si="10"/>
        <v>14:39:41.356</v>
      </c>
      <c r="C101" s="3">
        <f t="shared" si="11"/>
        <v>52781.356</v>
      </c>
      <c r="D101" s="3">
        <f t="shared" si="12"/>
        <v>9.0250000000014552</v>
      </c>
      <c r="E101" s="3">
        <v>-90.976200000000006</v>
      </c>
      <c r="F101" s="3">
        <v>11356.1</v>
      </c>
      <c r="G101" s="3">
        <v>9238.5</v>
      </c>
      <c r="H101" s="3">
        <v>846.5</v>
      </c>
      <c r="I101" s="3">
        <v>366.5</v>
      </c>
      <c r="J101">
        <f t="shared" si="13"/>
        <v>-229.70699999999999</v>
      </c>
      <c r="K101">
        <f t="shared" si="14"/>
        <v>11354.141</v>
      </c>
      <c r="L101">
        <f t="shared" si="15"/>
        <v>128.51600000000002</v>
      </c>
      <c r="M101">
        <f t="shared" si="16"/>
        <v>10430.208999999999</v>
      </c>
      <c r="N101">
        <f t="shared" si="17"/>
        <v>0.12851600000000002</v>
      </c>
      <c r="O101">
        <f t="shared" si="17"/>
        <v>10.430209</v>
      </c>
      <c r="AC101">
        <v>6.7539999999999996</v>
      </c>
      <c r="AD101">
        <v>3.7100000381469727</v>
      </c>
      <c r="AE101">
        <v>-7.369999885559082</v>
      </c>
      <c r="AF101">
        <f t="shared" si="18"/>
        <v>3.7100000381469727</v>
      </c>
      <c r="AG101">
        <f t="shared" si="19"/>
        <v>-7.369999885559082</v>
      </c>
    </row>
    <row r="102" spans="1:33">
      <c r="A102" s="3" t="s">
        <v>578</v>
      </c>
      <c r="B102" s="3" t="str">
        <f t="shared" si="10"/>
        <v>14:39:41.451</v>
      </c>
      <c r="C102" s="3">
        <f t="shared" si="11"/>
        <v>52781.451000000001</v>
      </c>
      <c r="D102" s="3">
        <f t="shared" si="12"/>
        <v>9.1200000000026193</v>
      </c>
      <c r="E102" s="3">
        <v>-95.082800000000006</v>
      </c>
      <c r="F102" s="3">
        <v>11518.8</v>
      </c>
      <c r="G102" s="3">
        <v>9215</v>
      </c>
      <c r="H102" s="3">
        <v>847</v>
      </c>
      <c r="I102" s="3">
        <v>363.25</v>
      </c>
      <c r="J102">
        <f t="shared" si="13"/>
        <v>-235.80099999999999</v>
      </c>
      <c r="K102">
        <f t="shared" si="14"/>
        <v>11516.779</v>
      </c>
      <c r="L102">
        <f t="shared" si="15"/>
        <v>122.42200000000003</v>
      </c>
      <c r="M102">
        <f t="shared" si="16"/>
        <v>10592.847</v>
      </c>
      <c r="N102">
        <f t="shared" si="17"/>
        <v>0.12242200000000003</v>
      </c>
      <c r="O102">
        <f t="shared" si="17"/>
        <v>10.592847000000001</v>
      </c>
      <c r="AC102">
        <v>6.8150000000000004</v>
      </c>
      <c r="AD102">
        <v>5.0199999809265137</v>
      </c>
      <c r="AE102">
        <v>-6.4200000762939453</v>
      </c>
      <c r="AF102">
        <f t="shared" si="18"/>
        <v>5.0199999809265137</v>
      </c>
      <c r="AG102">
        <f t="shared" si="19"/>
        <v>-6.4200000762939453</v>
      </c>
    </row>
    <row r="103" spans="1:33">
      <c r="A103" s="3" t="s">
        <v>579</v>
      </c>
      <c r="B103" s="3" t="str">
        <f t="shared" si="10"/>
        <v>14:39:41.542</v>
      </c>
      <c r="C103" s="3">
        <f t="shared" si="11"/>
        <v>52781.542000000001</v>
      </c>
      <c r="D103" s="3">
        <f t="shared" si="12"/>
        <v>9.2110000000029686</v>
      </c>
      <c r="E103" s="3">
        <v>-78.660600000000002</v>
      </c>
      <c r="F103" s="3">
        <v>11804.8</v>
      </c>
      <c r="G103" s="3">
        <v>9157</v>
      </c>
      <c r="H103" s="3">
        <v>903</v>
      </c>
      <c r="I103" s="3">
        <v>721.5</v>
      </c>
      <c r="J103">
        <f t="shared" si="13"/>
        <v>-222.874</v>
      </c>
      <c r="K103">
        <f t="shared" si="14"/>
        <v>11802.958000000001</v>
      </c>
      <c r="L103">
        <f t="shared" si="15"/>
        <v>135.34900000000002</v>
      </c>
      <c r="M103">
        <f t="shared" si="16"/>
        <v>10879.026</v>
      </c>
      <c r="N103">
        <f t="shared" si="17"/>
        <v>0.13534900000000002</v>
      </c>
      <c r="O103">
        <f t="shared" si="17"/>
        <v>10.879026</v>
      </c>
      <c r="AC103">
        <v>6.8810000000000002</v>
      </c>
      <c r="AD103">
        <v>0.40999999642372131</v>
      </c>
      <c r="AE103">
        <v>-3.1099998950958252</v>
      </c>
      <c r="AF103">
        <f t="shared" si="18"/>
        <v>0.40999999642372131</v>
      </c>
      <c r="AG103">
        <f t="shared" si="19"/>
        <v>-3.1099998950958252</v>
      </c>
    </row>
    <row r="104" spans="1:33">
      <c r="A104" s="3" t="s">
        <v>580</v>
      </c>
      <c r="B104" s="3" t="str">
        <f t="shared" si="10"/>
        <v>14:39:41.634</v>
      </c>
      <c r="C104" s="3">
        <f t="shared" si="11"/>
        <v>52781.633999999998</v>
      </c>
      <c r="D104" s="3">
        <f t="shared" si="12"/>
        <v>9.3029999999998836</v>
      </c>
      <c r="E104" s="3">
        <v>-77.272499999999994</v>
      </c>
      <c r="F104" s="3">
        <v>11965.8</v>
      </c>
      <c r="G104" s="3">
        <v>9136</v>
      </c>
      <c r="H104" s="3">
        <v>904</v>
      </c>
      <c r="I104" s="3">
        <v>717.5</v>
      </c>
      <c r="J104">
        <f t="shared" si="13"/>
        <v>-223.453</v>
      </c>
      <c r="K104">
        <f t="shared" si="14"/>
        <v>11963.963</v>
      </c>
      <c r="L104">
        <f t="shared" si="15"/>
        <v>134.77000000000001</v>
      </c>
      <c r="M104">
        <f t="shared" si="16"/>
        <v>11040.030999999999</v>
      </c>
      <c r="N104">
        <f t="shared" si="17"/>
        <v>0.13477</v>
      </c>
      <c r="O104">
        <f t="shared" si="17"/>
        <v>11.040030999999999</v>
      </c>
      <c r="AC104">
        <v>6.9489999999999998</v>
      </c>
      <c r="AD104">
        <v>-1.5499999523162842</v>
      </c>
      <c r="AE104">
        <v>-7.3299999237060547</v>
      </c>
      <c r="AF104">
        <f t="shared" si="18"/>
        <v>-1.5499999523162842</v>
      </c>
      <c r="AG104">
        <f t="shared" si="19"/>
        <v>-7.3299999237060547</v>
      </c>
    </row>
    <row r="105" spans="1:33">
      <c r="A105" s="3" t="s">
        <v>581</v>
      </c>
      <c r="B105" s="3" t="str">
        <f t="shared" si="10"/>
        <v>14:39:41.729</v>
      </c>
      <c r="C105" s="3">
        <f t="shared" si="11"/>
        <v>52781.728999999999</v>
      </c>
      <c r="D105" s="3">
        <f t="shared" si="12"/>
        <v>9.3980000000010477</v>
      </c>
      <c r="E105" s="3">
        <v>-57.990900000000003</v>
      </c>
      <c r="F105" s="3">
        <v>12287.1</v>
      </c>
      <c r="G105" s="3">
        <v>9086</v>
      </c>
      <c r="H105" s="3">
        <v>901</v>
      </c>
      <c r="I105" s="3">
        <v>712</v>
      </c>
      <c r="J105">
        <f t="shared" si="13"/>
        <v>-208.09800000000001</v>
      </c>
      <c r="K105">
        <f t="shared" si="14"/>
        <v>12285.475</v>
      </c>
      <c r="L105">
        <f t="shared" si="15"/>
        <v>150.125</v>
      </c>
      <c r="M105">
        <f t="shared" si="16"/>
        <v>11361.543</v>
      </c>
      <c r="N105">
        <f t="shared" si="17"/>
        <v>0.15012500000000001</v>
      </c>
      <c r="O105">
        <f t="shared" si="17"/>
        <v>11.361542999999999</v>
      </c>
      <c r="AC105">
        <v>7.024</v>
      </c>
      <c r="AD105">
        <v>5.5300002098083496</v>
      </c>
      <c r="AE105">
        <v>-7.4800000190734863</v>
      </c>
      <c r="AF105">
        <f t="shared" si="18"/>
        <v>5.5300002098083496</v>
      </c>
      <c r="AG105">
        <f t="shared" si="19"/>
        <v>-7.4800000190734863</v>
      </c>
    </row>
    <row r="106" spans="1:33">
      <c r="A106" s="3" t="s">
        <v>582</v>
      </c>
      <c r="B106" s="3" t="str">
        <f t="shared" si="10"/>
        <v>14:39:41.821</v>
      </c>
      <c r="C106" s="3">
        <f t="shared" si="11"/>
        <v>52781.821000000004</v>
      </c>
      <c r="D106" s="3">
        <f t="shared" si="12"/>
        <v>9.4900000000052387</v>
      </c>
      <c r="E106" s="3">
        <v>-51.086399999999998</v>
      </c>
      <c r="F106" s="3">
        <v>12446.4</v>
      </c>
      <c r="G106" s="3">
        <v>9068</v>
      </c>
      <c r="H106" s="3">
        <v>900</v>
      </c>
      <c r="I106" s="3">
        <v>706.5</v>
      </c>
      <c r="J106">
        <f t="shared" si="13"/>
        <v>-203.14</v>
      </c>
      <c r="K106">
        <f t="shared" si="14"/>
        <v>12444.847</v>
      </c>
      <c r="L106">
        <f t="shared" si="15"/>
        <v>155.08300000000003</v>
      </c>
      <c r="M106">
        <f t="shared" si="16"/>
        <v>11520.914999999999</v>
      </c>
      <c r="N106">
        <f t="shared" si="17"/>
        <v>0.15508300000000003</v>
      </c>
      <c r="O106">
        <f t="shared" si="17"/>
        <v>11.520914999999999</v>
      </c>
      <c r="AC106">
        <v>7.0819999999999999</v>
      </c>
      <c r="AD106">
        <v>3.2899999618530273</v>
      </c>
      <c r="AE106">
        <v>-10.130000114440918</v>
      </c>
      <c r="AF106">
        <f t="shared" si="18"/>
        <v>3.2899999618530273</v>
      </c>
      <c r="AG106">
        <f t="shared" si="19"/>
        <v>-10.130000114440918</v>
      </c>
    </row>
    <row r="107" spans="1:33">
      <c r="A107" s="3" t="s">
        <v>583</v>
      </c>
      <c r="B107" s="3" t="str">
        <f t="shared" si="10"/>
        <v>14:39:41.914</v>
      </c>
      <c r="C107" s="3">
        <f t="shared" si="11"/>
        <v>52781.913999999997</v>
      </c>
      <c r="D107" s="3">
        <f t="shared" si="12"/>
        <v>9.5829999999987194</v>
      </c>
      <c r="E107" s="3">
        <v>-55.895699999999998</v>
      </c>
      <c r="F107" s="3">
        <v>12762.9</v>
      </c>
      <c r="G107" s="3">
        <v>9059</v>
      </c>
      <c r="H107" s="3">
        <v>894</v>
      </c>
      <c r="I107" s="3">
        <v>698.5</v>
      </c>
      <c r="J107">
        <f t="shared" si="13"/>
        <v>-211.816</v>
      </c>
      <c r="K107">
        <f t="shared" si="14"/>
        <v>12761.264999999999</v>
      </c>
      <c r="L107">
        <f t="shared" si="15"/>
        <v>146.40700000000001</v>
      </c>
      <c r="M107">
        <f t="shared" si="16"/>
        <v>11837.332999999999</v>
      </c>
      <c r="N107">
        <f t="shared" si="17"/>
        <v>0.14640700000000001</v>
      </c>
      <c r="O107">
        <f t="shared" si="17"/>
        <v>11.837332999999999</v>
      </c>
      <c r="AC107">
        <v>7.1529999999999996</v>
      </c>
      <c r="AD107">
        <v>3.5699999332427979</v>
      </c>
      <c r="AE107">
        <v>-9.4099998474121094</v>
      </c>
      <c r="AF107">
        <f t="shared" si="18"/>
        <v>3.5699999332427979</v>
      </c>
      <c r="AG107">
        <f t="shared" si="19"/>
        <v>-9.4099998474121094</v>
      </c>
    </row>
    <row r="108" spans="1:33">
      <c r="A108" s="3" t="s">
        <v>584</v>
      </c>
      <c r="B108" s="3" t="str">
        <f t="shared" si="10"/>
        <v>14:39:42.005</v>
      </c>
      <c r="C108" s="3">
        <f t="shared" si="11"/>
        <v>52782.004999999997</v>
      </c>
      <c r="D108" s="3">
        <f t="shared" si="12"/>
        <v>9.6739999999990687</v>
      </c>
      <c r="E108" s="3">
        <v>-33.655999999999999</v>
      </c>
      <c r="F108" s="3">
        <v>12921.2</v>
      </c>
      <c r="G108" s="3">
        <v>9034</v>
      </c>
      <c r="H108" s="3">
        <v>902</v>
      </c>
      <c r="I108" s="3">
        <v>691.5</v>
      </c>
      <c r="J108">
        <f t="shared" si="13"/>
        <v>-191.512</v>
      </c>
      <c r="K108">
        <f t="shared" si="14"/>
        <v>12919.825000000001</v>
      </c>
      <c r="L108">
        <f t="shared" si="15"/>
        <v>166.71100000000001</v>
      </c>
      <c r="M108">
        <f t="shared" si="16"/>
        <v>11995.893</v>
      </c>
      <c r="N108">
        <f t="shared" si="17"/>
        <v>0.16671100000000003</v>
      </c>
      <c r="O108">
        <f t="shared" si="17"/>
        <v>11.995893000000001</v>
      </c>
      <c r="AC108">
        <v>7.2329999999999997</v>
      </c>
      <c r="AD108">
        <v>3.4800000190734863</v>
      </c>
      <c r="AE108">
        <v>-9.0799999237060547</v>
      </c>
      <c r="AF108">
        <f t="shared" si="18"/>
        <v>3.4800000190734863</v>
      </c>
      <c r="AG108">
        <f t="shared" si="19"/>
        <v>-9.0799999237060547</v>
      </c>
    </row>
    <row r="109" spans="1:33">
      <c r="A109" s="3" t="s">
        <v>585</v>
      </c>
      <c r="B109" s="3" t="str">
        <f t="shared" si="10"/>
        <v>14:39:42.101</v>
      </c>
      <c r="C109" s="3">
        <f t="shared" si="11"/>
        <v>52782.101000000002</v>
      </c>
      <c r="D109" s="3">
        <f t="shared" si="12"/>
        <v>9.7700000000040745</v>
      </c>
      <c r="E109" s="3">
        <v>-26.9056</v>
      </c>
      <c r="F109" s="3">
        <v>13236.4</v>
      </c>
      <c r="G109" s="3">
        <v>9030</v>
      </c>
      <c r="H109" s="3">
        <v>906</v>
      </c>
      <c r="I109" s="3">
        <v>683.5</v>
      </c>
      <c r="J109">
        <f t="shared" si="13"/>
        <v>-188.613</v>
      </c>
      <c r="K109">
        <f t="shared" si="14"/>
        <v>13235.083000000001</v>
      </c>
      <c r="L109">
        <f t="shared" si="15"/>
        <v>169.61</v>
      </c>
      <c r="M109">
        <f t="shared" si="16"/>
        <v>12311.151</v>
      </c>
      <c r="N109">
        <f t="shared" si="17"/>
        <v>0.16961000000000001</v>
      </c>
      <c r="O109">
        <f t="shared" si="17"/>
        <v>12.311151000000001</v>
      </c>
      <c r="AC109">
        <v>7.2809999999999997</v>
      </c>
      <c r="AD109">
        <v>5.2100000381469727</v>
      </c>
      <c r="AE109">
        <v>-6.1500000953674316</v>
      </c>
      <c r="AF109">
        <f t="shared" si="18"/>
        <v>5.2100000381469727</v>
      </c>
      <c r="AG109">
        <f t="shared" si="19"/>
        <v>-6.1500000953674316</v>
      </c>
    </row>
    <row r="110" spans="1:33">
      <c r="A110" s="3" t="s">
        <v>586</v>
      </c>
      <c r="B110" s="3" t="str">
        <f t="shared" si="10"/>
        <v>14:39:42.195</v>
      </c>
      <c r="C110" s="3">
        <f t="shared" si="11"/>
        <v>52782.195</v>
      </c>
      <c r="D110" s="3">
        <f t="shared" si="12"/>
        <v>9.864000000001397</v>
      </c>
      <c r="E110" s="3">
        <v>-15.6274</v>
      </c>
      <c r="F110" s="3">
        <v>13472.5</v>
      </c>
      <c r="G110" s="3">
        <v>9028</v>
      </c>
      <c r="H110" s="3">
        <v>891</v>
      </c>
      <c r="I110" s="3">
        <v>676</v>
      </c>
      <c r="J110">
        <f t="shared" si="13"/>
        <v>-180.22</v>
      </c>
      <c r="K110">
        <f t="shared" si="14"/>
        <v>13471.304</v>
      </c>
      <c r="L110">
        <f t="shared" si="15"/>
        <v>178.00300000000001</v>
      </c>
      <c r="M110">
        <f t="shared" si="16"/>
        <v>12547.371999999999</v>
      </c>
      <c r="N110">
        <f t="shared" si="17"/>
        <v>0.17800300000000002</v>
      </c>
      <c r="O110">
        <f t="shared" si="17"/>
        <v>12.547371999999999</v>
      </c>
      <c r="AC110">
        <v>7.34</v>
      </c>
      <c r="AD110">
        <v>4.4200000762939453</v>
      </c>
      <c r="AE110">
        <v>-6.2600002288818359</v>
      </c>
      <c r="AF110">
        <f t="shared" si="18"/>
        <v>4.4200000762939453</v>
      </c>
      <c r="AG110">
        <f t="shared" si="19"/>
        <v>-6.2600002288818359</v>
      </c>
    </row>
    <row r="111" spans="1:33">
      <c r="A111" s="3" t="s">
        <v>587</v>
      </c>
      <c r="B111" s="3" t="str">
        <f t="shared" si="10"/>
        <v>14:39:42.288</v>
      </c>
      <c r="C111" s="3">
        <f t="shared" si="11"/>
        <v>52782.288</v>
      </c>
      <c r="D111" s="3">
        <f t="shared" si="12"/>
        <v>9.9570000000021537</v>
      </c>
      <c r="E111" s="3">
        <v>-7.59246</v>
      </c>
      <c r="F111" s="3">
        <v>13788.1</v>
      </c>
      <c r="G111" s="3">
        <v>9042</v>
      </c>
      <c r="H111" s="3">
        <v>904</v>
      </c>
      <c r="I111" s="3">
        <v>667.5</v>
      </c>
      <c r="J111">
        <f t="shared" si="13"/>
        <v>-176.041</v>
      </c>
      <c r="K111">
        <f t="shared" si="14"/>
        <v>13786.977999999999</v>
      </c>
      <c r="L111">
        <f t="shared" si="15"/>
        <v>182.18200000000002</v>
      </c>
      <c r="M111">
        <f t="shared" si="16"/>
        <v>12863.045999999998</v>
      </c>
      <c r="N111">
        <f t="shared" si="17"/>
        <v>0.18218200000000001</v>
      </c>
      <c r="O111">
        <f t="shared" si="17"/>
        <v>12.863045999999999</v>
      </c>
      <c r="AC111">
        <v>7.4080000000000004</v>
      </c>
      <c r="AD111">
        <v>1.559999942779541</v>
      </c>
      <c r="AE111">
        <v>5.130000114440918</v>
      </c>
      <c r="AF111">
        <f t="shared" si="18"/>
        <v>1.559999942779541</v>
      </c>
      <c r="AG111">
        <f t="shared" si="19"/>
        <v>5.130000114440918</v>
      </c>
    </row>
    <row r="112" spans="1:33">
      <c r="A112" s="3" t="s">
        <v>588</v>
      </c>
      <c r="B112" s="3" t="str">
        <f t="shared" si="10"/>
        <v>14:39:42.383</v>
      </c>
      <c r="C112" s="3">
        <f t="shared" si="11"/>
        <v>52782.383000000002</v>
      </c>
      <c r="D112" s="3">
        <f t="shared" si="12"/>
        <v>10.052000000003318</v>
      </c>
      <c r="E112" s="3">
        <v>-8.3793299999999995</v>
      </c>
      <c r="F112" s="3">
        <v>13946.8</v>
      </c>
      <c r="G112" s="3">
        <v>9058</v>
      </c>
      <c r="H112" s="3">
        <v>910</v>
      </c>
      <c r="I112" s="3">
        <v>660</v>
      </c>
      <c r="J112">
        <f t="shared" si="13"/>
        <v>-178.767</v>
      </c>
      <c r="K112">
        <f t="shared" si="14"/>
        <v>13945.656999999999</v>
      </c>
      <c r="L112">
        <f t="shared" si="15"/>
        <v>179.45600000000002</v>
      </c>
      <c r="M112">
        <f t="shared" si="16"/>
        <v>13021.724999999999</v>
      </c>
      <c r="N112">
        <f t="shared" si="17"/>
        <v>0.17945600000000003</v>
      </c>
      <c r="O112">
        <f t="shared" si="17"/>
        <v>13.021724999999998</v>
      </c>
      <c r="AC112">
        <v>7.4740000000000002</v>
      </c>
      <c r="AD112">
        <v>-1.1000000238418579</v>
      </c>
      <c r="AE112">
        <v>-5.3400001525878906</v>
      </c>
      <c r="AF112">
        <f t="shared" si="18"/>
        <v>-1.1000000238418579</v>
      </c>
      <c r="AG112">
        <f t="shared" si="19"/>
        <v>-5.3400001525878906</v>
      </c>
    </row>
    <row r="113" spans="1:33">
      <c r="A113" s="3" t="s">
        <v>589</v>
      </c>
      <c r="B113" s="3" t="str">
        <f t="shared" si="10"/>
        <v>14:39:42.476</v>
      </c>
      <c r="C113" s="3">
        <f t="shared" si="11"/>
        <v>52782.476000000002</v>
      </c>
      <c r="D113" s="3">
        <f t="shared" si="12"/>
        <v>10.145000000004075</v>
      </c>
      <c r="E113" s="3">
        <v>-12.4297</v>
      </c>
      <c r="F113" s="3">
        <v>14266.6</v>
      </c>
      <c r="G113" s="3">
        <v>9101</v>
      </c>
      <c r="H113" s="3">
        <v>916</v>
      </c>
      <c r="I113" s="3">
        <v>651.5</v>
      </c>
      <c r="J113">
        <f t="shared" si="13"/>
        <v>-186.72399999999999</v>
      </c>
      <c r="K113">
        <f t="shared" si="14"/>
        <v>14265.383</v>
      </c>
      <c r="L113">
        <f t="shared" si="15"/>
        <v>171.49900000000002</v>
      </c>
      <c r="M113">
        <f t="shared" si="16"/>
        <v>13341.450999999999</v>
      </c>
      <c r="N113">
        <f t="shared" si="17"/>
        <v>0.17149900000000004</v>
      </c>
      <c r="O113">
        <f t="shared" si="17"/>
        <v>13.341450999999999</v>
      </c>
      <c r="AC113">
        <v>7.556</v>
      </c>
      <c r="AD113">
        <v>-0.40000000596046448</v>
      </c>
      <c r="AE113">
        <v>-7.2800002098083496</v>
      </c>
      <c r="AF113">
        <f t="shared" si="18"/>
        <v>-0.40000000596046448</v>
      </c>
      <c r="AG113">
        <f t="shared" si="19"/>
        <v>-7.2800002098083496</v>
      </c>
    </row>
    <row r="114" spans="1:33">
      <c r="A114" s="3" t="s">
        <v>590</v>
      </c>
      <c r="B114" s="3" t="str">
        <f t="shared" si="10"/>
        <v>14:39:42.570</v>
      </c>
      <c r="C114" s="3">
        <f t="shared" si="11"/>
        <v>52782.57</v>
      </c>
      <c r="D114" s="3">
        <f t="shared" si="12"/>
        <v>10.239000000001397</v>
      </c>
      <c r="E114" s="3">
        <v>-2.77922</v>
      </c>
      <c r="F114" s="3">
        <v>14425.9</v>
      </c>
      <c r="G114" s="3">
        <v>9115</v>
      </c>
      <c r="H114" s="3">
        <v>919</v>
      </c>
      <c r="I114" s="3">
        <v>644</v>
      </c>
      <c r="J114">
        <f t="shared" si="13"/>
        <v>-179.02</v>
      </c>
      <c r="K114">
        <f t="shared" si="14"/>
        <v>14424.789000000001</v>
      </c>
      <c r="L114">
        <f t="shared" si="15"/>
        <v>179.203</v>
      </c>
      <c r="M114">
        <f t="shared" si="16"/>
        <v>13500.857</v>
      </c>
      <c r="N114">
        <f t="shared" si="17"/>
        <v>0.179203</v>
      </c>
      <c r="O114">
        <f t="shared" si="17"/>
        <v>13.500857</v>
      </c>
      <c r="AC114">
        <v>7.6189999999999998</v>
      </c>
      <c r="AD114">
        <v>-0.85000002384185791</v>
      </c>
      <c r="AE114">
        <v>-8.4300003051757813</v>
      </c>
      <c r="AF114">
        <f t="shared" si="18"/>
        <v>-0.85000002384185791</v>
      </c>
      <c r="AG114">
        <f t="shared" si="19"/>
        <v>-8.4300003051757813</v>
      </c>
    </row>
    <row r="115" spans="1:33">
      <c r="A115" s="3" t="s">
        <v>591</v>
      </c>
      <c r="B115" s="3" t="str">
        <f t="shared" si="10"/>
        <v>14:39:42.662</v>
      </c>
      <c r="C115" s="3">
        <f t="shared" si="11"/>
        <v>52782.661999999997</v>
      </c>
      <c r="D115" s="3">
        <f t="shared" si="12"/>
        <v>10.330999999998312</v>
      </c>
      <c r="E115" s="3">
        <v>3.38686</v>
      </c>
      <c r="F115" s="3">
        <v>14748.8</v>
      </c>
      <c r="G115" s="3">
        <v>9165</v>
      </c>
      <c r="H115" s="3">
        <v>933</v>
      </c>
      <c r="I115" s="3">
        <v>636</v>
      </c>
      <c r="J115">
        <f t="shared" si="13"/>
        <v>-176.79900000000001</v>
      </c>
      <c r="K115">
        <f t="shared" si="14"/>
        <v>14747.741</v>
      </c>
      <c r="L115">
        <f t="shared" si="15"/>
        <v>181.42400000000001</v>
      </c>
      <c r="M115">
        <f t="shared" si="16"/>
        <v>13823.808999999999</v>
      </c>
      <c r="N115">
        <f t="shared" si="17"/>
        <v>0.181424</v>
      </c>
      <c r="O115">
        <f t="shared" si="17"/>
        <v>13.823808999999999</v>
      </c>
      <c r="AC115">
        <v>7.6879999999999997</v>
      </c>
      <c r="AD115">
        <v>3.0799999237060547</v>
      </c>
      <c r="AE115">
        <v>0.5</v>
      </c>
      <c r="AF115">
        <f t="shared" si="18"/>
        <v>3.0799999237060547</v>
      </c>
      <c r="AG115">
        <f t="shared" si="19"/>
        <v>0.5</v>
      </c>
    </row>
    <row r="116" spans="1:33">
      <c r="A116" s="3" t="s">
        <v>592</v>
      </c>
      <c r="B116" s="3" t="str">
        <f t="shared" si="10"/>
        <v>14:39:42.754</v>
      </c>
      <c r="C116" s="3">
        <f t="shared" si="11"/>
        <v>52782.754000000001</v>
      </c>
      <c r="D116" s="3">
        <f t="shared" si="12"/>
        <v>10.423000000002503</v>
      </c>
      <c r="E116" s="3">
        <v>9.8453999999999997</v>
      </c>
      <c r="F116" s="3">
        <v>14910.9</v>
      </c>
      <c r="G116" s="3">
        <v>9191</v>
      </c>
      <c r="H116" s="3">
        <v>938</v>
      </c>
      <c r="I116" s="3">
        <v>629</v>
      </c>
      <c r="J116">
        <f t="shared" si="13"/>
        <v>-172.322</v>
      </c>
      <c r="K116">
        <f t="shared" si="14"/>
        <v>14909.906999999999</v>
      </c>
      <c r="L116">
        <f t="shared" si="15"/>
        <v>185.90100000000001</v>
      </c>
      <c r="M116">
        <f t="shared" si="16"/>
        <v>13985.974999999999</v>
      </c>
      <c r="N116">
        <f t="shared" si="17"/>
        <v>0.18590100000000001</v>
      </c>
      <c r="O116">
        <f t="shared" si="17"/>
        <v>13.985974999999998</v>
      </c>
      <c r="AC116">
        <v>7.7610000000000001</v>
      </c>
      <c r="AD116">
        <v>0.11999999731779099</v>
      </c>
      <c r="AE116">
        <v>-3.9100000858306885</v>
      </c>
      <c r="AF116">
        <f t="shared" si="18"/>
        <v>0.11999999731779099</v>
      </c>
      <c r="AG116">
        <f t="shared" si="19"/>
        <v>-3.9100000858306885</v>
      </c>
    </row>
    <row r="117" spans="1:33">
      <c r="A117" s="3" t="s">
        <v>593</v>
      </c>
      <c r="B117" s="3" t="str">
        <f t="shared" si="10"/>
        <v>14:39:42.847</v>
      </c>
      <c r="C117" s="3">
        <f t="shared" si="11"/>
        <v>52782.847000000002</v>
      </c>
      <c r="D117" s="3">
        <f t="shared" si="12"/>
        <v>10.51600000000326</v>
      </c>
      <c r="E117" s="3">
        <v>12.150700000000001</v>
      </c>
      <c r="F117" s="3">
        <v>15240.9</v>
      </c>
      <c r="G117" s="3">
        <v>9263</v>
      </c>
      <c r="H117" s="3">
        <v>946</v>
      </c>
      <c r="I117" s="3">
        <v>621</v>
      </c>
      <c r="J117">
        <f t="shared" si="13"/>
        <v>-174.048</v>
      </c>
      <c r="K117">
        <f t="shared" si="14"/>
        <v>15239.911</v>
      </c>
      <c r="L117">
        <f t="shared" si="15"/>
        <v>184.17500000000001</v>
      </c>
      <c r="M117">
        <f t="shared" si="16"/>
        <v>14315.978999999999</v>
      </c>
      <c r="N117">
        <f t="shared" si="17"/>
        <v>0.18417500000000001</v>
      </c>
      <c r="O117">
        <f t="shared" si="17"/>
        <v>14.315979</v>
      </c>
      <c r="AC117">
        <v>7.8360000000000003</v>
      </c>
      <c r="AD117">
        <v>2.2899999618530273</v>
      </c>
      <c r="AE117">
        <v>-4.8400001525878906</v>
      </c>
      <c r="AF117">
        <f t="shared" si="18"/>
        <v>2.2899999618530273</v>
      </c>
      <c r="AG117">
        <f t="shared" si="19"/>
        <v>-4.8400001525878906</v>
      </c>
    </row>
    <row r="118" spans="1:33">
      <c r="A118" s="3" t="s">
        <v>594</v>
      </c>
      <c r="B118" s="3" t="str">
        <f t="shared" si="10"/>
        <v>14:39:42.939</v>
      </c>
      <c r="C118" s="3">
        <f t="shared" si="11"/>
        <v>52782.938999999998</v>
      </c>
      <c r="D118" s="3">
        <f t="shared" si="12"/>
        <v>10.608000000000175</v>
      </c>
      <c r="E118" s="3">
        <v>11.656499999999999</v>
      </c>
      <c r="F118" s="3">
        <v>15450.6</v>
      </c>
      <c r="G118" s="3">
        <v>9316.5</v>
      </c>
      <c r="H118" s="3">
        <v>877.5</v>
      </c>
      <c r="I118" s="3">
        <v>303.75</v>
      </c>
      <c r="J118">
        <f t="shared" si="13"/>
        <v>-177.10400000000001</v>
      </c>
      <c r="K118">
        <f t="shared" si="14"/>
        <v>15449.589</v>
      </c>
      <c r="L118">
        <f t="shared" si="15"/>
        <v>181.119</v>
      </c>
      <c r="M118">
        <f t="shared" si="16"/>
        <v>14525.656999999999</v>
      </c>
      <c r="N118">
        <f t="shared" si="17"/>
        <v>0.181119</v>
      </c>
      <c r="O118">
        <f t="shared" si="17"/>
        <v>14.525656999999999</v>
      </c>
      <c r="AC118">
        <v>7.9130000000000003</v>
      </c>
      <c r="AD118">
        <v>2.7699999809265137</v>
      </c>
      <c r="AE118">
        <v>-3.2999999523162842</v>
      </c>
      <c r="AF118">
        <f t="shared" si="18"/>
        <v>2.7699999809265137</v>
      </c>
      <c r="AG118">
        <f t="shared" si="19"/>
        <v>-3.2999999523162842</v>
      </c>
    </row>
    <row r="119" spans="1:33">
      <c r="A119" s="3" t="s">
        <v>595</v>
      </c>
      <c r="B119" s="3" t="str">
        <f t="shared" si="10"/>
        <v>14:39:43.035</v>
      </c>
      <c r="C119" s="3">
        <f t="shared" si="11"/>
        <v>52783.035000000003</v>
      </c>
      <c r="D119" s="3">
        <f t="shared" si="12"/>
        <v>10.70400000000518</v>
      </c>
      <c r="E119" s="3">
        <v>11.9186</v>
      </c>
      <c r="F119" s="3">
        <v>15790.9</v>
      </c>
      <c r="G119" s="3">
        <v>9411.5</v>
      </c>
      <c r="H119" s="3">
        <v>884.5</v>
      </c>
      <c r="I119" s="3">
        <v>298</v>
      </c>
      <c r="J119">
        <f t="shared" si="13"/>
        <v>-181</v>
      </c>
      <c r="K119">
        <f t="shared" si="14"/>
        <v>15789.867</v>
      </c>
      <c r="L119">
        <f t="shared" si="15"/>
        <v>177.22300000000001</v>
      </c>
      <c r="M119">
        <f t="shared" si="16"/>
        <v>14865.934999999999</v>
      </c>
      <c r="N119">
        <f t="shared" si="17"/>
        <v>0.17722300000000002</v>
      </c>
      <c r="O119">
        <f t="shared" si="17"/>
        <v>14.865935</v>
      </c>
      <c r="AC119">
        <v>7.9859999999999998</v>
      </c>
      <c r="AD119">
        <v>-1.1200000047683716</v>
      </c>
      <c r="AE119">
        <v>-5.2300000190734863</v>
      </c>
      <c r="AF119">
        <f t="shared" si="18"/>
        <v>-1.1200000047683716</v>
      </c>
      <c r="AG119">
        <f t="shared" si="19"/>
        <v>-5.2300000190734863</v>
      </c>
    </row>
    <row r="120" spans="1:33">
      <c r="A120" s="3" t="s">
        <v>596</v>
      </c>
      <c r="B120" s="3" t="str">
        <f t="shared" si="10"/>
        <v>14:39:43.126</v>
      </c>
      <c r="C120" s="3">
        <f t="shared" si="11"/>
        <v>52783.125999999997</v>
      </c>
      <c r="D120" s="3">
        <f t="shared" si="12"/>
        <v>10.794999999998254</v>
      </c>
      <c r="E120" s="3">
        <v>16.415500000000002</v>
      </c>
      <c r="F120" s="3">
        <v>15962.4</v>
      </c>
      <c r="G120" s="3">
        <v>9459.5</v>
      </c>
      <c r="H120" s="3">
        <v>892</v>
      </c>
      <c r="I120" s="3">
        <v>294.25</v>
      </c>
      <c r="J120">
        <f t="shared" si="13"/>
        <v>-178.59800000000001</v>
      </c>
      <c r="K120">
        <f t="shared" si="14"/>
        <v>15961.409</v>
      </c>
      <c r="L120">
        <f t="shared" si="15"/>
        <v>179.625</v>
      </c>
      <c r="M120">
        <f t="shared" si="16"/>
        <v>15037.476999999999</v>
      </c>
      <c r="N120">
        <f t="shared" si="17"/>
        <v>0.17962500000000001</v>
      </c>
      <c r="O120">
        <f t="shared" si="17"/>
        <v>15.037476999999999</v>
      </c>
      <c r="AC120">
        <v>8.0389999999999997</v>
      </c>
      <c r="AD120">
        <v>-7.0000000298023224E-2</v>
      </c>
      <c r="AE120">
        <v>-4.9000000953674316</v>
      </c>
      <c r="AF120">
        <f t="shared" si="18"/>
        <v>-7.0000000298023224E-2</v>
      </c>
      <c r="AG120">
        <f t="shared" si="19"/>
        <v>-4.9000000953674316</v>
      </c>
    </row>
    <row r="121" spans="1:33">
      <c r="A121" s="3" t="s">
        <v>597</v>
      </c>
      <c r="B121" s="3" t="str">
        <f t="shared" si="10"/>
        <v>14:39:43.222</v>
      </c>
      <c r="C121" s="3">
        <f t="shared" si="11"/>
        <v>52783.222000000002</v>
      </c>
      <c r="D121" s="3">
        <f t="shared" si="12"/>
        <v>10.89100000000326</v>
      </c>
      <c r="E121" s="3">
        <v>27.228000000000002</v>
      </c>
      <c r="F121" s="3">
        <v>16310.2</v>
      </c>
      <c r="G121" s="3">
        <v>9564</v>
      </c>
      <c r="H121" s="3">
        <v>896</v>
      </c>
      <c r="I121" s="3">
        <v>290.25</v>
      </c>
      <c r="J121">
        <f t="shared" si="13"/>
        <v>-172.036</v>
      </c>
      <c r="K121">
        <f t="shared" si="14"/>
        <v>16309.315000000001</v>
      </c>
      <c r="L121">
        <f t="shared" si="15"/>
        <v>186.18700000000001</v>
      </c>
      <c r="M121">
        <f t="shared" si="16"/>
        <v>15385.383</v>
      </c>
      <c r="N121">
        <f t="shared" si="17"/>
        <v>0.18618700000000002</v>
      </c>
      <c r="O121">
        <f t="shared" si="17"/>
        <v>15.385383000000001</v>
      </c>
      <c r="AC121">
        <v>8.1080000000000005</v>
      </c>
      <c r="AD121">
        <v>-1.2400000095367432</v>
      </c>
      <c r="AE121">
        <v>-2.9100000858306885</v>
      </c>
      <c r="AF121">
        <f t="shared" si="18"/>
        <v>-1.2400000095367432</v>
      </c>
      <c r="AG121">
        <f t="shared" si="19"/>
        <v>-2.9100000858306885</v>
      </c>
    </row>
    <row r="122" spans="1:33">
      <c r="A122" s="3" t="s">
        <v>598</v>
      </c>
      <c r="B122" s="3" t="str">
        <f t="shared" si="10"/>
        <v>14:39:43.314</v>
      </c>
      <c r="C122" s="3">
        <f t="shared" si="11"/>
        <v>52783.313999999998</v>
      </c>
      <c r="D122" s="3">
        <f t="shared" si="12"/>
        <v>10.983000000000175</v>
      </c>
      <c r="E122" s="3">
        <v>26.721599999999999</v>
      </c>
      <c r="F122" s="3">
        <v>16489.5</v>
      </c>
      <c r="G122" s="3">
        <v>9628</v>
      </c>
      <c r="H122" s="3">
        <v>881.5</v>
      </c>
      <c r="I122" s="3">
        <v>286.75</v>
      </c>
      <c r="J122">
        <f t="shared" si="13"/>
        <v>-174.733</v>
      </c>
      <c r="K122">
        <f t="shared" si="14"/>
        <v>16488.596000000001</v>
      </c>
      <c r="L122">
        <f t="shared" si="15"/>
        <v>183.49</v>
      </c>
      <c r="M122">
        <f t="shared" si="16"/>
        <v>15564.664000000001</v>
      </c>
      <c r="N122">
        <f t="shared" si="17"/>
        <v>0.18349000000000001</v>
      </c>
      <c r="O122">
        <f t="shared" si="17"/>
        <v>15.564664</v>
      </c>
      <c r="AC122">
        <v>8.1660000000000004</v>
      </c>
      <c r="AD122">
        <v>-0.54000002145767212</v>
      </c>
      <c r="AE122">
        <v>-2.6800000667572021</v>
      </c>
      <c r="AF122">
        <f t="shared" si="18"/>
        <v>-0.54000002145767212</v>
      </c>
      <c r="AG122">
        <f t="shared" si="19"/>
        <v>-2.6800000667572021</v>
      </c>
    </row>
    <row r="123" spans="1:33">
      <c r="A123" s="3" t="s">
        <v>599</v>
      </c>
      <c r="B123" s="3" t="str">
        <f t="shared" si="10"/>
        <v>14:39:43.407</v>
      </c>
      <c r="C123" s="3">
        <f t="shared" si="11"/>
        <v>52783.406999999999</v>
      </c>
      <c r="D123" s="3">
        <f t="shared" si="12"/>
        <v>11.076000000000931</v>
      </c>
      <c r="E123" s="3">
        <v>40.726300000000002</v>
      </c>
      <c r="F123" s="3">
        <v>16803</v>
      </c>
      <c r="G123" s="3">
        <v>9733</v>
      </c>
      <c r="H123" s="3">
        <v>971</v>
      </c>
      <c r="I123" s="3">
        <v>569</v>
      </c>
      <c r="J123">
        <f t="shared" si="13"/>
        <v>-164.559</v>
      </c>
      <c r="K123">
        <f t="shared" si="14"/>
        <v>16802.243999999999</v>
      </c>
      <c r="L123">
        <f t="shared" si="15"/>
        <v>193.66400000000002</v>
      </c>
      <c r="M123">
        <f t="shared" si="16"/>
        <v>15878.311999999998</v>
      </c>
      <c r="N123">
        <f t="shared" si="17"/>
        <v>0.19366400000000003</v>
      </c>
      <c r="O123">
        <f t="shared" si="17"/>
        <v>15.878311999999998</v>
      </c>
      <c r="AC123">
        <v>8.2319999999999993</v>
      </c>
      <c r="AD123">
        <v>-1.2599999904632568</v>
      </c>
      <c r="AE123">
        <v>-4.9000000953674316</v>
      </c>
      <c r="AF123">
        <f t="shared" si="18"/>
        <v>-1.2599999904632568</v>
      </c>
      <c r="AG123">
        <f t="shared" si="19"/>
        <v>-4.9000000953674316</v>
      </c>
    </row>
    <row r="124" spans="1:33">
      <c r="A124" s="3" t="s">
        <v>600</v>
      </c>
      <c r="B124" s="3" t="str">
        <f t="shared" si="10"/>
        <v>14:39:43.502</v>
      </c>
      <c r="C124" s="3">
        <f t="shared" si="11"/>
        <v>52783.502</v>
      </c>
      <c r="D124" s="3">
        <f t="shared" si="12"/>
        <v>11.171000000002095</v>
      </c>
      <c r="E124" s="3">
        <v>22.588799999999999</v>
      </c>
      <c r="F124" s="3">
        <v>16997</v>
      </c>
      <c r="G124" s="3">
        <v>9827</v>
      </c>
      <c r="H124" s="3">
        <v>955</v>
      </c>
      <c r="I124" s="3">
        <v>565.5</v>
      </c>
      <c r="J124">
        <f t="shared" si="13"/>
        <v>-185.065</v>
      </c>
      <c r="K124">
        <f t="shared" si="14"/>
        <v>16996.007000000001</v>
      </c>
      <c r="L124">
        <f t="shared" si="15"/>
        <v>173.15800000000002</v>
      </c>
      <c r="M124">
        <f t="shared" si="16"/>
        <v>16072.075000000001</v>
      </c>
      <c r="N124">
        <f t="shared" si="17"/>
        <v>0.17315800000000001</v>
      </c>
      <c r="O124">
        <f t="shared" si="17"/>
        <v>16.072075000000002</v>
      </c>
      <c r="AC124">
        <v>8.298</v>
      </c>
      <c r="AD124">
        <v>0.77999997138977051</v>
      </c>
      <c r="AE124">
        <v>-3.0099999904632568</v>
      </c>
      <c r="AF124">
        <f t="shared" si="18"/>
        <v>0.77999997138977051</v>
      </c>
      <c r="AG124">
        <f t="shared" si="19"/>
        <v>-3.0099999904632568</v>
      </c>
    </row>
    <row r="125" spans="1:33">
      <c r="A125" s="3" t="s">
        <v>601</v>
      </c>
      <c r="B125" s="3" t="str">
        <f t="shared" si="10"/>
        <v>14:39:43.593</v>
      </c>
      <c r="C125" s="3">
        <f t="shared" si="11"/>
        <v>52783.593000000001</v>
      </c>
      <c r="D125" s="3">
        <f t="shared" si="12"/>
        <v>11.262000000002445</v>
      </c>
      <c r="E125" s="3">
        <v>63.290799999999997</v>
      </c>
      <c r="F125" s="3">
        <v>17358.7</v>
      </c>
      <c r="G125" s="3">
        <v>9943</v>
      </c>
      <c r="H125" s="3">
        <v>960</v>
      </c>
      <c r="I125" s="3">
        <v>559.5</v>
      </c>
      <c r="J125">
        <f t="shared" si="13"/>
        <v>-148.785</v>
      </c>
      <c r="K125">
        <f t="shared" si="14"/>
        <v>17358.178</v>
      </c>
      <c r="L125">
        <f t="shared" si="15"/>
        <v>209.43800000000002</v>
      </c>
      <c r="M125">
        <f t="shared" si="16"/>
        <v>16434.245999999999</v>
      </c>
      <c r="N125">
        <f t="shared" si="17"/>
        <v>0.20943800000000001</v>
      </c>
      <c r="O125">
        <f t="shared" si="17"/>
        <v>16.434245999999998</v>
      </c>
      <c r="AC125">
        <v>8.3650000000000002</v>
      </c>
      <c r="AD125">
        <v>-3.440000057220459</v>
      </c>
      <c r="AE125">
        <v>-5.7399997711181641</v>
      </c>
      <c r="AF125">
        <f t="shared" si="18"/>
        <v>-3.440000057220459</v>
      </c>
      <c r="AG125">
        <f t="shared" si="19"/>
        <v>-5.7399997711181641</v>
      </c>
    </row>
    <row r="126" spans="1:33">
      <c r="A126" s="3" t="s">
        <v>602</v>
      </c>
      <c r="B126" s="3" t="str">
        <f t="shared" si="10"/>
        <v>14:39:43.686</v>
      </c>
      <c r="C126" s="3">
        <f t="shared" si="11"/>
        <v>52783.686000000002</v>
      </c>
      <c r="D126" s="3">
        <f t="shared" si="12"/>
        <v>11.355000000003201</v>
      </c>
      <c r="E126" s="3">
        <v>32.343299999999999</v>
      </c>
      <c r="F126" s="3">
        <v>17520.099999999999</v>
      </c>
      <c r="G126" s="3">
        <v>10042.5</v>
      </c>
      <c r="H126" s="3">
        <v>885.5</v>
      </c>
      <c r="I126" s="3">
        <v>274.25</v>
      </c>
      <c r="J126">
        <f t="shared" si="13"/>
        <v>-181.702</v>
      </c>
      <c r="K126">
        <f t="shared" si="14"/>
        <v>17519.187999999998</v>
      </c>
      <c r="L126">
        <f t="shared" si="15"/>
        <v>176.52100000000002</v>
      </c>
      <c r="M126">
        <f t="shared" si="16"/>
        <v>16595.255999999998</v>
      </c>
      <c r="N126">
        <f t="shared" si="17"/>
        <v>0.17652100000000001</v>
      </c>
      <c r="O126">
        <f t="shared" si="17"/>
        <v>16.595255999999999</v>
      </c>
      <c r="AC126">
        <v>8.4130000000000003</v>
      </c>
      <c r="AD126">
        <v>-3.440000057220459</v>
      </c>
      <c r="AE126">
        <v>-5.7399997711181641</v>
      </c>
      <c r="AF126">
        <f t="shared" si="18"/>
        <v>-3.440000057220459</v>
      </c>
      <c r="AG126">
        <f t="shared" si="19"/>
        <v>-5.7399997711181641</v>
      </c>
    </row>
    <row r="127" spans="1:33">
      <c r="A127" s="3" t="s">
        <v>603</v>
      </c>
      <c r="B127" s="3" t="str">
        <f t="shared" si="10"/>
        <v>14:39:43.780</v>
      </c>
      <c r="C127" s="3">
        <f t="shared" si="11"/>
        <v>52783.78</v>
      </c>
      <c r="D127" s="3">
        <f t="shared" si="12"/>
        <v>11.449000000000524</v>
      </c>
      <c r="E127" s="3">
        <v>39.5807</v>
      </c>
      <c r="F127" s="3">
        <v>17865.099999999999</v>
      </c>
      <c r="G127" s="3">
        <v>10196</v>
      </c>
      <c r="H127" s="3">
        <v>961</v>
      </c>
      <c r="I127" s="3">
        <v>543</v>
      </c>
      <c r="J127">
        <f t="shared" si="13"/>
        <v>-178.68</v>
      </c>
      <c r="K127">
        <f t="shared" si="14"/>
        <v>17864.25</v>
      </c>
      <c r="L127">
        <f t="shared" si="15"/>
        <v>179.54300000000001</v>
      </c>
      <c r="M127">
        <f t="shared" si="16"/>
        <v>16940.317999999999</v>
      </c>
      <c r="N127">
        <f t="shared" si="17"/>
        <v>0.17954300000000001</v>
      </c>
      <c r="O127">
        <f t="shared" si="17"/>
        <v>16.940318000000001</v>
      </c>
      <c r="AC127">
        <v>8.4740000000000002</v>
      </c>
      <c r="AD127">
        <v>-0.36000001430511475</v>
      </c>
      <c r="AE127">
        <v>-4.7100000381469727</v>
      </c>
      <c r="AF127">
        <f t="shared" si="18"/>
        <v>-0.36000001430511475</v>
      </c>
      <c r="AG127">
        <f t="shared" si="19"/>
        <v>-4.7100000381469727</v>
      </c>
    </row>
    <row r="128" spans="1:33">
      <c r="A128" s="3" t="s">
        <v>604</v>
      </c>
      <c r="B128" s="3" t="str">
        <f t="shared" si="10"/>
        <v>14:39:43.872</v>
      </c>
      <c r="C128" s="3">
        <f t="shared" si="11"/>
        <v>52783.872000000003</v>
      </c>
      <c r="D128" s="3">
        <f t="shared" si="12"/>
        <v>11.541000000004715</v>
      </c>
      <c r="E128" s="3">
        <v>41.2941</v>
      </c>
      <c r="F128" s="3">
        <v>18017.099999999999</v>
      </c>
      <c r="G128" s="3">
        <v>10268</v>
      </c>
      <c r="H128" s="3">
        <v>881.5</v>
      </c>
      <c r="I128" s="3">
        <v>267.25</v>
      </c>
      <c r="J128">
        <f t="shared" si="13"/>
        <v>-178.82400000000001</v>
      </c>
      <c r="K128">
        <f t="shared" si="14"/>
        <v>18016.259999999998</v>
      </c>
      <c r="L128">
        <f t="shared" si="15"/>
        <v>179.399</v>
      </c>
      <c r="M128">
        <f t="shared" si="16"/>
        <v>17092.327999999998</v>
      </c>
      <c r="N128">
        <f t="shared" si="17"/>
        <v>0.179399</v>
      </c>
      <c r="O128">
        <f t="shared" si="17"/>
        <v>17.092327999999998</v>
      </c>
      <c r="AC128">
        <v>8.5359999999999996</v>
      </c>
      <c r="AD128">
        <v>-1.9600000381469727</v>
      </c>
      <c r="AE128">
        <v>-5.7600002288818359</v>
      </c>
      <c r="AF128">
        <f t="shared" si="18"/>
        <v>-1.9600000381469727</v>
      </c>
      <c r="AG128">
        <f t="shared" si="19"/>
        <v>-5.7600002288818359</v>
      </c>
    </row>
    <row r="129" spans="1:33">
      <c r="A129" s="3" t="s">
        <v>605</v>
      </c>
      <c r="B129" s="3" t="str">
        <f t="shared" si="10"/>
        <v>14:39:43.967</v>
      </c>
      <c r="C129" s="3">
        <f t="shared" si="11"/>
        <v>52783.966999999997</v>
      </c>
      <c r="D129" s="3">
        <f t="shared" si="12"/>
        <v>11.635999999998603</v>
      </c>
      <c r="E129" s="3">
        <v>45.173200000000001</v>
      </c>
      <c r="F129" s="3">
        <v>18380.599999999999</v>
      </c>
      <c r="G129" s="3">
        <v>10447</v>
      </c>
      <c r="H129" s="3">
        <v>943</v>
      </c>
      <c r="I129" s="3">
        <v>530</v>
      </c>
      <c r="J129">
        <f t="shared" si="13"/>
        <v>-179.386</v>
      </c>
      <c r="K129">
        <f t="shared" si="14"/>
        <v>18379.78</v>
      </c>
      <c r="L129">
        <f t="shared" si="15"/>
        <v>178.83700000000002</v>
      </c>
      <c r="M129">
        <f t="shared" si="16"/>
        <v>17455.847999999998</v>
      </c>
      <c r="N129">
        <f t="shared" si="17"/>
        <v>0.17883700000000002</v>
      </c>
      <c r="O129">
        <f t="shared" si="17"/>
        <v>17.455848</v>
      </c>
      <c r="AC129">
        <v>8.6240000000000006</v>
      </c>
      <c r="AD129">
        <v>-1.2000000476837158</v>
      </c>
      <c r="AE129">
        <v>-6.5300002098083496</v>
      </c>
      <c r="AF129">
        <f t="shared" si="18"/>
        <v>-1.2000000476837158</v>
      </c>
      <c r="AG129">
        <f t="shared" si="19"/>
        <v>-6.5300002098083496</v>
      </c>
    </row>
    <row r="130" spans="1:33">
      <c r="A130" s="3" t="s">
        <v>606</v>
      </c>
      <c r="B130" s="3" t="str">
        <f t="shared" si="10"/>
        <v>14:39:44.060</v>
      </c>
      <c r="C130" s="3">
        <f t="shared" si="11"/>
        <v>52784.06</v>
      </c>
      <c r="D130" s="3">
        <f t="shared" si="12"/>
        <v>11.72899999999936</v>
      </c>
      <c r="E130" s="3">
        <v>56.506799999999998</v>
      </c>
      <c r="F130" s="3">
        <v>18534.400000000001</v>
      </c>
      <c r="G130" s="3">
        <v>10517.5</v>
      </c>
      <c r="H130" s="3">
        <v>880</v>
      </c>
      <c r="I130" s="3">
        <v>261</v>
      </c>
      <c r="J130">
        <f t="shared" si="13"/>
        <v>-169.93199999999999</v>
      </c>
      <c r="K130">
        <f t="shared" si="14"/>
        <v>18533.706999999999</v>
      </c>
      <c r="L130">
        <f t="shared" si="15"/>
        <v>188.29100000000003</v>
      </c>
      <c r="M130">
        <f t="shared" si="16"/>
        <v>17609.774999999998</v>
      </c>
      <c r="N130">
        <f t="shared" si="17"/>
        <v>0.18829100000000004</v>
      </c>
      <c r="O130">
        <f t="shared" si="17"/>
        <v>17.609774999999999</v>
      </c>
      <c r="AC130">
        <v>8.69</v>
      </c>
      <c r="AD130">
        <v>-2.0699999332427979</v>
      </c>
      <c r="AE130">
        <v>-7.2600002288818359</v>
      </c>
      <c r="AF130">
        <f t="shared" si="18"/>
        <v>-2.0699999332427979</v>
      </c>
      <c r="AG130">
        <f t="shared" si="19"/>
        <v>-7.2600002288818359</v>
      </c>
    </row>
    <row r="131" spans="1:33">
      <c r="A131" s="3" t="s">
        <v>607</v>
      </c>
      <c r="B131" s="3" t="str">
        <f t="shared" si="10"/>
        <v>14:39:44.154</v>
      </c>
      <c r="C131" s="3">
        <f t="shared" si="11"/>
        <v>52784.154000000002</v>
      </c>
      <c r="D131" s="3">
        <f t="shared" si="12"/>
        <v>11.823000000003958</v>
      </c>
      <c r="E131" s="3">
        <v>63.543199999999999</v>
      </c>
      <c r="F131" s="3">
        <v>18859</v>
      </c>
      <c r="G131" s="3">
        <v>10686</v>
      </c>
      <c r="H131" s="3">
        <v>876</v>
      </c>
      <c r="I131" s="3">
        <v>257</v>
      </c>
      <c r="J131">
        <f t="shared" si="13"/>
        <v>-166.86199999999999</v>
      </c>
      <c r="K131">
        <f t="shared" si="14"/>
        <v>18858.368999999999</v>
      </c>
      <c r="L131">
        <f t="shared" si="15"/>
        <v>191.36100000000002</v>
      </c>
      <c r="M131">
        <f t="shared" si="16"/>
        <v>17934.436999999998</v>
      </c>
      <c r="N131">
        <f t="shared" si="17"/>
        <v>0.19136100000000003</v>
      </c>
      <c r="O131">
        <f t="shared" si="17"/>
        <v>17.934436999999999</v>
      </c>
      <c r="AC131">
        <v>8.7490000000000006</v>
      </c>
      <c r="AD131">
        <v>-2.0699999332427979</v>
      </c>
      <c r="AE131">
        <v>-4.119999885559082</v>
      </c>
      <c r="AF131">
        <f t="shared" si="18"/>
        <v>-2.0699999332427979</v>
      </c>
      <c r="AG131">
        <f t="shared" si="19"/>
        <v>-4.119999885559082</v>
      </c>
    </row>
    <row r="132" spans="1:33">
      <c r="A132" s="3" t="s">
        <v>608</v>
      </c>
      <c r="B132" s="3" t="str">
        <f t="shared" si="10"/>
        <v>14:39:44.247</v>
      </c>
      <c r="C132" s="3">
        <f t="shared" si="11"/>
        <v>52784.247000000003</v>
      </c>
      <c r="D132" s="3">
        <f t="shared" si="12"/>
        <v>11.916000000004715</v>
      </c>
      <c r="E132" s="3">
        <v>56.793700000000001</v>
      </c>
      <c r="F132" s="3">
        <v>19089.2</v>
      </c>
      <c r="G132" s="3">
        <v>10819.5</v>
      </c>
      <c r="H132" s="3">
        <v>870.5</v>
      </c>
      <c r="I132" s="3">
        <v>254.25</v>
      </c>
      <c r="J132">
        <f t="shared" si="13"/>
        <v>-176.423</v>
      </c>
      <c r="K132">
        <f t="shared" si="14"/>
        <v>19088.469000000001</v>
      </c>
      <c r="L132">
        <f t="shared" si="15"/>
        <v>181.8</v>
      </c>
      <c r="M132">
        <f t="shared" si="16"/>
        <v>18164.537</v>
      </c>
      <c r="N132">
        <f t="shared" si="17"/>
        <v>0.18180000000000002</v>
      </c>
      <c r="O132">
        <f t="shared" si="17"/>
        <v>18.164536999999999</v>
      </c>
      <c r="AC132">
        <v>8.8119999999999994</v>
      </c>
      <c r="AD132">
        <v>-3.6099998950958252</v>
      </c>
      <c r="AE132">
        <v>-0.55000001192092896</v>
      </c>
      <c r="AF132">
        <f t="shared" si="18"/>
        <v>-3.6099998950958252</v>
      </c>
      <c r="AG132">
        <f t="shared" si="19"/>
        <v>-0.55000001192092896</v>
      </c>
    </row>
    <row r="133" spans="1:33">
      <c r="A133" s="3" t="s">
        <v>609</v>
      </c>
      <c r="B133" s="3" t="str">
        <f t="shared" ref="B133:B173" si="20">MID(A133,12,8)&amp;"."&amp;RIGHT(A133,3)</f>
        <v>14:39:44.339</v>
      </c>
      <c r="C133" s="3">
        <f t="shared" ref="C133:C173" si="21">LEFT(B133,2)*3600+MID(B133,4,2)*60+RIGHT(B133,6)</f>
        <v>52784.339</v>
      </c>
      <c r="D133" s="3">
        <f t="shared" ref="D133:D173" si="22">C133-$C$4</f>
        <v>12.00800000000163</v>
      </c>
      <c r="E133" s="3">
        <v>51.463000000000001</v>
      </c>
      <c r="F133" s="3">
        <v>19501.5</v>
      </c>
      <c r="G133" s="3">
        <v>11061</v>
      </c>
      <c r="H133" s="3">
        <v>932</v>
      </c>
      <c r="I133" s="3">
        <v>504</v>
      </c>
      <c r="J133">
        <f t="shared" ref="J133:J173" si="23">ROUND(E133*COS(0.7*PI()/180)-F133*SIN(0.7*PI()/180),3)</f>
        <v>-186.791</v>
      </c>
      <c r="K133">
        <f t="shared" ref="K133:K173" si="24">ROUND(E133*SIN(0.7*PI()/180)+F133*COS(0.7*PI()/180),3)</f>
        <v>19500.672999999999</v>
      </c>
      <c r="L133">
        <f t="shared" ref="L133:L173" si="25">J133-$J$4</f>
        <v>171.43200000000002</v>
      </c>
      <c r="M133">
        <f t="shared" ref="M133:M173" si="26">K133-$K$4</f>
        <v>18576.740999999998</v>
      </c>
      <c r="N133">
        <f t="shared" ref="N133:O173" si="27">L133*0.001</f>
        <v>0.17143200000000003</v>
      </c>
      <c r="O133">
        <f t="shared" si="27"/>
        <v>18.576740999999998</v>
      </c>
      <c r="AC133">
        <v>8.8829999999999991</v>
      </c>
      <c r="AD133">
        <v>-1.940000057220459</v>
      </c>
      <c r="AE133">
        <v>-3.4000000953674316</v>
      </c>
      <c r="AF133">
        <f t="shared" ref="AF133:AF196" si="28">AD133</f>
        <v>-1.940000057220459</v>
      </c>
      <c r="AG133">
        <f t="shared" ref="AG133:AG196" si="29">AE133</f>
        <v>-3.4000000953674316</v>
      </c>
    </row>
    <row r="134" spans="1:33">
      <c r="A134" s="3" t="s">
        <v>610</v>
      </c>
      <c r="B134" s="3" t="str">
        <f t="shared" si="20"/>
        <v>14:39:44.434</v>
      </c>
      <c r="C134" s="3">
        <f t="shared" si="21"/>
        <v>52784.434000000001</v>
      </c>
      <c r="D134" s="3">
        <f t="shared" si="22"/>
        <v>12.103000000002794</v>
      </c>
      <c r="E134" s="3">
        <v>77.346000000000004</v>
      </c>
      <c r="F134" s="3">
        <v>19662.900000000001</v>
      </c>
      <c r="G134" s="3">
        <v>11136</v>
      </c>
      <c r="H134" s="3">
        <v>867.5</v>
      </c>
      <c r="I134" s="3">
        <v>248.5</v>
      </c>
      <c r="J134">
        <f t="shared" si="23"/>
        <v>-162.881</v>
      </c>
      <c r="K134">
        <f t="shared" si="24"/>
        <v>19662.377</v>
      </c>
      <c r="L134">
        <f t="shared" si="25"/>
        <v>195.34200000000001</v>
      </c>
      <c r="M134">
        <f t="shared" si="26"/>
        <v>18738.445</v>
      </c>
      <c r="N134">
        <f t="shared" si="27"/>
        <v>0.19534200000000002</v>
      </c>
      <c r="O134">
        <f t="shared" si="27"/>
        <v>18.738444999999999</v>
      </c>
      <c r="AC134">
        <v>8.9420000000000002</v>
      </c>
      <c r="AD134">
        <v>0.28999999165534973</v>
      </c>
      <c r="AE134">
        <v>-3.8599998950958252</v>
      </c>
      <c r="AF134">
        <f t="shared" si="28"/>
        <v>0.28999999165534973</v>
      </c>
      <c r="AG134">
        <f t="shared" si="29"/>
        <v>-3.8599998950958252</v>
      </c>
    </row>
    <row r="135" spans="1:33">
      <c r="A135" s="3" t="s">
        <v>611</v>
      </c>
      <c r="B135" s="3" t="str">
        <f t="shared" si="20"/>
        <v>14:39:44.526</v>
      </c>
      <c r="C135" s="3">
        <f t="shared" si="21"/>
        <v>52784.525999999998</v>
      </c>
      <c r="D135" s="3">
        <f t="shared" si="22"/>
        <v>12.194999999999709</v>
      </c>
      <c r="E135" s="3">
        <v>100.104</v>
      </c>
      <c r="F135" s="3">
        <v>20016.099999999999</v>
      </c>
      <c r="G135" s="3">
        <v>11333</v>
      </c>
      <c r="H135" s="3">
        <v>837</v>
      </c>
      <c r="I135" s="3">
        <v>244.5</v>
      </c>
      <c r="J135">
        <f t="shared" si="23"/>
        <v>-144.44</v>
      </c>
      <c r="K135">
        <f t="shared" si="24"/>
        <v>20015.829000000002</v>
      </c>
      <c r="L135">
        <f t="shared" si="25"/>
        <v>213.78300000000002</v>
      </c>
      <c r="M135">
        <f t="shared" si="26"/>
        <v>19091.897000000001</v>
      </c>
      <c r="N135">
        <f t="shared" si="27"/>
        <v>0.21378300000000003</v>
      </c>
      <c r="O135">
        <f t="shared" si="27"/>
        <v>19.091897000000003</v>
      </c>
      <c r="AC135">
        <v>9.0060000000000002</v>
      </c>
      <c r="AD135">
        <v>1.059999942779541</v>
      </c>
      <c r="AE135">
        <v>-4.0799999237060547</v>
      </c>
      <c r="AF135">
        <f t="shared" si="28"/>
        <v>1.059999942779541</v>
      </c>
      <c r="AG135">
        <f t="shared" si="29"/>
        <v>-4.0799999237060547</v>
      </c>
    </row>
    <row r="136" spans="1:33">
      <c r="A136" s="3" t="s">
        <v>612</v>
      </c>
      <c r="B136" s="3" t="str">
        <f t="shared" si="20"/>
        <v>14:39:44.620</v>
      </c>
      <c r="C136" s="3">
        <f t="shared" si="21"/>
        <v>52784.62</v>
      </c>
      <c r="D136" s="3">
        <f t="shared" si="22"/>
        <v>12.289000000004307</v>
      </c>
      <c r="E136" s="3">
        <v>73.912999999999997</v>
      </c>
      <c r="F136" s="3">
        <v>20163.900000000001</v>
      </c>
      <c r="G136" s="3">
        <v>11445.5</v>
      </c>
      <c r="H136" s="3">
        <v>850.5</v>
      </c>
      <c r="I136" s="3">
        <v>242</v>
      </c>
      <c r="J136">
        <f t="shared" si="23"/>
        <v>-172.435</v>
      </c>
      <c r="K136">
        <f t="shared" si="24"/>
        <v>20163.297999999999</v>
      </c>
      <c r="L136">
        <f t="shared" si="25"/>
        <v>185.78800000000001</v>
      </c>
      <c r="M136">
        <f t="shared" si="26"/>
        <v>19239.365999999998</v>
      </c>
      <c r="N136">
        <f t="shared" si="27"/>
        <v>0.18578800000000001</v>
      </c>
      <c r="O136">
        <f t="shared" si="27"/>
        <v>19.239365999999997</v>
      </c>
      <c r="AC136">
        <v>9.0730000000000004</v>
      </c>
      <c r="AD136">
        <v>0.37999999523162842</v>
      </c>
      <c r="AE136">
        <v>-5.2399997711181641</v>
      </c>
      <c r="AF136">
        <f t="shared" si="28"/>
        <v>0.37999999523162842</v>
      </c>
      <c r="AG136">
        <f t="shared" si="29"/>
        <v>-5.2399997711181641</v>
      </c>
    </row>
    <row r="137" spans="1:33">
      <c r="A137" s="3" t="s">
        <v>613</v>
      </c>
      <c r="B137" s="3" t="str">
        <f t="shared" si="20"/>
        <v>14:39:44.713</v>
      </c>
      <c r="C137" s="3">
        <f t="shared" si="21"/>
        <v>52784.713000000003</v>
      </c>
      <c r="D137" s="3">
        <f t="shared" si="22"/>
        <v>12.382000000005064</v>
      </c>
      <c r="E137" s="3">
        <v>116.422</v>
      </c>
      <c r="F137" s="3">
        <v>20520.5</v>
      </c>
      <c r="G137" s="3">
        <v>11639.5</v>
      </c>
      <c r="H137" s="3">
        <v>826</v>
      </c>
      <c r="I137" s="3">
        <v>239.5</v>
      </c>
      <c r="J137">
        <f t="shared" si="23"/>
        <v>-134.286</v>
      </c>
      <c r="K137">
        <f t="shared" si="24"/>
        <v>20520.391</v>
      </c>
      <c r="L137">
        <f t="shared" si="25"/>
        <v>223.93700000000001</v>
      </c>
      <c r="M137">
        <f t="shared" si="26"/>
        <v>19596.458999999999</v>
      </c>
      <c r="N137">
        <f t="shared" si="27"/>
        <v>0.22393700000000002</v>
      </c>
      <c r="O137">
        <f t="shared" si="27"/>
        <v>19.596458999999999</v>
      </c>
      <c r="AC137">
        <v>9.1389999999999993</v>
      </c>
      <c r="AD137">
        <v>1.1399999856948853</v>
      </c>
      <c r="AE137">
        <v>-4.3600001335144043</v>
      </c>
      <c r="AF137">
        <f t="shared" si="28"/>
        <v>1.1399999856948853</v>
      </c>
      <c r="AG137">
        <f t="shared" si="29"/>
        <v>-4.3600001335144043</v>
      </c>
    </row>
    <row r="138" spans="1:33">
      <c r="A138" s="3" t="s">
        <v>614</v>
      </c>
      <c r="B138" s="3" t="str">
        <f t="shared" si="20"/>
        <v>14:39:44.808</v>
      </c>
      <c r="C138" s="3">
        <f t="shared" si="21"/>
        <v>52784.807999999997</v>
      </c>
      <c r="D138" s="3">
        <f t="shared" si="22"/>
        <v>12.476999999998952</v>
      </c>
      <c r="E138" s="3">
        <v>94.539599999999993</v>
      </c>
      <c r="F138" s="3">
        <v>20673.5</v>
      </c>
      <c r="G138" s="3">
        <v>11755.5</v>
      </c>
      <c r="H138" s="3">
        <v>851</v>
      </c>
      <c r="I138" s="3">
        <v>237</v>
      </c>
      <c r="J138">
        <f t="shared" si="23"/>
        <v>-158.036</v>
      </c>
      <c r="K138">
        <f t="shared" si="24"/>
        <v>20673.112000000001</v>
      </c>
      <c r="L138">
        <f t="shared" si="25"/>
        <v>200.18700000000001</v>
      </c>
      <c r="M138">
        <f t="shared" si="26"/>
        <v>19749.18</v>
      </c>
      <c r="N138">
        <f t="shared" si="27"/>
        <v>0.200187</v>
      </c>
      <c r="O138">
        <f t="shared" si="27"/>
        <v>19.749179999999999</v>
      </c>
      <c r="AC138">
        <v>9.2050000000000001</v>
      </c>
      <c r="AD138">
        <v>1.0700000524520874</v>
      </c>
      <c r="AE138">
        <v>-3.3399999141693115</v>
      </c>
      <c r="AF138">
        <f t="shared" si="28"/>
        <v>1.0700000524520874</v>
      </c>
      <c r="AG138">
        <f t="shared" si="29"/>
        <v>-3.3399999141693115</v>
      </c>
    </row>
    <row r="139" spans="1:33">
      <c r="A139" s="3" t="s">
        <v>615</v>
      </c>
      <c r="B139" s="3" t="str">
        <f t="shared" si="20"/>
        <v>14:39:44.901</v>
      </c>
      <c r="C139" s="3">
        <f t="shared" si="21"/>
        <v>52784.900999999998</v>
      </c>
      <c r="D139" s="3">
        <f t="shared" si="22"/>
        <v>12.569999999999709</v>
      </c>
      <c r="E139" s="3">
        <v>99.354399999999998</v>
      </c>
      <c r="F139" s="3">
        <v>21014.2</v>
      </c>
      <c r="G139" s="3">
        <v>11977</v>
      </c>
      <c r="H139" s="3">
        <v>904</v>
      </c>
      <c r="I139" s="3">
        <v>471</v>
      </c>
      <c r="J139">
        <f t="shared" si="23"/>
        <v>-157.38399999999999</v>
      </c>
      <c r="K139">
        <f t="shared" si="24"/>
        <v>21013.846000000001</v>
      </c>
      <c r="L139">
        <f t="shared" si="25"/>
        <v>200.83900000000003</v>
      </c>
      <c r="M139">
        <f t="shared" si="26"/>
        <v>20089.914000000001</v>
      </c>
      <c r="N139">
        <f t="shared" si="27"/>
        <v>0.20083900000000002</v>
      </c>
      <c r="O139">
        <f t="shared" si="27"/>
        <v>20.089914</v>
      </c>
      <c r="AC139">
        <v>9.2799999999999994</v>
      </c>
      <c r="AD139">
        <v>3.75</v>
      </c>
      <c r="AE139">
        <v>-2.809999942779541</v>
      </c>
      <c r="AF139">
        <f t="shared" si="28"/>
        <v>3.75</v>
      </c>
      <c r="AG139">
        <f t="shared" si="29"/>
        <v>-2.809999942779541</v>
      </c>
    </row>
    <row r="140" spans="1:33">
      <c r="A140" s="3" t="s">
        <v>616</v>
      </c>
      <c r="B140" s="3" t="str">
        <f t="shared" si="20"/>
        <v>14:39:44.994</v>
      </c>
      <c r="C140" s="3">
        <f t="shared" si="21"/>
        <v>52784.993999999999</v>
      </c>
      <c r="D140" s="3">
        <f t="shared" si="22"/>
        <v>12.663000000000466</v>
      </c>
      <c r="E140" s="3">
        <v>94.197699999999998</v>
      </c>
      <c r="F140" s="3">
        <v>21232.400000000001</v>
      </c>
      <c r="G140" s="3">
        <v>12128</v>
      </c>
      <c r="H140" s="3">
        <v>835</v>
      </c>
      <c r="I140" s="3">
        <v>233</v>
      </c>
      <c r="J140">
        <f t="shared" si="23"/>
        <v>-165.20599999999999</v>
      </c>
      <c r="K140">
        <f t="shared" si="24"/>
        <v>21231.966</v>
      </c>
      <c r="L140">
        <f t="shared" si="25"/>
        <v>193.01700000000002</v>
      </c>
      <c r="M140">
        <f t="shared" si="26"/>
        <v>20308.034</v>
      </c>
      <c r="N140">
        <f t="shared" si="27"/>
        <v>0.19301700000000002</v>
      </c>
      <c r="O140">
        <f t="shared" si="27"/>
        <v>20.308033999999999</v>
      </c>
      <c r="AC140">
        <v>9.3469999999999995</v>
      </c>
      <c r="AD140">
        <v>2.4700000286102295</v>
      </c>
      <c r="AE140">
        <v>-4.059999942779541</v>
      </c>
      <c r="AF140">
        <f t="shared" si="28"/>
        <v>2.4700000286102295</v>
      </c>
      <c r="AG140">
        <f t="shared" si="29"/>
        <v>-4.059999942779541</v>
      </c>
    </row>
    <row r="141" spans="1:33">
      <c r="A141" s="3" t="s">
        <v>617</v>
      </c>
      <c r="B141" s="3" t="str">
        <f t="shared" si="20"/>
        <v>14:39:45.087</v>
      </c>
      <c r="C141" s="3">
        <f t="shared" si="21"/>
        <v>52785.087</v>
      </c>
      <c r="D141" s="3">
        <f t="shared" si="22"/>
        <v>12.756000000001222</v>
      </c>
      <c r="E141" s="3">
        <v>111.837</v>
      </c>
      <c r="F141" s="3">
        <v>21583.200000000001</v>
      </c>
      <c r="G141" s="3">
        <v>12356</v>
      </c>
      <c r="H141" s="3">
        <v>894</v>
      </c>
      <c r="I141" s="3">
        <v>462.5</v>
      </c>
      <c r="J141">
        <f t="shared" si="23"/>
        <v>-151.85300000000001</v>
      </c>
      <c r="K141">
        <f t="shared" si="24"/>
        <v>21582.955999999998</v>
      </c>
      <c r="L141">
        <f t="shared" si="25"/>
        <v>206.37</v>
      </c>
      <c r="M141">
        <f t="shared" si="26"/>
        <v>20659.023999999998</v>
      </c>
      <c r="N141">
        <f t="shared" si="27"/>
        <v>0.20637</v>
      </c>
      <c r="O141">
        <f t="shared" si="27"/>
        <v>20.659023999999999</v>
      </c>
      <c r="AC141">
        <v>9.4109999999999996</v>
      </c>
      <c r="AD141">
        <v>0.37999999523162842</v>
      </c>
      <c r="AE141">
        <v>-4.559999942779541</v>
      </c>
      <c r="AF141">
        <f t="shared" si="28"/>
        <v>0.37999999523162842</v>
      </c>
      <c r="AG141">
        <f t="shared" si="29"/>
        <v>-4.559999942779541</v>
      </c>
    </row>
    <row r="142" spans="1:33">
      <c r="A142" s="3" t="s">
        <v>618</v>
      </c>
      <c r="B142" s="3" t="str">
        <f t="shared" si="20"/>
        <v>14:39:45.181</v>
      </c>
      <c r="C142" s="3">
        <f t="shared" si="21"/>
        <v>52785.180999999997</v>
      </c>
      <c r="D142" s="3">
        <f t="shared" si="22"/>
        <v>12.849999999998545</v>
      </c>
      <c r="E142" s="3">
        <v>149.39699999999999</v>
      </c>
      <c r="F142" s="3">
        <v>21773.7</v>
      </c>
      <c r="G142" s="3">
        <v>12462.5</v>
      </c>
      <c r="H142" s="3">
        <v>794</v>
      </c>
      <c r="I142" s="3">
        <v>228</v>
      </c>
      <c r="J142">
        <f t="shared" si="23"/>
        <v>-116.623</v>
      </c>
      <c r="K142">
        <f t="shared" si="24"/>
        <v>21773.9</v>
      </c>
      <c r="L142">
        <f t="shared" si="25"/>
        <v>241.60000000000002</v>
      </c>
      <c r="M142">
        <f t="shared" si="26"/>
        <v>20849.968000000001</v>
      </c>
      <c r="N142">
        <f t="shared" si="27"/>
        <v>0.24160000000000004</v>
      </c>
      <c r="O142">
        <f t="shared" si="27"/>
        <v>20.849968000000001</v>
      </c>
      <c r="AC142">
        <v>9.4740000000000002</v>
      </c>
      <c r="AD142">
        <v>1.8999999761581421</v>
      </c>
      <c r="AE142">
        <v>-4.369999885559082</v>
      </c>
      <c r="AF142">
        <f t="shared" si="28"/>
        <v>1.8999999761581421</v>
      </c>
      <c r="AG142">
        <f t="shared" si="29"/>
        <v>-4.369999885559082</v>
      </c>
    </row>
    <row r="143" spans="1:33">
      <c r="A143" s="3" t="s">
        <v>619</v>
      </c>
      <c r="B143" s="3" t="str">
        <f t="shared" si="20"/>
        <v>14:39:45.273</v>
      </c>
      <c r="C143" s="3">
        <f t="shared" si="21"/>
        <v>52785.273000000001</v>
      </c>
      <c r="D143" s="3">
        <f t="shared" si="22"/>
        <v>12.942000000002736</v>
      </c>
      <c r="E143" s="3">
        <v>131.87799999999999</v>
      </c>
      <c r="F143" s="3">
        <v>22103.4</v>
      </c>
      <c r="G143" s="3">
        <v>12709</v>
      </c>
      <c r="H143" s="3">
        <v>828</v>
      </c>
      <c r="I143" s="3">
        <v>225</v>
      </c>
      <c r="J143">
        <f t="shared" si="23"/>
        <v>-138.16900000000001</v>
      </c>
      <c r="K143">
        <f t="shared" si="24"/>
        <v>22103.362000000001</v>
      </c>
      <c r="L143">
        <f t="shared" si="25"/>
        <v>220.054</v>
      </c>
      <c r="M143">
        <f t="shared" si="26"/>
        <v>21179.43</v>
      </c>
      <c r="N143">
        <f t="shared" si="27"/>
        <v>0.220054</v>
      </c>
      <c r="O143">
        <f t="shared" si="27"/>
        <v>21.17943</v>
      </c>
      <c r="AC143">
        <v>9.5370000000000008</v>
      </c>
      <c r="AD143">
        <v>1.2200000286102295</v>
      </c>
      <c r="AE143">
        <v>-5.1500000953674316</v>
      </c>
      <c r="AF143">
        <f t="shared" si="28"/>
        <v>1.2200000286102295</v>
      </c>
      <c r="AG143">
        <f t="shared" si="29"/>
        <v>-5.1500000953674316</v>
      </c>
    </row>
    <row r="144" spans="1:33">
      <c r="A144" s="3" t="s">
        <v>620</v>
      </c>
      <c r="B144" s="3" t="str">
        <f t="shared" si="20"/>
        <v>14:39:45.367</v>
      </c>
      <c r="C144" s="3">
        <f t="shared" si="21"/>
        <v>52785.366999999998</v>
      </c>
      <c r="D144" s="3">
        <f t="shared" si="22"/>
        <v>13.036000000000058</v>
      </c>
      <c r="E144" s="3">
        <v>123.122</v>
      </c>
      <c r="F144" s="3">
        <v>22272.9</v>
      </c>
      <c r="G144" s="3">
        <v>12837</v>
      </c>
      <c r="H144" s="3">
        <v>819.5</v>
      </c>
      <c r="I144" s="3">
        <v>223.25</v>
      </c>
      <c r="J144">
        <f t="shared" si="23"/>
        <v>-148.995</v>
      </c>
      <c r="K144">
        <f t="shared" si="24"/>
        <v>22272.741999999998</v>
      </c>
      <c r="L144">
        <f t="shared" si="25"/>
        <v>209.22800000000001</v>
      </c>
      <c r="M144">
        <f t="shared" si="26"/>
        <v>21348.809999999998</v>
      </c>
      <c r="N144">
        <f t="shared" si="27"/>
        <v>0.20922800000000003</v>
      </c>
      <c r="O144">
        <f t="shared" si="27"/>
        <v>21.348809999999997</v>
      </c>
      <c r="AC144">
        <v>9.6120000000000001</v>
      </c>
      <c r="AD144">
        <v>-0.92000001668930054</v>
      </c>
      <c r="AE144">
        <v>-5.5300002098083496</v>
      </c>
      <c r="AF144">
        <f t="shared" si="28"/>
        <v>-0.92000001668930054</v>
      </c>
      <c r="AG144">
        <f t="shared" si="29"/>
        <v>-5.5300002098083496</v>
      </c>
    </row>
    <row r="145" spans="1:33">
      <c r="A145" s="3" t="s">
        <v>621</v>
      </c>
      <c r="B145" s="3" t="str">
        <f t="shared" si="20"/>
        <v>14:39:45.460</v>
      </c>
      <c r="C145" s="3">
        <f t="shared" si="21"/>
        <v>52785.46</v>
      </c>
      <c r="D145" s="3">
        <f t="shared" si="22"/>
        <v>13.129000000000815</v>
      </c>
      <c r="E145" s="3">
        <v>125.45</v>
      </c>
      <c r="F145" s="3">
        <v>22600.400000000001</v>
      </c>
      <c r="G145" s="3">
        <v>13074</v>
      </c>
      <c r="H145" s="3">
        <v>789</v>
      </c>
      <c r="I145" s="3">
        <v>221.25</v>
      </c>
      <c r="J145">
        <f t="shared" si="23"/>
        <v>-150.66800000000001</v>
      </c>
      <c r="K145">
        <f t="shared" si="24"/>
        <v>22600.245999999999</v>
      </c>
      <c r="L145">
        <f t="shared" si="25"/>
        <v>207.55500000000001</v>
      </c>
      <c r="M145">
        <f t="shared" si="26"/>
        <v>21676.313999999998</v>
      </c>
      <c r="N145">
        <f t="shared" si="27"/>
        <v>0.20755500000000002</v>
      </c>
      <c r="O145">
        <f t="shared" si="27"/>
        <v>21.676313999999998</v>
      </c>
      <c r="AC145">
        <v>9.6720000000000006</v>
      </c>
      <c r="AD145">
        <v>-3.1700000762939453</v>
      </c>
      <c r="AE145">
        <v>-8.2399997711181641</v>
      </c>
      <c r="AF145">
        <f t="shared" si="28"/>
        <v>-3.1700000762939453</v>
      </c>
      <c r="AG145">
        <f t="shared" si="29"/>
        <v>-8.2399997711181641</v>
      </c>
    </row>
    <row r="146" spans="1:33">
      <c r="A146" s="3" t="s">
        <v>622</v>
      </c>
      <c r="B146" s="3" t="str">
        <f t="shared" si="20"/>
        <v>14:39:45.553</v>
      </c>
      <c r="C146" s="3">
        <f t="shared" si="21"/>
        <v>52785.553</v>
      </c>
      <c r="D146" s="3">
        <f t="shared" si="22"/>
        <v>13.222000000001572</v>
      </c>
      <c r="E146" s="3">
        <v>118.801</v>
      </c>
      <c r="F146" s="3">
        <v>22777.5</v>
      </c>
      <c r="G146" s="3">
        <v>13209</v>
      </c>
      <c r="H146" s="3">
        <v>761.5</v>
      </c>
      <c r="I146" s="3">
        <v>219.25</v>
      </c>
      <c r="J146">
        <f t="shared" si="23"/>
        <v>-159.48099999999999</v>
      </c>
      <c r="K146">
        <f t="shared" si="24"/>
        <v>22777.251</v>
      </c>
      <c r="L146">
        <f t="shared" si="25"/>
        <v>198.74200000000002</v>
      </c>
      <c r="M146">
        <f t="shared" si="26"/>
        <v>21853.319</v>
      </c>
      <c r="N146">
        <f t="shared" si="27"/>
        <v>0.19874200000000003</v>
      </c>
      <c r="O146">
        <f t="shared" si="27"/>
        <v>21.853318999999999</v>
      </c>
      <c r="AC146">
        <v>9.734</v>
      </c>
      <c r="AD146">
        <v>-0.43999999761581421</v>
      </c>
      <c r="AE146">
        <v>-3.0699999332427979</v>
      </c>
      <c r="AF146">
        <f t="shared" si="28"/>
        <v>-0.43999999761581421</v>
      </c>
      <c r="AG146">
        <f t="shared" si="29"/>
        <v>-3.0699999332427979</v>
      </c>
    </row>
    <row r="147" spans="1:33">
      <c r="A147" s="3" t="s">
        <v>623</v>
      </c>
      <c r="B147" s="3" t="str">
        <f t="shared" si="20"/>
        <v>14:39:45.646</v>
      </c>
      <c r="C147" s="3">
        <f t="shared" si="21"/>
        <v>52785.646000000001</v>
      </c>
      <c r="D147" s="3">
        <f t="shared" si="22"/>
        <v>13.315000000002328</v>
      </c>
      <c r="E147" s="3">
        <v>194.68600000000001</v>
      </c>
      <c r="F147" s="3">
        <v>23219.1</v>
      </c>
      <c r="G147" s="3">
        <v>13489.5</v>
      </c>
      <c r="H147" s="3">
        <v>771.5</v>
      </c>
      <c r="I147" s="3">
        <v>216.75</v>
      </c>
      <c r="J147">
        <f t="shared" si="23"/>
        <v>-88.995999999999995</v>
      </c>
      <c r="K147">
        <f t="shared" si="24"/>
        <v>23219.745999999999</v>
      </c>
      <c r="L147">
        <f t="shared" si="25"/>
        <v>269.22700000000003</v>
      </c>
      <c r="M147">
        <f t="shared" si="26"/>
        <v>22295.813999999998</v>
      </c>
      <c r="N147">
        <f t="shared" si="27"/>
        <v>0.26922700000000005</v>
      </c>
      <c r="O147">
        <f t="shared" si="27"/>
        <v>22.295814</v>
      </c>
      <c r="AC147">
        <v>9.8030000000000008</v>
      </c>
      <c r="AD147">
        <v>7.9999998211860657E-2</v>
      </c>
      <c r="AE147">
        <v>-3.7200000286102295</v>
      </c>
      <c r="AF147">
        <f t="shared" si="28"/>
        <v>7.9999998211860657E-2</v>
      </c>
      <c r="AG147">
        <f t="shared" si="29"/>
        <v>-3.7200000286102295</v>
      </c>
    </row>
    <row r="148" spans="1:33">
      <c r="A148" s="3" t="s">
        <v>624</v>
      </c>
      <c r="B148" s="3" t="str">
        <f t="shared" si="20"/>
        <v>14:39:45.737</v>
      </c>
      <c r="C148" s="3">
        <f t="shared" si="21"/>
        <v>52785.737000000001</v>
      </c>
      <c r="D148" s="3">
        <f t="shared" si="22"/>
        <v>13.406000000002678</v>
      </c>
      <c r="E148" s="3">
        <v>201.482</v>
      </c>
      <c r="F148" s="3">
        <v>23393.200000000001</v>
      </c>
      <c r="G148" s="3">
        <v>13617.5</v>
      </c>
      <c r="H148" s="3">
        <v>767.5</v>
      </c>
      <c r="I148" s="3">
        <v>214.5</v>
      </c>
      <c r="J148">
        <f t="shared" si="23"/>
        <v>-84.328000000000003</v>
      </c>
      <c r="K148">
        <f t="shared" si="24"/>
        <v>23393.916000000001</v>
      </c>
      <c r="L148">
        <f t="shared" si="25"/>
        <v>273.89499999999998</v>
      </c>
      <c r="M148">
        <f t="shared" si="26"/>
        <v>22469.984</v>
      </c>
      <c r="N148">
        <f t="shared" si="27"/>
        <v>0.273895</v>
      </c>
      <c r="O148">
        <f t="shared" si="27"/>
        <v>22.469984</v>
      </c>
      <c r="AC148">
        <v>9.8699999999999992</v>
      </c>
      <c r="AD148">
        <v>-1.5</v>
      </c>
      <c r="AE148">
        <v>-3.5399999618530273</v>
      </c>
      <c r="AF148">
        <f t="shared" si="28"/>
        <v>-1.5</v>
      </c>
      <c r="AG148">
        <f t="shared" si="29"/>
        <v>-3.5399999618530273</v>
      </c>
    </row>
    <row r="149" spans="1:33">
      <c r="A149" s="3" t="s">
        <v>625</v>
      </c>
      <c r="B149" s="3" t="str">
        <f t="shared" si="20"/>
        <v>14:39:45.830</v>
      </c>
      <c r="C149" s="3">
        <f t="shared" si="21"/>
        <v>52785.83</v>
      </c>
      <c r="D149" s="3">
        <f t="shared" si="22"/>
        <v>13.499000000003434</v>
      </c>
      <c r="E149" s="3">
        <v>174.41499999999999</v>
      </c>
      <c r="F149" s="3">
        <v>23706.3</v>
      </c>
      <c r="G149" s="3">
        <v>13875</v>
      </c>
      <c r="H149" s="3">
        <v>856</v>
      </c>
      <c r="I149" s="3">
        <v>426.5</v>
      </c>
      <c r="J149">
        <f t="shared" si="23"/>
        <v>-115.218</v>
      </c>
      <c r="K149">
        <f t="shared" si="24"/>
        <v>23706.662</v>
      </c>
      <c r="L149">
        <f t="shared" si="25"/>
        <v>243.005</v>
      </c>
      <c r="M149">
        <f t="shared" si="26"/>
        <v>22782.73</v>
      </c>
      <c r="N149">
        <f t="shared" si="27"/>
        <v>0.243005</v>
      </c>
      <c r="O149">
        <f t="shared" si="27"/>
        <v>22.782730000000001</v>
      </c>
      <c r="AC149">
        <v>9.9359999999999999</v>
      </c>
      <c r="AD149">
        <v>-1.1499999761581421</v>
      </c>
      <c r="AE149">
        <v>-5.559999942779541</v>
      </c>
      <c r="AF149">
        <f t="shared" si="28"/>
        <v>-1.1499999761581421</v>
      </c>
      <c r="AG149">
        <f t="shared" si="29"/>
        <v>-5.559999942779541</v>
      </c>
    </row>
    <row r="150" spans="1:33">
      <c r="A150" s="3" t="s">
        <v>626</v>
      </c>
      <c r="B150" s="3" t="str">
        <f t="shared" si="20"/>
        <v>14:39:45.924</v>
      </c>
      <c r="C150" s="3">
        <f t="shared" si="21"/>
        <v>52785.923999999999</v>
      </c>
      <c r="D150" s="3">
        <f t="shared" si="22"/>
        <v>13.593000000000757</v>
      </c>
      <c r="E150" s="3">
        <v>183.221</v>
      </c>
      <c r="F150" s="3">
        <v>23887.8</v>
      </c>
      <c r="G150" s="3">
        <v>14010</v>
      </c>
      <c r="H150" s="3">
        <v>856</v>
      </c>
      <c r="I150" s="3">
        <v>425</v>
      </c>
      <c r="J150">
        <f t="shared" si="23"/>
        <v>-108.63</v>
      </c>
      <c r="K150">
        <f t="shared" si="24"/>
        <v>23888.256000000001</v>
      </c>
      <c r="L150">
        <f t="shared" si="25"/>
        <v>249.59300000000002</v>
      </c>
      <c r="M150">
        <f t="shared" si="26"/>
        <v>22964.324000000001</v>
      </c>
      <c r="N150">
        <f t="shared" si="27"/>
        <v>0.24959300000000001</v>
      </c>
      <c r="O150">
        <f t="shared" si="27"/>
        <v>22.964324000000001</v>
      </c>
      <c r="AC150">
        <v>9.9949999999999992</v>
      </c>
      <c r="AD150">
        <v>-7.0000000298023224E-2</v>
      </c>
      <c r="AE150">
        <v>-2.5699999332427979</v>
      </c>
      <c r="AF150">
        <f t="shared" si="28"/>
        <v>-7.0000000298023224E-2</v>
      </c>
      <c r="AG150">
        <f t="shared" si="29"/>
        <v>-2.5699999332427979</v>
      </c>
    </row>
    <row r="151" spans="1:33">
      <c r="A151" s="3" t="s">
        <v>627</v>
      </c>
      <c r="B151" s="3" t="str">
        <f t="shared" si="20"/>
        <v>14:39:46.016</v>
      </c>
      <c r="C151" s="3">
        <f t="shared" si="21"/>
        <v>52786.016000000003</v>
      </c>
      <c r="D151" s="3">
        <f t="shared" si="22"/>
        <v>13.685000000004948</v>
      </c>
      <c r="E151" s="3">
        <v>161.28299999999999</v>
      </c>
      <c r="F151" s="3">
        <v>24211.9</v>
      </c>
      <c r="G151" s="3">
        <v>14277</v>
      </c>
      <c r="H151" s="3">
        <v>743</v>
      </c>
      <c r="I151" s="3">
        <v>210.25</v>
      </c>
      <c r="J151">
        <f t="shared" si="23"/>
        <v>-134.52600000000001</v>
      </c>
      <c r="K151">
        <f t="shared" si="24"/>
        <v>24212.062999999998</v>
      </c>
      <c r="L151">
        <f t="shared" si="25"/>
        <v>223.697</v>
      </c>
      <c r="M151">
        <f t="shared" si="26"/>
        <v>23288.130999999998</v>
      </c>
      <c r="N151">
        <f t="shared" si="27"/>
        <v>0.22369700000000001</v>
      </c>
      <c r="O151">
        <f t="shared" si="27"/>
        <v>23.288130999999996</v>
      </c>
      <c r="AC151">
        <v>10.073</v>
      </c>
      <c r="AD151">
        <v>-1.4099999666213989</v>
      </c>
      <c r="AE151">
        <v>-5.1399998664855957</v>
      </c>
      <c r="AF151">
        <f t="shared" si="28"/>
        <v>-1.4099999666213989</v>
      </c>
      <c r="AG151">
        <f t="shared" si="29"/>
        <v>-5.1399998664855957</v>
      </c>
    </row>
    <row r="152" spans="1:33">
      <c r="A152" s="3" t="s">
        <v>628</v>
      </c>
      <c r="B152" s="3" t="str">
        <f t="shared" si="20"/>
        <v>14:39:46.109</v>
      </c>
      <c r="C152" s="3">
        <f t="shared" si="21"/>
        <v>52786.108999999997</v>
      </c>
      <c r="D152" s="3">
        <f t="shared" si="22"/>
        <v>13.777999999998428</v>
      </c>
      <c r="E152" s="3">
        <v>182.89599999999999</v>
      </c>
      <c r="F152" s="3">
        <v>24387.4</v>
      </c>
      <c r="G152" s="3">
        <v>14402</v>
      </c>
      <c r="H152" s="3">
        <v>773.5</v>
      </c>
      <c r="I152" s="3">
        <v>208</v>
      </c>
      <c r="J152">
        <f t="shared" si="23"/>
        <v>-115.059</v>
      </c>
      <c r="K152">
        <f t="shared" si="24"/>
        <v>24387.813999999998</v>
      </c>
      <c r="L152">
        <f t="shared" si="25"/>
        <v>243.16400000000002</v>
      </c>
      <c r="M152">
        <f t="shared" si="26"/>
        <v>23463.881999999998</v>
      </c>
      <c r="N152">
        <f t="shared" si="27"/>
        <v>0.24316400000000002</v>
      </c>
      <c r="O152">
        <f t="shared" si="27"/>
        <v>23.463881999999998</v>
      </c>
      <c r="AC152">
        <v>10.135999999999999</v>
      </c>
      <c r="AD152">
        <v>-1.2400000095367432</v>
      </c>
      <c r="AE152">
        <v>-5.6100001335144043</v>
      </c>
      <c r="AF152">
        <f t="shared" si="28"/>
        <v>-1.2400000095367432</v>
      </c>
      <c r="AG152">
        <f t="shared" si="29"/>
        <v>-5.6100001335144043</v>
      </c>
    </row>
    <row r="153" spans="1:33">
      <c r="A153" s="3" t="s">
        <v>629</v>
      </c>
      <c r="B153" s="3" t="str">
        <f t="shared" si="20"/>
        <v>14:39:46.203</v>
      </c>
      <c r="C153" s="3">
        <f t="shared" si="21"/>
        <v>52786.203000000001</v>
      </c>
      <c r="D153" s="3">
        <f t="shared" si="22"/>
        <v>13.872000000003027</v>
      </c>
      <c r="E153" s="3">
        <v>217.86099999999999</v>
      </c>
      <c r="F153" s="3">
        <v>24760.7</v>
      </c>
      <c r="G153" s="3">
        <v>14678</v>
      </c>
      <c r="H153" s="3">
        <v>787</v>
      </c>
      <c r="I153" s="3">
        <v>206</v>
      </c>
      <c r="J153">
        <f t="shared" si="23"/>
        <v>-84.656999999999996</v>
      </c>
      <c r="K153">
        <f t="shared" si="24"/>
        <v>24761.513999999999</v>
      </c>
      <c r="L153">
        <f t="shared" si="25"/>
        <v>273.56600000000003</v>
      </c>
      <c r="M153">
        <f t="shared" si="26"/>
        <v>23837.581999999999</v>
      </c>
      <c r="N153">
        <f t="shared" si="27"/>
        <v>0.27356600000000003</v>
      </c>
      <c r="O153">
        <f t="shared" si="27"/>
        <v>23.837581999999998</v>
      </c>
      <c r="AC153">
        <v>10.215999999999999</v>
      </c>
      <c r="AD153">
        <v>-0.75999999046325684</v>
      </c>
      <c r="AE153">
        <v>-6.5199999809265137</v>
      </c>
      <c r="AF153">
        <f t="shared" si="28"/>
        <v>-0.75999999046325684</v>
      </c>
      <c r="AG153">
        <f t="shared" si="29"/>
        <v>-6.5199999809265137</v>
      </c>
    </row>
    <row r="154" spans="1:33">
      <c r="A154" s="3" t="s">
        <v>630</v>
      </c>
      <c r="B154" s="3" t="str">
        <f t="shared" si="20"/>
        <v>14:39:46.297</v>
      </c>
      <c r="C154" s="3">
        <f t="shared" si="21"/>
        <v>52786.296999999999</v>
      </c>
      <c r="D154" s="3">
        <f t="shared" si="22"/>
        <v>13.966000000000349</v>
      </c>
      <c r="E154" s="3">
        <v>239.541</v>
      </c>
      <c r="F154" s="3">
        <v>24947.8</v>
      </c>
      <c r="G154" s="3">
        <v>14815.5</v>
      </c>
      <c r="H154" s="3">
        <v>754</v>
      </c>
      <c r="I154" s="3">
        <v>204.25</v>
      </c>
      <c r="J154">
        <f t="shared" si="23"/>
        <v>-65.263999999999996</v>
      </c>
      <c r="K154">
        <f t="shared" si="24"/>
        <v>24948.865000000002</v>
      </c>
      <c r="L154">
        <f t="shared" si="25"/>
        <v>292.959</v>
      </c>
      <c r="M154">
        <f t="shared" si="26"/>
        <v>24024.933000000001</v>
      </c>
      <c r="N154">
        <f t="shared" si="27"/>
        <v>0.29295900000000002</v>
      </c>
      <c r="O154">
        <f t="shared" si="27"/>
        <v>24.024933000000001</v>
      </c>
      <c r="AC154">
        <v>10.282</v>
      </c>
      <c r="AD154">
        <v>-0.73000001907348633</v>
      </c>
      <c r="AE154">
        <v>-7.1500000953674316</v>
      </c>
      <c r="AF154">
        <f t="shared" si="28"/>
        <v>-0.73000001907348633</v>
      </c>
      <c r="AG154">
        <f t="shared" si="29"/>
        <v>-7.1500000953674316</v>
      </c>
    </row>
    <row r="155" spans="1:33">
      <c r="A155" s="3" t="s">
        <v>631</v>
      </c>
      <c r="B155" s="3" t="str">
        <f t="shared" si="20"/>
        <v>14:39:46.390</v>
      </c>
      <c r="C155" s="3">
        <f t="shared" si="21"/>
        <v>52786.39</v>
      </c>
      <c r="D155" s="3">
        <f t="shared" si="22"/>
        <v>14.059000000001106</v>
      </c>
      <c r="E155" s="3">
        <v>242.41900000000001</v>
      </c>
      <c r="F155" s="3">
        <v>25277.7</v>
      </c>
      <c r="G155" s="3">
        <v>15081</v>
      </c>
      <c r="H155" s="3">
        <v>828</v>
      </c>
      <c r="I155" s="3">
        <v>406.5</v>
      </c>
      <c r="J155">
        <f t="shared" si="23"/>
        <v>-66.417000000000002</v>
      </c>
      <c r="K155">
        <f t="shared" si="24"/>
        <v>25278.775000000001</v>
      </c>
      <c r="L155">
        <f t="shared" si="25"/>
        <v>291.80600000000004</v>
      </c>
      <c r="M155">
        <f t="shared" si="26"/>
        <v>24354.843000000001</v>
      </c>
      <c r="N155">
        <f t="shared" si="27"/>
        <v>0.29180600000000007</v>
      </c>
      <c r="O155">
        <f t="shared" si="27"/>
        <v>24.354843000000002</v>
      </c>
      <c r="AC155">
        <v>10.347</v>
      </c>
      <c r="AD155">
        <v>-0.40000000596046448</v>
      </c>
      <c r="AE155">
        <v>-7.1700000762939453</v>
      </c>
      <c r="AF155">
        <f t="shared" si="28"/>
        <v>-0.40000000596046448</v>
      </c>
      <c r="AG155">
        <f t="shared" si="29"/>
        <v>-7.1700000762939453</v>
      </c>
    </row>
    <row r="156" spans="1:33">
      <c r="A156" s="3" t="s">
        <v>632</v>
      </c>
      <c r="B156" s="3" t="str">
        <f t="shared" si="20"/>
        <v>14:39:46.484</v>
      </c>
      <c r="C156" s="3">
        <f t="shared" si="21"/>
        <v>52786.483999999997</v>
      </c>
      <c r="D156" s="3">
        <f t="shared" si="22"/>
        <v>14.152999999998428</v>
      </c>
      <c r="E156" s="3">
        <v>241.488</v>
      </c>
      <c r="F156" s="3">
        <v>25508.5</v>
      </c>
      <c r="G156" s="3">
        <v>15270</v>
      </c>
      <c r="H156" s="3">
        <v>826</v>
      </c>
      <c r="I156" s="3">
        <v>405</v>
      </c>
      <c r="J156">
        <f t="shared" si="23"/>
        <v>-70.167000000000002</v>
      </c>
      <c r="K156">
        <f t="shared" si="24"/>
        <v>25509.546999999999</v>
      </c>
      <c r="L156">
        <f t="shared" si="25"/>
        <v>288.05600000000004</v>
      </c>
      <c r="M156">
        <f t="shared" si="26"/>
        <v>24585.614999999998</v>
      </c>
      <c r="N156">
        <f t="shared" si="27"/>
        <v>0.28805600000000003</v>
      </c>
      <c r="O156">
        <f t="shared" si="27"/>
        <v>24.585614999999997</v>
      </c>
      <c r="AC156">
        <v>10.409000000000001</v>
      </c>
      <c r="AD156">
        <v>-2.3499999046325684</v>
      </c>
      <c r="AE156">
        <v>-6.9699997901916504</v>
      </c>
      <c r="AF156">
        <f t="shared" si="28"/>
        <v>-2.3499999046325684</v>
      </c>
      <c r="AG156">
        <f t="shared" si="29"/>
        <v>-6.9699997901916504</v>
      </c>
    </row>
    <row r="157" spans="1:33">
      <c r="A157" s="3" t="s">
        <v>633</v>
      </c>
      <c r="B157" s="3" t="str">
        <f t="shared" si="20"/>
        <v>14:39:46.574</v>
      </c>
      <c r="C157" s="3">
        <f t="shared" si="21"/>
        <v>52786.574000000001</v>
      </c>
      <c r="D157" s="3">
        <f t="shared" si="22"/>
        <v>14.243000000002212</v>
      </c>
      <c r="E157" s="3">
        <v>250.13</v>
      </c>
      <c r="F157" s="3">
        <v>25850.9</v>
      </c>
      <c r="G157" s="3">
        <v>15547</v>
      </c>
      <c r="H157" s="3">
        <v>773</v>
      </c>
      <c r="I157" s="3">
        <v>200.25</v>
      </c>
      <c r="J157">
        <f t="shared" si="23"/>
        <v>-65.709000000000003</v>
      </c>
      <c r="K157">
        <f t="shared" si="24"/>
        <v>25852.026999999998</v>
      </c>
      <c r="L157">
        <f t="shared" si="25"/>
        <v>292.51400000000001</v>
      </c>
      <c r="M157">
        <f t="shared" si="26"/>
        <v>24928.094999999998</v>
      </c>
      <c r="N157">
        <f t="shared" si="27"/>
        <v>0.292514</v>
      </c>
      <c r="O157">
        <f t="shared" si="27"/>
        <v>24.928094999999999</v>
      </c>
      <c r="AC157">
        <v>10.476000000000001</v>
      </c>
      <c r="AD157">
        <v>0.93000000715255737</v>
      </c>
      <c r="AE157">
        <v>-9.6999998092651367</v>
      </c>
      <c r="AF157">
        <f t="shared" si="28"/>
        <v>0.93000000715255737</v>
      </c>
      <c r="AG157">
        <f t="shared" si="29"/>
        <v>-9.6999998092651367</v>
      </c>
    </row>
    <row r="158" spans="1:33">
      <c r="AC158">
        <v>10.541</v>
      </c>
      <c r="AD158">
        <v>0.67000001668930054</v>
      </c>
      <c r="AE158">
        <v>-9.4200000762939453</v>
      </c>
      <c r="AF158">
        <f t="shared" si="28"/>
        <v>0.67000001668930054</v>
      </c>
      <c r="AG158">
        <f t="shared" si="29"/>
        <v>-9.4200000762939453</v>
      </c>
    </row>
    <row r="159" spans="1:33">
      <c r="AC159">
        <v>10.605</v>
      </c>
      <c r="AD159">
        <v>1.2999999523162842</v>
      </c>
      <c r="AE159">
        <v>-8.9399995803833008</v>
      </c>
      <c r="AF159">
        <f t="shared" si="28"/>
        <v>1.2999999523162842</v>
      </c>
      <c r="AG159">
        <f t="shared" si="29"/>
        <v>-8.9399995803833008</v>
      </c>
    </row>
    <row r="160" spans="1:33">
      <c r="AC160">
        <v>10.673999999999999</v>
      </c>
      <c r="AD160">
        <v>-0.93999999761581421</v>
      </c>
      <c r="AE160">
        <v>-10.289999961853027</v>
      </c>
      <c r="AF160">
        <f t="shared" si="28"/>
        <v>-0.93999999761581421</v>
      </c>
      <c r="AG160">
        <f t="shared" si="29"/>
        <v>-10.289999961853027</v>
      </c>
    </row>
    <row r="161" spans="10:33">
      <c r="AC161">
        <v>10.736000000000001</v>
      </c>
      <c r="AD161">
        <v>-2.4000000953674316</v>
      </c>
      <c r="AE161">
        <v>-11.229999542236328</v>
      </c>
      <c r="AF161">
        <f t="shared" si="28"/>
        <v>-2.4000000953674316</v>
      </c>
      <c r="AG161">
        <f t="shared" si="29"/>
        <v>-11.229999542236328</v>
      </c>
    </row>
    <row r="162" spans="10:33">
      <c r="AC162">
        <v>10.792</v>
      </c>
      <c r="AD162">
        <v>1.5</v>
      </c>
      <c r="AE162">
        <v>-9.7299995422363281</v>
      </c>
      <c r="AF162">
        <f t="shared" si="28"/>
        <v>1.5</v>
      </c>
      <c r="AG162">
        <f t="shared" si="29"/>
        <v>-9.7299995422363281</v>
      </c>
    </row>
    <row r="163" spans="10:33">
      <c r="AC163">
        <v>10.86</v>
      </c>
      <c r="AD163">
        <v>2.2300000190734863</v>
      </c>
      <c r="AE163">
        <v>-8.7799997329711914</v>
      </c>
      <c r="AF163">
        <f t="shared" si="28"/>
        <v>2.2300000190734863</v>
      </c>
      <c r="AG163">
        <f t="shared" si="29"/>
        <v>-8.7799997329711914</v>
      </c>
    </row>
    <row r="164" spans="10:33">
      <c r="AC164">
        <v>10.930999999999999</v>
      </c>
      <c r="AD164">
        <v>3.7300000190734863</v>
      </c>
      <c r="AE164">
        <v>-8</v>
      </c>
      <c r="AF164">
        <f t="shared" si="28"/>
        <v>3.7300000190734863</v>
      </c>
      <c r="AG164">
        <f t="shared" si="29"/>
        <v>-8</v>
      </c>
    </row>
    <row r="165" spans="10:33">
      <c r="AC165">
        <v>11.003</v>
      </c>
      <c r="AD165">
        <v>3.4700000286102295</v>
      </c>
      <c r="AE165">
        <v>-8.0100002288818359</v>
      </c>
      <c r="AF165">
        <f t="shared" si="28"/>
        <v>3.4700000286102295</v>
      </c>
      <c r="AG165">
        <f t="shared" si="29"/>
        <v>-8.0100002288818359</v>
      </c>
    </row>
    <row r="166" spans="10:33">
      <c r="AC166">
        <v>11.073</v>
      </c>
      <c r="AD166">
        <v>0.62000000476837158</v>
      </c>
      <c r="AE166">
        <v>-9.4099998474121094</v>
      </c>
      <c r="AF166">
        <f t="shared" si="28"/>
        <v>0.62000000476837158</v>
      </c>
      <c r="AG166">
        <f t="shared" si="29"/>
        <v>-9.4099998474121094</v>
      </c>
    </row>
    <row r="167" spans="10:33">
      <c r="AC167">
        <v>11.129</v>
      </c>
      <c r="AD167">
        <v>2.9100000858306885</v>
      </c>
      <c r="AE167">
        <v>-9.5600004196166992</v>
      </c>
      <c r="AF167">
        <f t="shared" si="28"/>
        <v>2.9100000858306885</v>
      </c>
      <c r="AG167">
        <f t="shared" si="29"/>
        <v>-9.5600004196166992</v>
      </c>
    </row>
    <row r="168" spans="10:33">
      <c r="AC168">
        <v>11.202999999999999</v>
      </c>
      <c r="AD168">
        <v>3.2100000381469727</v>
      </c>
      <c r="AE168">
        <v>-7.7699999809265137</v>
      </c>
      <c r="AF168">
        <f t="shared" si="28"/>
        <v>3.2100000381469727</v>
      </c>
      <c r="AG168">
        <f t="shared" si="29"/>
        <v>-7.7699999809265137</v>
      </c>
    </row>
    <row r="169" spans="10:33">
      <c r="AC169">
        <v>11.269</v>
      </c>
      <c r="AD169">
        <v>-0.46000000834465027</v>
      </c>
      <c r="AE169">
        <v>-10.390000343322754</v>
      </c>
      <c r="AF169">
        <f t="shared" si="28"/>
        <v>-0.46000000834465027</v>
      </c>
      <c r="AG169">
        <f t="shared" si="29"/>
        <v>-10.390000343322754</v>
      </c>
    </row>
    <row r="170" spans="10:33">
      <c r="AC170">
        <v>11.33</v>
      </c>
      <c r="AD170">
        <v>-0.46000000834465027</v>
      </c>
      <c r="AE170">
        <v>-11.439999580383301</v>
      </c>
      <c r="AF170">
        <f t="shared" si="28"/>
        <v>-0.46000000834465027</v>
      </c>
      <c r="AG170">
        <f t="shared" si="29"/>
        <v>-11.439999580383301</v>
      </c>
    </row>
    <row r="171" spans="10:33">
      <c r="AC171">
        <v>11.41</v>
      </c>
      <c r="AD171">
        <v>2.0299999713897705</v>
      </c>
      <c r="AE171">
        <v>-9.4799995422363281</v>
      </c>
      <c r="AF171">
        <f t="shared" si="28"/>
        <v>2.0299999713897705</v>
      </c>
      <c r="AG171">
        <f t="shared" si="29"/>
        <v>-9.4799995422363281</v>
      </c>
    </row>
    <row r="172" spans="10:33">
      <c r="AC172">
        <v>11.465999999999999</v>
      </c>
      <c r="AD172">
        <v>1.2100000381469727</v>
      </c>
      <c r="AE172">
        <v>-8.880000114440918</v>
      </c>
      <c r="AF172">
        <f t="shared" si="28"/>
        <v>1.2100000381469727</v>
      </c>
      <c r="AG172">
        <f t="shared" si="29"/>
        <v>-8.880000114440918</v>
      </c>
    </row>
    <row r="173" spans="10:33">
      <c r="AC173">
        <v>11.532999999999999</v>
      </c>
      <c r="AD173">
        <v>2.130000114440918</v>
      </c>
      <c r="AE173">
        <v>-9.3100004196166992</v>
      </c>
      <c r="AF173">
        <f t="shared" si="28"/>
        <v>2.130000114440918</v>
      </c>
      <c r="AG173">
        <f t="shared" si="29"/>
        <v>-9.3100004196166992</v>
      </c>
    </row>
    <row r="174" spans="10:33">
      <c r="J174" s="3"/>
      <c r="K174" s="3"/>
      <c r="L174" s="3"/>
      <c r="M174" s="3"/>
      <c r="N174" s="3"/>
      <c r="O174" s="3"/>
      <c r="P174" s="3"/>
      <c r="AC174">
        <v>11.599</v>
      </c>
      <c r="AD174">
        <v>0.47999998927116394</v>
      </c>
      <c r="AE174">
        <v>-9.8999996185302734</v>
      </c>
      <c r="AF174">
        <f t="shared" si="28"/>
        <v>0.47999998927116394</v>
      </c>
      <c r="AG174">
        <f t="shared" si="29"/>
        <v>-9.8999996185302734</v>
      </c>
    </row>
    <row r="175" spans="10:33">
      <c r="J175" s="3"/>
      <c r="K175" s="3"/>
      <c r="L175" s="3"/>
      <c r="M175" s="3"/>
      <c r="N175" s="3"/>
      <c r="O175" s="3"/>
      <c r="P175" s="3"/>
      <c r="AC175">
        <v>11.673999999999999</v>
      </c>
      <c r="AD175">
        <v>-0.68000000715255737</v>
      </c>
      <c r="AE175">
        <v>-10.960000038146973</v>
      </c>
      <c r="AF175">
        <f t="shared" si="28"/>
        <v>-0.68000000715255737</v>
      </c>
      <c r="AG175">
        <f t="shared" si="29"/>
        <v>-10.960000038146973</v>
      </c>
    </row>
    <row r="176" spans="10:33">
      <c r="J176" s="3"/>
      <c r="K176" s="3"/>
      <c r="L176" s="3"/>
      <c r="M176" s="3"/>
      <c r="N176" s="3"/>
      <c r="O176" s="3"/>
      <c r="P176" s="3"/>
      <c r="AC176">
        <v>11.736000000000001</v>
      </c>
      <c r="AD176">
        <v>2.3299999237060547</v>
      </c>
      <c r="AE176">
        <v>-9.8000001907348633</v>
      </c>
      <c r="AF176">
        <f t="shared" si="28"/>
        <v>2.3299999237060547</v>
      </c>
      <c r="AG176">
        <f t="shared" si="29"/>
        <v>-9.8000001907348633</v>
      </c>
    </row>
    <row r="177" spans="10:33">
      <c r="J177" s="3"/>
      <c r="K177" s="3"/>
      <c r="L177" s="3"/>
      <c r="M177" s="3"/>
      <c r="N177" s="3"/>
      <c r="O177" s="3"/>
      <c r="P177" s="3"/>
      <c r="AC177">
        <v>11.791</v>
      </c>
      <c r="AD177">
        <v>1</v>
      </c>
      <c r="AE177">
        <v>-10.090000152587891</v>
      </c>
      <c r="AF177">
        <f t="shared" si="28"/>
        <v>1</v>
      </c>
      <c r="AG177">
        <f t="shared" si="29"/>
        <v>-10.090000152587891</v>
      </c>
    </row>
    <row r="178" spans="10:33">
      <c r="J178" s="3"/>
      <c r="K178" s="3"/>
      <c r="L178" s="3"/>
      <c r="M178" s="3"/>
      <c r="N178" s="3"/>
      <c r="O178" s="3"/>
      <c r="P178" s="3"/>
      <c r="AC178">
        <v>11.871</v>
      </c>
      <c r="AD178">
        <v>-0.69999998807907104</v>
      </c>
      <c r="AE178">
        <v>-11.630000114440918</v>
      </c>
      <c r="AF178">
        <f t="shared" si="28"/>
        <v>-0.69999998807907104</v>
      </c>
      <c r="AG178">
        <f t="shared" si="29"/>
        <v>-11.630000114440918</v>
      </c>
    </row>
    <row r="179" spans="10:33">
      <c r="J179" s="3"/>
      <c r="K179" s="3"/>
      <c r="L179" s="3"/>
      <c r="M179" s="3"/>
      <c r="N179" s="3"/>
      <c r="O179" s="3"/>
      <c r="P179" s="3"/>
      <c r="AC179">
        <v>11.977</v>
      </c>
      <c r="AD179">
        <v>-1.4900000095367432</v>
      </c>
      <c r="AE179">
        <v>-11.720000267028809</v>
      </c>
      <c r="AF179">
        <f t="shared" si="28"/>
        <v>-1.4900000095367432</v>
      </c>
      <c r="AG179">
        <f t="shared" si="29"/>
        <v>-11.720000267028809</v>
      </c>
    </row>
    <row r="180" spans="10:33">
      <c r="J180" s="3"/>
      <c r="K180" s="3"/>
      <c r="L180" s="3"/>
      <c r="M180" s="3"/>
      <c r="N180" s="3"/>
      <c r="O180" s="3"/>
      <c r="P180" s="3"/>
      <c r="AC180">
        <v>12.053000000000001</v>
      </c>
      <c r="AD180">
        <v>2.7999999523162842</v>
      </c>
      <c r="AE180">
        <v>-11.699999809265137</v>
      </c>
      <c r="AF180">
        <f t="shared" si="28"/>
        <v>2.7999999523162842</v>
      </c>
      <c r="AG180">
        <f t="shared" si="29"/>
        <v>-11.699999809265137</v>
      </c>
    </row>
    <row r="181" spans="10:33">
      <c r="J181" s="3"/>
      <c r="K181" s="3"/>
      <c r="L181" s="3"/>
      <c r="M181" s="3"/>
      <c r="N181" s="3"/>
      <c r="O181" s="3"/>
      <c r="P181" s="3"/>
      <c r="AC181">
        <v>12.116</v>
      </c>
      <c r="AD181">
        <v>-0.20000000298023224</v>
      </c>
      <c r="AE181">
        <v>-14.449999809265137</v>
      </c>
      <c r="AF181">
        <f t="shared" si="28"/>
        <v>-0.20000000298023224</v>
      </c>
      <c r="AG181">
        <f t="shared" si="29"/>
        <v>-14.449999809265137</v>
      </c>
    </row>
    <row r="182" spans="10:33">
      <c r="J182" s="3"/>
      <c r="K182" s="3"/>
      <c r="L182" s="3"/>
      <c r="M182" s="3"/>
      <c r="N182" s="3"/>
      <c r="O182" s="3"/>
      <c r="P182" s="3"/>
      <c r="AC182">
        <v>12.18</v>
      </c>
      <c r="AD182">
        <v>-0.93000000715255737</v>
      </c>
      <c r="AE182">
        <v>-14.899999618530273</v>
      </c>
      <c r="AF182">
        <f t="shared" si="28"/>
        <v>-0.93000000715255737</v>
      </c>
      <c r="AG182">
        <f t="shared" si="29"/>
        <v>-14.899999618530273</v>
      </c>
    </row>
    <row r="183" spans="10:33">
      <c r="J183" s="3"/>
      <c r="K183" s="3"/>
      <c r="L183" s="3"/>
      <c r="M183" s="3"/>
      <c r="N183" s="3"/>
      <c r="O183" s="3"/>
      <c r="P183" s="3"/>
      <c r="AC183">
        <v>12.244</v>
      </c>
      <c r="AD183">
        <v>0.88999998569488525</v>
      </c>
      <c r="AE183">
        <v>-12.300000190734863</v>
      </c>
      <c r="AF183">
        <f t="shared" si="28"/>
        <v>0.88999998569488525</v>
      </c>
      <c r="AG183">
        <f t="shared" si="29"/>
        <v>-12.300000190734863</v>
      </c>
    </row>
    <row r="184" spans="10:33">
      <c r="J184" s="3"/>
      <c r="K184" s="3"/>
      <c r="L184" s="3"/>
      <c r="M184" s="3"/>
      <c r="N184" s="3"/>
      <c r="O184" s="3"/>
      <c r="P184" s="3"/>
      <c r="AC184">
        <v>12.292999999999999</v>
      </c>
      <c r="AD184">
        <v>5.440000057220459</v>
      </c>
      <c r="AE184">
        <v>-12.829999923706055</v>
      </c>
      <c r="AF184">
        <f t="shared" si="28"/>
        <v>5.440000057220459</v>
      </c>
      <c r="AG184">
        <f t="shared" si="29"/>
        <v>-12.829999923706055</v>
      </c>
    </row>
    <row r="185" spans="10:33">
      <c r="J185" s="3"/>
      <c r="K185" s="3"/>
      <c r="L185" s="3"/>
      <c r="M185" s="3"/>
      <c r="N185" s="3"/>
      <c r="O185" s="3"/>
      <c r="P185" s="3"/>
      <c r="AC185">
        <v>12.347</v>
      </c>
      <c r="AD185">
        <v>4.130000114440918</v>
      </c>
      <c r="AE185">
        <v>-13.970000267028809</v>
      </c>
      <c r="AF185">
        <f t="shared" si="28"/>
        <v>4.130000114440918</v>
      </c>
      <c r="AG185">
        <f t="shared" si="29"/>
        <v>-13.970000267028809</v>
      </c>
    </row>
    <row r="186" spans="10:33">
      <c r="J186" s="3"/>
      <c r="K186" s="3"/>
      <c r="L186" s="3"/>
      <c r="M186" s="3"/>
      <c r="N186" s="3"/>
      <c r="O186" s="3"/>
      <c r="P186" s="3"/>
      <c r="AC186">
        <v>12.41</v>
      </c>
      <c r="AD186">
        <v>0.9100000262260437</v>
      </c>
      <c r="AE186">
        <v>-10.630000114440918</v>
      </c>
      <c r="AF186">
        <f t="shared" si="28"/>
        <v>0.9100000262260437</v>
      </c>
      <c r="AG186">
        <f t="shared" si="29"/>
        <v>-10.630000114440918</v>
      </c>
    </row>
    <row r="187" spans="10:33">
      <c r="J187" s="3"/>
      <c r="K187" s="3"/>
      <c r="L187" s="3"/>
      <c r="M187" s="3"/>
      <c r="N187" s="3"/>
      <c r="O187" s="3"/>
      <c r="P187" s="3"/>
      <c r="AC187">
        <v>12.47</v>
      </c>
      <c r="AD187">
        <v>-5.9899997711181641</v>
      </c>
      <c r="AE187">
        <v>-14.310000419616699</v>
      </c>
      <c r="AF187">
        <f t="shared" si="28"/>
        <v>-5.9899997711181641</v>
      </c>
      <c r="AG187">
        <f t="shared" si="29"/>
        <v>-14.310000419616699</v>
      </c>
    </row>
    <row r="188" spans="10:33">
      <c r="J188" s="3"/>
      <c r="K188" s="3"/>
      <c r="L188" s="3"/>
      <c r="M188" s="3"/>
      <c r="N188" s="3"/>
      <c r="O188" s="3"/>
      <c r="P188" s="3"/>
      <c r="AC188">
        <v>12.536</v>
      </c>
      <c r="AD188">
        <v>-0.20999999344348907</v>
      </c>
      <c r="AE188">
        <v>-10.489999771118164</v>
      </c>
      <c r="AF188">
        <f t="shared" si="28"/>
        <v>-0.20999999344348907</v>
      </c>
      <c r="AG188">
        <f t="shared" si="29"/>
        <v>-10.489999771118164</v>
      </c>
    </row>
    <row r="189" spans="10:33">
      <c r="J189" s="3"/>
      <c r="K189" s="3"/>
      <c r="L189" s="3"/>
      <c r="M189" s="3"/>
      <c r="N189" s="3"/>
      <c r="O189" s="3"/>
      <c r="P189" s="3"/>
      <c r="AC189">
        <v>12.602</v>
      </c>
      <c r="AD189">
        <v>1.25</v>
      </c>
      <c r="AE189">
        <v>-7.869999885559082</v>
      </c>
      <c r="AF189">
        <f t="shared" si="28"/>
        <v>1.25</v>
      </c>
      <c r="AG189">
        <f t="shared" si="29"/>
        <v>-7.869999885559082</v>
      </c>
    </row>
    <row r="190" spans="10:33">
      <c r="J190" s="3"/>
      <c r="K190" s="3"/>
      <c r="L190" s="3"/>
      <c r="M190" s="3"/>
      <c r="N190" s="3"/>
      <c r="O190" s="3"/>
      <c r="P190" s="3"/>
      <c r="AC190">
        <v>12.659000000000001</v>
      </c>
      <c r="AD190">
        <v>-0.38999998569488525</v>
      </c>
      <c r="AE190">
        <v>-13.060000419616699</v>
      </c>
      <c r="AF190">
        <f t="shared" si="28"/>
        <v>-0.38999998569488525</v>
      </c>
      <c r="AG190">
        <f t="shared" si="29"/>
        <v>-13.060000419616699</v>
      </c>
    </row>
    <row r="191" spans="10:33">
      <c r="J191" s="3"/>
      <c r="K191" s="3"/>
      <c r="L191" s="3"/>
      <c r="M191" s="3"/>
      <c r="N191" s="3"/>
      <c r="O191" s="3"/>
      <c r="P191" s="3"/>
      <c r="AC191">
        <v>12.739000000000001</v>
      </c>
      <c r="AD191">
        <v>-5.559999942779541</v>
      </c>
      <c r="AE191">
        <v>-11.270000457763672</v>
      </c>
      <c r="AF191">
        <f t="shared" si="28"/>
        <v>-5.559999942779541</v>
      </c>
      <c r="AG191">
        <f t="shared" si="29"/>
        <v>-11.270000457763672</v>
      </c>
    </row>
    <row r="192" spans="10:33">
      <c r="J192" s="3"/>
      <c r="K192" s="3"/>
      <c r="L192" s="3"/>
      <c r="M192" s="3"/>
      <c r="N192" s="3"/>
      <c r="O192" s="3"/>
      <c r="P192" s="3"/>
      <c r="AC192">
        <v>12.792</v>
      </c>
      <c r="AD192">
        <v>0.34000000357627869</v>
      </c>
      <c r="AE192">
        <v>-5.25</v>
      </c>
      <c r="AF192">
        <f t="shared" si="28"/>
        <v>0.34000000357627869</v>
      </c>
      <c r="AG192">
        <f t="shared" si="29"/>
        <v>-5.25</v>
      </c>
    </row>
    <row r="193" spans="10:33">
      <c r="J193" s="3"/>
      <c r="K193" s="3"/>
      <c r="L193" s="3"/>
      <c r="M193" s="3"/>
      <c r="N193" s="3"/>
      <c r="O193" s="3"/>
      <c r="P193" s="3"/>
      <c r="AC193">
        <v>12.861000000000001</v>
      </c>
      <c r="AD193">
        <v>-3.6099998950958252</v>
      </c>
      <c r="AE193">
        <v>-13.119999885559082</v>
      </c>
      <c r="AF193">
        <f t="shared" si="28"/>
        <v>-3.6099998950958252</v>
      </c>
      <c r="AG193">
        <f t="shared" si="29"/>
        <v>-13.119999885559082</v>
      </c>
    </row>
    <row r="194" spans="10:33">
      <c r="J194" s="3"/>
      <c r="K194" s="3"/>
      <c r="L194" s="3"/>
      <c r="M194" s="3"/>
      <c r="N194" s="3"/>
      <c r="O194" s="3"/>
      <c r="P194" s="3"/>
      <c r="AC194">
        <v>12.919</v>
      </c>
      <c r="AD194">
        <v>-2.119999885559082</v>
      </c>
      <c r="AE194">
        <v>-9.3999996185302734</v>
      </c>
      <c r="AF194">
        <f t="shared" si="28"/>
        <v>-2.119999885559082</v>
      </c>
      <c r="AG194">
        <f t="shared" si="29"/>
        <v>-9.3999996185302734</v>
      </c>
    </row>
    <row r="195" spans="10:33">
      <c r="J195" s="3"/>
      <c r="K195" s="3"/>
      <c r="L195" s="3"/>
      <c r="M195" s="3"/>
      <c r="N195" s="3"/>
      <c r="O195" s="3"/>
      <c r="P195" s="3"/>
      <c r="AC195">
        <v>12.984999999999999</v>
      </c>
      <c r="AD195">
        <v>0.37000000476837158</v>
      </c>
      <c r="AE195">
        <v>-5.679999828338623</v>
      </c>
      <c r="AF195">
        <f t="shared" si="28"/>
        <v>0.37000000476837158</v>
      </c>
      <c r="AG195">
        <f t="shared" si="29"/>
        <v>-5.679999828338623</v>
      </c>
    </row>
    <row r="196" spans="10:33">
      <c r="J196" s="3"/>
      <c r="K196" s="3"/>
      <c r="L196" s="3"/>
      <c r="M196" s="3"/>
      <c r="N196" s="3"/>
      <c r="O196" s="3"/>
      <c r="P196" s="3"/>
      <c r="AC196">
        <v>13.055</v>
      </c>
      <c r="AD196">
        <v>-3.690000057220459</v>
      </c>
      <c r="AE196">
        <v>-13.270000457763672</v>
      </c>
      <c r="AF196">
        <f t="shared" si="28"/>
        <v>-3.690000057220459</v>
      </c>
      <c r="AG196">
        <f t="shared" si="29"/>
        <v>-13.270000457763672</v>
      </c>
    </row>
    <row r="197" spans="10:33">
      <c r="J197" s="3"/>
      <c r="K197" s="3"/>
      <c r="L197" s="3"/>
      <c r="M197" s="3"/>
      <c r="N197" s="3"/>
      <c r="O197" s="3"/>
      <c r="P197" s="3"/>
      <c r="AC197">
        <v>13.118</v>
      </c>
      <c r="AD197">
        <v>-20.909999847412109</v>
      </c>
      <c r="AE197">
        <v>-13.369999885559082</v>
      </c>
      <c r="AF197">
        <f t="shared" ref="AF197:AF229" si="30">AD197</f>
        <v>-20.909999847412109</v>
      </c>
      <c r="AG197">
        <f t="shared" ref="AG197:AG229" si="31">AE197</f>
        <v>-13.369999885559082</v>
      </c>
    </row>
    <row r="198" spans="10:33">
      <c r="J198" s="3"/>
      <c r="K198" s="3"/>
      <c r="L198" s="3"/>
      <c r="M198" s="3"/>
      <c r="N198" s="3"/>
      <c r="O198" s="3"/>
      <c r="P198" s="3"/>
      <c r="AC198">
        <v>13.186</v>
      </c>
      <c r="AD198">
        <v>5.7800002098083496</v>
      </c>
      <c r="AE198">
        <v>-8.8100004196166992</v>
      </c>
      <c r="AF198">
        <f t="shared" si="30"/>
        <v>5.7800002098083496</v>
      </c>
      <c r="AG198">
        <f t="shared" si="31"/>
        <v>-8.8100004196166992</v>
      </c>
    </row>
    <row r="199" spans="10:33">
      <c r="J199" s="3"/>
      <c r="K199" s="3"/>
      <c r="L199" s="3"/>
      <c r="M199" s="3"/>
      <c r="N199" s="3"/>
      <c r="O199" s="3"/>
      <c r="P199" s="3"/>
      <c r="AC199">
        <v>13.253</v>
      </c>
      <c r="AD199">
        <v>-1.3500000238418579</v>
      </c>
      <c r="AE199">
        <v>-9.0699996948242188</v>
      </c>
      <c r="AF199">
        <f t="shared" si="30"/>
        <v>-1.3500000238418579</v>
      </c>
      <c r="AG199">
        <f t="shared" si="31"/>
        <v>-9.0699996948242188</v>
      </c>
    </row>
    <row r="200" spans="10:33">
      <c r="J200" s="3"/>
      <c r="K200" s="3"/>
      <c r="L200" s="3"/>
      <c r="M200" s="3"/>
      <c r="N200" s="3"/>
      <c r="O200" s="3"/>
      <c r="P200" s="3"/>
      <c r="AC200">
        <v>13.319000000000001</v>
      </c>
      <c r="AD200">
        <v>3.2400000095367432</v>
      </c>
      <c r="AE200">
        <v>-4.929999828338623</v>
      </c>
      <c r="AF200">
        <f t="shared" si="30"/>
        <v>3.2400000095367432</v>
      </c>
      <c r="AG200">
        <f t="shared" si="31"/>
        <v>-4.929999828338623</v>
      </c>
    </row>
    <row r="201" spans="10:33">
      <c r="J201" s="3"/>
      <c r="K201" s="3"/>
      <c r="L201" s="3"/>
      <c r="M201" s="3"/>
      <c r="N201" s="3"/>
      <c r="O201" s="3"/>
      <c r="P201" s="3"/>
      <c r="AC201">
        <v>13.387</v>
      </c>
      <c r="AD201">
        <v>41.330001831054688</v>
      </c>
      <c r="AE201">
        <v>12.869999885559082</v>
      </c>
      <c r="AF201">
        <f t="shared" si="30"/>
        <v>41.330001831054688</v>
      </c>
      <c r="AG201">
        <f t="shared" si="31"/>
        <v>12.869999885559082</v>
      </c>
    </row>
    <row r="202" spans="10:33">
      <c r="J202" s="3"/>
      <c r="K202" s="3"/>
      <c r="L202" s="3"/>
      <c r="M202" s="3"/>
      <c r="N202" s="3"/>
      <c r="O202" s="3"/>
      <c r="P202" s="3"/>
      <c r="AC202">
        <v>13.461</v>
      </c>
      <c r="AD202">
        <v>1.5299999713897705</v>
      </c>
      <c r="AE202">
        <v>11.409999847412109</v>
      </c>
      <c r="AF202">
        <f t="shared" si="30"/>
        <v>1.5299999713897705</v>
      </c>
      <c r="AG202">
        <f t="shared" si="31"/>
        <v>11.409999847412109</v>
      </c>
    </row>
    <row r="203" spans="10:33">
      <c r="J203" s="3"/>
      <c r="K203" s="3"/>
      <c r="L203" s="3"/>
      <c r="M203" s="3"/>
      <c r="N203" s="3"/>
      <c r="O203" s="3"/>
      <c r="P203" s="3"/>
      <c r="AC203">
        <v>13.523</v>
      </c>
      <c r="AD203">
        <v>-16.510000228881836</v>
      </c>
      <c r="AE203">
        <v>4.5999999046325684</v>
      </c>
      <c r="AF203">
        <f t="shared" si="30"/>
        <v>-16.510000228881836</v>
      </c>
      <c r="AG203">
        <f t="shared" si="31"/>
        <v>4.5999999046325684</v>
      </c>
    </row>
    <row r="204" spans="10:33">
      <c r="J204" s="3"/>
      <c r="K204" s="3"/>
      <c r="L204" s="3"/>
      <c r="M204" s="3"/>
      <c r="N204" s="3"/>
      <c r="O204" s="3"/>
      <c r="P204" s="3"/>
      <c r="AC204">
        <v>13.583</v>
      </c>
      <c r="AD204">
        <v>32.619998931884766</v>
      </c>
      <c r="AE204">
        <v>27.239999771118164</v>
      </c>
      <c r="AF204">
        <f t="shared" si="30"/>
        <v>32.619998931884766</v>
      </c>
      <c r="AG204">
        <f t="shared" si="31"/>
        <v>27.239999771118164</v>
      </c>
    </row>
    <row r="205" spans="10:33">
      <c r="J205" s="3"/>
      <c r="K205" s="3"/>
      <c r="L205" s="3"/>
      <c r="M205" s="3"/>
      <c r="N205" s="3"/>
      <c r="O205" s="3"/>
      <c r="P205" s="3"/>
      <c r="AC205">
        <v>13.65</v>
      </c>
      <c r="AD205">
        <v>-4.6700000762939453</v>
      </c>
      <c r="AE205">
        <v>-5.0500001907348633</v>
      </c>
      <c r="AF205">
        <f t="shared" si="30"/>
        <v>-4.6700000762939453</v>
      </c>
      <c r="AG205">
        <f t="shared" si="31"/>
        <v>-5.0500001907348633</v>
      </c>
    </row>
    <row r="206" spans="10:33">
      <c r="J206" s="3"/>
      <c r="K206" s="3"/>
      <c r="L206" s="3"/>
      <c r="M206" s="3"/>
      <c r="N206" s="3"/>
      <c r="O206" s="3"/>
      <c r="P206" s="3"/>
      <c r="AC206">
        <v>13.717000000000001</v>
      </c>
      <c r="AD206">
        <v>-1.7000000476837158</v>
      </c>
      <c r="AE206">
        <v>-4.929999828338623</v>
      </c>
      <c r="AF206">
        <f t="shared" si="30"/>
        <v>-1.7000000476837158</v>
      </c>
      <c r="AG206">
        <f t="shared" si="31"/>
        <v>-4.929999828338623</v>
      </c>
    </row>
    <row r="207" spans="10:33">
      <c r="J207" s="3"/>
      <c r="K207" s="3"/>
      <c r="L207" s="3"/>
      <c r="M207" s="3"/>
      <c r="N207" s="3"/>
      <c r="O207" s="3"/>
      <c r="P207" s="3"/>
      <c r="AC207">
        <v>13.789</v>
      </c>
      <c r="AD207">
        <v>0.25</v>
      </c>
      <c r="AE207">
        <v>-7.7100000381469727</v>
      </c>
      <c r="AF207">
        <f t="shared" si="30"/>
        <v>0.25</v>
      </c>
      <c r="AG207">
        <f t="shared" si="31"/>
        <v>-7.7100000381469727</v>
      </c>
    </row>
    <row r="208" spans="10:33">
      <c r="J208" s="3"/>
      <c r="K208" s="3"/>
      <c r="L208" s="3"/>
      <c r="M208" s="3"/>
      <c r="N208" s="3"/>
      <c r="O208" s="3"/>
      <c r="P208" s="3"/>
      <c r="AC208">
        <v>13.853999999999999</v>
      </c>
      <c r="AD208">
        <v>-9.9999997764825821E-3</v>
      </c>
      <c r="AE208">
        <v>-8.5200004577636719</v>
      </c>
      <c r="AF208">
        <f t="shared" si="30"/>
        <v>-9.9999997764825821E-3</v>
      </c>
      <c r="AG208">
        <f t="shared" si="31"/>
        <v>-8.5200004577636719</v>
      </c>
    </row>
    <row r="209" spans="10:33">
      <c r="J209" s="3"/>
      <c r="K209" s="3"/>
      <c r="L209" s="3"/>
      <c r="M209" s="3"/>
      <c r="N209" s="3"/>
      <c r="O209" s="3"/>
      <c r="P209" s="3"/>
      <c r="AC209">
        <v>13.922000000000001</v>
      </c>
      <c r="AD209">
        <v>1.7300000190734863</v>
      </c>
      <c r="AE209">
        <v>-8.0500001907348633</v>
      </c>
      <c r="AF209">
        <f t="shared" si="30"/>
        <v>1.7300000190734863</v>
      </c>
      <c r="AG209">
        <f t="shared" si="31"/>
        <v>-8.0500001907348633</v>
      </c>
    </row>
    <row r="210" spans="10:33">
      <c r="J210" s="3"/>
      <c r="K210" s="3"/>
      <c r="L210" s="3"/>
      <c r="M210" s="3"/>
      <c r="N210" s="3"/>
      <c r="O210" s="3"/>
      <c r="P210" s="3"/>
      <c r="AC210">
        <v>14.003</v>
      </c>
      <c r="AD210">
        <v>0.15000000596046448</v>
      </c>
      <c r="AE210">
        <v>-7.4099998474121094</v>
      </c>
      <c r="AF210">
        <f t="shared" si="30"/>
        <v>0.15000000596046448</v>
      </c>
      <c r="AG210">
        <f t="shared" si="31"/>
        <v>-7.4099998474121094</v>
      </c>
    </row>
    <row r="211" spans="10:33">
      <c r="J211" s="3"/>
      <c r="K211" s="3"/>
      <c r="L211" s="3"/>
      <c r="M211" s="3"/>
      <c r="N211" s="3"/>
      <c r="O211" s="3"/>
      <c r="P211" s="3"/>
      <c r="AC211">
        <v>14.058999999999999</v>
      </c>
      <c r="AD211">
        <v>2.4600000381469727</v>
      </c>
      <c r="AE211">
        <v>-5.7300000190734863</v>
      </c>
      <c r="AF211">
        <f t="shared" si="30"/>
        <v>2.4600000381469727</v>
      </c>
      <c r="AG211">
        <f t="shared" si="31"/>
        <v>-5.7300000190734863</v>
      </c>
    </row>
    <row r="212" spans="10:33">
      <c r="J212" s="3"/>
      <c r="K212" s="3"/>
      <c r="L212" s="3"/>
      <c r="M212" s="3"/>
      <c r="N212" s="3"/>
      <c r="O212" s="3"/>
      <c r="P212" s="3"/>
      <c r="AC212">
        <v>14.117000000000001</v>
      </c>
      <c r="AD212">
        <v>3.3900001049041748</v>
      </c>
      <c r="AE212">
        <v>-9.0699996948242188</v>
      </c>
      <c r="AF212">
        <f t="shared" si="30"/>
        <v>3.3900001049041748</v>
      </c>
      <c r="AG212">
        <f t="shared" si="31"/>
        <v>-9.0699996948242188</v>
      </c>
    </row>
    <row r="213" spans="10:33">
      <c r="J213" s="3"/>
      <c r="K213" s="3"/>
      <c r="L213" s="3"/>
      <c r="M213" s="3"/>
      <c r="N213" s="3"/>
      <c r="O213" s="3"/>
      <c r="P213" s="3"/>
      <c r="AC213">
        <v>14.179</v>
      </c>
      <c r="AD213">
        <v>3.119999885559082</v>
      </c>
      <c r="AE213">
        <v>-12.850000381469727</v>
      </c>
      <c r="AF213">
        <f t="shared" si="30"/>
        <v>3.119999885559082</v>
      </c>
      <c r="AG213">
        <f t="shared" si="31"/>
        <v>-12.850000381469727</v>
      </c>
    </row>
    <row r="214" spans="10:33">
      <c r="J214" s="3"/>
      <c r="K214" s="3"/>
      <c r="L214" s="3"/>
      <c r="M214" s="3"/>
      <c r="N214" s="3"/>
      <c r="O214" s="3"/>
      <c r="P214" s="3"/>
      <c r="AC214">
        <v>14.252000000000001</v>
      </c>
      <c r="AD214">
        <v>4.6700000762939453</v>
      </c>
      <c r="AE214">
        <v>-10.319999694824219</v>
      </c>
      <c r="AF214">
        <f t="shared" si="30"/>
        <v>4.6700000762939453</v>
      </c>
      <c r="AG214">
        <f t="shared" si="31"/>
        <v>-10.319999694824219</v>
      </c>
    </row>
    <row r="215" spans="10:33">
      <c r="J215" s="3"/>
      <c r="K215" s="3"/>
      <c r="L215" s="3"/>
      <c r="M215" s="3"/>
      <c r="N215" s="3"/>
      <c r="O215" s="3"/>
      <c r="P215" s="3"/>
      <c r="AC215"/>
    </row>
    <row r="216" spans="10:33">
      <c r="J216" s="3"/>
      <c r="K216" s="3"/>
      <c r="L216" s="3"/>
      <c r="M216" s="3"/>
      <c r="N216" s="3"/>
      <c r="O216" s="3"/>
      <c r="P216" s="3"/>
      <c r="AC216"/>
    </row>
    <row r="217" spans="10:33">
      <c r="J217" s="3"/>
      <c r="K217" s="3"/>
      <c r="L217" s="3"/>
      <c r="M217" s="3"/>
      <c r="N217" s="3"/>
      <c r="O217" s="3"/>
      <c r="P217" s="3"/>
      <c r="AC217"/>
    </row>
    <row r="218" spans="10:33">
      <c r="J218" s="3"/>
      <c r="K218" s="3"/>
      <c r="L218" s="3"/>
      <c r="M218" s="3"/>
      <c r="N218" s="3"/>
      <c r="O218" s="3"/>
      <c r="P218" s="3"/>
      <c r="AC218"/>
    </row>
    <row r="219" spans="10:33">
      <c r="J219" s="3"/>
      <c r="K219" s="3"/>
      <c r="L219" s="3"/>
      <c r="M219" s="3"/>
      <c r="N219" s="3"/>
      <c r="O219" s="3"/>
      <c r="P219" s="3"/>
      <c r="AC219"/>
    </row>
    <row r="220" spans="10:33">
      <c r="J220" s="3"/>
      <c r="K220" s="3"/>
      <c r="L220" s="3"/>
      <c r="M220" s="3"/>
      <c r="N220" s="3"/>
      <c r="O220" s="3"/>
      <c r="P220" s="3"/>
      <c r="AC220"/>
    </row>
    <row r="221" spans="10:33">
      <c r="J221" s="3"/>
      <c r="K221" s="3"/>
      <c r="L221" s="3"/>
      <c r="M221" s="3"/>
      <c r="N221" s="3"/>
      <c r="O221" s="3"/>
      <c r="P221" s="3"/>
      <c r="AC221"/>
    </row>
    <row r="222" spans="10:33">
      <c r="J222" s="3"/>
      <c r="K222" s="3"/>
      <c r="L222" s="3"/>
      <c r="M222" s="3"/>
      <c r="N222" s="3"/>
      <c r="O222" s="3"/>
      <c r="P222" s="3"/>
      <c r="AC222"/>
    </row>
    <row r="223" spans="10:33">
      <c r="J223" s="3"/>
      <c r="K223" s="3"/>
      <c r="L223" s="3"/>
      <c r="M223" s="3"/>
      <c r="N223" s="3"/>
      <c r="O223" s="3"/>
      <c r="P223" s="3"/>
      <c r="AC223"/>
    </row>
    <row r="224" spans="10:33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5C698-0DDC-41F7-98FA-1EDDD177653D}">
  <dimension ref="A1:AG272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634</v>
      </c>
      <c r="B4" s="3" t="str">
        <f>MID(A4,12,8)&amp;"."&amp;RIGHT(A4,3)</f>
        <v>14:50:51.502</v>
      </c>
      <c r="C4" s="3">
        <f>LEFT(B4,2)*3600+MID(B4,4,2)*60+RIGHT(B4,6)</f>
        <v>53451.502</v>
      </c>
      <c r="D4" s="3">
        <f>C4-$C$4</f>
        <v>0</v>
      </c>
      <c r="E4" s="3">
        <v>32.148699999999998</v>
      </c>
      <c r="F4" s="3">
        <v>310.71199999999999</v>
      </c>
      <c r="G4" s="3">
        <v>15538.5</v>
      </c>
      <c r="H4" s="3">
        <v>765</v>
      </c>
      <c r="I4" s="11">
        <v>-1.38839E+62</v>
      </c>
      <c r="J4">
        <f>ROUND(E4*COS(0.7*PI()/180)-F4*SIN(0.7*PI()/180),3)</f>
        <v>28.35</v>
      </c>
      <c r="K4">
        <f>ROUND(E4*SIN(0.7*PI()/180)+F4*COS(0.7*PI()/180),3)</f>
        <v>311.08199999999999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-1.9900000095367432</v>
      </c>
      <c r="AE4">
        <v>-12.579999923706055</v>
      </c>
      <c r="AF4">
        <f>AD4</f>
        <v>-1.9900000095367432</v>
      </c>
      <c r="AG4">
        <f>AE4</f>
        <v>-12.579999923706055</v>
      </c>
    </row>
    <row r="5" spans="1:33">
      <c r="A5" s="3" t="s">
        <v>635</v>
      </c>
      <c r="B5" s="3" t="str">
        <f t="shared" ref="B5:B68" si="0">MID(A5,12,8)&amp;"."&amp;RIGHT(A5,3)</f>
        <v>14:50:51.591</v>
      </c>
      <c r="C5" s="3">
        <f t="shared" ref="C5:C68" si="1">LEFT(B5,2)*3600+MID(B5,4,2)*60+RIGHT(B5,6)</f>
        <v>53451.591</v>
      </c>
      <c r="D5" s="3">
        <f t="shared" ref="D5:D68" si="2">C5-$C$4</f>
        <v>8.8999999999941792E-2</v>
      </c>
      <c r="E5" s="3">
        <v>37.601199999999999</v>
      </c>
      <c r="F5" s="3">
        <v>318.49099999999999</v>
      </c>
      <c r="G5" s="3">
        <v>15529</v>
      </c>
      <c r="H5" s="3">
        <v>767</v>
      </c>
      <c r="I5" s="11">
        <v>-4.6279800000000002E+61</v>
      </c>
      <c r="J5">
        <f t="shared" ref="J5:J68" si="3">ROUND(E5*COS(0.7*PI()/180)-F5*SIN(0.7*PI()/180),3)</f>
        <v>33.707000000000001</v>
      </c>
      <c r="K5">
        <f t="shared" ref="K5:K68" si="4">ROUND(E5*SIN(0.7*PI()/180)+F5*COS(0.7*PI()/180),3)</f>
        <v>318.92700000000002</v>
      </c>
      <c r="L5">
        <f t="shared" ref="L5:L68" si="5">J5-$J$4</f>
        <v>5.3569999999999993</v>
      </c>
      <c r="M5">
        <f t="shared" ref="M5:M68" si="6">K5-$K$4</f>
        <v>7.8450000000000273</v>
      </c>
      <c r="N5">
        <f t="shared" ref="N5:O68" si="7">L5*0.001</f>
        <v>5.3569999999999998E-3</v>
      </c>
      <c r="O5">
        <f t="shared" si="7"/>
        <v>7.8450000000000273E-3</v>
      </c>
      <c r="AC5">
        <v>6.0999999999999999E-2</v>
      </c>
      <c r="AD5">
        <v>-1.5700000524520874</v>
      </c>
      <c r="AE5">
        <v>-12.310000419616699</v>
      </c>
      <c r="AF5">
        <f t="shared" ref="AF5:AF68" si="8">AD5</f>
        <v>-1.5700000524520874</v>
      </c>
      <c r="AG5">
        <f t="shared" ref="AG5:AG68" si="9">AE5</f>
        <v>-12.310000419616699</v>
      </c>
    </row>
    <row r="6" spans="1:33">
      <c r="A6" s="3" t="s">
        <v>636</v>
      </c>
      <c r="B6" s="3" t="str">
        <f t="shared" si="0"/>
        <v>14:50:51.686</v>
      </c>
      <c r="C6" s="3">
        <f t="shared" si="1"/>
        <v>53451.686000000002</v>
      </c>
      <c r="D6" s="3">
        <f t="shared" si="2"/>
        <v>0.18400000000110595</v>
      </c>
      <c r="E6" s="3">
        <v>29.825900000000001</v>
      </c>
      <c r="F6" s="3">
        <v>307.45600000000002</v>
      </c>
      <c r="G6" s="3">
        <v>15542.5</v>
      </c>
      <c r="H6" s="3">
        <v>766</v>
      </c>
      <c r="I6" s="3">
        <v>474.5</v>
      </c>
      <c r="J6">
        <f t="shared" si="3"/>
        <v>26.067</v>
      </c>
      <c r="K6">
        <f t="shared" si="4"/>
        <v>307.79700000000003</v>
      </c>
      <c r="L6">
        <f t="shared" si="5"/>
        <v>-2.2830000000000013</v>
      </c>
      <c r="M6">
        <f t="shared" si="6"/>
        <v>-3.2849999999999682</v>
      </c>
      <c r="N6">
        <f t="shared" si="7"/>
        <v>-2.2830000000000012E-3</v>
      </c>
      <c r="O6">
        <f t="shared" si="7"/>
        <v>-3.2849999999999681E-3</v>
      </c>
      <c r="AC6">
        <v>0.124</v>
      </c>
      <c r="AD6">
        <v>-2.2100000381469727</v>
      </c>
      <c r="AE6">
        <v>-11.729999542236328</v>
      </c>
      <c r="AF6">
        <f t="shared" si="8"/>
        <v>-2.2100000381469727</v>
      </c>
      <c r="AG6">
        <f t="shared" si="9"/>
        <v>-11.729999542236328</v>
      </c>
    </row>
    <row r="7" spans="1:33">
      <c r="A7" s="3" t="s">
        <v>637</v>
      </c>
      <c r="B7" s="3" t="str">
        <f t="shared" si="0"/>
        <v>14:50:51.779</v>
      </c>
      <c r="C7" s="3">
        <f t="shared" si="1"/>
        <v>53451.779000000002</v>
      </c>
      <c r="D7" s="3">
        <f t="shared" si="2"/>
        <v>0.27700000000186265</v>
      </c>
      <c r="E7" s="3">
        <v>33.880099999999999</v>
      </c>
      <c r="F7" s="3">
        <v>313.16199999999998</v>
      </c>
      <c r="G7" s="3">
        <v>15535.5</v>
      </c>
      <c r="H7" s="3">
        <v>761.5</v>
      </c>
      <c r="I7" s="3">
        <v>474.5</v>
      </c>
      <c r="J7">
        <f t="shared" si="3"/>
        <v>30.052</v>
      </c>
      <c r="K7">
        <f t="shared" si="4"/>
        <v>313.553</v>
      </c>
      <c r="L7">
        <f t="shared" si="5"/>
        <v>1.7019999999999982</v>
      </c>
      <c r="M7">
        <f t="shared" si="6"/>
        <v>2.4710000000000036</v>
      </c>
      <c r="N7">
        <f t="shared" si="7"/>
        <v>1.7019999999999982E-3</v>
      </c>
      <c r="O7">
        <f t="shared" si="7"/>
        <v>2.4710000000000036E-3</v>
      </c>
      <c r="AC7">
        <v>0.187</v>
      </c>
      <c r="AD7">
        <v>-1.3899999856948853</v>
      </c>
      <c r="AE7">
        <v>-11.760000228881836</v>
      </c>
      <c r="AF7">
        <f t="shared" si="8"/>
        <v>-1.3899999856948853</v>
      </c>
      <c r="AG7">
        <f t="shared" si="9"/>
        <v>-11.760000228881836</v>
      </c>
    </row>
    <row r="8" spans="1:33">
      <c r="A8" s="3" t="s">
        <v>638</v>
      </c>
      <c r="B8" s="3" t="str">
        <f t="shared" si="0"/>
        <v>14:50:51.872</v>
      </c>
      <c r="C8" s="3">
        <f t="shared" si="1"/>
        <v>53451.872000000003</v>
      </c>
      <c r="D8" s="3">
        <f t="shared" si="2"/>
        <v>0.37000000000261934</v>
      </c>
      <c r="E8" s="3">
        <v>32.123699999999999</v>
      </c>
      <c r="F8" s="3">
        <v>310.73</v>
      </c>
      <c r="G8" s="3">
        <v>15538.5</v>
      </c>
      <c r="H8" s="3">
        <v>760</v>
      </c>
      <c r="I8" s="3">
        <v>474.5</v>
      </c>
      <c r="J8">
        <f t="shared" si="3"/>
        <v>28.324999999999999</v>
      </c>
      <c r="K8">
        <f t="shared" si="4"/>
        <v>311.09899999999999</v>
      </c>
      <c r="L8">
        <f t="shared" si="5"/>
        <v>-2.5000000000002132E-2</v>
      </c>
      <c r="M8">
        <f t="shared" si="6"/>
        <v>1.6999999999995907E-2</v>
      </c>
      <c r="N8">
        <f t="shared" si="7"/>
        <v>-2.5000000000002132E-5</v>
      </c>
      <c r="O8">
        <f t="shared" si="7"/>
        <v>1.6999999999995907E-5</v>
      </c>
      <c r="AC8">
        <v>0.25900000000000001</v>
      </c>
      <c r="AD8">
        <v>0.18000000715255737</v>
      </c>
      <c r="AE8">
        <v>-7.929999828338623</v>
      </c>
      <c r="AF8">
        <f t="shared" si="8"/>
        <v>0.18000000715255737</v>
      </c>
      <c r="AG8">
        <f t="shared" si="9"/>
        <v>-7.929999828338623</v>
      </c>
    </row>
    <row r="9" spans="1:33">
      <c r="A9" s="3" t="s">
        <v>639</v>
      </c>
      <c r="B9" s="3" t="str">
        <f t="shared" si="0"/>
        <v>14:50:51.966</v>
      </c>
      <c r="C9" s="3">
        <f t="shared" si="1"/>
        <v>53451.966</v>
      </c>
      <c r="D9" s="3">
        <f t="shared" si="2"/>
        <v>0.46399999999994179</v>
      </c>
      <c r="E9" s="3">
        <v>32.396299999999997</v>
      </c>
      <c r="F9" s="3">
        <v>311.149</v>
      </c>
      <c r="G9" s="3">
        <v>15538</v>
      </c>
      <c r="H9" s="3">
        <v>759.5</v>
      </c>
      <c r="I9" s="3">
        <v>474.5</v>
      </c>
      <c r="J9">
        <f t="shared" si="3"/>
        <v>28.593</v>
      </c>
      <c r="K9">
        <f t="shared" si="4"/>
        <v>311.52199999999999</v>
      </c>
      <c r="L9">
        <f t="shared" si="5"/>
        <v>0.24299999999999855</v>
      </c>
      <c r="M9">
        <f t="shared" si="6"/>
        <v>0.43999999999999773</v>
      </c>
      <c r="N9">
        <f t="shared" si="7"/>
        <v>2.4299999999999856E-4</v>
      </c>
      <c r="O9">
        <f t="shared" si="7"/>
        <v>4.3999999999999774E-4</v>
      </c>
      <c r="AC9">
        <v>0.32200000000000001</v>
      </c>
      <c r="AD9">
        <v>-0.18000000715255737</v>
      </c>
      <c r="AE9">
        <v>-7.440000057220459</v>
      </c>
      <c r="AF9">
        <f t="shared" si="8"/>
        <v>-0.18000000715255737</v>
      </c>
      <c r="AG9">
        <f t="shared" si="9"/>
        <v>-7.440000057220459</v>
      </c>
    </row>
    <row r="10" spans="1:33">
      <c r="A10" s="3" t="s">
        <v>640</v>
      </c>
      <c r="B10" s="3" t="str">
        <f t="shared" si="0"/>
        <v>14:50:52.060</v>
      </c>
      <c r="C10" s="3">
        <f t="shared" si="1"/>
        <v>53452.06</v>
      </c>
      <c r="D10" s="3">
        <f t="shared" si="2"/>
        <v>0.55799999999726424</v>
      </c>
      <c r="E10" s="3">
        <v>32.969900000000003</v>
      </c>
      <c r="F10" s="3">
        <v>311.96800000000002</v>
      </c>
      <c r="G10" s="3">
        <v>15537</v>
      </c>
      <c r="H10" s="3">
        <v>764</v>
      </c>
      <c r="I10" s="3">
        <v>474.5</v>
      </c>
      <c r="J10">
        <f t="shared" si="3"/>
        <v>29.155999999999999</v>
      </c>
      <c r="K10">
        <f t="shared" si="4"/>
        <v>312.34800000000001</v>
      </c>
      <c r="L10">
        <f t="shared" si="5"/>
        <v>0.80599999999999739</v>
      </c>
      <c r="M10">
        <f t="shared" si="6"/>
        <v>1.2660000000000196</v>
      </c>
      <c r="N10">
        <f t="shared" si="7"/>
        <v>8.0599999999999737E-4</v>
      </c>
      <c r="O10">
        <f t="shared" si="7"/>
        <v>1.2660000000000195E-3</v>
      </c>
      <c r="AC10">
        <v>0.39300000000000002</v>
      </c>
      <c r="AD10">
        <v>2.5299999713897705</v>
      </c>
      <c r="AE10">
        <v>-5.559999942779541</v>
      </c>
      <c r="AF10">
        <f t="shared" si="8"/>
        <v>2.5299999713897705</v>
      </c>
      <c r="AG10">
        <f t="shared" si="9"/>
        <v>-5.559999942779541</v>
      </c>
    </row>
    <row r="11" spans="1:33">
      <c r="A11" s="3" t="s">
        <v>641</v>
      </c>
      <c r="B11" s="3" t="str">
        <f t="shared" si="0"/>
        <v>14:50:52.154</v>
      </c>
      <c r="C11" s="3">
        <f t="shared" si="1"/>
        <v>53452.154000000002</v>
      </c>
      <c r="D11" s="3">
        <f t="shared" si="2"/>
        <v>0.65200000000186265</v>
      </c>
      <c r="E11" s="3">
        <v>30.965900000000001</v>
      </c>
      <c r="F11" s="3">
        <v>309.09899999999999</v>
      </c>
      <c r="G11" s="3">
        <v>15540.5</v>
      </c>
      <c r="H11" s="3">
        <v>761</v>
      </c>
      <c r="I11" s="3">
        <v>474.5</v>
      </c>
      <c r="J11">
        <f t="shared" si="3"/>
        <v>27.187000000000001</v>
      </c>
      <c r="K11">
        <f t="shared" si="4"/>
        <v>309.45400000000001</v>
      </c>
      <c r="L11">
        <f t="shared" si="5"/>
        <v>-1.1630000000000003</v>
      </c>
      <c r="M11">
        <f t="shared" si="6"/>
        <v>-1.6279999999999859</v>
      </c>
      <c r="N11">
        <f t="shared" si="7"/>
        <v>-1.1630000000000002E-3</v>
      </c>
      <c r="O11">
        <f t="shared" si="7"/>
        <v>-1.627999999999986E-3</v>
      </c>
      <c r="AC11">
        <v>0.45200000000000001</v>
      </c>
      <c r="AD11">
        <v>1.1599999666213989</v>
      </c>
      <c r="AE11">
        <v>-5.5999999046325684</v>
      </c>
      <c r="AF11">
        <f t="shared" si="8"/>
        <v>1.1599999666213989</v>
      </c>
      <c r="AG11">
        <f t="shared" si="9"/>
        <v>-5.5999999046325684</v>
      </c>
    </row>
    <row r="12" spans="1:33">
      <c r="A12" s="3" t="s">
        <v>642</v>
      </c>
      <c r="B12" s="3" t="str">
        <f t="shared" si="0"/>
        <v>14:50:52.249</v>
      </c>
      <c r="C12" s="3">
        <f t="shared" si="1"/>
        <v>53452.249000000003</v>
      </c>
      <c r="D12" s="3">
        <f t="shared" si="2"/>
        <v>0.7470000000030268</v>
      </c>
      <c r="E12" s="3">
        <v>34.138399999999997</v>
      </c>
      <c r="F12" s="3">
        <v>313.59199999999998</v>
      </c>
      <c r="G12" s="3">
        <v>15535</v>
      </c>
      <c r="H12" s="3">
        <v>757</v>
      </c>
      <c r="I12" s="3">
        <v>474.5</v>
      </c>
      <c r="J12">
        <f t="shared" si="3"/>
        <v>30.305</v>
      </c>
      <c r="K12">
        <f t="shared" si="4"/>
        <v>313.98599999999999</v>
      </c>
      <c r="L12">
        <f t="shared" si="5"/>
        <v>1.9549999999999983</v>
      </c>
      <c r="M12">
        <f t="shared" si="6"/>
        <v>2.9039999999999964</v>
      </c>
      <c r="N12">
        <f t="shared" si="7"/>
        <v>1.9549999999999984E-3</v>
      </c>
      <c r="O12">
        <f t="shared" si="7"/>
        <v>2.9039999999999964E-3</v>
      </c>
      <c r="AC12">
        <v>0.51800000000000002</v>
      </c>
      <c r="AD12">
        <v>2.2200000286102295</v>
      </c>
      <c r="AE12">
        <v>-4.6399998664855957</v>
      </c>
      <c r="AF12">
        <f t="shared" si="8"/>
        <v>2.2200000286102295</v>
      </c>
      <c r="AG12">
        <f t="shared" si="9"/>
        <v>-4.6399998664855957</v>
      </c>
    </row>
    <row r="13" spans="1:33">
      <c r="A13" s="3" t="s">
        <v>643</v>
      </c>
      <c r="B13" s="3" t="str">
        <f t="shared" si="0"/>
        <v>14:50:52.343</v>
      </c>
      <c r="C13" s="3">
        <f t="shared" si="1"/>
        <v>53452.343000000001</v>
      </c>
      <c r="D13" s="3">
        <f t="shared" si="2"/>
        <v>0.84100000000034925</v>
      </c>
      <c r="E13" s="3">
        <v>28.3812</v>
      </c>
      <c r="F13" s="3">
        <v>305.41500000000002</v>
      </c>
      <c r="G13" s="3">
        <v>15545</v>
      </c>
      <c r="H13" s="3">
        <v>756</v>
      </c>
      <c r="I13" s="3">
        <v>474.5</v>
      </c>
      <c r="J13">
        <f t="shared" si="3"/>
        <v>24.648</v>
      </c>
      <c r="K13">
        <f t="shared" si="4"/>
        <v>305.73899999999998</v>
      </c>
      <c r="L13">
        <f t="shared" si="5"/>
        <v>-3.7020000000000017</v>
      </c>
      <c r="M13">
        <f t="shared" si="6"/>
        <v>-5.3430000000000177</v>
      </c>
      <c r="N13">
        <f t="shared" si="7"/>
        <v>-3.7020000000000017E-3</v>
      </c>
      <c r="O13">
        <f t="shared" si="7"/>
        <v>-5.3430000000000179E-3</v>
      </c>
      <c r="AC13">
        <v>0.58699999999999997</v>
      </c>
      <c r="AD13">
        <v>0.31000000238418579</v>
      </c>
      <c r="AE13">
        <v>-5.059999942779541</v>
      </c>
      <c r="AF13">
        <f t="shared" si="8"/>
        <v>0.31000000238418579</v>
      </c>
      <c r="AG13">
        <f t="shared" si="9"/>
        <v>-5.059999942779541</v>
      </c>
    </row>
    <row r="14" spans="1:33">
      <c r="A14" s="3" t="s">
        <v>644</v>
      </c>
      <c r="B14" s="3" t="str">
        <f t="shared" si="0"/>
        <v>14:50:52.435</v>
      </c>
      <c r="C14" s="3">
        <f t="shared" si="1"/>
        <v>53452.434999999998</v>
      </c>
      <c r="D14" s="3">
        <f t="shared" si="2"/>
        <v>0.93299999999726424</v>
      </c>
      <c r="E14" s="3">
        <v>30.3781</v>
      </c>
      <c r="F14" s="3">
        <v>308.29000000000002</v>
      </c>
      <c r="G14" s="3">
        <v>15541.5</v>
      </c>
      <c r="H14" s="3">
        <v>757</v>
      </c>
      <c r="I14" s="3">
        <v>474.5</v>
      </c>
      <c r="J14">
        <f t="shared" si="3"/>
        <v>26.609000000000002</v>
      </c>
      <c r="K14">
        <f t="shared" si="4"/>
        <v>308.63799999999998</v>
      </c>
      <c r="L14">
        <f t="shared" si="5"/>
        <v>-1.7409999999999997</v>
      </c>
      <c r="M14">
        <f t="shared" si="6"/>
        <v>-2.4440000000000168</v>
      </c>
      <c r="N14">
        <f t="shared" si="7"/>
        <v>-1.7409999999999997E-3</v>
      </c>
      <c r="O14">
        <f t="shared" si="7"/>
        <v>-2.4440000000000169E-3</v>
      </c>
      <c r="AC14">
        <v>0.65500000000000003</v>
      </c>
      <c r="AD14">
        <v>-0.72000002861022949</v>
      </c>
      <c r="AE14">
        <v>-4.929999828338623</v>
      </c>
      <c r="AF14">
        <f t="shared" si="8"/>
        <v>-0.72000002861022949</v>
      </c>
      <c r="AG14">
        <f t="shared" si="9"/>
        <v>-4.929999828338623</v>
      </c>
    </row>
    <row r="15" spans="1:33">
      <c r="A15" s="3" t="s">
        <v>645</v>
      </c>
      <c r="B15" s="3" t="str">
        <f t="shared" si="0"/>
        <v>14:50:52.526</v>
      </c>
      <c r="C15" s="3">
        <f t="shared" si="1"/>
        <v>53452.525999999998</v>
      </c>
      <c r="D15" s="3">
        <f t="shared" si="2"/>
        <v>1.0239999999976135</v>
      </c>
      <c r="E15" s="3">
        <v>28.377700000000001</v>
      </c>
      <c r="F15" s="3">
        <v>305.41800000000001</v>
      </c>
      <c r="G15" s="3">
        <v>15545</v>
      </c>
      <c r="H15" s="3">
        <v>753</v>
      </c>
      <c r="I15" s="3">
        <v>474.5</v>
      </c>
      <c r="J15">
        <f t="shared" si="3"/>
        <v>24.643999999999998</v>
      </c>
      <c r="K15">
        <f t="shared" si="4"/>
        <v>305.74200000000002</v>
      </c>
      <c r="L15">
        <f t="shared" si="5"/>
        <v>-3.7060000000000031</v>
      </c>
      <c r="M15">
        <f t="shared" si="6"/>
        <v>-5.339999999999975</v>
      </c>
      <c r="N15">
        <f t="shared" si="7"/>
        <v>-3.7060000000000031E-3</v>
      </c>
      <c r="O15">
        <f t="shared" si="7"/>
        <v>-5.339999999999975E-3</v>
      </c>
      <c r="AC15">
        <v>0.73099999999999998</v>
      </c>
      <c r="AD15">
        <v>-1.309999942779541</v>
      </c>
      <c r="AE15">
        <v>-5.2699999809265137</v>
      </c>
      <c r="AF15">
        <f t="shared" si="8"/>
        <v>-1.309999942779541</v>
      </c>
      <c r="AG15">
        <f t="shared" si="9"/>
        <v>-5.2699999809265137</v>
      </c>
    </row>
    <row r="16" spans="1:33">
      <c r="A16" s="3" t="s">
        <v>646</v>
      </c>
      <c r="B16" s="3" t="str">
        <f t="shared" si="0"/>
        <v>14:50:52.620</v>
      </c>
      <c r="C16" s="3">
        <f t="shared" si="1"/>
        <v>53452.62</v>
      </c>
      <c r="D16" s="3">
        <f t="shared" si="2"/>
        <v>1.1180000000022119</v>
      </c>
      <c r="E16" s="3">
        <v>29.8294</v>
      </c>
      <c r="F16" s="3">
        <v>307.45299999999997</v>
      </c>
      <c r="G16" s="3">
        <v>15542.5</v>
      </c>
      <c r="H16" s="3">
        <v>747.5</v>
      </c>
      <c r="I16" s="3">
        <v>474.5</v>
      </c>
      <c r="J16">
        <f t="shared" si="3"/>
        <v>26.071000000000002</v>
      </c>
      <c r="K16">
        <f t="shared" si="4"/>
        <v>307.79399999999998</v>
      </c>
      <c r="L16">
        <f t="shared" si="5"/>
        <v>-2.2789999999999999</v>
      </c>
      <c r="M16">
        <f t="shared" si="6"/>
        <v>-3.2880000000000109</v>
      </c>
      <c r="N16">
        <f t="shared" si="7"/>
        <v>-2.2789999999999998E-3</v>
      </c>
      <c r="O16">
        <f t="shared" si="7"/>
        <v>-3.288000000000011E-3</v>
      </c>
      <c r="AC16">
        <v>0.78400000000000003</v>
      </c>
      <c r="AD16">
        <v>-3.5899999141693115</v>
      </c>
      <c r="AE16">
        <v>-5.4800000190734863</v>
      </c>
      <c r="AF16">
        <f t="shared" si="8"/>
        <v>-3.5899999141693115</v>
      </c>
      <c r="AG16">
        <f t="shared" si="9"/>
        <v>-5.4800000190734863</v>
      </c>
    </row>
    <row r="17" spans="1:33">
      <c r="A17" s="3" t="s">
        <v>647</v>
      </c>
      <c r="B17" s="3" t="str">
        <f t="shared" si="0"/>
        <v>14:50:52.715</v>
      </c>
      <c r="C17" s="3">
        <f t="shared" si="1"/>
        <v>53452.714999999997</v>
      </c>
      <c r="D17" s="3">
        <f t="shared" si="2"/>
        <v>1.2129999999961001</v>
      </c>
      <c r="E17" s="3">
        <v>21.735199999999999</v>
      </c>
      <c r="F17" s="3">
        <v>296.02999999999997</v>
      </c>
      <c r="G17" s="3">
        <v>15556.5</v>
      </c>
      <c r="H17" s="3">
        <v>736.5</v>
      </c>
      <c r="I17" s="3">
        <v>474.5</v>
      </c>
      <c r="J17">
        <f t="shared" si="3"/>
        <v>18.117000000000001</v>
      </c>
      <c r="K17">
        <f t="shared" si="4"/>
        <v>296.27300000000002</v>
      </c>
      <c r="L17">
        <f t="shared" si="5"/>
        <v>-10.233000000000001</v>
      </c>
      <c r="M17">
        <f t="shared" si="6"/>
        <v>-14.808999999999969</v>
      </c>
      <c r="N17">
        <f t="shared" si="7"/>
        <v>-1.0233000000000001E-2</v>
      </c>
      <c r="O17">
        <f t="shared" si="7"/>
        <v>-1.480899999999997E-2</v>
      </c>
      <c r="AC17">
        <v>0.85099999999999998</v>
      </c>
      <c r="AD17">
        <v>-1.4600000381469727</v>
      </c>
      <c r="AE17">
        <v>-3.7799999713897705</v>
      </c>
      <c r="AF17">
        <f t="shared" si="8"/>
        <v>-1.4600000381469727</v>
      </c>
      <c r="AG17">
        <f t="shared" si="9"/>
        <v>-3.7799999713897705</v>
      </c>
    </row>
    <row r="18" spans="1:33">
      <c r="A18" s="3" t="s">
        <v>648</v>
      </c>
      <c r="B18" s="3" t="str">
        <f t="shared" si="0"/>
        <v>14:50:52.807</v>
      </c>
      <c r="C18" s="3">
        <f t="shared" si="1"/>
        <v>53452.807000000001</v>
      </c>
      <c r="D18" s="3">
        <f t="shared" si="2"/>
        <v>1.305000000000291</v>
      </c>
      <c r="E18" s="3">
        <v>18.268799999999999</v>
      </c>
      <c r="F18" s="3">
        <v>291.13299999999998</v>
      </c>
      <c r="G18" s="3">
        <v>15562.5</v>
      </c>
      <c r="H18" s="3">
        <v>734</v>
      </c>
      <c r="I18" s="3">
        <v>474.5</v>
      </c>
      <c r="J18">
        <f t="shared" si="3"/>
        <v>14.711</v>
      </c>
      <c r="K18">
        <f t="shared" si="4"/>
        <v>291.334</v>
      </c>
      <c r="L18">
        <f t="shared" si="5"/>
        <v>-13.639000000000001</v>
      </c>
      <c r="M18">
        <f t="shared" si="6"/>
        <v>-19.74799999999999</v>
      </c>
      <c r="N18">
        <f t="shared" si="7"/>
        <v>-1.3639000000000002E-2</v>
      </c>
      <c r="O18">
        <f t="shared" si="7"/>
        <v>-1.9747999999999991E-2</v>
      </c>
      <c r="AC18">
        <v>0.92800000000000005</v>
      </c>
      <c r="AD18">
        <v>-1.1000000238418579</v>
      </c>
      <c r="AE18">
        <v>-3.6400001049041748</v>
      </c>
      <c r="AF18">
        <f t="shared" si="8"/>
        <v>-1.1000000238418579</v>
      </c>
      <c r="AG18">
        <f t="shared" si="9"/>
        <v>-3.6400001049041748</v>
      </c>
    </row>
    <row r="19" spans="1:33">
      <c r="A19" s="3" t="s">
        <v>649</v>
      </c>
      <c r="B19" s="3" t="str">
        <f t="shared" si="0"/>
        <v>14:50:52.904</v>
      </c>
      <c r="C19" s="3">
        <f t="shared" si="1"/>
        <v>53452.904000000002</v>
      </c>
      <c r="D19" s="3">
        <f t="shared" si="2"/>
        <v>1.4020000000018626</v>
      </c>
      <c r="E19" s="3">
        <v>17.964200000000002</v>
      </c>
      <c r="F19" s="3">
        <v>290.73599999999999</v>
      </c>
      <c r="G19" s="3">
        <v>15563</v>
      </c>
      <c r="H19" s="3">
        <v>729.5</v>
      </c>
      <c r="I19" s="3">
        <v>474.5</v>
      </c>
      <c r="J19">
        <f t="shared" si="3"/>
        <v>14.411</v>
      </c>
      <c r="K19">
        <f t="shared" si="4"/>
        <v>290.93400000000003</v>
      </c>
      <c r="L19">
        <f t="shared" si="5"/>
        <v>-13.939000000000002</v>
      </c>
      <c r="M19">
        <f t="shared" si="6"/>
        <v>-20.147999999999968</v>
      </c>
      <c r="N19">
        <f t="shared" si="7"/>
        <v>-1.3939000000000002E-2</v>
      </c>
      <c r="O19">
        <f t="shared" si="7"/>
        <v>-2.0147999999999968E-2</v>
      </c>
      <c r="AC19">
        <v>0.99</v>
      </c>
      <c r="AD19">
        <v>-1.2599999904632568</v>
      </c>
      <c r="AE19">
        <v>-3.059999942779541</v>
      </c>
      <c r="AF19">
        <f t="shared" si="8"/>
        <v>-1.2599999904632568</v>
      </c>
      <c r="AG19">
        <f t="shared" si="9"/>
        <v>-3.059999942779541</v>
      </c>
    </row>
    <row r="20" spans="1:33">
      <c r="A20" s="3" t="s">
        <v>650</v>
      </c>
      <c r="B20" s="3" t="str">
        <f t="shared" si="0"/>
        <v>14:50:52.996</v>
      </c>
      <c r="C20" s="3">
        <f t="shared" si="1"/>
        <v>53452.995999999999</v>
      </c>
      <c r="D20" s="3">
        <f t="shared" si="2"/>
        <v>1.4939999999987776</v>
      </c>
      <c r="E20" s="3">
        <v>22.276700000000002</v>
      </c>
      <c r="F20" s="3">
        <v>296.87200000000001</v>
      </c>
      <c r="G20" s="3">
        <v>15555.5</v>
      </c>
      <c r="H20" s="3">
        <v>736.5</v>
      </c>
      <c r="I20" s="3">
        <v>474.5</v>
      </c>
      <c r="J20">
        <f t="shared" si="3"/>
        <v>18.648</v>
      </c>
      <c r="K20">
        <f t="shared" si="4"/>
        <v>297.12200000000001</v>
      </c>
      <c r="L20">
        <f t="shared" si="5"/>
        <v>-9.7020000000000017</v>
      </c>
      <c r="M20">
        <f t="shared" si="6"/>
        <v>-13.95999999999998</v>
      </c>
      <c r="N20">
        <f t="shared" si="7"/>
        <v>-9.7020000000000023E-3</v>
      </c>
      <c r="O20">
        <f t="shared" si="7"/>
        <v>-1.3959999999999979E-2</v>
      </c>
      <c r="AC20">
        <v>1.0580000000000001</v>
      </c>
      <c r="AD20">
        <v>-1.9600000381469727</v>
      </c>
      <c r="AE20">
        <v>-3.1400001049041748</v>
      </c>
      <c r="AF20">
        <f t="shared" si="8"/>
        <v>-1.9600000381469727</v>
      </c>
      <c r="AG20">
        <f t="shared" si="9"/>
        <v>-3.1400001049041748</v>
      </c>
    </row>
    <row r="21" spans="1:33">
      <c r="A21" s="3" t="s">
        <v>651</v>
      </c>
      <c r="B21" s="3" t="str">
        <f t="shared" si="0"/>
        <v>14:50:53.088</v>
      </c>
      <c r="C21" s="3">
        <f t="shared" si="1"/>
        <v>53453.088000000003</v>
      </c>
      <c r="D21" s="3">
        <f t="shared" si="2"/>
        <v>1.5860000000029686</v>
      </c>
      <c r="E21" s="3">
        <v>30.363800000000001</v>
      </c>
      <c r="F21" s="3">
        <v>308.3</v>
      </c>
      <c r="G21" s="3">
        <v>15541.5</v>
      </c>
      <c r="H21" s="3">
        <v>747</v>
      </c>
      <c r="I21" s="3">
        <v>474.5</v>
      </c>
      <c r="J21">
        <f t="shared" si="3"/>
        <v>26.594999999999999</v>
      </c>
      <c r="K21">
        <f t="shared" si="4"/>
        <v>308.64800000000002</v>
      </c>
      <c r="L21">
        <f t="shared" si="5"/>
        <v>-1.7550000000000026</v>
      </c>
      <c r="M21">
        <f t="shared" si="6"/>
        <v>-2.4339999999999691</v>
      </c>
      <c r="N21">
        <f t="shared" si="7"/>
        <v>-1.7550000000000027E-3</v>
      </c>
      <c r="O21">
        <f t="shared" si="7"/>
        <v>-2.4339999999999692E-3</v>
      </c>
      <c r="AC21">
        <v>1.1160000000000001</v>
      </c>
      <c r="AD21">
        <v>-1.5700000524520874</v>
      </c>
      <c r="AE21">
        <v>-1.8600000143051147</v>
      </c>
      <c r="AF21">
        <f t="shared" si="8"/>
        <v>-1.5700000524520874</v>
      </c>
      <c r="AG21">
        <f t="shared" si="9"/>
        <v>-1.8600000143051147</v>
      </c>
    </row>
    <row r="22" spans="1:33">
      <c r="A22" s="3" t="s">
        <v>652</v>
      </c>
      <c r="B22" s="3" t="str">
        <f t="shared" si="0"/>
        <v>14:50:53.182</v>
      </c>
      <c r="C22" s="3">
        <f t="shared" si="1"/>
        <v>53453.182000000001</v>
      </c>
      <c r="D22" s="3">
        <f t="shared" si="2"/>
        <v>1.680000000000291</v>
      </c>
      <c r="E22" s="3">
        <v>35.582999999999998</v>
      </c>
      <c r="F22" s="3">
        <v>315.63200000000001</v>
      </c>
      <c r="G22" s="3">
        <v>15532.5</v>
      </c>
      <c r="H22" s="3">
        <v>770.5</v>
      </c>
      <c r="I22" s="3">
        <v>474.5</v>
      </c>
      <c r="J22">
        <f t="shared" si="3"/>
        <v>31.724</v>
      </c>
      <c r="K22">
        <f t="shared" si="4"/>
        <v>316.04300000000001</v>
      </c>
      <c r="L22">
        <f t="shared" si="5"/>
        <v>3.3739999999999988</v>
      </c>
      <c r="M22">
        <f t="shared" si="6"/>
        <v>4.9610000000000127</v>
      </c>
      <c r="N22">
        <f t="shared" si="7"/>
        <v>3.373999999999999E-3</v>
      </c>
      <c r="O22">
        <f t="shared" si="7"/>
        <v>4.9610000000000131E-3</v>
      </c>
      <c r="AC22">
        <v>1.177</v>
      </c>
      <c r="AD22">
        <v>-1.9800000190734863</v>
      </c>
      <c r="AE22">
        <v>-2.130000114440918</v>
      </c>
      <c r="AF22">
        <f t="shared" si="8"/>
        <v>-1.9800000190734863</v>
      </c>
      <c r="AG22">
        <f t="shared" si="9"/>
        <v>-2.130000114440918</v>
      </c>
    </row>
    <row r="23" spans="1:33">
      <c r="A23" s="3" t="s">
        <v>653</v>
      </c>
      <c r="B23" s="3" t="str">
        <f t="shared" si="0"/>
        <v>14:50:53.274</v>
      </c>
      <c r="C23" s="3">
        <f t="shared" si="1"/>
        <v>53453.273999999998</v>
      </c>
      <c r="D23" s="3">
        <f t="shared" si="2"/>
        <v>1.771999999997206</v>
      </c>
      <c r="E23" s="3">
        <v>46.545099999999998</v>
      </c>
      <c r="F23" s="3">
        <v>331.15100000000001</v>
      </c>
      <c r="G23" s="3">
        <v>15513.5</v>
      </c>
      <c r="H23" s="3">
        <v>778.5</v>
      </c>
      <c r="I23" s="3">
        <v>474.5</v>
      </c>
      <c r="J23">
        <f t="shared" si="3"/>
        <v>42.496000000000002</v>
      </c>
      <c r="K23">
        <f t="shared" si="4"/>
        <v>331.69499999999999</v>
      </c>
      <c r="L23">
        <f t="shared" si="5"/>
        <v>14.146000000000001</v>
      </c>
      <c r="M23">
        <f t="shared" si="6"/>
        <v>20.613</v>
      </c>
      <c r="N23">
        <f t="shared" si="7"/>
        <v>1.4146000000000001E-2</v>
      </c>
      <c r="O23">
        <f t="shared" si="7"/>
        <v>2.0612999999999999E-2</v>
      </c>
      <c r="AC23">
        <v>1.2450000000000001</v>
      </c>
      <c r="AD23">
        <v>-1.9800000190734863</v>
      </c>
      <c r="AE23">
        <v>-2.130000114440918</v>
      </c>
      <c r="AF23">
        <f t="shared" si="8"/>
        <v>-1.9800000190734863</v>
      </c>
      <c r="AG23">
        <f t="shared" si="9"/>
        <v>-2.130000114440918</v>
      </c>
    </row>
    <row r="24" spans="1:33">
      <c r="A24" s="3" t="s">
        <v>654</v>
      </c>
      <c r="B24" s="3" t="str">
        <f t="shared" si="0"/>
        <v>14:50:53.367</v>
      </c>
      <c r="C24" s="3">
        <f t="shared" si="1"/>
        <v>53453.366999999998</v>
      </c>
      <c r="D24" s="3">
        <f t="shared" si="2"/>
        <v>1.8649999999979627</v>
      </c>
      <c r="E24" s="3">
        <v>54.069299999999998</v>
      </c>
      <c r="F24" s="3">
        <v>341.75200000000001</v>
      </c>
      <c r="G24" s="3">
        <v>15500.5</v>
      </c>
      <c r="H24" s="3">
        <v>782</v>
      </c>
      <c r="I24" s="3">
        <v>474.5</v>
      </c>
      <c r="J24">
        <f t="shared" si="3"/>
        <v>49.89</v>
      </c>
      <c r="K24">
        <f t="shared" si="4"/>
        <v>342.387</v>
      </c>
      <c r="L24">
        <f t="shared" si="5"/>
        <v>21.54</v>
      </c>
      <c r="M24">
        <f t="shared" si="6"/>
        <v>31.305000000000007</v>
      </c>
      <c r="N24">
        <f t="shared" si="7"/>
        <v>2.154E-2</v>
      </c>
      <c r="O24">
        <f t="shared" si="7"/>
        <v>3.1305000000000006E-2</v>
      </c>
      <c r="AC24">
        <v>1.3160000000000001</v>
      </c>
      <c r="AD24">
        <v>-1.1399999856948853</v>
      </c>
      <c r="AE24">
        <v>-1.940000057220459</v>
      </c>
      <c r="AF24">
        <f t="shared" si="8"/>
        <v>-1.1399999856948853</v>
      </c>
      <c r="AG24">
        <f t="shared" si="9"/>
        <v>-1.940000057220459</v>
      </c>
    </row>
    <row r="25" spans="1:33">
      <c r="A25" s="3" t="s">
        <v>655</v>
      </c>
      <c r="B25" s="3" t="str">
        <f t="shared" si="0"/>
        <v>14:50:53.460</v>
      </c>
      <c r="C25" s="3">
        <f t="shared" si="1"/>
        <v>53453.46</v>
      </c>
      <c r="D25" s="3">
        <f t="shared" si="2"/>
        <v>1.9579999999987194</v>
      </c>
      <c r="E25" s="3">
        <v>55.793599999999998</v>
      </c>
      <c r="F25" s="3">
        <v>344.20699999999999</v>
      </c>
      <c r="G25" s="3">
        <v>15497.5</v>
      </c>
      <c r="H25" s="3">
        <v>784.5</v>
      </c>
      <c r="I25" s="3">
        <v>474.5</v>
      </c>
      <c r="J25">
        <f t="shared" si="3"/>
        <v>51.584000000000003</v>
      </c>
      <c r="K25">
        <f t="shared" si="4"/>
        <v>344.863</v>
      </c>
      <c r="L25">
        <f t="shared" si="5"/>
        <v>23.234000000000002</v>
      </c>
      <c r="M25">
        <f t="shared" si="6"/>
        <v>33.781000000000006</v>
      </c>
      <c r="N25">
        <f t="shared" si="7"/>
        <v>2.3234000000000001E-2</v>
      </c>
      <c r="O25">
        <f t="shared" si="7"/>
        <v>3.3781000000000005E-2</v>
      </c>
      <c r="AC25">
        <v>1.395</v>
      </c>
      <c r="AD25">
        <v>-1.1000000238418579</v>
      </c>
      <c r="AE25">
        <v>-3.5999999046325684</v>
      </c>
      <c r="AF25">
        <f t="shared" si="8"/>
        <v>-1.1000000238418579</v>
      </c>
      <c r="AG25">
        <f t="shared" si="9"/>
        <v>-3.5999999046325684</v>
      </c>
    </row>
    <row r="26" spans="1:33">
      <c r="A26" s="3" t="s">
        <v>656</v>
      </c>
      <c r="B26" s="3" t="str">
        <f t="shared" si="0"/>
        <v>14:50:53.553</v>
      </c>
      <c r="C26" s="3">
        <f t="shared" si="1"/>
        <v>53453.553</v>
      </c>
      <c r="D26" s="3">
        <f t="shared" si="2"/>
        <v>2.0509999999994761</v>
      </c>
      <c r="E26" s="3">
        <v>75.391400000000004</v>
      </c>
      <c r="F26" s="3">
        <v>371.99</v>
      </c>
      <c r="G26" s="3">
        <v>15463.5</v>
      </c>
      <c r="H26" s="3">
        <v>782.5</v>
      </c>
      <c r="I26" s="3">
        <v>474.5</v>
      </c>
      <c r="J26">
        <f t="shared" si="3"/>
        <v>70.840999999999994</v>
      </c>
      <c r="K26">
        <f t="shared" si="4"/>
        <v>372.88299999999998</v>
      </c>
      <c r="L26">
        <f t="shared" si="5"/>
        <v>42.490999999999993</v>
      </c>
      <c r="M26">
        <f t="shared" si="6"/>
        <v>61.800999999999988</v>
      </c>
      <c r="N26">
        <f t="shared" si="7"/>
        <v>4.2490999999999994E-2</v>
      </c>
      <c r="O26">
        <f t="shared" si="7"/>
        <v>6.1800999999999988E-2</v>
      </c>
      <c r="AC26">
        <v>1.4550000000000001</v>
      </c>
      <c r="AD26">
        <v>-1.3700000047683716</v>
      </c>
      <c r="AE26">
        <v>-2.6600000858306885</v>
      </c>
      <c r="AF26">
        <f t="shared" si="8"/>
        <v>-1.3700000047683716</v>
      </c>
      <c r="AG26">
        <f t="shared" si="9"/>
        <v>-2.6600000858306885</v>
      </c>
    </row>
    <row r="27" spans="1:33">
      <c r="A27" s="3" t="s">
        <v>657</v>
      </c>
      <c r="B27" s="3" t="str">
        <f t="shared" si="0"/>
        <v>14:50:53.646</v>
      </c>
      <c r="C27" s="3">
        <f t="shared" si="1"/>
        <v>53453.646000000001</v>
      </c>
      <c r="D27" s="3">
        <f t="shared" si="2"/>
        <v>2.1440000000002328</v>
      </c>
      <c r="E27" s="3">
        <v>89.246300000000005</v>
      </c>
      <c r="F27" s="3">
        <v>391.58699999999999</v>
      </c>
      <c r="G27" s="3">
        <v>15439.5</v>
      </c>
      <c r="H27" s="3">
        <v>771</v>
      </c>
      <c r="I27" s="3">
        <v>474.5</v>
      </c>
      <c r="J27">
        <f t="shared" si="3"/>
        <v>84.456000000000003</v>
      </c>
      <c r="K27">
        <f t="shared" si="4"/>
        <v>392.64800000000002</v>
      </c>
      <c r="L27">
        <f t="shared" si="5"/>
        <v>56.106000000000002</v>
      </c>
      <c r="M27">
        <f t="shared" si="6"/>
        <v>81.566000000000031</v>
      </c>
      <c r="N27">
        <f t="shared" si="7"/>
        <v>5.6106000000000003E-2</v>
      </c>
      <c r="O27">
        <f t="shared" si="7"/>
        <v>8.1566000000000027E-2</v>
      </c>
      <c r="AC27">
        <v>1.5229999999999999</v>
      </c>
      <c r="AD27">
        <v>-1.3799999952316284</v>
      </c>
      <c r="AE27">
        <v>-3.2400000095367432</v>
      </c>
      <c r="AF27">
        <f t="shared" si="8"/>
        <v>-1.3799999952316284</v>
      </c>
      <c r="AG27">
        <f t="shared" si="9"/>
        <v>-3.2400000095367432</v>
      </c>
    </row>
    <row r="28" spans="1:33">
      <c r="A28" s="3" t="s">
        <v>658</v>
      </c>
      <c r="B28" s="3" t="str">
        <f t="shared" si="0"/>
        <v>14:50:53.738</v>
      </c>
      <c r="C28" s="3">
        <f t="shared" si="1"/>
        <v>53453.737999999998</v>
      </c>
      <c r="D28" s="3">
        <f t="shared" si="2"/>
        <v>2.2359999999971478</v>
      </c>
      <c r="E28" s="3">
        <v>73.434200000000004</v>
      </c>
      <c r="F28" s="3">
        <v>485.416</v>
      </c>
      <c r="G28" s="3">
        <v>15372</v>
      </c>
      <c r="H28" s="3">
        <v>836</v>
      </c>
      <c r="I28" s="3">
        <v>948.5</v>
      </c>
      <c r="J28">
        <f t="shared" si="3"/>
        <v>67.498000000000005</v>
      </c>
      <c r="K28">
        <f t="shared" si="4"/>
        <v>486.27699999999999</v>
      </c>
      <c r="L28">
        <f t="shared" si="5"/>
        <v>39.148000000000003</v>
      </c>
      <c r="M28">
        <f t="shared" si="6"/>
        <v>175.19499999999999</v>
      </c>
      <c r="N28">
        <f t="shared" si="7"/>
        <v>3.9148000000000002E-2</v>
      </c>
      <c r="O28">
        <f t="shared" si="7"/>
        <v>0.17519499999999999</v>
      </c>
      <c r="AC28">
        <v>1.5820000000000001</v>
      </c>
      <c r="AD28">
        <v>-2.7899999618530273</v>
      </c>
      <c r="AE28">
        <v>-3.9600000381469727</v>
      </c>
      <c r="AF28">
        <f t="shared" si="8"/>
        <v>-2.7899999618530273</v>
      </c>
      <c r="AG28">
        <f t="shared" si="9"/>
        <v>-3.9600000381469727</v>
      </c>
    </row>
    <row r="29" spans="1:33">
      <c r="A29" s="3" t="s">
        <v>659</v>
      </c>
      <c r="B29" s="3" t="str">
        <f t="shared" si="0"/>
        <v>14:50:53.832</v>
      </c>
      <c r="C29" s="3">
        <f t="shared" si="1"/>
        <v>53453.832000000002</v>
      </c>
      <c r="D29" s="3">
        <f t="shared" si="2"/>
        <v>2.3300000000017462</v>
      </c>
      <c r="E29" s="3">
        <v>44.136299999999999</v>
      </c>
      <c r="F29" s="3">
        <v>559.49099999999999</v>
      </c>
      <c r="G29" s="3">
        <v>15329</v>
      </c>
      <c r="H29" s="3">
        <v>737.5</v>
      </c>
      <c r="I29" s="3">
        <v>473.75</v>
      </c>
      <c r="J29">
        <f t="shared" si="3"/>
        <v>37.298000000000002</v>
      </c>
      <c r="K29">
        <f t="shared" si="4"/>
        <v>559.98800000000006</v>
      </c>
      <c r="L29">
        <f t="shared" si="5"/>
        <v>8.9480000000000004</v>
      </c>
      <c r="M29">
        <f t="shared" si="6"/>
        <v>248.90600000000006</v>
      </c>
      <c r="N29">
        <f t="shared" si="7"/>
        <v>8.9480000000000011E-3</v>
      </c>
      <c r="O29">
        <f t="shared" si="7"/>
        <v>0.24890600000000007</v>
      </c>
      <c r="AC29">
        <v>1.6519999999999999</v>
      </c>
      <c r="AD29">
        <v>-2.6099998950958252</v>
      </c>
      <c r="AE29">
        <v>-5.2100000381469727</v>
      </c>
      <c r="AF29">
        <f t="shared" si="8"/>
        <v>-2.6099998950958252</v>
      </c>
      <c r="AG29">
        <f t="shared" si="9"/>
        <v>-5.2100000381469727</v>
      </c>
    </row>
    <row r="30" spans="1:33">
      <c r="A30" s="3" t="s">
        <v>660</v>
      </c>
      <c r="B30" s="3" t="str">
        <f t="shared" si="0"/>
        <v>14:50:53.924</v>
      </c>
      <c r="C30" s="3">
        <f t="shared" si="1"/>
        <v>53453.923999999999</v>
      </c>
      <c r="D30" s="3">
        <f t="shared" si="2"/>
        <v>2.4219999999986612</v>
      </c>
      <c r="E30" s="3">
        <v>83.850700000000003</v>
      </c>
      <c r="F30" s="3">
        <v>614.68700000000001</v>
      </c>
      <c r="G30" s="3">
        <v>15261</v>
      </c>
      <c r="H30" s="3">
        <v>786</v>
      </c>
      <c r="I30" s="3">
        <v>473.25</v>
      </c>
      <c r="J30">
        <f t="shared" si="3"/>
        <v>76.334999999999994</v>
      </c>
      <c r="K30">
        <f t="shared" si="4"/>
        <v>615.66600000000005</v>
      </c>
      <c r="L30">
        <f t="shared" si="5"/>
        <v>47.984999999999992</v>
      </c>
      <c r="M30">
        <f t="shared" si="6"/>
        <v>304.58400000000006</v>
      </c>
      <c r="N30">
        <f t="shared" si="7"/>
        <v>4.7984999999999993E-2</v>
      </c>
      <c r="O30">
        <f t="shared" si="7"/>
        <v>0.30458400000000008</v>
      </c>
      <c r="AC30">
        <v>1.72</v>
      </c>
      <c r="AD30">
        <v>0.17000000178813934</v>
      </c>
      <c r="AE30">
        <v>-6.2699999809265137</v>
      </c>
      <c r="AF30">
        <f t="shared" si="8"/>
        <v>0.17000000178813934</v>
      </c>
      <c r="AG30">
        <f t="shared" si="9"/>
        <v>-6.2699999809265137</v>
      </c>
    </row>
    <row r="31" spans="1:33">
      <c r="A31" s="3" t="s">
        <v>661</v>
      </c>
      <c r="B31" s="3" t="str">
        <f t="shared" si="0"/>
        <v>14:50:54.019</v>
      </c>
      <c r="C31" s="3">
        <f t="shared" si="1"/>
        <v>53454.019</v>
      </c>
      <c r="D31" s="3">
        <f t="shared" si="2"/>
        <v>2.5169999999998254</v>
      </c>
      <c r="E31" s="3">
        <v>106.941</v>
      </c>
      <c r="F31" s="3">
        <v>646.73500000000001</v>
      </c>
      <c r="G31" s="3">
        <v>15221.5</v>
      </c>
      <c r="H31" s="3">
        <v>774.5</v>
      </c>
      <c r="I31" s="3">
        <v>473.25</v>
      </c>
      <c r="J31">
        <f t="shared" si="3"/>
        <v>99.031999999999996</v>
      </c>
      <c r="K31">
        <f t="shared" si="4"/>
        <v>647.99300000000005</v>
      </c>
      <c r="L31">
        <f t="shared" si="5"/>
        <v>70.681999999999988</v>
      </c>
      <c r="M31">
        <f t="shared" si="6"/>
        <v>336.91100000000006</v>
      </c>
      <c r="N31">
        <f t="shared" si="7"/>
        <v>7.0681999999999995E-2</v>
      </c>
      <c r="O31">
        <f t="shared" si="7"/>
        <v>0.33691100000000007</v>
      </c>
      <c r="AC31">
        <v>1.7809999999999999</v>
      </c>
      <c r="AD31">
        <v>0.50999999046325684</v>
      </c>
      <c r="AE31">
        <v>-5.2699999809265137</v>
      </c>
      <c r="AF31">
        <f t="shared" si="8"/>
        <v>0.50999999046325684</v>
      </c>
      <c r="AG31">
        <f t="shared" si="9"/>
        <v>-5.2699999809265137</v>
      </c>
    </row>
    <row r="32" spans="1:33">
      <c r="A32" s="3" t="s">
        <v>662</v>
      </c>
      <c r="B32" s="3" t="str">
        <f t="shared" si="0"/>
        <v>14:50:54.115</v>
      </c>
      <c r="C32" s="3">
        <f t="shared" si="1"/>
        <v>53454.114999999998</v>
      </c>
      <c r="D32" s="3">
        <f t="shared" si="2"/>
        <v>2.6129999999975553</v>
      </c>
      <c r="E32" s="3">
        <v>105.04600000000001</v>
      </c>
      <c r="F32" s="3">
        <v>757.14599999999996</v>
      </c>
      <c r="G32" s="3">
        <v>15133</v>
      </c>
      <c r="H32" s="3">
        <v>840</v>
      </c>
      <c r="I32" s="3">
        <v>946</v>
      </c>
      <c r="J32">
        <f t="shared" si="3"/>
        <v>95.787999999999997</v>
      </c>
      <c r="K32">
        <f t="shared" si="4"/>
        <v>758.37300000000005</v>
      </c>
      <c r="L32">
        <f t="shared" si="5"/>
        <v>67.437999999999988</v>
      </c>
      <c r="M32">
        <f t="shared" si="6"/>
        <v>447.29100000000005</v>
      </c>
      <c r="N32">
        <f t="shared" si="7"/>
        <v>6.7437999999999984E-2</v>
      </c>
      <c r="O32">
        <f t="shared" si="7"/>
        <v>0.44729100000000005</v>
      </c>
      <c r="AC32">
        <v>1.8520000000000001</v>
      </c>
      <c r="AD32">
        <v>1.9700000286102295</v>
      </c>
      <c r="AE32">
        <v>-4.179999828338623</v>
      </c>
      <c r="AF32">
        <f t="shared" si="8"/>
        <v>1.9700000286102295</v>
      </c>
      <c r="AG32">
        <f t="shared" si="9"/>
        <v>-4.179999828338623</v>
      </c>
    </row>
    <row r="33" spans="1:33">
      <c r="A33" s="3" t="s">
        <v>663</v>
      </c>
      <c r="B33" s="3" t="str">
        <f t="shared" si="0"/>
        <v>14:50:54.205</v>
      </c>
      <c r="C33" s="3">
        <f t="shared" si="1"/>
        <v>53454.205000000002</v>
      </c>
      <c r="D33" s="3">
        <f t="shared" si="2"/>
        <v>2.7030000000013388</v>
      </c>
      <c r="E33" s="3">
        <v>74.297499999999999</v>
      </c>
      <c r="F33" s="3">
        <v>826.81100000000004</v>
      </c>
      <c r="G33" s="3">
        <v>15095</v>
      </c>
      <c r="H33" s="3">
        <v>765.5</v>
      </c>
      <c r="I33" s="3">
        <v>472.5</v>
      </c>
      <c r="J33">
        <f t="shared" si="3"/>
        <v>64.191000000000003</v>
      </c>
      <c r="K33">
        <f t="shared" si="4"/>
        <v>827.65700000000004</v>
      </c>
      <c r="L33">
        <f t="shared" si="5"/>
        <v>35.841000000000001</v>
      </c>
      <c r="M33">
        <f t="shared" si="6"/>
        <v>516.57500000000005</v>
      </c>
      <c r="N33">
        <f t="shared" si="7"/>
        <v>3.5841000000000005E-2</v>
      </c>
      <c r="O33">
        <f t="shared" si="7"/>
        <v>0.51657500000000001</v>
      </c>
      <c r="AC33">
        <v>1.9119999999999999</v>
      </c>
      <c r="AD33">
        <v>0.27000001072883606</v>
      </c>
      <c r="AE33">
        <v>-3.7599999904632568</v>
      </c>
      <c r="AF33">
        <f t="shared" si="8"/>
        <v>0.27000001072883606</v>
      </c>
      <c r="AG33">
        <f t="shared" si="9"/>
        <v>-3.7599999904632568</v>
      </c>
    </row>
    <row r="34" spans="1:33">
      <c r="A34" s="3" t="s">
        <v>664</v>
      </c>
      <c r="B34" s="3" t="str">
        <f t="shared" si="0"/>
        <v>14:50:54.301</v>
      </c>
      <c r="C34" s="3">
        <f t="shared" si="1"/>
        <v>53454.300999999999</v>
      </c>
      <c r="D34" s="3">
        <f t="shared" si="2"/>
        <v>2.7989999999990687</v>
      </c>
      <c r="E34" s="3">
        <v>137.55600000000001</v>
      </c>
      <c r="F34" s="3">
        <v>913.10799999999995</v>
      </c>
      <c r="G34" s="3">
        <v>14988</v>
      </c>
      <c r="H34" s="3">
        <v>744.5</v>
      </c>
      <c r="I34" s="3">
        <v>472</v>
      </c>
      <c r="J34">
        <f t="shared" si="3"/>
        <v>126.39</v>
      </c>
      <c r="K34">
        <f t="shared" si="4"/>
        <v>914.72</v>
      </c>
      <c r="L34">
        <f t="shared" si="5"/>
        <v>98.039999999999992</v>
      </c>
      <c r="M34">
        <f t="shared" si="6"/>
        <v>603.63800000000003</v>
      </c>
      <c r="N34">
        <f t="shared" si="7"/>
        <v>9.8039999999999988E-2</v>
      </c>
      <c r="O34">
        <f t="shared" si="7"/>
        <v>0.60363800000000001</v>
      </c>
      <c r="AC34">
        <v>1.9870000000000001</v>
      </c>
      <c r="AD34">
        <v>-2.2200000286102295</v>
      </c>
      <c r="AE34">
        <v>-7.2899999618530273</v>
      </c>
      <c r="AF34">
        <f t="shared" si="8"/>
        <v>-2.2200000286102295</v>
      </c>
      <c r="AG34">
        <f t="shared" si="9"/>
        <v>-7.2899999618530273</v>
      </c>
    </row>
    <row r="35" spans="1:33">
      <c r="A35" s="3" t="s">
        <v>665</v>
      </c>
      <c r="B35" s="3" t="str">
        <f t="shared" si="0"/>
        <v>14:50:54.394</v>
      </c>
      <c r="C35" s="3">
        <f t="shared" si="1"/>
        <v>53454.394</v>
      </c>
      <c r="D35" s="3">
        <f t="shared" si="2"/>
        <v>2.8919999999998254</v>
      </c>
      <c r="E35" s="3">
        <v>110.968</v>
      </c>
      <c r="F35" s="3">
        <v>987.16300000000001</v>
      </c>
      <c r="G35" s="3">
        <v>14944</v>
      </c>
      <c r="H35" s="3">
        <v>845</v>
      </c>
      <c r="I35" s="3">
        <v>943.5</v>
      </c>
      <c r="J35">
        <f t="shared" si="3"/>
        <v>98.9</v>
      </c>
      <c r="K35">
        <f t="shared" si="4"/>
        <v>988.44500000000005</v>
      </c>
      <c r="L35">
        <f t="shared" si="5"/>
        <v>70.550000000000011</v>
      </c>
      <c r="M35">
        <f t="shared" si="6"/>
        <v>677.36300000000006</v>
      </c>
      <c r="N35">
        <f t="shared" si="7"/>
        <v>7.0550000000000015E-2</v>
      </c>
      <c r="O35">
        <f t="shared" si="7"/>
        <v>0.67736300000000005</v>
      </c>
      <c r="AC35">
        <v>2.052</v>
      </c>
      <c r="AD35">
        <v>0.98000001907348633</v>
      </c>
      <c r="AE35">
        <v>-6.2899999618530273</v>
      </c>
      <c r="AF35">
        <f t="shared" si="8"/>
        <v>0.98000001907348633</v>
      </c>
      <c r="AG35">
        <f t="shared" si="9"/>
        <v>-6.2899999618530273</v>
      </c>
    </row>
    <row r="36" spans="1:33">
      <c r="A36" s="3" t="s">
        <v>666</v>
      </c>
      <c r="B36" s="3" t="str">
        <f t="shared" si="0"/>
        <v>14:50:54.487</v>
      </c>
      <c r="C36" s="3">
        <f t="shared" si="1"/>
        <v>53454.487000000001</v>
      </c>
      <c r="D36" s="3">
        <f t="shared" si="2"/>
        <v>2.9850000000005821</v>
      </c>
      <c r="E36" s="3">
        <v>118.229</v>
      </c>
      <c r="F36" s="3">
        <v>1105.92</v>
      </c>
      <c r="G36" s="3">
        <v>14844.5</v>
      </c>
      <c r="H36" s="3">
        <v>787</v>
      </c>
      <c r="I36" s="3">
        <v>471.25</v>
      </c>
      <c r="J36">
        <f t="shared" si="3"/>
        <v>104.709</v>
      </c>
      <c r="K36">
        <f t="shared" si="4"/>
        <v>1107.2819999999999</v>
      </c>
      <c r="L36">
        <f t="shared" si="5"/>
        <v>76.359000000000009</v>
      </c>
      <c r="M36">
        <f t="shared" si="6"/>
        <v>796.19999999999993</v>
      </c>
      <c r="N36">
        <f t="shared" si="7"/>
        <v>7.635900000000001E-2</v>
      </c>
      <c r="O36">
        <f t="shared" si="7"/>
        <v>0.79619999999999991</v>
      </c>
      <c r="AC36">
        <v>2.121</v>
      </c>
      <c r="AD36">
        <v>-1.4500000476837158</v>
      </c>
      <c r="AE36">
        <v>-6.5500001907348633</v>
      </c>
      <c r="AF36">
        <f t="shared" si="8"/>
        <v>-1.4500000476837158</v>
      </c>
      <c r="AG36">
        <f t="shared" si="9"/>
        <v>-6.5500001907348633</v>
      </c>
    </row>
    <row r="37" spans="1:33">
      <c r="A37" s="3" t="s">
        <v>667</v>
      </c>
      <c r="B37" s="3" t="str">
        <f t="shared" si="0"/>
        <v>14:50:54.581</v>
      </c>
      <c r="C37" s="3">
        <f t="shared" si="1"/>
        <v>53454.580999999998</v>
      </c>
      <c r="D37" s="3">
        <f t="shared" si="2"/>
        <v>3.0789999999979045</v>
      </c>
      <c r="E37" s="3">
        <v>97.952200000000005</v>
      </c>
      <c r="F37" s="3">
        <v>1186.58</v>
      </c>
      <c r="G37" s="3">
        <v>14792</v>
      </c>
      <c r="H37" s="3">
        <v>843</v>
      </c>
      <c r="I37" s="3">
        <v>941.5</v>
      </c>
      <c r="J37">
        <f t="shared" si="3"/>
        <v>83.447999999999993</v>
      </c>
      <c r="K37">
        <f t="shared" si="4"/>
        <v>1187.6880000000001</v>
      </c>
      <c r="L37">
        <f t="shared" si="5"/>
        <v>55.097999999999992</v>
      </c>
      <c r="M37">
        <f t="shared" si="6"/>
        <v>876.60600000000011</v>
      </c>
      <c r="N37">
        <f t="shared" si="7"/>
        <v>5.5097999999999994E-2</v>
      </c>
      <c r="O37">
        <f t="shared" si="7"/>
        <v>0.87660600000000011</v>
      </c>
      <c r="AC37">
        <v>2.1909999999999998</v>
      </c>
      <c r="AD37">
        <v>-1.809999942779541</v>
      </c>
      <c r="AE37">
        <v>-4.070000171661377</v>
      </c>
      <c r="AF37">
        <f t="shared" si="8"/>
        <v>-1.809999942779541</v>
      </c>
      <c r="AG37">
        <f t="shared" si="9"/>
        <v>-4.070000171661377</v>
      </c>
    </row>
    <row r="38" spans="1:33">
      <c r="A38" s="3" t="s">
        <v>668</v>
      </c>
      <c r="B38" s="3" t="str">
        <f t="shared" si="0"/>
        <v>14:50:54.673</v>
      </c>
      <c r="C38" s="3">
        <f t="shared" si="1"/>
        <v>53454.673000000003</v>
      </c>
      <c r="D38" s="3">
        <f t="shared" si="2"/>
        <v>3.1710000000020955</v>
      </c>
      <c r="E38" s="3">
        <v>96.224100000000007</v>
      </c>
      <c r="F38" s="3">
        <v>1290.9100000000001</v>
      </c>
      <c r="G38" s="3">
        <v>14710</v>
      </c>
      <c r="H38" s="3">
        <v>796</v>
      </c>
      <c r="I38" s="3">
        <v>470</v>
      </c>
      <c r="J38">
        <f t="shared" si="3"/>
        <v>80.445999999999998</v>
      </c>
      <c r="K38">
        <f t="shared" si="4"/>
        <v>1291.989</v>
      </c>
      <c r="L38">
        <f t="shared" si="5"/>
        <v>52.095999999999997</v>
      </c>
      <c r="M38">
        <f t="shared" si="6"/>
        <v>980.90700000000004</v>
      </c>
      <c r="N38">
        <f t="shared" si="7"/>
        <v>5.2095999999999996E-2</v>
      </c>
      <c r="O38">
        <f t="shared" si="7"/>
        <v>0.98090700000000008</v>
      </c>
      <c r="AC38">
        <v>2.25</v>
      </c>
      <c r="AD38">
        <v>-1.7100000381469727</v>
      </c>
      <c r="AE38">
        <v>-4.5300002098083496</v>
      </c>
      <c r="AF38">
        <f t="shared" si="8"/>
        <v>-1.7100000381469727</v>
      </c>
      <c r="AG38">
        <f t="shared" si="9"/>
        <v>-4.5300002098083496</v>
      </c>
    </row>
    <row r="39" spans="1:33">
      <c r="A39" s="3" t="s">
        <v>669</v>
      </c>
      <c r="B39" s="3" t="str">
        <f t="shared" si="0"/>
        <v>14:50:54.765</v>
      </c>
      <c r="C39" s="3">
        <f t="shared" si="1"/>
        <v>53454.764999999999</v>
      </c>
      <c r="D39" s="3">
        <f t="shared" si="2"/>
        <v>3.2629999999990105</v>
      </c>
      <c r="E39" s="3">
        <v>134.95599999999999</v>
      </c>
      <c r="F39" s="3">
        <v>1341.86</v>
      </c>
      <c r="G39" s="3">
        <v>14646</v>
      </c>
      <c r="H39" s="3">
        <v>735.5</v>
      </c>
      <c r="I39" s="3">
        <v>469.5</v>
      </c>
      <c r="J39">
        <f t="shared" si="3"/>
        <v>118.55200000000001</v>
      </c>
      <c r="K39">
        <f t="shared" si="4"/>
        <v>1343.4090000000001</v>
      </c>
      <c r="L39">
        <f t="shared" si="5"/>
        <v>90.201999999999998</v>
      </c>
      <c r="M39">
        <f t="shared" si="6"/>
        <v>1032.3270000000002</v>
      </c>
      <c r="N39">
        <f t="shared" si="7"/>
        <v>9.0202000000000004E-2</v>
      </c>
      <c r="O39">
        <f t="shared" si="7"/>
        <v>1.0323270000000002</v>
      </c>
      <c r="AC39">
        <v>2.3199999999999998</v>
      </c>
      <c r="AD39">
        <v>-0.94999998807907104</v>
      </c>
      <c r="AE39">
        <v>-4.0399999618530273</v>
      </c>
      <c r="AF39">
        <f t="shared" si="8"/>
        <v>-0.94999998807907104</v>
      </c>
      <c r="AG39">
        <f t="shared" si="9"/>
        <v>-4.0399999618530273</v>
      </c>
    </row>
    <row r="40" spans="1:33">
      <c r="A40" s="3" t="s">
        <v>670</v>
      </c>
      <c r="B40" s="3" t="str">
        <f t="shared" si="0"/>
        <v>14:50:54.857</v>
      </c>
      <c r="C40" s="3">
        <f t="shared" si="1"/>
        <v>53454.857000000004</v>
      </c>
      <c r="D40" s="3">
        <f t="shared" si="2"/>
        <v>3.3550000000032014</v>
      </c>
      <c r="E40" s="3">
        <v>97.501300000000001</v>
      </c>
      <c r="F40" s="3">
        <v>1502.32</v>
      </c>
      <c r="G40" s="3">
        <v>14541.5</v>
      </c>
      <c r="H40" s="3">
        <v>798</v>
      </c>
      <c r="I40" s="3">
        <v>468.75</v>
      </c>
      <c r="J40">
        <f t="shared" si="3"/>
        <v>79.14</v>
      </c>
      <c r="K40">
        <f t="shared" si="4"/>
        <v>1503.3989999999999</v>
      </c>
      <c r="L40">
        <f t="shared" si="5"/>
        <v>50.79</v>
      </c>
      <c r="M40">
        <f t="shared" si="6"/>
        <v>1192.317</v>
      </c>
      <c r="N40">
        <f t="shared" si="7"/>
        <v>5.0790000000000002E-2</v>
      </c>
      <c r="O40">
        <f t="shared" si="7"/>
        <v>1.1923170000000001</v>
      </c>
      <c r="AC40">
        <v>2.3769999999999998</v>
      </c>
      <c r="AD40">
        <v>-2.130000114440918</v>
      </c>
      <c r="AE40">
        <v>-4.929999828338623</v>
      </c>
      <c r="AF40">
        <f t="shared" si="8"/>
        <v>-2.130000114440918</v>
      </c>
      <c r="AG40">
        <f t="shared" si="9"/>
        <v>-4.929999828338623</v>
      </c>
    </row>
    <row r="41" spans="1:33">
      <c r="A41" s="3" t="s">
        <v>671</v>
      </c>
      <c r="B41" s="3" t="str">
        <f t="shared" si="0"/>
        <v>14:50:54.951</v>
      </c>
      <c r="C41" s="3">
        <f t="shared" si="1"/>
        <v>53454.951000000001</v>
      </c>
      <c r="D41" s="3">
        <f t="shared" si="2"/>
        <v>3.4490000000005239</v>
      </c>
      <c r="E41" s="3">
        <v>138.19800000000001</v>
      </c>
      <c r="F41" s="3">
        <v>1554.91</v>
      </c>
      <c r="G41" s="3">
        <v>14475</v>
      </c>
      <c r="H41" s="3">
        <v>746.5</v>
      </c>
      <c r="I41" s="3">
        <v>468.25</v>
      </c>
      <c r="J41">
        <f t="shared" si="3"/>
        <v>119.191</v>
      </c>
      <c r="K41">
        <f t="shared" si="4"/>
        <v>1556.482</v>
      </c>
      <c r="L41">
        <f t="shared" si="5"/>
        <v>90.841000000000008</v>
      </c>
      <c r="M41">
        <f t="shared" si="6"/>
        <v>1245.4000000000001</v>
      </c>
      <c r="N41">
        <f t="shared" si="7"/>
        <v>9.0841000000000005E-2</v>
      </c>
      <c r="O41">
        <f t="shared" si="7"/>
        <v>1.2454000000000001</v>
      </c>
      <c r="AC41">
        <v>2.4580000000000002</v>
      </c>
      <c r="AD41">
        <v>-1.0800000429153442</v>
      </c>
      <c r="AE41">
        <v>-2.5</v>
      </c>
      <c r="AF41">
        <f t="shared" si="8"/>
        <v>-1.0800000429153442</v>
      </c>
      <c r="AG41">
        <f t="shared" si="9"/>
        <v>-2.5</v>
      </c>
    </row>
    <row r="42" spans="1:33">
      <c r="A42" s="3" t="s">
        <v>672</v>
      </c>
      <c r="B42" s="3" t="str">
        <f t="shared" si="0"/>
        <v>14:50:55.045</v>
      </c>
      <c r="C42" s="3">
        <f t="shared" si="1"/>
        <v>53455.044999999998</v>
      </c>
      <c r="D42" s="3">
        <f t="shared" si="2"/>
        <v>3.5429999999978463</v>
      </c>
      <c r="E42" s="3">
        <v>122.011</v>
      </c>
      <c r="F42" s="3">
        <v>1738.24</v>
      </c>
      <c r="G42" s="3">
        <v>14340.5</v>
      </c>
      <c r="H42" s="3">
        <v>787.5</v>
      </c>
      <c r="I42" s="3">
        <v>467.75</v>
      </c>
      <c r="J42">
        <f t="shared" si="3"/>
        <v>100.76600000000001</v>
      </c>
      <c r="K42">
        <f t="shared" si="4"/>
        <v>1739.6010000000001</v>
      </c>
      <c r="L42">
        <f t="shared" si="5"/>
        <v>72.415999999999997</v>
      </c>
      <c r="M42">
        <f t="shared" si="6"/>
        <v>1428.5190000000002</v>
      </c>
      <c r="N42">
        <f t="shared" si="7"/>
        <v>7.2415999999999994E-2</v>
      </c>
      <c r="O42">
        <f t="shared" si="7"/>
        <v>1.4285190000000003</v>
      </c>
      <c r="AC42">
        <v>2.5339999999999998</v>
      </c>
      <c r="AD42">
        <v>1.9999999552965164E-2</v>
      </c>
      <c r="AE42">
        <v>-3.2799999713897705</v>
      </c>
      <c r="AF42">
        <f t="shared" si="8"/>
        <v>1.9999999552965164E-2</v>
      </c>
      <c r="AG42">
        <f t="shared" si="9"/>
        <v>-3.2799999713897705</v>
      </c>
    </row>
    <row r="43" spans="1:33">
      <c r="A43" s="3" t="s">
        <v>673</v>
      </c>
      <c r="B43" s="3" t="str">
        <f t="shared" si="0"/>
        <v>14:50:55.137</v>
      </c>
      <c r="C43" s="3">
        <f t="shared" si="1"/>
        <v>53455.137000000002</v>
      </c>
      <c r="D43" s="3">
        <f t="shared" si="2"/>
        <v>3.6350000000020373</v>
      </c>
      <c r="E43" s="3">
        <v>108.623</v>
      </c>
      <c r="F43" s="3">
        <v>1822.01</v>
      </c>
      <c r="G43" s="3">
        <v>14283</v>
      </c>
      <c r="H43" s="3">
        <v>856</v>
      </c>
      <c r="I43" s="3">
        <v>934.5</v>
      </c>
      <c r="J43">
        <f t="shared" si="3"/>
        <v>86.355000000000004</v>
      </c>
      <c r="K43">
        <f t="shared" si="4"/>
        <v>1823.201</v>
      </c>
      <c r="L43">
        <f t="shared" si="5"/>
        <v>58.005000000000003</v>
      </c>
      <c r="M43">
        <f t="shared" si="6"/>
        <v>1512.1190000000001</v>
      </c>
      <c r="N43">
        <f t="shared" si="7"/>
        <v>5.8005000000000001E-2</v>
      </c>
      <c r="O43">
        <f t="shared" si="7"/>
        <v>1.5121190000000002</v>
      </c>
      <c r="AC43">
        <v>2.6030000000000002</v>
      </c>
      <c r="AD43">
        <v>-2.369999885559082</v>
      </c>
      <c r="AE43">
        <v>-5.2699999809265137</v>
      </c>
      <c r="AF43">
        <f t="shared" si="8"/>
        <v>-2.369999885559082</v>
      </c>
      <c r="AG43">
        <f t="shared" si="9"/>
        <v>-5.2699999809265137</v>
      </c>
    </row>
    <row r="44" spans="1:33">
      <c r="A44" s="3" t="s">
        <v>674</v>
      </c>
      <c r="B44" s="3" t="str">
        <f t="shared" si="0"/>
        <v>14:50:55.230</v>
      </c>
      <c r="C44" s="3">
        <f t="shared" si="1"/>
        <v>53455.23</v>
      </c>
      <c r="D44" s="3">
        <f t="shared" si="2"/>
        <v>3.728000000002794</v>
      </c>
      <c r="E44" s="3">
        <v>133.273</v>
      </c>
      <c r="F44" s="3">
        <v>1952.25</v>
      </c>
      <c r="G44" s="3">
        <v>14166</v>
      </c>
      <c r="H44" s="3">
        <v>739.5</v>
      </c>
      <c r="I44" s="3">
        <v>466.25</v>
      </c>
      <c r="J44">
        <f t="shared" si="3"/>
        <v>109.41200000000001</v>
      </c>
      <c r="K44">
        <f t="shared" si="4"/>
        <v>1953.732</v>
      </c>
      <c r="L44">
        <f t="shared" si="5"/>
        <v>81.062000000000012</v>
      </c>
      <c r="M44">
        <f t="shared" si="6"/>
        <v>1642.65</v>
      </c>
      <c r="N44">
        <f t="shared" si="7"/>
        <v>8.1062000000000009E-2</v>
      </c>
      <c r="O44">
        <f t="shared" si="7"/>
        <v>1.6426500000000002</v>
      </c>
      <c r="AC44">
        <v>2.6659999999999999</v>
      </c>
      <c r="AD44">
        <v>-1.8700000047683716</v>
      </c>
      <c r="AE44">
        <v>-4.619999885559082</v>
      </c>
      <c r="AF44">
        <f t="shared" si="8"/>
        <v>-1.8700000047683716</v>
      </c>
      <c r="AG44">
        <f t="shared" si="9"/>
        <v>-4.619999885559082</v>
      </c>
    </row>
    <row r="45" spans="1:33">
      <c r="A45" s="3" t="s">
        <v>675</v>
      </c>
      <c r="B45" s="3" t="str">
        <f t="shared" si="0"/>
        <v>14:50:55.324</v>
      </c>
      <c r="C45" s="3">
        <f t="shared" si="1"/>
        <v>53455.324000000001</v>
      </c>
      <c r="D45" s="3">
        <f t="shared" si="2"/>
        <v>3.8220000000001164</v>
      </c>
      <c r="E45" s="3">
        <v>83.994600000000005</v>
      </c>
      <c r="F45" s="3">
        <v>2087.37</v>
      </c>
      <c r="G45" s="3">
        <v>14092</v>
      </c>
      <c r="H45" s="3">
        <v>788</v>
      </c>
      <c r="I45" s="3">
        <v>465.25</v>
      </c>
      <c r="J45">
        <f t="shared" si="3"/>
        <v>58.487000000000002</v>
      </c>
      <c r="K45">
        <f t="shared" si="4"/>
        <v>2088.2399999999998</v>
      </c>
      <c r="L45">
        <f t="shared" si="5"/>
        <v>30.137</v>
      </c>
      <c r="M45">
        <f t="shared" si="6"/>
        <v>1777.1579999999999</v>
      </c>
      <c r="N45">
        <f t="shared" si="7"/>
        <v>3.0137000000000001E-2</v>
      </c>
      <c r="O45">
        <f t="shared" si="7"/>
        <v>1.777158</v>
      </c>
      <c r="AC45">
        <v>2.734</v>
      </c>
      <c r="AD45">
        <v>-1.0399999618530273</v>
      </c>
      <c r="AE45">
        <v>-2.6500000953674316</v>
      </c>
      <c r="AF45">
        <f t="shared" si="8"/>
        <v>-1.0399999618530273</v>
      </c>
      <c r="AG45">
        <f t="shared" si="9"/>
        <v>-2.6500000953674316</v>
      </c>
    </row>
    <row r="46" spans="1:33">
      <c r="A46" s="3" t="s">
        <v>676</v>
      </c>
      <c r="B46" s="3" t="str">
        <f t="shared" si="0"/>
        <v>14:50:55.417</v>
      </c>
      <c r="C46" s="3">
        <f t="shared" si="1"/>
        <v>53455.417000000001</v>
      </c>
      <c r="D46" s="3">
        <f t="shared" si="2"/>
        <v>3.9150000000008731</v>
      </c>
      <c r="E46" s="3">
        <v>69.368600000000001</v>
      </c>
      <c r="F46" s="3">
        <v>2262.0700000000002</v>
      </c>
      <c r="G46" s="3">
        <v>13966.5</v>
      </c>
      <c r="H46" s="3">
        <v>770.5</v>
      </c>
      <c r="I46" s="3">
        <v>464</v>
      </c>
      <c r="J46">
        <f t="shared" si="3"/>
        <v>41.728000000000002</v>
      </c>
      <c r="K46">
        <f t="shared" si="4"/>
        <v>2262.7489999999998</v>
      </c>
      <c r="L46">
        <f t="shared" si="5"/>
        <v>13.378</v>
      </c>
      <c r="M46">
        <f t="shared" si="6"/>
        <v>1951.6669999999999</v>
      </c>
      <c r="N46">
        <f t="shared" si="7"/>
        <v>1.3378000000000001E-2</v>
      </c>
      <c r="O46">
        <f t="shared" si="7"/>
        <v>1.951667</v>
      </c>
      <c r="AC46">
        <v>2.7909999999999999</v>
      </c>
      <c r="AD46">
        <v>-2.3399999141693115</v>
      </c>
      <c r="AE46">
        <v>-4.130000114440918</v>
      </c>
      <c r="AF46">
        <f t="shared" si="8"/>
        <v>-2.3399999141693115</v>
      </c>
      <c r="AG46">
        <f t="shared" si="9"/>
        <v>-4.130000114440918</v>
      </c>
    </row>
    <row r="47" spans="1:33">
      <c r="A47" s="3" t="s">
        <v>677</v>
      </c>
      <c r="B47" s="3" t="str">
        <f t="shared" si="0"/>
        <v>14:50:55.510</v>
      </c>
      <c r="C47" s="3">
        <f t="shared" si="1"/>
        <v>53455.51</v>
      </c>
      <c r="D47" s="3">
        <f t="shared" si="2"/>
        <v>4.0080000000016298</v>
      </c>
      <c r="E47" s="3">
        <v>116.369</v>
      </c>
      <c r="F47" s="3">
        <v>2318.5700000000002</v>
      </c>
      <c r="G47" s="3">
        <v>13893</v>
      </c>
      <c r="H47" s="3">
        <v>791.5</v>
      </c>
      <c r="I47" s="3">
        <v>463.5</v>
      </c>
      <c r="J47">
        <f t="shared" si="3"/>
        <v>88.034000000000006</v>
      </c>
      <c r="K47">
        <f t="shared" si="4"/>
        <v>2319.819</v>
      </c>
      <c r="L47">
        <f t="shared" si="5"/>
        <v>59.684000000000005</v>
      </c>
      <c r="M47">
        <f t="shared" si="6"/>
        <v>2008.7370000000001</v>
      </c>
      <c r="N47">
        <f t="shared" si="7"/>
        <v>5.9684000000000008E-2</v>
      </c>
      <c r="O47">
        <f t="shared" si="7"/>
        <v>2.008737</v>
      </c>
      <c r="AC47">
        <v>2.8460000000000001</v>
      </c>
      <c r="AD47">
        <v>-4.1700000762939453</v>
      </c>
      <c r="AE47">
        <v>-6.6500000953674316</v>
      </c>
      <c r="AF47">
        <f t="shared" si="8"/>
        <v>-4.1700000762939453</v>
      </c>
      <c r="AG47">
        <f t="shared" si="9"/>
        <v>-6.6500000953674316</v>
      </c>
    </row>
    <row r="48" spans="1:33">
      <c r="A48" s="3" t="s">
        <v>678</v>
      </c>
      <c r="B48" s="3" t="str">
        <f t="shared" si="0"/>
        <v>14:50:55.602</v>
      </c>
      <c r="C48" s="3">
        <f t="shared" si="1"/>
        <v>53455.601999999999</v>
      </c>
      <c r="D48" s="3">
        <f t="shared" si="2"/>
        <v>4.0999999999985448</v>
      </c>
      <c r="E48" s="3">
        <v>118.126</v>
      </c>
      <c r="F48" s="3">
        <v>2508.34</v>
      </c>
      <c r="G48" s="3">
        <v>13746.5</v>
      </c>
      <c r="H48" s="3">
        <v>793.5</v>
      </c>
      <c r="I48" s="3">
        <v>462.75</v>
      </c>
      <c r="J48">
        <f t="shared" si="3"/>
        <v>87.472999999999999</v>
      </c>
      <c r="K48">
        <f t="shared" si="4"/>
        <v>2509.596</v>
      </c>
      <c r="L48">
        <f t="shared" si="5"/>
        <v>59.122999999999998</v>
      </c>
      <c r="M48">
        <f t="shared" si="6"/>
        <v>2198.5140000000001</v>
      </c>
      <c r="N48">
        <f t="shared" si="7"/>
        <v>5.9123000000000002E-2</v>
      </c>
      <c r="O48">
        <f t="shared" si="7"/>
        <v>2.1985140000000003</v>
      </c>
      <c r="AC48">
        <v>2.9089999999999998</v>
      </c>
      <c r="AD48">
        <v>-6.6399998664855957</v>
      </c>
      <c r="AE48">
        <v>-3.9200000762939453</v>
      </c>
      <c r="AF48">
        <f t="shared" si="8"/>
        <v>-6.6399998664855957</v>
      </c>
      <c r="AG48">
        <f t="shared" si="9"/>
        <v>-3.9200000762939453</v>
      </c>
    </row>
    <row r="49" spans="1:33">
      <c r="A49" s="3" t="s">
        <v>679</v>
      </c>
      <c r="B49" s="3" t="str">
        <f t="shared" si="0"/>
        <v>14:50:55.696</v>
      </c>
      <c r="C49" s="3">
        <f t="shared" si="1"/>
        <v>53455.696000000004</v>
      </c>
      <c r="D49" s="3">
        <f t="shared" si="2"/>
        <v>4.1940000000031432</v>
      </c>
      <c r="E49" s="3">
        <v>83.737799999999993</v>
      </c>
      <c r="F49" s="3">
        <v>2652.12</v>
      </c>
      <c r="G49" s="3">
        <v>13659.5</v>
      </c>
      <c r="H49" s="3">
        <v>788.5</v>
      </c>
      <c r="I49" s="3">
        <v>461.5</v>
      </c>
      <c r="J49">
        <f t="shared" si="3"/>
        <v>51.331000000000003</v>
      </c>
      <c r="K49">
        <f t="shared" si="4"/>
        <v>2652.9450000000002</v>
      </c>
      <c r="L49">
        <f t="shared" si="5"/>
        <v>22.981000000000002</v>
      </c>
      <c r="M49">
        <f t="shared" si="6"/>
        <v>2341.8630000000003</v>
      </c>
      <c r="N49">
        <f t="shared" si="7"/>
        <v>2.2981000000000001E-2</v>
      </c>
      <c r="O49">
        <f t="shared" si="7"/>
        <v>2.3418630000000005</v>
      </c>
      <c r="AC49">
        <v>2.9710000000000001</v>
      </c>
      <c r="AD49">
        <v>-1.2000000476837158</v>
      </c>
      <c r="AE49">
        <v>-4.3299999237060547</v>
      </c>
      <c r="AF49">
        <f t="shared" si="8"/>
        <v>-1.2000000476837158</v>
      </c>
      <c r="AG49">
        <f t="shared" si="9"/>
        <v>-4.3299999237060547</v>
      </c>
    </row>
    <row r="50" spans="1:33">
      <c r="A50" s="3" t="s">
        <v>680</v>
      </c>
      <c r="B50" s="3" t="str">
        <f t="shared" si="0"/>
        <v>14:50:55.789</v>
      </c>
      <c r="C50" s="3">
        <f t="shared" si="1"/>
        <v>53455.788999999997</v>
      </c>
      <c r="D50" s="3">
        <f t="shared" si="2"/>
        <v>4.286999999996624</v>
      </c>
      <c r="E50" s="3">
        <v>103.535</v>
      </c>
      <c r="F50" s="3">
        <v>2855.52</v>
      </c>
      <c r="G50" s="3">
        <v>13493</v>
      </c>
      <c r="H50" s="3">
        <v>817</v>
      </c>
      <c r="I50" s="3">
        <v>460.25</v>
      </c>
      <c r="J50">
        <f t="shared" si="3"/>
        <v>68.641000000000005</v>
      </c>
      <c r="K50">
        <f t="shared" si="4"/>
        <v>2856.5720000000001</v>
      </c>
      <c r="L50">
        <f t="shared" si="5"/>
        <v>40.291000000000004</v>
      </c>
      <c r="M50">
        <f t="shared" si="6"/>
        <v>2545.4900000000002</v>
      </c>
      <c r="N50">
        <f t="shared" si="7"/>
        <v>4.0291000000000007E-2</v>
      </c>
      <c r="O50">
        <f t="shared" si="7"/>
        <v>2.5454900000000005</v>
      </c>
      <c r="AC50">
        <v>3.0590000000000002</v>
      </c>
      <c r="AD50">
        <v>-2.4600000381469727</v>
      </c>
      <c r="AE50">
        <v>-5.25</v>
      </c>
      <c r="AF50">
        <f t="shared" si="8"/>
        <v>-2.4600000381469727</v>
      </c>
      <c r="AG50">
        <f t="shared" si="9"/>
        <v>-5.25</v>
      </c>
    </row>
    <row r="51" spans="1:33">
      <c r="A51" s="3" t="s">
        <v>681</v>
      </c>
      <c r="B51" s="3" t="str">
        <f t="shared" si="0"/>
        <v>14:50:55.883</v>
      </c>
      <c r="C51" s="3">
        <f t="shared" si="1"/>
        <v>53455.883000000002</v>
      </c>
      <c r="D51" s="3">
        <f t="shared" si="2"/>
        <v>4.3810000000012224</v>
      </c>
      <c r="E51" s="3">
        <v>105.651</v>
      </c>
      <c r="F51" s="3">
        <v>2946.77</v>
      </c>
      <c r="G51" s="3">
        <v>13423</v>
      </c>
      <c r="H51" s="3">
        <v>870</v>
      </c>
      <c r="I51" s="3">
        <v>919.5</v>
      </c>
      <c r="J51">
        <f t="shared" si="3"/>
        <v>69.641999999999996</v>
      </c>
      <c r="K51">
        <f t="shared" si="4"/>
        <v>2947.8409999999999</v>
      </c>
      <c r="L51">
        <f t="shared" si="5"/>
        <v>41.291999999999994</v>
      </c>
      <c r="M51">
        <f t="shared" si="6"/>
        <v>2636.759</v>
      </c>
      <c r="N51">
        <f t="shared" si="7"/>
        <v>4.1291999999999995E-2</v>
      </c>
      <c r="O51">
        <f t="shared" si="7"/>
        <v>2.6367590000000001</v>
      </c>
      <c r="AC51">
        <v>3.1259999999999999</v>
      </c>
      <c r="AD51">
        <v>-1.3899999856948853</v>
      </c>
      <c r="AE51">
        <v>-3.75</v>
      </c>
      <c r="AF51">
        <f t="shared" si="8"/>
        <v>-1.3899999856948853</v>
      </c>
      <c r="AG51">
        <f t="shared" si="9"/>
        <v>-3.75</v>
      </c>
    </row>
    <row r="52" spans="1:33">
      <c r="A52" s="3" t="s">
        <v>682</v>
      </c>
      <c r="B52" s="3" t="str">
        <f t="shared" si="0"/>
        <v>14:50:55.974</v>
      </c>
      <c r="C52" s="3">
        <f t="shared" si="1"/>
        <v>53455.974000000002</v>
      </c>
      <c r="D52" s="3">
        <f t="shared" si="2"/>
        <v>4.4720000000015716</v>
      </c>
      <c r="E52" s="3">
        <v>90.89</v>
      </c>
      <c r="F52" s="3">
        <v>3191.83</v>
      </c>
      <c r="G52" s="3">
        <v>13250.5</v>
      </c>
      <c r="H52" s="3">
        <v>815.5</v>
      </c>
      <c r="I52" s="3">
        <v>458.25</v>
      </c>
      <c r="J52">
        <f t="shared" si="3"/>
        <v>51.889000000000003</v>
      </c>
      <c r="K52">
        <f t="shared" si="4"/>
        <v>3192.7020000000002</v>
      </c>
      <c r="L52">
        <f t="shared" si="5"/>
        <v>23.539000000000001</v>
      </c>
      <c r="M52">
        <f t="shared" si="6"/>
        <v>2881.6200000000003</v>
      </c>
      <c r="N52">
        <f t="shared" si="7"/>
        <v>2.3539000000000001E-2</v>
      </c>
      <c r="O52">
        <f t="shared" si="7"/>
        <v>2.8816200000000003</v>
      </c>
      <c r="AC52">
        <v>3.1930000000000001</v>
      </c>
      <c r="AD52">
        <v>-2.8199999332427979</v>
      </c>
      <c r="AE52">
        <v>-3.8599998950958252</v>
      </c>
      <c r="AF52">
        <f t="shared" si="8"/>
        <v>-2.8199999332427979</v>
      </c>
      <c r="AG52">
        <f t="shared" si="9"/>
        <v>-3.8599998950958252</v>
      </c>
    </row>
    <row r="53" spans="1:33">
      <c r="A53" s="3" t="s">
        <v>683</v>
      </c>
      <c r="B53" s="3" t="str">
        <f t="shared" si="0"/>
        <v>14:50:56.065</v>
      </c>
      <c r="C53" s="3">
        <f t="shared" si="1"/>
        <v>53456.065000000002</v>
      </c>
      <c r="D53" s="3">
        <f t="shared" si="2"/>
        <v>4.5630000000019209</v>
      </c>
      <c r="E53" s="3">
        <v>108.557</v>
      </c>
      <c r="F53" s="3">
        <v>3296.69</v>
      </c>
      <c r="G53" s="3">
        <v>13161</v>
      </c>
      <c r="H53" s="3">
        <v>877</v>
      </c>
      <c r="I53" s="3">
        <v>915</v>
      </c>
      <c r="J53">
        <f t="shared" si="3"/>
        <v>68.272999999999996</v>
      </c>
      <c r="K53">
        <f t="shared" si="4"/>
        <v>3297.77</v>
      </c>
      <c r="L53">
        <f t="shared" si="5"/>
        <v>39.922999999999995</v>
      </c>
      <c r="M53">
        <f t="shared" si="6"/>
        <v>2986.6880000000001</v>
      </c>
      <c r="N53">
        <f t="shared" si="7"/>
        <v>3.9922999999999993E-2</v>
      </c>
      <c r="O53">
        <f t="shared" si="7"/>
        <v>2.986688</v>
      </c>
      <c r="AC53">
        <v>3.2669999999999999</v>
      </c>
      <c r="AD53">
        <v>-2.5499999523162842</v>
      </c>
      <c r="AE53">
        <v>-4.1399998664855957</v>
      </c>
      <c r="AF53">
        <f t="shared" si="8"/>
        <v>-2.5499999523162842</v>
      </c>
      <c r="AG53">
        <f t="shared" si="9"/>
        <v>-4.1399998664855957</v>
      </c>
    </row>
    <row r="54" spans="1:33">
      <c r="A54" s="3" t="s">
        <v>684</v>
      </c>
      <c r="B54" s="3" t="str">
        <f t="shared" si="0"/>
        <v>14:50:56.159</v>
      </c>
      <c r="C54" s="3">
        <f t="shared" si="1"/>
        <v>53456.159</v>
      </c>
      <c r="D54" s="3">
        <f t="shared" si="2"/>
        <v>4.6569999999992433</v>
      </c>
      <c r="E54" s="3">
        <v>87.584599999999995</v>
      </c>
      <c r="F54" s="3">
        <v>3525.79</v>
      </c>
      <c r="G54" s="3">
        <v>13007.5</v>
      </c>
      <c r="H54" s="3">
        <v>812.5</v>
      </c>
      <c r="I54" s="3">
        <v>455.75</v>
      </c>
      <c r="J54">
        <f t="shared" si="3"/>
        <v>44.503</v>
      </c>
      <c r="K54">
        <f t="shared" si="4"/>
        <v>3526.5970000000002</v>
      </c>
      <c r="L54">
        <f t="shared" si="5"/>
        <v>16.152999999999999</v>
      </c>
      <c r="M54">
        <f t="shared" si="6"/>
        <v>3215.5150000000003</v>
      </c>
      <c r="N54">
        <f t="shared" si="7"/>
        <v>1.6153000000000001E-2</v>
      </c>
      <c r="O54">
        <f t="shared" si="7"/>
        <v>3.2155150000000003</v>
      </c>
      <c r="AC54">
        <v>3.3290000000000002</v>
      </c>
      <c r="AD54">
        <v>-3.3900001049041748</v>
      </c>
      <c r="AE54">
        <v>-7.7300000190734863</v>
      </c>
      <c r="AF54">
        <f t="shared" si="8"/>
        <v>-3.3900001049041748</v>
      </c>
      <c r="AG54">
        <f t="shared" si="9"/>
        <v>-7.7300000190734863</v>
      </c>
    </row>
    <row r="55" spans="1:33">
      <c r="A55" s="3" t="s">
        <v>685</v>
      </c>
      <c r="B55" s="3" t="str">
        <f t="shared" si="0"/>
        <v>14:50:56.252</v>
      </c>
      <c r="C55" s="3">
        <f t="shared" si="1"/>
        <v>53456.252</v>
      </c>
      <c r="D55" s="3">
        <f t="shared" si="2"/>
        <v>4.75</v>
      </c>
      <c r="E55" s="3">
        <v>95.4452</v>
      </c>
      <c r="F55" s="3">
        <v>3616.56</v>
      </c>
      <c r="G55" s="3">
        <v>12936</v>
      </c>
      <c r="H55" s="3">
        <v>884</v>
      </c>
      <c r="I55" s="3">
        <v>910.5</v>
      </c>
      <c r="J55">
        <f t="shared" si="3"/>
        <v>51.255000000000003</v>
      </c>
      <c r="K55">
        <f t="shared" si="4"/>
        <v>3617.4560000000001</v>
      </c>
      <c r="L55">
        <f t="shared" si="5"/>
        <v>22.905000000000001</v>
      </c>
      <c r="M55">
        <f t="shared" si="6"/>
        <v>3306.3740000000003</v>
      </c>
      <c r="N55">
        <f t="shared" si="7"/>
        <v>2.2905000000000002E-2</v>
      </c>
      <c r="O55">
        <f t="shared" si="7"/>
        <v>3.3063740000000004</v>
      </c>
      <c r="AC55">
        <v>3.3809999999999998</v>
      </c>
      <c r="AD55">
        <v>-3.5699999332427979</v>
      </c>
      <c r="AE55">
        <v>-5.7600002288818359</v>
      </c>
      <c r="AF55">
        <f t="shared" si="8"/>
        <v>-3.5699999332427979</v>
      </c>
      <c r="AG55">
        <f t="shared" si="9"/>
        <v>-5.7600002288818359</v>
      </c>
    </row>
    <row r="56" spans="1:33">
      <c r="A56" s="3" t="s">
        <v>686</v>
      </c>
      <c r="B56" s="3" t="str">
        <f t="shared" si="0"/>
        <v>14:50:56.346</v>
      </c>
      <c r="C56" s="3">
        <f t="shared" si="1"/>
        <v>53456.345999999998</v>
      </c>
      <c r="D56" s="3">
        <f t="shared" si="2"/>
        <v>4.8439999999973224</v>
      </c>
      <c r="E56" s="3">
        <v>83.683999999999997</v>
      </c>
      <c r="F56" s="3">
        <v>3847.21</v>
      </c>
      <c r="G56" s="3">
        <v>12778</v>
      </c>
      <c r="H56" s="3">
        <v>817.5</v>
      </c>
      <c r="I56" s="3">
        <v>453.25</v>
      </c>
      <c r="J56">
        <f t="shared" si="3"/>
        <v>36.676000000000002</v>
      </c>
      <c r="K56">
        <f t="shared" si="4"/>
        <v>3847.9450000000002</v>
      </c>
      <c r="L56">
        <f t="shared" si="5"/>
        <v>8.3260000000000005</v>
      </c>
      <c r="M56">
        <f t="shared" si="6"/>
        <v>3536.8630000000003</v>
      </c>
      <c r="N56">
        <f t="shared" si="7"/>
        <v>8.3260000000000001E-3</v>
      </c>
      <c r="O56">
        <f t="shared" si="7"/>
        <v>3.5368630000000003</v>
      </c>
      <c r="AC56">
        <v>3.444</v>
      </c>
      <c r="AD56">
        <v>-3.5699999332427979</v>
      </c>
      <c r="AE56">
        <v>-5.7600002288818359</v>
      </c>
      <c r="AF56">
        <f t="shared" si="8"/>
        <v>-3.5699999332427979</v>
      </c>
      <c r="AG56">
        <f t="shared" si="9"/>
        <v>-5.7600002288818359</v>
      </c>
    </row>
    <row r="57" spans="1:33">
      <c r="A57" s="3" t="s">
        <v>687</v>
      </c>
      <c r="B57" s="3" t="str">
        <f t="shared" si="0"/>
        <v>14:50:56.440</v>
      </c>
      <c r="C57" s="3">
        <f t="shared" si="1"/>
        <v>53456.44</v>
      </c>
      <c r="D57" s="3">
        <f t="shared" si="2"/>
        <v>4.9380000000019209</v>
      </c>
      <c r="E57" s="3">
        <v>101.256</v>
      </c>
      <c r="F57" s="3">
        <v>3944.57</v>
      </c>
      <c r="G57" s="3">
        <v>12696</v>
      </c>
      <c r="H57" s="3">
        <v>887</v>
      </c>
      <c r="I57" s="3">
        <v>905.5</v>
      </c>
      <c r="J57">
        <f t="shared" si="3"/>
        <v>53.058</v>
      </c>
      <c r="K57">
        <f t="shared" si="4"/>
        <v>3945.5129999999999</v>
      </c>
      <c r="L57">
        <f t="shared" si="5"/>
        <v>24.707999999999998</v>
      </c>
      <c r="M57">
        <f t="shared" si="6"/>
        <v>3634.431</v>
      </c>
      <c r="N57">
        <f t="shared" si="7"/>
        <v>2.4707999999999997E-2</v>
      </c>
      <c r="O57">
        <f t="shared" si="7"/>
        <v>3.6344310000000002</v>
      </c>
      <c r="AC57">
        <v>3.5070000000000001</v>
      </c>
      <c r="AD57">
        <v>-2.130000114440918</v>
      </c>
      <c r="AE57">
        <v>-7.0100002288818359</v>
      </c>
      <c r="AF57">
        <f t="shared" si="8"/>
        <v>-2.130000114440918</v>
      </c>
      <c r="AG57">
        <f t="shared" si="9"/>
        <v>-7.0100002288818359</v>
      </c>
    </row>
    <row r="58" spans="1:33">
      <c r="A58" s="3" t="s">
        <v>688</v>
      </c>
      <c r="B58" s="3" t="str">
        <f t="shared" si="0"/>
        <v>14:50:56.531</v>
      </c>
      <c r="C58" s="3">
        <f t="shared" si="1"/>
        <v>53456.531000000003</v>
      </c>
      <c r="D58" s="3">
        <f t="shared" si="2"/>
        <v>5.0290000000022701</v>
      </c>
      <c r="E58" s="3">
        <v>94.353999999999999</v>
      </c>
      <c r="F58" s="3">
        <v>4171.75</v>
      </c>
      <c r="G58" s="3">
        <v>12540</v>
      </c>
      <c r="H58" s="3">
        <v>835</v>
      </c>
      <c r="I58" s="3">
        <v>450.75</v>
      </c>
      <c r="J58">
        <f t="shared" si="3"/>
        <v>43.381</v>
      </c>
      <c r="K58">
        <f t="shared" si="4"/>
        <v>4172.5910000000003</v>
      </c>
      <c r="L58">
        <f t="shared" si="5"/>
        <v>15.030999999999999</v>
      </c>
      <c r="M58">
        <f t="shared" si="6"/>
        <v>3861.5090000000005</v>
      </c>
      <c r="N58">
        <f t="shared" si="7"/>
        <v>1.5030999999999999E-2</v>
      </c>
      <c r="O58">
        <f t="shared" si="7"/>
        <v>3.8615090000000007</v>
      </c>
      <c r="AC58">
        <v>3.577</v>
      </c>
      <c r="AD58">
        <v>-0.17000000178813934</v>
      </c>
      <c r="AE58">
        <v>-5.7100000381469727</v>
      </c>
      <c r="AF58">
        <f t="shared" si="8"/>
        <v>-0.17000000178813934</v>
      </c>
      <c r="AG58">
        <f t="shared" si="9"/>
        <v>-5.7100000381469727</v>
      </c>
    </row>
    <row r="59" spans="1:33">
      <c r="A59" s="3" t="s">
        <v>689</v>
      </c>
      <c r="B59" s="3" t="str">
        <f t="shared" si="0"/>
        <v>14:50:56.624</v>
      </c>
      <c r="C59" s="3">
        <f t="shared" si="1"/>
        <v>53456.624000000003</v>
      </c>
      <c r="D59" s="3">
        <f t="shared" si="2"/>
        <v>5.1220000000030268</v>
      </c>
      <c r="E59" s="3">
        <v>83.930099999999996</v>
      </c>
      <c r="F59" s="3">
        <v>4314.32</v>
      </c>
      <c r="G59" s="3">
        <v>12447.5</v>
      </c>
      <c r="H59" s="3">
        <v>808.5</v>
      </c>
      <c r="I59" s="3">
        <v>449.25</v>
      </c>
      <c r="J59">
        <f t="shared" si="3"/>
        <v>31.216000000000001</v>
      </c>
      <c r="K59">
        <f t="shared" si="4"/>
        <v>4315.0230000000001</v>
      </c>
      <c r="L59">
        <f t="shared" si="5"/>
        <v>2.8659999999999997</v>
      </c>
      <c r="M59">
        <f t="shared" si="6"/>
        <v>4003.9410000000003</v>
      </c>
      <c r="N59">
        <f t="shared" si="7"/>
        <v>2.8659999999999996E-3</v>
      </c>
      <c r="O59">
        <f t="shared" si="7"/>
        <v>4.0039410000000002</v>
      </c>
      <c r="AC59">
        <v>3.6440000000000001</v>
      </c>
      <c r="AD59">
        <v>-0.73000001907348633</v>
      </c>
      <c r="AE59">
        <v>-3.9600000381469727</v>
      </c>
      <c r="AF59">
        <f t="shared" si="8"/>
        <v>-0.73000001907348633</v>
      </c>
      <c r="AG59">
        <f t="shared" si="9"/>
        <v>-3.9600000381469727</v>
      </c>
    </row>
    <row r="60" spans="1:33">
      <c r="A60" s="3" t="s">
        <v>690</v>
      </c>
      <c r="B60" s="3" t="str">
        <f t="shared" si="0"/>
        <v>14:50:56.717</v>
      </c>
      <c r="C60" s="3">
        <f t="shared" si="1"/>
        <v>53456.716999999997</v>
      </c>
      <c r="D60" s="3">
        <f t="shared" si="2"/>
        <v>5.2149999999965075</v>
      </c>
      <c r="E60" s="3">
        <v>118.63500000000001</v>
      </c>
      <c r="F60" s="3">
        <v>4497.91</v>
      </c>
      <c r="G60" s="3">
        <v>12295</v>
      </c>
      <c r="H60" s="3">
        <v>817</v>
      </c>
      <c r="I60" s="3">
        <v>448</v>
      </c>
      <c r="J60">
        <f t="shared" si="3"/>
        <v>63.674999999999997</v>
      </c>
      <c r="K60">
        <f t="shared" si="4"/>
        <v>4499.0240000000003</v>
      </c>
      <c r="L60">
        <f t="shared" si="5"/>
        <v>35.324999999999996</v>
      </c>
      <c r="M60">
        <f t="shared" si="6"/>
        <v>4187.942</v>
      </c>
      <c r="N60">
        <f t="shared" si="7"/>
        <v>3.5324999999999995E-2</v>
      </c>
      <c r="O60">
        <f t="shared" si="7"/>
        <v>4.1879420000000005</v>
      </c>
      <c r="AC60">
        <v>3.702</v>
      </c>
      <c r="AD60">
        <v>-0.75999999046325684</v>
      </c>
      <c r="AE60">
        <v>-3.9200000762939453</v>
      </c>
      <c r="AF60">
        <f t="shared" si="8"/>
        <v>-0.75999999046325684</v>
      </c>
      <c r="AG60">
        <f t="shared" si="9"/>
        <v>-3.9200000762939453</v>
      </c>
    </row>
    <row r="61" spans="1:33">
      <c r="A61" s="3" t="s">
        <v>691</v>
      </c>
      <c r="B61" s="3" t="str">
        <f t="shared" si="0"/>
        <v>14:50:56.810</v>
      </c>
      <c r="C61" s="3">
        <f t="shared" si="1"/>
        <v>53456.81</v>
      </c>
      <c r="D61" s="3">
        <f t="shared" si="2"/>
        <v>5.3079999999972642</v>
      </c>
      <c r="E61" s="3">
        <v>105.215</v>
      </c>
      <c r="F61" s="3">
        <v>4632.63</v>
      </c>
      <c r="G61" s="3">
        <v>12212</v>
      </c>
      <c r="H61" s="3">
        <v>841</v>
      </c>
      <c r="I61" s="3">
        <v>446.75</v>
      </c>
      <c r="J61">
        <f t="shared" si="3"/>
        <v>48.61</v>
      </c>
      <c r="K61">
        <f t="shared" si="4"/>
        <v>4633.57</v>
      </c>
      <c r="L61">
        <f t="shared" si="5"/>
        <v>20.259999999999998</v>
      </c>
      <c r="M61">
        <f t="shared" si="6"/>
        <v>4322.4879999999994</v>
      </c>
      <c r="N61">
        <f t="shared" si="7"/>
        <v>2.0259999999999997E-2</v>
      </c>
      <c r="O61">
        <f t="shared" si="7"/>
        <v>4.3224879999999999</v>
      </c>
      <c r="AC61">
        <v>3.7850000000000001</v>
      </c>
      <c r="AD61">
        <v>-2.1700000762939453</v>
      </c>
      <c r="AE61">
        <v>-4.0799999237060547</v>
      </c>
      <c r="AF61">
        <f t="shared" si="8"/>
        <v>-2.1700000762939453</v>
      </c>
      <c r="AG61">
        <f t="shared" si="9"/>
        <v>-4.0799999237060547</v>
      </c>
    </row>
    <row r="62" spans="1:33">
      <c r="A62" s="3" t="s">
        <v>692</v>
      </c>
      <c r="B62" s="3" t="str">
        <f t="shared" si="0"/>
        <v>14:50:56.904</v>
      </c>
      <c r="C62" s="3">
        <f t="shared" si="1"/>
        <v>53456.904000000002</v>
      </c>
      <c r="D62" s="3">
        <f t="shared" si="2"/>
        <v>5.4020000000018626</v>
      </c>
      <c r="E62" s="3">
        <v>85.989000000000004</v>
      </c>
      <c r="F62" s="3">
        <v>4903.12</v>
      </c>
      <c r="G62" s="3">
        <v>12042.5</v>
      </c>
      <c r="H62" s="3">
        <v>835.5</v>
      </c>
      <c r="I62" s="3">
        <v>444.75</v>
      </c>
      <c r="J62">
        <f t="shared" si="3"/>
        <v>26.081</v>
      </c>
      <c r="K62">
        <f t="shared" si="4"/>
        <v>4903.8050000000003</v>
      </c>
      <c r="L62">
        <f t="shared" si="5"/>
        <v>-2.2690000000000019</v>
      </c>
      <c r="M62">
        <f t="shared" si="6"/>
        <v>4592.723</v>
      </c>
      <c r="N62">
        <f t="shared" si="7"/>
        <v>-2.2690000000000019E-3</v>
      </c>
      <c r="O62">
        <f t="shared" si="7"/>
        <v>4.5927230000000003</v>
      </c>
      <c r="AC62">
        <v>3.859</v>
      </c>
      <c r="AD62">
        <v>-1.1200000047683716</v>
      </c>
      <c r="AE62">
        <v>-2.5</v>
      </c>
      <c r="AF62">
        <f t="shared" si="8"/>
        <v>-1.1200000047683716</v>
      </c>
      <c r="AG62">
        <f t="shared" si="9"/>
        <v>-2.5</v>
      </c>
    </row>
    <row r="63" spans="1:33">
      <c r="A63" s="3" t="s">
        <v>693</v>
      </c>
      <c r="B63" s="3" t="str">
        <f t="shared" si="0"/>
        <v>14:50:56.997</v>
      </c>
      <c r="C63" s="3">
        <f t="shared" si="1"/>
        <v>53456.997000000003</v>
      </c>
      <c r="D63" s="3">
        <f t="shared" si="2"/>
        <v>5.4950000000026193</v>
      </c>
      <c r="E63" s="3">
        <v>89.555800000000005</v>
      </c>
      <c r="F63" s="3">
        <v>5047.1099999999997</v>
      </c>
      <c r="G63" s="3">
        <v>11943.5</v>
      </c>
      <c r="H63" s="3">
        <v>816.5</v>
      </c>
      <c r="I63" s="3">
        <v>443.25</v>
      </c>
      <c r="J63">
        <f t="shared" si="3"/>
        <v>27.888999999999999</v>
      </c>
      <c r="K63">
        <f t="shared" si="4"/>
        <v>5047.8270000000002</v>
      </c>
      <c r="L63">
        <f t="shared" si="5"/>
        <v>-0.46100000000000207</v>
      </c>
      <c r="M63">
        <f t="shared" si="6"/>
        <v>4736.7449999999999</v>
      </c>
      <c r="N63">
        <f t="shared" si="7"/>
        <v>-4.610000000000021E-4</v>
      </c>
      <c r="O63">
        <f t="shared" si="7"/>
        <v>4.736745</v>
      </c>
      <c r="AC63">
        <v>3.9260000000000002</v>
      </c>
      <c r="AD63">
        <v>-1.5099999904632568</v>
      </c>
      <c r="AE63">
        <v>-2.9100000858306885</v>
      </c>
      <c r="AF63">
        <f t="shared" si="8"/>
        <v>-1.5099999904632568</v>
      </c>
      <c r="AG63">
        <f t="shared" si="9"/>
        <v>-2.9100000858306885</v>
      </c>
    </row>
    <row r="64" spans="1:33">
      <c r="A64" s="3" t="s">
        <v>694</v>
      </c>
      <c r="B64" s="3" t="str">
        <f t="shared" si="0"/>
        <v>14:50:57.088</v>
      </c>
      <c r="C64" s="3">
        <f t="shared" si="1"/>
        <v>53457.088000000003</v>
      </c>
      <c r="D64" s="3">
        <f t="shared" si="2"/>
        <v>5.5860000000029686</v>
      </c>
      <c r="E64" s="3">
        <v>104.238</v>
      </c>
      <c r="F64" s="3">
        <v>5267.03</v>
      </c>
      <c r="G64" s="3">
        <v>11787</v>
      </c>
      <c r="H64" s="3">
        <v>908</v>
      </c>
      <c r="I64" s="3">
        <v>884</v>
      </c>
      <c r="J64">
        <f t="shared" si="3"/>
        <v>39.883000000000003</v>
      </c>
      <c r="K64">
        <f t="shared" si="4"/>
        <v>5267.91</v>
      </c>
      <c r="L64">
        <f t="shared" si="5"/>
        <v>11.533000000000001</v>
      </c>
      <c r="M64">
        <f t="shared" si="6"/>
        <v>4956.8279999999995</v>
      </c>
      <c r="N64">
        <f t="shared" si="7"/>
        <v>1.1533000000000002E-2</v>
      </c>
      <c r="O64">
        <f t="shared" si="7"/>
        <v>4.9568279999999998</v>
      </c>
      <c r="AC64">
        <v>3.9910000000000001</v>
      </c>
      <c r="AD64">
        <v>-0.34000000357627869</v>
      </c>
      <c r="AE64">
        <v>-1.8400000333786011</v>
      </c>
      <c r="AF64">
        <f t="shared" si="8"/>
        <v>-0.34000000357627869</v>
      </c>
      <c r="AG64">
        <f t="shared" si="9"/>
        <v>-1.8400000333786011</v>
      </c>
    </row>
    <row r="65" spans="1:33">
      <c r="A65" s="3" t="s">
        <v>695</v>
      </c>
      <c r="B65" s="3" t="str">
        <f t="shared" si="0"/>
        <v>14:50:57.181</v>
      </c>
      <c r="C65" s="3">
        <f t="shared" si="1"/>
        <v>53457.180999999997</v>
      </c>
      <c r="D65" s="3">
        <f t="shared" si="2"/>
        <v>5.6789999999964493</v>
      </c>
      <c r="E65" s="3">
        <v>133.18100000000001</v>
      </c>
      <c r="F65" s="3">
        <v>5359.83</v>
      </c>
      <c r="G65" s="3">
        <v>11704.5</v>
      </c>
      <c r="H65" s="3">
        <v>815.5</v>
      </c>
      <c r="I65" s="3">
        <v>440.5</v>
      </c>
      <c r="J65">
        <f t="shared" si="3"/>
        <v>67.69</v>
      </c>
      <c r="K65">
        <f t="shared" si="4"/>
        <v>5361.0569999999998</v>
      </c>
      <c r="L65">
        <f t="shared" si="5"/>
        <v>39.339999999999996</v>
      </c>
      <c r="M65">
        <f t="shared" si="6"/>
        <v>5049.9749999999995</v>
      </c>
      <c r="N65">
        <f t="shared" si="7"/>
        <v>3.934E-2</v>
      </c>
      <c r="O65">
        <f t="shared" si="7"/>
        <v>5.0499749999999999</v>
      </c>
      <c r="AC65">
        <v>4.0620000000000003</v>
      </c>
      <c r="AD65">
        <v>-1.4600000381469727</v>
      </c>
      <c r="AE65">
        <v>-1.9299999475479126</v>
      </c>
      <c r="AF65">
        <f t="shared" si="8"/>
        <v>-1.4600000381469727</v>
      </c>
      <c r="AG65">
        <f t="shared" si="9"/>
        <v>-1.9299999475479126</v>
      </c>
    </row>
    <row r="66" spans="1:33">
      <c r="A66" s="3" t="s">
        <v>696</v>
      </c>
      <c r="B66" s="3" t="str">
        <f t="shared" si="0"/>
        <v>14:50:57.275</v>
      </c>
      <c r="C66" s="3">
        <f t="shared" si="1"/>
        <v>53457.275000000001</v>
      </c>
      <c r="D66" s="3">
        <f t="shared" si="2"/>
        <v>5.7730000000010477</v>
      </c>
      <c r="E66" s="3">
        <v>125.74</v>
      </c>
      <c r="F66" s="3">
        <v>5619.33</v>
      </c>
      <c r="G66" s="3">
        <v>11542.5</v>
      </c>
      <c r="H66" s="3">
        <v>853</v>
      </c>
      <c r="I66" s="3">
        <v>438.5</v>
      </c>
      <c r="J66">
        <f t="shared" si="3"/>
        <v>57.079000000000001</v>
      </c>
      <c r="K66">
        <f t="shared" si="4"/>
        <v>5620.4470000000001</v>
      </c>
      <c r="L66">
        <f t="shared" si="5"/>
        <v>28.728999999999999</v>
      </c>
      <c r="M66">
        <f t="shared" si="6"/>
        <v>5309.3649999999998</v>
      </c>
      <c r="N66">
        <f t="shared" si="7"/>
        <v>2.8729000000000001E-2</v>
      </c>
      <c r="O66">
        <f t="shared" si="7"/>
        <v>5.3093649999999997</v>
      </c>
      <c r="AC66">
        <v>4.1230000000000002</v>
      </c>
      <c r="AD66">
        <v>-4.940000057220459</v>
      </c>
      <c r="AE66">
        <v>-5.2300000190734863</v>
      </c>
      <c r="AF66">
        <f t="shared" si="8"/>
        <v>-4.940000057220459</v>
      </c>
      <c r="AG66">
        <f t="shared" si="9"/>
        <v>-5.2300000190734863</v>
      </c>
    </row>
    <row r="67" spans="1:33">
      <c r="A67" s="3" t="s">
        <v>697</v>
      </c>
      <c r="B67" s="3" t="str">
        <f t="shared" si="0"/>
        <v>14:50:57.368</v>
      </c>
      <c r="C67" s="3">
        <f t="shared" si="1"/>
        <v>53457.368000000002</v>
      </c>
      <c r="D67" s="3">
        <f t="shared" si="2"/>
        <v>5.8660000000018044</v>
      </c>
      <c r="E67" s="3">
        <v>121.67</v>
      </c>
      <c r="F67" s="3">
        <v>5746.11</v>
      </c>
      <c r="G67" s="3">
        <v>11465</v>
      </c>
      <c r="H67" s="3">
        <v>858</v>
      </c>
      <c r="I67" s="3">
        <v>436.75</v>
      </c>
      <c r="J67">
        <f t="shared" si="3"/>
        <v>51.460999999999999</v>
      </c>
      <c r="K67">
        <f t="shared" si="4"/>
        <v>5747.1679999999997</v>
      </c>
      <c r="L67">
        <f t="shared" si="5"/>
        <v>23.110999999999997</v>
      </c>
      <c r="M67">
        <f t="shared" si="6"/>
        <v>5436.0859999999993</v>
      </c>
      <c r="N67">
        <f t="shared" si="7"/>
        <v>2.3110999999999996E-2</v>
      </c>
      <c r="O67">
        <f t="shared" si="7"/>
        <v>5.4360859999999995</v>
      </c>
      <c r="AC67">
        <v>4.1920000000000002</v>
      </c>
      <c r="AD67">
        <v>-3.7300000190734863</v>
      </c>
      <c r="AE67">
        <v>-4.4800000190734863</v>
      </c>
      <c r="AF67">
        <f t="shared" si="8"/>
        <v>-3.7300000190734863</v>
      </c>
      <c r="AG67">
        <f t="shared" si="9"/>
        <v>-4.4800000190734863</v>
      </c>
    </row>
    <row r="68" spans="1:33">
      <c r="A68" s="3" t="s">
        <v>698</v>
      </c>
      <c r="B68" s="3" t="str">
        <f t="shared" si="0"/>
        <v>14:50:57.462</v>
      </c>
      <c r="C68" s="3">
        <f t="shared" si="1"/>
        <v>53457.462</v>
      </c>
      <c r="D68" s="3">
        <f t="shared" si="2"/>
        <v>5.9599999999991269</v>
      </c>
      <c r="E68" s="3">
        <v>120.104</v>
      </c>
      <c r="F68" s="3">
        <v>5999.67</v>
      </c>
      <c r="G68" s="3">
        <v>11307.5</v>
      </c>
      <c r="H68" s="3">
        <v>853.5</v>
      </c>
      <c r="I68" s="3">
        <v>434.75</v>
      </c>
      <c r="J68">
        <f t="shared" si="3"/>
        <v>46.796999999999997</v>
      </c>
      <c r="K68">
        <f t="shared" si="4"/>
        <v>6000.69</v>
      </c>
      <c r="L68">
        <f t="shared" si="5"/>
        <v>18.446999999999996</v>
      </c>
      <c r="M68">
        <f t="shared" si="6"/>
        <v>5689.6079999999993</v>
      </c>
      <c r="N68">
        <f t="shared" si="7"/>
        <v>1.8446999999999995E-2</v>
      </c>
      <c r="O68">
        <f t="shared" si="7"/>
        <v>5.6896079999999998</v>
      </c>
      <c r="AC68">
        <v>4.2640000000000002</v>
      </c>
      <c r="AD68">
        <v>-4.130000114440918</v>
      </c>
      <c r="AE68">
        <v>-6.2300000190734863</v>
      </c>
      <c r="AF68">
        <f t="shared" si="8"/>
        <v>-4.130000114440918</v>
      </c>
      <c r="AG68">
        <f t="shared" si="9"/>
        <v>-6.2300000190734863</v>
      </c>
    </row>
    <row r="69" spans="1:33">
      <c r="A69" s="3" t="s">
        <v>699</v>
      </c>
      <c r="B69" s="3" t="str">
        <f t="shared" ref="B69:B132" si="10">MID(A69,12,8)&amp;"."&amp;RIGHT(A69,3)</f>
        <v>14:50:57.552</v>
      </c>
      <c r="C69" s="3">
        <f t="shared" ref="C69:C132" si="11">LEFT(B69,2)*3600+MID(B69,4,2)*60+RIGHT(B69,6)</f>
        <v>53457.552000000003</v>
      </c>
      <c r="D69" s="3">
        <f t="shared" ref="D69:D132" si="12">C69-$C$4</f>
        <v>6.0500000000029104</v>
      </c>
      <c r="E69" s="3">
        <v>115.886</v>
      </c>
      <c r="F69" s="3">
        <v>6121.21</v>
      </c>
      <c r="G69" s="3">
        <v>11236</v>
      </c>
      <c r="H69" s="3">
        <v>851.5</v>
      </c>
      <c r="I69" s="3">
        <v>433.25</v>
      </c>
      <c r="J69">
        <f t="shared" ref="J69:J132" si="13">ROUND(E69*COS(0.7*PI()/180)-F69*SIN(0.7*PI()/180),3)</f>
        <v>41.094999999999999</v>
      </c>
      <c r="K69">
        <f t="shared" ref="K69:K132" si="14">ROUND(E69*SIN(0.7*PI()/180)+F69*COS(0.7*PI()/180),3)</f>
        <v>6122.1689999999999</v>
      </c>
      <c r="L69">
        <f t="shared" ref="L69:L132" si="15">J69-$J$4</f>
        <v>12.744999999999997</v>
      </c>
      <c r="M69">
        <f t="shared" ref="M69:M132" si="16">K69-$K$4</f>
        <v>5811.0869999999995</v>
      </c>
      <c r="N69">
        <f t="shared" ref="N69:O132" si="17">L69*0.001</f>
        <v>1.2744999999999998E-2</v>
      </c>
      <c r="O69">
        <f t="shared" si="17"/>
        <v>5.8110869999999997</v>
      </c>
      <c r="AC69">
        <v>4.343</v>
      </c>
      <c r="AD69">
        <v>-4.7199997901916504</v>
      </c>
      <c r="AE69">
        <v>-5.8400001525878906</v>
      </c>
      <c r="AF69">
        <f t="shared" ref="AF69:AF132" si="18">AD69</f>
        <v>-4.7199997901916504</v>
      </c>
      <c r="AG69">
        <f t="shared" ref="AG69:AG132" si="19">AE69</f>
        <v>-5.8400001525878906</v>
      </c>
    </row>
    <row r="70" spans="1:33">
      <c r="A70" s="3" t="s">
        <v>700</v>
      </c>
      <c r="B70" s="3" t="str">
        <f t="shared" si="10"/>
        <v>14:50:57.647</v>
      </c>
      <c r="C70" s="3">
        <f t="shared" si="11"/>
        <v>53457.646999999997</v>
      </c>
      <c r="D70" s="3">
        <f t="shared" si="12"/>
        <v>6.1449999999967986</v>
      </c>
      <c r="E70" s="3">
        <v>141.417</v>
      </c>
      <c r="F70" s="3">
        <v>6384.99</v>
      </c>
      <c r="G70" s="3">
        <v>11056</v>
      </c>
      <c r="H70" s="3">
        <v>857.5</v>
      </c>
      <c r="I70" s="3">
        <v>431.25</v>
      </c>
      <c r="J70">
        <f t="shared" si="13"/>
        <v>63.401000000000003</v>
      </c>
      <c r="K70">
        <f t="shared" si="14"/>
        <v>6386.241</v>
      </c>
      <c r="L70">
        <f t="shared" si="15"/>
        <v>35.051000000000002</v>
      </c>
      <c r="M70">
        <f t="shared" si="16"/>
        <v>6075.1589999999997</v>
      </c>
      <c r="N70">
        <f t="shared" si="17"/>
        <v>3.5051000000000006E-2</v>
      </c>
      <c r="O70">
        <f t="shared" si="17"/>
        <v>6.0751590000000002</v>
      </c>
      <c r="AC70">
        <v>4.4249999999999998</v>
      </c>
      <c r="AD70">
        <v>-4.369999885559082</v>
      </c>
      <c r="AE70">
        <v>-7.0900001525878906</v>
      </c>
      <c r="AF70">
        <f t="shared" si="18"/>
        <v>-4.369999885559082</v>
      </c>
      <c r="AG70">
        <f t="shared" si="19"/>
        <v>-7.0900001525878906</v>
      </c>
    </row>
    <row r="71" spans="1:33">
      <c r="A71" s="3" t="s">
        <v>701</v>
      </c>
      <c r="B71" s="3" t="str">
        <f t="shared" si="10"/>
        <v>14:50:57.737</v>
      </c>
      <c r="C71" s="3">
        <f t="shared" si="11"/>
        <v>53457.737000000001</v>
      </c>
      <c r="D71" s="3">
        <f t="shared" si="12"/>
        <v>6.2350000000005821</v>
      </c>
      <c r="E71" s="3">
        <v>141.71</v>
      </c>
      <c r="F71" s="3">
        <v>6504.8</v>
      </c>
      <c r="G71" s="3">
        <v>10984.5</v>
      </c>
      <c r="H71" s="3">
        <v>852</v>
      </c>
      <c r="I71" s="3">
        <v>429.5</v>
      </c>
      <c r="J71">
        <f t="shared" si="13"/>
        <v>62.23</v>
      </c>
      <c r="K71">
        <f t="shared" si="14"/>
        <v>6506.0460000000003</v>
      </c>
      <c r="L71">
        <f t="shared" si="15"/>
        <v>33.879999999999995</v>
      </c>
      <c r="M71">
        <f t="shared" si="16"/>
        <v>6194.9639999999999</v>
      </c>
      <c r="N71">
        <f t="shared" si="17"/>
        <v>3.3879999999999993E-2</v>
      </c>
      <c r="O71">
        <f t="shared" si="17"/>
        <v>6.1949639999999997</v>
      </c>
      <c r="AC71">
        <v>4.5060000000000002</v>
      </c>
      <c r="AD71">
        <v>-3.9100000858306885</v>
      </c>
      <c r="AE71">
        <v>-7.6999998092651367</v>
      </c>
      <c r="AF71">
        <f t="shared" si="18"/>
        <v>-3.9100000858306885</v>
      </c>
      <c r="AG71">
        <f t="shared" si="19"/>
        <v>-7.6999998092651367</v>
      </c>
    </row>
    <row r="72" spans="1:33">
      <c r="A72" s="3" t="s">
        <v>702</v>
      </c>
      <c r="B72" s="3" t="str">
        <f t="shared" si="10"/>
        <v>14:50:57.829</v>
      </c>
      <c r="C72" s="3">
        <f t="shared" si="11"/>
        <v>53457.828999999998</v>
      </c>
      <c r="D72" s="3">
        <f t="shared" si="12"/>
        <v>6.3269999999974971</v>
      </c>
      <c r="E72" s="3">
        <v>126.94499999999999</v>
      </c>
      <c r="F72" s="3">
        <v>6787.02</v>
      </c>
      <c r="G72" s="3">
        <v>10832</v>
      </c>
      <c r="H72" s="3">
        <v>936</v>
      </c>
      <c r="I72" s="3">
        <v>856</v>
      </c>
      <c r="J72">
        <f t="shared" si="13"/>
        <v>44.018000000000001</v>
      </c>
      <c r="K72">
        <f t="shared" si="14"/>
        <v>6788.0640000000003</v>
      </c>
      <c r="L72">
        <f t="shared" si="15"/>
        <v>15.667999999999999</v>
      </c>
      <c r="M72">
        <f t="shared" si="16"/>
        <v>6476.982</v>
      </c>
      <c r="N72">
        <f t="shared" si="17"/>
        <v>1.5667999999999998E-2</v>
      </c>
      <c r="O72">
        <f t="shared" si="17"/>
        <v>6.4769820000000005</v>
      </c>
      <c r="AC72">
        <v>4.58</v>
      </c>
      <c r="AD72">
        <v>-5.4800000190734863</v>
      </c>
      <c r="AE72">
        <v>-5.4600000381469727</v>
      </c>
      <c r="AF72">
        <f t="shared" si="18"/>
        <v>-5.4800000190734863</v>
      </c>
      <c r="AG72">
        <f t="shared" si="19"/>
        <v>-5.4600000381469727</v>
      </c>
    </row>
    <row r="73" spans="1:33">
      <c r="A73" s="3" t="s">
        <v>703</v>
      </c>
      <c r="B73" s="3" t="str">
        <f t="shared" si="10"/>
        <v>14:50:57.922</v>
      </c>
      <c r="C73" s="3">
        <f t="shared" si="11"/>
        <v>53457.921999999999</v>
      </c>
      <c r="D73" s="3">
        <f t="shared" si="12"/>
        <v>6.4199999999982538</v>
      </c>
      <c r="E73" s="3">
        <v>139.81899999999999</v>
      </c>
      <c r="F73" s="3">
        <v>6910.57</v>
      </c>
      <c r="G73" s="3">
        <v>10751</v>
      </c>
      <c r="H73" s="3">
        <v>941</v>
      </c>
      <c r="I73" s="3">
        <v>853.5</v>
      </c>
      <c r="J73">
        <f t="shared" si="13"/>
        <v>55.381999999999998</v>
      </c>
      <c r="K73">
        <f t="shared" si="14"/>
        <v>6911.7619999999997</v>
      </c>
      <c r="L73">
        <f t="shared" si="15"/>
        <v>27.031999999999996</v>
      </c>
      <c r="M73">
        <f t="shared" si="16"/>
        <v>6600.6799999999994</v>
      </c>
      <c r="N73">
        <f t="shared" si="17"/>
        <v>2.7031999999999997E-2</v>
      </c>
      <c r="O73">
        <f t="shared" si="17"/>
        <v>6.6006799999999997</v>
      </c>
      <c r="AC73">
        <v>4.641</v>
      </c>
      <c r="AD73">
        <v>-7.3400001525878906</v>
      </c>
      <c r="AE73">
        <v>-7.7899999618530273</v>
      </c>
      <c r="AF73">
        <f t="shared" si="18"/>
        <v>-7.3400001525878906</v>
      </c>
      <c r="AG73">
        <f t="shared" si="19"/>
        <v>-7.7899999618530273</v>
      </c>
    </row>
    <row r="74" spans="1:33">
      <c r="A74" s="3" t="s">
        <v>704</v>
      </c>
      <c r="B74" s="3" t="str">
        <f t="shared" si="10"/>
        <v>14:50:58.015</v>
      </c>
      <c r="C74" s="3">
        <f t="shared" si="11"/>
        <v>53458.014999999999</v>
      </c>
      <c r="D74" s="3">
        <f t="shared" si="12"/>
        <v>6.5129999999990105</v>
      </c>
      <c r="E74" s="3">
        <v>133.34200000000001</v>
      </c>
      <c r="F74" s="3">
        <v>7186.8</v>
      </c>
      <c r="G74" s="3">
        <v>10602.5</v>
      </c>
      <c r="H74" s="3">
        <v>854.5</v>
      </c>
      <c r="I74" s="3">
        <v>423.5</v>
      </c>
      <c r="J74">
        <f t="shared" si="13"/>
        <v>45.530999999999999</v>
      </c>
      <c r="K74">
        <f t="shared" si="14"/>
        <v>7187.893</v>
      </c>
      <c r="L74">
        <f t="shared" si="15"/>
        <v>17.180999999999997</v>
      </c>
      <c r="M74">
        <f t="shared" si="16"/>
        <v>6876.8109999999997</v>
      </c>
      <c r="N74">
        <f t="shared" si="17"/>
        <v>1.7180999999999998E-2</v>
      </c>
      <c r="O74">
        <f t="shared" si="17"/>
        <v>6.876811</v>
      </c>
      <c r="AC74">
        <v>4.7069999999999999</v>
      </c>
      <c r="AD74">
        <v>-6.7899999618530273</v>
      </c>
      <c r="AE74">
        <v>-9.9899997711181641</v>
      </c>
      <c r="AF74">
        <f t="shared" si="18"/>
        <v>-6.7899999618530273</v>
      </c>
      <c r="AG74">
        <f t="shared" si="19"/>
        <v>-9.9899997711181641</v>
      </c>
    </row>
    <row r="75" spans="1:33">
      <c r="A75" s="3" t="s">
        <v>705</v>
      </c>
      <c r="B75" s="3" t="str">
        <f t="shared" si="10"/>
        <v>14:50:58.109</v>
      </c>
      <c r="C75" s="3">
        <f t="shared" si="11"/>
        <v>53458.108999999997</v>
      </c>
      <c r="D75" s="3">
        <f t="shared" si="12"/>
        <v>6.6069999999963329</v>
      </c>
      <c r="E75" s="3">
        <v>140.572</v>
      </c>
      <c r="F75" s="3">
        <v>7301.44</v>
      </c>
      <c r="G75" s="3">
        <v>10534</v>
      </c>
      <c r="H75" s="3">
        <v>879</v>
      </c>
      <c r="I75" s="3">
        <v>420.75</v>
      </c>
      <c r="J75">
        <f t="shared" si="13"/>
        <v>51.36</v>
      </c>
      <c r="K75">
        <f t="shared" si="14"/>
        <v>7302.6120000000001</v>
      </c>
      <c r="L75">
        <f t="shared" si="15"/>
        <v>23.009999999999998</v>
      </c>
      <c r="M75">
        <f t="shared" si="16"/>
        <v>6991.53</v>
      </c>
      <c r="N75">
        <f t="shared" si="17"/>
        <v>2.3009999999999999E-2</v>
      </c>
      <c r="O75">
        <f t="shared" si="17"/>
        <v>6.99153</v>
      </c>
      <c r="AC75">
        <v>4.7670000000000003</v>
      </c>
      <c r="AD75">
        <v>-5.3000001907348633</v>
      </c>
      <c r="AE75">
        <v>-9.5600004196166992</v>
      </c>
      <c r="AF75">
        <f t="shared" si="18"/>
        <v>-5.3000001907348633</v>
      </c>
      <c r="AG75">
        <f t="shared" si="19"/>
        <v>-9.5600004196166992</v>
      </c>
    </row>
    <row r="76" spans="1:33">
      <c r="A76" s="3" t="s">
        <v>706</v>
      </c>
      <c r="B76" s="3" t="str">
        <f t="shared" si="10"/>
        <v>14:50:58.203</v>
      </c>
      <c r="C76" s="3">
        <f t="shared" si="11"/>
        <v>53458.203000000001</v>
      </c>
      <c r="D76" s="3">
        <f t="shared" si="12"/>
        <v>6.7010000000009313</v>
      </c>
      <c r="E76" s="3">
        <v>159.42099999999999</v>
      </c>
      <c r="F76" s="3">
        <v>7529.23</v>
      </c>
      <c r="G76" s="3">
        <v>10396.5</v>
      </c>
      <c r="H76" s="3">
        <v>870.5</v>
      </c>
      <c r="I76" s="3">
        <v>418.75</v>
      </c>
      <c r="J76">
        <f t="shared" si="13"/>
        <v>67.424000000000007</v>
      </c>
      <c r="K76">
        <f t="shared" si="14"/>
        <v>7530.616</v>
      </c>
      <c r="L76">
        <f t="shared" si="15"/>
        <v>39.074000000000005</v>
      </c>
      <c r="M76">
        <f t="shared" si="16"/>
        <v>7219.5339999999997</v>
      </c>
      <c r="N76">
        <f t="shared" si="17"/>
        <v>3.9074000000000005E-2</v>
      </c>
      <c r="O76">
        <f t="shared" si="17"/>
        <v>7.2195339999999995</v>
      </c>
      <c r="AC76">
        <v>4.8390000000000004</v>
      </c>
      <c r="AD76">
        <v>-3.8900001049041748</v>
      </c>
      <c r="AE76">
        <v>-8.9499998092651367</v>
      </c>
      <c r="AF76">
        <f t="shared" si="18"/>
        <v>-3.8900001049041748</v>
      </c>
      <c r="AG76">
        <f t="shared" si="19"/>
        <v>-8.9499998092651367</v>
      </c>
    </row>
    <row r="77" spans="1:33">
      <c r="A77" s="3" t="s">
        <v>707</v>
      </c>
      <c r="B77" s="3" t="str">
        <f t="shared" si="10"/>
        <v>14:50:58.295</v>
      </c>
      <c r="C77" s="3">
        <f t="shared" si="11"/>
        <v>53458.294999999998</v>
      </c>
      <c r="D77" s="3">
        <f t="shared" si="12"/>
        <v>6.7929999999978463</v>
      </c>
      <c r="E77" s="3">
        <v>136.03299999999999</v>
      </c>
      <c r="F77" s="3">
        <v>7673.99</v>
      </c>
      <c r="G77" s="3">
        <v>10341</v>
      </c>
      <c r="H77" s="3">
        <v>947</v>
      </c>
      <c r="I77" s="3">
        <v>835</v>
      </c>
      <c r="J77">
        <f t="shared" si="13"/>
        <v>42.27</v>
      </c>
      <c r="K77">
        <f t="shared" si="14"/>
        <v>7675.0789999999997</v>
      </c>
      <c r="L77">
        <f t="shared" si="15"/>
        <v>13.920000000000002</v>
      </c>
      <c r="M77">
        <f t="shared" si="16"/>
        <v>7363.9969999999994</v>
      </c>
      <c r="N77">
        <f t="shared" si="17"/>
        <v>1.3920000000000002E-2</v>
      </c>
      <c r="O77">
        <f t="shared" si="17"/>
        <v>7.3639969999999995</v>
      </c>
      <c r="AC77">
        <v>4.8959999999999999</v>
      </c>
      <c r="AD77">
        <v>-4.0500001907348633</v>
      </c>
      <c r="AE77">
        <v>-8.380000114440918</v>
      </c>
      <c r="AF77">
        <f t="shared" si="18"/>
        <v>-4.0500001907348633</v>
      </c>
      <c r="AG77">
        <f t="shared" si="19"/>
        <v>-8.380000114440918</v>
      </c>
    </row>
    <row r="78" spans="1:33">
      <c r="A78" s="3" t="s">
        <v>708</v>
      </c>
      <c r="B78" s="3" t="str">
        <f t="shared" si="10"/>
        <v>14:50:58.389</v>
      </c>
      <c r="C78" s="3">
        <f t="shared" si="11"/>
        <v>53458.389000000003</v>
      </c>
      <c r="D78" s="3">
        <f t="shared" si="12"/>
        <v>6.8870000000024447</v>
      </c>
      <c r="E78" s="3">
        <v>157.01499999999999</v>
      </c>
      <c r="F78" s="3">
        <v>7894.5</v>
      </c>
      <c r="G78" s="3">
        <v>10211</v>
      </c>
      <c r="H78" s="3">
        <v>946</v>
      </c>
      <c r="I78" s="3">
        <v>832.5</v>
      </c>
      <c r="J78">
        <f t="shared" si="13"/>
        <v>60.555999999999997</v>
      </c>
      <c r="K78">
        <f t="shared" si="14"/>
        <v>7895.8289999999997</v>
      </c>
      <c r="L78">
        <f t="shared" si="15"/>
        <v>32.205999999999996</v>
      </c>
      <c r="M78">
        <f t="shared" si="16"/>
        <v>7584.7469999999994</v>
      </c>
      <c r="N78">
        <f t="shared" si="17"/>
        <v>3.2205999999999999E-2</v>
      </c>
      <c r="O78">
        <f t="shared" si="17"/>
        <v>7.5847469999999992</v>
      </c>
      <c r="AC78">
        <v>4.97</v>
      </c>
      <c r="AD78">
        <v>-4.070000171661377</v>
      </c>
      <c r="AE78">
        <v>-10.369999885559082</v>
      </c>
      <c r="AF78">
        <f t="shared" si="18"/>
        <v>-4.070000171661377</v>
      </c>
      <c r="AG78">
        <f t="shared" si="19"/>
        <v>-10.369999885559082</v>
      </c>
    </row>
    <row r="79" spans="1:33">
      <c r="A79" s="3" t="s">
        <v>709</v>
      </c>
      <c r="B79" s="3" t="str">
        <f t="shared" si="10"/>
        <v>14:50:58.484</v>
      </c>
      <c r="C79" s="3">
        <f t="shared" si="11"/>
        <v>53458.483999999997</v>
      </c>
      <c r="D79" s="3">
        <f t="shared" si="12"/>
        <v>6.9819999999963329</v>
      </c>
      <c r="E79" s="3">
        <v>140.32300000000001</v>
      </c>
      <c r="F79" s="3">
        <v>8038.34</v>
      </c>
      <c r="G79" s="3">
        <v>10154.5</v>
      </c>
      <c r="H79" s="3">
        <v>880</v>
      </c>
      <c r="I79" s="3">
        <v>413</v>
      </c>
      <c r="J79">
        <f t="shared" si="13"/>
        <v>42.107999999999997</v>
      </c>
      <c r="K79">
        <f t="shared" si="14"/>
        <v>8039.4539999999997</v>
      </c>
      <c r="L79">
        <f t="shared" si="15"/>
        <v>13.757999999999996</v>
      </c>
      <c r="M79">
        <f t="shared" si="16"/>
        <v>7728.3719999999994</v>
      </c>
      <c r="N79">
        <f t="shared" si="17"/>
        <v>1.3757999999999996E-2</v>
      </c>
      <c r="O79">
        <f t="shared" si="17"/>
        <v>7.7283719999999994</v>
      </c>
      <c r="AC79">
        <v>5.0369999999999999</v>
      </c>
      <c r="AD79">
        <v>-4</v>
      </c>
      <c r="AE79">
        <v>-10.210000038146973</v>
      </c>
      <c r="AF79">
        <f t="shared" si="18"/>
        <v>-4</v>
      </c>
      <c r="AG79">
        <f t="shared" si="19"/>
        <v>-10.210000038146973</v>
      </c>
    </row>
    <row r="80" spans="1:33">
      <c r="A80" s="3" t="s">
        <v>710</v>
      </c>
      <c r="B80" s="3" t="str">
        <f t="shared" si="10"/>
        <v>14:50:58.578</v>
      </c>
      <c r="C80" s="3">
        <f t="shared" si="11"/>
        <v>53458.578000000001</v>
      </c>
      <c r="D80" s="3">
        <f t="shared" si="12"/>
        <v>7.0760000000009313</v>
      </c>
      <c r="E80" s="3">
        <v>158.16300000000001</v>
      </c>
      <c r="F80" s="3">
        <v>8298.7099999999991</v>
      </c>
      <c r="G80" s="3">
        <v>10014</v>
      </c>
      <c r="H80" s="3">
        <v>953</v>
      </c>
      <c r="I80" s="3">
        <v>822.5</v>
      </c>
      <c r="J80">
        <f t="shared" si="13"/>
        <v>56.765999999999998</v>
      </c>
      <c r="K80">
        <f t="shared" si="14"/>
        <v>8300.0229999999992</v>
      </c>
      <c r="L80">
        <f t="shared" si="15"/>
        <v>28.415999999999997</v>
      </c>
      <c r="M80">
        <f t="shared" si="16"/>
        <v>7988.9409999999989</v>
      </c>
      <c r="N80">
        <f t="shared" si="17"/>
        <v>2.8415999999999997E-2</v>
      </c>
      <c r="O80">
        <f t="shared" si="17"/>
        <v>7.9889409999999987</v>
      </c>
      <c r="AC80">
        <v>5.0990000000000002</v>
      </c>
      <c r="AD80">
        <v>-4.4800000190734863</v>
      </c>
      <c r="AE80">
        <v>-10.909999847412109</v>
      </c>
      <c r="AF80">
        <f t="shared" si="18"/>
        <v>-4.4800000190734863</v>
      </c>
      <c r="AG80">
        <f t="shared" si="19"/>
        <v>-10.909999847412109</v>
      </c>
    </row>
    <row r="81" spans="1:33">
      <c r="A81" s="3" t="s">
        <v>711</v>
      </c>
      <c r="B81" s="3" t="str">
        <f t="shared" si="10"/>
        <v>14:50:58.668</v>
      </c>
      <c r="C81" s="3">
        <f t="shared" si="11"/>
        <v>53458.667999999998</v>
      </c>
      <c r="D81" s="3">
        <f t="shared" si="12"/>
        <v>7.1659999999974389</v>
      </c>
      <c r="E81" s="3">
        <v>154.81299999999999</v>
      </c>
      <c r="F81" s="3">
        <v>8444.42</v>
      </c>
      <c r="G81" s="3">
        <v>9949.5</v>
      </c>
      <c r="H81" s="3">
        <v>888</v>
      </c>
      <c r="I81" s="3">
        <v>408</v>
      </c>
      <c r="J81">
        <f t="shared" si="13"/>
        <v>51.636000000000003</v>
      </c>
      <c r="K81">
        <f t="shared" si="14"/>
        <v>8445.6810000000005</v>
      </c>
      <c r="L81">
        <f t="shared" si="15"/>
        <v>23.286000000000001</v>
      </c>
      <c r="M81">
        <f t="shared" si="16"/>
        <v>8134.5990000000002</v>
      </c>
      <c r="N81">
        <f t="shared" si="17"/>
        <v>2.3286000000000001E-2</v>
      </c>
      <c r="O81">
        <f t="shared" si="17"/>
        <v>8.1345989999999997</v>
      </c>
      <c r="AC81">
        <v>5.1779999999999999</v>
      </c>
      <c r="AD81">
        <v>-1.7699999809265137</v>
      </c>
      <c r="AE81">
        <v>-12.590000152587891</v>
      </c>
      <c r="AF81">
        <f t="shared" si="18"/>
        <v>-1.7699999809265137</v>
      </c>
      <c r="AG81">
        <f t="shared" si="19"/>
        <v>-12.590000152587891</v>
      </c>
    </row>
    <row r="82" spans="1:33">
      <c r="A82" s="3" t="s">
        <v>712</v>
      </c>
      <c r="B82" s="3" t="str">
        <f t="shared" si="10"/>
        <v>14:50:58.762</v>
      </c>
      <c r="C82" s="3">
        <f t="shared" si="11"/>
        <v>53458.762000000002</v>
      </c>
      <c r="D82" s="3">
        <f t="shared" si="12"/>
        <v>7.2600000000020373</v>
      </c>
      <c r="E82" s="3">
        <v>145.97999999999999</v>
      </c>
      <c r="F82" s="3">
        <v>8681.61</v>
      </c>
      <c r="G82" s="3">
        <v>9851</v>
      </c>
      <c r="H82" s="3">
        <v>957</v>
      </c>
      <c r="I82" s="3">
        <v>813</v>
      </c>
      <c r="J82">
        <f t="shared" si="13"/>
        <v>39.905999999999999</v>
      </c>
      <c r="K82">
        <f t="shared" si="14"/>
        <v>8682.7459999999992</v>
      </c>
      <c r="L82">
        <f t="shared" si="15"/>
        <v>11.555999999999997</v>
      </c>
      <c r="M82">
        <f t="shared" si="16"/>
        <v>8371.6639999999989</v>
      </c>
      <c r="N82">
        <f t="shared" si="17"/>
        <v>1.1555999999999997E-2</v>
      </c>
      <c r="O82">
        <f t="shared" si="17"/>
        <v>8.3716639999999991</v>
      </c>
      <c r="AC82">
        <v>5.2329999999999997</v>
      </c>
      <c r="AD82">
        <v>-2.25</v>
      </c>
      <c r="AE82">
        <v>-13.569999694824219</v>
      </c>
      <c r="AF82">
        <f t="shared" si="18"/>
        <v>-2.25</v>
      </c>
      <c r="AG82">
        <f t="shared" si="19"/>
        <v>-13.569999694824219</v>
      </c>
    </row>
    <row r="83" spans="1:33">
      <c r="A83" s="3" t="s">
        <v>713</v>
      </c>
      <c r="B83" s="3" t="str">
        <f t="shared" si="10"/>
        <v>14:50:58.854</v>
      </c>
      <c r="C83" s="3">
        <f t="shared" si="11"/>
        <v>53458.853999999999</v>
      </c>
      <c r="D83" s="3">
        <f t="shared" si="12"/>
        <v>7.3519999999989523</v>
      </c>
      <c r="E83" s="3">
        <v>148.64400000000001</v>
      </c>
      <c r="F83" s="3">
        <v>8825.4</v>
      </c>
      <c r="G83" s="3">
        <v>9786.5</v>
      </c>
      <c r="H83" s="3">
        <v>888.5</v>
      </c>
      <c r="I83" s="3">
        <v>403</v>
      </c>
      <c r="J83">
        <f t="shared" si="13"/>
        <v>40.813000000000002</v>
      </c>
      <c r="K83">
        <f t="shared" si="14"/>
        <v>8826.5570000000007</v>
      </c>
      <c r="L83">
        <f t="shared" si="15"/>
        <v>12.463000000000001</v>
      </c>
      <c r="M83">
        <f t="shared" si="16"/>
        <v>8515.4750000000004</v>
      </c>
      <c r="N83">
        <f t="shared" si="17"/>
        <v>1.2463000000000002E-2</v>
      </c>
      <c r="O83">
        <f t="shared" si="17"/>
        <v>8.5154750000000003</v>
      </c>
      <c r="AC83">
        <v>5.298</v>
      </c>
      <c r="AD83">
        <v>-0.80000001192092896</v>
      </c>
      <c r="AE83">
        <v>-15.25</v>
      </c>
      <c r="AF83">
        <f t="shared" si="18"/>
        <v>-0.80000001192092896</v>
      </c>
      <c r="AG83">
        <f t="shared" si="19"/>
        <v>-15.25</v>
      </c>
    </row>
    <row r="84" spans="1:33">
      <c r="A84" s="3" t="s">
        <v>714</v>
      </c>
      <c r="B84" s="3" t="str">
        <f t="shared" si="10"/>
        <v>14:50:58.947</v>
      </c>
      <c r="C84" s="3">
        <f t="shared" si="11"/>
        <v>53458.947</v>
      </c>
      <c r="D84" s="3">
        <f t="shared" si="12"/>
        <v>7.444999999999709</v>
      </c>
      <c r="E84" s="3">
        <v>155.053</v>
      </c>
      <c r="F84" s="3">
        <v>9061.98</v>
      </c>
      <c r="G84" s="3">
        <v>9682</v>
      </c>
      <c r="H84" s="3">
        <v>952</v>
      </c>
      <c r="I84" s="3">
        <v>803</v>
      </c>
      <c r="J84">
        <f t="shared" si="13"/>
        <v>44.331000000000003</v>
      </c>
      <c r="K84">
        <f t="shared" si="14"/>
        <v>9063.1980000000003</v>
      </c>
      <c r="L84">
        <f t="shared" si="15"/>
        <v>15.981000000000002</v>
      </c>
      <c r="M84">
        <f t="shared" si="16"/>
        <v>8752.116</v>
      </c>
      <c r="N84">
        <f t="shared" si="17"/>
        <v>1.5981000000000002E-2</v>
      </c>
      <c r="O84">
        <f t="shared" si="17"/>
        <v>8.7521160000000009</v>
      </c>
      <c r="AC84">
        <v>5.3639999999999999</v>
      </c>
      <c r="AD84">
        <v>0.11999999731779099</v>
      </c>
      <c r="AE84">
        <v>-15.479999542236328</v>
      </c>
      <c r="AF84">
        <f t="shared" si="18"/>
        <v>0.11999999731779099</v>
      </c>
      <c r="AG84">
        <f t="shared" si="19"/>
        <v>-15.479999542236328</v>
      </c>
    </row>
    <row r="85" spans="1:33">
      <c r="A85" s="3" t="s">
        <v>715</v>
      </c>
      <c r="B85" s="3" t="str">
        <f t="shared" si="10"/>
        <v>14:50:59.039</v>
      </c>
      <c r="C85" s="3">
        <f t="shared" si="11"/>
        <v>53459.038999999997</v>
      </c>
      <c r="D85" s="3">
        <f t="shared" si="12"/>
        <v>7.536999999996624</v>
      </c>
      <c r="E85" s="3">
        <v>164.988</v>
      </c>
      <c r="F85" s="3">
        <v>9204.18</v>
      </c>
      <c r="G85" s="3">
        <v>9616</v>
      </c>
      <c r="H85" s="3">
        <v>894</v>
      </c>
      <c r="I85" s="3">
        <v>398</v>
      </c>
      <c r="J85">
        <f t="shared" si="13"/>
        <v>52.527999999999999</v>
      </c>
      <c r="K85">
        <f t="shared" si="14"/>
        <v>9205.509</v>
      </c>
      <c r="L85">
        <f t="shared" si="15"/>
        <v>24.177999999999997</v>
      </c>
      <c r="M85">
        <f t="shared" si="16"/>
        <v>8894.4269999999997</v>
      </c>
      <c r="N85">
        <f t="shared" si="17"/>
        <v>2.4177999999999998E-2</v>
      </c>
      <c r="O85">
        <f t="shared" si="17"/>
        <v>8.8944270000000003</v>
      </c>
      <c r="AC85">
        <v>5.4290000000000003</v>
      </c>
      <c r="AD85">
        <v>0.31000000238418579</v>
      </c>
      <c r="AE85">
        <v>-13.590000152587891</v>
      </c>
      <c r="AF85">
        <f t="shared" si="18"/>
        <v>0.31000000238418579</v>
      </c>
      <c r="AG85">
        <f t="shared" si="19"/>
        <v>-13.590000152587891</v>
      </c>
    </row>
    <row r="86" spans="1:33">
      <c r="A86" s="3" t="s">
        <v>716</v>
      </c>
      <c r="B86" s="3" t="str">
        <f t="shared" si="10"/>
        <v>14:50:59.133</v>
      </c>
      <c r="C86" s="3">
        <f t="shared" si="11"/>
        <v>53459.133000000002</v>
      </c>
      <c r="D86" s="3">
        <f t="shared" si="12"/>
        <v>7.6310000000012224</v>
      </c>
      <c r="E86" s="3">
        <v>152.702</v>
      </c>
      <c r="F86" s="3">
        <v>9470.31</v>
      </c>
      <c r="G86" s="3">
        <v>9525.5</v>
      </c>
      <c r="H86" s="3">
        <v>879</v>
      </c>
      <c r="I86" s="3">
        <v>394.5</v>
      </c>
      <c r="J86">
        <f t="shared" si="13"/>
        <v>36.991999999999997</v>
      </c>
      <c r="K86">
        <f t="shared" si="14"/>
        <v>9471.4689999999991</v>
      </c>
      <c r="L86">
        <f t="shared" si="15"/>
        <v>8.6419999999999959</v>
      </c>
      <c r="M86">
        <f t="shared" si="16"/>
        <v>9160.3869999999988</v>
      </c>
      <c r="N86">
        <f t="shared" si="17"/>
        <v>8.6419999999999969E-3</v>
      </c>
      <c r="O86">
        <f t="shared" si="17"/>
        <v>9.1603869999999983</v>
      </c>
      <c r="AC86">
        <v>5.5010000000000003</v>
      </c>
      <c r="AD86">
        <v>0.72000002861022949</v>
      </c>
      <c r="AE86">
        <v>-16.049999237060547</v>
      </c>
      <c r="AF86">
        <f t="shared" si="18"/>
        <v>0.72000002861022949</v>
      </c>
      <c r="AG86">
        <f t="shared" si="19"/>
        <v>-16.049999237060547</v>
      </c>
    </row>
    <row r="87" spans="1:33">
      <c r="A87" s="3" t="s">
        <v>717</v>
      </c>
      <c r="B87" s="3" t="str">
        <f t="shared" si="10"/>
        <v>14:50:59.223</v>
      </c>
      <c r="C87" s="3">
        <f t="shared" si="11"/>
        <v>53459.222999999998</v>
      </c>
      <c r="D87" s="3">
        <f t="shared" si="12"/>
        <v>7.7209999999977299</v>
      </c>
      <c r="E87" s="3">
        <v>150.59100000000001</v>
      </c>
      <c r="F87" s="3">
        <v>9603.0300000000007</v>
      </c>
      <c r="G87" s="3">
        <v>9479</v>
      </c>
      <c r="H87" s="3">
        <v>936</v>
      </c>
      <c r="I87" s="3">
        <v>786</v>
      </c>
      <c r="J87">
        <f t="shared" si="13"/>
        <v>33.26</v>
      </c>
      <c r="K87">
        <f t="shared" si="14"/>
        <v>9604.1530000000002</v>
      </c>
      <c r="L87">
        <f t="shared" si="15"/>
        <v>4.9099999999999966</v>
      </c>
      <c r="M87">
        <f t="shared" si="16"/>
        <v>9293.0709999999999</v>
      </c>
      <c r="N87">
        <f t="shared" si="17"/>
        <v>4.9099999999999968E-3</v>
      </c>
      <c r="O87">
        <f t="shared" si="17"/>
        <v>9.2930709999999994</v>
      </c>
      <c r="AC87">
        <v>5.57</v>
      </c>
      <c r="AD87">
        <v>-0.15000000596046448</v>
      </c>
      <c r="AE87">
        <v>-14.930000305175781</v>
      </c>
      <c r="AF87">
        <f t="shared" si="18"/>
        <v>-0.15000000596046448</v>
      </c>
      <c r="AG87">
        <f t="shared" si="19"/>
        <v>-14.930000305175781</v>
      </c>
    </row>
    <row r="88" spans="1:33">
      <c r="A88" s="3" t="s">
        <v>718</v>
      </c>
      <c r="B88" s="3" t="str">
        <f t="shared" si="10"/>
        <v>14:50:59.317</v>
      </c>
      <c r="C88" s="3">
        <f t="shared" si="11"/>
        <v>53459.317000000003</v>
      </c>
      <c r="D88" s="3">
        <f t="shared" si="12"/>
        <v>7.8150000000023283</v>
      </c>
      <c r="E88" s="3">
        <v>167.14400000000001</v>
      </c>
      <c r="F88" s="3">
        <v>9828.69</v>
      </c>
      <c r="G88" s="3">
        <v>9385</v>
      </c>
      <c r="H88" s="3">
        <v>886.5</v>
      </c>
      <c r="I88" s="3">
        <v>389.5</v>
      </c>
      <c r="J88">
        <f t="shared" si="13"/>
        <v>47.054000000000002</v>
      </c>
      <c r="K88">
        <f t="shared" si="14"/>
        <v>9829.9979999999996</v>
      </c>
      <c r="L88">
        <f t="shared" si="15"/>
        <v>18.704000000000001</v>
      </c>
      <c r="M88">
        <f t="shared" si="16"/>
        <v>9518.9159999999993</v>
      </c>
      <c r="N88">
        <f t="shared" si="17"/>
        <v>1.8704000000000002E-2</v>
      </c>
      <c r="O88">
        <f t="shared" si="17"/>
        <v>9.518915999999999</v>
      </c>
      <c r="AC88">
        <v>5.6349999999999998</v>
      </c>
      <c r="AD88">
        <v>-1.7000000476837158</v>
      </c>
      <c r="AE88">
        <v>-15.680000305175781</v>
      </c>
      <c r="AF88">
        <f t="shared" si="18"/>
        <v>-1.7000000476837158</v>
      </c>
      <c r="AG88">
        <f t="shared" si="19"/>
        <v>-15.680000305175781</v>
      </c>
    </row>
    <row r="89" spans="1:33">
      <c r="A89" s="3" t="s">
        <v>719</v>
      </c>
      <c r="B89" s="3" t="str">
        <f t="shared" si="10"/>
        <v>14:50:59.410</v>
      </c>
      <c r="C89" s="3">
        <f t="shared" si="11"/>
        <v>53459.41</v>
      </c>
      <c r="D89" s="3">
        <f t="shared" si="12"/>
        <v>7.908000000003085</v>
      </c>
      <c r="E89" s="3">
        <v>160.34700000000001</v>
      </c>
      <c r="F89" s="3">
        <v>9956.26</v>
      </c>
      <c r="G89" s="3">
        <v>9349</v>
      </c>
      <c r="H89" s="3">
        <v>945</v>
      </c>
      <c r="I89" s="3">
        <v>776.5</v>
      </c>
      <c r="J89">
        <f t="shared" si="13"/>
        <v>38.698999999999998</v>
      </c>
      <c r="K89">
        <f t="shared" si="14"/>
        <v>9957.4760000000006</v>
      </c>
      <c r="L89">
        <f t="shared" si="15"/>
        <v>10.348999999999997</v>
      </c>
      <c r="M89">
        <f t="shared" si="16"/>
        <v>9646.3940000000002</v>
      </c>
      <c r="N89">
        <f t="shared" si="17"/>
        <v>1.0348999999999997E-2</v>
      </c>
      <c r="O89">
        <f t="shared" si="17"/>
        <v>9.6463940000000008</v>
      </c>
      <c r="AC89">
        <v>5.6959999999999997</v>
      </c>
      <c r="AD89">
        <v>-3.5399999618530273</v>
      </c>
      <c r="AE89">
        <v>-13.439999580383301</v>
      </c>
      <c r="AF89">
        <f t="shared" si="18"/>
        <v>-3.5399999618530273</v>
      </c>
      <c r="AG89">
        <f t="shared" si="19"/>
        <v>-13.439999580383301</v>
      </c>
    </row>
    <row r="90" spans="1:33">
      <c r="A90" s="3" t="s">
        <v>720</v>
      </c>
      <c r="B90" s="3" t="str">
        <f t="shared" si="10"/>
        <v>14:50:59.501</v>
      </c>
      <c r="C90" s="3">
        <f t="shared" si="11"/>
        <v>53459.500999999997</v>
      </c>
      <c r="D90" s="3">
        <f t="shared" si="12"/>
        <v>7.9989999999961583</v>
      </c>
      <c r="E90" s="3">
        <v>154.68700000000001</v>
      </c>
      <c r="F90" s="3">
        <v>10253.5</v>
      </c>
      <c r="G90" s="3">
        <v>9262</v>
      </c>
      <c r="H90" s="3">
        <v>877.5</v>
      </c>
      <c r="I90" s="3">
        <v>384</v>
      </c>
      <c r="J90">
        <f t="shared" si="13"/>
        <v>29.408000000000001</v>
      </c>
      <c r="K90">
        <f t="shared" si="14"/>
        <v>10254.625</v>
      </c>
      <c r="L90">
        <f t="shared" si="15"/>
        <v>1.0579999999999998</v>
      </c>
      <c r="M90">
        <f t="shared" si="16"/>
        <v>9943.5429999999997</v>
      </c>
      <c r="N90">
        <f t="shared" si="17"/>
        <v>1.0579999999999999E-3</v>
      </c>
      <c r="O90">
        <f t="shared" si="17"/>
        <v>9.943543</v>
      </c>
      <c r="AC90">
        <v>5.7670000000000003</v>
      </c>
      <c r="AD90">
        <v>-3.7400000095367432</v>
      </c>
      <c r="AE90">
        <v>-9.7600002288818359</v>
      </c>
      <c r="AF90">
        <f t="shared" si="18"/>
        <v>-3.7400000095367432</v>
      </c>
      <c r="AG90">
        <f t="shared" si="19"/>
        <v>-9.7600002288818359</v>
      </c>
    </row>
    <row r="91" spans="1:33">
      <c r="A91" s="3" t="s">
        <v>721</v>
      </c>
      <c r="B91" s="3" t="str">
        <f t="shared" si="10"/>
        <v>14:50:59.597</v>
      </c>
      <c r="C91" s="3">
        <f t="shared" si="11"/>
        <v>53459.597000000002</v>
      </c>
      <c r="D91" s="3">
        <f t="shared" si="12"/>
        <v>8.0950000000011642</v>
      </c>
      <c r="E91" s="3">
        <v>151.053</v>
      </c>
      <c r="F91" s="3">
        <v>10378.799999999999</v>
      </c>
      <c r="G91" s="3">
        <v>9229</v>
      </c>
      <c r="H91" s="3">
        <v>935</v>
      </c>
      <c r="I91" s="3">
        <v>764.5</v>
      </c>
      <c r="J91">
        <f t="shared" si="13"/>
        <v>24.244</v>
      </c>
      <c r="K91">
        <f t="shared" si="14"/>
        <v>10379.870999999999</v>
      </c>
      <c r="L91">
        <f t="shared" si="15"/>
        <v>-4.1060000000000016</v>
      </c>
      <c r="M91">
        <f t="shared" si="16"/>
        <v>10068.788999999999</v>
      </c>
      <c r="N91">
        <f t="shared" si="17"/>
        <v>-4.106000000000002E-3</v>
      </c>
      <c r="O91">
        <f t="shared" si="17"/>
        <v>10.068788999999999</v>
      </c>
      <c r="AC91">
        <v>5.827</v>
      </c>
      <c r="AD91">
        <v>-0.62000000476837158</v>
      </c>
      <c r="AE91">
        <v>-8.6000003814697266</v>
      </c>
      <c r="AF91">
        <f t="shared" si="18"/>
        <v>-0.62000000476837158</v>
      </c>
      <c r="AG91">
        <f t="shared" si="19"/>
        <v>-8.6000003814697266</v>
      </c>
    </row>
    <row r="92" spans="1:33">
      <c r="A92" s="3" t="s">
        <v>722</v>
      </c>
      <c r="B92" s="3" t="str">
        <f t="shared" si="10"/>
        <v>14:50:59.688</v>
      </c>
      <c r="C92" s="3">
        <f t="shared" si="11"/>
        <v>53459.688000000002</v>
      </c>
      <c r="D92" s="3">
        <f t="shared" si="12"/>
        <v>8.1860000000015134</v>
      </c>
      <c r="E92" s="3">
        <v>163.71100000000001</v>
      </c>
      <c r="F92" s="3">
        <v>10632.3</v>
      </c>
      <c r="G92" s="3">
        <v>9148</v>
      </c>
      <c r="H92" s="3">
        <v>931</v>
      </c>
      <c r="I92" s="3">
        <v>760</v>
      </c>
      <c r="J92">
        <f t="shared" si="13"/>
        <v>33.804000000000002</v>
      </c>
      <c r="K92">
        <f t="shared" si="14"/>
        <v>10633.507</v>
      </c>
      <c r="L92">
        <f t="shared" si="15"/>
        <v>5.4540000000000006</v>
      </c>
      <c r="M92">
        <f t="shared" si="16"/>
        <v>10322.424999999999</v>
      </c>
      <c r="N92">
        <f t="shared" si="17"/>
        <v>5.4540000000000005E-3</v>
      </c>
      <c r="O92">
        <f t="shared" si="17"/>
        <v>10.322424999999999</v>
      </c>
      <c r="AC92">
        <v>5.9020000000000001</v>
      </c>
      <c r="AD92">
        <v>-1.5099999904632568</v>
      </c>
      <c r="AE92">
        <v>-14.819999694824219</v>
      </c>
      <c r="AF92">
        <f t="shared" si="18"/>
        <v>-1.5099999904632568</v>
      </c>
      <c r="AG92">
        <f t="shared" si="19"/>
        <v>-14.819999694824219</v>
      </c>
    </row>
    <row r="93" spans="1:33">
      <c r="A93" s="3" t="s">
        <v>723</v>
      </c>
      <c r="B93" s="3" t="str">
        <f t="shared" si="10"/>
        <v>14:50:59.783</v>
      </c>
      <c r="C93" s="3">
        <f t="shared" si="11"/>
        <v>53459.783000000003</v>
      </c>
      <c r="D93" s="3">
        <f t="shared" si="12"/>
        <v>8.2810000000026776</v>
      </c>
      <c r="E93" s="3">
        <v>158.75299999999999</v>
      </c>
      <c r="F93" s="3">
        <v>10754.6</v>
      </c>
      <c r="G93" s="3">
        <v>9122</v>
      </c>
      <c r="H93" s="3">
        <v>866.5</v>
      </c>
      <c r="I93" s="3">
        <v>376.25</v>
      </c>
      <c r="J93">
        <f t="shared" si="13"/>
        <v>27.352</v>
      </c>
      <c r="K93">
        <f t="shared" si="14"/>
        <v>10755.736999999999</v>
      </c>
      <c r="L93">
        <f t="shared" si="15"/>
        <v>-0.99800000000000111</v>
      </c>
      <c r="M93">
        <f t="shared" si="16"/>
        <v>10444.654999999999</v>
      </c>
      <c r="N93">
        <f t="shared" si="17"/>
        <v>-9.9800000000000106E-4</v>
      </c>
      <c r="O93">
        <f t="shared" si="17"/>
        <v>10.444654999999999</v>
      </c>
      <c r="AC93">
        <v>5.9710000000000001</v>
      </c>
      <c r="AD93">
        <v>-0.9100000262260437</v>
      </c>
      <c r="AE93">
        <v>-17.069999694824219</v>
      </c>
      <c r="AF93">
        <f t="shared" si="18"/>
        <v>-0.9100000262260437</v>
      </c>
      <c r="AG93">
        <f t="shared" si="19"/>
        <v>-17.069999694824219</v>
      </c>
    </row>
    <row r="94" spans="1:33">
      <c r="A94" s="3" t="s">
        <v>724</v>
      </c>
      <c r="B94" s="3" t="str">
        <f t="shared" si="10"/>
        <v>14:50:59.873</v>
      </c>
      <c r="C94" s="3">
        <f t="shared" si="11"/>
        <v>53459.873</v>
      </c>
      <c r="D94" s="3">
        <f t="shared" si="12"/>
        <v>8.3709999999991851</v>
      </c>
      <c r="E94" s="3">
        <v>162.56899999999999</v>
      </c>
      <c r="F94" s="3">
        <v>11040.8</v>
      </c>
      <c r="G94" s="3">
        <v>9052</v>
      </c>
      <c r="H94" s="3">
        <v>894</v>
      </c>
      <c r="I94" s="3">
        <v>747.5</v>
      </c>
      <c r="J94">
        <f t="shared" si="13"/>
        <v>27.670999999999999</v>
      </c>
      <c r="K94">
        <f t="shared" si="14"/>
        <v>11041.962</v>
      </c>
      <c r="L94">
        <f t="shared" si="15"/>
        <v>-0.67900000000000205</v>
      </c>
      <c r="M94">
        <f t="shared" si="16"/>
        <v>10730.88</v>
      </c>
      <c r="N94">
        <f t="shared" si="17"/>
        <v>-6.7900000000000208E-4</v>
      </c>
      <c r="O94">
        <f t="shared" si="17"/>
        <v>10.730879999999999</v>
      </c>
      <c r="AC94">
        <v>6.0529999999999999</v>
      </c>
      <c r="AD94">
        <v>1.7200000286102295</v>
      </c>
      <c r="AE94">
        <v>-5.7699999809265137</v>
      </c>
      <c r="AF94">
        <f t="shared" si="18"/>
        <v>1.7200000286102295</v>
      </c>
      <c r="AG94">
        <f t="shared" si="19"/>
        <v>-5.7699999809265137</v>
      </c>
    </row>
    <row r="95" spans="1:33">
      <c r="A95" s="3" t="s">
        <v>725</v>
      </c>
      <c r="B95" s="3" t="str">
        <f t="shared" si="10"/>
        <v>14:50:59.967</v>
      </c>
      <c r="C95" s="3">
        <f t="shared" si="11"/>
        <v>53459.966999999997</v>
      </c>
      <c r="D95" s="3">
        <f t="shared" si="12"/>
        <v>8.4649999999965075</v>
      </c>
      <c r="E95" s="3">
        <v>167.327</v>
      </c>
      <c r="F95" s="3">
        <v>11122.6</v>
      </c>
      <c r="G95" s="3">
        <v>9030</v>
      </c>
      <c r="H95" s="3">
        <v>898</v>
      </c>
      <c r="I95" s="3">
        <v>743</v>
      </c>
      <c r="J95">
        <f t="shared" si="13"/>
        <v>31.43</v>
      </c>
      <c r="K95">
        <f t="shared" si="14"/>
        <v>11123.814</v>
      </c>
      <c r="L95">
        <f t="shared" si="15"/>
        <v>3.0799999999999983</v>
      </c>
      <c r="M95">
        <f t="shared" si="16"/>
        <v>10812.732</v>
      </c>
      <c r="N95">
        <f t="shared" si="17"/>
        <v>3.0799999999999985E-3</v>
      </c>
      <c r="O95">
        <f t="shared" si="17"/>
        <v>10.812732</v>
      </c>
      <c r="AC95">
        <v>6.1310000000000002</v>
      </c>
      <c r="AD95">
        <v>0.87000000476837158</v>
      </c>
      <c r="AE95">
        <v>-11.460000038146973</v>
      </c>
      <c r="AF95">
        <f t="shared" si="18"/>
        <v>0.87000000476837158</v>
      </c>
      <c r="AG95">
        <f t="shared" si="19"/>
        <v>-11.460000038146973</v>
      </c>
    </row>
    <row r="96" spans="1:33">
      <c r="A96" s="3" t="s">
        <v>726</v>
      </c>
      <c r="B96" s="3" t="str">
        <f t="shared" si="10"/>
        <v>14:51:00.061</v>
      </c>
      <c r="C96" s="3">
        <f t="shared" si="11"/>
        <v>53460.061000000002</v>
      </c>
      <c r="D96" s="3">
        <f t="shared" si="12"/>
        <v>8.5590000000011059</v>
      </c>
      <c r="E96" s="3">
        <v>161.42699999999999</v>
      </c>
      <c r="F96" s="3">
        <v>11401.7</v>
      </c>
      <c r="G96" s="3">
        <v>8982</v>
      </c>
      <c r="H96" s="3">
        <v>849</v>
      </c>
      <c r="I96" s="3">
        <v>367</v>
      </c>
      <c r="J96">
        <f t="shared" si="13"/>
        <v>22.12</v>
      </c>
      <c r="K96">
        <f t="shared" si="14"/>
        <v>11402.821</v>
      </c>
      <c r="L96">
        <f t="shared" si="15"/>
        <v>-6.23</v>
      </c>
      <c r="M96">
        <f t="shared" si="16"/>
        <v>11091.739</v>
      </c>
      <c r="N96">
        <f t="shared" si="17"/>
        <v>-6.2300000000000003E-3</v>
      </c>
      <c r="O96">
        <f t="shared" si="17"/>
        <v>11.091739</v>
      </c>
      <c r="AC96">
        <v>6.1929999999999996</v>
      </c>
      <c r="AD96">
        <v>-2.9300000667572021</v>
      </c>
      <c r="AE96">
        <v>-9.0399999618530273</v>
      </c>
      <c r="AF96">
        <f t="shared" si="18"/>
        <v>-2.9300000667572021</v>
      </c>
      <c r="AG96">
        <f t="shared" si="19"/>
        <v>-9.0399999618530273</v>
      </c>
    </row>
    <row r="97" spans="1:33">
      <c r="A97" s="3" t="s">
        <v>727</v>
      </c>
      <c r="B97" s="3" t="str">
        <f t="shared" si="10"/>
        <v>14:51:00.153</v>
      </c>
      <c r="C97" s="3">
        <f t="shared" si="11"/>
        <v>53460.152999999998</v>
      </c>
      <c r="D97" s="3">
        <f t="shared" si="12"/>
        <v>8.6509999999980209</v>
      </c>
      <c r="E97" s="3">
        <v>162.881</v>
      </c>
      <c r="F97" s="3">
        <v>11521.2</v>
      </c>
      <c r="G97" s="3">
        <v>8960</v>
      </c>
      <c r="H97" s="3">
        <v>910</v>
      </c>
      <c r="I97" s="3">
        <v>729.5</v>
      </c>
      <c r="J97">
        <f t="shared" si="13"/>
        <v>22.114000000000001</v>
      </c>
      <c r="K97">
        <f t="shared" si="14"/>
        <v>11522.33</v>
      </c>
      <c r="L97">
        <f t="shared" si="15"/>
        <v>-6.2360000000000007</v>
      </c>
      <c r="M97">
        <f t="shared" si="16"/>
        <v>11211.248</v>
      </c>
      <c r="N97">
        <f t="shared" si="17"/>
        <v>-6.2360000000000011E-3</v>
      </c>
      <c r="O97">
        <f t="shared" si="17"/>
        <v>11.211247999999999</v>
      </c>
      <c r="AC97">
        <v>6.25</v>
      </c>
      <c r="AD97">
        <v>-4.3000001907348633</v>
      </c>
      <c r="AE97">
        <v>-9.6000003814697266</v>
      </c>
      <c r="AF97">
        <f t="shared" si="18"/>
        <v>-4.3000001907348633</v>
      </c>
      <c r="AG97">
        <f t="shared" si="19"/>
        <v>-9.6000003814697266</v>
      </c>
    </row>
    <row r="98" spans="1:33">
      <c r="A98" s="3" t="s">
        <v>728</v>
      </c>
      <c r="B98" s="3" t="str">
        <f t="shared" si="10"/>
        <v>14:51:00.244</v>
      </c>
      <c r="C98" s="3">
        <f t="shared" si="11"/>
        <v>53460.243999999999</v>
      </c>
      <c r="D98" s="3">
        <f t="shared" si="12"/>
        <v>8.7419999999983702</v>
      </c>
      <c r="E98" s="3">
        <v>159.286</v>
      </c>
      <c r="F98" s="3">
        <v>11836.1</v>
      </c>
      <c r="G98" s="3">
        <v>8917</v>
      </c>
      <c r="H98" s="3">
        <v>897</v>
      </c>
      <c r="I98" s="3">
        <v>724.5</v>
      </c>
      <c r="J98">
        <f t="shared" si="13"/>
        <v>14.672000000000001</v>
      </c>
      <c r="K98">
        <f t="shared" si="14"/>
        <v>11837.163</v>
      </c>
      <c r="L98">
        <f t="shared" si="15"/>
        <v>-13.678000000000001</v>
      </c>
      <c r="M98">
        <f t="shared" si="16"/>
        <v>11526.081</v>
      </c>
      <c r="N98">
        <f t="shared" si="17"/>
        <v>-1.3678000000000001E-2</v>
      </c>
      <c r="O98">
        <f t="shared" si="17"/>
        <v>11.526081</v>
      </c>
      <c r="AC98">
        <v>6.3090000000000002</v>
      </c>
      <c r="AD98">
        <v>-4.4800000190734863</v>
      </c>
      <c r="AE98">
        <v>-10.949999809265137</v>
      </c>
      <c r="AF98">
        <f t="shared" si="18"/>
        <v>-4.4800000190734863</v>
      </c>
      <c r="AG98">
        <f t="shared" si="19"/>
        <v>-10.949999809265137</v>
      </c>
    </row>
    <row r="99" spans="1:33">
      <c r="A99" s="3" t="s">
        <v>729</v>
      </c>
      <c r="B99" s="3" t="str">
        <f t="shared" si="10"/>
        <v>14:51:00.337</v>
      </c>
      <c r="C99" s="3">
        <f t="shared" si="11"/>
        <v>53460.337</v>
      </c>
      <c r="D99" s="3">
        <f t="shared" si="12"/>
        <v>8.8349999999991269</v>
      </c>
      <c r="E99" s="3">
        <v>167.33199999999999</v>
      </c>
      <c r="F99" s="3">
        <v>11915.5</v>
      </c>
      <c r="G99" s="3">
        <v>8899</v>
      </c>
      <c r="H99" s="3">
        <v>856</v>
      </c>
      <c r="I99" s="3">
        <v>719.5</v>
      </c>
      <c r="J99">
        <f t="shared" si="13"/>
        <v>21.748000000000001</v>
      </c>
      <c r="K99">
        <f t="shared" si="14"/>
        <v>11916.655000000001</v>
      </c>
      <c r="L99">
        <f t="shared" si="15"/>
        <v>-6.6020000000000003</v>
      </c>
      <c r="M99">
        <f t="shared" si="16"/>
        <v>11605.573</v>
      </c>
      <c r="N99">
        <f t="shared" si="17"/>
        <v>-6.6020000000000002E-3</v>
      </c>
      <c r="O99">
        <f t="shared" si="17"/>
        <v>11.605573</v>
      </c>
      <c r="AC99">
        <v>6.3689999999999998</v>
      </c>
      <c r="AD99">
        <v>-2.440000057220459</v>
      </c>
      <c r="AE99">
        <v>-9.7100000381469727</v>
      </c>
      <c r="AF99">
        <f t="shared" si="18"/>
        <v>-2.440000057220459</v>
      </c>
      <c r="AG99">
        <f t="shared" si="19"/>
        <v>-9.7100000381469727</v>
      </c>
    </row>
    <row r="100" spans="1:33">
      <c r="A100" s="3" t="s">
        <v>730</v>
      </c>
      <c r="B100" s="3" t="str">
        <f t="shared" si="10"/>
        <v>14:51:00.430</v>
      </c>
      <c r="C100" s="3">
        <f t="shared" si="11"/>
        <v>53460.43</v>
      </c>
      <c r="D100" s="3">
        <f t="shared" si="12"/>
        <v>8.9279999999998836</v>
      </c>
      <c r="E100" s="3">
        <v>160.68899999999999</v>
      </c>
      <c r="F100" s="3">
        <v>12071</v>
      </c>
      <c r="G100" s="3">
        <v>8888</v>
      </c>
      <c r="H100" s="3">
        <v>907</v>
      </c>
      <c r="I100" s="3">
        <v>715.5</v>
      </c>
      <c r="J100">
        <f t="shared" si="13"/>
        <v>13.206</v>
      </c>
      <c r="K100">
        <f t="shared" si="14"/>
        <v>12072.062</v>
      </c>
      <c r="L100">
        <f t="shared" si="15"/>
        <v>-15.144000000000002</v>
      </c>
      <c r="M100">
        <f t="shared" si="16"/>
        <v>11760.98</v>
      </c>
      <c r="N100">
        <f t="shared" si="17"/>
        <v>-1.5144000000000003E-2</v>
      </c>
      <c r="O100">
        <f t="shared" si="17"/>
        <v>11.76098</v>
      </c>
      <c r="AC100">
        <v>6.4279999999999999</v>
      </c>
      <c r="AD100">
        <v>-3.190000057220459</v>
      </c>
      <c r="AE100">
        <v>-11.729999542236328</v>
      </c>
      <c r="AF100">
        <f t="shared" si="18"/>
        <v>-3.190000057220459</v>
      </c>
      <c r="AG100">
        <f t="shared" si="19"/>
        <v>-11.729999542236328</v>
      </c>
    </row>
    <row r="101" spans="1:33">
      <c r="A101" s="3" t="s">
        <v>731</v>
      </c>
      <c r="B101" s="3" t="str">
        <f t="shared" si="10"/>
        <v>14:51:00.525</v>
      </c>
      <c r="C101" s="3">
        <f t="shared" si="11"/>
        <v>53460.525000000001</v>
      </c>
      <c r="D101" s="3">
        <f t="shared" si="12"/>
        <v>9.0230000000010477</v>
      </c>
      <c r="E101" s="3">
        <v>176.54599999999999</v>
      </c>
      <c r="F101" s="3">
        <v>12383</v>
      </c>
      <c r="G101" s="3">
        <v>8845</v>
      </c>
      <c r="H101" s="3">
        <v>901</v>
      </c>
      <c r="I101" s="3">
        <v>709</v>
      </c>
      <c r="J101">
        <f t="shared" si="13"/>
        <v>25.25</v>
      </c>
      <c r="K101">
        <f t="shared" si="14"/>
        <v>12384.233</v>
      </c>
      <c r="L101">
        <f t="shared" si="15"/>
        <v>-3.1000000000000014</v>
      </c>
      <c r="M101">
        <f t="shared" si="16"/>
        <v>12073.151</v>
      </c>
      <c r="N101">
        <f t="shared" si="17"/>
        <v>-3.1000000000000016E-3</v>
      </c>
      <c r="O101">
        <f t="shared" si="17"/>
        <v>12.073150999999999</v>
      </c>
      <c r="AC101">
        <v>6.5030000000000001</v>
      </c>
      <c r="AD101">
        <v>-5.7600002288818359</v>
      </c>
      <c r="AE101">
        <v>-13.100000381469727</v>
      </c>
      <c r="AF101">
        <f t="shared" si="18"/>
        <v>-5.7600002288818359</v>
      </c>
      <c r="AG101">
        <f t="shared" si="19"/>
        <v>-13.100000381469727</v>
      </c>
    </row>
    <row r="102" spans="1:33">
      <c r="A102" s="3" t="s">
        <v>732</v>
      </c>
      <c r="B102" s="3" t="str">
        <f t="shared" si="10"/>
        <v>14:51:00.619</v>
      </c>
      <c r="C102" s="3">
        <f t="shared" si="11"/>
        <v>53460.618999999999</v>
      </c>
      <c r="D102" s="3">
        <f t="shared" si="12"/>
        <v>9.1169999999983702</v>
      </c>
      <c r="E102" s="3">
        <v>177.48699999999999</v>
      </c>
      <c r="F102" s="3">
        <v>12460.4</v>
      </c>
      <c r="G102" s="3">
        <v>8839</v>
      </c>
      <c r="H102" s="3">
        <v>867</v>
      </c>
      <c r="I102" s="3">
        <v>703</v>
      </c>
      <c r="J102">
        <f t="shared" si="13"/>
        <v>25.245000000000001</v>
      </c>
      <c r="K102">
        <f t="shared" si="14"/>
        <v>12461.638000000001</v>
      </c>
      <c r="L102">
        <f t="shared" si="15"/>
        <v>-3.1050000000000004</v>
      </c>
      <c r="M102">
        <f t="shared" si="16"/>
        <v>12150.556</v>
      </c>
      <c r="N102">
        <f t="shared" si="17"/>
        <v>-3.1050000000000006E-3</v>
      </c>
      <c r="O102">
        <f t="shared" si="17"/>
        <v>12.150556</v>
      </c>
      <c r="AC102">
        <v>6.577</v>
      </c>
      <c r="AD102">
        <v>-2.9000000953674316</v>
      </c>
      <c r="AE102">
        <v>-10.210000038146973</v>
      </c>
      <c r="AF102">
        <f t="shared" si="18"/>
        <v>-2.9000000953674316</v>
      </c>
      <c r="AG102">
        <f t="shared" si="19"/>
        <v>-10.210000038146973</v>
      </c>
    </row>
    <row r="103" spans="1:33">
      <c r="A103" s="3" t="s">
        <v>733</v>
      </c>
      <c r="B103" s="3" t="str">
        <f t="shared" si="10"/>
        <v>14:51:00.713</v>
      </c>
      <c r="C103" s="3">
        <f t="shared" si="11"/>
        <v>53460.713000000003</v>
      </c>
      <c r="D103" s="3">
        <f t="shared" si="12"/>
        <v>9.2110000000029686</v>
      </c>
      <c r="E103" s="3">
        <v>176.02500000000001</v>
      </c>
      <c r="F103" s="3">
        <v>12768.9</v>
      </c>
      <c r="G103" s="3">
        <v>8827</v>
      </c>
      <c r="H103" s="3">
        <v>859</v>
      </c>
      <c r="I103" s="3">
        <v>697</v>
      </c>
      <c r="J103">
        <f t="shared" si="13"/>
        <v>20.013999999999999</v>
      </c>
      <c r="K103">
        <f t="shared" si="14"/>
        <v>12770.098</v>
      </c>
      <c r="L103">
        <f t="shared" si="15"/>
        <v>-8.3360000000000021</v>
      </c>
      <c r="M103">
        <f t="shared" si="16"/>
        <v>12459.016</v>
      </c>
      <c r="N103">
        <f t="shared" si="17"/>
        <v>-8.3360000000000014E-3</v>
      </c>
      <c r="O103">
        <f t="shared" si="17"/>
        <v>12.459016</v>
      </c>
      <c r="AC103">
        <v>6.6449999999999996</v>
      </c>
      <c r="AD103">
        <v>-2.619999885559082</v>
      </c>
      <c r="AE103">
        <v>-12.130000114440918</v>
      </c>
      <c r="AF103">
        <f t="shared" si="18"/>
        <v>-2.619999885559082</v>
      </c>
      <c r="AG103">
        <f t="shared" si="19"/>
        <v>-12.130000114440918</v>
      </c>
    </row>
    <row r="104" spans="1:33">
      <c r="A104" s="3" t="s">
        <v>734</v>
      </c>
      <c r="B104" s="3" t="str">
        <f t="shared" si="10"/>
        <v>14:51:00.804</v>
      </c>
      <c r="C104" s="3">
        <f t="shared" si="11"/>
        <v>53460.803999999996</v>
      </c>
      <c r="D104" s="3">
        <f t="shared" si="12"/>
        <v>9.3019999999960419</v>
      </c>
      <c r="E104" s="3">
        <v>184.34299999999999</v>
      </c>
      <c r="F104" s="3">
        <v>12846.1</v>
      </c>
      <c r="G104" s="3">
        <v>8817</v>
      </c>
      <c r="H104" s="3">
        <v>902</v>
      </c>
      <c r="I104" s="3">
        <v>691</v>
      </c>
      <c r="J104">
        <f t="shared" si="13"/>
        <v>27.388000000000002</v>
      </c>
      <c r="K104">
        <f t="shared" si="14"/>
        <v>12847.393</v>
      </c>
      <c r="L104">
        <f t="shared" si="15"/>
        <v>-0.96199999999999974</v>
      </c>
      <c r="M104">
        <f t="shared" si="16"/>
        <v>12536.311</v>
      </c>
      <c r="N104">
        <f t="shared" si="17"/>
        <v>-9.6199999999999975E-4</v>
      </c>
      <c r="O104">
        <f t="shared" si="17"/>
        <v>12.536311</v>
      </c>
      <c r="AC104">
        <v>6.7270000000000003</v>
      </c>
      <c r="AD104">
        <v>-5.070000171661377</v>
      </c>
      <c r="AE104">
        <v>-11.279999732971191</v>
      </c>
      <c r="AF104">
        <f t="shared" si="18"/>
        <v>-5.070000171661377</v>
      </c>
      <c r="AG104">
        <f t="shared" si="19"/>
        <v>-11.279999732971191</v>
      </c>
    </row>
    <row r="105" spans="1:33">
      <c r="A105" s="3" t="s">
        <v>735</v>
      </c>
      <c r="B105" s="3" t="str">
        <f t="shared" si="10"/>
        <v>14:51:00.898</v>
      </c>
      <c r="C105" s="3">
        <f t="shared" si="11"/>
        <v>53460.898000000001</v>
      </c>
      <c r="D105" s="3">
        <f t="shared" si="12"/>
        <v>9.3960000000006403</v>
      </c>
      <c r="E105" s="3">
        <v>181.33600000000001</v>
      </c>
      <c r="F105" s="3">
        <v>13077</v>
      </c>
      <c r="G105" s="3">
        <v>8819</v>
      </c>
      <c r="H105" s="3">
        <v>888</v>
      </c>
      <c r="I105" s="3">
        <v>684.5</v>
      </c>
      <c r="J105">
        <f t="shared" si="13"/>
        <v>21.561</v>
      </c>
      <c r="K105">
        <f t="shared" si="14"/>
        <v>13078.239</v>
      </c>
      <c r="L105">
        <f t="shared" si="15"/>
        <v>-6.7890000000000015</v>
      </c>
      <c r="M105">
        <f t="shared" si="16"/>
        <v>12767.156999999999</v>
      </c>
      <c r="N105">
        <f t="shared" si="17"/>
        <v>-6.7890000000000016E-3</v>
      </c>
      <c r="O105">
        <f t="shared" si="17"/>
        <v>12.767156999999999</v>
      </c>
      <c r="AC105">
        <v>6.7930000000000001</v>
      </c>
      <c r="AD105">
        <v>-4.309999942779541</v>
      </c>
      <c r="AE105">
        <v>-15.210000038146973</v>
      </c>
      <c r="AF105">
        <f t="shared" si="18"/>
        <v>-4.309999942779541</v>
      </c>
      <c r="AG105">
        <f t="shared" si="19"/>
        <v>-15.210000038146973</v>
      </c>
    </row>
    <row r="106" spans="1:33">
      <c r="A106" s="3" t="s">
        <v>736</v>
      </c>
      <c r="B106" s="3" t="str">
        <f t="shared" si="10"/>
        <v>14:51:00.990</v>
      </c>
      <c r="C106" s="3">
        <f t="shared" si="11"/>
        <v>53460.99</v>
      </c>
      <c r="D106" s="3">
        <f t="shared" si="12"/>
        <v>9.4879999999975553</v>
      </c>
      <c r="E106" s="3">
        <v>173.02600000000001</v>
      </c>
      <c r="F106" s="3">
        <v>13231.1</v>
      </c>
      <c r="G106" s="3">
        <v>8830</v>
      </c>
      <c r="H106" s="3">
        <v>915</v>
      </c>
      <c r="I106" s="3">
        <v>679</v>
      </c>
      <c r="J106">
        <f t="shared" si="13"/>
        <v>11.369</v>
      </c>
      <c r="K106">
        <f t="shared" si="14"/>
        <v>13232.226000000001</v>
      </c>
      <c r="L106">
        <f t="shared" si="15"/>
        <v>-16.981000000000002</v>
      </c>
      <c r="M106">
        <f t="shared" si="16"/>
        <v>12921.144</v>
      </c>
      <c r="N106">
        <f t="shared" si="17"/>
        <v>-1.6981000000000003E-2</v>
      </c>
      <c r="O106">
        <f t="shared" si="17"/>
        <v>12.921144</v>
      </c>
      <c r="AC106">
        <v>6.8659999999999997</v>
      </c>
      <c r="AD106">
        <v>-4.7399997711181641</v>
      </c>
      <c r="AE106">
        <v>-14.119999885559082</v>
      </c>
      <c r="AF106">
        <f t="shared" si="18"/>
        <v>-4.7399997711181641</v>
      </c>
      <c r="AG106">
        <f t="shared" si="19"/>
        <v>-14.119999885559082</v>
      </c>
    </row>
    <row r="107" spans="1:33">
      <c r="A107" s="3" t="s">
        <v>737</v>
      </c>
      <c r="B107" s="3" t="str">
        <f t="shared" si="10"/>
        <v>14:51:01.082</v>
      </c>
      <c r="C107" s="3">
        <f t="shared" si="11"/>
        <v>53461.082000000002</v>
      </c>
      <c r="D107" s="3">
        <f t="shared" si="12"/>
        <v>9.5800000000017462</v>
      </c>
      <c r="E107" s="3">
        <v>171.49799999999999</v>
      </c>
      <c r="F107" s="3">
        <v>13540</v>
      </c>
      <c r="G107" s="3">
        <v>8845</v>
      </c>
      <c r="H107" s="3">
        <v>880</v>
      </c>
      <c r="I107" s="3">
        <v>672</v>
      </c>
      <c r="J107">
        <f t="shared" si="13"/>
        <v>6.0670000000000002</v>
      </c>
      <c r="K107">
        <f t="shared" si="14"/>
        <v>13541.084999999999</v>
      </c>
      <c r="L107">
        <f t="shared" si="15"/>
        <v>-22.283000000000001</v>
      </c>
      <c r="M107">
        <f t="shared" si="16"/>
        <v>13230.002999999999</v>
      </c>
      <c r="N107">
        <f t="shared" si="17"/>
        <v>-2.2283000000000001E-2</v>
      </c>
      <c r="O107">
        <f t="shared" si="17"/>
        <v>13.230002999999998</v>
      </c>
      <c r="AC107">
        <v>6.9409999999999998</v>
      </c>
      <c r="AD107">
        <v>-2.190000057220459</v>
      </c>
      <c r="AE107">
        <v>-11.359999656677246</v>
      </c>
      <c r="AF107">
        <f t="shared" si="18"/>
        <v>-2.190000057220459</v>
      </c>
      <c r="AG107">
        <f t="shared" si="19"/>
        <v>-11.359999656677246</v>
      </c>
    </row>
    <row r="108" spans="1:33">
      <c r="A108" s="3" t="s">
        <v>738</v>
      </c>
      <c r="B108" s="3" t="str">
        <f t="shared" si="10"/>
        <v>14:51:01.175</v>
      </c>
      <c r="C108" s="3">
        <f t="shared" si="11"/>
        <v>53461.175000000003</v>
      </c>
      <c r="D108" s="3">
        <f t="shared" si="12"/>
        <v>9.6730000000025029</v>
      </c>
      <c r="E108" s="3">
        <v>181.53399999999999</v>
      </c>
      <c r="F108" s="3">
        <v>13616.6</v>
      </c>
      <c r="G108" s="3">
        <v>8840</v>
      </c>
      <c r="H108" s="3">
        <v>911</v>
      </c>
      <c r="I108" s="3">
        <v>666.5</v>
      </c>
      <c r="J108">
        <f t="shared" si="13"/>
        <v>15.166</v>
      </c>
      <c r="K108">
        <f t="shared" si="14"/>
        <v>13617.802</v>
      </c>
      <c r="L108">
        <f t="shared" si="15"/>
        <v>-13.184000000000001</v>
      </c>
      <c r="M108">
        <f t="shared" si="16"/>
        <v>13306.72</v>
      </c>
      <c r="N108">
        <f t="shared" si="17"/>
        <v>-1.3184000000000001E-2</v>
      </c>
      <c r="O108">
        <f t="shared" si="17"/>
        <v>13.30672</v>
      </c>
      <c r="AC108">
        <v>6.9980000000000002</v>
      </c>
      <c r="AD108">
        <v>-0.93000000715255737</v>
      </c>
      <c r="AE108">
        <v>-10.270000457763672</v>
      </c>
      <c r="AF108">
        <f t="shared" si="18"/>
        <v>-0.93000000715255737</v>
      </c>
      <c r="AG108">
        <f t="shared" si="19"/>
        <v>-10.270000457763672</v>
      </c>
    </row>
    <row r="109" spans="1:33">
      <c r="A109" s="3" t="s">
        <v>739</v>
      </c>
      <c r="B109" s="3" t="str">
        <f t="shared" si="10"/>
        <v>14:51:01.267</v>
      </c>
      <c r="C109" s="3">
        <f t="shared" si="11"/>
        <v>53461.267</v>
      </c>
      <c r="D109" s="3">
        <f t="shared" si="12"/>
        <v>9.7649999999994179</v>
      </c>
      <c r="E109" s="3">
        <v>178.79900000000001</v>
      </c>
      <c r="F109" s="3">
        <v>13849.4</v>
      </c>
      <c r="G109" s="3">
        <v>8862</v>
      </c>
      <c r="H109" s="3">
        <v>895</v>
      </c>
      <c r="I109" s="3">
        <v>660</v>
      </c>
      <c r="J109">
        <f t="shared" si="13"/>
        <v>9.5879999999999992</v>
      </c>
      <c r="K109">
        <f t="shared" si="14"/>
        <v>13850.550999999999</v>
      </c>
      <c r="L109">
        <f t="shared" si="15"/>
        <v>-18.762</v>
      </c>
      <c r="M109">
        <f t="shared" si="16"/>
        <v>13539.468999999999</v>
      </c>
      <c r="N109">
        <f t="shared" si="17"/>
        <v>-1.8762000000000001E-2</v>
      </c>
      <c r="O109">
        <f t="shared" si="17"/>
        <v>13.539468999999999</v>
      </c>
      <c r="AC109">
        <v>7.0519999999999996</v>
      </c>
      <c r="AD109">
        <v>-2.2300000190734863</v>
      </c>
      <c r="AE109">
        <v>-10.920000076293945</v>
      </c>
      <c r="AF109">
        <f t="shared" si="18"/>
        <v>-2.2300000190734863</v>
      </c>
      <c r="AG109">
        <f t="shared" si="19"/>
        <v>-10.920000076293945</v>
      </c>
    </row>
    <row r="110" spans="1:33">
      <c r="A110" s="3" t="s">
        <v>740</v>
      </c>
      <c r="B110" s="3" t="str">
        <f t="shared" si="10"/>
        <v>14:51:01.361</v>
      </c>
      <c r="C110" s="3">
        <f t="shared" si="11"/>
        <v>53461.360999999997</v>
      </c>
      <c r="D110" s="3">
        <f t="shared" si="12"/>
        <v>9.8589999999967404</v>
      </c>
      <c r="E110" s="3">
        <v>183.04300000000001</v>
      </c>
      <c r="F110" s="3">
        <v>14004.6</v>
      </c>
      <c r="G110" s="3">
        <v>8874</v>
      </c>
      <c r="H110" s="3">
        <v>935</v>
      </c>
      <c r="I110" s="3">
        <v>654</v>
      </c>
      <c r="J110">
        <f t="shared" si="13"/>
        <v>11.935</v>
      </c>
      <c r="K110">
        <f t="shared" si="14"/>
        <v>14005.790999999999</v>
      </c>
      <c r="L110">
        <f t="shared" si="15"/>
        <v>-16.414999999999999</v>
      </c>
      <c r="M110">
        <f t="shared" si="16"/>
        <v>13694.708999999999</v>
      </c>
      <c r="N110">
        <f t="shared" si="17"/>
        <v>-1.6414999999999999E-2</v>
      </c>
      <c r="O110">
        <f t="shared" si="17"/>
        <v>13.694709</v>
      </c>
      <c r="AC110">
        <v>7.0960000000000001</v>
      </c>
      <c r="AD110">
        <v>-3.5099999904632568</v>
      </c>
      <c r="AE110">
        <v>-10.140000343322754</v>
      </c>
      <c r="AF110">
        <f t="shared" si="18"/>
        <v>-3.5099999904632568</v>
      </c>
      <c r="AG110">
        <f t="shared" si="19"/>
        <v>-10.140000343322754</v>
      </c>
    </row>
    <row r="111" spans="1:33">
      <c r="A111" s="3" t="s">
        <v>741</v>
      </c>
      <c r="B111" s="3" t="str">
        <f t="shared" si="10"/>
        <v>14:51:01.457</v>
      </c>
      <c r="C111" s="3">
        <f t="shared" si="11"/>
        <v>53461.457000000002</v>
      </c>
      <c r="D111" s="3">
        <f t="shared" si="12"/>
        <v>9.9550000000017462</v>
      </c>
      <c r="E111" s="3">
        <v>182.65299999999999</v>
      </c>
      <c r="F111" s="3">
        <v>14239.2</v>
      </c>
      <c r="G111" s="3">
        <v>8904</v>
      </c>
      <c r="H111" s="3">
        <v>935</v>
      </c>
      <c r="I111" s="3">
        <v>647.5</v>
      </c>
      <c r="J111">
        <f t="shared" si="13"/>
        <v>8.6790000000000003</v>
      </c>
      <c r="K111">
        <f t="shared" si="14"/>
        <v>14240.369000000001</v>
      </c>
      <c r="L111">
        <f t="shared" si="15"/>
        <v>-19.670999999999999</v>
      </c>
      <c r="M111">
        <f t="shared" si="16"/>
        <v>13929.287</v>
      </c>
      <c r="N111">
        <f t="shared" si="17"/>
        <v>-1.9671000000000001E-2</v>
      </c>
      <c r="O111">
        <f t="shared" si="17"/>
        <v>13.929287</v>
      </c>
      <c r="AC111">
        <v>7.1589999999999998</v>
      </c>
      <c r="AD111">
        <v>-4.7399997711181641</v>
      </c>
      <c r="AE111">
        <v>-12.670000076293945</v>
      </c>
      <c r="AF111">
        <f t="shared" si="18"/>
        <v>-4.7399997711181641</v>
      </c>
      <c r="AG111">
        <f t="shared" si="19"/>
        <v>-12.670000076293945</v>
      </c>
    </row>
    <row r="112" spans="1:33">
      <c r="A112" s="3" t="s">
        <v>742</v>
      </c>
      <c r="B112" s="3" t="str">
        <f t="shared" si="10"/>
        <v>14:51:01.551</v>
      </c>
      <c r="C112" s="3">
        <f t="shared" si="11"/>
        <v>53461.550999999999</v>
      </c>
      <c r="D112" s="3">
        <f t="shared" si="12"/>
        <v>10.048999999999069</v>
      </c>
      <c r="E112" s="3">
        <v>187.845</v>
      </c>
      <c r="F112" s="3">
        <v>14395.7</v>
      </c>
      <c r="G112" s="3">
        <v>8922</v>
      </c>
      <c r="H112" s="3">
        <v>915</v>
      </c>
      <c r="I112" s="3">
        <v>642</v>
      </c>
      <c r="J112">
        <f t="shared" si="13"/>
        <v>11.959</v>
      </c>
      <c r="K112">
        <f t="shared" si="14"/>
        <v>14396.921</v>
      </c>
      <c r="L112">
        <f t="shared" si="15"/>
        <v>-16.391000000000002</v>
      </c>
      <c r="M112">
        <f t="shared" si="16"/>
        <v>14085.839</v>
      </c>
      <c r="N112">
        <f t="shared" si="17"/>
        <v>-1.6391000000000003E-2</v>
      </c>
      <c r="O112">
        <f t="shared" si="17"/>
        <v>14.085839</v>
      </c>
      <c r="AC112">
        <v>7.218</v>
      </c>
      <c r="AD112">
        <v>-3.7200000286102295</v>
      </c>
      <c r="AE112">
        <v>-11.300000190734863</v>
      </c>
      <c r="AF112">
        <f t="shared" si="18"/>
        <v>-3.7200000286102295</v>
      </c>
      <c r="AG112">
        <f t="shared" si="19"/>
        <v>-11.300000190734863</v>
      </c>
    </row>
    <row r="113" spans="1:33">
      <c r="A113" s="3" t="s">
        <v>743</v>
      </c>
      <c r="B113" s="3" t="str">
        <f t="shared" si="10"/>
        <v>14:51:01.642</v>
      </c>
      <c r="C113" s="3">
        <f t="shared" si="11"/>
        <v>53461.642</v>
      </c>
      <c r="D113" s="3">
        <f t="shared" si="12"/>
        <v>10.139999999999418</v>
      </c>
      <c r="E113" s="3">
        <v>196.91900000000001</v>
      </c>
      <c r="F113" s="3">
        <v>14631.6</v>
      </c>
      <c r="G113" s="3">
        <v>8953</v>
      </c>
      <c r="H113" s="3">
        <v>945</v>
      </c>
      <c r="I113" s="3">
        <v>635.5</v>
      </c>
      <c r="J113">
        <f t="shared" si="13"/>
        <v>18.149999999999999</v>
      </c>
      <c r="K113">
        <f t="shared" si="14"/>
        <v>14632.914000000001</v>
      </c>
      <c r="L113">
        <f t="shared" si="15"/>
        <v>-10.200000000000003</v>
      </c>
      <c r="M113">
        <f t="shared" si="16"/>
        <v>14321.832</v>
      </c>
      <c r="N113">
        <f t="shared" si="17"/>
        <v>-1.0200000000000002E-2</v>
      </c>
      <c r="O113">
        <f t="shared" si="17"/>
        <v>14.321832000000001</v>
      </c>
      <c r="AC113">
        <v>7.3079999999999998</v>
      </c>
      <c r="AD113">
        <v>-4.1100001335144043</v>
      </c>
      <c r="AE113">
        <v>-9.3900003433227539</v>
      </c>
      <c r="AF113">
        <f t="shared" si="18"/>
        <v>-4.1100001335144043</v>
      </c>
      <c r="AG113">
        <f t="shared" si="19"/>
        <v>-9.3900003433227539</v>
      </c>
    </row>
    <row r="114" spans="1:33">
      <c r="A114" s="3" t="s">
        <v>744</v>
      </c>
      <c r="B114" s="3" t="str">
        <f t="shared" si="10"/>
        <v>14:51:01.735</v>
      </c>
      <c r="C114" s="3">
        <f t="shared" si="11"/>
        <v>53461.735000000001</v>
      </c>
      <c r="D114" s="3">
        <f t="shared" si="12"/>
        <v>10.233000000000175</v>
      </c>
      <c r="E114" s="3">
        <v>194.39699999999999</v>
      </c>
      <c r="F114" s="3">
        <v>14791.5</v>
      </c>
      <c r="G114" s="3">
        <v>8986</v>
      </c>
      <c r="H114" s="3">
        <v>953</v>
      </c>
      <c r="I114" s="3">
        <v>629.5</v>
      </c>
      <c r="J114">
        <f t="shared" si="13"/>
        <v>13.675000000000001</v>
      </c>
      <c r="K114">
        <f t="shared" si="14"/>
        <v>14792.771000000001</v>
      </c>
      <c r="L114">
        <f t="shared" si="15"/>
        <v>-14.675000000000001</v>
      </c>
      <c r="M114">
        <f t="shared" si="16"/>
        <v>14481.689</v>
      </c>
      <c r="N114">
        <f t="shared" si="17"/>
        <v>-1.4675000000000001E-2</v>
      </c>
      <c r="O114">
        <f t="shared" si="17"/>
        <v>14.481689000000001</v>
      </c>
      <c r="AC114">
        <v>7.3650000000000002</v>
      </c>
      <c r="AD114">
        <v>-5.0199999809265137</v>
      </c>
      <c r="AE114">
        <v>-10.920000076293945</v>
      </c>
      <c r="AF114">
        <f t="shared" si="18"/>
        <v>-5.0199999809265137</v>
      </c>
      <c r="AG114">
        <f t="shared" si="19"/>
        <v>-10.920000076293945</v>
      </c>
    </row>
    <row r="115" spans="1:33">
      <c r="A115" s="3" t="s">
        <v>745</v>
      </c>
      <c r="B115" s="3" t="str">
        <f t="shared" si="10"/>
        <v>14:51:01.831</v>
      </c>
      <c r="C115" s="3">
        <f t="shared" si="11"/>
        <v>53461.830999999998</v>
      </c>
      <c r="D115" s="3">
        <f t="shared" si="12"/>
        <v>10.328999999997905</v>
      </c>
      <c r="E115" s="3">
        <v>192.66900000000001</v>
      </c>
      <c r="F115" s="3">
        <v>15033.3</v>
      </c>
      <c r="G115" s="3">
        <v>9039</v>
      </c>
      <c r="H115" s="3">
        <v>959</v>
      </c>
      <c r="I115" s="3">
        <v>623</v>
      </c>
      <c r="J115">
        <f t="shared" si="13"/>
        <v>8.9930000000000003</v>
      </c>
      <c r="K115">
        <f t="shared" si="14"/>
        <v>15034.531999999999</v>
      </c>
      <c r="L115">
        <f t="shared" si="15"/>
        <v>-19.356999999999999</v>
      </c>
      <c r="M115">
        <f t="shared" si="16"/>
        <v>14723.449999999999</v>
      </c>
      <c r="N115">
        <f t="shared" si="17"/>
        <v>-1.9356999999999999E-2</v>
      </c>
      <c r="O115">
        <f t="shared" si="17"/>
        <v>14.72345</v>
      </c>
      <c r="AC115">
        <v>7.423</v>
      </c>
      <c r="AD115">
        <v>-3.9900000095367432</v>
      </c>
      <c r="AE115">
        <v>-10.350000381469727</v>
      </c>
      <c r="AF115">
        <f t="shared" si="18"/>
        <v>-3.9900000095367432</v>
      </c>
      <c r="AG115">
        <f t="shared" si="19"/>
        <v>-10.350000381469727</v>
      </c>
    </row>
    <row r="116" spans="1:33">
      <c r="A116" s="3" t="s">
        <v>746</v>
      </c>
      <c r="B116" s="3" t="str">
        <f t="shared" si="10"/>
        <v>14:51:01.924</v>
      </c>
      <c r="C116" s="3">
        <f t="shared" si="11"/>
        <v>53461.923999999999</v>
      </c>
      <c r="D116" s="3">
        <f t="shared" si="12"/>
        <v>10.421999999998661</v>
      </c>
      <c r="E116" s="3">
        <v>192.93299999999999</v>
      </c>
      <c r="F116" s="3">
        <v>15155.1</v>
      </c>
      <c r="G116" s="3">
        <v>9067</v>
      </c>
      <c r="H116" s="3">
        <v>886.5</v>
      </c>
      <c r="I116" s="3">
        <v>306.25</v>
      </c>
      <c r="J116">
        <f t="shared" si="13"/>
        <v>7.7690000000000001</v>
      </c>
      <c r="K116">
        <f t="shared" si="14"/>
        <v>15156.325999999999</v>
      </c>
      <c r="L116">
        <f t="shared" si="15"/>
        <v>-20.581000000000003</v>
      </c>
      <c r="M116">
        <f t="shared" si="16"/>
        <v>14845.243999999999</v>
      </c>
      <c r="N116">
        <f t="shared" si="17"/>
        <v>-2.0581000000000002E-2</v>
      </c>
      <c r="O116">
        <f t="shared" si="17"/>
        <v>14.845243999999999</v>
      </c>
      <c r="AC116">
        <v>7.4880000000000004</v>
      </c>
      <c r="AD116">
        <v>-3.2100000381469727</v>
      </c>
      <c r="AE116">
        <v>-11.25</v>
      </c>
      <c r="AF116">
        <f t="shared" si="18"/>
        <v>-3.2100000381469727</v>
      </c>
      <c r="AG116">
        <f t="shared" si="19"/>
        <v>-11.25</v>
      </c>
    </row>
    <row r="117" spans="1:33">
      <c r="A117" s="3" t="s">
        <v>747</v>
      </c>
      <c r="B117" s="3" t="str">
        <f t="shared" si="10"/>
        <v>14:51:02.015</v>
      </c>
      <c r="C117" s="3">
        <f t="shared" si="11"/>
        <v>53462.014999999999</v>
      </c>
      <c r="D117" s="3">
        <f t="shared" si="12"/>
        <v>10.51299999999901</v>
      </c>
      <c r="E117" s="3">
        <v>211.69</v>
      </c>
      <c r="F117" s="3">
        <v>15437.2</v>
      </c>
      <c r="G117" s="3">
        <v>9120</v>
      </c>
      <c r="H117" s="3">
        <v>959</v>
      </c>
      <c r="I117" s="3">
        <v>607.5</v>
      </c>
      <c r="J117">
        <f t="shared" si="13"/>
        <v>23.077999999999999</v>
      </c>
      <c r="K117">
        <f t="shared" si="14"/>
        <v>15438.634</v>
      </c>
      <c r="L117">
        <f t="shared" si="15"/>
        <v>-5.272000000000002</v>
      </c>
      <c r="M117">
        <f t="shared" si="16"/>
        <v>15127.552</v>
      </c>
      <c r="N117">
        <f t="shared" si="17"/>
        <v>-5.2720000000000024E-3</v>
      </c>
      <c r="O117">
        <f t="shared" si="17"/>
        <v>15.127552</v>
      </c>
      <c r="AC117">
        <v>7.5579999999999998</v>
      </c>
      <c r="AD117">
        <v>-3.6800000667572021</v>
      </c>
      <c r="AE117">
        <v>-12.470000267028809</v>
      </c>
      <c r="AF117">
        <f t="shared" si="18"/>
        <v>-3.6800000667572021</v>
      </c>
      <c r="AG117">
        <f t="shared" si="19"/>
        <v>-12.470000267028809</v>
      </c>
    </row>
    <row r="118" spans="1:33">
      <c r="A118" s="3" t="s">
        <v>748</v>
      </c>
      <c r="B118" s="3" t="str">
        <f t="shared" si="10"/>
        <v>14:51:02.108</v>
      </c>
      <c r="C118" s="3">
        <f t="shared" si="11"/>
        <v>53462.108</v>
      </c>
      <c r="D118" s="3">
        <f t="shared" si="12"/>
        <v>10.605999999999767</v>
      </c>
      <c r="E118" s="3">
        <v>215.625</v>
      </c>
      <c r="F118" s="3">
        <v>15560.4</v>
      </c>
      <c r="G118" s="3">
        <v>9150</v>
      </c>
      <c r="H118" s="3">
        <v>894.5</v>
      </c>
      <c r="I118" s="3">
        <v>299.75</v>
      </c>
      <c r="J118">
        <f t="shared" si="13"/>
        <v>25.507000000000001</v>
      </c>
      <c r="K118">
        <f t="shared" si="14"/>
        <v>15561.873</v>
      </c>
      <c r="L118">
        <f t="shared" si="15"/>
        <v>-2.843</v>
      </c>
      <c r="M118">
        <f t="shared" si="16"/>
        <v>15250.790999999999</v>
      </c>
      <c r="N118">
        <f t="shared" si="17"/>
        <v>-2.843E-3</v>
      </c>
      <c r="O118">
        <f t="shared" si="17"/>
        <v>15.250791</v>
      </c>
      <c r="AC118">
        <v>7.633</v>
      </c>
      <c r="AD118">
        <v>-4.1500000953674316</v>
      </c>
      <c r="AE118">
        <v>-10.920000076293945</v>
      </c>
      <c r="AF118">
        <f t="shared" si="18"/>
        <v>-4.1500000953674316</v>
      </c>
      <c r="AG118">
        <f t="shared" si="19"/>
        <v>-10.920000076293945</v>
      </c>
    </row>
    <row r="119" spans="1:33">
      <c r="A119" s="3" t="s">
        <v>749</v>
      </c>
      <c r="B119" s="3" t="str">
        <f t="shared" si="10"/>
        <v>14:51:02.202</v>
      </c>
      <c r="C119" s="3">
        <f t="shared" si="11"/>
        <v>53462.201999999997</v>
      </c>
      <c r="D119" s="3">
        <f t="shared" si="12"/>
        <v>10.69999999999709</v>
      </c>
      <c r="E119" s="3">
        <v>202.80500000000001</v>
      </c>
      <c r="F119" s="3">
        <v>15816</v>
      </c>
      <c r="G119" s="3">
        <v>9237</v>
      </c>
      <c r="H119" s="3">
        <v>894</v>
      </c>
      <c r="I119" s="3">
        <v>295.75</v>
      </c>
      <c r="J119">
        <f t="shared" si="13"/>
        <v>9.5660000000000007</v>
      </c>
      <c r="K119">
        <f t="shared" si="14"/>
        <v>15817.297</v>
      </c>
      <c r="L119">
        <f t="shared" si="15"/>
        <v>-18.783999999999999</v>
      </c>
      <c r="M119">
        <f t="shared" si="16"/>
        <v>15506.215</v>
      </c>
      <c r="N119">
        <f t="shared" si="17"/>
        <v>-1.8783999999999999E-2</v>
      </c>
      <c r="O119">
        <f t="shared" si="17"/>
        <v>15.506215000000001</v>
      </c>
      <c r="AC119">
        <v>7.6909999999999998</v>
      </c>
      <c r="AD119">
        <v>-3.9800000190734863</v>
      </c>
      <c r="AE119">
        <v>-10.210000038146973</v>
      </c>
      <c r="AF119">
        <f t="shared" si="18"/>
        <v>-3.9800000190734863</v>
      </c>
      <c r="AG119">
        <f t="shared" si="19"/>
        <v>-10.210000038146973</v>
      </c>
    </row>
    <row r="120" spans="1:33">
      <c r="A120" s="3" t="s">
        <v>750</v>
      </c>
      <c r="B120" s="3" t="str">
        <f t="shared" si="10"/>
        <v>14:51:02.297</v>
      </c>
      <c r="C120" s="3">
        <f t="shared" si="11"/>
        <v>53462.296999999999</v>
      </c>
      <c r="D120" s="3">
        <f t="shared" si="12"/>
        <v>10.794999999998254</v>
      </c>
      <c r="E120" s="3">
        <v>214.94</v>
      </c>
      <c r="F120" s="3">
        <v>15982.1</v>
      </c>
      <c r="G120" s="3">
        <v>9277.5</v>
      </c>
      <c r="H120" s="3">
        <v>892.5</v>
      </c>
      <c r="I120" s="3">
        <v>293</v>
      </c>
      <c r="J120">
        <f t="shared" si="13"/>
        <v>19.670999999999999</v>
      </c>
      <c r="K120">
        <f t="shared" si="14"/>
        <v>15983.532999999999</v>
      </c>
      <c r="L120">
        <f t="shared" si="15"/>
        <v>-8.679000000000002</v>
      </c>
      <c r="M120">
        <f t="shared" si="16"/>
        <v>15672.450999999999</v>
      </c>
      <c r="N120">
        <f t="shared" si="17"/>
        <v>-8.6790000000000027E-3</v>
      </c>
      <c r="O120">
        <f t="shared" si="17"/>
        <v>15.672450999999999</v>
      </c>
      <c r="AC120">
        <v>7.7690000000000001</v>
      </c>
      <c r="AD120">
        <v>-6.2699999809265137</v>
      </c>
      <c r="AE120">
        <v>-10.619999885559082</v>
      </c>
      <c r="AF120">
        <f t="shared" si="18"/>
        <v>-6.2699999809265137</v>
      </c>
      <c r="AG120">
        <f t="shared" si="19"/>
        <v>-10.619999885559082</v>
      </c>
    </row>
    <row r="121" spans="1:33">
      <c r="A121" s="3" t="s">
        <v>751</v>
      </c>
      <c r="B121" s="3" t="str">
        <f t="shared" si="10"/>
        <v>14:51:02.389</v>
      </c>
      <c r="C121" s="3">
        <f t="shared" si="11"/>
        <v>53462.389000000003</v>
      </c>
      <c r="D121" s="3">
        <f t="shared" si="12"/>
        <v>10.887000000002445</v>
      </c>
      <c r="E121" s="3">
        <v>198.839</v>
      </c>
      <c r="F121" s="3">
        <v>16203.4</v>
      </c>
      <c r="G121" s="3">
        <v>9366</v>
      </c>
      <c r="H121" s="3">
        <v>963</v>
      </c>
      <c r="I121" s="3">
        <v>582</v>
      </c>
      <c r="J121">
        <f t="shared" si="13"/>
        <v>0.86699999999999999</v>
      </c>
      <c r="K121">
        <f t="shared" si="14"/>
        <v>16204.62</v>
      </c>
      <c r="L121">
        <f t="shared" si="15"/>
        <v>-27.483000000000001</v>
      </c>
      <c r="M121">
        <f t="shared" si="16"/>
        <v>15893.538</v>
      </c>
      <c r="N121">
        <f t="shared" si="17"/>
        <v>-2.7483E-2</v>
      </c>
      <c r="O121">
        <f t="shared" si="17"/>
        <v>15.893538000000001</v>
      </c>
      <c r="AC121">
        <v>7.84</v>
      </c>
      <c r="AD121">
        <v>-9.1899995803833008</v>
      </c>
      <c r="AE121">
        <v>-13.880000114440918</v>
      </c>
      <c r="AF121">
        <f t="shared" si="18"/>
        <v>-9.1899995803833008</v>
      </c>
      <c r="AG121">
        <f t="shared" si="19"/>
        <v>-13.880000114440918</v>
      </c>
    </row>
    <row r="122" spans="1:33">
      <c r="A122" s="3" t="s">
        <v>752</v>
      </c>
      <c r="B122" s="3" t="str">
        <f t="shared" si="10"/>
        <v>14:51:02.483</v>
      </c>
      <c r="C122" s="3">
        <f t="shared" si="11"/>
        <v>53462.483</v>
      </c>
      <c r="D122" s="3">
        <f t="shared" si="12"/>
        <v>10.980999999999767</v>
      </c>
      <c r="E122" s="3">
        <v>203.28700000000001</v>
      </c>
      <c r="F122" s="3">
        <v>16332.8</v>
      </c>
      <c r="G122" s="3">
        <v>9407</v>
      </c>
      <c r="H122" s="3">
        <v>899.5</v>
      </c>
      <c r="I122" s="3">
        <v>288</v>
      </c>
      <c r="J122">
        <f t="shared" si="13"/>
        <v>3.734</v>
      </c>
      <c r="K122">
        <f t="shared" si="14"/>
        <v>16334.065000000001</v>
      </c>
      <c r="L122">
        <f t="shared" si="15"/>
        <v>-24.616</v>
      </c>
      <c r="M122">
        <f t="shared" si="16"/>
        <v>16022.983</v>
      </c>
      <c r="N122">
        <f t="shared" si="17"/>
        <v>-2.4615999999999999E-2</v>
      </c>
      <c r="O122">
        <f t="shared" si="17"/>
        <v>16.022983</v>
      </c>
      <c r="AC122">
        <v>7.9029999999999996</v>
      </c>
      <c r="AD122">
        <v>-5.7399997711181641</v>
      </c>
      <c r="AE122">
        <v>-13.380000114440918</v>
      </c>
      <c r="AF122">
        <f t="shared" si="18"/>
        <v>-5.7399997711181641</v>
      </c>
      <c r="AG122">
        <f t="shared" si="19"/>
        <v>-13.380000114440918</v>
      </c>
    </row>
    <row r="123" spans="1:33">
      <c r="A123" s="3" t="s">
        <v>753</v>
      </c>
      <c r="B123" s="3" t="str">
        <f t="shared" si="10"/>
        <v>14:51:02.577</v>
      </c>
      <c r="C123" s="3">
        <f t="shared" si="11"/>
        <v>53462.576999999997</v>
      </c>
      <c r="D123" s="3">
        <f t="shared" si="12"/>
        <v>11.07499999999709</v>
      </c>
      <c r="E123" s="3">
        <v>210.68899999999999</v>
      </c>
      <c r="F123" s="3">
        <v>16595.8</v>
      </c>
      <c r="G123" s="3">
        <v>9496.5</v>
      </c>
      <c r="H123" s="3">
        <v>901</v>
      </c>
      <c r="I123" s="3">
        <v>284.5</v>
      </c>
      <c r="J123">
        <f t="shared" si="13"/>
        <v>7.9219999999999997</v>
      </c>
      <c r="K123">
        <f t="shared" si="14"/>
        <v>16597.134999999998</v>
      </c>
      <c r="L123">
        <f t="shared" si="15"/>
        <v>-20.428000000000001</v>
      </c>
      <c r="M123">
        <f t="shared" si="16"/>
        <v>16286.052999999998</v>
      </c>
      <c r="N123">
        <f t="shared" si="17"/>
        <v>-2.0428000000000002E-2</v>
      </c>
      <c r="O123">
        <f t="shared" si="17"/>
        <v>16.286052999999999</v>
      </c>
      <c r="AC123">
        <v>7.9569999999999999</v>
      </c>
      <c r="AD123">
        <v>-4.8899998664855957</v>
      </c>
      <c r="AE123">
        <v>-11.899999618530273</v>
      </c>
      <c r="AF123">
        <f t="shared" si="18"/>
        <v>-4.8899998664855957</v>
      </c>
      <c r="AG123">
        <f t="shared" si="19"/>
        <v>-11.899999618530273</v>
      </c>
    </row>
    <row r="124" spans="1:33">
      <c r="A124" s="3" t="s">
        <v>754</v>
      </c>
      <c r="B124" s="3" t="str">
        <f t="shared" si="10"/>
        <v>14:51:02.669</v>
      </c>
      <c r="C124" s="3">
        <f t="shared" si="11"/>
        <v>53462.669000000002</v>
      </c>
      <c r="D124" s="3">
        <f t="shared" si="12"/>
        <v>11.167000000001281</v>
      </c>
      <c r="E124" s="3">
        <v>210.09899999999999</v>
      </c>
      <c r="F124" s="3">
        <v>16731.099999999999</v>
      </c>
      <c r="G124" s="3">
        <v>9549</v>
      </c>
      <c r="H124" s="3">
        <v>959</v>
      </c>
      <c r="I124" s="3">
        <v>566</v>
      </c>
      <c r="J124">
        <f t="shared" si="13"/>
        <v>5.6790000000000003</v>
      </c>
      <c r="K124">
        <f t="shared" si="14"/>
        <v>16732.418000000001</v>
      </c>
      <c r="L124">
        <f t="shared" si="15"/>
        <v>-22.670999999999999</v>
      </c>
      <c r="M124">
        <f t="shared" si="16"/>
        <v>16421.336000000003</v>
      </c>
      <c r="N124">
        <f t="shared" si="17"/>
        <v>-2.2671E-2</v>
      </c>
      <c r="O124">
        <f t="shared" si="17"/>
        <v>16.421336000000004</v>
      </c>
      <c r="AC124">
        <v>8.032</v>
      </c>
      <c r="AD124">
        <v>-4.820000171661377</v>
      </c>
      <c r="AE124">
        <v>-10.340000152587891</v>
      </c>
      <c r="AF124">
        <f t="shared" si="18"/>
        <v>-4.820000171661377</v>
      </c>
      <c r="AG124">
        <f t="shared" si="19"/>
        <v>-10.340000152587891</v>
      </c>
    </row>
    <row r="125" spans="1:33">
      <c r="A125" s="3" t="s">
        <v>755</v>
      </c>
      <c r="B125" s="3" t="str">
        <f t="shared" si="10"/>
        <v>14:51:02.764</v>
      </c>
      <c r="C125" s="3">
        <f t="shared" si="11"/>
        <v>53462.764000000003</v>
      </c>
      <c r="D125" s="3">
        <f t="shared" si="12"/>
        <v>11.262000000002445</v>
      </c>
      <c r="E125" s="3">
        <v>210.69399999999999</v>
      </c>
      <c r="F125" s="3">
        <v>16959.3</v>
      </c>
      <c r="G125" s="3">
        <v>9640</v>
      </c>
      <c r="H125" s="3">
        <v>899</v>
      </c>
      <c r="I125" s="3">
        <v>279.5</v>
      </c>
      <c r="J125">
        <f t="shared" si="13"/>
        <v>3.4860000000000002</v>
      </c>
      <c r="K125">
        <f t="shared" si="14"/>
        <v>16960.608</v>
      </c>
      <c r="L125">
        <f t="shared" si="15"/>
        <v>-24.864000000000001</v>
      </c>
      <c r="M125">
        <f t="shared" si="16"/>
        <v>16649.526000000002</v>
      </c>
      <c r="N125">
        <f t="shared" si="17"/>
        <v>-2.4864000000000001E-2</v>
      </c>
      <c r="O125">
        <f t="shared" si="17"/>
        <v>16.649526000000002</v>
      </c>
      <c r="AC125">
        <v>8.0920000000000005</v>
      </c>
      <c r="AD125">
        <v>-4.9000000953674316</v>
      </c>
      <c r="AE125">
        <v>-11.949999809265137</v>
      </c>
      <c r="AF125">
        <f t="shared" si="18"/>
        <v>-4.9000000953674316</v>
      </c>
      <c r="AG125">
        <f t="shared" si="19"/>
        <v>-11.949999809265137</v>
      </c>
    </row>
    <row r="126" spans="1:33">
      <c r="A126" s="3" t="s">
        <v>756</v>
      </c>
      <c r="B126" s="3" t="str">
        <f t="shared" si="10"/>
        <v>14:51:02.857</v>
      </c>
      <c r="C126" s="3">
        <f t="shared" si="11"/>
        <v>53462.857000000004</v>
      </c>
      <c r="D126" s="3">
        <f t="shared" si="12"/>
        <v>11.355000000003201</v>
      </c>
      <c r="E126" s="3">
        <v>200.63499999999999</v>
      </c>
      <c r="F126" s="3">
        <v>17056.599999999999</v>
      </c>
      <c r="G126" s="3">
        <v>9689.5</v>
      </c>
      <c r="H126" s="3">
        <v>875.5</v>
      </c>
      <c r="I126" s="3">
        <v>277</v>
      </c>
      <c r="J126">
        <f t="shared" si="13"/>
        <v>-7.76</v>
      </c>
      <c r="K126">
        <f t="shared" si="14"/>
        <v>17057.777999999998</v>
      </c>
      <c r="L126">
        <f t="shared" si="15"/>
        <v>-36.11</v>
      </c>
      <c r="M126">
        <f t="shared" si="16"/>
        <v>16746.696</v>
      </c>
      <c r="N126">
        <f t="shared" si="17"/>
        <v>-3.6110000000000003E-2</v>
      </c>
      <c r="O126">
        <f t="shared" si="17"/>
        <v>16.746696</v>
      </c>
      <c r="AC126">
        <v>8.1709999999999994</v>
      </c>
      <c r="AD126">
        <v>-5.2199997901916504</v>
      </c>
      <c r="AE126">
        <v>-9.25</v>
      </c>
      <c r="AF126">
        <f t="shared" si="18"/>
        <v>-5.2199997901916504</v>
      </c>
      <c r="AG126">
        <f t="shared" si="19"/>
        <v>-9.25</v>
      </c>
    </row>
    <row r="127" spans="1:33">
      <c r="A127" s="3" t="s">
        <v>757</v>
      </c>
      <c r="B127" s="3" t="str">
        <f t="shared" si="10"/>
        <v>14:51:02.949</v>
      </c>
      <c r="C127" s="3">
        <f t="shared" si="11"/>
        <v>53462.949000000001</v>
      </c>
      <c r="D127" s="3">
        <f t="shared" si="12"/>
        <v>11.447000000000116</v>
      </c>
      <c r="E127" s="3">
        <v>202.649</v>
      </c>
      <c r="F127" s="3">
        <v>17338.3</v>
      </c>
      <c r="G127" s="3">
        <v>9809</v>
      </c>
      <c r="H127" s="3">
        <v>874</v>
      </c>
      <c r="I127" s="3">
        <v>274.5</v>
      </c>
      <c r="J127">
        <f t="shared" si="13"/>
        <v>-9.1880000000000006</v>
      </c>
      <c r="K127">
        <f t="shared" si="14"/>
        <v>17339.482</v>
      </c>
      <c r="L127">
        <f t="shared" si="15"/>
        <v>-37.538000000000004</v>
      </c>
      <c r="M127">
        <f t="shared" si="16"/>
        <v>17028.400000000001</v>
      </c>
      <c r="N127">
        <f t="shared" si="17"/>
        <v>-3.7538000000000002E-2</v>
      </c>
      <c r="O127">
        <f t="shared" si="17"/>
        <v>17.028400000000001</v>
      </c>
      <c r="AC127">
        <v>8.2270000000000003</v>
      </c>
      <c r="AD127">
        <v>-3.5799999237060547</v>
      </c>
      <c r="AE127">
        <v>-10.199999809265137</v>
      </c>
      <c r="AF127">
        <f t="shared" si="18"/>
        <v>-3.5799999237060547</v>
      </c>
      <c r="AG127">
        <f t="shared" si="19"/>
        <v>-10.199999809265137</v>
      </c>
    </row>
    <row r="128" spans="1:33">
      <c r="A128" s="3" t="s">
        <v>758</v>
      </c>
      <c r="B128" s="3" t="str">
        <f t="shared" si="10"/>
        <v>14:51:03.042</v>
      </c>
      <c r="C128" s="3">
        <f t="shared" si="11"/>
        <v>53463.042000000001</v>
      </c>
      <c r="D128" s="3">
        <f t="shared" si="12"/>
        <v>11.540000000000873</v>
      </c>
      <c r="E128" s="3">
        <v>215.56700000000001</v>
      </c>
      <c r="F128" s="3">
        <v>17475.900000000001</v>
      </c>
      <c r="G128" s="3">
        <v>9859</v>
      </c>
      <c r="H128" s="3">
        <v>967</v>
      </c>
      <c r="I128" s="3">
        <v>546</v>
      </c>
      <c r="J128">
        <f t="shared" si="13"/>
        <v>2.048</v>
      </c>
      <c r="K128">
        <f t="shared" si="14"/>
        <v>17477.228999999999</v>
      </c>
      <c r="L128">
        <f t="shared" si="15"/>
        <v>-26.302</v>
      </c>
      <c r="M128">
        <f t="shared" si="16"/>
        <v>17166.147000000001</v>
      </c>
      <c r="N128">
        <f t="shared" si="17"/>
        <v>-2.6301999999999999E-2</v>
      </c>
      <c r="O128">
        <f t="shared" si="17"/>
        <v>17.166147000000002</v>
      </c>
      <c r="AC128">
        <v>8.2989999999999995</v>
      </c>
      <c r="AD128">
        <v>-2.3299999237060547</v>
      </c>
      <c r="AE128">
        <v>-11.029999732971191</v>
      </c>
      <c r="AF128">
        <f t="shared" si="18"/>
        <v>-2.3299999237060547</v>
      </c>
      <c r="AG128">
        <f t="shared" si="19"/>
        <v>-11.029999732971191</v>
      </c>
    </row>
    <row r="129" spans="1:33">
      <c r="A129" s="3" t="s">
        <v>759</v>
      </c>
      <c r="B129" s="3" t="str">
        <f t="shared" si="10"/>
        <v>14:51:03.135</v>
      </c>
      <c r="C129" s="3">
        <f t="shared" si="11"/>
        <v>53463.135000000002</v>
      </c>
      <c r="D129" s="3">
        <f t="shared" si="12"/>
        <v>11.63300000000163</v>
      </c>
      <c r="E129" s="3">
        <v>219.369</v>
      </c>
      <c r="F129" s="3">
        <v>17718</v>
      </c>
      <c r="G129" s="3">
        <v>9968</v>
      </c>
      <c r="H129" s="3">
        <v>896</v>
      </c>
      <c r="I129" s="3">
        <v>269.5</v>
      </c>
      <c r="J129">
        <f t="shared" si="13"/>
        <v>2.8919999999999999</v>
      </c>
      <c r="K129">
        <f t="shared" si="14"/>
        <v>17719.358</v>
      </c>
      <c r="L129">
        <f t="shared" si="15"/>
        <v>-25.458000000000002</v>
      </c>
      <c r="M129">
        <f t="shared" si="16"/>
        <v>17408.276000000002</v>
      </c>
      <c r="N129">
        <f t="shared" si="17"/>
        <v>-2.5458000000000001E-2</v>
      </c>
      <c r="O129">
        <f t="shared" si="17"/>
        <v>17.408276000000001</v>
      </c>
      <c r="AC129">
        <v>8.3610000000000007</v>
      </c>
      <c r="AD129">
        <v>-0.87000000476837158</v>
      </c>
      <c r="AE129">
        <v>-10.319999694824219</v>
      </c>
      <c r="AF129">
        <f t="shared" si="18"/>
        <v>-0.87000000476837158</v>
      </c>
      <c r="AG129">
        <f t="shared" si="19"/>
        <v>-10.319999694824219</v>
      </c>
    </row>
    <row r="130" spans="1:33">
      <c r="A130" s="3" t="s">
        <v>760</v>
      </c>
      <c r="B130" s="3" t="str">
        <f t="shared" si="10"/>
        <v>14:51:03.228</v>
      </c>
      <c r="C130" s="3">
        <f t="shared" si="11"/>
        <v>53463.228000000003</v>
      </c>
      <c r="D130" s="3">
        <f t="shared" si="12"/>
        <v>11.726000000002387</v>
      </c>
      <c r="E130" s="3">
        <v>204.75</v>
      </c>
      <c r="F130" s="3">
        <v>17825.2</v>
      </c>
      <c r="G130" s="3">
        <v>10032</v>
      </c>
      <c r="H130" s="3">
        <v>869</v>
      </c>
      <c r="I130" s="3">
        <v>267</v>
      </c>
      <c r="J130">
        <f t="shared" si="13"/>
        <v>-13.036</v>
      </c>
      <c r="K130">
        <f t="shared" si="14"/>
        <v>17826.370999999999</v>
      </c>
      <c r="L130">
        <f t="shared" si="15"/>
        <v>-41.386000000000003</v>
      </c>
      <c r="M130">
        <f t="shared" si="16"/>
        <v>17515.289000000001</v>
      </c>
      <c r="N130">
        <f t="shared" si="17"/>
        <v>-4.1386000000000006E-2</v>
      </c>
      <c r="O130">
        <f t="shared" si="17"/>
        <v>17.515289000000003</v>
      </c>
      <c r="AC130">
        <v>8.4220000000000006</v>
      </c>
      <c r="AD130">
        <v>-0.76999998092651367</v>
      </c>
      <c r="AE130">
        <v>-7.4099998474121094</v>
      </c>
      <c r="AF130">
        <f t="shared" si="18"/>
        <v>-0.76999998092651367</v>
      </c>
      <c r="AG130">
        <f t="shared" si="19"/>
        <v>-7.4099998474121094</v>
      </c>
    </row>
    <row r="131" spans="1:33">
      <c r="A131" s="3" t="s">
        <v>761</v>
      </c>
      <c r="B131" s="3" t="str">
        <f t="shared" si="10"/>
        <v>14:51:03.319</v>
      </c>
      <c r="C131" s="3">
        <f t="shared" si="11"/>
        <v>53463.319000000003</v>
      </c>
      <c r="D131" s="3">
        <f t="shared" si="12"/>
        <v>11.817000000002736</v>
      </c>
      <c r="E131" s="3">
        <v>214.172</v>
      </c>
      <c r="F131" s="3">
        <v>18072.5</v>
      </c>
      <c r="G131" s="3">
        <v>10145</v>
      </c>
      <c r="H131" s="3">
        <v>950</v>
      </c>
      <c r="I131" s="3">
        <v>531</v>
      </c>
      <c r="J131">
        <f t="shared" si="13"/>
        <v>-6.6360000000000001</v>
      </c>
      <c r="K131">
        <f t="shared" si="14"/>
        <v>18073.768</v>
      </c>
      <c r="L131">
        <f t="shared" si="15"/>
        <v>-34.986000000000004</v>
      </c>
      <c r="M131">
        <f t="shared" si="16"/>
        <v>17762.686000000002</v>
      </c>
      <c r="N131">
        <f t="shared" si="17"/>
        <v>-3.4986000000000003E-2</v>
      </c>
      <c r="O131">
        <f t="shared" si="17"/>
        <v>17.762686000000002</v>
      </c>
      <c r="AC131">
        <v>8.49</v>
      </c>
      <c r="AD131">
        <v>-1.6200000047683716</v>
      </c>
      <c r="AE131">
        <v>-13.489999771118164</v>
      </c>
      <c r="AF131">
        <f t="shared" si="18"/>
        <v>-1.6200000047683716</v>
      </c>
      <c r="AG131">
        <f t="shared" si="19"/>
        <v>-13.489999771118164</v>
      </c>
    </row>
    <row r="132" spans="1:33">
      <c r="A132" s="3" t="s">
        <v>762</v>
      </c>
      <c r="B132" s="3" t="str">
        <f t="shared" si="10"/>
        <v>14:51:03.415</v>
      </c>
      <c r="C132" s="3">
        <f t="shared" si="11"/>
        <v>53463.415000000001</v>
      </c>
      <c r="D132" s="3">
        <f t="shared" si="12"/>
        <v>11.913000000000466</v>
      </c>
      <c r="E132" s="3">
        <v>228.56</v>
      </c>
      <c r="F132" s="3">
        <v>18218.5</v>
      </c>
      <c r="G132" s="3">
        <v>10206.5</v>
      </c>
      <c r="H132" s="3">
        <v>884</v>
      </c>
      <c r="I132" s="3">
        <v>263</v>
      </c>
      <c r="J132">
        <f t="shared" si="13"/>
        <v>5.968</v>
      </c>
      <c r="K132">
        <f t="shared" si="14"/>
        <v>18219.933000000001</v>
      </c>
      <c r="L132">
        <f t="shared" si="15"/>
        <v>-22.382000000000001</v>
      </c>
      <c r="M132">
        <f t="shared" si="16"/>
        <v>17908.851000000002</v>
      </c>
      <c r="N132">
        <f t="shared" si="17"/>
        <v>-2.2382000000000003E-2</v>
      </c>
      <c r="O132">
        <f t="shared" si="17"/>
        <v>17.908851000000002</v>
      </c>
      <c r="AC132">
        <v>8.5570000000000004</v>
      </c>
      <c r="AD132">
        <v>-1.4299999475479126</v>
      </c>
      <c r="AE132">
        <v>-8.869999885559082</v>
      </c>
      <c r="AF132">
        <f t="shared" si="18"/>
        <v>-1.4299999475479126</v>
      </c>
      <c r="AG132">
        <f t="shared" si="19"/>
        <v>-8.869999885559082</v>
      </c>
    </row>
    <row r="133" spans="1:33">
      <c r="A133" s="3" t="s">
        <v>763</v>
      </c>
      <c r="B133" s="3" t="str">
        <f t="shared" ref="B133:B186" si="20">MID(A133,12,8)&amp;"."&amp;RIGHT(A133,3)</f>
        <v>14:51:03.509</v>
      </c>
      <c r="C133" s="3">
        <f t="shared" ref="C133:C186" si="21">LEFT(B133,2)*3600+MID(B133,4,2)*60+RIGHT(B133,6)</f>
        <v>53463.508999999998</v>
      </c>
      <c r="D133" s="3">
        <f t="shared" ref="D133:D186" si="22">C133-$C$4</f>
        <v>12.006999999997788</v>
      </c>
      <c r="E133" s="3">
        <v>247.29599999999999</v>
      </c>
      <c r="F133" s="3">
        <v>18469.3</v>
      </c>
      <c r="G133" s="3">
        <v>10321</v>
      </c>
      <c r="H133" s="3">
        <v>951</v>
      </c>
      <c r="I133" s="3">
        <v>522.5</v>
      </c>
      <c r="J133">
        <f t="shared" ref="J133:J186" si="23">ROUND(E133*COS(0.7*PI()/180)-F133*SIN(0.7*PI()/180),3)</f>
        <v>21.638000000000002</v>
      </c>
      <c r="K133">
        <f t="shared" ref="K133:K186" si="24">ROUND(E133*SIN(0.7*PI()/180)+F133*COS(0.7*PI()/180),3)</f>
        <v>18470.942999999999</v>
      </c>
      <c r="L133">
        <f t="shared" ref="L133:L186" si="25">J133-$J$4</f>
        <v>-6.7119999999999997</v>
      </c>
      <c r="M133">
        <f t="shared" ref="M133:M186" si="26">K133-$K$4</f>
        <v>18159.861000000001</v>
      </c>
      <c r="N133">
        <f t="shared" ref="N133:O186" si="27">L133*0.001</f>
        <v>-6.7120000000000001E-3</v>
      </c>
      <c r="O133">
        <f t="shared" si="27"/>
        <v>18.159861000000003</v>
      </c>
      <c r="AC133">
        <v>8.625</v>
      </c>
      <c r="AD133">
        <v>0.10999999940395355</v>
      </c>
      <c r="AE133">
        <v>-11.270000457763672</v>
      </c>
      <c r="AF133">
        <f t="shared" ref="AF133:AF196" si="28">AD133</f>
        <v>0.10999999940395355</v>
      </c>
      <c r="AG133">
        <f t="shared" ref="AG133:AG196" si="29">AE133</f>
        <v>-11.270000457763672</v>
      </c>
    </row>
    <row r="134" spans="1:33">
      <c r="A134" s="3" t="s">
        <v>764</v>
      </c>
      <c r="B134" s="3" t="str">
        <f t="shared" si="20"/>
        <v>14:51:03.602</v>
      </c>
      <c r="C134" s="3">
        <f t="shared" si="21"/>
        <v>53463.601999999999</v>
      </c>
      <c r="D134" s="3">
        <f t="shared" si="22"/>
        <v>12.099999999998545</v>
      </c>
      <c r="E134" s="3">
        <v>245.303</v>
      </c>
      <c r="F134" s="3">
        <v>18631.2</v>
      </c>
      <c r="G134" s="3">
        <v>10409.5</v>
      </c>
      <c r="H134" s="3">
        <v>857.5</v>
      </c>
      <c r="I134" s="3">
        <v>258</v>
      </c>
      <c r="J134">
        <f t="shared" si="23"/>
        <v>17.667000000000002</v>
      </c>
      <c r="K134">
        <f t="shared" si="24"/>
        <v>18632.806</v>
      </c>
      <c r="L134">
        <f t="shared" si="25"/>
        <v>-10.683</v>
      </c>
      <c r="M134">
        <f t="shared" si="26"/>
        <v>18321.724000000002</v>
      </c>
      <c r="N134">
        <f t="shared" si="27"/>
        <v>-1.0683E-2</v>
      </c>
      <c r="O134">
        <f t="shared" si="27"/>
        <v>18.321724000000003</v>
      </c>
      <c r="AC134">
        <v>8.69</v>
      </c>
      <c r="AD134">
        <v>-0.34999999403953552</v>
      </c>
      <c r="AE134">
        <v>-14.619999885559082</v>
      </c>
      <c r="AF134">
        <f t="shared" si="28"/>
        <v>-0.34999999403953552</v>
      </c>
      <c r="AG134">
        <f t="shared" si="29"/>
        <v>-14.619999885559082</v>
      </c>
    </row>
    <row r="135" spans="1:33">
      <c r="A135" s="3" t="s">
        <v>765</v>
      </c>
      <c r="B135" s="3" t="str">
        <f t="shared" si="20"/>
        <v>14:51:03.697</v>
      </c>
      <c r="C135" s="3">
        <f t="shared" si="21"/>
        <v>53463.697</v>
      </c>
      <c r="D135" s="3">
        <f t="shared" si="22"/>
        <v>12.194999999999709</v>
      </c>
      <c r="E135" s="3">
        <v>233.892</v>
      </c>
      <c r="F135" s="3">
        <v>18857.3</v>
      </c>
      <c r="G135" s="3">
        <v>10543</v>
      </c>
      <c r="H135" s="3">
        <v>880.5</v>
      </c>
      <c r="I135" s="3">
        <v>255</v>
      </c>
      <c r="J135">
        <f t="shared" si="23"/>
        <v>3.4950000000000001</v>
      </c>
      <c r="K135">
        <f t="shared" si="24"/>
        <v>18858.75</v>
      </c>
      <c r="L135">
        <f t="shared" si="25"/>
        <v>-24.855</v>
      </c>
      <c r="M135">
        <f t="shared" si="26"/>
        <v>18547.668000000001</v>
      </c>
      <c r="N135">
        <f t="shared" si="27"/>
        <v>-2.4855000000000002E-2</v>
      </c>
      <c r="O135">
        <f t="shared" si="27"/>
        <v>18.547668000000002</v>
      </c>
      <c r="AC135">
        <v>8.7520000000000007</v>
      </c>
      <c r="AD135">
        <v>2.5499999523162842</v>
      </c>
      <c r="AE135">
        <v>-11.109999656677246</v>
      </c>
      <c r="AF135">
        <f t="shared" si="28"/>
        <v>2.5499999523162842</v>
      </c>
      <c r="AG135">
        <f t="shared" si="29"/>
        <v>-11.109999656677246</v>
      </c>
    </row>
    <row r="136" spans="1:33">
      <c r="A136" s="3" t="s">
        <v>766</v>
      </c>
      <c r="B136" s="3" t="str">
        <f t="shared" si="20"/>
        <v>14:51:03.788</v>
      </c>
      <c r="C136" s="3">
        <f t="shared" si="21"/>
        <v>53463.788</v>
      </c>
      <c r="D136" s="3">
        <f t="shared" si="22"/>
        <v>12.286000000000058</v>
      </c>
      <c r="E136" s="3">
        <v>222.55600000000001</v>
      </c>
      <c r="F136" s="3">
        <v>18976.400000000001</v>
      </c>
      <c r="G136" s="3">
        <v>10619</v>
      </c>
      <c r="H136" s="3">
        <v>867</v>
      </c>
      <c r="I136" s="3">
        <v>253.25</v>
      </c>
      <c r="J136">
        <f t="shared" si="23"/>
        <v>-9.2949999999999999</v>
      </c>
      <c r="K136">
        <f t="shared" si="24"/>
        <v>18977.703000000001</v>
      </c>
      <c r="L136">
        <f t="shared" si="25"/>
        <v>-37.645000000000003</v>
      </c>
      <c r="M136">
        <f t="shared" si="26"/>
        <v>18666.621000000003</v>
      </c>
      <c r="N136">
        <f t="shared" si="27"/>
        <v>-3.7645000000000005E-2</v>
      </c>
      <c r="O136">
        <f t="shared" si="27"/>
        <v>18.666621000000003</v>
      </c>
      <c r="AC136">
        <v>8.8190000000000008</v>
      </c>
      <c r="AD136">
        <v>0.5899999737739563</v>
      </c>
      <c r="AE136">
        <v>-10.310000419616699</v>
      </c>
      <c r="AF136">
        <f t="shared" si="28"/>
        <v>0.5899999737739563</v>
      </c>
      <c r="AG136">
        <f t="shared" si="29"/>
        <v>-10.310000419616699</v>
      </c>
    </row>
    <row r="137" spans="1:33">
      <c r="A137" s="3" t="s">
        <v>767</v>
      </c>
      <c r="B137" s="3" t="str">
        <f t="shared" si="20"/>
        <v>14:51:03.882</v>
      </c>
      <c r="C137" s="3">
        <f t="shared" si="21"/>
        <v>53463.881999999998</v>
      </c>
      <c r="D137" s="3">
        <f t="shared" si="22"/>
        <v>12.379999999997381</v>
      </c>
      <c r="E137" s="3">
        <v>240.93100000000001</v>
      </c>
      <c r="F137" s="3">
        <v>19247.8</v>
      </c>
      <c r="G137" s="3">
        <v>10759</v>
      </c>
      <c r="H137" s="3">
        <v>935</v>
      </c>
      <c r="I137" s="3">
        <v>503.5</v>
      </c>
      <c r="J137">
        <f t="shared" si="23"/>
        <v>5.7629999999999999</v>
      </c>
      <c r="K137">
        <f t="shared" si="24"/>
        <v>19249.307000000001</v>
      </c>
      <c r="L137">
        <f t="shared" si="25"/>
        <v>-22.587000000000003</v>
      </c>
      <c r="M137">
        <f t="shared" si="26"/>
        <v>18938.225000000002</v>
      </c>
      <c r="N137">
        <f t="shared" si="27"/>
        <v>-2.2587000000000003E-2</v>
      </c>
      <c r="O137">
        <f t="shared" si="27"/>
        <v>18.938225000000003</v>
      </c>
      <c r="AC137">
        <v>8.8800000000000008</v>
      </c>
      <c r="AD137">
        <v>0.82999998331069946</v>
      </c>
      <c r="AE137">
        <v>-10.550000190734863</v>
      </c>
      <c r="AF137">
        <f t="shared" si="28"/>
        <v>0.82999998331069946</v>
      </c>
      <c r="AG137">
        <f t="shared" si="29"/>
        <v>-10.550000190734863</v>
      </c>
    </row>
    <row r="138" spans="1:33">
      <c r="A138" s="3" t="s">
        <v>768</v>
      </c>
      <c r="B138" s="3" t="str">
        <f t="shared" si="20"/>
        <v>14:51:03.971</v>
      </c>
      <c r="C138" s="3">
        <f t="shared" si="21"/>
        <v>53463.970999999998</v>
      </c>
      <c r="D138" s="3">
        <f t="shared" si="22"/>
        <v>12.468999999997322</v>
      </c>
      <c r="E138" s="3">
        <v>247.245</v>
      </c>
      <c r="F138" s="3">
        <v>19359.2</v>
      </c>
      <c r="G138" s="3">
        <v>10819</v>
      </c>
      <c r="H138" s="3">
        <v>937</v>
      </c>
      <c r="I138" s="3">
        <v>501</v>
      </c>
      <c r="J138">
        <f t="shared" si="23"/>
        <v>10.715</v>
      </c>
      <c r="K138">
        <f t="shared" si="24"/>
        <v>19360.776000000002</v>
      </c>
      <c r="L138">
        <f t="shared" si="25"/>
        <v>-17.635000000000002</v>
      </c>
      <c r="M138">
        <f t="shared" si="26"/>
        <v>19049.694000000003</v>
      </c>
      <c r="N138">
        <f t="shared" si="27"/>
        <v>-1.7635000000000001E-2</v>
      </c>
      <c r="O138">
        <f t="shared" si="27"/>
        <v>19.049694000000002</v>
      </c>
      <c r="AC138">
        <v>8.9489999999999998</v>
      </c>
      <c r="AD138">
        <v>2.1700000762939453</v>
      </c>
      <c r="AE138">
        <v>-11.520000457763672</v>
      </c>
      <c r="AF138">
        <f t="shared" si="28"/>
        <v>2.1700000762939453</v>
      </c>
      <c r="AG138">
        <f t="shared" si="29"/>
        <v>-11.520000457763672</v>
      </c>
    </row>
    <row r="139" spans="1:33">
      <c r="A139" s="3" t="s">
        <v>769</v>
      </c>
      <c r="B139" s="3" t="str">
        <f t="shared" si="20"/>
        <v>14:51:04.065</v>
      </c>
      <c r="C139" s="3">
        <f t="shared" si="21"/>
        <v>53464.065000000002</v>
      </c>
      <c r="D139" s="3">
        <f t="shared" si="22"/>
        <v>12.563000000001921</v>
      </c>
      <c r="E139" s="3">
        <v>244.559</v>
      </c>
      <c r="F139" s="3">
        <v>19597.7</v>
      </c>
      <c r="G139" s="3">
        <v>10963</v>
      </c>
      <c r="H139" s="3">
        <v>925</v>
      </c>
      <c r="I139" s="3">
        <v>498</v>
      </c>
      <c r="J139">
        <f t="shared" si="23"/>
        <v>5.1159999999999997</v>
      </c>
      <c r="K139">
        <f t="shared" si="24"/>
        <v>19599.224999999999</v>
      </c>
      <c r="L139">
        <f t="shared" si="25"/>
        <v>-23.234000000000002</v>
      </c>
      <c r="M139">
        <f t="shared" si="26"/>
        <v>19288.143</v>
      </c>
      <c r="N139">
        <f t="shared" si="27"/>
        <v>-2.3234000000000001E-2</v>
      </c>
      <c r="O139">
        <f t="shared" si="27"/>
        <v>19.288143000000002</v>
      </c>
      <c r="AC139">
        <v>9.0190000000000001</v>
      </c>
      <c r="AD139">
        <v>0.79000002145767212</v>
      </c>
      <c r="AE139">
        <v>-12.229999542236328</v>
      </c>
      <c r="AF139">
        <f t="shared" si="28"/>
        <v>0.79000002145767212</v>
      </c>
      <c r="AG139">
        <f t="shared" si="29"/>
        <v>-12.229999542236328</v>
      </c>
    </row>
    <row r="140" spans="1:33">
      <c r="A140" s="3" t="s">
        <v>770</v>
      </c>
      <c r="B140" s="3" t="str">
        <f t="shared" si="20"/>
        <v>14:51:04.158</v>
      </c>
      <c r="C140" s="3">
        <f t="shared" si="21"/>
        <v>53464.158000000003</v>
      </c>
      <c r="D140" s="3">
        <f t="shared" si="22"/>
        <v>12.656000000002678</v>
      </c>
      <c r="E140" s="3">
        <v>251.69300000000001</v>
      </c>
      <c r="F140" s="3">
        <v>19712.8</v>
      </c>
      <c r="G140" s="3">
        <v>11027</v>
      </c>
      <c r="H140" s="3">
        <v>922</v>
      </c>
      <c r="I140" s="3">
        <v>494.5</v>
      </c>
      <c r="J140">
        <f t="shared" si="23"/>
        <v>10.843</v>
      </c>
      <c r="K140">
        <f t="shared" si="24"/>
        <v>19714.403999999999</v>
      </c>
      <c r="L140">
        <f t="shared" si="25"/>
        <v>-17.507000000000001</v>
      </c>
      <c r="M140">
        <f t="shared" si="26"/>
        <v>19403.322</v>
      </c>
      <c r="N140">
        <f t="shared" si="27"/>
        <v>-1.7507000000000002E-2</v>
      </c>
      <c r="O140">
        <f t="shared" si="27"/>
        <v>19.403321999999999</v>
      </c>
      <c r="AC140">
        <v>9.077</v>
      </c>
      <c r="AD140">
        <v>-0.75</v>
      </c>
      <c r="AE140">
        <v>-15.779999732971191</v>
      </c>
      <c r="AF140">
        <f t="shared" si="28"/>
        <v>-0.75</v>
      </c>
      <c r="AG140">
        <f t="shared" si="29"/>
        <v>-15.779999732971191</v>
      </c>
    </row>
    <row r="141" spans="1:33">
      <c r="A141" s="3" t="s">
        <v>771</v>
      </c>
      <c r="B141" s="3" t="str">
        <f t="shared" si="20"/>
        <v>14:51:04.248</v>
      </c>
      <c r="C141" s="3">
        <f t="shared" si="21"/>
        <v>53464.248</v>
      </c>
      <c r="D141" s="3">
        <f t="shared" si="22"/>
        <v>12.745999999999185</v>
      </c>
      <c r="E141" s="3">
        <v>277.43400000000003</v>
      </c>
      <c r="F141" s="3">
        <v>20000.5</v>
      </c>
      <c r="G141" s="3">
        <v>11184.5</v>
      </c>
      <c r="H141" s="3">
        <v>833</v>
      </c>
      <c r="I141" s="3">
        <v>243.5</v>
      </c>
      <c r="J141">
        <f t="shared" si="23"/>
        <v>33.067</v>
      </c>
      <c r="K141">
        <f t="shared" si="24"/>
        <v>20002.397000000001</v>
      </c>
      <c r="L141">
        <f t="shared" si="25"/>
        <v>4.7169999999999987</v>
      </c>
      <c r="M141">
        <f t="shared" si="26"/>
        <v>19691.315000000002</v>
      </c>
      <c r="N141">
        <f t="shared" si="27"/>
        <v>4.716999999999999E-3</v>
      </c>
      <c r="O141">
        <f t="shared" si="27"/>
        <v>19.691315000000003</v>
      </c>
      <c r="AC141">
        <v>9.15</v>
      </c>
      <c r="AD141">
        <v>-1.0800000429153442</v>
      </c>
      <c r="AE141">
        <v>-15.199999809265137</v>
      </c>
      <c r="AF141">
        <f t="shared" si="28"/>
        <v>-1.0800000429153442</v>
      </c>
      <c r="AG141">
        <f t="shared" si="29"/>
        <v>-15.199999809265137</v>
      </c>
    </row>
    <row r="142" spans="1:33">
      <c r="A142" s="3" t="s">
        <v>772</v>
      </c>
      <c r="B142" s="3" t="str">
        <f t="shared" si="20"/>
        <v>14:51:04.342</v>
      </c>
      <c r="C142" s="3">
        <f t="shared" si="21"/>
        <v>53464.341999999997</v>
      </c>
      <c r="D142" s="3">
        <f t="shared" si="22"/>
        <v>12.839999999996508</v>
      </c>
      <c r="E142" s="3">
        <v>283.125</v>
      </c>
      <c r="F142" s="3">
        <v>20122</v>
      </c>
      <c r="G142" s="3">
        <v>11256.5</v>
      </c>
      <c r="H142" s="3">
        <v>833</v>
      </c>
      <c r="I142" s="3">
        <v>240.75</v>
      </c>
      <c r="J142">
        <f t="shared" si="23"/>
        <v>37.273000000000003</v>
      </c>
      <c r="K142">
        <f t="shared" si="24"/>
        <v>20123.956999999999</v>
      </c>
      <c r="L142">
        <f t="shared" si="25"/>
        <v>8.9230000000000018</v>
      </c>
      <c r="M142">
        <f t="shared" si="26"/>
        <v>19812.875</v>
      </c>
      <c r="N142">
        <f t="shared" si="27"/>
        <v>8.9230000000000021E-3</v>
      </c>
      <c r="O142">
        <f t="shared" si="27"/>
        <v>19.812875000000002</v>
      </c>
      <c r="AC142">
        <v>9.2200000000000006</v>
      </c>
      <c r="AD142">
        <v>-0.4699999988079071</v>
      </c>
      <c r="AE142">
        <v>-13.420000076293945</v>
      </c>
      <c r="AF142">
        <f t="shared" si="28"/>
        <v>-0.4699999988079071</v>
      </c>
      <c r="AG142">
        <f t="shared" si="29"/>
        <v>-13.420000076293945</v>
      </c>
    </row>
    <row r="143" spans="1:33">
      <c r="A143" s="3" t="s">
        <v>773</v>
      </c>
      <c r="B143" s="3" t="str">
        <f t="shared" si="20"/>
        <v>14:51:04.432</v>
      </c>
      <c r="C143" s="3">
        <f t="shared" si="21"/>
        <v>53464.432000000001</v>
      </c>
      <c r="D143" s="3">
        <f t="shared" si="22"/>
        <v>12.930000000000291</v>
      </c>
      <c r="E143" s="3">
        <v>261.44600000000003</v>
      </c>
      <c r="F143" s="3">
        <v>20397.7</v>
      </c>
      <c r="G143" s="3">
        <v>11449.5</v>
      </c>
      <c r="H143" s="3">
        <v>853</v>
      </c>
      <c r="I143" s="3">
        <v>238.75</v>
      </c>
      <c r="J143">
        <f t="shared" si="23"/>
        <v>12.228</v>
      </c>
      <c r="K143">
        <f t="shared" si="24"/>
        <v>20399.371999999999</v>
      </c>
      <c r="L143">
        <f t="shared" si="25"/>
        <v>-16.122</v>
      </c>
      <c r="M143">
        <f t="shared" si="26"/>
        <v>20088.29</v>
      </c>
      <c r="N143">
        <f t="shared" si="27"/>
        <v>-1.6122000000000001E-2</v>
      </c>
      <c r="O143">
        <f t="shared" si="27"/>
        <v>20.088290000000001</v>
      </c>
      <c r="AC143">
        <v>9.2949999999999999</v>
      </c>
      <c r="AD143">
        <v>-1.8500000238418579</v>
      </c>
      <c r="AE143">
        <v>-12.649999618530273</v>
      </c>
      <c r="AF143">
        <f t="shared" si="28"/>
        <v>-1.8500000238418579</v>
      </c>
      <c r="AG143">
        <f t="shared" si="29"/>
        <v>-12.649999618530273</v>
      </c>
    </row>
    <row r="144" spans="1:33">
      <c r="A144" s="3" t="s">
        <v>774</v>
      </c>
      <c r="B144" s="3" t="str">
        <f t="shared" si="20"/>
        <v>14:51:04.526</v>
      </c>
      <c r="C144" s="3">
        <f t="shared" si="21"/>
        <v>53464.525999999998</v>
      </c>
      <c r="D144" s="3">
        <f t="shared" si="22"/>
        <v>13.023999999997613</v>
      </c>
      <c r="E144" s="3">
        <v>272.92</v>
      </c>
      <c r="F144" s="3">
        <v>20519.7</v>
      </c>
      <c r="G144" s="3">
        <v>11520</v>
      </c>
      <c r="H144" s="3">
        <v>853.5</v>
      </c>
      <c r="I144" s="3">
        <v>237</v>
      </c>
      <c r="J144">
        <f t="shared" si="23"/>
        <v>22.21</v>
      </c>
      <c r="K144">
        <f t="shared" si="24"/>
        <v>20521.503000000001</v>
      </c>
      <c r="L144">
        <f t="shared" si="25"/>
        <v>-6.1400000000000006</v>
      </c>
      <c r="M144">
        <f t="shared" si="26"/>
        <v>20210.421000000002</v>
      </c>
      <c r="N144">
        <f t="shared" si="27"/>
        <v>-6.1400000000000005E-3</v>
      </c>
      <c r="O144">
        <f t="shared" si="27"/>
        <v>20.210421000000004</v>
      </c>
      <c r="AC144">
        <v>9.3559999999999999</v>
      </c>
      <c r="AD144">
        <v>-2.3499999046325684</v>
      </c>
      <c r="AE144">
        <v>-10.630000114440918</v>
      </c>
      <c r="AF144">
        <f t="shared" si="28"/>
        <v>-2.3499999046325684</v>
      </c>
      <c r="AG144">
        <f t="shared" si="29"/>
        <v>-10.630000114440918</v>
      </c>
    </row>
    <row r="145" spans="1:33">
      <c r="A145" s="3" t="s">
        <v>775</v>
      </c>
      <c r="B145" s="3" t="str">
        <f t="shared" si="20"/>
        <v>14:51:04.619</v>
      </c>
      <c r="C145" s="3">
        <f t="shared" si="21"/>
        <v>53464.618999999999</v>
      </c>
      <c r="D145" s="3">
        <f t="shared" si="22"/>
        <v>13.11699999999837</v>
      </c>
      <c r="E145" s="3">
        <v>275.31400000000002</v>
      </c>
      <c r="F145" s="3">
        <v>20787.099999999999</v>
      </c>
      <c r="G145" s="3">
        <v>11694.5</v>
      </c>
      <c r="H145" s="3">
        <v>850.5</v>
      </c>
      <c r="I145" s="3">
        <v>234.75</v>
      </c>
      <c r="J145">
        <f t="shared" si="23"/>
        <v>21.337</v>
      </c>
      <c r="K145">
        <f t="shared" si="24"/>
        <v>20788.912</v>
      </c>
      <c r="L145">
        <f t="shared" si="25"/>
        <v>-7.0130000000000017</v>
      </c>
      <c r="M145">
        <f t="shared" si="26"/>
        <v>20477.830000000002</v>
      </c>
      <c r="N145">
        <f t="shared" si="27"/>
        <v>-7.0130000000000019E-3</v>
      </c>
      <c r="O145">
        <f t="shared" si="27"/>
        <v>20.477830000000001</v>
      </c>
      <c r="AC145">
        <v>9.4149999999999991</v>
      </c>
      <c r="AD145">
        <v>-0.87000000476837158</v>
      </c>
      <c r="AE145">
        <v>-13.569999694824219</v>
      </c>
      <c r="AF145">
        <f t="shared" si="28"/>
        <v>-0.87000000476837158</v>
      </c>
      <c r="AG145">
        <f t="shared" si="29"/>
        <v>-13.569999694824219</v>
      </c>
    </row>
    <row r="146" spans="1:33">
      <c r="A146" s="3" t="s">
        <v>776</v>
      </c>
      <c r="B146" s="3" t="str">
        <f t="shared" si="20"/>
        <v>14:51:04.712</v>
      </c>
      <c r="C146" s="3">
        <f t="shared" si="21"/>
        <v>53464.712</v>
      </c>
      <c r="D146" s="3">
        <f t="shared" si="22"/>
        <v>13.209999999999127</v>
      </c>
      <c r="E146" s="3">
        <v>285.858</v>
      </c>
      <c r="F146" s="3">
        <v>20915.400000000001</v>
      </c>
      <c r="G146" s="3">
        <v>11772.5</v>
      </c>
      <c r="H146" s="3">
        <v>847.5</v>
      </c>
      <c r="I146" s="3">
        <v>233</v>
      </c>
      <c r="J146">
        <f t="shared" si="23"/>
        <v>30.312999999999999</v>
      </c>
      <c r="K146">
        <f t="shared" si="24"/>
        <v>20917.330999999998</v>
      </c>
      <c r="L146">
        <f t="shared" si="25"/>
        <v>1.9629999999999974</v>
      </c>
      <c r="M146">
        <f t="shared" si="26"/>
        <v>20606.249</v>
      </c>
      <c r="N146">
        <f t="shared" si="27"/>
        <v>1.9629999999999973E-3</v>
      </c>
      <c r="O146">
        <f t="shared" si="27"/>
        <v>20.606249000000002</v>
      </c>
      <c r="AC146">
        <v>9.4819999999999993</v>
      </c>
      <c r="AD146">
        <v>-1.6699999570846558</v>
      </c>
      <c r="AE146">
        <v>-13.800000190734863</v>
      </c>
      <c r="AF146">
        <f t="shared" si="28"/>
        <v>-1.6699999570846558</v>
      </c>
      <c r="AG146">
        <f t="shared" si="29"/>
        <v>-13.800000190734863</v>
      </c>
    </row>
    <row r="147" spans="1:33">
      <c r="A147" s="3" t="s">
        <v>777</v>
      </c>
      <c r="B147" s="3" t="str">
        <f t="shared" si="20"/>
        <v>14:51:04.805</v>
      </c>
      <c r="C147" s="3">
        <f t="shared" si="21"/>
        <v>53464.805</v>
      </c>
      <c r="D147" s="3">
        <f t="shared" si="22"/>
        <v>13.302999999999884</v>
      </c>
      <c r="E147" s="3">
        <v>293.541</v>
      </c>
      <c r="F147" s="3">
        <v>21190.3</v>
      </c>
      <c r="G147" s="3">
        <v>11953.5</v>
      </c>
      <c r="H147" s="3">
        <v>836</v>
      </c>
      <c r="I147" s="3">
        <v>231</v>
      </c>
      <c r="J147">
        <f t="shared" si="23"/>
        <v>34.637</v>
      </c>
      <c r="K147">
        <f t="shared" si="24"/>
        <v>21192.305</v>
      </c>
      <c r="L147">
        <f t="shared" si="25"/>
        <v>6.286999999999999</v>
      </c>
      <c r="M147">
        <f t="shared" si="26"/>
        <v>20881.223000000002</v>
      </c>
      <c r="N147">
        <f t="shared" si="27"/>
        <v>6.2869999999999992E-3</v>
      </c>
      <c r="O147">
        <f t="shared" si="27"/>
        <v>20.881223000000002</v>
      </c>
      <c r="AC147">
        <v>9.5500000000000007</v>
      </c>
      <c r="AD147">
        <v>-2.6099998950958252</v>
      </c>
      <c r="AE147">
        <v>-12.880000114440918</v>
      </c>
      <c r="AF147">
        <f t="shared" si="28"/>
        <v>-2.6099998950958252</v>
      </c>
      <c r="AG147">
        <f t="shared" si="29"/>
        <v>-12.880000114440918</v>
      </c>
    </row>
    <row r="148" spans="1:33">
      <c r="A148" s="3" t="s">
        <v>778</v>
      </c>
      <c r="B148" s="3" t="str">
        <f t="shared" si="20"/>
        <v>14:51:04.900</v>
      </c>
      <c r="C148" s="3">
        <f t="shared" si="21"/>
        <v>53464.9</v>
      </c>
      <c r="D148" s="3">
        <f t="shared" si="22"/>
        <v>13.398000000001048</v>
      </c>
      <c r="E148" s="3">
        <v>302.80900000000003</v>
      </c>
      <c r="F148" s="3">
        <v>21325.7</v>
      </c>
      <c r="G148" s="3">
        <v>12040</v>
      </c>
      <c r="H148" s="3">
        <v>817</v>
      </c>
      <c r="I148" s="3">
        <v>229.25</v>
      </c>
      <c r="J148">
        <f t="shared" si="23"/>
        <v>42.25</v>
      </c>
      <c r="K148">
        <f t="shared" si="24"/>
        <v>21327.808000000001</v>
      </c>
      <c r="L148">
        <f t="shared" si="25"/>
        <v>13.899999999999999</v>
      </c>
      <c r="M148">
        <f t="shared" si="26"/>
        <v>21016.726000000002</v>
      </c>
      <c r="N148">
        <f t="shared" si="27"/>
        <v>1.3899999999999999E-2</v>
      </c>
      <c r="O148">
        <f t="shared" si="27"/>
        <v>21.016726000000002</v>
      </c>
      <c r="AC148">
        <v>9.6289999999999996</v>
      </c>
      <c r="AD148">
        <v>-0.81000000238418579</v>
      </c>
      <c r="AE148">
        <v>-13.689999580383301</v>
      </c>
      <c r="AF148">
        <f t="shared" si="28"/>
        <v>-0.81000000238418579</v>
      </c>
      <c r="AG148">
        <f t="shared" si="29"/>
        <v>-13.689999580383301</v>
      </c>
    </row>
    <row r="149" spans="1:33">
      <c r="A149" s="3" t="s">
        <v>779</v>
      </c>
      <c r="B149" s="3" t="str">
        <f t="shared" si="20"/>
        <v>14:51:04.992</v>
      </c>
      <c r="C149" s="3">
        <f t="shared" si="21"/>
        <v>53464.991999999998</v>
      </c>
      <c r="D149" s="3">
        <f t="shared" si="22"/>
        <v>13.489999999997963</v>
      </c>
      <c r="E149" s="3">
        <v>290.49900000000002</v>
      </c>
      <c r="F149" s="3">
        <v>21558.799999999999</v>
      </c>
      <c r="G149" s="3">
        <v>12211</v>
      </c>
      <c r="H149" s="3">
        <v>893</v>
      </c>
      <c r="I149" s="3">
        <v>456.5</v>
      </c>
      <c r="J149">
        <f t="shared" si="23"/>
        <v>27.093</v>
      </c>
      <c r="K149">
        <f t="shared" si="24"/>
        <v>21560.74</v>
      </c>
      <c r="L149">
        <f t="shared" si="25"/>
        <v>-1.2570000000000014</v>
      </c>
      <c r="M149">
        <f t="shared" si="26"/>
        <v>21249.658000000003</v>
      </c>
      <c r="N149">
        <f t="shared" si="27"/>
        <v>-1.2570000000000014E-3</v>
      </c>
      <c r="O149">
        <f t="shared" si="27"/>
        <v>21.249658000000004</v>
      </c>
      <c r="AC149">
        <v>9.6940000000000008</v>
      </c>
      <c r="AD149">
        <v>-0.92000001668930054</v>
      </c>
      <c r="AE149">
        <v>-10.590000152587891</v>
      </c>
      <c r="AF149">
        <f t="shared" si="28"/>
        <v>-0.92000001668930054</v>
      </c>
      <c r="AG149">
        <f t="shared" si="29"/>
        <v>-10.590000152587891</v>
      </c>
    </row>
    <row r="150" spans="1:33">
      <c r="A150" s="3" t="s">
        <v>780</v>
      </c>
      <c r="B150" s="3" t="str">
        <f t="shared" si="20"/>
        <v>14:51:05.085</v>
      </c>
      <c r="C150" s="3">
        <f t="shared" si="21"/>
        <v>53465.084999999999</v>
      </c>
      <c r="D150" s="3">
        <f t="shared" si="22"/>
        <v>13.582999999998719</v>
      </c>
      <c r="E150" s="3">
        <v>296.22300000000001</v>
      </c>
      <c r="F150" s="3">
        <v>21703.8</v>
      </c>
      <c r="G150" s="3">
        <v>12309</v>
      </c>
      <c r="H150" s="3">
        <v>893</v>
      </c>
      <c r="I150" s="3">
        <v>455</v>
      </c>
      <c r="J150">
        <f t="shared" si="23"/>
        <v>31.045999999999999</v>
      </c>
      <c r="K150">
        <f t="shared" si="24"/>
        <v>21705.798999999999</v>
      </c>
      <c r="L150">
        <f t="shared" si="25"/>
        <v>2.695999999999998</v>
      </c>
      <c r="M150">
        <f t="shared" si="26"/>
        <v>21394.717000000001</v>
      </c>
      <c r="N150">
        <f t="shared" si="27"/>
        <v>2.6959999999999979E-3</v>
      </c>
      <c r="O150">
        <f t="shared" si="27"/>
        <v>21.394717</v>
      </c>
      <c r="AC150">
        <v>9.77</v>
      </c>
      <c r="AD150">
        <v>-0.8399999737739563</v>
      </c>
      <c r="AE150">
        <v>-13.720000267028809</v>
      </c>
      <c r="AF150">
        <f t="shared" si="28"/>
        <v>-0.8399999737739563</v>
      </c>
      <c r="AG150">
        <f t="shared" si="29"/>
        <v>-13.720000267028809</v>
      </c>
    </row>
    <row r="151" spans="1:33">
      <c r="A151" s="3" t="s">
        <v>781</v>
      </c>
      <c r="B151" s="3" t="str">
        <f t="shared" si="20"/>
        <v>14:51:05.179</v>
      </c>
      <c r="C151" s="3">
        <f t="shared" si="21"/>
        <v>53465.178999999996</v>
      </c>
      <c r="D151" s="3">
        <f t="shared" si="22"/>
        <v>13.676999999996042</v>
      </c>
      <c r="E151" s="3">
        <v>303.572</v>
      </c>
      <c r="F151" s="3">
        <v>22005.4</v>
      </c>
      <c r="G151" s="3">
        <v>12519</v>
      </c>
      <c r="H151" s="3">
        <v>888</v>
      </c>
      <c r="I151" s="3">
        <v>452</v>
      </c>
      <c r="J151">
        <f t="shared" si="23"/>
        <v>34.709000000000003</v>
      </c>
      <c r="K151">
        <f t="shared" si="24"/>
        <v>22007.466</v>
      </c>
      <c r="L151">
        <f t="shared" si="25"/>
        <v>6.3590000000000018</v>
      </c>
      <c r="M151">
        <f t="shared" si="26"/>
        <v>21696.384000000002</v>
      </c>
      <c r="N151">
        <f t="shared" si="27"/>
        <v>6.3590000000000018E-3</v>
      </c>
      <c r="O151">
        <f t="shared" si="27"/>
        <v>21.696384000000002</v>
      </c>
      <c r="AC151">
        <v>9.8290000000000006</v>
      </c>
      <c r="AD151">
        <v>-0.81999999284744263</v>
      </c>
      <c r="AE151">
        <v>-10.779999732971191</v>
      </c>
      <c r="AF151">
        <f t="shared" si="28"/>
        <v>-0.81999999284744263</v>
      </c>
      <c r="AG151">
        <f t="shared" si="29"/>
        <v>-10.779999732971191</v>
      </c>
    </row>
    <row r="152" spans="1:33">
      <c r="A152" s="3" t="s">
        <v>782</v>
      </c>
      <c r="B152" s="3" t="str">
        <f t="shared" si="20"/>
        <v>14:51:05.272</v>
      </c>
      <c r="C152" s="3">
        <f t="shared" si="21"/>
        <v>53465.271999999997</v>
      </c>
      <c r="D152" s="3">
        <f t="shared" si="22"/>
        <v>13.769999999996799</v>
      </c>
      <c r="E152" s="3">
        <v>315.71899999999999</v>
      </c>
      <c r="F152" s="3">
        <v>22151.3</v>
      </c>
      <c r="G152" s="3">
        <v>12616</v>
      </c>
      <c r="H152" s="3">
        <v>887</v>
      </c>
      <c r="I152" s="3">
        <v>449.5</v>
      </c>
      <c r="J152">
        <f t="shared" si="23"/>
        <v>45.073</v>
      </c>
      <c r="K152">
        <f t="shared" si="24"/>
        <v>22153.504000000001</v>
      </c>
      <c r="L152">
        <f t="shared" si="25"/>
        <v>16.722999999999999</v>
      </c>
      <c r="M152">
        <f t="shared" si="26"/>
        <v>21842.422000000002</v>
      </c>
      <c r="N152">
        <f t="shared" si="27"/>
        <v>1.6722999999999998E-2</v>
      </c>
      <c r="O152">
        <f t="shared" si="27"/>
        <v>21.842422000000003</v>
      </c>
      <c r="AC152">
        <v>9.89</v>
      </c>
      <c r="AD152">
        <v>-2.8199999332427979</v>
      </c>
      <c r="AE152">
        <v>-14.470000267028809</v>
      </c>
      <c r="AF152">
        <f t="shared" si="28"/>
        <v>-2.8199999332427979</v>
      </c>
      <c r="AG152">
        <f t="shared" si="29"/>
        <v>-14.470000267028809</v>
      </c>
    </row>
    <row r="153" spans="1:33">
      <c r="A153" s="3" t="s">
        <v>783</v>
      </c>
      <c r="B153" s="3" t="str">
        <f t="shared" si="20"/>
        <v>14:51:05.365</v>
      </c>
      <c r="C153" s="3">
        <f t="shared" si="21"/>
        <v>53465.364999999998</v>
      </c>
      <c r="D153" s="3">
        <f t="shared" si="22"/>
        <v>13.862999999997555</v>
      </c>
      <c r="E153" s="3">
        <v>306.00299999999999</v>
      </c>
      <c r="F153" s="3">
        <v>22405.1</v>
      </c>
      <c r="G153" s="3">
        <v>12808</v>
      </c>
      <c r="H153" s="3">
        <v>821</v>
      </c>
      <c r="I153" s="3">
        <v>221.5</v>
      </c>
      <c r="J153">
        <f t="shared" si="23"/>
        <v>32.256999999999998</v>
      </c>
      <c r="K153">
        <f t="shared" si="24"/>
        <v>22407.166000000001</v>
      </c>
      <c r="L153">
        <f t="shared" si="25"/>
        <v>3.9069999999999965</v>
      </c>
      <c r="M153">
        <f t="shared" si="26"/>
        <v>22096.084000000003</v>
      </c>
      <c r="N153">
        <f t="shared" si="27"/>
        <v>3.9069999999999964E-3</v>
      </c>
      <c r="O153">
        <f t="shared" si="27"/>
        <v>22.096084000000005</v>
      </c>
      <c r="AC153">
        <v>9.9450000000000003</v>
      </c>
      <c r="AD153">
        <v>-4.6399998664855957</v>
      </c>
      <c r="AE153">
        <v>-14.949999809265137</v>
      </c>
      <c r="AF153">
        <f t="shared" si="28"/>
        <v>-4.6399998664855957</v>
      </c>
      <c r="AG153">
        <f t="shared" si="29"/>
        <v>-14.949999809265137</v>
      </c>
    </row>
    <row r="154" spans="1:33">
      <c r="A154" s="3" t="s">
        <v>784</v>
      </c>
      <c r="B154" s="3" t="str">
        <f t="shared" si="20"/>
        <v>14:51:05.458</v>
      </c>
      <c r="C154" s="3">
        <f t="shared" si="21"/>
        <v>53465.457999999999</v>
      </c>
      <c r="D154" s="3">
        <f t="shared" si="22"/>
        <v>13.955999999998312</v>
      </c>
      <c r="E154" s="3">
        <v>321.19799999999998</v>
      </c>
      <c r="F154" s="3">
        <v>22554.7</v>
      </c>
      <c r="G154" s="3">
        <v>12908</v>
      </c>
      <c r="H154" s="3">
        <v>818.5</v>
      </c>
      <c r="I154" s="3">
        <v>219.25</v>
      </c>
      <c r="J154">
        <f t="shared" si="23"/>
        <v>45.622999999999998</v>
      </c>
      <c r="K154">
        <f t="shared" si="24"/>
        <v>22556.940999999999</v>
      </c>
      <c r="L154">
        <f t="shared" si="25"/>
        <v>17.272999999999996</v>
      </c>
      <c r="M154">
        <f t="shared" si="26"/>
        <v>22245.859</v>
      </c>
      <c r="N154">
        <f t="shared" si="27"/>
        <v>1.7272999999999997E-2</v>
      </c>
      <c r="O154">
        <f t="shared" si="27"/>
        <v>22.245858999999999</v>
      </c>
      <c r="AC154">
        <v>10.010999999999999</v>
      </c>
      <c r="AD154">
        <v>-3.3299999237060547</v>
      </c>
      <c r="AE154">
        <v>-15.119999885559082</v>
      </c>
      <c r="AF154">
        <f t="shared" si="28"/>
        <v>-3.3299999237060547</v>
      </c>
      <c r="AG154">
        <f t="shared" si="29"/>
        <v>-15.119999885559082</v>
      </c>
    </row>
    <row r="155" spans="1:33">
      <c r="A155" s="3" t="s">
        <v>785</v>
      </c>
      <c r="B155" s="3" t="str">
        <f t="shared" si="20"/>
        <v>14:51:05.550</v>
      </c>
      <c r="C155" s="3">
        <f t="shared" si="21"/>
        <v>53465.55</v>
      </c>
      <c r="D155" s="3">
        <f t="shared" si="22"/>
        <v>14.048000000002503</v>
      </c>
      <c r="E155" s="3">
        <v>312.38900000000001</v>
      </c>
      <c r="F155" s="3">
        <v>22819.599999999999</v>
      </c>
      <c r="G155" s="3">
        <v>13111</v>
      </c>
      <c r="H155" s="3">
        <v>873</v>
      </c>
      <c r="I155" s="3">
        <v>436.5</v>
      </c>
      <c r="J155">
        <f t="shared" si="23"/>
        <v>33.579000000000001</v>
      </c>
      <c r="K155">
        <f t="shared" si="24"/>
        <v>22821.713</v>
      </c>
      <c r="L155">
        <f t="shared" si="25"/>
        <v>5.2289999999999992</v>
      </c>
      <c r="M155">
        <f t="shared" si="26"/>
        <v>22510.631000000001</v>
      </c>
      <c r="N155">
        <f t="shared" si="27"/>
        <v>5.2289999999999993E-3</v>
      </c>
      <c r="O155">
        <f t="shared" si="27"/>
        <v>22.510631</v>
      </c>
      <c r="AC155">
        <v>10.081</v>
      </c>
      <c r="AD155">
        <v>-3.690000057220459</v>
      </c>
      <c r="AE155">
        <v>-10.539999961853027</v>
      </c>
      <c r="AF155">
        <f t="shared" si="28"/>
        <v>-3.690000057220459</v>
      </c>
      <c r="AG155">
        <f t="shared" si="29"/>
        <v>-10.539999961853027</v>
      </c>
    </row>
    <row r="156" spans="1:33">
      <c r="A156" s="3" t="s">
        <v>786</v>
      </c>
      <c r="B156" s="3" t="str">
        <f t="shared" si="20"/>
        <v>14:51:05.646</v>
      </c>
      <c r="C156" s="3">
        <f t="shared" si="21"/>
        <v>53465.646000000001</v>
      </c>
      <c r="D156" s="3">
        <f t="shared" si="22"/>
        <v>14.144000000000233</v>
      </c>
      <c r="E156" s="3">
        <v>294.08699999999999</v>
      </c>
      <c r="F156" s="3">
        <v>22927.200000000001</v>
      </c>
      <c r="G156" s="3">
        <v>13204</v>
      </c>
      <c r="H156" s="3">
        <v>764.5</v>
      </c>
      <c r="I156" s="3">
        <v>216.75</v>
      </c>
      <c r="J156">
        <f t="shared" si="23"/>
        <v>13.962999999999999</v>
      </c>
      <c r="K156">
        <f t="shared" si="24"/>
        <v>22929.081999999999</v>
      </c>
      <c r="L156">
        <f t="shared" si="25"/>
        <v>-14.387000000000002</v>
      </c>
      <c r="M156">
        <f t="shared" si="26"/>
        <v>22618</v>
      </c>
      <c r="N156">
        <f t="shared" si="27"/>
        <v>-1.4387000000000002E-2</v>
      </c>
      <c r="O156">
        <f t="shared" si="27"/>
        <v>22.618000000000002</v>
      </c>
      <c r="AC156">
        <v>10.138999999999999</v>
      </c>
      <c r="AD156">
        <v>-2.6700000762939453</v>
      </c>
      <c r="AE156">
        <v>-12.159999847412109</v>
      </c>
      <c r="AF156">
        <f t="shared" si="28"/>
        <v>-2.6700000762939453</v>
      </c>
      <c r="AG156">
        <f t="shared" si="29"/>
        <v>-12.159999847412109</v>
      </c>
    </row>
    <row r="157" spans="1:33">
      <c r="A157" s="3" t="s">
        <v>787</v>
      </c>
      <c r="B157" s="3" t="str">
        <f t="shared" si="20"/>
        <v>14:51:05.738</v>
      </c>
      <c r="C157" s="3">
        <f t="shared" si="21"/>
        <v>53465.737999999998</v>
      </c>
      <c r="D157" s="3">
        <f t="shared" si="22"/>
        <v>14.235999999997148</v>
      </c>
      <c r="E157" s="3">
        <v>309.39699999999999</v>
      </c>
      <c r="F157" s="3">
        <v>23265.8</v>
      </c>
      <c r="G157" s="3">
        <v>13450.5</v>
      </c>
      <c r="H157" s="3">
        <v>798.5</v>
      </c>
      <c r="I157" s="3">
        <v>214.75</v>
      </c>
      <c r="J157">
        <f t="shared" si="23"/>
        <v>25.135999999999999</v>
      </c>
      <c r="K157">
        <f t="shared" si="24"/>
        <v>23267.844000000001</v>
      </c>
      <c r="L157">
        <f t="shared" si="25"/>
        <v>-3.2140000000000022</v>
      </c>
      <c r="M157">
        <f t="shared" si="26"/>
        <v>22956.762000000002</v>
      </c>
      <c r="N157">
        <f t="shared" si="27"/>
        <v>-3.2140000000000024E-3</v>
      </c>
      <c r="O157">
        <f t="shared" si="27"/>
        <v>22.956762000000001</v>
      </c>
      <c r="AC157">
        <v>10.205</v>
      </c>
      <c r="AD157">
        <v>-2.559999942779541</v>
      </c>
      <c r="AE157">
        <v>-10.380000114440918</v>
      </c>
      <c r="AF157">
        <f t="shared" si="28"/>
        <v>-2.559999942779541</v>
      </c>
      <c r="AG157">
        <f t="shared" si="29"/>
        <v>-10.380000114440918</v>
      </c>
    </row>
    <row r="158" spans="1:33">
      <c r="A158" s="3" t="s">
        <v>788</v>
      </c>
      <c r="B158" s="3" t="str">
        <f t="shared" si="20"/>
        <v>14:51:05.833</v>
      </c>
      <c r="C158" s="3">
        <f t="shared" si="21"/>
        <v>53465.832999999999</v>
      </c>
      <c r="D158" s="3">
        <f t="shared" si="22"/>
        <v>14.330999999998312</v>
      </c>
      <c r="E158" s="3">
        <v>331.86799999999999</v>
      </c>
      <c r="F158" s="3">
        <v>23422.3</v>
      </c>
      <c r="G158" s="3">
        <v>13556</v>
      </c>
      <c r="H158" s="3">
        <v>810</v>
      </c>
      <c r="I158" s="3">
        <v>213</v>
      </c>
      <c r="J158">
        <f t="shared" si="23"/>
        <v>45.692999999999998</v>
      </c>
      <c r="K158">
        <f t="shared" si="24"/>
        <v>23424.606</v>
      </c>
      <c r="L158">
        <f t="shared" si="25"/>
        <v>17.342999999999996</v>
      </c>
      <c r="M158">
        <f t="shared" si="26"/>
        <v>23113.524000000001</v>
      </c>
      <c r="N158">
        <f t="shared" si="27"/>
        <v>1.7342999999999997E-2</v>
      </c>
      <c r="O158">
        <f t="shared" si="27"/>
        <v>23.113524000000002</v>
      </c>
      <c r="AC158">
        <v>10.282999999999999</v>
      </c>
      <c r="AD158">
        <v>-1.5499999523162842</v>
      </c>
      <c r="AE158">
        <v>-11.069999694824219</v>
      </c>
      <c r="AF158">
        <f t="shared" si="28"/>
        <v>-1.5499999523162842</v>
      </c>
      <c r="AG158">
        <f t="shared" si="29"/>
        <v>-11.069999694824219</v>
      </c>
    </row>
    <row r="159" spans="1:33">
      <c r="A159" s="3" t="s">
        <v>789</v>
      </c>
      <c r="B159" s="3" t="str">
        <f t="shared" si="20"/>
        <v>14:51:05.925</v>
      </c>
      <c r="C159" s="3">
        <f t="shared" si="21"/>
        <v>53465.925000000003</v>
      </c>
      <c r="D159" s="3">
        <f t="shared" si="22"/>
        <v>14.423000000002503</v>
      </c>
      <c r="E159" s="3">
        <v>339.29300000000001</v>
      </c>
      <c r="F159" s="3">
        <v>23695.1</v>
      </c>
      <c r="G159" s="3">
        <v>13762</v>
      </c>
      <c r="H159" s="3">
        <v>859</v>
      </c>
      <c r="I159" s="3">
        <v>424</v>
      </c>
      <c r="J159">
        <f t="shared" si="23"/>
        <v>49.784999999999997</v>
      </c>
      <c r="K159">
        <f t="shared" si="24"/>
        <v>23697.476999999999</v>
      </c>
      <c r="L159">
        <f t="shared" si="25"/>
        <v>21.434999999999995</v>
      </c>
      <c r="M159">
        <f t="shared" si="26"/>
        <v>23386.395</v>
      </c>
      <c r="N159">
        <f t="shared" si="27"/>
        <v>2.1434999999999996E-2</v>
      </c>
      <c r="O159">
        <f t="shared" si="27"/>
        <v>23.386395</v>
      </c>
      <c r="AC159">
        <v>10.340999999999999</v>
      </c>
      <c r="AD159">
        <v>1.9999999552965164E-2</v>
      </c>
      <c r="AE159">
        <v>-11.149999618530273</v>
      </c>
      <c r="AF159">
        <f t="shared" si="28"/>
        <v>1.9999999552965164E-2</v>
      </c>
      <c r="AG159">
        <f t="shared" si="29"/>
        <v>-11.149999618530273</v>
      </c>
    </row>
    <row r="160" spans="1:33">
      <c r="A160" s="3" t="s">
        <v>790</v>
      </c>
      <c r="B160" s="3" t="str">
        <f t="shared" si="20"/>
        <v>14:51:06.019</v>
      </c>
      <c r="C160" s="3">
        <f t="shared" si="21"/>
        <v>53466.019</v>
      </c>
      <c r="D160" s="3">
        <f t="shared" si="22"/>
        <v>14.516999999999825</v>
      </c>
      <c r="E160" s="3">
        <v>323.27100000000002</v>
      </c>
      <c r="F160" s="3">
        <v>23811.1</v>
      </c>
      <c r="G160" s="3">
        <v>13862.5</v>
      </c>
      <c r="H160" s="3">
        <v>792</v>
      </c>
      <c r="I160" s="3">
        <v>210.5</v>
      </c>
      <c r="J160">
        <f t="shared" si="23"/>
        <v>32.347000000000001</v>
      </c>
      <c r="K160">
        <f t="shared" si="24"/>
        <v>23813.272000000001</v>
      </c>
      <c r="L160">
        <f t="shared" si="25"/>
        <v>3.9969999999999999</v>
      </c>
      <c r="M160">
        <f t="shared" si="26"/>
        <v>23502.190000000002</v>
      </c>
      <c r="N160">
        <f t="shared" si="27"/>
        <v>3.9969999999999997E-3</v>
      </c>
      <c r="O160">
        <f t="shared" si="27"/>
        <v>23.502190000000002</v>
      </c>
      <c r="AC160">
        <v>10.414999999999999</v>
      </c>
      <c r="AD160">
        <v>1.9999999552965164E-2</v>
      </c>
      <c r="AE160">
        <v>-11.149999618530273</v>
      </c>
      <c r="AF160">
        <f t="shared" si="28"/>
        <v>1.9999999552965164E-2</v>
      </c>
      <c r="AG160">
        <f t="shared" si="29"/>
        <v>-11.149999618530273</v>
      </c>
    </row>
    <row r="161" spans="1:33">
      <c r="A161" s="3" t="s">
        <v>791</v>
      </c>
      <c r="B161" s="3" t="str">
        <f t="shared" si="20"/>
        <v>14:51:06.110</v>
      </c>
      <c r="C161" s="3">
        <f t="shared" si="21"/>
        <v>53466.11</v>
      </c>
      <c r="D161" s="3">
        <f t="shared" si="22"/>
        <v>14.608000000000175</v>
      </c>
      <c r="E161" s="3">
        <v>335.79599999999999</v>
      </c>
      <c r="F161" s="3">
        <v>24089.7</v>
      </c>
      <c r="G161" s="3">
        <v>14073</v>
      </c>
      <c r="H161" s="3">
        <v>847</v>
      </c>
      <c r="I161" s="3">
        <v>419.5</v>
      </c>
      <c r="J161">
        <f t="shared" si="23"/>
        <v>41.466999999999999</v>
      </c>
      <c r="K161">
        <f t="shared" si="24"/>
        <v>24092.005000000001</v>
      </c>
      <c r="L161">
        <f t="shared" si="25"/>
        <v>13.116999999999997</v>
      </c>
      <c r="M161">
        <f t="shared" si="26"/>
        <v>23780.923000000003</v>
      </c>
      <c r="N161">
        <f t="shared" si="27"/>
        <v>1.3116999999999998E-2</v>
      </c>
      <c r="O161">
        <f t="shared" si="27"/>
        <v>23.780923000000001</v>
      </c>
      <c r="AC161">
        <v>10.512</v>
      </c>
      <c r="AD161">
        <v>-2.1700000762939453</v>
      </c>
      <c r="AE161">
        <v>-13.979999542236328</v>
      </c>
      <c r="AF161">
        <f t="shared" si="28"/>
        <v>-2.1700000762939453</v>
      </c>
      <c r="AG161">
        <f t="shared" si="29"/>
        <v>-13.979999542236328</v>
      </c>
    </row>
    <row r="162" spans="1:33">
      <c r="A162" s="3" t="s">
        <v>792</v>
      </c>
      <c r="B162" s="3" t="str">
        <f t="shared" si="20"/>
        <v>14:51:06.204</v>
      </c>
      <c r="C162" s="3">
        <f t="shared" si="21"/>
        <v>53466.203999999998</v>
      </c>
      <c r="D162" s="3">
        <f t="shared" si="22"/>
        <v>14.701999999997497</v>
      </c>
      <c r="E162" s="3">
        <v>317.61</v>
      </c>
      <c r="F162" s="3">
        <v>24213.4</v>
      </c>
      <c r="G162" s="3">
        <v>14182</v>
      </c>
      <c r="H162" s="3">
        <v>759</v>
      </c>
      <c r="I162" s="3">
        <v>208</v>
      </c>
      <c r="J162">
        <f t="shared" si="23"/>
        <v>21.771000000000001</v>
      </c>
      <c r="K162">
        <f t="shared" si="24"/>
        <v>24215.473000000002</v>
      </c>
      <c r="L162">
        <f t="shared" si="25"/>
        <v>-6.5790000000000006</v>
      </c>
      <c r="M162">
        <f t="shared" si="26"/>
        <v>23904.391000000003</v>
      </c>
      <c r="N162">
        <f t="shared" si="27"/>
        <v>-6.5790000000000006E-3</v>
      </c>
      <c r="O162">
        <f t="shared" si="27"/>
        <v>23.904391000000004</v>
      </c>
      <c r="AC162">
        <v>10.579000000000001</v>
      </c>
      <c r="AD162">
        <v>-1.5199999809265137</v>
      </c>
      <c r="AE162">
        <v>-11.260000228881836</v>
      </c>
      <c r="AF162">
        <f t="shared" si="28"/>
        <v>-1.5199999809265137</v>
      </c>
      <c r="AG162">
        <f t="shared" si="29"/>
        <v>-11.260000228881836</v>
      </c>
    </row>
    <row r="163" spans="1:33">
      <c r="A163" s="3" t="s">
        <v>793</v>
      </c>
      <c r="B163" s="3" t="str">
        <f t="shared" si="20"/>
        <v>14:51:06.297</v>
      </c>
      <c r="C163" s="3">
        <f t="shared" si="21"/>
        <v>53466.296999999999</v>
      </c>
      <c r="D163" s="3">
        <f t="shared" si="22"/>
        <v>14.794999999998254</v>
      </c>
      <c r="E163" s="3">
        <v>373.71800000000002</v>
      </c>
      <c r="F163" s="3">
        <v>24552</v>
      </c>
      <c r="G163" s="3">
        <v>14417.5</v>
      </c>
      <c r="H163" s="3">
        <v>788</v>
      </c>
      <c r="I163" s="3">
        <v>206</v>
      </c>
      <c r="J163">
        <f t="shared" si="23"/>
        <v>73.738</v>
      </c>
      <c r="K163">
        <f t="shared" si="24"/>
        <v>24554.733</v>
      </c>
      <c r="L163">
        <f t="shared" si="25"/>
        <v>45.387999999999998</v>
      </c>
      <c r="M163">
        <f t="shared" si="26"/>
        <v>24243.651000000002</v>
      </c>
      <c r="N163">
        <f t="shared" si="27"/>
        <v>4.5387999999999998E-2</v>
      </c>
      <c r="O163">
        <f t="shared" si="27"/>
        <v>24.243651000000003</v>
      </c>
      <c r="AC163">
        <v>10.64</v>
      </c>
      <c r="AD163">
        <v>-2.0399999618530273</v>
      </c>
      <c r="AE163">
        <v>-12.060000419616699</v>
      </c>
      <c r="AF163">
        <f t="shared" si="28"/>
        <v>-2.0399999618530273</v>
      </c>
      <c r="AG163">
        <f t="shared" si="29"/>
        <v>-12.060000419616699</v>
      </c>
    </row>
    <row r="164" spans="1:33">
      <c r="A164" s="3" t="s">
        <v>794</v>
      </c>
      <c r="B164" s="3" t="str">
        <f t="shared" si="20"/>
        <v>14:51:06.389</v>
      </c>
      <c r="C164" s="3">
        <f t="shared" si="21"/>
        <v>53466.389000000003</v>
      </c>
      <c r="D164" s="3">
        <f t="shared" si="22"/>
        <v>14.887000000002445</v>
      </c>
      <c r="E164" s="3">
        <v>354.846</v>
      </c>
      <c r="F164" s="3">
        <v>24683.3</v>
      </c>
      <c r="G164" s="3">
        <v>14534</v>
      </c>
      <c r="H164" s="3">
        <v>840</v>
      </c>
      <c r="I164" s="3">
        <v>410.5</v>
      </c>
      <c r="J164">
        <f t="shared" si="23"/>
        <v>53.264000000000003</v>
      </c>
      <c r="K164">
        <f t="shared" si="24"/>
        <v>24685.793000000001</v>
      </c>
      <c r="L164">
        <f t="shared" si="25"/>
        <v>24.914000000000001</v>
      </c>
      <c r="M164">
        <f t="shared" si="26"/>
        <v>24374.711000000003</v>
      </c>
      <c r="N164">
        <f t="shared" si="27"/>
        <v>2.4914000000000002E-2</v>
      </c>
      <c r="O164">
        <f t="shared" si="27"/>
        <v>24.374711000000005</v>
      </c>
      <c r="AC164">
        <v>10.698</v>
      </c>
      <c r="AD164">
        <v>-1.1499999761581421</v>
      </c>
      <c r="AE164">
        <v>-11.869999885559082</v>
      </c>
      <c r="AF164">
        <f t="shared" si="28"/>
        <v>-1.1499999761581421</v>
      </c>
      <c r="AG164">
        <f t="shared" si="29"/>
        <v>-11.869999885559082</v>
      </c>
    </row>
    <row r="165" spans="1:33">
      <c r="A165" s="3" t="s">
        <v>795</v>
      </c>
      <c r="B165" s="3" t="str">
        <f t="shared" si="20"/>
        <v>14:51:06.484</v>
      </c>
      <c r="C165" s="3">
        <f t="shared" si="21"/>
        <v>53466.483999999997</v>
      </c>
      <c r="D165" s="3">
        <f t="shared" si="22"/>
        <v>14.981999999996333</v>
      </c>
      <c r="E165" s="3">
        <v>396.99099999999999</v>
      </c>
      <c r="F165" s="3">
        <v>24950.3</v>
      </c>
      <c r="G165" s="3">
        <v>14725</v>
      </c>
      <c r="H165" s="3">
        <v>773</v>
      </c>
      <c r="I165" s="3">
        <v>203.25</v>
      </c>
      <c r="J165">
        <f t="shared" si="23"/>
        <v>92.144000000000005</v>
      </c>
      <c r="K165">
        <f t="shared" si="24"/>
        <v>24953.288</v>
      </c>
      <c r="L165">
        <f t="shared" si="25"/>
        <v>63.794000000000004</v>
      </c>
      <c r="M165">
        <f t="shared" si="26"/>
        <v>24642.206000000002</v>
      </c>
      <c r="N165">
        <f t="shared" si="27"/>
        <v>6.3794000000000003E-2</v>
      </c>
      <c r="O165">
        <f t="shared" si="27"/>
        <v>24.642206000000002</v>
      </c>
      <c r="AC165">
        <v>10.752000000000001</v>
      </c>
      <c r="AD165">
        <v>-2.3299999237060547</v>
      </c>
      <c r="AE165">
        <v>-13.960000038146973</v>
      </c>
      <c r="AF165">
        <f t="shared" si="28"/>
        <v>-2.3299999237060547</v>
      </c>
      <c r="AG165">
        <f t="shared" si="29"/>
        <v>-13.960000038146973</v>
      </c>
    </row>
    <row r="166" spans="1:33">
      <c r="A166" s="3" t="s">
        <v>796</v>
      </c>
      <c r="B166" s="3" t="str">
        <f t="shared" si="20"/>
        <v>14:51:06.576</v>
      </c>
      <c r="C166" s="3">
        <f t="shared" si="21"/>
        <v>53466.576000000001</v>
      </c>
      <c r="D166" s="3">
        <f t="shared" si="22"/>
        <v>15.074000000000524</v>
      </c>
      <c r="E166" s="3">
        <v>379.46499999999997</v>
      </c>
      <c r="F166" s="3">
        <v>25085.5</v>
      </c>
      <c r="G166" s="3">
        <v>14845</v>
      </c>
      <c r="H166" s="3">
        <v>837</v>
      </c>
      <c r="I166" s="3">
        <v>405.5</v>
      </c>
      <c r="J166">
        <f t="shared" si="23"/>
        <v>72.966999999999999</v>
      </c>
      <c r="K166">
        <f t="shared" si="24"/>
        <v>25088.263999999999</v>
      </c>
      <c r="L166">
        <f t="shared" si="25"/>
        <v>44.616999999999997</v>
      </c>
      <c r="M166">
        <f t="shared" si="26"/>
        <v>24777.182000000001</v>
      </c>
      <c r="N166">
        <f t="shared" si="27"/>
        <v>4.4616999999999997E-2</v>
      </c>
      <c r="O166">
        <f t="shared" si="27"/>
        <v>24.777182</v>
      </c>
      <c r="AC166">
        <v>10.815</v>
      </c>
      <c r="AD166">
        <v>-2.9700000286102295</v>
      </c>
      <c r="AE166">
        <v>-10.689999580383301</v>
      </c>
      <c r="AF166">
        <f t="shared" si="28"/>
        <v>-2.9700000286102295</v>
      </c>
      <c r="AG166">
        <f t="shared" si="29"/>
        <v>-10.689999580383301</v>
      </c>
    </row>
    <row r="167" spans="1:33">
      <c r="AC167">
        <v>10.882</v>
      </c>
      <c r="AD167">
        <v>-1.3500000238418579</v>
      </c>
      <c r="AE167">
        <v>-12.859999656677246</v>
      </c>
      <c r="AF167">
        <f t="shared" si="28"/>
        <v>-1.3500000238418579</v>
      </c>
      <c r="AG167">
        <f t="shared" si="29"/>
        <v>-12.859999656677246</v>
      </c>
    </row>
    <row r="168" spans="1:33">
      <c r="AC168">
        <v>10.946</v>
      </c>
      <c r="AD168">
        <v>-3</v>
      </c>
      <c r="AE168">
        <v>-12.930000305175781</v>
      </c>
      <c r="AF168">
        <f t="shared" si="28"/>
        <v>-3</v>
      </c>
      <c r="AG168">
        <f t="shared" si="29"/>
        <v>-12.930000305175781</v>
      </c>
    </row>
    <row r="169" spans="1:33">
      <c r="AC169">
        <v>11.037000000000001</v>
      </c>
      <c r="AD169">
        <v>-3.2799999713897705</v>
      </c>
      <c r="AE169">
        <v>-12.670000076293945</v>
      </c>
      <c r="AF169">
        <f t="shared" si="28"/>
        <v>-3.2799999713897705</v>
      </c>
      <c r="AG169">
        <f t="shared" si="29"/>
        <v>-12.670000076293945</v>
      </c>
    </row>
    <row r="170" spans="1:33">
      <c r="AC170">
        <v>11.102</v>
      </c>
      <c r="AD170">
        <v>-2.0799999237060547</v>
      </c>
      <c r="AE170">
        <v>-10.010000228881836</v>
      </c>
      <c r="AF170">
        <f t="shared" si="28"/>
        <v>-2.0799999237060547</v>
      </c>
      <c r="AG170">
        <f t="shared" si="29"/>
        <v>-10.010000228881836</v>
      </c>
    </row>
    <row r="171" spans="1:33">
      <c r="AC171">
        <v>11.161</v>
      </c>
      <c r="AD171">
        <v>-2</v>
      </c>
      <c r="AE171">
        <v>-10.199999809265137</v>
      </c>
      <c r="AF171">
        <f t="shared" si="28"/>
        <v>-2</v>
      </c>
      <c r="AG171">
        <f t="shared" si="29"/>
        <v>-10.199999809265137</v>
      </c>
    </row>
    <row r="172" spans="1:33">
      <c r="AC172">
        <v>11.218999999999999</v>
      </c>
      <c r="AD172">
        <v>-3.4500000476837158</v>
      </c>
      <c r="AE172">
        <v>-14.789999961853027</v>
      </c>
      <c r="AF172">
        <f t="shared" si="28"/>
        <v>-3.4500000476837158</v>
      </c>
      <c r="AG172">
        <f t="shared" si="29"/>
        <v>-14.789999961853027</v>
      </c>
    </row>
    <row r="173" spans="1:33">
      <c r="AC173">
        <v>11.282</v>
      </c>
      <c r="AD173">
        <v>-3.059999942779541</v>
      </c>
      <c r="AE173">
        <v>-17.040000915527344</v>
      </c>
      <c r="AF173">
        <f t="shared" si="28"/>
        <v>-3.059999942779541</v>
      </c>
      <c r="AG173">
        <f t="shared" si="29"/>
        <v>-17.040000915527344</v>
      </c>
    </row>
    <row r="174" spans="1:33">
      <c r="AC174">
        <v>11.348000000000001</v>
      </c>
      <c r="AD174">
        <v>-2.880000114440918</v>
      </c>
      <c r="AE174">
        <v>-15.470000267028809</v>
      </c>
      <c r="AF174">
        <f t="shared" si="28"/>
        <v>-2.880000114440918</v>
      </c>
      <c r="AG174">
        <f t="shared" si="29"/>
        <v>-15.470000267028809</v>
      </c>
    </row>
    <row r="175" spans="1:33">
      <c r="AC175">
        <v>11.41</v>
      </c>
      <c r="AD175">
        <v>-3.190000057220459</v>
      </c>
      <c r="AE175">
        <v>-13.090000152587891</v>
      </c>
      <c r="AF175">
        <f t="shared" si="28"/>
        <v>-3.190000057220459</v>
      </c>
      <c r="AG175">
        <f t="shared" si="29"/>
        <v>-13.090000152587891</v>
      </c>
    </row>
    <row r="176" spans="1:33">
      <c r="AC176">
        <v>11.476000000000001</v>
      </c>
      <c r="AD176">
        <v>-2.8599998950958252</v>
      </c>
      <c r="AE176">
        <v>-15.560000419616699</v>
      </c>
      <c r="AF176">
        <f t="shared" si="28"/>
        <v>-2.8599998950958252</v>
      </c>
      <c r="AG176">
        <f t="shared" si="29"/>
        <v>-15.560000419616699</v>
      </c>
    </row>
    <row r="177" spans="10:33">
      <c r="AC177">
        <v>11.539</v>
      </c>
      <c r="AD177">
        <v>-3.2100000381469727</v>
      </c>
      <c r="AE177">
        <v>-12.020000457763672</v>
      </c>
      <c r="AF177">
        <f t="shared" si="28"/>
        <v>-3.2100000381469727</v>
      </c>
      <c r="AG177">
        <f t="shared" si="29"/>
        <v>-12.020000457763672</v>
      </c>
    </row>
    <row r="178" spans="10:33">
      <c r="AC178">
        <v>11.605</v>
      </c>
      <c r="AD178">
        <v>-2.4500000476837158</v>
      </c>
      <c r="AE178">
        <v>-11.609999656677246</v>
      </c>
      <c r="AF178">
        <f t="shared" si="28"/>
        <v>-2.4500000476837158</v>
      </c>
      <c r="AG178">
        <f t="shared" si="29"/>
        <v>-11.609999656677246</v>
      </c>
    </row>
    <row r="179" spans="10:33">
      <c r="AC179">
        <v>11.675000000000001</v>
      </c>
      <c r="AD179">
        <v>-2.2100000381469727</v>
      </c>
      <c r="AE179">
        <v>-11.479999542236328</v>
      </c>
      <c r="AF179">
        <f t="shared" si="28"/>
        <v>-2.2100000381469727</v>
      </c>
      <c r="AG179">
        <f t="shared" si="29"/>
        <v>-11.479999542236328</v>
      </c>
    </row>
    <row r="180" spans="10:33">
      <c r="AC180">
        <v>11.739000000000001</v>
      </c>
      <c r="AD180">
        <v>-1.8200000524520874</v>
      </c>
      <c r="AE180">
        <v>-12.069999694824219</v>
      </c>
      <c r="AF180">
        <f t="shared" si="28"/>
        <v>-1.8200000524520874</v>
      </c>
      <c r="AG180">
        <f t="shared" si="29"/>
        <v>-12.069999694824219</v>
      </c>
    </row>
    <row r="181" spans="10:33">
      <c r="AC181">
        <v>11.81</v>
      </c>
      <c r="AD181">
        <v>-1.7899999618530273</v>
      </c>
      <c r="AE181">
        <v>-12.359999656677246</v>
      </c>
      <c r="AF181">
        <f t="shared" si="28"/>
        <v>-1.7899999618530273</v>
      </c>
      <c r="AG181">
        <f t="shared" si="29"/>
        <v>-12.359999656677246</v>
      </c>
    </row>
    <row r="182" spans="10:33">
      <c r="AC182">
        <v>11.877000000000001</v>
      </c>
      <c r="AD182">
        <v>-2.5799999237060547</v>
      </c>
      <c r="AE182">
        <v>-12.409999847412109</v>
      </c>
      <c r="AF182">
        <f t="shared" si="28"/>
        <v>-2.5799999237060547</v>
      </c>
      <c r="AG182">
        <f t="shared" si="29"/>
        <v>-12.409999847412109</v>
      </c>
    </row>
    <row r="183" spans="10:33">
      <c r="AC183">
        <v>11.943</v>
      </c>
      <c r="AD183">
        <v>-3.1600000858306885</v>
      </c>
      <c r="AE183">
        <v>-13.920000076293945</v>
      </c>
      <c r="AF183">
        <f t="shared" si="28"/>
        <v>-3.1600000858306885</v>
      </c>
      <c r="AG183">
        <f t="shared" si="29"/>
        <v>-13.920000076293945</v>
      </c>
    </row>
    <row r="184" spans="10:33">
      <c r="AC184">
        <v>12.016999999999999</v>
      </c>
      <c r="AD184">
        <v>-2.559999942779541</v>
      </c>
      <c r="AE184">
        <v>-16.319999694824219</v>
      </c>
      <c r="AF184">
        <f t="shared" si="28"/>
        <v>-2.559999942779541</v>
      </c>
      <c r="AG184">
        <f t="shared" si="29"/>
        <v>-16.319999694824219</v>
      </c>
    </row>
    <row r="185" spans="10:33">
      <c r="AC185">
        <v>12.09</v>
      </c>
      <c r="AD185">
        <v>-1.2899999618530273</v>
      </c>
      <c r="AE185">
        <v>-14.180000305175781</v>
      </c>
      <c r="AF185">
        <f t="shared" si="28"/>
        <v>-1.2899999618530273</v>
      </c>
      <c r="AG185">
        <f t="shared" si="29"/>
        <v>-14.180000305175781</v>
      </c>
    </row>
    <row r="186" spans="10:33">
      <c r="AC186">
        <v>12.148999999999999</v>
      </c>
      <c r="AD186">
        <v>-1.9600000381469727</v>
      </c>
      <c r="AE186">
        <v>-11.850000381469727</v>
      </c>
      <c r="AF186">
        <f t="shared" si="28"/>
        <v>-1.9600000381469727</v>
      </c>
      <c r="AG186">
        <f t="shared" si="29"/>
        <v>-11.850000381469727</v>
      </c>
    </row>
    <row r="187" spans="10:33">
      <c r="J187" s="3"/>
      <c r="K187" s="3"/>
      <c r="L187" s="3"/>
      <c r="M187" s="3"/>
      <c r="N187" s="3"/>
      <c r="O187" s="3"/>
      <c r="P187" s="3"/>
      <c r="AC187">
        <v>12.21</v>
      </c>
      <c r="AD187">
        <v>-1.9099999666213989</v>
      </c>
      <c r="AE187">
        <v>-10.279999732971191</v>
      </c>
      <c r="AF187">
        <f t="shared" si="28"/>
        <v>-1.9099999666213989</v>
      </c>
      <c r="AG187">
        <f t="shared" si="29"/>
        <v>-10.279999732971191</v>
      </c>
    </row>
    <row r="188" spans="10:33">
      <c r="J188" s="3"/>
      <c r="K188" s="3"/>
      <c r="L188" s="3"/>
      <c r="M188" s="3"/>
      <c r="N188" s="3"/>
      <c r="O188" s="3"/>
      <c r="P188" s="3"/>
      <c r="AC188">
        <v>12.271000000000001</v>
      </c>
      <c r="AD188">
        <v>-1.1200000047683716</v>
      </c>
      <c r="AE188">
        <v>-10.310000419616699</v>
      </c>
      <c r="AF188">
        <f t="shared" si="28"/>
        <v>-1.1200000047683716</v>
      </c>
      <c r="AG188">
        <f t="shared" si="29"/>
        <v>-10.310000419616699</v>
      </c>
    </row>
    <row r="189" spans="10:33">
      <c r="J189" s="3"/>
      <c r="K189" s="3"/>
      <c r="L189" s="3"/>
      <c r="M189" s="3"/>
      <c r="N189" s="3"/>
      <c r="O189" s="3"/>
      <c r="P189" s="3"/>
      <c r="AC189">
        <v>12.333</v>
      </c>
      <c r="AD189">
        <v>-3.0699999332427979</v>
      </c>
      <c r="AE189">
        <v>-11.710000038146973</v>
      </c>
      <c r="AF189">
        <f t="shared" si="28"/>
        <v>-3.0699999332427979</v>
      </c>
      <c r="AG189">
        <f t="shared" si="29"/>
        <v>-11.710000038146973</v>
      </c>
    </row>
    <row r="190" spans="10:33">
      <c r="J190" s="3"/>
      <c r="K190" s="3"/>
      <c r="L190" s="3"/>
      <c r="M190" s="3"/>
      <c r="N190" s="3"/>
      <c r="O190" s="3"/>
      <c r="P190" s="3"/>
      <c r="AC190">
        <v>12.414</v>
      </c>
      <c r="AD190">
        <v>-3.9300000667572021</v>
      </c>
      <c r="AE190">
        <v>-16.270000457763672</v>
      </c>
      <c r="AF190">
        <f t="shared" si="28"/>
        <v>-3.9300000667572021</v>
      </c>
      <c r="AG190">
        <f t="shared" si="29"/>
        <v>-16.270000457763672</v>
      </c>
    </row>
    <row r="191" spans="10:33">
      <c r="J191" s="3"/>
      <c r="K191" s="3"/>
      <c r="L191" s="3"/>
      <c r="M191" s="3"/>
      <c r="N191" s="3"/>
      <c r="O191" s="3"/>
      <c r="P191" s="3"/>
      <c r="AC191">
        <v>12.478</v>
      </c>
      <c r="AD191">
        <v>-1.2999999523162842</v>
      </c>
      <c r="AE191">
        <v>-13.609999656677246</v>
      </c>
      <c r="AF191">
        <f t="shared" si="28"/>
        <v>-1.2999999523162842</v>
      </c>
      <c r="AG191">
        <f t="shared" si="29"/>
        <v>-13.609999656677246</v>
      </c>
    </row>
    <row r="192" spans="10:33">
      <c r="J192" s="3"/>
      <c r="K192" s="3"/>
      <c r="L192" s="3"/>
      <c r="M192" s="3"/>
      <c r="N192" s="3"/>
      <c r="O192" s="3"/>
      <c r="P192" s="3"/>
      <c r="AC192">
        <v>12.561</v>
      </c>
      <c r="AD192">
        <v>-4.7100000381469727</v>
      </c>
      <c r="AE192">
        <v>-16.909999847412109</v>
      </c>
      <c r="AF192">
        <f t="shared" si="28"/>
        <v>-4.7100000381469727</v>
      </c>
      <c r="AG192">
        <f t="shared" si="29"/>
        <v>-16.909999847412109</v>
      </c>
    </row>
    <row r="193" spans="10:33">
      <c r="J193" s="3"/>
      <c r="K193" s="3"/>
      <c r="L193" s="3"/>
      <c r="M193" s="3"/>
      <c r="N193" s="3"/>
      <c r="O193" s="3"/>
      <c r="P193" s="3"/>
      <c r="AC193">
        <v>12.627000000000001</v>
      </c>
      <c r="AD193">
        <v>-3.4900000095367432</v>
      </c>
      <c r="AE193">
        <v>-14.079999923706055</v>
      </c>
      <c r="AF193">
        <f t="shared" si="28"/>
        <v>-3.4900000095367432</v>
      </c>
      <c r="AG193">
        <f t="shared" si="29"/>
        <v>-14.079999923706055</v>
      </c>
    </row>
    <row r="194" spans="10:33">
      <c r="J194" s="3"/>
      <c r="K194" s="3"/>
      <c r="L194" s="3"/>
      <c r="M194" s="3"/>
      <c r="N194" s="3"/>
      <c r="O194" s="3"/>
      <c r="P194" s="3"/>
      <c r="AC194">
        <v>12.702</v>
      </c>
      <c r="AD194">
        <v>-3.0999999046325684</v>
      </c>
      <c r="AE194">
        <v>-14.649999618530273</v>
      </c>
      <c r="AF194">
        <f t="shared" si="28"/>
        <v>-3.0999999046325684</v>
      </c>
      <c r="AG194">
        <f t="shared" si="29"/>
        <v>-14.649999618530273</v>
      </c>
    </row>
    <row r="195" spans="10:33">
      <c r="J195" s="3"/>
      <c r="K195" s="3"/>
      <c r="L195" s="3"/>
      <c r="M195" s="3"/>
      <c r="N195" s="3"/>
      <c r="O195" s="3"/>
      <c r="P195" s="3"/>
      <c r="AC195">
        <v>12.772</v>
      </c>
      <c r="AD195">
        <v>-3.309999942779541</v>
      </c>
      <c r="AE195">
        <v>-17.469999313354492</v>
      </c>
      <c r="AF195">
        <f t="shared" si="28"/>
        <v>-3.309999942779541</v>
      </c>
      <c r="AG195">
        <f t="shared" si="29"/>
        <v>-17.469999313354492</v>
      </c>
    </row>
    <row r="196" spans="10:33">
      <c r="J196" s="3"/>
      <c r="K196" s="3"/>
      <c r="L196" s="3"/>
      <c r="M196" s="3"/>
      <c r="N196" s="3"/>
      <c r="O196" s="3"/>
      <c r="P196" s="3"/>
      <c r="AC196">
        <v>12.842000000000001</v>
      </c>
      <c r="AD196">
        <v>-2.8499999046325684</v>
      </c>
      <c r="AE196">
        <v>-18.870000839233398</v>
      </c>
      <c r="AF196">
        <f t="shared" si="28"/>
        <v>-2.8499999046325684</v>
      </c>
      <c r="AG196">
        <f t="shared" si="29"/>
        <v>-18.870000839233398</v>
      </c>
    </row>
    <row r="197" spans="10:33">
      <c r="J197" s="3"/>
      <c r="K197" s="3"/>
      <c r="L197" s="3"/>
      <c r="M197" s="3"/>
      <c r="N197" s="3"/>
      <c r="O197" s="3"/>
      <c r="P197" s="3"/>
      <c r="AC197">
        <v>12.895</v>
      </c>
      <c r="AD197">
        <v>-2.4300000667572021</v>
      </c>
      <c r="AE197">
        <v>-10.390000343322754</v>
      </c>
      <c r="AF197">
        <f t="shared" ref="AF197:AF260" si="30">AD197</f>
        <v>-2.4300000667572021</v>
      </c>
      <c r="AG197">
        <f t="shared" ref="AG197:AG260" si="31">AE197</f>
        <v>-10.390000343322754</v>
      </c>
    </row>
    <row r="198" spans="10:33">
      <c r="J198" s="3"/>
      <c r="K198" s="3"/>
      <c r="L198" s="3"/>
      <c r="M198" s="3"/>
      <c r="N198" s="3"/>
      <c r="O198" s="3"/>
      <c r="P198" s="3"/>
      <c r="AC198">
        <v>12.943</v>
      </c>
      <c r="AD198">
        <v>-2.9300000667572021</v>
      </c>
      <c r="AE198">
        <v>-11.680000305175781</v>
      </c>
      <c r="AF198">
        <f t="shared" si="30"/>
        <v>-2.9300000667572021</v>
      </c>
      <c r="AG198">
        <f t="shared" si="31"/>
        <v>-11.680000305175781</v>
      </c>
    </row>
    <row r="199" spans="10:33">
      <c r="J199" s="3"/>
      <c r="K199" s="3"/>
      <c r="L199" s="3"/>
      <c r="M199" s="3"/>
      <c r="N199" s="3"/>
      <c r="O199" s="3"/>
      <c r="P199" s="3"/>
      <c r="AC199">
        <v>12.997999999999999</v>
      </c>
      <c r="AD199">
        <v>-2.2200000286102295</v>
      </c>
      <c r="AE199">
        <v>-9.7700004577636719</v>
      </c>
      <c r="AF199">
        <f t="shared" si="30"/>
        <v>-2.2200000286102295</v>
      </c>
      <c r="AG199">
        <f t="shared" si="31"/>
        <v>-9.7700004577636719</v>
      </c>
    </row>
    <row r="200" spans="10:33">
      <c r="J200" s="3"/>
      <c r="K200" s="3"/>
      <c r="L200" s="3"/>
      <c r="M200" s="3"/>
      <c r="N200" s="3"/>
      <c r="O200" s="3"/>
      <c r="P200" s="3"/>
      <c r="AC200">
        <v>13.061</v>
      </c>
      <c r="AD200">
        <v>-2.6700000762939453</v>
      </c>
      <c r="AE200">
        <v>-8.2899999618530273</v>
      </c>
      <c r="AF200">
        <f t="shared" si="30"/>
        <v>-2.6700000762939453</v>
      </c>
      <c r="AG200">
        <f t="shared" si="31"/>
        <v>-8.2899999618530273</v>
      </c>
    </row>
    <row r="201" spans="10:33">
      <c r="J201" s="3"/>
      <c r="K201" s="3"/>
      <c r="L201" s="3"/>
      <c r="M201" s="3"/>
      <c r="N201" s="3"/>
      <c r="O201" s="3"/>
      <c r="P201" s="3"/>
      <c r="AC201">
        <v>13.132</v>
      </c>
      <c r="AD201">
        <v>-4.2800002098083496</v>
      </c>
      <c r="AE201">
        <v>-9.5799999237060547</v>
      </c>
      <c r="AF201">
        <f t="shared" si="30"/>
        <v>-4.2800002098083496</v>
      </c>
      <c r="AG201">
        <f t="shared" si="31"/>
        <v>-9.5799999237060547</v>
      </c>
    </row>
    <row r="202" spans="10:33">
      <c r="J202" s="3"/>
      <c r="K202" s="3"/>
      <c r="L202" s="3"/>
      <c r="M202" s="3"/>
      <c r="N202" s="3"/>
      <c r="O202" s="3"/>
      <c r="P202" s="3"/>
      <c r="AC202">
        <v>13.201000000000001</v>
      </c>
      <c r="AD202">
        <v>-5.2300000190734863</v>
      </c>
      <c r="AE202">
        <v>-8.6499996185302734</v>
      </c>
      <c r="AF202">
        <f t="shared" si="30"/>
        <v>-5.2300000190734863</v>
      </c>
      <c r="AG202">
        <f t="shared" si="31"/>
        <v>-8.6499996185302734</v>
      </c>
    </row>
    <row r="203" spans="10:33">
      <c r="J203" s="3"/>
      <c r="K203" s="3"/>
      <c r="L203" s="3"/>
      <c r="M203" s="3"/>
      <c r="N203" s="3"/>
      <c r="O203" s="3"/>
      <c r="P203" s="3"/>
      <c r="AC203">
        <v>13.265000000000001</v>
      </c>
      <c r="AD203">
        <v>-2.5799999237060547</v>
      </c>
      <c r="AE203">
        <v>-9.7899999618530273</v>
      </c>
      <c r="AF203">
        <f t="shared" si="30"/>
        <v>-2.5799999237060547</v>
      </c>
      <c r="AG203">
        <f t="shared" si="31"/>
        <v>-9.7899999618530273</v>
      </c>
    </row>
    <row r="204" spans="10:33">
      <c r="J204" s="3"/>
      <c r="K204" s="3"/>
      <c r="L204" s="3"/>
      <c r="M204" s="3"/>
      <c r="N204" s="3"/>
      <c r="O204" s="3"/>
      <c r="P204" s="3"/>
      <c r="AC204">
        <v>13.34</v>
      </c>
      <c r="AD204">
        <v>-5.7600002288818359</v>
      </c>
      <c r="AE204">
        <v>-8.1499996185302734</v>
      </c>
      <c r="AF204">
        <f t="shared" si="30"/>
        <v>-5.7600002288818359</v>
      </c>
      <c r="AG204">
        <f t="shared" si="31"/>
        <v>-8.1499996185302734</v>
      </c>
    </row>
    <row r="205" spans="10:33">
      <c r="J205" s="3"/>
      <c r="K205" s="3"/>
      <c r="L205" s="3"/>
      <c r="M205" s="3"/>
      <c r="N205" s="3"/>
      <c r="O205" s="3"/>
      <c r="P205" s="3"/>
      <c r="AC205">
        <v>13.417</v>
      </c>
      <c r="AD205">
        <v>0.23999999463558197</v>
      </c>
      <c r="AE205">
        <v>-5.5100002288818359</v>
      </c>
      <c r="AF205">
        <f t="shared" si="30"/>
        <v>0.23999999463558197</v>
      </c>
      <c r="AG205">
        <f t="shared" si="31"/>
        <v>-5.5100002288818359</v>
      </c>
    </row>
    <row r="206" spans="10:33">
      <c r="J206" s="3"/>
      <c r="K206" s="3"/>
      <c r="L206" s="3"/>
      <c r="M206" s="3"/>
      <c r="N206" s="3"/>
      <c r="O206" s="3"/>
      <c r="P206" s="3"/>
      <c r="AC206">
        <v>13.474</v>
      </c>
      <c r="AD206">
        <v>-3.2400000095367432</v>
      </c>
      <c r="AE206">
        <v>-7.6700000762939453</v>
      </c>
      <c r="AF206">
        <f t="shared" si="30"/>
        <v>-3.2400000095367432</v>
      </c>
      <c r="AG206">
        <f t="shared" si="31"/>
        <v>-7.6700000762939453</v>
      </c>
    </row>
    <row r="207" spans="10:33">
      <c r="J207" s="3"/>
      <c r="K207" s="3"/>
      <c r="L207" s="3"/>
      <c r="M207" s="3"/>
      <c r="N207" s="3"/>
      <c r="O207" s="3"/>
      <c r="P207" s="3"/>
      <c r="AC207">
        <v>13.536</v>
      </c>
      <c r="AD207">
        <v>-0.70999997854232788</v>
      </c>
      <c r="AE207">
        <v>-11.819999694824219</v>
      </c>
      <c r="AF207">
        <f t="shared" si="30"/>
        <v>-0.70999997854232788</v>
      </c>
      <c r="AG207">
        <f t="shared" si="31"/>
        <v>-11.819999694824219</v>
      </c>
    </row>
    <row r="208" spans="10:33">
      <c r="J208" s="3"/>
      <c r="K208" s="3"/>
      <c r="L208" s="3"/>
      <c r="M208" s="3"/>
      <c r="N208" s="3"/>
      <c r="O208" s="3"/>
      <c r="P208" s="3"/>
      <c r="AC208">
        <v>13.602</v>
      </c>
      <c r="AD208">
        <v>-4.2699999809265137</v>
      </c>
      <c r="AE208">
        <v>-9.4499998092651367</v>
      </c>
      <c r="AF208">
        <f t="shared" si="30"/>
        <v>-4.2699999809265137</v>
      </c>
      <c r="AG208">
        <f t="shared" si="31"/>
        <v>-9.4499998092651367</v>
      </c>
    </row>
    <row r="209" spans="10:33">
      <c r="J209" s="3"/>
      <c r="K209" s="3"/>
      <c r="L209" s="3"/>
      <c r="M209" s="3"/>
      <c r="N209" s="3"/>
      <c r="O209" s="3"/>
      <c r="P209" s="3"/>
      <c r="AC209">
        <v>13.676</v>
      </c>
      <c r="AD209">
        <v>-8.1000003814697266</v>
      </c>
      <c r="AE209">
        <v>-11.210000038146973</v>
      </c>
      <c r="AF209">
        <f t="shared" si="30"/>
        <v>-8.1000003814697266</v>
      </c>
      <c r="AG209">
        <f t="shared" si="31"/>
        <v>-11.210000038146973</v>
      </c>
    </row>
    <row r="210" spans="10:33">
      <c r="J210" s="3"/>
      <c r="K210" s="3"/>
      <c r="L210" s="3"/>
      <c r="M210" s="3"/>
      <c r="N210" s="3"/>
      <c r="O210" s="3"/>
      <c r="P210" s="3"/>
      <c r="AC210">
        <v>13.741</v>
      </c>
      <c r="AD210">
        <v>-1.8899999856948853</v>
      </c>
      <c r="AE210">
        <v>-8.130000114440918</v>
      </c>
      <c r="AF210">
        <f t="shared" si="30"/>
        <v>-1.8899999856948853</v>
      </c>
      <c r="AG210">
        <f t="shared" si="31"/>
        <v>-8.130000114440918</v>
      </c>
    </row>
    <row r="211" spans="10:33">
      <c r="J211" s="3"/>
      <c r="K211" s="3"/>
      <c r="L211" s="3"/>
      <c r="M211" s="3"/>
      <c r="N211" s="3"/>
      <c r="O211" s="3"/>
      <c r="P211" s="3"/>
      <c r="AC211">
        <v>13.802</v>
      </c>
      <c r="AD211">
        <v>-0.52999997138977051</v>
      </c>
      <c r="AE211">
        <v>-7.0500001907348633</v>
      </c>
      <c r="AF211">
        <f t="shared" si="30"/>
        <v>-0.52999997138977051</v>
      </c>
      <c r="AG211">
        <f t="shared" si="31"/>
        <v>-7.0500001907348633</v>
      </c>
    </row>
    <row r="212" spans="10:33">
      <c r="J212" s="3"/>
      <c r="K212" s="3"/>
      <c r="L212" s="3"/>
      <c r="M212" s="3"/>
      <c r="N212" s="3"/>
      <c r="O212" s="3"/>
      <c r="P212" s="3"/>
      <c r="AC212">
        <v>13.866</v>
      </c>
      <c r="AD212">
        <v>-9.7600002288818359</v>
      </c>
      <c r="AE212">
        <v>-12.130000114440918</v>
      </c>
      <c r="AF212">
        <f t="shared" si="30"/>
        <v>-9.7600002288818359</v>
      </c>
      <c r="AG212">
        <f t="shared" si="31"/>
        <v>-12.130000114440918</v>
      </c>
    </row>
    <row r="213" spans="10:33">
      <c r="J213" s="3"/>
      <c r="K213" s="3"/>
      <c r="L213" s="3"/>
      <c r="M213" s="3"/>
      <c r="N213" s="3"/>
      <c r="O213" s="3"/>
      <c r="P213" s="3"/>
      <c r="AC213">
        <v>13.932</v>
      </c>
      <c r="AD213">
        <v>-9.4700002670288086</v>
      </c>
      <c r="AE213">
        <v>-11.170000076293945</v>
      </c>
      <c r="AF213">
        <f t="shared" si="30"/>
        <v>-9.4700002670288086</v>
      </c>
      <c r="AG213">
        <f t="shared" si="31"/>
        <v>-11.170000076293945</v>
      </c>
    </row>
    <row r="214" spans="10:33">
      <c r="J214" s="3"/>
      <c r="K214" s="3"/>
      <c r="L214" s="3"/>
      <c r="M214" s="3"/>
      <c r="N214" s="3"/>
      <c r="O214" s="3"/>
      <c r="P214" s="3"/>
      <c r="AC214">
        <v>13.996</v>
      </c>
      <c r="AD214">
        <v>-8.7700004577636719</v>
      </c>
      <c r="AE214">
        <v>-12.739999771118164</v>
      </c>
      <c r="AF214">
        <f t="shared" si="30"/>
        <v>-8.7700004577636719</v>
      </c>
      <c r="AG214">
        <f t="shared" si="31"/>
        <v>-12.739999771118164</v>
      </c>
    </row>
    <row r="215" spans="10:33">
      <c r="J215" s="3"/>
      <c r="K215" s="3"/>
      <c r="L215" s="3"/>
      <c r="M215" s="3"/>
      <c r="N215" s="3"/>
      <c r="O215" s="3"/>
      <c r="P215" s="3"/>
      <c r="AC215">
        <v>14.063000000000001</v>
      </c>
      <c r="AD215">
        <v>-9.619999885559082</v>
      </c>
      <c r="AE215">
        <v>-12.25</v>
      </c>
      <c r="AF215">
        <f t="shared" si="30"/>
        <v>-9.619999885559082</v>
      </c>
      <c r="AG215">
        <f t="shared" si="31"/>
        <v>-12.25</v>
      </c>
    </row>
    <row r="216" spans="10:33">
      <c r="J216" s="3"/>
      <c r="K216" s="3"/>
      <c r="L216" s="3"/>
      <c r="M216" s="3"/>
      <c r="N216" s="3"/>
      <c r="O216" s="3"/>
      <c r="P216" s="3"/>
      <c r="AC216">
        <v>14.129</v>
      </c>
      <c r="AD216">
        <v>-8.7200002670288086</v>
      </c>
      <c r="AE216">
        <v>-12.930000305175781</v>
      </c>
      <c r="AF216">
        <f t="shared" si="30"/>
        <v>-8.7200002670288086</v>
      </c>
      <c r="AG216">
        <f t="shared" si="31"/>
        <v>-12.930000305175781</v>
      </c>
    </row>
    <row r="217" spans="10:33">
      <c r="J217" s="3"/>
      <c r="K217" s="3"/>
      <c r="L217" s="3"/>
      <c r="M217" s="3"/>
      <c r="N217" s="3"/>
      <c r="O217" s="3"/>
      <c r="P217" s="3"/>
      <c r="AC217">
        <v>14.186999999999999</v>
      </c>
      <c r="AD217">
        <v>-6.869999885559082</v>
      </c>
      <c r="AE217">
        <v>-10.880000114440918</v>
      </c>
      <c r="AF217">
        <f t="shared" si="30"/>
        <v>-6.869999885559082</v>
      </c>
      <c r="AG217">
        <f t="shared" si="31"/>
        <v>-10.880000114440918</v>
      </c>
    </row>
    <row r="218" spans="10:33">
      <c r="J218" s="3"/>
      <c r="K218" s="3"/>
      <c r="L218" s="3"/>
      <c r="M218" s="3"/>
      <c r="N218" s="3"/>
      <c r="O218" s="3"/>
      <c r="P218" s="3"/>
      <c r="AC218">
        <v>14.266</v>
      </c>
      <c r="AD218">
        <v>-8.0200004577636719</v>
      </c>
      <c r="AE218">
        <v>-12.430000305175781</v>
      </c>
      <c r="AF218">
        <f t="shared" si="30"/>
        <v>-8.0200004577636719</v>
      </c>
      <c r="AG218">
        <f t="shared" si="31"/>
        <v>-12.430000305175781</v>
      </c>
    </row>
    <row r="219" spans="10:33">
      <c r="J219" s="3"/>
      <c r="K219" s="3"/>
      <c r="L219" s="3"/>
      <c r="M219" s="3"/>
      <c r="N219" s="3"/>
      <c r="O219" s="3"/>
      <c r="P219" s="3"/>
      <c r="AC219">
        <v>14.324999999999999</v>
      </c>
      <c r="AD219">
        <v>-5</v>
      </c>
      <c r="AE219">
        <v>-10.75</v>
      </c>
      <c r="AF219">
        <f t="shared" si="30"/>
        <v>-5</v>
      </c>
      <c r="AG219">
        <f t="shared" si="31"/>
        <v>-10.75</v>
      </c>
    </row>
    <row r="220" spans="10:33">
      <c r="J220" s="3"/>
      <c r="K220" s="3"/>
      <c r="L220" s="3"/>
      <c r="M220" s="3"/>
      <c r="N220" s="3"/>
      <c r="O220" s="3"/>
      <c r="P220" s="3"/>
      <c r="AC220">
        <v>14.388</v>
      </c>
      <c r="AD220">
        <v>-4.880000114440918</v>
      </c>
      <c r="AE220">
        <v>-10.590000152587891</v>
      </c>
      <c r="AF220">
        <f t="shared" si="30"/>
        <v>-4.880000114440918</v>
      </c>
      <c r="AG220">
        <f t="shared" si="31"/>
        <v>-10.590000152587891</v>
      </c>
    </row>
    <row r="221" spans="10:33">
      <c r="J221" s="3"/>
      <c r="K221" s="3"/>
      <c r="L221" s="3"/>
      <c r="M221" s="3"/>
      <c r="N221" s="3"/>
      <c r="O221" s="3"/>
      <c r="P221" s="3"/>
      <c r="AC221">
        <v>14.464</v>
      </c>
      <c r="AD221">
        <v>-9.2700004577636719</v>
      </c>
      <c r="AE221">
        <v>-8.8400001525878906</v>
      </c>
      <c r="AF221">
        <f t="shared" si="30"/>
        <v>-9.2700004577636719</v>
      </c>
      <c r="AG221">
        <f t="shared" si="31"/>
        <v>-8.8400001525878906</v>
      </c>
    </row>
    <row r="222" spans="10:33">
      <c r="J222" s="3"/>
      <c r="K222" s="3"/>
      <c r="L222" s="3"/>
      <c r="M222" s="3"/>
      <c r="N222" s="3"/>
      <c r="O222" s="3"/>
      <c r="P222" s="3"/>
      <c r="AC222">
        <v>14.523999999999999</v>
      </c>
      <c r="AD222">
        <v>-6.679999828338623</v>
      </c>
      <c r="AE222">
        <v>-11.920000076293945</v>
      </c>
      <c r="AF222">
        <f t="shared" si="30"/>
        <v>-6.679999828338623</v>
      </c>
      <c r="AG222">
        <f t="shared" si="31"/>
        <v>-11.920000076293945</v>
      </c>
    </row>
    <row r="223" spans="10:33">
      <c r="J223" s="3"/>
      <c r="K223" s="3"/>
      <c r="L223" s="3"/>
      <c r="M223" s="3"/>
      <c r="N223" s="3"/>
      <c r="O223" s="3"/>
      <c r="P223" s="3"/>
      <c r="AC223">
        <v>14.584</v>
      </c>
      <c r="AD223">
        <v>-7.2300000190734863</v>
      </c>
      <c r="AE223">
        <v>-10.380000114440918</v>
      </c>
      <c r="AF223">
        <f t="shared" si="30"/>
        <v>-7.2300000190734863</v>
      </c>
      <c r="AG223">
        <f t="shared" si="31"/>
        <v>-10.380000114440918</v>
      </c>
    </row>
    <row r="224" spans="10:33">
      <c r="J224" s="3"/>
      <c r="K224" s="3"/>
      <c r="L224" s="3"/>
      <c r="M224" s="3"/>
      <c r="N224" s="3"/>
      <c r="O224" s="3"/>
      <c r="P224" s="3"/>
      <c r="AC224">
        <v>14.667</v>
      </c>
      <c r="AD224">
        <v>-7.5500001907348633</v>
      </c>
      <c r="AE224">
        <v>-9.8999996185302734</v>
      </c>
      <c r="AF224">
        <f t="shared" si="30"/>
        <v>-7.5500001907348633</v>
      </c>
      <c r="AG224">
        <f t="shared" si="31"/>
        <v>-9.8999996185302734</v>
      </c>
    </row>
    <row r="225" spans="10:33">
      <c r="J225" s="3"/>
      <c r="K225" s="3"/>
      <c r="L225" s="3"/>
      <c r="M225" s="3"/>
      <c r="N225" s="3"/>
      <c r="O225" s="3"/>
      <c r="P225" s="3"/>
      <c r="AC225">
        <v>14.731999999999999</v>
      </c>
      <c r="AD225">
        <v>-8.3900003433227539</v>
      </c>
      <c r="AE225">
        <v>-9.3999996185302734</v>
      </c>
      <c r="AF225">
        <f t="shared" si="30"/>
        <v>-8.3900003433227539</v>
      </c>
      <c r="AG225">
        <f t="shared" si="31"/>
        <v>-9.3999996185302734</v>
      </c>
    </row>
    <row r="226" spans="10:33">
      <c r="J226" s="3"/>
      <c r="K226" s="3"/>
      <c r="L226" s="3"/>
      <c r="M226" s="3"/>
      <c r="N226" s="3"/>
      <c r="O226" s="3"/>
      <c r="P226" s="3"/>
      <c r="AC226">
        <v>14.79</v>
      </c>
      <c r="AD226">
        <v>-8.8400001525878906</v>
      </c>
      <c r="AE226">
        <v>-10.609999656677246</v>
      </c>
      <c r="AF226">
        <f t="shared" si="30"/>
        <v>-8.8400001525878906</v>
      </c>
      <c r="AG226">
        <f t="shared" si="31"/>
        <v>-10.609999656677246</v>
      </c>
    </row>
    <row r="227" spans="10:33">
      <c r="J227" s="3"/>
      <c r="K227" s="3"/>
      <c r="L227" s="3"/>
      <c r="M227" s="3"/>
      <c r="N227" s="3"/>
      <c r="O227" s="3"/>
      <c r="P227" s="3"/>
      <c r="AC227">
        <v>14.866</v>
      </c>
      <c r="AD227">
        <v>-8.3500003814697266</v>
      </c>
      <c r="AE227">
        <v>-10.140000343322754</v>
      </c>
      <c r="AF227">
        <f t="shared" si="30"/>
        <v>-8.3500003814697266</v>
      </c>
      <c r="AG227">
        <f t="shared" si="31"/>
        <v>-10.140000343322754</v>
      </c>
    </row>
    <row r="228" spans="10:33">
      <c r="J228" s="3"/>
      <c r="K228" s="3"/>
      <c r="L228" s="3"/>
      <c r="M228" s="3"/>
      <c r="N228" s="3"/>
      <c r="O228" s="3"/>
      <c r="P228" s="3"/>
      <c r="AC228">
        <v>14.942</v>
      </c>
      <c r="AD228">
        <v>-6.130000114440918</v>
      </c>
      <c r="AE228">
        <v>-6.619999885559082</v>
      </c>
      <c r="AF228">
        <f t="shared" si="30"/>
        <v>-6.130000114440918</v>
      </c>
      <c r="AG228">
        <f t="shared" si="31"/>
        <v>-6.619999885559082</v>
      </c>
    </row>
    <row r="229" spans="10:33">
      <c r="J229" s="3"/>
      <c r="K229" s="3"/>
      <c r="L229" s="3"/>
      <c r="M229" s="3"/>
      <c r="N229" s="3"/>
      <c r="O229" s="3"/>
      <c r="P229" s="3"/>
      <c r="AC229">
        <v>14.997</v>
      </c>
      <c r="AD229">
        <v>-5.5999999046325684</v>
      </c>
      <c r="AE229">
        <v>-6.929999828338623</v>
      </c>
      <c r="AF229">
        <f t="shared" si="30"/>
        <v>-5.5999999046325684</v>
      </c>
      <c r="AG229">
        <f t="shared" si="31"/>
        <v>-6.929999828338623</v>
      </c>
    </row>
    <row r="230" spans="10:33">
      <c r="J230" s="3"/>
      <c r="K230" s="3"/>
      <c r="L230" s="3"/>
      <c r="M230" s="3"/>
      <c r="N230" s="3"/>
      <c r="O230" s="3"/>
      <c r="P230" s="3"/>
      <c r="AC230">
        <v>15.061</v>
      </c>
      <c r="AD230">
        <v>-5.5999999046325684</v>
      </c>
      <c r="AE230">
        <v>-6.929999828338623</v>
      </c>
      <c r="AF230">
        <f t="shared" si="30"/>
        <v>-5.5999999046325684</v>
      </c>
      <c r="AG230">
        <f t="shared" si="31"/>
        <v>-6.929999828338623</v>
      </c>
    </row>
    <row r="231" spans="10:33">
      <c r="J231" s="3"/>
      <c r="K231" s="3"/>
      <c r="L231" s="3"/>
      <c r="M231" s="3"/>
      <c r="N231" s="3"/>
      <c r="O231" s="3"/>
      <c r="P231" s="3"/>
      <c r="AC231"/>
    </row>
    <row r="232" spans="10:33">
      <c r="J232" s="3"/>
      <c r="K232" s="3"/>
      <c r="L232" s="3"/>
      <c r="M232" s="3"/>
      <c r="N232" s="3"/>
      <c r="O232" s="3"/>
      <c r="P232" s="3"/>
      <c r="AC232"/>
    </row>
    <row r="233" spans="10:33">
      <c r="J233" s="3"/>
      <c r="K233" s="3"/>
      <c r="L233" s="3"/>
      <c r="M233" s="3"/>
      <c r="N233" s="3"/>
      <c r="O233" s="3"/>
      <c r="P233" s="3"/>
      <c r="AC233"/>
    </row>
    <row r="234" spans="10:33">
      <c r="J234" s="3"/>
      <c r="K234" s="3"/>
      <c r="L234" s="3"/>
      <c r="M234" s="3"/>
      <c r="N234" s="3"/>
      <c r="O234" s="3"/>
      <c r="P234" s="3"/>
      <c r="AC234"/>
    </row>
    <row r="235" spans="10:33">
      <c r="J235" s="3"/>
      <c r="K235" s="3"/>
      <c r="L235" s="3"/>
      <c r="M235" s="3"/>
      <c r="N235" s="3"/>
      <c r="O235" s="3"/>
      <c r="P235" s="3"/>
      <c r="AC235"/>
    </row>
    <row r="236" spans="10:33">
      <c r="J236" s="3"/>
      <c r="K236" s="3"/>
      <c r="L236" s="3"/>
      <c r="M236" s="3"/>
      <c r="N236" s="3"/>
      <c r="O236" s="3"/>
      <c r="P236" s="3"/>
      <c r="AC236"/>
    </row>
    <row r="237" spans="10:33">
      <c r="J237" s="3"/>
      <c r="K237" s="3"/>
      <c r="L237" s="3"/>
      <c r="M237" s="3"/>
      <c r="N237" s="3"/>
      <c r="O237" s="3"/>
      <c r="P237" s="3"/>
      <c r="AC237"/>
    </row>
    <row r="238" spans="10:33">
      <c r="J238" s="3"/>
      <c r="K238" s="3"/>
      <c r="L238" s="3"/>
      <c r="M238" s="3"/>
      <c r="N238" s="3"/>
      <c r="O238" s="3"/>
      <c r="P238" s="3"/>
      <c r="AC238"/>
    </row>
    <row r="239" spans="10:33">
      <c r="J239" s="3"/>
      <c r="K239" s="3"/>
      <c r="L239" s="3"/>
      <c r="M239" s="3"/>
      <c r="N239" s="3"/>
      <c r="O239" s="3"/>
      <c r="P239" s="3"/>
      <c r="AC239"/>
    </row>
    <row r="240" spans="10:33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CFB53-9832-42B7-A717-508F901A45EE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797</v>
      </c>
      <c r="B4" s="3" t="str">
        <f>MID(A4,12,8)&amp;"."&amp;RIGHT(A4,3)</f>
        <v>14:51:49.093</v>
      </c>
      <c r="C4" s="3">
        <f>LEFT(B4,2)*3600+MID(B4,4,2)*60+RIGHT(B4,6)</f>
        <v>53509.093000000001</v>
      </c>
      <c r="D4" s="3">
        <f>C4-$C$4</f>
        <v>0</v>
      </c>
      <c r="E4" s="3">
        <v>140.07599999999999</v>
      </c>
      <c r="F4" s="3">
        <v>228.42699999999999</v>
      </c>
      <c r="G4" s="3">
        <v>15544</v>
      </c>
      <c r="H4" s="3">
        <v>786</v>
      </c>
      <c r="I4" s="3">
        <v>475.5</v>
      </c>
      <c r="J4">
        <f t="shared" ref="J4:J67" si="0">ROUND(E4*COS(0.7*PI()/180)-F4*SIN(0.7*PI()/180),3)</f>
        <v>137.27500000000001</v>
      </c>
      <c r="K4">
        <f t="shared" ref="K4:K67" si="1">ROUND(E4*SIN(0.7*PI()/180)+F4*COS(0.7*PI()/180),3)</f>
        <v>230.12100000000001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-1.5900000333786011</v>
      </c>
      <c r="AE4">
        <v>-1.0700000524520874</v>
      </c>
      <c r="AF4">
        <f>AD4</f>
        <v>-1.5900000333786011</v>
      </c>
      <c r="AG4">
        <f>AE4</f>
        <v>-1.0700000524520874</v>
      </c>
    </row>
    <row r="5" spans="1:33">
      <c r="A5" s="3" t="s">
        <v>798</v>
      </c>
      <c r="B5" s="3" t="str">
        <f t="shared" ref="B5:B68" si="2">MID(A5,12,8)&amp;"."&amp;RIGHT(A5,3)</f>
        <v>14:51:49.187</v>
      </c>
      <c r="C5" s="3">
        <f t="shared" ref="C5:C68" si="3">LEFT(B5,2)*3600+MID(B5,4,2)*60+RIGHT(B5,6)</f>
        <v>53509.186999999998</v>
      </c>
      <c r="D5" s="3">
        <f t="shared" ref="D5:D68" si="4">C5-$C$4</f>
        <v>9.3999999997322448E-2</v>
      </c>
      <c r="E5" s="3">
        <v>129.21799999999999</v>
      </c>
      <c r="F5" s="3">
        <v>212.83500000000001</v>
      </c>
      <c r="G5" s="3">
        <v>15563</v>
      </c>
      <c r="H5" s="3">
        <v>785.5</v>
      </c>
      <c r="I5" s="3">
        <v>475.5</v>
      </c>
      <c r="J5">
        <f t="shared" si="0"/>
        <v>126.608</v>
      </c>
      <c r="K5">
        <f t="shared" si="1"/>
        <v>214.398</v>
      </c>
      <c r="L5">
        <f t="shared" ref="L5:L68" si="5">J5-$J$4</f>
        <v>-10.667000000000002</v>
      </c>
      <c r="M5">
        <f t="shared" ref="M5:M68" si="6">K5-$K$4</f>
        <v>-15.723000000000013</v>
      </c>
      <c r="N5">
        <f t="shared" ref="N5:O68" si="7">L5*0.001</f>
        <v>-1.0667000000000001E-2</v>
      </c>
      <c r="O5">
        <f t="shared" si="7"/>
        <v>-1.5723000000000015E-2</v>
      </c>
      <c r="AC5">
        <v>7.2999999999999995E-2</v>
      </c>
      <c r="AD5">
        <v>-1.9299999475479126</v>
      </c>
      <c r="AE5">
        <v>-4.4800000190734863</v>
      </c>
      <c r="AF5">
        <f t="shared" ref="AF5:AF68" si="8">AD5</f>
        <v>-1.9299999475479126</v>
      </c>
      <c r="AG5">
        <f t="shared" ref="AG5:AG68" si="9">AE5</f>
        <v>-4.4800000190734863</v>
      </c>
    </row>
    <row r="6" spans="1:33">
      <c r="A6" s="3" t="s">
        <v>799</v>
      </c>
      <c r="B6" s="3" t="str">
        <f t="shared" si="2"/>
        <v>14:51:49.279</v>
      </c>
      <c r="C6" s="3">
        <f t="shared" si="3"/>
        <v>53509.279000000002</v>
      </c>
      <c r="D6" s="3">
        <f t="shared" si="4"/>
        <v>0.1860000000015134</v>
      </c>
      <c r="E6" s="3">
        <v>133.78100000000001</v>
      </c>
      <c r="F6" s="3">
        <v>219.40600000000001</v>
      </c>
      <c r="G6" s="3">
        <v>15555</v>
      </c>
      <c r="H6" s="3">
        <v>784</v>
      </c>
      <c r="I6" s="3">
        <v>475.5</v>
      </c>
      <c r="J6">
        <f t="shared" si="0"/>
        <v>131.09100000000001</v>
      </c>
      <c r="K6">
        <f t="shared" si="1"/>
        <v>221.024</v>
      </c>
      <c r="L6">
        <f t="shared" si="5"/>
        <v>-6.1839999999999975</v>
      </c>
      <c r="M6">
        <f t="shared" si="6"/>
        <v>-9.0970000000000084</v>
      </c>
      <c r="N6">
        <f t="shared" si="7"/>
        <v>-6.1839999999999977E-3</v>
      </c>
      <c r="O6">
        <f t="shared" si="7"/>
        <v>-9.0970000000000079E-3</v>
      </c>
      <c r="AC6">
        <v>0.157</v>
      </c>
      <c r="AD6">
        <v>-1.9299999475479126</v>
      </c>
      <c r="AE6">
        <v>-5.3400001525878906</v>
      </c>
      <c r="AF6">
        <f t="shared" si="8"/>
        <v>-1.9299999475479126</v>
      </c>
      <c r="AG6">
        <f t="shared" si="9"/>
        <v>-5.3400001525878906</v>
      </c>
    </row>
    <row r="7" spans="1:33">
      <c r="A7" s="3" t="s">
        <v>800</v>
      </c>
      <c r="B7" s="3" t="str">
        <f t="shared" si="2"/>
        <v>14:51:49.371</v>
      </c>
      <c r="C7" s="3">
        <f t="shared" si="3"/>
        <v>53509.370999999999</v>
      </c>
      <c r="D7" s="3">
        <f t="shared" si="4"/>
        <v>0.27799999999842839</v>
      </c>
      <c r="E7" s="3">
        <v>157.41999999999999</v>
      </c>
      <c r="F7" s="3">
        <v>253.51499999999999</v>
      </c>
      <c r="G7" s="3">
        <v>15513.5</v>
      </c>
      <c r="H7" s="3">
        <v>782</v>
      </c>
      <c r="I7" s="3">
        <v>475.75</v>
      </c>
      <c r="J7">
        <f t="shared" si="0"/>
        <v>154.31100000000001</v>
      </c>
      <c r="K7">
        <f t="shared" si="1"/>
        <v>255.41900000000001</v>
      </c>
      <c r="L7">
        <f t="shared" si="5"/>
        <v>17.036000000000001</v>
      </c>
      <c r="M7">
        <f t="shared" si="6"/>
        <v>25.298000000000002</v>
      </c>
      <c r="N7">
        <f t="shared" si="7"/>
        <v>1.7036000000000003E-2</v>
      </c>
      <c r="O7">
        <f t="shared" si="7"/>
        <v>2.5298000000000001E-2</v>
      </c>
      <c r="AC7">
        <v>0.23899999999999999</v>
      </c>
      <c r="AD7">
        <v>-2.2100000381469727</v>
      </c>
      <c r="AE7">
        <v>-5.4899997711181641</v>
      </c>
      <c r="AF7">
        <f t="shared" si="8"/>
        <v>-2.2100000381469727</v>
      </c>
      <c r="AG7">
        <f t="shared" si="9"/>
        <v>-5.4899997711181641</v>
      </c>
    </row>
    <row r="8" spans="1:33">
      <c r="A8" s="3" t="s">
        <v>801</v>
      </c>
      <c r="B8" s="3" t="str">
        <f t="shared" si="2"/>
        <v>14:51:49.465</v>
      </c>
      <c r="C8" s="3">
        <f t="shared" si="3"/>
        <v>53509.464999999997</v>
      </c>
      <c r="D8" s="3">
        <f t="shared" si="4"/>
        <v>0.37199999999575084</v>
      </c>
      <c r="E8" s="3">
        <v>158.28700000000001</v>
      </c>
      <c r="F8" s="3">
        <v>254.739</v>
      </c>
      <c r="G8" s="3">
        <v>15512</v>
      </c>
      <c r="H8" s="3">
        <v>773</v>
      </c>
      <c r="I8" s="3">
        <v>475.5</v>
      </c>
      <c r="J8">
        <f t="shared" si="0"/>
        <v>155.16300000000001</v>
      </c>
      <c r="K8">
        <f t="shared" si="1"/>
        <v>256.654</v>
      </c>
      <c r="L8">
        <f t="shared" si="5"/>
        <v>17.888000000000005</v>
      </c>
      <c r="M8">
        <f t="shared" si="6"/>
        <v>26.532999999999987</v>
      </c>
      <c r="N8">
        <f t="shared" si="7"/>
        <v>1.7888000000000005E-2</v>
      </c>
      <c r="O8">
        <f t="shared" si="7"/>
        <v>2.6532999999999987E-2</v>
      </c>
      <c r="AC8">
        <v>0.29699999999999999</v>
      </c>
      <c r="AD8">
        <v>-2.2699999809265137</v>
      </c>
      <c r="AE8">
        <v>-4.3299999237060547</v>
      </c>
      <c r="AF8">
        <f t="shared" si="8"/>
        <v>-2.2699999809265137</v>
      </c>
      <c r="AG8">
        <f t="shared" si="9"/>
        <v>-4.3299999237060547</v>
      </c>
    </row>
    <row r="9" spans="1:33">
      <c r="A9" s="3" t="s">
        <v>802</v>
      </c>
      <c r="B9" s="3" t="str">
        <f t="shared" si="2"/>
        <v>14:51:49.560</v>
      </c>
      <c r="C9" s="3">
        <f t="shared" si="3"/>
        <v>53509.56</v>
      </c>
      <c r="D9" s="3">
        <f t="shared" si="4"/>
        <v>0.46699999999691499</v>
      </c>
      <c r="E9" s="3">
        <v>177.96100000000001</v>
      </c>
      <c r="F9" s="3">
        <v>283.07900000000001</v>
      </c>
      <c r="G9" s="3">
        <v>15477.5</v>
      </c>
      <c r="H9" s="3">
        <v>745</v>
      </c>
      <c r="I9" s="3">
        <v>475.5</v>
      </c>
      <c r="J9">
        <f t="shared" si="0"/>
        <v>174.489</v>
      </c>
      <c r="K9">
        <f t="shared" si="1"/>
        <v>285.23200000000003</v>
      </c>
      <c r="L9">
        <f t="shared" si="5"/>
        <v>37.213999999999999</v>
      </c>
      <c r="M9">
        <f t="shared" si="6"/>
        <v>55.111000000000018</v>
      </c>
      <c r="N9">
        <f t="shared" si="7"/>
        <v>3.7213999999999997E-2</v>
      </c>
      <c r="O9">
        <f t="shared" si="7"/>
        <v>5.5111000000000021E-2</v>
      </c>
      <c r="AC9">
        <v>0.35299999999999998</v>
      </c>
      <c r="AD9">
        <v>-1.6699999570846558</v>
      </c>
      <c r="AE9">
        <v>-6.4099998474121094</v>
      </c>
      <c r="AF9">
        <f t="shared" si="8"/>
        <v>-1.6699999570846558</v>
      </c>
      <c r="AG9">
        <f t="shared" si="9"/>
        <v>-6.4099998474121094</v>
      </c>
    </row>
    <row r="10" spans="1:33">
      <c r="A10" s="3" t="s">
        <v>803</v>
      </c>
      <c r="B10" s="3" t="str">
        <f t="shared" si="2"/>
        <v>14:51:49.653</v>
      </c>
      <c r="C10" s="3">
        <f t="shared" si="3"/>
        <v>53509.652999999998</v>
      </c>
      <c r="D10" s="3">
        <f t="shared" si="4"/>
        <v>0.55999999999767169</v>
      </c>
      <c r="E10" s="3">
        <v>138.244</v>
      </c>
      <c r="F10" s="3">
        <v>344.101</v>
      </c>
      <c r="G10" s="3">
        <v>15450</v>
      </c>
      <c r="H10" s="3">
        <v>833</v>
      </c>
      <c r="I10" s="3">
        <v>951</v>
      </c>
      <c r="J10">
        <f t="shared" si="0"/>
        <v>134.03</v>
      </c>
      <c r="K10">
        <f t="shared" si="1"/>
        <v>345.76400000000001</v>
      </c>
      <c r="L10">
        <f t="shared" si="5"/>
        <v>-3.2450000000000045</v>
      </c>
      <c r="M10">
        <f t="shared" si="6"/>
        <v>115.643</v>
      </c>
      <c r="N10">
        <f t="shared" si="7"/>
        <v>-3.2450000000000048E-3</v>
      </c>
      <c r="O10">
        <f t="shared" si="7"/>
        <v>0.11564300000000001</v>
      </c>
      <c r="AC10">
        <v>0.41199999999999998</v>
      </c>
      <c r="AD10">
        <v>-1.0199999809265137</v>
      </c>
      <c r="AE10">
        <v>-4.3299999237060547</v>
      </c>
      <c r="AF10">
        <f t="shared" si="8"/>
        <v>-1.0199999809265137</v>
      </c>
      <c r="AG10">
        <f t="shared" si="9"/>
        <v>-4.3299999237060547</v>
      </c>
    </row>
    <row r="11" spans="1:33">
      <c r="A11" s="3" t="s">
        <v>804</v>
      </c>
      <c r="B11" s="3" t="str">
        <f t="shared" si="2"/>
        <v>14:51:49.745</v>
      </c>
      <c r="C11" s="3">
        <f t="shared" si="3"/>
        <v>53509.745000000003</v>
      </c>
      <c r="D11" s="3">
        <f t="shared" si="4"/>
        <v>0.65200000000186265</v>
      </c>
      <c r="E11" s="3">
        <v>113.20699999999999</v>
      </c>
      <c r="F11" s="3">
        <v>425.471</v>
      </c>
      <c r="G11" s="3">
        <v>15398</v>
      </c>
      <c r="H11" s="3">
        <v>727.5</v>
      </c>
      <c r="I11" s="3">
        <v>475</v>
      </c>
      <c r="J11">
        <f t="shared" si="0"/>
        <v>108.001</v>
      </c>
      <c r="K11">
        <f t="shared" si="1"/>
        <v>426.822</v>
      </c>
      <c r="L11">
        <f t="shared" si="5"/>
        <v>-29.274000000000001</v>
      </c>
      <c r="M11">
        <f t="shared" si="6"/>
        <v>196.70099999999999</v>
      </c>
      <c r="N11">
        <f t="shared" si="7"/>
        <v>-2.9274000000000001E-2</v>
      </c>
      <c r="O11">
        <f t="shared" si="7"/>
        <v>0.19670099999999999</v>
      </c>
      <c r="AC11">
        <v>0.47</v>
      </c>
      <c r="AD11">
        <v>-0.33000001311302185</v>
      </c>
      <c r="AE11">
        <v>-1.4900000095367432</v>
      </c>
      <c r="AF11">
        <f t="shared" si="8"/>
        <v>-0.33000001311302185</v>
      </c>
      <c r="AG11">
        <f t="shared" si="9"/>
        <v>-1.4900000095367432</v>
      </c>
    </row>
    <row r="12" spans="1:33">
      <c r="A12" s="3" t="s">
        <v>805</v>
      </c>
      <c r="B12" s="3" t="str">
        <f t="shared" si="2"/>
        <v>14:51:49.838</v>
      </c>
      <c r="C12" s="3">
        <f t="shared" si="3"/>
        <v>53509.838000000003</v>
      </c>
      <c r="D12" s="3">
        <f t="shared" si="4"/>
        <v>0.74500000000261934</v>
      </c>
      <c r="E12" s="3">
        <v>132.249</v>
      </c>
      <c r="F12" s="3">
        <v>452.42200000000003</v>
      </c>
      <c r="G12" s="3">
        <v>15365</v>
      </c>
      <c r="H12" s="3">
        <v>760.5</v>
      </c>
      <c r="I12" s="3">
        <v>474.5</v>
      </c>
      <c r="J12">
        <f t="shared" si="0"/>
        <v>126.712</v>
      </c>
      <c r="K12">
        <f t="shared" si="1"/>
        <v>454.00400000000002</v>
      </c>
      <c r="L12">
        <f t="shared" si="5"/>
        <v>-10.563000000000002</v>
      </c>
      <c r="M12">
        <f t="shared" si="6"/>
        <v>223.88300000000001</v>
      </c>
      <c r="N12">
        <f t="shared" si="7"/>
        <v>-1.0563000000000003E-2</v>
      </c>
      <c r="O12">
        <f t="shared" si="7"/>
        <v>0.22388300000000003</v>
      </c>
      <c r="AC12">
        <v>0.53100000000000003</v>
      </c>
      <c r="AD12">
        <v>0.20000000298023224</v>
      </c>
      <c r="AE12">
        <v>-5.000000074505806E-2</v>
      </c>
      <c r="AF12">
        <f t="shared" si="8"/>
        <v>0.20000000298023224</v>
      </c>
      <c r="AG12">
        <f t="shared" si="9"/>
        <v>-5.000000074505806E-2</v>
      </c>
    </row>
    <row r="13" spans="1:33">
      <c r="A13" s="3" t="s">
        <v>806</v>
      </c>
      <c r="B13" s="3" t="str">
        <f t="shared" si="2"/>
        <v>14:51:49.931</v>
      </c>
      <c r="C13" s="3">
        <f t="shared" si="3"/>
        <v>53509.930999999997</v>
      </c>
      <c r="D13" s="3">
        <f t="shared" si="4"/>
        <v>0.83799999999610009</v>
      </c>
      <c r="E13" s="3">
        <v>182.73599999999999</v>
      </c>
      <c r="F13" s="3">
        <v>523.88599999999997</v>
      </c>
      <c r="G13" s="3">
        <v>15277.5</v>
      </c>
      <c r="H13" s="3">
        <v>786</v>
      </c>
      <c r="I13" s="3">
        <v>474.5</v>
      </c>
      <c r="J13">
        <f t="shared" si="0"/>
        <v>176.322</v>
      </c>
      <c r="K13">
        <f t="shared" si="1"/>
        <v>526.07899999999995</v>
      </c>
      <c r="L13">
        <f t="shared" si="5"/>
        <v>39.046999999999997</v>
      </c>
      <c r="M13">
        <f t="shared" si="6"/>
        <v>295.95799999999997</v>
      </c>
      <c r="N13">
        <f t="shared" si="7"/>
        <v>3.9046999999999998E-2</v>
      </c>
      <c r="O13">
        <f t="shared" si="7"/>
        <v>0.295958</v>
      </c>
      <c r="AC13">
        <v>0.58699999999999997</v>
      </c>
      <c r="AD13">
        <v>0.68999999761581421</v>
      </c>
      <c r="AE13">
        <v>-1.440000057220459</v>
      </c>
      <c r="AF13">
        <f t="shared" si="8"/>
        <v>0.68999999761581421</v>
      </c>
      <c r="AG13">
        <f t="shared" si="9"/>
        <v>-1.440000057220459</v>
      </c>
    </row>
    <row r="14" spans="1:33">
      <c r="A14" s="3" t="s">
        <v>807</v>
      </c>
      <c r="B14" s="3" t="str">
        <f t="shared" si="2"/>
        <v>14:51:50.023</v>
      </c>
      <c r="C14" s="3">
        <f t="shared" si="3"/>
        <v>53510.023000000001</v>
      </c>
      <c r="D14" s="3">
        <f t="shared" si="4"/>
        <v>0.93000000000029104</v>
      </c>
      <c r="E14" s="3">
        <v>196.29</v>
      </c>
      <c r="F14" s="3">
        <v>543.08299999999997</v>
      </c>
      <c r="G14" s="3">
        <v>15254</v>
      </c>
      <c r="H14" s="3">
        <v>764</v>
      </c>
      <c r="I14" s="3">
        <v>474.5</v>
      </c>
      <c r="J14">
        <f t="shared" si="0"/>
        <v>189.64099999999999</v>
      </c>
      <c r="K14">
        <f t="shared" si="1"/>
        <v>545.44100000000003</v>
      </c>
      <c r="L14">
        <f t="shared" si="5"/>
        <v>52.365999999999985</v>
      </c>
      <c r="M14">
        <f t="shared" si="6"/>
        <v>315.32000000000005</v>
      </c>
      <c r="N14">
        <f t="shared" si="7"/>
        <v>5.2365999999999989E-2</v>
      </c>
      <c r="O14">
        <f t="shared" si="7"/>
        <v>0.31532000000000004</v>
      </c>
      <c r="AC14">
        <v>0.65100000000000002</v>
      </c>
      <c r="AD14">
        <v>0.9100000262260437</v>
      </c>
      <c r="AE14">
        <v>-2.0999999046325684</v>
      </c>
      <c r="AF14">
        <f t="shared" si="8"/>
        <v>0.9100000262260437</v>
      </c>
      <c r="AG14">
        <f t="shared" si="9"/>
        <v>-2.0999999046325684</v>
      </c>
    </row>
    <row r="15" spans="1:33">
      <c r="A15" s="3" t="s">
        <v>808</v>
      </c>
      <c r="B15" s="3" t="str">
        <f t="shared" si="2"/>
        <v>14:51:50.116</v>
      </c>
      <c r="C15" s="3">
        <f t="shared" si="3"/>
        <v>53510.116000000002</v>
      </c>
      <c r="D15" s="3">
        <f t="shared" si="4"/>
        <v>1.0230000000010477</v>
      </c>
      <c r="E15" s="3">
        <v>137.02799999999999</v>
      </c>
      <c r="F15" s="3">
        <v>688.53200000000004</v>
      </c>
      <c r="G15" s="3">
        <v>15170</v>
      </c>
      <c r="H15" s="3">
        <v>726.5</v>
      </c>
      <c r="I15" s="3">
        <v>473.75</v>
      </c>
      <c r="J15">
        <f t="shared" si="0"/>
        <v>128.60599999999999</v>
      </c>
      <c r="K15">
        <f t="shared" si="1"/>
        <v>690.15499999999997</v>
      </c>
      <c r="L15">
        <f t="shared" si="5"/>
        <v>-8.6690000000000111</v>
      </c>
      <c r="M15">
        <f t="shared" si="6"/>
        <v>460.03399999999999</v>
      </c>
      <c r="N15">
        <f t="shared" si="7"/>
        <v>-8.6690000000000118E-3</v>
      </c>
      <c r="O15">
        <f t="shared" si="7"/>
        <v>0.460034</v>
      </c>
      <c r="AC15">
        <v>0.71599999999999997</v>
      </c>
      <c r="AD15">
        <v>2</v>
      </c>
      <c r="AE15">
        <v>-0.15999999642372131</v>
      </c>
      <c r="AF15">
        <f t="shared" si="8"/>
        <v>2</v>
      </c>
      <c r="AG15">
        <f t="shared" si="9"/>
        <v>-0.15999999642372131</v>
      </c>
    </row>
    <row r="16" spans="1:33">
      <c r="A16" s="3" t="s">
        <v>809</v>
      </c>
      <c r="B16" s="3" t="str">
        <f t="shared" si="2"/>
        <v>14:51:50.210</v>
      </c>
      <c r="C16" s="3">
        <f t="shared" si="3"/>
        <v>53510.21</v>
      </c>
      <c r="D16" s="3">
        <f t="shared" si="4"/>
        <v>1.1169999999983702</v>
      </c>
      <c r="E16" s="3">
        <v>156.899</v>
      </c>
      <c r="F16" s="3">
        <v>716.12</v>
      </c>
      <c r="G16" s="3">
        <v>15136</v>
      </c>
      <c r="H16" s="3">
        <v>776.5</v>
      </c>
      <c r="I16" s="3">
        <v>473.25</v>
      </c>
      <c r="J16">
        <f t="shared" si="0"/>
        <v>148.13800000000001</v>
      </c>
      <c r="K16">
        <f t="shared" si="1"/>
        <v>717.98299999999995</v>
      </c>
      <c r="L16">
        <f t="shared" si="5"/>
        <v>10.863</v>
      </c>
      <c r="M16">
        <f t="shared" si="6"/>
        <v>487.86199999999997</v>
      </c>
      <c r="N16">
        <f t="shared" si="7"/>
        <v>1.0862999999999999E-2</v>
      </c>
      <c r="O16">
        <f t="shared" si="7"/>
        <v>0.48786199999999996</v>
      </c>
      <c r="AC16">
        <v>0.78100000000000003</v>
      </c>
      <c r="AD16">
        <v>5.9699997901916504</v>
      </c>
      <c r="AE16">
        <v>-7.0000000298023224E-2</v>
      </c>
      <c r="AF16">
        <f t="shared" si="8"/>
        <v>5.9699997901916504</v>
      </c>
      <c r="AG16">
        <f t="shared" si="9"/>
        <v>-7.0000000298023224E-2</v>
      </c>
    </row>
    <row r="17" spans="1:33">
      <c r="A17" s="3" t="s">
        <v>810</v>
      </c>
      <c r="B17" s="3" t="str">
        <f t="shared" si="2"/>
        <v>14:51:50.302</v>
      </c>
      <c r="C17" s="3">
        <f t="shared" si="3"/>
        <v>53510.302000000003</v>
      </c>
      <c r="D17" s="3">
        <f t="shared" si="4"/>
        <v>1.2090000000025611</v>
      </c>
      <c r="E17" s="3">
        <v>220.858</v>
      </c>
      <c r="F17" s="3">
        <v>804.99800000000005</v>
      </c>
      <c r="G17" s="3">
        <v>15026.5</v>
      </c>
      <c r="H17" s="3">
        <v>748</v>
      </c>
      <c r="I17" s="3">
        <v>473.25</v>
      </c>
      <c r="J17">
        <f t="shared" si="0"/>
        <v>211.00700000000001</v>
      </c>
      <c r="K17">
        <f t="shared" si="1"/>
        <v>807.63599999999997</v>
      </c>
      <c r="L17">
        <f t="shared" si="5"/>
        <v>73.731999999999999</v>
      </c>
      <c r="M17">
        <f t="shared" si="6"/>
        <v>577.51499999999999</v>
      </c>
      <c r="N17">
        <f t="shared" si="7"/>
        <v>7.3732000000000006E-2</v>
      </c>
      <c r="O17">
        <f t="shared" si="7"/>
        <v>0.577515</v>
      </c>
      <c r="AC17">
        <v>0.86399999999999999</v>
      </c>
      <c r="AD17">
        <v>3.7300000190734863</v>
      </c>
      <c r="AE17">
        <v>0.97000002861022949</v>
      </c>
      <c r="AF17">
        <f t="shared" si="8"/>
        <v>3.7300000190734863</v>
      </c>
      <c r="AG17">
        <f t="shared" si="9"/>
        <v>0.97000002861022949</v>
      </c>
    </row>
    <row r="18" spans="1:33">
      <c r="A18" s="3" t="s">
        <v>811</v>
      </c>
      <c r="B18" s="3" t="str">
        <f t="shared" si="2"/>
        <v>14:51:50.396</v>
      </c>
      <c r="C18" s="3">
        <f t="shared" si="3"/>
        <v>53510.396000000001</v>
      </c>
      <c r="D18" s="3">
        <f t="shared" si="4"/>
        <v>1.3029999999998836</v>
      </c>
      <c r="E18" s="3">
        <v>190.86199999999999</v>
      </c>
      <c r="F18" s="3">
        <v>875.26199999999994</v>
      </c>
      <c r="G18" s="3">
        <v>14987</v>
      </c>
      <c r="H18" s="3">
        <v>845</v>
      </c>
      <c r="I18" s="3">
        <v>946</v>
      </c>
      <c r="J18">
        <f t="shared" si="0"/>
        <v>180.155</v>
      </c>
      <c r="K18">
        <f t="shared" si="1"/>
        <v>877.52800000000002</v>
      </c>
      <c r="L18">
        <f t="shared" si="5"/>
        <v>42.879999999999995</v>
      </c>
      <c r="M18">
        <f t="shared" si="6"/>
        <v>647.40700000000004</v>
      </c>
      <c r="N18">
        <f t="shared" si="7"/>
        <v>4.2879999999999995E-2</v>
      </c>
      <c r="O18">
        <f t="shared" si="7"/>
        <v>0.64740700000000007</v>
      </c>
      <c r="AC18">
        <v>0.92600000000000005</v>
      </c>
      <c r="AD18">
        <v>7.809999942779541</v>
      </c>
      <c r="AE18">
        <v>5.5799999237060547</v>
      </c>
      <c r="AF18">
        <f t="shared" si="8"/>
        <v>7.809999942779541</v>
      </c>
      <c r="AG18">
        <f t="shared" si="9"/>
        <v>5.5799999237060547</v>
      </c>
    </row>
    <row r="19" spans="1:33">
      <c r="A19" s="3" t="s">
        <v>812</v>
      </c>
      <c r="B19" s="3" t="str">
        <f t="shared" si="2"/>
        <v>14:51:50.487</v>
      </c>
      <c r="C19" s="3">
        <f t="shared" si="3"/>
        <v>53510.487000000001</v>
      </c>
      <c r="D19" s="3">
        <f t="shared" si="4"/>
        <v>1.3940000000002328</v>
      </c>
      <c r="E19" s="3">
        <v>188.98599999999999</v>
      </c>
      <c r="F19" s="3">
        <v>983.27800000000002</v>
      </c>
      <c r="G19" s="3">
        <v>14901</v>
      </c>
      <c r="H19" s="3">
        <v>792</v>
      </c>
      <c r="I19" s="3">
        <v>472.5</v>
      </c>
      <c r="J19">
        <f t="shared" si="0"/>
        <v>176.959</v>
      </c>
      <c r="K19">
        <f t="shared" si="1"/>
        <v>985.51300000000003</v>
      </c>
      <c r="L19">
        <f t="shared" si="5"/>
        <v>39.683999999999997</v>
      </c>
      <c r="M19">
        <f t="shared" si="6"/>
        <v>755.39200000000005</v>
      </c>
      <c r="N19">
        <f t="shared" si="7"/>
        <v>3.9683999999999997E-2</v>
      </c>
      <c r="O19">
        <f t="shared" si="7"/>
        <v>0.75539200000000006</v>
      </c>
      <c r="AC19">
        <v>0.98899999999999999</v>
      </c>
      <c r="AD19">
        <v>6.5199999809265137</v>
      </c>
      <c r="AE19">
        <v>4.380000114440918</v>
      </c>
      <c r="AF19">
        <f t="shared" si="8"/>
        <v>6.5199999809265137</v>
      </c>
      <c r="AG19">
        <f t="shared" si="9"/>
        <v>4.380000114440918</v>
      </c>
    </row>
    <row r="20" spans="1:33">
      <c r="A20" s="3" t="s">
        <v>813</v>
      </c>
      <c r="B20" s="3" t="str">
        <f t="shared" si="2"/>
        <v>14:51:50.581</v>
      </c>
      <c r="C20" s="3">
        <f t="shared" si="3"/>
        <v>53510.580999999998</v>
      </c>
      <c r="D20" s="3">
        <f t="shared" si="4"/>
        <v>1.4879999999975553</v>
      </c>
      <c r="E20" s="3">
        <v>217.411</v>
      </c>
      <c r="F20" s="3">
        <v>1021.96</v>
      </c>
      <c r="G20" s="3">
        <v>14853</v>
      </c>
      <c r="H20" s="3">
        <v>764</v>
      </c>
      <c r="I20" s="3">
        <v>472</v>
      </c>
      <c r="J20">
        <f t="shared" si="0"/>
        <v>204.90899999999999</v>
      </c>
      <c r="K20">
        <f t="shared" si="1"/>
        <v>1024.54</v>
      </c>
      <c r="L20">
        <f t="shared" si="5"/>
        <v>67.633999999999986</v>
      </c>
      <c r="M20">
        <f t="shared" si="6"/>
        <v>794.41899999999998</v>
      </c>
      <c r="N20">
        <f t="shared" si="7"/>
        <v>6.7633999999999986E-2</v>
      </c>
      <c r="O20">
        <f t="shared" si="7"/>
        <v>0.79441899999999999</v>
      </c>
      <c r="AC20">
        <v>1.048</v>
      </c>
      <c r="AD20">
        <v>1.7400000095367432</v>
      </c>
      <c r="AE20">
        <v>2.9700000286102295</v>
      </c>
      <c r="AF20">
        <f t="shared" si="8"/>
        <v>1.7400000095367432</v>
      </c>
      <c r="AG20">
        <f t="shared" si="9"/>
        <v>2.9700000286102295</v>
      </c>
    </row>
    <row r="21" spans="1:33">
      <c r="A21" s="3" t="s">
        <v>814</v>
      </c>
      <c r="B21" s="3" t="str">
        <f t="shared" si="2"/>
        <v>14:51:50.675</v>
      </c>
      <c r="C21" s="3">
        <f t="shared" si="3"/>
        <v>53510.675000000003</v>
      </c>
      <c r="D21" s="3">
        <f t="shared" si="4"/>
        <v>1.5820000000021537</v>
      </c>
      <c r="E21" s="3">
        <v>179.583</v>
      </c>
      <c r="F21" s="3">
        <v>1188.03</v>
      </c>
      <c r="G21" s="3">
        <v>14742</v>
      </c>
      <c r="H21" s="3">
        <v>781.5</v>
      </c>
      <c r="I21" s="3">
        <v>471.25</v>
      </c>
      <c r="J21">
        <f t="shared" si="0"/>
        <v>165.05500000000001</v>
      </c>
      <c r="K21">
        <f t="shared" si="1"/>
        <v>1190.135</v>
      </c>
      <c r="L21">
        <f t="shared" si="5"/>
        <v>27.78</v>
      </c>
      <c r="M21">
        <f t="shared" si="6"/>
        <v>960.01400000000001</v>
      </c>
      <c r="N21">
        <f t="shared" si="7"/>
        <v>2.7780000000000003E-2</v>
      </c>
      <c r="O21">
        <f t="shared" si="7"/>
        <v>0.96001400000000003</v>
      </c>
      <c r="AC21">
        <v>1.115</v>
      </c>
      <c r="AD21">
        <v>-0.47999998927116394</v>
      </c>
      <c r="AE21">
        <v>-1.5499999523162842</v>
      </c>
      <c r="AF21">
        <f t="shared" si="8"/>
        <v>-0.47999998927116394</v>
      </c>
      <c r="AG21">
        <f t="shared" si="9"/>
        <v>-1.5499999523162842</v>
      </c>
    </row>
    <row r="22" spans="1:33">
      <c r="A22" s="3" t="s">
        <v>815</v>
      </c>
      <c r="B22" s="3" t="str">
        <f t="shared" si="2"/>
        <v>14:51:50.769</v>
      </c>
      <c r="C22" s="3">
        <f t="shared" si="3"/>
        <v>53510.769</v>
      </c>
      <c r="D22" s="3">
        <f t="shared" si="4"/>
        <v>1.6759999999994761</v>
      </c>
      <c r="E22" s="3">
        <v>205.30699999999999</v>
      </c>
      <c r="F22" s="3">
        <v>1222.48</v>
      </c>
      <c r="G22" s="3">
        <v>14699</v>
      </c>
      <c r="H22" s="3">
        <v>791.5</v>
      </c>
      <c r="I22" s="3">
        <v>470.75</v>
      </c>
      <c r="J22">
        <f t="shared" si="0"/>
        <v>190.357</v>
      </c>
      <c r="K22">
        <f t="shared" si="1"/>
        <v>1224.8969999999999</v>
      </c>
      <c r="L22">
        <f t="shared" si="5"/>
        <v>53.081999999999994</v>
      </c>
      <c r="M22">
        <f t="shared" si="6"/>
        <v>994.77599999999995</v>
      </c>
      <c r="N22">
        <f t="shared" si="7"/>
        <v>5.3081999999999997E-2</v>
      </c>
      <c r="O22">
        <f t="shared" si="7"/>
        <v>0.99477599999999999</v>
      </c>
      <c r="AC22">
        <v>1.1830000000000001</v>
      </c>
      <c r="AD22">
        <v>-1.440000057220459</v>
      </c>
      <c r="AE22">
        <v>-0.25999999046325684</v>
      </c>
      <c r="AF22">
        <f t="shared" si="8"/>
        <v>-1.440000057220459</v>
      </c>
      <c r="AG22">
        <f t="shared" si="9"/>
        <v>-0.25999999046325684</v>
      </c>
    </row>
    <row r="23" spans="1:33">
      <c r="A23" s="3" t="s">
        <v>816</v>
      </c>
      <c r="B23" s="3" t="str">
        <f t="shared" si="2"/>
        <v>14:51:50.861</v>
      </c>
      <c r="C23" s="3">
        <f t="shared" si="3"/>
        <v>53510.860999999997</v>
      </c>
      <c r="D23" s="3">
        <f t="shared" si="4"/>
        <v>1.7679999999963911</v>
      </c>
      <c r="E23" s="3">
        <v>172.77699999999999</v>
      </c>
      <c r="F23" s="3">
        <v>1391.62</v>
      </c>
      <c r="G23" s="3">
        <v>14583.5</v>
      </c>
      <c r="H23" s="3">
        <v>750</v>
      </c>
      <c r="I23" s="3">
        <v>470.25</v>
      </c>
      <c r="J23">
        <f t="shared" si="0"/>
        <v>155.76300000000001</v>
      </c>
      <c r="K23">
        <f t="shared" si="1"/>
        <v>1393.627</v>
      </c>
      <c r="L23">
        <f t="shared" si="5"/>
        <v>18.488</v>
      </c>
      <c r="M23">
        <f t="shared" si="6"/>
        <v>1163.5059999999999</v>
      </c>
      <c r="N23">
        <f t="shared" si="7"/>
        <v>1.8488000000000001E-2</v>
      </c>
      <c r="O23">
        <f t="shared" si="7"/>
        <v>1.1635059999999999</v>
      </c>
      <c r="AC23">
        <v>1.2569999999999999</v>
      </c>
      <c r="AD23">
        <v>-0.94999998807907104</v>
      </c>
      <c r="AE23">
        <v>9.0000003576278687E-2</v>
      </c>
      <c r="AF23">
        <f t="shared" si="8"/>
        <v>-0.94999998807907104</v>
      </c>
      <c r="AG23">
        <f t="shared" si="9"/>
        <v>9.0000003576278687E-2</v>
      </c>
    </row>
    <row r="24" spans="1:33">
      <c r="A24" s="3" t="s">
        <v>817</v>
      </c>
      <c r="B24" s="3" t="str">
        <f t="shared" si="2"/>
        <v>14:51:50.955</v>
      </c>
      <c r="C24" s="3">
        <f t="shared" si="3"/>
        <v>53510.955000000002</v>
      </c>
      <c r="D24" s="3">
        <f t="shared" si="4"/>
        <v>1.8620000000009895</v>
      </c>
      <c r="E24" s="3">
        <v>214.56700000000001</v>
      </c>
      <c r="F24" s="3">
        <v>1446.52</v>
      </c>
      <c r="G24" s="3">
        <v>14514.5</v>
      </c>
      <c r="H24" s="3">
        <v>800.5</v>
      </c>
      <c r="I24" s="3">
        <v>469.5</v>
      </c>
      <c r="J24">
        <f t="shared" si="0"/>
        <v>196.87899999999999</v>
      </c>
      <c r="K24">
        <f t="shared" si="1"/>
        <v>1449.0329999999999</v>
      </c>
      <c r="L24">
        <f t="shared" si="5"/>
        <v>59.603999999999985</v>
      </c>
      <c r="M24">
        <f t="shared" si="6"/>
        <v>1218.9119999999998</v>
      </c>
      <c r="N24">
        <f t="shared" si="7"/>
        <v>5.9603999999999983E-2</v>
      </c>
      <c r="O24">
        <f t="shared" si="7"/>
        <v>1.2189119999999998</v>
      </c>
      <c r="AC24">
        <v>1.321</v>
      </c>
      <c r="AD24">
        <v>0.31999999284744263</v>
      </c>
      <c r="AE24">
        <v>-0.40999999642372131</v>
      </c>
      <c r="AF24">
        <f t="shared" si="8"/>
        <v>0.31999999284744263</v>
      </c>
      <c r="AG24">
        <f t="shared" si="9"/>
        <v>-0.40999999642372131</v>
      </c>
    </row>
    <row r="25" spans="1:33">
      <c r="A25" s="3" t="s">
        <v>818</v>
      </c>
      <c r="B25" s="3" t="str">
        <f t="shared" si="2"/>
        <v>14:51:51.049</v>
      </c>
      <c r="C25" s="3">
        <f t="shared" si="3"/>
        <v>53511.048999999999</v>
      </c>
      <c r="D25" s="3">
        <f t="shared" si="4"/>
        <v>1.955999999998312</v>
      </c>
      <c r="E25" s="3">
        <v>180.78299999999999</v>
      </c>
      <c r="F25" s="3">
        <v>1609.83</v>
      </c>
      <c r="G25" s="3">
        <v>14405.5</v>
      </c>
      <c r="H25" s="3">
        <v>771</v>
      </c>
      <c r="I25" s="3">
        <v>469</v>
      </c>
      <c r="J25">
        <f t="shared" si="0"/>
        <v>161.102</v>
      </c>
      <c r="K25">
        <f t="shared" si="1"/>
        <v>1611.9179999999999</v>
      </c>
      <c r="L25">
        <f t="shared" si="5"/>
        <v>23.826999999999998</v>
      </c>
      <c r="M25">
        <f t="shared" si="6"/>
        <v>1381.7969999999998</v>
      </c>
      <c r="N25">
        <f t="shared" si="7"/>
        <v>2.3826999999999997E-2</v>
      </c>
      <c r="O25">
        <f t="shared" si="7"/>
        <v>1.3817969999999997</v>
      </c>
      <c r="AC25">
        <v>1.387</v>
      </c>
      <c r="AD25">
        <v>-0.75</v>
      </c>
      <c r="AE25">
        <v>0.10999999940395355</v>
      </c>
      <c r="AF25">
        <f t="shared" si="8"/>
        <v>-0.75</v>
      </c>
      <c r="AG25">
        <f t="shared" si="9"/>
        <v>0.10999999940395355</v>
      </c>
    </row>
    <row r="26" spans="1:33">
      <c r="A26" s="3" t="s">
        <v>819</v>
      </c>
      <c r="B26" s="3" t="str">
        <f t="shared" si="2"/>
        <v>14:51:51.141</v>
      </c>
      <c r="C26" s="3">
        <f t="shared" si="3"/>
        <v>53511.141000000003</v>
      </c>
      <c r="D26" s="3">
        <f t="shared" si="4"/>
        <v>2.0480000000025029</v>
      </c>
      <c r="E26" s="3">
        <v>209.602</v>
      </c>
      <c r="F26" s="3">
        <v>1646.96</v>
      </c>
      <c r="G26" s="3">
        <v>14358.5</v>
      </c>
      <c r="H26" s="3">
        <v>801.5</v>
      </c>
      <c r="I26" s="3">
        <v>468.25</v>
      </c>
      <c r="J26">
        <f t="shared" si="0"/>
        <v>189.465</v>
      </c>
      <c r="K26">
        <f t="shared" si="1"/>
        <v>1649.3979999999999</v>
      </c>
      <c r="L26">
        <f t="shared" si="5"/>
        <v>52.19</v>
      </c>
      <c r="M26">
        <f t="shared" si="6"/>
        <v>1419.2769999999998</v>
      </c>
      <c r="N26">
        <f t="shared" si="7"/>
        <v>5.219E-2</v>
      </c>
      <c r="O26">
        <f t="shared" si="7"/>
        <v>1.4192769999999999</v>
      </c>
      <c r="AC26">
        <v>1.46</v>
      </c>
      <c r="AD26">
        <v>-3.2200000286102295</v>
      </c>
      <c r="AE26">
        <v>-5.820000171661377</v>
      </c>
      <c r="AF26">
        <f t="shared" si="8"/>
        <v>-3.2200000286102295</v>
      </c>
      <c r="AG26">
        <f t="shared" si="9"/>
        <v>-5.820000171661377</v>
      </c>
    </row>
    <row r="27" spans="1:33">
      <c r="A27" s="3" t="s">
        <v>820</v>
      </c>
      <c r="B27" s="3" t="str">
        <f t="shared" si="2"/>
        <v>14:51:51.232</v>
      </c>
      <c r="C27" s="3">
        <f t="shared" si="3"/>
        <v>53511.232000000004</v>
      </c>
      <c r="D27" s="3">
        <f t="shared" si="4"/>
        <v>2.1390000000028522</v>
      </c>
      <c r="E27" s="3">
        <v>193.78</v>
      </c>
      <c r="F27" s="3">
        <v>1829.37</v>
      </c>
      <c r="G27" s="3">
        <v>14224.5</v>
      </c>
      <c r="H27" s="3">
        <v>778.5</v>
      </c>
      <c r="I27" s="3">
        <v>467.75</v>
      </c>
      <c r="J27">
        <f t="shared" si="0"/>
        <v>171.416</v>
      </c>
      <c r="K27">
        <f t="shared" si="1"/>
        <v>1831.6010000000001</v>
      </c>
      <c r="L27">
        <f t="shared" si="5"/>
        <v>34.140999999999991</v>
      </c>
      <c r="M27">
        <f t="shared" si="6"/>
        <v>1601.48</v>
      </c>
      <c r="N27">
        <f t="shared" si="7"/>
        <v>3.4140999999999991E-2</v>
      </c>
      <c r="O27">
        <f t="shared" si="7"/>
        <v>1.60148</v>
      </c>
      <c r="AC27">
        <v>1.5229999999999999</v>
      </c>
      <c r="AD27">
        <v>-5.179999828338623</v>
      </c>
      <c r="AE27">
        <v>-4.7699999809265137</v>
      </c>
      <c r="AF27">
        <f t="shared" si="8"/>
        <v>-5.179999828338623</v>
      </c>
      <c r="AG27">
        <f t="shared" si="9"/>
        <v>-4.7699999809265137</v>
      </c>
    </row>
    <row r="28" spans="1:33">
      <c r="A28" s="3" t="s">
        <v>821</v>
      </c>
      <c r="B28" s="3" t="str">
        <f t="shared" si="2"/>
        <v>14:51:51.327</v>
      </c>
      <c r="C28" s="3">
        <f t="shared" si="3"/>
        <v>53511.326999999997</v>
      </c>
      <c r="D28" s="3">
        <f t="shared" si="4"/>
        <v>2.2339999999967404</v>
      </c>
      <c r="E28" s="3">
        <v>231.55099999999999</v>
      </c>
      <c r="F28" s="3">
        <v>1877.27</v>
      </c>
      <c r="G28" s="3">
        <v>14163.5</v>
      </c>
      <c r="H28" s="3">
        <v>802</v>
      </c>
      <c r="I28" s="3">
        <v>467</v>
      </c>
      <c r="J28">
        <f t="shared" si="0"/>
        <v>208.59899999999999</v>
      </c>
      <c r="K28">
        <f t="shared" si="1"/>
        <v>1879.9590000000001</v>
      </c>
      <c r="L28">
        <f t="shared" si="5"/>
        <v>71.323999999999984</v>
      </c>
      <c r="M28">
        <f t="shared" si="6"/>
        <v>1649.838</v>
      </c>
      <c r="N28">
        <f t="shared" si="7"/>
        <v>7.1323999999999985E-2</v>
      </c>
      <c r="O28">
        <f t="shared" si="7"/>
        <v>1.6498379999999999</v>
      </c>
      <c r="AC28">
        <v>1.5780000000000001</v>
      </c>
      <c r="AD28">
        <v>-4.7199997901916504</v>
      </c>
      <c r="AE28">
        <v>-3.4800000190734863</v>
      </c>
      <c r="AF28">
        <f t="shared" si="8"/>
        <v>-4.7199997901916504</v>
      </c>
      <c r="AG28">
        <f t="shared" si="9"/>
        <v>-3.4800000190734863</v>
      </c>
    </row>
    <row r="29" spans="1:33">
      <c r="A29" s="3" t="s">
        <v>822</v>
      </c>
      <c r="B29" s="3" t="str">
        <f t="shared" si="2"/>
        <v>14:51:51.421</v>
      </c>
      <c r="C29" s="3">
        <f t="shared" si="3"/>
        <v>53511.421000000002</v>
      </c>
      <c r="D29" s="3">
        <f t="shared" si="4"/>
        <v>2.3280000000013388</v>
      </c>
      <c r="E29" s="3">
        <v>204.32</v>
      </c>
      <c r="F29" s="3">
        <v>2040.76</v>
      </c>
      <c r="G29" s="3">
        <v>14052.5</v>
      </c>
      <c r="H29" s="3">
        <v>801.5</v>
      </c>
      <c r="I29" s="3">
        <v>466.5</v>
      </c>
      <c r="J29">
        <f t="shared" si="0"/>
        <v>179.37299999999999</v>
      </c>
      <c r="K29">
        <f t="shared" si="1"/>
        <v>2043.104</v>
      </c>
      <c r="L29">
        <f t="shared" si="5"/>
        <v>42.097999999999985</v>
      </c>
      <c r="M29">
        <f t="shared" si="6"/>
        <v>1812.9829999999999</v>
      </c>
      <c r="N29">
        <f t="shared" si="7"/>
        <v>4.2097999999999983E-2</v>
      </c>
      <c r="O29">
        <f t="shared" si="7"/>
        <v>1.812983</v>
      </c>
      <c r="AC29">
        <v>1.647</v>
      </c>
      <c r="AD29">
        <v>-4.679999828338623</v>
      </c>
      <c r="AE29">
        <v>-4.3499999046325684</v>
      </c>
      <c r="AF29">
        <f t="shared" si="8"/>
        <v>-4.679999828338623</v>
      </c>
      <c r="AG29">
        <f t="shared" si="9"/>
        <v>-4.3499999046325684</v>
      </c>
    </row>
    <row r="30" spans="1:33">
      <c r="A30" s="3" t="s">
        <v>823</v>
      </c>
      <c r="B30" s="3" t="str">
        <f t="shared" si="2"/>
        <v>14:51:51.512</v>
      </c>
      <c r="C30" s="3">
        <f t="shared" si="3"/>
        <v>53511.512000000002</v>
      </c>
      <c r="D30" s="3">
        <f t="shared" si="4"/>
        <v>2.419000000001688</v>
      </c>
      <c r="E30" s="3">
        <v>203.989</v>
      </c>
      <c r="F30" s="3">
        <v>2137.83</v>
      </c>
      <c r="G30" s="3">
        <v>13977</v>
      </c>
      <c r="H30" s="3">
        <v>859</v>
      </c>
      <c r="I30" s="3">
        <v>932</v>
      </c>
      <c r="J30">
        <f t="shared" si="0"/>
        <v>177.85599999999999</v>
      </c>
      <c r="K30">
        <f t="shared" si="1"/>
        <v>2140.163</v>
      </c>
      <c r="L30">
        <f t="shared" si="5"/>
        <v>40.580999999999989</v>
      </c>
      <c r="M30">
        <f t="shared" si="6"/>
        <v>1910.0419999999999</v>
      </c>
      <c r="N30">
        <f t="shared" si="7"/>
        <v>4.0580999999999992E-2</v>
      </c>
      <c r="O30">
        <f t="shared" si="7"/>
        <v>1.910042</v>
      </c>
      <c r="AC30">
        <v>1.714</v>
      </c>
      <c r="AD30">
        <v>-5.440000057220459</v>
      </c>
      <c r="AE30">
        <v>-4.6599998474121094</v>
      </c>
      <c r="AF30">
        <f t="shared" si="8"/>
        <v>-5.440000057220459</v>
      </c>
      <c r="AG30">
        <f t="shared" si="9"/>
        <v>-4.6599998474121094</v>
      </c>
    </row>
    <row r="31" spans="1:33">
      <c r="A31" s="3" t="s">
        <v>824</v>
      </c>
      <c r="B31" s="3" t="str">
        <f t="shared" si="2"/>
        <v>14:51:51.607</v>
      </c>
      <c r="C31" s="3">
        <f t="shared" si="3"/>
        <v>53511.607000000004</v>
      </c>
      <c r="D31" s="3">
        <f t="shared" si="4"/>
        <v>2.5140000000028522</v>
      </c>
      <c r="E31" s="3">
        <v>257.68599999999998</v>
      </c>
      <c r="F31" s="3">
        <v>2299.92</v>
      </c>
      <c r="G31" s="3">
        <v>13817.5</v>
      </c>
      <c r="H31" s="3">
        <v>762.5</v>
      </c>
      <c r="I31" s="3">
        <v>465</v>
      </c>
      <c r="J31">
        <f t="shared" si="0"/>
        <v>229.56899999999999</v>
      </c>
      <c r="K31">
        <f t="shared" si="1"/>
        <v>2302.8969999999999</v>
      </c>
      <c r="L31">
        <f t="shared" si="5"/>
        <v>92.293999999999983</v>
      </c>
      <c r="M31">
        <f t="shared" si="6"/>
        <v>2072.7759999999998</v>
      </c>
      <c r="N31">
        <f t="shared" si="7"/>
        <v>9.2293999999999987E-2</v>
      </c>
      <c r="O31">
        <f t="shared" si="7"/>
        <v>2.0727759999999997</v>
      </c>
      <c r="AC31">
        <v>1.786</v>
      </c>
      <c r="AD31">
        <v>-4.320000171661377</v>
      </c>
      <c r="AE31">
        <v>-2.6600000858306885</v>
      </c>
      <c r="AF31">
        <f t="shared" si="8"/>
        <v>-4.320000171661377</v>
      </c>
      <c r="AG31">
        <f t="shared" si="9"/>
        <v>-2.6600000858306885</v>
      </c>
    </row>
    <row r="32" spans="1:33">
      <c r="A32" s="3" t="s">
        <v>825</v>
      </c>
      <c r="B32" s="3" t="str">
        <f t="shared" si="2"/>
        <v>14:51:51.699</v>
      </c>
      <c r="C32" s="3">
        <f t="shared" si="3"/>
        <v>53511.699000000001</v>
      </c>
      <c r="D32" s="3">
        <f t="shared" si="4"/>
        <v>2.6059999999997672</v>
      </c>
      <c r="E32" s="3">
        <v>207.47300000000001</v>
      </c>
      <c r="F32" s="3">
        <v>2428.15</v>
      </c>
      <c r="G32" s="3">
        <v>13750.5</v>
      </c>
      <c r="H32" s="3">
        <v>790.5</v>
      </c>
      <c r="I32" s="3">
        <v>464</v>
      </c>
      <c r="J32">
        <f t="shared" si="0"/>
        <v>177.79300000000001</v>
      </c>
      <c r="K32">
        <f t="shared" si="1"/>
        <v>2430.5030000000002</v>
      </c>
      <c r="L32">
        <f t="shared" si="5"/>
        <v>40.518000000000001</v>
      </c>
      <c r="M32">
        <f t="shared" si="6"/>
        <v>2200.3820000000001</v>
      </c>
      <c r="N32">
        <f t="shared" si="7"/>
        <v>4.0517999999999998E-2</v>
      </c>
      <c r="O32">
        <f t="shared" si="7"/>
        <v>2.2003820000000003</v>
      </c>
      <c r="AC32">
        <v>1.8640000000000001</v>
      </c>
      <c r="AD32">
        <v>-4.3299999237060547</v>
      </c>
      <c r="AE32">
        <v>-5.2399997711181641</v>
      </c>
      <c r="AF32">
        <f t="shared" si="8"/>
        <v>-4.3299999237060547</v>
      </c>
      <c r="AG32">
        <f t="shared" si="9"/>
        <v>-5.2399997711181641</v>
      </c>
    </row>
    <row r="33" spans="1:33">
      <c r="A33" s="3" t="s">
        <v>826</v>
      </c>
      <c r="B33" s="3" t="str">
        <f t="shared" si="2"/>
        <v>14:51:51.794</v>
      </c>
      <c r="C33" s="3">
        <f t="shared" si="3"/>
        <v>53511.794000000002</v>
      </c>
      <c r="D33" s="3">
        <f t="shared" si="4"/>
        <v>2.7010000000009313</v>
      </c>
      <c r="E33" s="3">
        <v>202.12799999999999</v>
      </c>
      <c r="F33" s="3">
        <v>2607.5500000000002</v>
      </c>
      <c r="G33" s="3">
        <v>13616.5</v>
      </c>
      <c r="H33" s="3">
        <v>770.5</v>
      </c>
      <c r="I33" s="3">
        <v>462.75</v>
      </c>
      <c r="J33">
        <f t="shared" si="0"/>
        <v>170.256</v>
      </c>
      <c r="K33">
        <f t="shared" si="1"/>
        <v>2609.8249999999998</v>
      </c>
      <c r="L33">
        <f t="shared" si="5"/>
        <v>32.980999999999995</v>
      </c>
      <c r="M33">
        <f t="shared" si="6"/>
        <v>2379.7039999999997</v>
      </c>
      <c r="N33">
        <f t="shared" si="7"/>
        <v>3.2980999999999996E-2</v>
      </c>
      <c r="O33">
        <f t="shared" si="7"/>
        <v>2.3797039999999998</v>
      </c>
      <c r="AC33">
        <v>1.9359999999999999</v>
      </c>
      <c r="AD33">
        <v>-5.5399999618530273</v>
      </c>
      <c r="AE33">
        <v>-5.440000057220459</v>
      </c>
      <c r="AF33">
        <f t="shared" si="8"/>
        <v>-5.5399999618530273</v>
      </c>
      <c r="AG33">
        <f t="shared" si="9"/>
        <v>-5.440000057220459</v>
      </c>
    </row>
    <row r="34" spans="1:33">
      <c r="A34" s="3" t="s">
        <v>827</v>
      </c>
      <c r="B34" s="3" t="str">
        <f t="shared" si="2"/>
        <v>14:51:51.886</v>
      </c>
      <c r="C34" s="3">
        <f t="shared" si="3"/>
        <v>53511.885999999999</v>
      </c>
      <c r="D34" s="3">
        <f t="shared" si="4"/>
        <v>2.7929999999978463</v>
      </c>
      <c r="E34" s="3">
        <v>237.67500000000001</v>
      </c>
      <c r="F34" s="3">
        <v>2649.52</v>
      </c>
      <c r="G34" s="3">
        <v>13561.5</v>
      </c>
      <c r="H34" s="3">
        <v>809</v>
      </c>
      <c r="I34" s="3">
        <v>462.25</v>
      </c>
      <c r="J34">
        <f t="shared" si="0"/>
        <v>205.28800000000001</v>
      </c>
      <c r="K34">
        <f t="shared" si="1"/>
        <v>2652.2260000000001</v>
      </c>
      <c r="L34">
        <f t="shared" si="5"/>
        <v>68.013000000000005</v>
      </c>
      <c r="M34">
        <f t="shared" si="6"/>
        <v>2422.105</v>
      </c>
      <c r="N34">
        <f t="shared" si="7"/>
        <v>6.8013000000000004E-2</v>
      </c>
      <c r="O34">
        <f t="shared" si="7"/>
        <v>2.4221050000000002</v>
      </c>
      <c r="AC34">
        <v>2.0049999999999999</v>
      </c>
      <c r="AD34">
        <v>-3.880000114440918</v>
      </c>
      <c r="AE34">
        <v>-2.9600000381469727</v>
      </c>
      <c r="AF34">
        <f t="shared" si="8"/>
        <v>-3.880000114440918</v>
      </c>
      <c r="AG34">
        <f t="shared" si="9"/>
        <v>-2.9600000381469727</v>
      </c>
    </row>
    <row r="35" spans="1:33">
      <c r="A35" s="3" t="s">
        <v>828</v>
      </c>
      <c r="B35" s="3" t="str">
        <f t="shared" si="2"/>
        <v>14:51:51.979</v>
      </c>
      <c r="C35" s="3">
        <f t="shared" si="3"/>
        <v>53511.978999999999</v>
      </c>
      <c r="D35" s="3">
        <f t="shared" si="4"/>
        <v>2.885999999998603</v>
      </c>
      <c r="E35" s="3">
        <v>240.697</v>
      </c>
      <c r="F35" s="3">
        <v>2834.34</v>
      </c>
      <c r="G35" s="3">
        <v>13419</v>
      </c>
      <c r="H35" s="3">
        <v>812</v>
      </c>
      <c r="I35" s="3">
        <v>461.5</v>
      </c>
      <c r="J35">
        <f t="shared" si="0"/>
        <v>206.05199999999999</v>
      </c>
      <c r="K35">
        <f t="shared" si="1"/>
        <v>2837.069</v>
      </c>
      <c r="L35">
        <f t="shared" si="5"/>
        <v>68.776999999999987</v>
      </c>
      <c r="M35">
        <f t="shared" si="6"/>
        <v>2606.9479999999999</v>
      </c>
      <c r="N35">
        <f t="shared" si="7"/>
        <v>6.8776999999999991E-2</v>
      </c>
      <c r="O35">
        <f t="shared" si="7"/>
        <v>2.606948</v>
      </c>
      <c r="AC35">
        <v>2.069</v>
      </c>
      <c r="AD35">
        <v>-3.2300000190734863</v>
      </c>
      <c r="AE35">
        <v>-4.25</v>
      </c>
      <c r="AF35">
        <f t="shared" si="8"/>
        <v>-3.2300000190734863</v>
      </c>
      <c r="AG35">
        <f t="shared" si="9"/>
        <v>-4.25</v>
      </c>
    </row>
    <row r="36" spans="1:33">
      <c r="A36" s="3" t="s">
        <v>829</v>
      </c>
      <c r="B36" s="3" t="str">
        <f t="shared" si="2"/>
        <v>14:51:52.073</v>
      </c>
      <c r="C36" s="3">
        <f t="shared" si="3"/>
        <v>53512.072999999997</v>
      </c>
      <c r="D36" s="3">
        <f t="shared" si="4"/>
        <v>2.9799999999959255</v>
      </c>
      <c r="E36" s="3">
        <v>216.62</v>
      </c>
      <c r="F36" s="3">
        <v>2984.45</v>
      </c>
      <c r="G36" s="3">
        <v>13321.5</v>
      </c>
      <c r="H36" s="3">
        <v>792.5</v>
      </c>
      <c r="I36" s="3">
        <v>460.25</v>
      </c>
      <c r="J36">
        <f t="shared" si="0"/>
        <v>180.143</v>
      </c>
      <c r="K36">
        <f t="shared" si="1"/>
        <v>2986.8739999999998</v>
      </c>
      <c r="L36">
        <f t="shared" si="5"/>
        <v>42.867999999999995</v>
      </c>
      <c r="M36">
        <f t="shared" si="6"/>
        <v>2756.7529999999997</v>
      </c>
      <c r="N36">
        <f t="shared" si="7"/>
        <v>4.2867999999999996E-2</v>
      </c>
      <c r="O36">
        <f t="shared" si="7"/>
        <v>2.7567529999999998</v>
      </c>
      <c r="AC36">
        <v>2.1230000000000002</v>
      </c>
      <c r="AD36">
        <v>-6.4000000953674316</v>
      </c>
      <c r="AE36">
        <v>-5.4200000762939453</v>
      </c>
      <c r="AF36">
        <f t="shared" si="8"/>
        <v>-6.4000000953674316</v>
      </c>
      <c r="AG36">
        <f t="shared" si="9"/>
        <v>-5.4200000762939453</v>
      </c>
    </row>
    <row r="37" spans="1:33">
      <c r="A37" s="3" t="s">
        <v>830</v>
      </c>
      <c r="B37" s="3" t="str">
        <f t="shared" si="2"/>
        <v>14:51:52.166</v>
      </c>
      <c r="C37" s="3">
        <f t="shared" si="3"/>
        <v>53512.165999999997</v>
      </c>
      <c r="D37" s="3">
        <f t="shared" si="4"/>
        <v>3.0729999999966822</v>
      </c>
      <c r="E37" s="3">
        <v>214.43799999999999</v>
      </c>
      <c r="F37" s="3">
        <v>3156.62</v>
      </c>
      <c r="G37" s="3">
        <v>13194</v>
      </c>
      <c r="H37" s="3">
        <v>801.5</v>
      </c>
      <c r="I37" s="3">
        <v>459</v>
      </c>
      <c r="J37">
        <f t="shared" si="0"/>
        <v>175.858</v>
      </c>
      <c r="K37">
        <f t="shared" si="1"/>
        <v>3159.0039999999999</v>
      </c>
      <c r="L37">
        <f t="shared" si="5"/>
        <v>38.582999999999998</v>
      </c>
      <c r="M37">
        <f t="shared" si="6"/>
        <v>2928.8829999999998</v>
      </c>
      <c r="N37">
        <f t="shared" si="7"/>
        <v>3.8582999999999999E-2</v>
      </c>
      <c r="O37">
        <f t="shared" si="7"/>
        <v>2.9288829999999999</v>
      </c>
      <c r="AC37">
        <v>2.1819999999999999</v>
      </c>
      <c r="AD37">
        <v>-5.8299999237060547</v>
      </c>
      <c r="AE37">
        <v>-5.8499999046325684</v>
      </c>
      <c r="AF37">
        <f t="shared" si="8"/>
        <v>-5.8299999237060547</v>
      </c>
      <c r="AG37">
        <f t="shared" si="9"/>
        <v>-5.8499999046325684</v>
      </c>
    </row>
    <row r="38" spans="1:33">
      <c r="A38" s="3" t="s">
        <v>831</v>
      </c>
      <c r="B38" s="3" t="str">
        <f t="shared" si="2"/>
        <v>14:51:52.260</v>
      </c>
      <c r="C38" s="3">
        <f t="shared" si="3"/>
        <v>53512.26</v>
      </c>
      <c r="D38" s="3">
        <f t="shared" si="4"/>
        <v>3.1670000000012806</v>
      </c>
      <c r="E38" s="3">
        <v>264.74200000000002</v>
      </c>
      <c r="F38" s="3">
        <v>3212.91</v>
      </c>
      <c r="G38" s="3">
        <v>13118.5</v>
      </c>
      <c r="H38" s="3">
        <v>783.5</v>
      </c>
      <c r="I38" s="3">
        <v>458.5</v>
      </c>
      <c r="J38">
        <f t="shared" si="0"/>
        <v>225.47</v>
      </c>
      <c r="K38">
        <f t="shared" si="1"/>
        <v>3215.9050000000002</v>
      </c>
      <c r="L38">
        <f t="shared" si="5"/>
        <v>88.194999999999993</v>
      </c>
      <c r="M38">
        <f t="shared" si="6"/>
        <v>2985.7840000000001</v>
      </c>
      <c r="N38">
        <f t="shared" si="7"/>
        <v>8.8194999999999996E-2</v>
      </c>
      <c r="O38">
        <f t="shared" si="7"/>
        <v>2.9857840000000002</v>
      </c>
      <c r="AC38">
        <v>2.2639999999999998</v>
      </c>
      <c r="AD38">
        <v>-0.62000000476837158</v>
      </c>
      <c r="AE38">
        <v>-3.559999942779541</v>
      </c>
      <c r="AF38">
        <f t="shared" si="8"/>
        <v>-0.62000000476837158</v>
      </c>
      <c r="AG38">
        <f t="shared" si="9"/>
        <v>-3.559999942779541</v>
      </c>
    </row>
    <row r="39" spans="1:33">
      <c r="A39" s="3" t="s">
        <v>832</v>
      </c>
      <c r="B39" s="3" t="str">
        <f t="shared" si="2"/>
        <v>14:51:52.352</v>
      </c>
      <c r="C39" s="3">
        <f t="shared" si="3"/>
        <v>53512.351999999999</v>
      </c>
      <c r="D39" s="3">
        <f t="shared" si="4"/>
        <v>3.2589999999981956</v>
      </c>
      <c r="E39" s="3">
        <v>238.27099999999999</v>
      </c>
      <c r="F39" s="3">
        <v>3438.25</v>
      </c>
      <c r="G39" s="3">
        <v>12969</v>
      </c>
      <c r="H39" s="3">
        <v>882</v>
      </c>
      <c r="I39" s="3">
        <v>915.5</v>
      </c>
      <c r="J39">
        <f t="shared" si="0"/>
        <v>196.24799999999999</v>
      </c>
      <c r="K39">
        <f t="shared" si="1"/>
        <v>3440.904</v>
      </c>
      <c r="L39">
        <f t="shared" si="5"/>
        <v>58.972999999999985</v>
      </c>
      <c r="M39">
        <f t="shared" si="6"/>
        <v>3210.7829999999999</v>
      </c>
      <c r="N39">
        <f t="shared" si="7"/>
        <v>5.8972999999999984E-2</v>
      </c>
      <c r="O39">
        <f t="shared" si="7"/>
        <v>3.2107830000000002</v>
      </c>
      <c r="AC39">
        <v>2.319</v>
      </c>
      <c r="AD39">
        <v>-5.5999999046325684</v>
      </c>
      <c r="AE39">
        <v>-6.059999942779541</v>
      </c>
      <c r="AF39">
        <f t="shared" si="8"/>
        <v>-5.5999999046325684</v>
      </c>
      <c r="AG39">
        <f t="shared" si="9"/>
        <v>-6.059999942779541</v>
      </c>
    </row>
    <row r="40" spans="1:33">
      <c r="A40" s="3" t="s">
        <v>833</v>
      </c>
      <c r="B40" s="3" t="str">
        <f t="shared" si="2"/>
        <v>14:51:52.446</v>
      </c>
      <c r="C40" s="3">
        <f t="shared" si="3"/>
        <v>53512.446000000004</v>
      </c>
      <c r="D40" s="3">
        <f t="shared" si="4"/>
        <v>3.353000000002794</v>
      </c>
      <c r="E40" s="3">
        <v>242.86199999999999</v>
      </c>
      <c r="F40" s="3">
        <v>3526.61</v>
      </c>
      <c r="G40" s="3">
        <v>12901</v>
      </c>
      <c r="H40" s="3">
        <v>827</v>
      </c>
      <c r="I40" s="3">
        <v>456.75</v>
      </c>
      <c r="J40">
        <f t="shared" si="0"/>
        <v>199.75899999999999</v>
      </c>
      <c r="K40">
        <f t="shared" si="1"/>
        <v>3529.3139999999999</v>
      </c>
      <c r="L40">
        <f t="shared" si="5"/>
        <v>62.48399999999998</v>
      </c>
      <c r="M40">
        <f t="shared" si="6"/>
        <v>3299.1929999999998</v>
      </c>
      <c r="N40">
        <f t="shared" si="7"/>
        <v>6.2483999999999984E-2</v>
      </c>
      <c r="O40">
        <f t="shared" si="7"/>
        <v>3.2991929999999998</v>
      </c>
      <c r="AC40">
        <v>2.3730000000000002</v>
      </c>
      <c r="AD40">
        <v>-5.809999942779541</v>
      </c>
      <c r="AE40">
        <v>-4.4699997901916504</v>
      </c>
      <c r="AF40">
        <f t="shared" si="8"/>
        <v>-5.809999942779541</v>
      </c>
      <c r="AG40">
        <f t="shared" si="9"/>
        <v>-4.4699997901916504</v>
      </c>
    </row>
    <row r="41" spans="1:33">
      <c r="A41" s="3" t="s">
        <v>834</v>
      </c>
      <c r="B41" s="3" t="str">
        <f t="shared" si="2"/>
        <v>14:51:52.539</v>
      </c>
      <c r="C41" s="3">
        <f t="shared" si="3"/>
        <v>53512.538999999997</v>
      </c>
      <c r="D41" s="3">
        <f t="shared" si="4"/>
        <v>3.4459999999962747</v>
      </c>
      <c r="E41" s="3">
        <v>267.06299999999999</v>
      </c>
      <c r="F41" s="3">
        <v>3716.66</v>
      </c>
      <c r="G41" s="3">
        <v>12745.5</v>
      </c>
      <c r="H41" s="3">
        <v>808</v>
      </c>
      <c r="I41" s="3">
        <v>455.25</v>
      </c>
      <c r="J41">
        <f t="shared" si="0"/>
        <v>221.637</v>
      </c>
      <c r="K41">
        <f t="shared" si="1"/>
        <v>3719.645</v>
      </c>
      <c r="L41">
        <f t="shared" si="5"/>
        <v>84.361999999999995</v>
      </c>
      <c r="M41">
        <f t="shared" si="6"/>
        <v>3489.5239999999999</v>
      </c>
      <c r="N41">
        <f t="shared" si="7"/>
        <v>8.4361999999999993E-2</v>
      </c>
      <c r="O41">
        <f t="shared" si="7"/>
        <v>3.4895239999999998</v>
      </c>
      <c r="AC41">
        <v>2.4580000000000002</v>
      </c>
      <c r="AD41">
        <v>-5.8000001907348633</v>
      </c>
      <c r="AE41">
        <v>-4.3499999046325684</v>
      </c>
      <c r="AF41">
        <f t="shared" si="8"/>
        <v>-5.8000001907348633</v>
      </c>
      <c r="AG41">
        <f t="shared" si="9"/>
        <v>-4.3499999046325684</v>
      </c>
    </row>
    <row r="42" spans="1:33">
      <c r="A42" s="3" t="s">
        <v>835</v>
      </c>
      <c r="B42" s="3" t="str">
        <f t="shared" si="2"/>
        <v>14:51:52.633</v>
      </c>
      <c r="C42" s="3">
        <f t="shared" si="3"/>
        <v>53512.633000000002</v>
      </c>
      <c r="D42" s="3">
        <f t="shared" si="4"/>
        <v>3.5400000000008731</v>
      </c>
      <c r="E42" s="3">
        <v>247.268</v>
      </c>
      <c r="F42" s="3">
        <v>3856.75</v>
      </c>
      <c r="G42" s="3">
        <v>12657.5</v>
      </c>
      <c r="H42" s="3">
        <v>828.5</v>
      </c>
      <c r="I42" s="3">
        <v>454</v>
      </c>
      <c r="J42">
        <f t="shared" si="0"/>
        <v>200.13200000000001</v>
      </c>
      <c r="K42">
        <f t="shared" si="1"/>
        <v>3859.4830000000002</v>
      </c>
      <c r="L42">
        <f t="shared" si="5"/>
        <v>62.856999999999999</v>
      </c>
      <c r="M42">
        <f t="shared" si="6"/>
        <v>3629.3620000000001</v>
      </c>
      <c r="N42">
        <f t="shared" si="7"/>
        <v>6.2856999999999996E-2</v>
      </c>
      <c r="O42">
        <f t="shared" si="7"/>
        <v>3.629362</v>
      </c>
      <c r="AC42">
        <v>2.5129999999999999</v>
      </c>
      <c r="AD42">
        <v>-6.1700000762939453</v>
      </c>
      <c r="AE42">
        <v>-7.2699999809265137</v>
      </c>
      <c r="AF42">
        <f t="shared" si="8"/>
        <v>-6.1700000762939453</v>
      </c>
      <c r="AG42">
        <f t="shared" si="9"/>
        <v>-7.2699999809265137</v>
      </c>
    </row>
    <row r="43" spans="1:33">
      <c r="A43" s="3" t="s">
        <v>836</v>
      </c>
      <c r="B43" s="3" t="str">
        <f t="shared" si="2"/>
        <v>14:51:52.727</v>
      </c>
      <c r="C43" s="3">
        <f t="shared" si="3"/>
        <v>53512.726999999999</v>
      </c>
      <c r="D43" s="3">
        <f t="shared" si="4"/>
        <v>3.6339999999981956</v>
      </c>
      <c r="E43" s="3">
        <v>233.72800000000001</v>
      </c>
      <c r="F43" s="3">
        <v>4079.38</v>
      </c>
      <c r="G43" s="3">
        <v>12507</v>
      </c>
      <c r="H43" s="3">
        <v>890</v>
      </c>
      <c r="I43" s="3">
        <v>906.5</v>
      </c>
      <c r="J43">
        <f t="shared" si="0"/>
        <v>183.87299999999999</v>
      </c>
      <c r="K43">
        <f t="shared" si="1"/>
        <v>4081.931</v>
      </c>
      <c r="L43">
        <f t="shared" si="5"/>
        <v>46.597999999999985</v>
      </c>
      <c r="M43">
        <f t="shared" si="6"/>
        <v>3851.81</v>
      </c>
      <c r="N43">
        <f t="shared" si="7"/>
        <v>4.6597999999999987E-2</v>
      </c>
      <c r="O43">
        <f t="shared" si="7"/>
        <v>3.85181</v>
      </c>
      <c r="AC43">
        <v>2.569</v>
      </c>
      <c r="AD43">
        <v>-6.3000001907348633</v>
      </c>
      <c r="AE43">
        <v>-9.3999996185302734</v>
      </c>
      <c r="AF43">
        <f t="shared" si="8"/>
        <v>-6.3000001907348633</v>
      </c>
      <c r="AG43">
        <f t="shared" si="9"/>
        <v>-9.3999996185302734</v>
      </c>
    </row>
    <row r="44" spans="1:33">
      <c r="A44" s="3" t="s">
        <v>837</v>
      </c>
      <c r="B44" s="3" t="str">
        <f t="shared" si="2"/>
        <v>14:51:52.820</v>
      </c>
      <c r="C44" s="3">
        <f t="shared" si="3"/>
        <v>53512.82</v>
      </c>
      <c r="D44" s="3">
        <f t="shared" si="4"/>
        <v>3.7269999999989523</v>
      </c>
      <c r="E44" s="3">
        <v>243.92</v>
      </c>
      <c r="F44" s="3">
        <v>4167.13</v>
      </c>
      <c r="G44" s="3">
        <v>12437.5</v>
      </c>
      <c r="H44" s="3">
        <v>836.5</v>
      </c>
      <c r="I44" s="3">
        <v>451.75</v>
      </c>
      <c r="J44">
        <f t="shared" si="0"/>
        <v>192.99199999999999</v>
      </c>
      <c r="K44">
        <f t="shared" si="1"/>
        <v>4169.799</v>
      </c>
      <c r="L44">
        <f t="shared" si="5"/>
        <v>55.716999999999985</v>
      </c>
      <c r="M44">
        <f t="shared" si="6"/>
        <v>3939.6779999999999</v>
      </c>
      <c r="N44">
        <f t="shared" si="7"/>
        <v>5.5716999999999989E-2</v>
      </c>
      <c r="O44">
        <f t="shared" si="7"/>
        <v>3.9396779999999998</v>
      </c>
      <c r="AC44">
        <v>2.6379999999999999</v>
      </c>
      <c r="AD44">
        <v>-6.3600001335144043</v>
      </c>
      <c r="AE44">
        <v>-9.0500001907348633</v>
      </c>
      <c r="AF44">
        <f t="shared" si="8"/>
        <v>-6.3600001335144043</v>
      </c>
      <c r="AG44">
        <f t="shared" si="9"/>
        <v>-9.0500001907348633</v>
      </c>
    </row>
    <row r="45" spans="1:33">
      <c r="A45" s="3" t="s">
        <v>838</v>
      </c>
      <c r="B45" s="3" t="str">
        <f t="shared" si="2"/>
        <v>14:51:52.912</v>
      </c>
      <c r="C45" s="3">
        <f t="shared" si="3"/>
        <v>53512.911999999997</v>
      </c>
      <c r="D45" s="3">
        <f t="shared" si="4"/>
        <v>3.8189999999958673</v>
      </c>
      <c r="E45" s="3">
        <v>238.43100000000001</v>
      </c>
      <c r="F45" s="3">
        <v>4390.03</v>
      </c>
      <c r="G45" s="3">
        <v>12284</v>
      </c>
      <c r="H45" s="3">
        <v>899</v>
      </c>
      <c r="I45" s="3">
        <v>901.5</v>
      </c>
      <c r="J45">
        <f t="shared" si="0"/>
        <v>184.78</v>
      </c>
      <c r="K45">
        <f t="shared" si="1"/>
        <v>4392.6149999999998</v>
      </c>
      <c r="L45">
        <f t="shared" si="5"/>
        <v>47.504999999999995</v>
      </c>
      <c r="M45">
        <f t="shared" si="6"/>
        <v>4162.4939999999997</v>
      </c>
      <c r="N45">
        <f t="shared" si="7"/>
        <v>4.7504999999999999E-2</v>
      </c>
      <c r="O45">
        <f t="shared" si="7"/>
        <v>4.1624939999999997</v>
      </c>
      <c r="AC45">
        <v>2.718</v>
      </c>
      <c r="AD45">
        <v>-4.9099998474121094</v>
      </c>
      <c r="AE45">
        <v>-8.1899995803833008</v>
      </c>
      <c r="AF45">
        <f t="shared" si="8"/>
        <v>-4.9099998474121094</v>
      </c>
      <c r="AG45">
        <f t="shared" si="9"/>
        <v>-8.1899995803833008</v>
      </c>
    </row>
    <row r="46" spans="1:33">
      <c r="A46" s="3" t="s">
        <v>839</v>
      </c>
      <c r="B46" s="3" t="str">
        <f t="shared" si="2"/>
        <v>14:51:53.005</v>
      </c>
      <c r="C46" s="3">
        <f t="shared" si="3"/>
        <v>53513.004999999997</v>
      </c>
      <c r="D46" s="3">
        <f t="shared" si="4"/>
        <v>3.911999999996624</v>
      </c>
      <c r="E46" s="3">
        <v>246.88300000000001</v>
      </c>
      <c r="F46" s="3">
        <v>4473.07</v>
      </c>
      <c r="G46" s="3">
        <v>12220</v>
      </c>
      <c r="H46" s="3">
        <v>836</v>
      </c>
      <c r="I46" s="3">
        <v>449.25</v>
      </c>
      <c r="J46">
        <f t="shared" si="0"/>
        <v>192.21700000000001</v>
      </c>
      <c r="K46">
        <f t="shared" si="1"/>
        <v>4475.7520000000004</v>
      </c>
      <c r="L46">
        <f t="shared" si="5"/>
        <v>54.942000000000007</v>
      </c>
      <c r="M46">
        <f t="shared" si="6"/>
        <v>4245.6310000000003</v>
      </c>
      <c r="N46">
        <f t="shared" si="7"/>
        <v>5.4942000000000012E-2</v>
      </c>
      <c r="O46">
        <f t="shared" si="7"/>
        <v>4.2456310000000004</v>
      </c>
      <c r="AC46">
        <v>2.7879999999999998</v>
      </c>
      <c r="AD46">
        <v>-5.6500000953674316</v>
      </c>
      <c r="AE46">
        <v>-7.2100000381469727</v>
      </c>
      <c r="AF46">
        <f t="shared" si="8"/>
        <v>-5.6500000953674316</v>
      </c>
      <c r="AG46">
        <f t="shared" si="9"/>
        <v>-7.2100000381469727</v>
      </c>
    </row>
    <row r="47" spans="1:33">
      <c r="A47" s="3" t="s">
        <v>840</v>
      </c>
      <c r="B47" s="3" t="str">
        <f t="shared" si="2"/>
        <v>14:51:53.098</v>
      </c>
      <c r="C47" s="3">
        <f t="shared" si="3"/>
        <v>53513.097999999998</v>
      </c>
      <c r="D47" s="3">
        <f t="shared" si="4"/>
        <v>4.0049999999973807</v>
      </c>
      <c r="E47" s="3">
        <v>236.02699999999999</v>
      </c>
      <c r="F47" s="3">
        <v>4683.3</v>
      </c>
      <c r="G47" s="3">
        <v>12082</v>
      </c>
      <c r="H47" s="3">
        <v>907</v>
      </c>
      <c r="I47" s="3">
        <v>896.5</v>
      </c>
      <c r="J47">
        <f t="shared" si="0"/>
        <v>178.79400000000001</v>
      </c>
      <c r="K47">
        <f t="shared" si="1"/>
        <v>4685.8339999999998</v>
      </c>
      <c r="L47">
        <f t="shared" si="5"/>
        <v>41.519000000000005</v>
      </c>
      <c r="M47">
        <f t="shared" si="6"/>
        <v>4455.7129999999997</v>
      </c>
      <c r="N47">
        <f t="shared" si="7"/>
        <v>4.1519000000000007E-2</v>
      </c>
      <c r="O47">
        <f t="shared" si="7"/>
        <v>4.4557130000000003</v>
      </c>
      <c r="AC47">
        <v>2.85</v>
      </c>
      <c r="AD47">
        <v>-5.0300002098083496</v>
      </c>
      <c r="AE47">
        <v>-3.2300000190734863</v>
      </c>
      <c r="AF47">
        <f t="shared" si="8"/>
        <v>-5.0300002098083496</v>
      </c>
      <c r="AG47">
        <f t="shared" si="9"/>
        <v>-3.2300000190734863</v>
      </c>
    </row>
    <row r="48" spans="1:33">
      <c r="A48" s="3" t="s">
        <v>841</v>
      </c>
      <c r="B48" s="3" t="str">
        <f t="shared" si="2"/>
        <v>14:51:53.190</v>
      </c>
      <c r="C48" s="3">
        <f t="shared" si="3"/>
        <v>53513.19</v>
      </c>
      <c r="D48" s="3">
        <f t="shared" si="4"/>
        <v>4.0970000000015716</v>
      </c>
      <c r="E48" s="3">
        <v>252.749</v>
      </c>
      <c r="F48" s="3">
        <v>4771.33</v>
      </c>
      <c r="G48" s="3">
        <v>12009.5</v>
      </c>
      <c r="H48" s="3">
        <v>824</v>
      </c>
      <c r="I48" s="3">
        <v>446.75</v>
      </c>
      <c r="J48">
        <f t="shared" si="0"/>
        <v>194.43899999999999</v>
      </c>
      <c r="K48">
        <f t="shared" si="1"/>
        <v>4774.0619999999999</v>
      </c>
      <c r="L48">
        <f t="shared" si="5"/>
        <v>57.163999999999987</v>
      </c>
      <c r="M48">
        <f t="shared" si="6"/>
        <v>4543.9409999999998</v>
      </c>
      <c r="N48">
        <f t="shared" si="7"/>
        <v>5.7163999999999986E-2</v>
      </c>
      <c r="O48">
        <f t="shared" si="7"/>
        <v>4.5439410000000002</v>
      </c>
      <c r="AC48">
        <v>2.9049999999999998</v>
      </c>
      <c r="AD48">
        <v>-5.5300002098083496</v>
      </c>
      <c r="AE48">
        <v>-5.0999999046325684</v>
      </c>
      <c r="AF48">
        <f t="shared" si="8"/>
        <v>-5.5300002098083496</v>
      </c>
      <c r="AG48">
        <f t="shared" si="9"/>
        <v>-5.0999999046325684</v>
      </c>
    </row>
    <row r="49" spans="1:33">
      <c r="A49" s="3" t="s">
        <v>842</v>
      </c>
      <c r="B49" s="3" t="str">
        <f t="shared" si="2"/>
        <v>14:51:53.284</v>
      </c>
      <c r="C49" s="3">
        <f t="shared" si="3"/>
        <v>53513.284</v>
      </c>
      <c r="D49" s="3">
        <f t="shared" si="4"/>
        <v>4.1909999999988941</v>
      </c>
      <c r="E49" s="3">
        <v>240.32400000000001</v>
      </c>
      <c r="F49" s="3">
        <v>5043.3100000000004</v>
      </c>
      <c r="G49" s="3">
        <v>11834</v>
      </c>
      <c r="H49" s="3">
        <v>849</v>
      </c>
      <c r="I49" s="3">
        <v>444.75</v>
      </c>
      <c r="J49">
        <f t="shared" si="0"/>
        <v>178.69200000000001</v>
      </c>
      <c r="K49">
        <f t="shared" si="1"/>
        <v>5045.87</v>
      </c>
      <c r="L49">
        <f t="shared" si="5"/>
        <v>41.417000000000002</v>
      </c>
      <c r="M49">
        <f t="shared" si="6"/>
        <v>4815.7489999999998</v>
      </c>
      <c r="N49">
        <f t="shared" si="7"/>
        <v>4.1417000000000002E-2</v>
      </c>
      <c r="O49">
        <f t="shared" si="7"/>
        <v>4.8157490000000003</v>
      </c>
      <c r="AC49">
        <v>2.9689999999999999</v>
      </c>
      <c r="AD49">
        <v>-4.6700000762939453</v>
      </c>
      <c r="AE49">
        <v>-4.1399998664855957</v>
      </c>
      <c r="AF49">
        <f t="shared" si="8"/>
        <v>-4.6700000762939453</v>
      </c>
      <c r="AG49">
        <f t="shared" si="9"/>
        <v>-4.1399998664855957</v>
      </c>
    </row>
    <row r="50" spans="1:33">
      <c r="A50" s="3" t="s">
        <v>843</v>
      </c>
      <c r="B50" s="3" t="str">
        <f t="shared" si="2"/>
        <v>14:51:53.379</v>
      </c>
      <c r="C50" s="3">
        <f t="shared" si="3"/>
        <v>53513.379000000001</v>
      </c>
      <c r="D50" s="3">
        <f t="shared" si="4"/>
        <v>4.2860000000000582</v>
      </c>
      <c r="E50" s="3">
        <v>219.34</v>
      </c>
      <c r="F50" s="3">
        <v>5163</v>
      </c>
      <c r="G50" s="3">
        <v>11769.5</v>
      </c>
      <c r="H50" s="3">
        <v>826.5</v>
      </c>
      <c r="I50" s="3">
        <v>443</v>
      </c>
      <c r="J50">
        <f t="shared" si="0"/>
        <v>156.24700000000001</v>
      </c>
      <c r="K50">
        <f t="shared" si="1"/>
        <v>5165.2939999999999</v>
      </c>
      <c r="L50">
        <f t="shared" si="5"/>
        <v>18.972000000000008</v>
      </c>
      <c r="M50">
        <f t="shared" si="6"/>
        <v>4935.1729999999998</v>
      </c>
      <c r="N50">
        <f t="shared" si="7"/>
        <v>1.897200000000001E-2</v>
      </c>
      <c r="O50">
        <f t="shared" si="7"/>
        <v>4.9351729999999998</v>
      </c>
      <c r="AC50">
        <v>3.044</v>
      </c>
      <c r="AD50">
        <v>-6.3400001525878906</v>
      </c>
      <c r="AE50">
        <v>-5.4200000762939453</v>
      </c>
      <c r="AF50">
        <f t="shared" si="8"/>
        <v>-6.3400001525878906</v>
      </c>
      <c r="AG50">
        <f t="shared" si="9"/>
        <v>-5.4200000762939453</v>
      </c>
    </row>
    <row r="51" spans="1:33">
      <c r="A51" s="3" t="s">
        <v>844</v>
      </c>
      <c r="B51" s="3" t="str">
        <f t="shared" si="2"/>
        <v>14:51:53.470</v>
      </c>
      <c r="C51" s="3">
        <f t="shared" si="3"/>
        <v>53513.47</v>
      </c>
      <c r="D51" s="3">
        <f t="shared" si="4"/>
        <v>4.3770000000004075</v>
      </c>
      <c r="E51" s="3">
        <v>237.06700000000001</v>
      </c>
      <c r="F51" s="3">
        <v>5382.5</v>
      </c>
      <c r="G51" s="3">
        <v>11611</v>
      </c>
      <c r="H51" s="3">
        <v>911</v>
      </c>
      <c r="I51" s="3">
        <v>884</v>
      </c>
      <c r="J51">
        <f t="shared" si="0"/>
        <v>171.291</v>
      </c>
      <c r="K51">
        <f t="shared" si="1"/>
        <v>5384.9949999999999</v>
      </c>
      <c r="L51">
        <f t="shared" si="5"/>
        <v>34.015999999999991</v>
      </c>
      <c r="M51">
        <f t="shared" si="6"/>
        <v>5154.8739999999998</v>
      </c>
      <c r="N51">
        <f t="shared" si="7"/>
        <v>3.4015999999999991E-2</v>
      </c>
      <c r="O51">
        <f t="shared" si="7"/>
        <v>5.1548739999999995</v>
      </c>
      <c r="AC51">
        <v>3.129</v>
      </c>
      <c r="AD51">
        <v>-6.940000057220459</v>
      </c>
      <c r="AE51">
        <v>-4.6500000953674316</v>
      </c>
      <c r="AF51">
        <f t="shared" si="8"/>
        <v>-6.940000057220459</v>
      </c>
      <c r="AG51">
        <f t="shared" si="9"/>
        <v>-4.6500000953674316</v>
      </c>
    </row>
    <row r="52" spans="1:33">
      <c r="A52" s="3" t="s">
        <v>845</v>
      </c>
      <c r="B52" s="3" t="str">
        <f t="shared" si="2"/>
        <v>14:51:53.564</v>
      </c>
      <c r="C52" s="3">
        <f t="shared" si="3"/>
        <v>53513.563999999998</v>
      </c>
      <c r="D52" s="3">
        <f t="shared" si="4"/>
        <v>4.4709999999977299</v>
      </c>
      <c r="E52" s="3">
        <v>263.11200000000002</v>
      </c>
      <c r="F52" s="3">
        <v>5471.76</v>
      </c>
      <c r="G52" s="3">
        <v>11533</v>
      </c>
      <c r="H52" s="3">
        <v>850</v>
      </c>
      <c r="I52" s="3">
        <v>440.5</v>
      </c>
      <c r="J52">
        <f t="shared" si="0"/>
        <v>196.244</v>
      </c>
      <c r="K52">
        <f t="shared" si="1"/>
        <v>5474.5659999999998</v>
      </c>
      <c r="L52">
        <f t="shared" si="5"/>
        <v>58.968999999999994</v>
      </c>
      <c r="M52">
        <f t="shared" si="6"/>
        <v>5244.4449999999997</v>
      </c>
      <c r="N52">
        <f t="shared" si="7"/>
        <v>5.8968999999999994E-2</v>
      </c>
      <c r="O52">
        <f t="shared" si="7"/>
        <v>5.2444449999999998</v>
      </c>
      <c r="AC52">
        <v>3.2029999999999998</v>
      </c>
      <c r="AD52">
        <v>-5.7199997901916504</v>
      </c>
      <c r="AE52">
        <v>-9.1999998092651367</v>
      </c>
      <c r="AF52">
        <f t="shared" si="8"/>
        <v>-5.7199997901916504</v>
      </c>
      <c r="AG52">
        <f t="shared" si="9"/>
        <v>-9.1999998092651367</v>
      </c>
    </row>
    <row r="53" spans="1:33">
      <c r="A53" s="3" t="s">
        <v>846</v>
      </c>
      <c r="B53" s="3" t="str">
        <f t="shared" si="2"/>
        <v>14:51:53.658</v>
      </c>
      <c r="C53" s="3">
        <f t="shared" si="3"/>
        <v>53513.658000000003</v>
      </c>
      <c r="D53" s="3">
        <f t="shared" si="4"/>
        <v>4.5650000000023283</v>
      </c>
      <c r="E53" s="3">
        <v>235.64699999999999</v>
      </c>
      <c r="F53" s="3">
        <v>5710.81</v>
      </c>
      <c r="G53" s="3">
        <v>11399.5</v>
      </c>
      <c r="H53" s="3">
        <v>842.5</v>
      </c>
      <c r="I53" s="3">
        <v>438.5</v>
      </c>
      <c r="J53">
        <f t="shared" si="0"/>
        <v>165.86</v>
      </c>
      <c r="K53">
        <f t="shared" si="1"/>
        <v>5713.2629999999999</v>
      </c>
      <c r="L53">
        <f t="shared" si="5"/>
        <v>28.585000000000008</v>
      </c>
      <c r="M53">
        <f t="shared" si="6"/>
        <v>5483.1419999999998</v>
      </c>
      <c r="N53">
        <f t="shared" si="7"/>
        <v>2.858500000000001E-2</v>
      </c>
      <c r="O53">
        <f t="shared" si="7"/>
        <v>5.483142</v>
      </c>
      <c r="AC53">
        <v>3.2909999999999999</v>
      </c>
      <c r="AD53">
        <v>-6.7199997901916504</v>
      </c>
      <c r="AE53">
        <v>-8.5600004196166992</v>
      </c>
      <c r="AF53">
        <f t="shared" si="8"/>
        <v>-6.7199997901916504</v>
      </c>
      <c r="AG53">
        <f t="shared" si="9"/>
        <v>-8.5600004196166992</v>
      </c>
    </row>
    <row r="54" spans="1:33">
      <c r="A54" s="3" t="s">
        <v>847</v>
      </c>
      <c r="B54" s="3" t="str">
        <f t="shared" si="2"/>
        <v>14:51:53.751</v>
      </c>
      <c r="C54" s="3">
        <f t="shared" si="3"/>
        <v>53513.750999999997</v>
      </c>
      <c r="D54" s="3">
        <f t="shared" si="4"/>
        <v>4.657999999995809</v>
      </c>
      <c r="E54" s="3">
        <v>271.38299999999998</v>
      </c>
      <c r="F54" s="3">
        <v>5804.68</v>
      </c>
      <c r="G54" s="3">
        <v>11312</v>
      </c>
      <c r="H54" s="3">
        <v>922</v>
      </c>
      <c r="I54" s="3">
        <v>875.5</v>
      </c>
      <c r="J54">
        <f t="shared" si="0"/>
        <v>200.447</v>
      </c>
      <c r="K54">
        <f t="shared" si="1"/>
        <v>5807.5619999999999</v>
      </c>
      <c r="L54">
        <f t="shared" si="5"/>
        <v>63.171999999999997</v>
      </c>
      <c r="M54">
        <f t="shared" si="6"/>
        <v>5577.4409999999998</v>
      </c>
      <c r="N54">
        <f t="shared" si="7"/>
        <v>6.3171999999999992E-2</v>
      </c>
      <c r="O54">
        <f t="shared" si="7"/>
        <v>5.5774410000000003</v>
      </c>
      <c r="AC54">
        <v>3.3570000000000002</v>
      </c>
      <c r="AD54">
        <v>-5.3899998664855957</v>
      </c>
      <c r="AE54">
        <v>-7.630000114440918</v>
      </c>
      <c r="AF54">
        <f t="shared" si="8"/>
        <v>-5.3899998664855957</v>
      </c>
      <c r="AG54">
        <f t="shared" si="9"/>
        <v>-7.630000114440918</v>
      </c>
    </row>
    <row r="55" spans="1:33">
      <c r="A55" s="3" t="s">
        <v>848</v>
      </c>
      <c r="B55" s="3" t="str">
        <f t="shared" si="2"/>
        <v>14:51:53.845</v>
      </c>
      <c r="C55" s="3">
        <f t="shared" si="3"/>
        <v>53513.845000000001</v>
      </c>
      <c r="D55" s="3">
        <f t="shared" si="4"/>
        <v>4.7520000000004075</v>
      </c>
      <c r="E55" s="3">
        <v>259.83199999999999</v>
      </c>
      <c r="F55" s="3">
        <v>6047.76</v>
      </c>
      <c r="G55" s="3">
        <v>11168</v>
      </c>
      <c r="H55" s="3">
        <v>927</v>
      </c>
      <c r="I55" s="3">
        <v>873</v>
      </c>
      <c r="J55">
        <f t="shared" si="0"/>
        <v>185.92699999999999</v>
      </c>
      <c r="K55">
        <f t="shared" si="1"/>
        <v>6050.4830000000002</v>
      </c>
      <c r="L55">
        <f t="shared" si="5"/>
        <v>48.651999999999987</v>
      </c>
      <c r="M55">
        <f t="shared" si="6"/>
        <v>5820.3620000000001</v>
      </c>
      <c r="N55">
        <f t="shared" si="7"/>
        <v>4.8651999999999987E-2</v>
      </c>
      <c r="O55">
        <f t="shared" si="7"/>
        <v>5.8203620000000003</v>
      </c>
      <c r="AC55">
        <v>3.427</v>
      </c>
      <c r="AD55">
        <v>-5.0300002098083496</v>
      </c>
      <c r="AE55">
        <v>-9.3000001907348633</v>
      </c>
      <c r="AF55">
        <f t="shared" si="8"/>
        <v>-5.0300002098083496</v>
      </c>
      <c r="AG55">
        <f t="shared" si="9"/>
        <v>-9.3000001907348633</v>
      </c>
    </row>
    <row r="56" spans="1:33">
      <c r="A56" s="3" t="s">
        <v>849</v>
      </c>
      <c r="B56" s="3" t="str">
        <f t="shared" si="2"/>
        <v>14:51:53.939</v>
      </c>
      <c r="C56" s="3">
        <f t="shared" si="3"/>
        <v>53513.938999999998</v>
      </c>
      <c r="D56" s="3">
        <f t="shared" si="4"/>
        <v>4.8459999999977299</v>
      </c>
      <c r="E56" s="3">
        <v>264.90100000000001</v>
      </c>
      <c r="F56" s="3">
        <v>6175.39</v>
      </c>
      <c r="G56" s="3">
        <v>11085</v>
      </c>
      <c r="H56" s="3">
        <v>935</v>
      </c>
      <c r="I56" s="3">
        <v>870.5</v>
      </c>
      <c r="J56">
        <f t="shared" si="0"/>
        <v>189.43600000000001</v>
      </c>
      <c r="K56">
        <f t="shared" si="1"/>
        <v>6178.165</v>
      </c>
      <c r="L56">
        <f t="shared" si="5"/>
        <v>52.161000000000001</v>
      </c>
      <c r="M56">
        <f t="shared" si="6"/>
        <v>5948.0439999999999</v>
      </c>
      <c r="N56">
        <f t="shared" si="7"/>
        <v>5.2160999999999999E-2</v>
      </c>
      <c r="O56">
        <f t="shared" si="7"/>
        <v>5.9480440000000003</v>
      </c>
      <c r="AC56">
        <v>3.488</v>
      </c>
      <c r="AD56">
        <v>-4.369999885559082</v>
      </c>
      <c r="AE56">
        <v>-10.460000038146973</v>
      </c>
      <c r="AF56">
        <f t="shared" si="8"/>
        <v>-4.369999885559082</v>
      </c>
      <c r="AG56">
        <f t="shared" si="9"/>
        <v>-10.460000038146973</v>
      </c>
    </row>
    <row r="57" spans="1:33">
      <c r="A57" s="3" t="s">
        <v>850</v>
      </c>
      <c r="B57" s="3" t="str">
        <f t="shared" si="2"/>
        <v>14:51:54.032</v>
      </c>
      <c r="C57" s="3">
        <f t="shared" si="3"/>
        <v>53514.031999999999</v>
      </c>
      <c r="D57" s="3">
        <f t="shared" si="4"/>
        <v>4.9389999999984866</v>
      </c>
      <c r="E57" s="3">
        <v>258.13600000000002</v>
      </c>
      <c r="F57" s="3">
        <v>6412.53</v>
      </c>
      <c r="G57" s="3">
        <v>10946</v>
      </c>
      <c r="H57" s="3">
        <v>931</v>
      </c>
      <c r="I57" s="3">
        <v>868</v>
      </c>
      <c r="J57">
        <f t="shared" si="0"/>
        <v>179.77500000000001</v>
      </c>
      <c r="K57">
        <f t="shared" si="1"/>
        <v>6415.2049999999999</v>
      </c>
      <c r="L57">
        <f t="shared" si="5"/>
        <v>42.5</v>
      </c>
      <c r="M57">
        <f t="shared" si="6"/>
        <v>6185.0839999999998</v>
      </c>
      <c r="N57">
        <f t="shared" si="7"/>
        <v>4.2500000000000003E-2</v>
      </c>
      <c r="O57">
        <f t="shared" si="7"/>
        <v>6.1850839999999998</v>
      </c>
      <c r="AC57">
        <v>3.5459999999999998</v>
      </c>
      <c r="AD57">
        <v>-5.0399999618530273</v>
      </c>
      <c r="AE57">
        <v>-9.7799997329711914</v>
      </c>
      <c r="AF57">
        <f t="shared" si="8"/>
        <v>-5.0399999618530273</v>
      </c>
      <c r="AG57">
        <f t="shared" si="9"/>
        <v>-9.7799997329711914</v>
      </c>
    </row>
    <row r="58" spans="1:33">
      <c r="A58" s="3" t="s">
        <v>851</v>
      </c>
      <c r="B58" s="3" t="str">
        <f t="shared" si="2"/>
        <v>14:51:54.126</v>
      </c>
      <c r="C58" s="3">
        <f t="shared" si="3"/>
        <v>53514.125999999997</v>
      </c>
      <c r="D58" s="3">
        <f t="shared" si="4"/>
        <v>5.032999999995809</v>
      </c>
      <c r="E58" s="3">
        <v>291.64400000000001</v>
      </c>
      <c r="F58" s="3">
        <v>6497.19</v>
      </c>
      <c r="G58" s="3">
        <v>10868.5</v>
      </c>
      <c r="H58" s="3">
        <v>836</v>
      </c>
      <c r="I58" s="3">
        <v>431</v>
      </c>
      <c r="J58">
        <f t="shared" si="0"/>
        <v>212.24600000000001</v>
      </c>
      <c r="K58">
        <f t="shared" si="1"/>
        <v>6500.268</v>
      </c>
      <c r="L58">
        <f t="shared" si="5"/>
        <v>74.971000000000004</v>
      </c>
      <c r="M58">
        <f t="shared" si="6"/>
        <v>6270.1469999999999</v>
      </c>
      <c r="N58">
        <f t="shared" si="7"/>
        <v>7.497100000000001E-2</v>
      </c>
      <c r="O58">
        <f t="shared" si="7"/>
        <v>6.2701469999999997</v>
      </c>
      <c r="AC58">
        <v>3.5990000000000002</v>
      </c>
      <c r="AD58">
        <v>-1.190000057220459</v>
      </c>
      <c r="AE58">
        <v>-10.340000152587891</v>
      </c>
      <c r="AF58">
        <f t="shared" si="8"/>
        <v>-1.190000057220459</v>
      </c>
      <c r="AG58">
        <f t="shared" si="9"/>
        <v>-10.340000152587891</v>
      </c>
    </row>
    <row r="59" spans="1:33">
      <c r="A59" s="3" t="s">
        <v>852</v>
      </c>
      <c r="B59" s="3" t="str">
        <f t="shared" si="2"/>
        <v>14:51:54.218</v>
      </c>
      <c r="C59" s="3">
        <f t="shared" si="3"/>
        <v>53514.218000000001</v>
      </c>
      <c r="D59" s="3">
        <f t="shared" si="4"/>
        <v>5.125</v>
      </c>
      <c r="E59" s="3">
        <v>293.125</v>
      </c>
      <c r="F59" s="3">
        <v>6731.92</v>
      </c>
      <c r="G59" s="3">
        <v>10728.5</v>
      </c>
      <c r="H59" s="3">
        <v>851</v>
      </c>
      <c r="I59" s="3">
        <v>428.5</v>
      </c>
      <c r="J59">
        <f t="shared" si="0"/>
        <v>210.85900000000001</v>
      </c>
      <c r="K59">
        <f t="shared" si="1"/>
        <v>6734.9989999999998</v>
      </c>
      <c r="L59">
        <f t="shared" si="5"/>
        <v>73.584000000000003</v>
      </c>
      <c r="M59">
        <f t="shared" si="6"/>
        <v>6504.8779999999997</v>
      </c>
      <c r="N59">
        <f t="shared" si="7"/>
        <v>7.3584000000000011E-2</v>
      </c>
      <c r="O59">
        <f t="shared" si="7"/>
        <v>6.5048779999999997</v>
      </c>
      <c r="AC59">
        <v>3.653</v>
      </c>
      <c r="AD59">
        <v>-1.2799999713897705</v>
      </c>
      <c r="AE59">
        <v>-8.8500003814697266</v>
      </c>
      <c r="AF59">
        <f t="shared" si="8"/>
        <v>-1.2799999713897705</v>
      </c>
      <c r="AG59">
        <f t="shared" si="9"/>
        <v>-8.8500003814697266</v>
      </c>
    </row>
    <row r="60" spans="1:33">
      <c r="A60" s="3" t="s">
        <v>853</v>
      </c>
      <c r="B60" s="3" t="str">
        <f t="shared" si="2"/>
        <v>14:51:54.313</v>
      </c>
      <c r="C60" s="3">
        <f t="shared" si="3"/>
        <v>53514.313000000002</v>
      </c>
      <c r="D60" s="3">
        <f t="shared" si="4"/>
        <v>5.2200000000011642</v>
      </c>
      <c r="E60" s="3">
        <v>295.101</v>
      </c>
      <c r="F60" s="3">
        <v>6847.97</v>
      </c>
      <c r="G60" s="3">
        <v>10659.5</v>
      </c>
      <c r="H60" s="3">
        <v>852.5</v>
      </c>
      <c r="I60" s="3">
        <v>426.75</v>
      </c>
      <c r="J60">
        <f t="shared" si="0"/>
        <v>211.417</v>
      </c>
      <c r="K60">
        <f t="shared" si="1"/>
        <v>6851.0640000000003</v>
      </c>
      <c r="L60">
        <f t="shared" si="5"/>
        <v>74.141999999999996</v>
      </c>
      <c r="M60">
        <f t="shared" si="6"/>
        <v>6620.9430000000002</v>
      </c>
      <c r="N60">
        <f t="shared" si="7"/>
        <v>7.4142E-2</v>
      </c>
      <c r="O60">
        <f t="shared" si="7"/>
        <v>6.6209430000000005</v>
      </c>
      <c r="AC60">
        <v>3.7029999999999998</v>
      </c>
      <c r="AD60">
        <v>-2.880000114440918</v>
      </c>
      <c r="AE60">
        <v>-13.430000305175781</v>
      </c>
      <c r="AF60">
        <f t="shared" si="8"/>
        <v>-2.880000114440918</v>
      </c>
      <c r="AG60">
        <f t="shared" si="9"/>
        <v>-13.430000305175781</v>
      </c>
    </row>
    <row r="61" spans="1:33">
      <c r="A61" s="3" t="s">
        <v>854</v>
      </c>
      <c r="B61" s="3" t="str">
        <f t="shared" si="2"/>
        <v>14:51:54.403</v>
      </c>
      <c r="C61" s="3">
        <f t="shared" si="3"/>
        <v>53514.402999999998</v>
      </c>
      <c r="D61" s="3">
        <f t="shared" si="4"/>
        <v>5.3099999999976717</v>
      </c>
      <c r="E61" s="3">
        <v>289.30200000000002</v>
      </c>
      <c r="F61" s="3">
        <v>7124.56</v>
      </c>
      <c r="G61" s="3">
        <v>10507</v>
      </c>
      <c r="H61" s="3">
        <v>940</v>
      </c>
      <c r="I61" s="3">
        <v>851</v>
      </c>
      <c r="J61">
        <f t="shared" si="0"/>
        <v>202.24</v>
      </c>
      <c r="K61">
        <f t="shared" si="1"/>
        <v>7127.5630000000001</v>
      </c>
      <c r="L61">
        <f t="shared" si="5"/>
        <v>64.965000000000003</v>
      </c>
      <c r="M61">
        <f t="shared" si="6"/>
        <v>6897.442</v>
      </c>
      <c r="N61">
        <f t="shared" si="7"/>
        <v>6.4965000000000009E-2</v>
      </c>
      <c r="O61">
        <f t="shared" si="7"/>
        <v>6.8974419999999999</v>
      </c>
      <c r="AC61">
        <v>3.7650000000000001</v>
      </c>
      <c r="AD61">
        <v>-6.2399997711181641</v>
      </c>
      <c r="AE61">
        <v>-11.840000152587891</v>
      </c>
      <c r="AF61">
        <f t="shared" si="8"/>
        <v>-6.2399997711181641</v>
      </c>
      <c r="AG61">
        <f t="shared" si="9"/>
        <v>-11.840000152587891</v>
      </c>
    </row>
    <row r="62" spans="1:33">
      <c r="A62" s="3" t="s">
        <v>855</v>
      </c>
      <c r="B62" s="3" t="str">
        <f t="shared" si="2"/>
        <v>14:51:54.496</v>
      </c>
      <c r="C62" s="3">
        <f t="shared" si="3"/>
        <v>53514.495999999999</v>
      </c>
      <c r="D62" s="3">
        <f t="shared" si="4"/>
        <v>5.4029999999984284</v>
      </c>
      <c r="E62" s="3">
        <v>290.06299999999999</v>
      </c>
      <c r="F62" s="3">
        <v>7235.02</v>
      </c>
      <c r="G62" s="3">
        <v>10445</v>
      </c>
      <c r="H62" s="3">
        <v>946</v>
      </c>
      <c r="I62" s="3">
        <v>848.5</v>
      </c>
      <c r="J62">
        <f t="shared" si="0"/>
        <v>201.65100000000001</v>
      </c>
      <c r="K62">
        <f t="shared" si="1"/>
        <v>7238.0240000000003</v>
      </c>
      <c r="L62">
        <f t="shared" si="5"/>
        <v>64.376000000000005</v>
      </c>
      <c r="M62">
        <f t="shared" si="6"/>
        <v>7007.9030000000002</v>
      </c>
      <c r="N62">
        <f t="shared" si="7"/>
        <v>6.4376000000000003E-2</v>
      </c>
      <c r="O62">
        <f t="shared" si="7"/>
        <v>7.0079030000000007</v>
      </c>
      <c r="AC62">
        <v>3.839</v>
      </c>
      <c r="AD62">
        <v>-5.2600002288818359</v>
      </c>
      <c r="AE62">
        <v>-11.439999580383301</v>
      </c>
      <c r="AF62">
        <f t="shared" si="8"/>
        <v>-5.2600002288818359</v>
      </c>
      <c r="AG62">
        <f t="shared" si="9"/>
        <v>-11.439999580383301</v>
      </c>
    </row>
    <row r="63" spans="1:33">
      <c r="A63" s="3" t="s">
        <v>856</v>
      </c>
      <c r="B63" s="3" t="str">
        <f t="shared" si="2"/>
        <v>14:51:54.588</v>
      </c>
      <c r="C63" s="3">
        <f t="shared" si="3"/>
        <v>53514.588000000003</v>
      </c>
      <c r="D63" s="3">
        <f t="shared" si="4"/>
        <v>5.4950000000026193</v>
      </c>
      <c r="E63" s="3">
        <v>292.875</v>
      </c>
      <c r="F63" s="3">
        <v>7506.25</v>
      </c>
      <c r="G63" s="3">
        <v>10295.5</v>
      </c>
      <c r="H63" s="3">
        <v>880.5</v>
      </c>
      <c r="I63" s="3">
        <v>421</v>
      </c>
      <c r="J63">
        <f t="shared" si="0"/>
        <v>201.149</v>
      </c>
      <c r="K63">
        <f t="shared" si="1"/>
        <v>7509.268</v>
      </c>
      <c r="L63">
        <f t="shared" si="5"/>
        <v>63.873999999999995</v>
      </c>
      <c r="M63">
        <f t="shared" si="6"/>
        <v>7279.1469999999999</v>
      </c>
      <c r="N63">
        <f t="shared" si="7"/>
        <v>6.3874E-2</v>
      </c>
      <c r="O63">
        <f t="shared" si="7"/>
        <v>7.279147</v>
      </c>
      <c r="AC63">
        <v>3.9209999999999998</v>
      </c>
      <c r="AD63">
        <v>-5.0399999618530273</v>
      </c>
      <c r="AE63">
        <v>-12.350000381469727</v>
      </c>
      <c r="AF63">
        <f t="shared" si="8"/>
        <v>-5.0399999618530273</v>
      </c>
      <c r="AG63">
        <f t="shared" si="9"/>
        <v>-12.350000381469727</v>
      </c>
    </row>
    <row r="64" spans="1:33">
      <c r="A64" s="3" t="s">
        <v>857</v>
      </c>
      <c r="B64" s="3" t="str">
        <f t="shared" si="2"/>
        <v>14:51:54.682</v>
      </c>
      <c r="C64" s="3">
        <f t="shared" si="3"/>
        <v>53514.682000000001</v>
      </c>
      <c r="D64" s="3">
        <f t="shared" si="4"/>
        <v>5.5889999999999418</v>
      </c>
      <c r="E64" s="3">
        <v>303.113</v>
      </c>
      <c r="F64" s="3">
        <v>7618.19</v>
      </c>
      <c r="G64" s="3">
        <v>10227.5</v>
      </c>
      <c r="H64" s="3">
        <v>889</v>
      </c>
      <c r="I64" s="3">
        <v>418.25</v>
      </c>
      <c r="J64">
        <f t="shared" si="0"/>
        <v>210.01900000000001</v>
      </c>
      <c r="K64">
        <f t="shared" si="1"/>
        <v>7621.3249999999998</v>
      </c>
      <c r="L64">
        <f t="shared" si="5"/>
        <v>72.744</v>
      </c>
      <c r="M64">
        <f t="shared" si="6"/>
        <v>7391.2039999999997</v>
      </c>
      <c r="N64">
        <f t="shared" si="7"/>
        <v>7.2744000000000003E-2</v>
      </c>
      <c r="O64">
        <f t="shared" si="7"/>
        <v>7.3912040000000001</v>
      </c>
      <c r="AC64">
        <v>3.988</v>
      </c>
      <c r="AD64">
        <v>-4.619999885559082</v>
      </c>
      <c r="AE64">
        <v>-12.909999847412109</v>
      </c>
      <c r="AF64">
        <f t="shared" si="8"/>
        <v>-4.619999885559082</v>
      </c>
      <c r="AG64">
        <f t="shared" si="9"/>
        <v>-12.909999847412109</v>
      </c>
    </row>
    <row r="65" spans="1:33">
      <c r="A65" s="3" t="s">
        <v>858</v>
      </c>
      <c r="B65" s="3" t="str">
        <f t="shared" si="2"/>
        <v>14:51:54.774</v>
      </c>
      <c r="C65" s="3">
        <f t="shared" si="3"/>
        <v>53514.773999999998</v>
      </c>
      <c r="D65" s="3">
        <f t="shared" si="4"/>
        <v>5.6809999999968568</v>
      </c>
      <c r="E65" s="3">
        <v>308.48399999999998</v>
      </c>
      <c r="F65" s="3">
        <v>7829.07</v>
      </c>
      <c r="G65" s="3">
        <v>10113.5</v>
      </c>
      <c r="H65" s="3">
        <v>874</v>
      </c>
      <c r="I65" s="3">
        <v>416.25</v>
      </c>
      <c r="J65">
        <f t="shared" si="0"/>
        <v>212.81299999999999</v>
      </c>
      <c r="K65">
        <f t="shared" si="1"/>
        <v>7832.2539999999999</v>
      </c>
      <c r="L65">
        <f t="shared" si="5"/>
        <v>75.537999999999982</v>
      </c>
      <c r="M65">
        <f t="shared" si="6"/>
        <v>7602.1329999999998</v>
      </c>
      <c r="N65">
        <f t="shared" si="7"/>
        <v>7.553799999999998E-2</v>
      </c>
      <c r="O65">
        <f t="shared" si="7"/>
        <v>7.6021330000000003</v>
      </c>
      <c r="AC65">
        <v>4.0469999999999997</v>
      </c>
      <c r="AD65">
        <v>-2.9700000286102295</v>
      </c>
      <c r="AE65">
        <v>-10.420000076293945</v>
      </c>
      <c r="AF65">
        <f t="shared" si="8"/>
        <v>-2.9700000286102295</v>
      </c>
      <c r="AG65">
        <f t="shared" si="9"/>
        <v>-10.420000076293945</v>
      </c>
    </row>
    <row r="66" spans="1:33">
      <c r="A66" s="3" t="s">
        <v>859</v>
      </c>
      <c r="B66" s="3" t="str">
        <f t="shared" si="2"/>
        <v>14:51:54.867</v>
      </c>
      <c r="C66" s="3">
        <f t="shared" si="3"/>
        <v>53514.866999999998</v>
      </c>
      <c r="D66" s="3">
        <f t="shared" si="4"/>
        <v>5.7739999999976135</v>
      </c>
      <c r="E66" s="3">
        <v>307.70299999999997</v>
      </c>
      <c r="F66" s="3">
        <v>7981.5</v>
      </c>
      <c r="G66" s="3">
        <v>10037</v>
      </c>
      <c r="H66" s="3">
        <v>953</v>
      </c>
      <c r="I66" s="3">
        <v>830</v>
      </c>
      <c r="J66">
        <f t="shared" si="0"/>
        <v>210.17</v>
      </c>
      <c r="K66">
        <f t="shared" si="1"/>
        <v>7984.6639999999998</v>
      </c>
      <c r="L66">
        <f t="shared" si="5"/>
        <v>72.894999999999982</v>
      </c>
      <c r="M66">
        <f t="shared" si="6"/>
        <v>7754.5429999999997</v>
      </c>
      <c r="N66">
        <f t="shared" si="7"/>
        <v>7.2894999999999988E-2</v>
      </c>
      <c r="O66">
        <f t="shared" si="7"/>
        <v>7.754543</v>
      </c>
      <c r="AC66">
        <v>4.1070000000000002</v>
      </c>
      <c r="AD66">
        <v>-3.6800000667572021</v>
      </c>
      <c r="AE66">
        <v>-9.9399995803833008</v>
      </c>
      <c r="AF66">
        <f t="shared" si="8"/>
        <v>-3.6800000667572021</v>
      </c>
      <c r="AG66">
        <f t="shared" si="9"/>
        <v>-9.9399995803833008</v>
      </c>
    </row>
    <row r="67" spans="1:33">
      <c r="A67" s="3" t="s">
        <v>860</v>
      </c>
      <c r="B67" s="3" t="str">
        <f t="shared" si="2"/>
        <v>14:51:54.960</v>
      </c>
      <c r="C67" s="3">
        <f t="shared" si="3"/>
        <v>53514.96</v>
      </c>
      <c r="D67" s="3">
        <f t="shared" si="4"/>
        <v>5.8669999999983702</v>
      </c>
      <c r="E67" s="3">
        <v>298.99900000000002</v>
      </c>
      <c r="F67" s="3">
        <v>8226.49</v>
      </c>
      <c r="G67" s="3">
        <v>9924.5</v>
      </c>
      <c r="H67" s="3">
        <v>865.5</v>
      </c>
      <c r="I67" s="3">
        <v>412</v>
      </c>
      <c r="J67">
        <f t="shared" si="0"/>
        <v>198.47399999999999</v>
      </c>
      <c r="K67">
        <f t="shared" si="1"/>
        <v>8229.5290000000005</v>
      </c>
      <c r="L67">
        <f t="shared" si="5"/>
        <v>61.198999999999984</v>
      </c>
      <c r="M67">
        <f t="shared" si="6"/>
        <v>7999.4080000000004</v>
      </c>
      <c r="N67">
        <f t="shared" si="7"/>
        <v>6.1198999999999983E-2</v>
      </c>
      <c r="O67">
        <f t="shared" si="7"/>
        <v>7.9994080000000007</v>
      </c>
      <c r="AC67">
        <v>4.1669999999999998</v>
      </c>
      <c r="AD67">
        <v>-2.369999885559082</v>
      </c>
      <c r="AE67">
        <v>-10.460000038146973</v>
      </c>
      <c r="AF67">
        <f t="shared" si="8"/>
        <v>-2.369999885559082</v>
      </c>
      <c r="AG67">
        <f t="shared" si="9"/>
        <v>-10.460000038146973</v>
      </c>
    </row>
    <row r="68" spans="1:33">
      <c r="A68" s="3" t="s">
        <v>861</v>
      </c>
      <c r="B68" s="3" t="str">
        <f t="shared" si="2"/>
        <v>14:51:55.054</v>
      </c>
      <c r="C68" s="3">
        <f t="shared" si="3"/>
        <v>53515.053999999996</v>
      </c>
      <c r="D68" s="3">
        <f t="shared" si="4"/>
        <v>5.9609999999956926</v>
      </c>
      <c r="E68" s="3">
        <v>322.88</v>
      </c>
      <c r="F68" s="3">
        <v>8337.59</v>
      </c>
      <c r="G68" s="3">
        <v>9850.5</v>
      </c>
      <c r="H68" s="3">
        <v>899.5</v>
      </c>
      <c r="I68" s="3">
        <v>409.5</v>
      </c>
      <c r="J68">
        <f t="shared" ref="J68:J131" si="10">ROUND(E68*COS(0.7*PI()/180)-F68*SIN(0.7*PI()/180),3)</f>
        <v>220.99600000000001</v>
      </c>
      <c r="K68">
        <f t="shared" ref="K68:K131" si="11">ROUND(E68*SIN(0.7*PI()/180)+F68*COS(0.7*PI()/180),3)</f>
        <v>8340.9120000000003</v>
      </c>
      <c r="L68">
        <f t="shared" si="5"/>
        <v>83.721000000000004</v>
      </c>
      <c r="M68">
        <f t="shared" si="6"/>
        <v>8110.7910000000002</v>
      </c>
      <c r="N68">
        <f t="shared" si="7"/>
        <v>8.3721000000000004E-2</v>
      </c>
      <c r="O68">
        <f t="shared" si="7"/>
        <v>8.1107910000000007</v>
      </c>
      <c r="AC68">
        <v>4.2290000000000001</v>
      </c>
      <c r="AD68">
        <v>-3.1800000667572021</v>
      </c>
      <c r="AE68">
        <v>-10.979999542236328</v>
      </c>
      <c r="AF68">
        <f t="shared" si="8"/>
        <v>-3.1800000667572021</v>
      </c>
      <c r="AG68">
        <f t="shared" si="9"/>
        <v>-10.979999542236328</v>
      </c>
    </row>
    <row r="69" spans="1:33">
      <c r="A69" s="3" t="s">
        <v>862</v>
      </c>
      <c r="B69" s="3" t="str">
        <f t="shared" ref="B69:B132" si="12">MID(A69,12,8)&amp;"."&amp;RIGHT(A69,3)</f>
        <v>14:51:55.146</v>
      </c>
      <c r="C69" s="3">
        <f t="shared" ref="C69:C132" si="13">LEFT(B69,2)*3600+MID(B69,4,2)*60+RIGHT(B69,6)</f>
        <v>53515.146000000001</v>
      </c>
      <c r="D69" s="3">
        <f t="shared" ref="D69:D132" si="14">C69-$C$4</f>
        <v>6.0529999999998836</v>
      </c>
      <c r="E69" s="3">
        <v>332.28899999999999</v>
      </c>
      <c r="F69" s="3">
        <v>8583.58</v>
      </c>
      <c r="G69" s="3">
        <v>9728</v>
      </c>
      <c r="H69" s="3">
        <v>962</v>
      </c>
      <c r="I69" s="3">
        <v>816</v>
      </c>
      <c r="J69">
        <f t="shared" si="10"/>
        <v>227.399</v>
      </c>
      <c r="K69">
        <f t="shared" si="11"/>
        <v>8586.9989999999998</v>
      </c>
      <c r="L69">
        <f t="shared" ref="L69:L132" si="15">J69-$J$4</f>
        <v>90.123999999999995</v>
      </c>
      <c r="M69">
        <f t="shared" ref="M69:M132" si="16">K69-$K$4</f>
        <v>8356.8780000000006</v>
      </c>
      <c r="N69">
        <f t="shared" ref="N69:O132" si="17">L69*0.001</f>
        <v>9.0123999999999996E-2</v>
      </c>
      <c r="O69">
        <f t="shared" si="17"/>
        <v>8.356878</v>
      </c>
      <c r="AC69">
        <v>4.2990000000000004</v>
      </c>
      <c r="AD69">
        <v>-2.9900000095367432</v>
      </c>
      <c r="AE69">
        <v>-9.369999885559082</v>
      </c>
      <c r="AF69">
        <f t="shared" ref="AF69:AF132" si="18">AD69</f>
        <v>-2.9900000095367432</v>
      </c>
      <c r="AG69">
        <f t="shared" ref="AG69:AG132" si="19">AE69</f>
        <v>-9.369999885559082</v>
      </c>
    </row>
    <row r="70" spans="1:33">
      <c r="A70" s="3" t="s">
        <v>863</v>
      </c>
      <c r="B70" s="3" t="str">
        <f t="shared" si="12"/>
        <v>14:51:55.242</v>
      </c>
      <c r="C70" s="3">
        <f t="shared" si="13"/>
        <v>53515.241999999998</v>
      </c>
      <c r="D70" s="3">
        <f t="shared" si="14"/>
        <v>6.1489999999976135</v>
      </c>
      <c r="E70" s="3">
        <v>327.76900000000001</v>
      </c>
      <c r="F70" s="3">
        <v>8723.34</v>
      </c>
      <c r="G70" s="3">
        <v>9669.5</v>
      </c>
      <c r="H70" s="3">
        <v>875</v>
      </c>
      <c r="I70" s="3">
        <v>405.5</v>
      </c>
      <c r="J70">
        <f t="shared" si="10"/>
        <v>221.17099999999999</v>
      </c>
      <c r="K70">
        <f t="shared" si="11"/>
        <v>8726.6929999999993</v>
      </c>
      <c r="L70">
        <f t="shared" si="15"/>
        <v>83.895999999999987</v>
      </c>
      <c r="M70">
        <f t="shared" si="16"/>
        <v>8496.5720000000001</v>
      </c>
      <c r="N70">
        <f t="shared" si="17"/>
        <v>8.3895999999999984E-2</v>
      </c>
      <c r="O70">
        <f t="shared" si="17"/>
        <v>8.4965720000000005</v>
      </c>
      <c r="AC70">
        <v>4.3639999999999999</v>
      </c>
      <c r="AD70">
        <v>0.62999999523162842</v>
      </c>
      <c r="AE70">
        <v>-8.7899999618530273</v>
      </c>
      <c r="AF70">
        <f t="shared" si="18"/>
        <v>0.62999999523162842</v>
      </c>
      <c r="AG70">
        <f t="shared" si="19"/>
        <v>-8.7899999618530273</v>
      </c>
    </row>
    <row r="71" spans="1:33">
      <c r="A71" s="3" t="s">
        <v>864</v>
      </c>
      <c r="B71" s="3" t="str">
        <f t="shared" si="12"/>
        <v>14:51:55.333</v>
      </c>
      <c r="C71" s="3">
        <f t="shared" si="13"/>
        <v>53515.332999999999</v>
      </c>
      <c r="D71" s="3">
        <f t="shared" si="14"/>
        <v>6.2399999999979627</v>
      </c>
      <c r="E71" s="3">
        <v>341.39400000000001</v>
      </c>
      <c r="F71" s="3">
        <v>9008.32</v>
      </c>
      <c r="G71" s="3">
        <v>9534.5</v>
      </c>
      <c r="H71" s="3">
        <v>887.5</v>
      </c>
      <c r="I71" s="3">
        <v>402</v>
      </c>
      <c r="J71">
        <f t="shared" si="10"/>
        <v>231.31399999999999</v>
      </c>
      <c r="K71">
        <f t="shared" si="11"/>
        <v>9011.8189999999995</v>
      </c>
      <c r="L71">
        <f t="shared" si="15"/>
        <v>94.038999999999987</v>
      </c>
      <c r="M71">
        <f t="shared" si="16"/>
        <v>8781.6980000000003</v>
      </c>
      <c r="N71">
        <f t="shared" si="17"/>
        <v>9.4038999999999984E-2</v>
      </c>
      <c r="O71">
        <f t="shared" si="17"/>
        <v>8.7816980000000004</v>
      </c>
      <c r="AC71">
        <v>4.4470000000000001</v>
      </c>
      <c r="AD71">
        <v>1.2699999809265137</v>
      </c>
      <c r="AE71">
        <v>-10.010000228881836</v>
      </c>
      <c r="AF71">
        <f t="shared" si="18"/>
        <v>1.2699999809265137</v>
      </c>
      <c r="AG71">
        <f t="shared" si="19"/>
        <v>-10.010000228881836</v>
      </c>
    </row>
    <row r="72" spans="1:33">
      <c r="A72" s="3" t="s">
        <v>865</v>
      </c>
      <c r="B72" s="3" t="str">
        <f t="shared" si="12"/>
        <v>14:51:55.425</v>
      </c>
      <c r="C72" s="3">
        <f t="shared" si="13"/>
        <v>53515.425000000003</v>
      </c>
      <c r="D72" s="3">
        <f t="shared" si="14"/>
        <v>6.3320000000021537</v>
      </c>
      <c r="E72" s="3">
        <v>351.11500000000001</v>
      </c>
      <c r="F72" s="3">
        <v>9103.94</v>
      </c>
      <c r="G72" s="3">
        <v>9486</v>
      </c>
      <c r="H72" s="3">
        <v>879</v>
      </c>
      <c r="I72" s="3">
        <v>399.75</v>
      </c>
      <c r="J72">
        <f t="shared" si="10"/>
        <v>239.86600000000001</v>
      </c>
      <c r="K72">
        <f t="shared" si="11"/>
        <v>9107.5499999999993</v>
      </c>
      <c r="L72">
        <f t="shared" si="15"/>
        <v>102.59100000000001</v>
      </c>
      <c r="M72">
        <f t="shared" si="16"/>
        <v>8877.4290000000001</v>
      </c>
      <c r="N72">
        <f t="shared" si="17"/>
        <v>0.10259100000000002</v>
      </c>
      <c r="O72">
        <f t="shared" si="17"/>
        <v>8.8774290000000011</v>
      </c>
      <c r="AC72">
        <v>4.5190000000000001</v>
      </c>
      <c r="AD72">
        <v>-0.5</v>
      </c>
      <c r="AE72">
        <v>-13.239999771118164</v>
      </c>
      <c r="AF72">
        <f t="shared" si="18"/>
        <v>-0.5</v>
      </c>
      <c r="AG72">
        <f t="shared" si="19"/>
        <v>-13.239999771118164</v>
      </c>
    </row>
    <row r="73" spans="1:33">
      <c r="A73" s="3" t="s">
        <v>866</v>
      </c>
      <c r="B73" s="3" t="str">
        <f t="shared" si="12"/>
        <v>14:51:55.517</v>
      </c>
      <c r="C73" s="3">
        <f t="shared" si="13"/>
        <v>53515.517</v>
      </c>
      <c r="D73" s="3">
        <f t="shared" si="14"/>
        <v>6.4239999999990687</v>
      </c>
      <c r="E73" s="3">
        <v>350.30399999999997</v>
      </c>
      <c r="F73" s="3">
        <v>9372.86</v>
      </c>
      <c r="G73" s="3">
        <v>9379.5</v>
      </c>
      <c r="H73" s="3">
        <v>896.5</v>
      </c>
      <c r="I73" s="3">
        <v>397</v>
      </c>
      <c r="J73">
        <f t="shared" si="10"/>
        <v>235.77</v>
      </c>
      <c r="K73">
        <f t="shared" si="11"/>
        <v>9376.44</v>
      </c>
      <c r="L73">
        <f t="shared" si="15"/>
        <v>98.495000000000005</v>
      </c>
      <c r="M73">
        <f t="shared" si="16"/>
        <v>9146.3190000000013</v>
      </c>
      <c r="N73">
        <f t="shared" si="17"/>
        <v>9.8495000000000013E-2</v>
      </c>
      <c r="O73">
        <f t="shared" si="17"/>
        <v>9.1463190000000019</v>
      </c>
      <c r="AC73">
        <v>4.5810000000000004</v>
      </c>
      <c r="AD73">
        <v>0.31999999284744263</v>
      </c>
      <c r="AE73">
        <v>-9.4600000381469727</v>
      </c>
      <c r="AF73">
        <f t="shared" si="18"/>
        <v>0.31999999284744263</v>
      </c>
      <c r="AG73">
        <f t="shared" si="19"/>
        <v>-9.4600000381469727</v>
      </c>
    </row>
    <row r="74" spans="1:33">
      <c r="A74" s="3" t="s">
        <v>867</v>
      </c>
      <c r="B74" s="3" t="str">
        <f t="shared" si="12"/>
        <v>14:51:55.610</v>
      </c>
      <c r="C74" s="3">
        <f t="shared" si="13"/>
        <v>53515.61</v>
      </c>
      <c r="D74" s="3">
        <f t="shared" si="14"/>
        <v>6.5169999999998254</v>
      </c>
      <c r="E74" s="3">
        <v>341.03</v>
      </c>
      <c r="F74" s="3">
        <v>9501.5499999999993</v>
      </c>
      <c r="G74" s="3">
        <v>9339</v>
      </c>
      <c r="H74" s="3">
        <v>961</v>
      </c>
      <c r="I74" s="3">
        <v>791</v>
      </c>
      <c r="J74">
        <f t="shared" si="10"/>
        <v>224.92400000000001</v>
      </c>
      <c r="K74">
        <f t="shared" si="11"/>
        <v>9505.0069999999996</v>
      </c>
      <c r="L74">
        <f t="shared" si="15"/>
        <v>87.649000000000001</v>
      </c>
      <c r="M74">
        <f t="shared" si="16"/>
        <v>9274.8860000000004</v>
      </c>
      <c r="N74">
        <f t="shared" si="17"/>
        <v>8.7649000000000005E-2</v>
      </c>
      <c r="O74">
        <f t="shared" si="17"/>
        <v>9.2748860000000004</v>
      </c>
      <c r="AC74">
        <v>4.633</v>
      </c>
      <c r="AD74">
        <v>-2.4100000858306885</v>
      </c>
      <c r="AE74">
        <v>-10.659999847412109</v>
      </c>
      <c r="AF74">
        <f t="shared" si="18"/>
        <v>-2.4100000858306885</v>
      </c>
      <c r="AG74">
        <f t="shared" si="19"/>
        <v>-10.659999847412109</v>
      </c>
    </row>
    <row r="75" spans="1:33">
      <c r="A75" s="3" t="s">
        <v>868</v>
      </c>
      <c r="B75" s="3" t="str">
        <f t="shared" si="12"/>
        <v>14:51:55.704</v>
      </c>
      <c r="C75" s="3">
        <f t="shared" si="13"/>
        <v>53515.703999999998</v>
      </c>
      <c r="D75" s="3">
        <f t="shared" si="14"/>
        <v>6.6109999999971478</v>
      </c>
      <c r="E75" s="3">
        <v>354.51600000000002</v>
      </c>
      <c r="F75" s="3">
        <v>9767.59</v>
      </c>
      <c r="G75" s="3">
        <v>9230</v>
      </c>
      <c r="H75" s="3">
        <v>952</v>
      </c>
      <c r="I75" s="3">
        <v>787</v>
      </c>
      <c r="J75">
        <f t="shared" si="10"/>
        <v>235.15899999999999</v>
      </c>
      <c r="K75">
        <f t="shared" si="11"/>
        <v>9771.1919999999991</v>
      </c>
      <c r="L75">
        <f t="shared" si="15"/>
        <v>97.883999999999986</v>
      </c>
      <c r="M75">
        <f t="shared" si="16"/>
        <v>9541.0709999999999</v>
      </c>
      <c r="N75">
        <f t="shared" si="17"/>
        <v>9.7883999999999985E-2</v>
      </c>
      <c r="O75">
        <f t="shared" si="17"/>
        <v>9.5410710000000005</v>
      </c>
      <c r="AC75">
        <v>4.71</v>
      </c>
      <c r="AD75">
        <v>-0.31999999284744263</v>
      </c>
      <c r="AE75">
        <v>-7.2800002098083496</v>
      </c>
      <c r="AF75">
        <f t="shared" si="18"/>
        <v>-0.31999999284744263</v>
      </c>
      <c r="AG75">
        <f t="shared" si="19"/>
        <v>-7.2800002098083496</v>
      </c>
    </row>
    <row r="76" spans="1:33">
      <c r="A76" s="3" t="s">
        <v>869</v>
      </c>
      <c r="B76" s="3" t="str">
        <f t="shared" si="12"/>
        <v>14:51:55.797</v>
      </c>
      <c r="C76" s="3">
        <f t="shared" si="13"/>
        <v>53515.796999999999</v>
      </c>
      <c r="D76" s="3">
        <f t="shared" si="14"/>
        <v>6.7039999999979045</v>
      </c>
      <c r="E76" s="3">
        <v>359.62</v>
      </c>
      <c r="F76" s="3">
        <v>9897.77</v>
      </c>
      <c r="G76" s="3">
        <v>9180.5</v>
      </c>
      <c r="H76" s="3">
        <v>878.5</v>
      </c>
      <c r="I76" s="3">
        <v>389.75</v>
      </c>
      <c r="J76">
        <f t="shared" si="10"/>
        <v>238.672</v>
      </c>
      <c r="K76">
        <f t="shared" si="11"/>
        <v>9901.4249999999993</v>
      </c>
      <c r="L76">
        <f t="shared" si="15"/>
        <v>101.39699999999999</v>
      </c>
      <c r="M76">
        <f t="shared" si="16"/>
        <v>9671.3040000000001</v>
      </c>
      <c r="N76">
        <f t="shared" si="17"/>
        <v>0.10139699999999999</v>
      </c>
      <c r="O76">
        <f t="shared" si="17"/>
        <v>9.671304000000001</v>
      </c>
      <c r="AC76">
        <v>4.76</v>
      </c>
      <c r="AD76">
        <v>-4.8600001335144043</v>
      </c>
      <c r="AE76">
        <v>-11.069999694824219</v>
      </c>
      <c r="AF76">
        <f t="shared" si="18"/>
        <v>-4.8600001335144043</v>
      </c>
      <c r="AG76">
        <f t="shared" si="19"/>
        <v>-11.069999694824219</v>
      </c>
    </row>
    <row r="77" spans="1:33">
      <c r="A77" s="3" t="s">
        <v>870</v>
      </c>
      <c r="B77" s="3" t="str">
        <f t="shared" si="12"/>
        <v>14:51:55.892</v>
      </c>
      <c r="C77" s="3">
        <f t="shared" si="13"/>
        <v>53515.892</v>
      </c>
      <c r="D77" s="3">
        <f t="shared" si="14"/>
        <v>6.7989999999990687</v>
      </c>
      <c r="E77" s="3">
        <v>360.673</v>
      </c>
      <c r="F77" s="3">
        <v>10151.200000000001</v>
      </c>
      <c r="G77" s="3">
        <v>9097</v>
      </c>
      <c r="H77" s="3">
        <v>870.5</v>
      </c>
      <c r="I77" s="3">
        <v>385.75</v>
      </c>
      <c r="J77">
        <f t="shared" si="10"/>
        <v>236.62899999999999</v>
      </c>
      <c r="K77">
        <f t="shared" si="11"/>
        <v>10154.849</v>
      </c>
      <c r="L77">
        <f t="shared" si="15"/>
        <v>99.353999999999985</v>
      </c>
      <c r="M77">
        <f t="shared" si="16"/>
        <v>9924.728000000001</v>
      </c>
      <c r="N77">
        <f t="shared" si="17"/>
        <v>9.9353999999999984E-2</v>
      </c>
      <c r="O77">
        <f t="shared" si="17"/>
        <v>9.9247280000000018</v>
      </c>
      <c r="AC77">
        <v>4.8339999999999996</v>
      </c>
      <c r="AD77">
        <v>-3.4200000762939453</v>
      </c>
      <c r="AE77">
        <v>-8.0799999237060547</v>
      </c>
      <c r="AF77">
        <f t="shared" si="18"/>
        <v>-3.4200000762939453</v>
      </c>
      <c r="AG77">
        <f t="shared" si="19"/>
        <v>-8.0799999237060547</v>
      </c>
    </row>
    <row r="78" spans="1:33">
      <c r="A78" s="3" t="s">
        <v>871</v>
      </c>
      <c r="B78" s="3" t="str">
        <f t="shared" si="12"/>
        <v>14:51:55.985</v>
      </c>
      <c r="C78" s="3">
        <f t="shared" si="13"/>
        <v>53515.985000000001</v>
      </c>
      <c r="D78" s="3">
        <f t="shared" si="14"/>
        <v>6.8919999999998254</v>
      </c>
      <c r="E78" s="3">
        <v>366.95400000000001</v>
      </c>
      <c r="F78" s="3">
        <v>10278</v>
      </c>
      <c r="G78" s="3">
        <v>9052</v>
      </c>
      <c r="H78" s="3">
        <v>940</v>
      </c>
      <c r="I78" s="3">
        <v>768.5</v>
      </c>
      <c r="J78">
        <f t="shared" si="10"/>
        <v>241.36</v>
      </c>
      <c r="K78">
        <f t="shared" si="11"/>
        <v>10281.716</v>
      </c>
      <c r="L78">
        <f t="shared" si="15"/>
        <v>104.08500000000001</v>
      </c>
      <c r="M78">
        <f t="shared" si="16"/>
        <v>10051.595000000001</v>
      </c>
      <c r="N78">
        <f t="shared" si="17"/>
        <v>0.10408500000000001</v>
      </c>
      <c r="O78">
        <f t="shared" si="17"/>
        <v>10.051595000000001</v>
      </c>
      <c r="AC78">
        <v>4.9119999999999999</v>
      </c>
      <c r="AD78">
        <v>-4.1999998092651367</v>
      </c>
      <c r="AE78">
        <v>-10.029999732971191</v>
      </c>
      <c r="AF78">
        <f t="shared" si="18"/>
        <v>-4.1999998092651367</v>
      </c>
      <c r="AG78">
        <f t="shared" si="19"/>
        <v>-10.029999732971191</v>
      </c>
    </row>
    <row r="79" spans="1:33">
      <c r="A79" s="3" t="s">
        <v>872</v>
      </c>
      <c r="B79" s="3" t="str">
        <f t="shared" si="12"/>
        <v>14:51:56.079</v>
      </c>
      <c r="C79" s="3">
        <f t="shared" si="13"/>
        <v>53516.078999999998</v>
      </c>
      <c r="D79" s="3">
        <f t="shared" si="14"/>
        <v>6.9859999999971478</v>
      </c>
      <c r="E79" s="3">
        <v>357.72199999999998</v>
      </c>
      <c r="F79" s="3">
        <v>10562.6</v>
      </c>
      <c r="G79" s="3">
        <v>8979.5</v>
      </c>
      <c r="H79" s="3">
        <v>867.5</v>
      </c>
      <c r="I79" s="3">
        <v>380.25</v>
      </c>
      <c r="J79">
        <f t="shared" si="10"/>
        <v>228.65199999999999</v>
      </c>
      <c r="K79">
        <f t="shared" si="11"/>
        <v>10566.182000000001</v>
      </c>
      <c r="L79">
        <f t="shared" si="15"/>
        <v>91.376999999999981</v>
      </c>
      <c r="M79">
        <f t="shared" si="16"/>
        <v>10336.061000000002</v>
      </c>
      <c r="N79">
        <f t="shared" si="17"/>
        <v>9.1376999999999986E-2</v>
      </c>
      <c r="O79">
        <f t="shared" si="17"/>
        <v>10.336061000000003</v>
      </c>
      <c r="AC79">
        <v>4.99</v>
      </c>
      <c r="AD79">
        <v>-4.9200000762939453</v>
      </c>
      <c r="AE79">
        <v>-10.289999961853027</v>
      </c>
      <c r="AF79">
        <f t="shared" si="18"/>
        <v>-4.9200000762939453</v>
      </c>
      <c r="AG79">
        <f t="shared" si="19"/>
        <v>-10.289999961853027</v>
      </c>
    </row>
    <row r="80" spans="1:33">
      <c r="A80" s="3" t="s">
        <v>873</v>
      </c>
      <c r="B80" s="3" t="str">
        <f t="shared" si="12"/>
        <v>14:51:56.173</v>
      </c>
      <c r="C80" s="3">
        <f t="shared" si="13"/>
        <v>53516.173000000003</v>
      </c>
      <c r="D80" s="3">
        <f t="shared" si="14"/>
        <v>7.0800000000017462</v>
      </c>
      <c r="E80" s="3">
        <v>372.351</v>
      </c>
      <c r="F80" s="3">
        <v>10688.2</v>
      </c>
      <c r="G80" s="3">
        <v>8932</v>
      </c>
      <c r="H80" s="3">
        <v>928</v>
      </c>
      <c r="I80" s="3">
        <v>757.5</v>
      </c>
      <c r="J80">
        <f t="shared" si="10"/>
        <v>241.745</v>
      </c>
      <c r="K80">
        <f t="shared" si="11"/>
        <v>10691.950999999999</v>
      </c>
      <c r="L80">
        <f t="shared" si="15"/>
        <v>104.47</v>
      </c>
      <c r="M80">
        <f t="shared" si="16"/>
        <v>10461.83</v>
      </c>
      <c r="N80">
        <f t="shared" si="17"/>
        <v>0.10447000000000001</v>
      </c>
      <c r="O80">
        <f t="shared" si="17"/>
        <v>10.461830000000001</v>
      </c>
      <c r="AC80">
        <v>5.0629999999999997</v>
      </c>
      <c r="AD80">
        <v>-4.3499999046325684</v>
      </c>
      <c r="AE80">
        <v>-10.300000190734863</v>
      </c>
      <c r="AF80">
        <f t="shared" si="18"/>
        <v>-4.3499999046325684</v>
      </c>
      <c r="AG80">
        <f t="shared" si="19"/>
        <v>-10.300000190734863</v>
      </c>
    </row>
    <row r="81" spans="1:33">
      <c r="A81" s="3" t="s">
        <v>874</v>
      </c>
      <c r="B81" s="3" t="str">
        <f t="shared" si="12"/>
        <v>14:51:56.265</v>
      </c>
      <c r="C81" s="3">
        <f t="shared" si="13"/>
        <v>53516.264999999999</v>
      </c>
      <c r="D81" s="3">
        <f t="shared" si="14"/>
        <v>7.1719999999986612</v>
      </c>
      <c r="E81" s="3">
        <v>360.36200000000002</v>
      </c>
      <c r="F81" s="3">
        <v>10965.7</v>
      </c>
      <c r="G81" s="3">
        <v>8876</v>
      </c>
      <c r="H81" s="3">
        <v>860</v>
      </c>
      <c r="I81" s="3">
        <v>374</v>
      </c>
      <c r="J81">
        <f t="shared" si="10"/>
        <v>226.36699999999999</v>
      </c>
      <c r="K81">
        <f t="shared" si="11"/>
        <v>10969.284</v>
      </c>
      <c r="L81">
        <f t="shared" si="15"/>
        <v>89.091999999999985</v>
      </c>
      <c r="M81">
        <f t="shared" si="16"/>
        <v>10739.163</v>
      </c>
      <c r="N81">
        <f t="shared" si="17"/>
        <v>8.9091999999999991E-2</v>
      </c>
      <c r="O81">
        <f t="shared" si="17"/>
        <v>10.739163000000001</v>
      </c>
      <c r="AC81">
        <v>5.1429999999999998</v>
      </c>
      <c r="AD81">
        <v>-3.3499999046325684</v>
      </c>
      <c r="AE81">
        <v>-15.640000343322754</v>
      </c>
      <c r="AF81">
        <f t="shared" si="18"/>
        <v>-3.3499999046325684</v>
      </c>
      <c r="AG81">
        <f t="shared" si="19"/>
        <v>-15.640000343322754</v>
      </c>
    </row>
    <row r="82" spans="1:33">
      <c r="A82" s="3" t="s">
        <v>875</v>
      </c>
      <c r="B82" s="3" t="str">
        <f t="shared" si="12"/>
        <v>14:51:56.359</v>
      </c>
      <c r="C82" s="3">
        <f t="shared" si="13"/>
        <v>53516.358999999997</v>
      </c>
      <c r="D82" s="3">
        <f t="shared" si="14"/>
        <v>7.2659999999959837</v>
      </c>
      <c r="E82" s="3">
        <v>358.80399999999997</v>
      </c>
      <c r="F82" s="3">
        <v>11084.3</v>
      </c>
      <c r="G82" s="3">
        <v>8851</v>
      </c>
      <c r="H82" s="3">
        <v>915</v>
      </c>
      <c r="I82" s="3">
        <v>745</v>
      </c>
      <c r="J82">
        <f t="shared" si="10"/>
        <v>223.36</v>
      </c>
      <c r="K82">
        <f t="shared" si="11"/>
        <v>11087.856</v>
      </c>
      <c r="L82">
        <f t="shared" si="15"/>
        <v>86.085000000000008</v>
      </c>
      <c r="M82">
        <f t="shared" si="16"/>
        <v>10857.735000000001</v>
      </c>
      <c r="N82">
        <f t="shared" si="17"/>
        <v>8.6085000000000009E-2</v>
      </c>
      <c r="O82">
        <f t="shared" si="17"/>
        <v>10.857735000000002</v>
      </c>
      <c r="AC82">
        <v>5.2229999999999999</v>
      </c>
      <c r="AD82">
        <v>-3.5299999713897705</v>
      </c>
      <c r="AE82">
        <v>-15.380000114440918</v>
      </c>
      <c r="AF82">
        <f t="shared" si="18"/>
        <v>-3.5299999713897705</v>
      </c>
      <c r="AG82">
        <f t="shared" si="19"/>
        <v>-15.380000114440918</v>
      </c>
    </row>
    <row r="83" spans="1:33">
      <c r="A83" s="3" t="s">
        <v>876</v>
      </c>
      <c r="B83" s="3" t="str">
        <f t="shared" si="12"/>
        <v>14:51:56.451</v>
      </c>
      <c r="C83" s="3">
        <f t="shared" si="13"/>
        <v>53516.451000000001</v>
      </c>
      <c r="D83" s="3">
        <f t="shared" si="14"/>
        <v>7.3580000000001746</v>
      </c>
      <c r="E83" s="3">
        <v>367.02199999999999</v>
      </c>
      <c r="F83" s="3">
        <v>11400</v>
      </c>
      <c r="G83" s="3">
        <v>8780</v>
      </c>
      <c r="H83" s="3">
        <v>869</v>
      </c>
      <c r="I83" s="3">
        <v>739.5</v>
      </c>
      <c r="J83">
        <f t="shared" si="10"/>
        <v>227.721</v>
      </c>
      <c r="K83">
        <f t="shared" si="11"/>
        <v>11403.633</v>
      </c>
      <c r="L83">
        <f t="shared" si="15"/>
        <v>90.445999999999998</v>
      </c>
      <c r="M83">
        <f t="shared" si="16"/>
        <v>11173.512000000001</v>
      </c>
      <c r="N83">
        <f t="shared" si="17"/>
        <v>9.0445999999999999E-2</v>
      </c>
      <c r="O83">
        <f t="shared" si="17"/>
        <v>11.173512000000001</v>
      </c>
      <c r="AC83">
        <v>5.2949999999999999</v>
      </c>
      <c r="AD83">
        <v>-1.1299999952316284</v>
      </c>
      <c r="AE83">
        <v>-13.880000114440918</v>
      </c>
      <c r="AF83">
        <f t="shared" si="18"/>
        <v>-1.1299999952316284</v>
      </c>
      <c r="AG83">
        <f t="shared" si="19"/>
        <v>-13.880000114440918</v>
      </c>
    </row>
    <row r="84" spans="1:33">
      <c r="A84" s="3" t="s">
        <v>877</v>
      </c>
      <c r="B84" s="3" t="str">
        <f t="shared" si="12"/>
        <v>14:51:56.545</v>
      </c>
      <c r="C84" s="3">
        <f t="shared" si="13"/>
        <v>53516.544999999998</v>
      </c>
      <c r="D84" s="3">
        <f t="shared" si="14"/>
        <v>7.4519999999974971</v>
      </c>
      <c r="E84" s="3">
        <v>369.14499999999998</v>
      </c>
      <c r="F84" s="3">
        <v>11478.1</v>
      </c>
      <c r="G84" s="3">
        <v>8764</v>
      </c>
      <c r="H84" s="3">
        <v>893</v>
      </c>
      <c r="I84" s="3">
        <v>734.5</v>
      </c>
      <c r="J84">
        <f t="shared" si="10"/>
        <v>228.88900000000001</v>
      </c>
      <c r="K84">
        <f t="shared" si="11"/>
        <v>11481.753000000001</v>
      </c>
      <c r="L84">
        <f t="shared" si="15"/>
        <v>91.614000000000004</v>
      </c>
      <c r="M84">
        <f t="shared" si="16"/>
        <v>11251.632000000001</v>
      </c>
      <c r="N84">
        <f t="shared" si="17"/>
        <v>9.1614000000000001E-2</v>
      </c>
      <c r="O84">
        <f t="shared" si="17"/>
        <v>11.251632000000003</v>
      </c>
      <c r="AC84">
        <v>5.3659999999999997</v>
      </c>
      <c r="AD84">
        <v>7.9999998211860657E-2</v>
      </c>
      <c r="AE84">
        <v>-11.390000343322754</v>
      </c>
      <c r="AF84">
        <f t="shared" si="18"/>
        <v>7.9999998211860657E-2</v>
      </c>
      <c r="AG84">
        <f t="shared" si="19"/>
        <v>-11.390000343322754</v>
      </c>
    </row>
    <row r="85" spans="1:33">
      <c r="A85" s="3" t="s">
        <v>878</v>
      </c>
      <c r="B85" s="3" t="str">
        <f t="shared" si="12"/>
        <v>14:51:56.637</v>
      </c>
      <c r="C85" s="3">
        <f t="shared" si="13"/>
        <v>53516.637000000002</v>
      </c>
      <c r="D85" s="3">
        <f t="shared" si="14"/>
        <v>7.544000000001688</v>
      </c>
      <c r="E85" s="3">
        <v>366.84300000000002</v>
      </c>
      <c r="F85" s="3">
        <v>11786.7</v>
      </c>
      <c r="G85" s="3">
        <v>8718</v>
      </c>
      <c r="H85" s="3">
        <v>872</v>
      </c>
      <c r="I85" s="3">
        <v>729.5</v>
      </c>
      <c r="J85">
        <f t="shared" si="10"/>
        <v>222.81700000000001</v>
      </c>
      <c r="K85">
        <f t="shared" si="11"/>
        <v>11790.302</v>
      </c>
      <c r="L85">
        <f t="shared" si="15"/>
        <v>85.542000000000002</v>
      </c>
      <c r="M85">
        <f t="shared" si="16"/>
        <v>11560.181</v>
      </c>
      <c r="N85">
        <f t="shared" si="17"/>
        <v>8.5542000000000007E-2</v>
      </c>
      <c r="O85">
        <f t="shared" si="17"/>
        <v>11.560181</v>
      </c>
      <c r="AC85">
        <v>5.4279999999999999</v>
      </c>
      <c r="AD85">
        <v>1.6699999570846558</v>
      </c>
      <c r="AE85">
        <v>-10.699999809265137</v>
      </c>
      <c r="AF85">
        <f t="shared" si="18"/>
        <v>1.6699999570846558</v>
      </c>
      <c r="AG85">
        <f t="shared" si="19"/>
        <v>-10.699999809265137</v>
      </c>
    </row>
    <row r="86" spans="1:33">
      <c r="A86" s="3" t="s">
        <v>879</v>
      </c>
      <c r="B86" s="3" t="str">
        <f t="shared" si="12"/>
        <v>14:51:56.729</v>
      </c>
      <c r="C86" s="3">
        <f t="shared" si="13"/>
        <v>53516.728999999999</v>
      </c>
      <c r="D86" s="3">
        <f t="shared" si="14"/>
        <v>7.635999999998603</v>
      </c>
      <c r="E86" s="3">
        <v>355.916</v>
      </c>
      <c r="F86" s="3">
        <v>11938.6</v>
      </c>
      <c r="G86" s="3">
        <v>8709</v>
      </c>
      <c r="H86" s="3">
        <v>907</v>
      </c>
      <c r="I86" s="3">
        <v>723</v>
      </c>
      <c r="J86">
        <f t="shared" si="10"/>
        <v>210.036</v>
      </c>
      <c r="K86">
        <f t="shared" si="11"/>
        <v>11942.057000000001</v>
      </c>
      <c r="L86">
        <f t="shared" si="15"/>
        <v>72.760999999999996</v>
      </c>
      <c r="M86">
        <f t="shared" si="16"/>
        <v>11711.936000000002</v>
      </c>
      <c r="N86">
        <f t="shared" si="17"/>
        <v>7.2760999999999992E-2</v>
      </c>
      <c r="O86">
        <f t="shared" si="17"/>
        <v>11.711936000000001</v>
      </c>
      <c r="AC86">
        <v>5.4960000000000004</v>
      </c>
      <c r="AD86">
        <v>2.119999885559082</v>
      </c>
      <c r="AE86">
        <v>-12.060000419616699</v>
      </c>
      <c r="AF86">
        <f t="shared" si="18"/>
        <v>2.119999885559082</v>
      </c>
      <c r="AG86">
        <f t="shared" si="19"/>
        <v>-12.060000419616699</v>
      </c>
    </row>
    <row r="87" spans="1:33">
      <c r="A87" s="3" t="s">
        <v>880</v>
      </c>
      <c r="B87" s="3" t="str">
        <f t="shared" si="12"/>
        <v>14:51:56.822</v>
      </c>
      <c r="C87" s="3">
        <f t="shared" si="13"/>
        <v>53516.822</v>
      </c>
      <c r="D87" s="3">
        <f t="shared" si="14"/>
        <v>7.7289999999993597</v>
      </c>
      <c r="E87" s="3">
        <v>369.96499999999997</v>
      </c>
      <c r="F87" s="3">
        <v>12245</v>
      </c>
      <c r="G87" s="3">
        <v>8663</v>
      </c>
      <c r="H87" s="3">
        <v>898</v>
      </c>
      <c r="I87" s="3">
        <v>715.5</v>
      </c>
      <c r="J87">
        <f t="shared" si="10"/>
        <v>220.34</v>
      </c>
      <c r="K87">
        <f t="shared" si="11"/>
        <v>12248.606</v>
      </c>
      <c r="L87">
        <f t="shared" si="15"/>
        <v>83.064999999999998</v>
      </c>
      <c r="M87">
        <f t="shared" si="16"/>
        <v>12018.485000000001</v>
      </c>
      <c r="N87">
        <f t="shared" si="17"/>
        <v>8.3065E-2</v>
      </c>
      <c r="O87">
        <f t="shared" si="17"/>
        <v>12.018485</v>
      </c>
      <c r="AC87">
        <v>5.5609999999999999</v>
      </c>
      <c r="AD87">
        <v>3.5799999237060547</v>
      </c>
      <c r="AE87">
        <v>-12.180000305175781</v>
      </c>
      <c r="AF87">
        <f t="shared" si="18"/>
        <v>3.5799999237060547</v>
      </c>
      <c r="AG87">
        <f t="shared" si="19"/>
        <v>-12.180000305175781</v>
      </c>
    </row>
    <row r="88" spans="1:33">
      <c r="A88" s="3" t="s">
        <v>881</v>
      </c>
      <c r="B88" s="3" t="str">
        <f t="shared" si="12"/>
        <v>14:51:56.917</v>
      </c>
      <c r="C88" s="3">
        <f t="shared" si="13"/>
        <v>53516.917000000001</v>
      </c>
      <c r="D88" s="3">
        <f t="shared" si="14"/>
        <v>7.8240000000005239</v>
      </c>
      <c r="E88" s="3">
        <v>367.08100000000002</v>
      </c>
      <c r="F88" s="3">
        <v>12396.3</v>
      </c>
      <c r="G88" s="3">
        <v>8654</v>
      </c>
      <c r="H88" s="3">
        <v>852</v>
      </c>
      <c r="I88" s="3">
        <v>709</v>
      </c>
      <c r="J88">
        <f t="shared" si="10"/>
        <v>215.608</v>
      </c>
      <c r="K88">
        <f t="shared" si="11"/>
        <v>12399.859</v>
      </c>
      <c r="L88">
        <f t="shared" si="15"/>
        <v>78.332999999999998</v>
      </c>
      <c r="M88">
        <f t="shared" si="16"/>
        <v>12169.738000000001</v>
      </c>
      <c r="N88">
        <f t="shared" si="17"/>
        <v>7.8333E-2</v>
      </c>
      <c r="O88">
        <f t="shared" si="17"/>
        <v>12.169738000000001</v>
      </c>
      <c r="AC88">
        <v>5.6369999999999996</v>
      </c>
      <c r="AD88">
        <v>2.6400001049041748</v>
      </c>
      <c r="AE88">
        <v>-13.319999694824219</v>
      </c>
      <c r="AF88">
        <f t="shared" si="18"/>
        <v>2.6400001049041748</v>
      </c>
      <c r="AG88">
        <f t="shared" si="19"/>
        <v>-13.319999694824219</v>
      </c>
    </row>
    <row r="89" spans="1:33">
      <c r="A89" s="3" t="s">
        <v>882</v>
      </c>
      <c r="B89" s="3" t="str">
        <f t="shared" si="12"/>
        <v>14:51:57.010</v>
      </c>
      <c r="C89" s="3">
        <f t="shared" si="13"/>
        <v>53517.01</v>
      </c>
      <c r="D89" s="3">
        <f t="shared" si="14"/>
        <v>7.9170000000012806</v>
      </c>
      <c r="E89" s="3">
        <v>383.209</v>
      </c>
      <c r="F89" s="3">
        <v>12623.8</v>
      </c>
      <c r="G89" s="3">
        <v>8625</v>
      </c>
      <c r="H89" s="3">
        <v>915</v>
      </c>
      <c r="I89" s="3">
        <v>701.5</v>
      </c>
      <c r="J89">
        <f t="shared" si="10"/>
        <v>228.95500000000001</v>
      </c>
      <c r="K89">
        <f t="shared" si="11"/>
        <v>12627.54</v>
      </c>
      <c r="L89">
        <f t="shared" si="15"/>
        <v>91.68</v>
      </c>
      <c r="M89">
        <f t="shared" si="16"/>
        <v>12397.419000000002</v>
      </c>
      <c r="N89">
        <f t="shared" si="17"/>
        <v>9.1680000000000011E-2</v>
      </c>
      <c r="O89">
        <f t="shared" si="17"/>
        <v>12.397419000000001</v>
      </c>
      <c r="AC89">
        <v>5.7080000000000002</v>
      </c>
      <c r="AD89">
        <v>6.380000114440918</v>
      </c>
      <c r="AE89">
        <v>-8.7700004577636719</v>
      </c>
      <c r="AF89">
        <f t="shared" si="18"/>
        <v>6.380000114440918</v>
      </c>
      <c r="AG89">
        <f t="shared" si="19"/>
        <v>-8.7700004577636719</v>
      </c>
    </row>
    <row r="90" spans="1:33">
      <c r="A90" s="3" t="s">
        <v>883</v>
      </c>
      <c r="B90" s="3" t="str">
        <f t="shared" si="12"/>
        <v>14:51:57.103</v>
      </c>
      <c r="C90" s="3">
        <f t="shared" si="13"/>
        <v>53517.103000000003</v>
      </c>
      <c r="D90" s="3">
        <f t="shared" si="14"/>
        <v>8.0100000000020373</v>
      </c>
      <c r="E90" s="3">
        <v>377.95600000000002</v>
      </c>
      <c r="F90" s="3">
        <v>12774.2</v>
      </c>
      <c r="G90" s="3">
        <v>8625</v>
      </c>
      <c r="H90" s="3">
        <v>918</v>
      </c>
      <c r="I90" s="3">
        <v>695</v>
      </c>
      <c r="J90">
        <f t="shared" si="10"/>
        <v>221.86500000000001</v>
      </c>
      <c r="K90">
        <f t="shared" si="11"/>
        <v>12777.864</v>
      </c>
      <c r="L90">
        <f t="shared" si="15"/>
        <v>84.59</v>
      </c>
      <c r="M90">
        <f t="shared" si="16"/>
        <v>12547.743</v>
      </c>
      <c r="N90">
        <f t="shared" si="17"/>
        <v>8.4589999999999999E-2</v>
      </c>
      <c r="O90">
        <f t="shared" si="17"/>
        <v>12.547743000000001</v>
      </c>
      <c r="AC90">
        <v>5.7690000000000001</v>
      </c>
      <c r="AD90">
        <v>0.99000000953674316</v>
      </c>
      <c r="AE90">
        <v>-9.8900003433227539</v>
      </c>
      <c r="AF90">
        <f t="shared" si="18"/>
        <v>0.99000000953674316</v>
      </c>
      <c r="AG90">
        <f t="shared" si="19"/>
        <v>-9.8900003433227539</v>
      </c>
    </row>
    <row r="91" spans="1:33">
      <c r="A91" s="3" t="s">
        <v>884</v>
      </c>
      <c r="B91" s="3" t="str">
        <f t="shared" si="12"/>
        <v>14:51:57.197</v>
      </c>
      <c r="C91" s="3">
        <f t="shared" si="13"/>
        <v>53517.197</v>
      </c>
      <c r="D91" s="3">
        <f t="shared" si="14"/>
        <v>8.1039999999993597</v>
      </c>
      <c r="E91" s="3">
        <v>378.32799999999997</v>
      </c>
      <c r="F91" s="3">
        <v>13075.2</v>
      </c>
      <c r="G91" s="3">
        <v>8622</v>
      </c>
      <c r="H91" s="3">
        <v>875</v>
      </c>
      <c r="I91" s="3">
        <v>687.5</v>
      </c>
      <c r="J91">
        <f t="shared" si="10"/>
        <v>218.56</v>
      </c>
      <c r="K91">
        <f t="shared" si="11"/>
        <v>13078.846</v>
      </c>
      <c r="L91">
        <f t="shared" si="15"/>
        <v>81.284999999999997</v>
      </c>
      <c r="M91">
        <f t="shared" si="16"/>
        <v>12848.725</v>
      </c>
      <c r="N91">
        <f t="shared" si="17"/>
        <v>8.1284999999999996E-2</v>
      </c>
      <c r="O91">
        <f t="shared" si="17"/>
        <v>12.848725</v>
      </c>
      <c r="AC91">
        <v>5.8280000000000003</v>
      </c>
      <c r="AD91">
        <v>5.5799999237060547</v>
      </c>
      <c r="AE91">
        <v>-9.9099998474121094</v>
      </c>
      <c r="AF91">
        <f t="shared" si="18"/>
        <v>5.5799999237060547</v>
      </c>
      <c r="AG91">
        <f t="shared" si="19"/>
        <v>-9.9099998474121094</v>
      </c>
    </row>
    <row r="92" spans="1:33">
      <c r="A92" s="3" t="s">
        <v>885</v>
      </c>
      <c r="B92" s="3" t="str">
        <f t="shared" si="12"/>
        <v>14:51:57.290</v>
      </c>
      <c r="C92" s="3">
        <f t="shared" si="13"/>
        <v>53517.29</v>
      </c>
      <c r="D92" s="3">
        <f t="shared" si="14"/>
        <v>8.1970000000001164</v>
      </c>
      <c r="E92" s="3">
        <v>372.31400000000002</v>
      </c>
      <c r="F92" s="3">
        <v>13150.6</v>
      </c>
      <c r="G92" s="3">
        <v>8629</v>
      </c>
      <c r="H92" s="3">
        <v>885</v>
      </c>
      <c r="I92" s="3">
        <v>681.5</v>
      </c>
      <c r="J92">
        <f t="shared" si="10"/>
        <v>211.625</v>
      </c>
      <c r="K92">
        <f t="shared" si="11"/>
        <v>13154.166999999999</v>
      </c>
      <c r="L92">
        <f t="shared" si="15"/>
        <v>74.349999999999994</v>
      </c>
      <c r="M92">
        <f t="shared" si="16"/>
        <v>12924.046</v>
      </c>
      <c r="N92">
        <f t="shared" si="17"/>
        <v>7.4349999999999999E-2</v>
      </c>
      <c r="O92">
        <f t="shared" si="17"/>
        <v>12.924046000000001</v>
      </c>
      <c r="AC92">
        <v>5.8940000000000001</v>
      </c>
      <c r="AD92">
        <v>3.4500000476837158</v>
      </c>
      <c r="AE92">
        <v>-10.649999618530273</v>
      </c>
      <c r="AF92">
        <f t="shared" si="18"/>
        <v>3.4500000476837158</v>
      </c>
      <c r="AG92">
        <f t="shared" si="19"/>
        <v>-10.649999618530273</v>
      </c>
    </row>
    <row r="93" spans="1:33">
      <c r="A93" s="3" t="s">
        <v>886</v>
      </c>
      <c r="B93" s="3" t="str">
        <f t="shared" si="12"/>
        <v>14:51:57.382</v>
      </c>
      <c r="C93" s="3">
        <f t="shared" si="13"/>
        <v>53517.381999999998</v>
      </c>
      <c r="D93" s="3">
        <f t="shared" si="14"/>
        <v>8.2889999999970314</v>
      </c>
      <c r="E93" s="3">
        <v>383.82400000000001</v>
      </c>
      <c r="F93" s="3">
        <v>13451.6</v>
      </c>
      <c r="G93" s="3">
        <v>8628</v>
      </c>
      <c r="H93" s="3">
        <v>926</v>
      </c>
      <c r="I93" s="3">
        <v>674.5</v>
      </c>
      <c r="J93">
        <f t="shared" si="10"/>
        <v>219.45699999999999</v>
      </c>
      <c r="K93">
        <f t="shared" si="11"/>
        <v>13455.285</v>
      </c>
      <c r="L93">
        <f t="shared" si="15"/>
        <v>82.181999999999988</v>
      </c>
      <c r="M93">
        <f t="shared" si="16"/>
        <v>13225.164000000001</v>
      </c>
      <c r="N93">
        <f t="shared" si="17"/>
        <v>8.2181999999999991E-2</v>
      </c>
      <c r="O93">
        <f t="shared" si="17"/>
        <v>13.225164000000001</v>
      </c>
      <c r="AC93">
        <v>5.9660000000000002</v>
      </c>
      <c r="AD93">
        <v>4.059999942779541</v>
      </c>
      <c r="AE93">
        <v>-11.810000419616699</v>
      </c>
      <c r="AF93">
        <f t="shared" si="18"/>
        <v>4.059999942779541</v>
      </c>
      <c r="AG93">
        <f t="shared" si="19"/>
        <v>-11.810000419616699</v>
      </c>
    </row>
    <row r="94" spans="1:33">
      <c r="A94" s="3" t="s">
        <v>887</v>
      </c>
      <c r="B94" s="3" t="str">
        <f t="shared" si="12"/>
        <v>14:51:57.475</v>
      </c>
      <c r="C94" s="3">
        <f t="shared" si="13"/>
        <v>53517.474999999999</v>
      </c>
      <c r="D94" s="3">
        <f t="shared" si="14"/>
        <v>8.3819999999977881</v>
      </c>
      <c r="E94" s="3">
        <v>370.07299999999998</v>
      </c>
      <c r="F94" s="3">
        <v>13603.5</v>
      </c>
      <c r="G94" s="3">
        <v>8651</v>
      </c>
      <c r="H94" s="3">
        <v>929</v>
      </c>
      <c r="I94" s="3">
        <v>668</v>
      </c>
      <c r="J94">
        <f t="shared" si="10"/>
        <v>203.851</v>
      </c>
      <c r="K94">
        <f t="shared" si="11"/>
        <v>13607.005999999999</v>
      </c>
      <c r="L94">
        <f t="shared" si="15"/>
        <v>66.575999999999993</v>
      </c>
      <c r="M94">
        <f t="shared" si="16"/>
        <v>13376.885</v>
      </c>
      <c r="N94">
        <f t="shared" si="17"/>
        <v>6.6575999999999996E-2</v>
      </c>
      <c r="O94">
        <f t="shared" si="17"/>
        <v>13.376885</v>
      </c>
      <c r="AC94">
        <v>6.0270000000000001</v>
      </c>
      <c r="AD94">
        <v>-1.1599999666213989</v>
      </c>
      <c r="AE94">
        <v>-14.430000305175781</v>
      </c>
      <c r="AF94">
        <f t="shared" si="18"/>
        <v>-1.1599999666213989</v>
      </c>
      <c r="AG94">
        <f t="shared" si="19"/>
        <v>-14.430000305175781</v>
      </c>
    </row>
    <row r="95" spans="1:33">
      <c r="A95" s="3" t="s">
        <v>888</v>
      </c>
      <c r="B95" s="3" t="str">
        <f t="shared" si="12"/>
        <v>14:51:57.568</v>
      </c>
      <c r="C95" s="3">
        <f t="shared" si="13"/>
        <v>53517.567999999999</v>
      </c>
      <c r="D95" s="3">
        <f t="shared" si="14"/>
        <v>8.4749999999985448</v>
      </c>
      <c r="E95" s="3">
        <v>378.49</v>
      </c>
      <c r="F95" s="3">
        <v>13906.2</v>
      </c>
      <c r="G95" s="3">
        <v>8669</v>
      </c>
      <c r="H95" s="3">
        <v>923</v>
      </c>
      <c r="I95" s="3">
        <v>660.5</v>
      </c>
      <c r="J95">
        <f t="shared" si="10"/>
        <v>208.57</v>
      </c>
      <c r="K95">
        <f t="shared" si="11"/>
        <v>13909.786</v>
      </c>
      <c r="L95">
        <f t="shared" si="15"/>
        <v>71.294999999999987</v>
      </c>
      <c r="M95">
        <f t="shared" si="16"/>
        <v>13679.665000000001</v>
      </c>
      <c r="N95">
        <f t="shared" si="17"/>
        <v>7.1294999999999983E-2</v>
      </c>
      <c r="O95">
        <f t="shared" si="17"/>
        <v>13.679665000000002</v>
      </c>
      <c r="AC95">
        <v>6.093</v>
      </c>
      <c r="AD95">
        <v>-4.0100002288818359</v>
      </c>
      <c r="AE95">
        <v>-12.880000114440918</v>
      </c>
      <c r="AF95">
        <f t="shared" si="18"/>
        <v>-4.0100002288818359</v>
      </c>
      <c r="AG95">
        <f t="shared" si="19"/>
        <v>-12.880000114440918</v>
      </c>
    </row>
    <row r="96" spans="1:33">
      <c r="A96" s="3" t="s">
        <v>889</v>
      </c>
      <c r="B96" s="3" t="str">
        <f t="shared" si="12"/>
        <v>14:51:57.661</v>
      </c>
      <c r="C96" s="3">
        <f t="shared" si="13"/>
        <v>53517.661</v>
      </c>
      <c r="D96" s="3">
        <f t="shared" si="14"/>
        <v>8.5679999999993015</v>
      </c>
      <c r="E96" s="3">
        <v>371.79599999999999</v>
      </c>
      <c r="F96" s="3">
        <v>14059.4</v>
      </c>
      <c r="G96" s="3">
        <v>8693</v>
      </c>
      <c r="H96" s="3">
        <v>941</v>
      </c>
      <c r="I96" s="3">
        <v>654</v>
      </c>
      <c r="J96">
        <f t="shared" si="10"/>
        <v>200.005</v>
      </c>
      <c r="K96">
        <f t="shared" si="11"/>
        <v>14062.893</v>
      </c>
      <c r="L96">
        <f t="shared" si="15"/>
        <v>62.72999999999999</v>
      </c>
      <c r="M96">
        <f t="shared" si="16"/>
        <v>13832.772000000001</v>
      </c>
      <c r="N96">
        <f t="shared" si="17"/>
        <v>6.2729999999999994E-2</v>
      </c>
      <c r="O96">
        <f t="shared" si="17"/>
        <v>13.832772</v>
      </c>
      <c r="AC96">
        <v>6.16</v>
      </c>
      <c r="AD96">
        <v>-2.7200000286102295</v>
      </c>
      <c r="AE96">
        <v>-14.270000457763672</v>
      </c>
      <c r="AF96">
        <f t="shared" si="18"/>
        <v>-2.7200000286102295</v>
      </c>
      <c r="AG96">
        <f t="shared" si="19"/>
        <v>-14.270000457763672</v>
      </c>
    </row>
    <row r="97" spans="1:33">
      <c r="A97" s="3" t="s">
        <v>890</v>
      </c>
      <c r="B97" s="3" t="str">
        <f t="shared" si="12"/>
        <v>14:51:57.752</v>
      </c>
      <c r="C97" s="3">
        <f t="shared" si="13"/>
        <v>53517.752</v>
      </c>
      <c r="D97" s="3">
        <f t="shared" si="14"/>
        <v>8.6589999999996508</v>
      </c>
      <c r="E97" s="3">
        <v>377.48099999999999</v>
      </c>
      <c r="F97" s="3">
        <v>14365.7</v>
      </c>
      <c r="G97" s="3">
        <v>8730</v>
      </c>
      <c r="H97" s="3">
        <v>946</v>
      </c>
      <c r="I97" s="3">
        <v>646</v>
      </c>
      <c r="J97">
        <f t="shared" si="10"/>
        <v>201.947</v>
      </c>
      <c r="K97">
        <f t="shared" si="11"/>
        <v>14369.24</v>
      </c>
      <c r="L97">
        <f t="shared" si="15"/>
        <v>64.671999999999997</v>
      </c>
      <c r="M97">
        <f t="shared" si="16"/>
        <v>14139.119000000001</v>
      </c>
      <c r="N97">
        <f t="shared" si="17"/>
        <v>6.4671999999999993E-2</v>
      </c>
      <c r="O97">
        <f t="shared" si="17"/>
        <v>14.139119000000001</v>
      </c>
      <c r="AC97">
        <v>6.2279999999999998</v>
      </c>
      <c r="AD97">
        <v>-5.7399997711181641</v>
      </c>
      <c r="AE97">
        <v>-14.529999732971191</v>
      </c>
      <c r="AF97">
        <f t="shared" si="18"/>
        <v>-5.7399997711181641</v>
      </c>
      <c r="AG97">
        <f t="shared" si="19"/>
        <v>-14.529999732971191</v>
      </c>
    </row>
    <row r="98" spans="1:33">
      <c r="A98" s="3" t="s">
        <v>891</v>
      </c>
      <c r="B98" s="3" t="str">
        <f t="shared" si="12"/>
        <v>14:51:57.846</v>
      </c>
      <c r="C98" s="3">
        <f t="shared" si="13"/>
        <v>53517.845999999998</v>
      </c>
      <c r="D98" s="3">
        <f t="shared" si="14"/>
        <v>8.7529999999969732</v>
      </c>
      <c r="E98" s="3">
        <v>381.89</v>
      </c>
      <c r="F98" s="3">
        <v>14480.9</v>
      </c>
      <c r="G98" s="3">
        <v>8744.5</v>
      </c>
      <c r="H98" s="3">
        <v>894.5</v>
      </c>
      <c r="I98" s="3">
        <v>316.75</v>
      </c>
      <c r="J98">
        <f t="shared" si="10"/>
        <v>204.94800000000001</v>
      </c>
      <c r="K98">
        <f t="shared" si="11"/>
        <v>14484.485000000001</v>
      </c>
      <c r="L98">
        <f t="shared" si="15"/>
        <v>67.673000000000002</v>
      </c>
      <c r="M98">
        <f t="shared" si="16"/>
        <v>14254.364000000001</v>
      </c>
      <c r="N98">
        <f t="shared" si="17"/>
        <v>6.7672999999999997E-2</v>
      </c>
      <c r="O98">
        <f t="shared" si="17"/>
        <v>14.254364000000002</v>
      </c>
      <c r="AC98">
        <v>6.3129999999999997</v>
      </c>
      <c r="AD98">
        <v>-4.929999828338623</v>
      </c>
      <c r="AE98">
        <v>-12.050000190734863</v>
      </c>
      <c r="AF98">
        <f t="shared" si="18"/>
        <v>-4.929999828338623</v>
      </c>
      <c r="AG98">
        <f t="shared" si="19"/>
        <v>-12.050000190734863</v>
      </c>
    </row>
    <row r="99" spans="1:33">
      <c r="A99" s="3" t="s">
        <v>892</v>
      </c>
      <c r="B99" s="3" t="str">
        <f t="shared" si="12"/>
        <v>14:51:57.939</v>
      </c>
      <c r="C99" s="3">
        <f t="shared" si="13"/>
        <v>53517.938999999998</v>
      </c>
      <c r="D99" s="3">
        <f t="shared" si="14"/>
        <v>8.8459999999977299</v>
      </c>
      <c r="E99" s="3">
        <v>381.56200000000001</v>
      </c>
      <c r="F99" s="3">
        <v>14753.4</v>
      </c>
      <c r="G99" s="3">
        <v>8795</v>
      </c>
      <c r="H99" s="3">
        <v>967</v>
      </c>
      <c r="I99" s="3">
        <v>628</v>
      </c>
      <c r="J99">
        <f t="shared" si="10"/>
        <v>201.291</v>
      </c>
      <c r="K99">
        <f t="shared" si="11"/>
        <v>14756.96</v>
      </c>
      <c r="L99">
        <f t="shared" si="15"/>
        <v>64.015999999999991</v>
      </c>
      <c r="M99">
        <f t="shared" si="16"/>
        <v>14526.839</v>
      </c>
      <c r="N99">
        <f t="shared" si="17"/>
        <v>6.401599999999999E-2</v>
      </c>
      <c r="O99">
        <f t="shared" si="17"/>
        <v>14.526839000000001</v>
      </c>
      <c r="AC99">
        <v>6.3979999999999997</v>
      </c>
      <c r="AD99">
        <v>-3.9000000953674316</v>
      </c>
      <c r="AE99">
        <v>-10.909999847412109</v>
      </c>
      <c r="AF99">
        <f t="shared" si="18"/>
        <v>-3.9000000953674316</v>
      </c>
      <c r="AG99">
        <f t="shared" si="19"/>
        <v>-10.909999847412109</v>
      </c>
    </row>
    <row r="100" spans="1:33">
      <c r="A100" s="3" t="s">
        <v>893</v>
      </c>
      <c r="B100" s="3" t="str">
        <f t="shared" si="12"/>
        <v>14:51:58.030</v>
      </c>
      <c r="C100" s="3">
        <f t="shared" si="13"/>
        <v>53518.03</v>
      </c>
      <c r="D100" s="3">
        <f t="shared" si="14"/>
        <v>8.9369999999980791</v>
      </c>
      <c r="E100" s="3">
        <v>382.23500000000001</v>
      </c>
      <c r="F100" s="3">
        <v>14910.5</v>
      </c>
      <c r="G100" s="3">
        <v>8827</v>
      </c>
      <c r="H100" s="3">
        <v>977</v>
      </c>
      <c r="I100" s="3">
        <v>622.5</v>
      </c>
      <c r="J100">
        <f t="shared" si="10"/>
        <v>200.04499999999999</v>
      </c>
      <c r="K100">
        <f t="shared" si="11"/>
        <v>14914.057000000001</v>
      </c>
      <c r="L100">
        <f t="shared" si="15"/>
        <v>62.769999999999982</v>
      </c>
      <c r="M100">
        <f t="shared" si="16"/>
        <v>14683.936000000002</v>
      </c>
      <c r="N100">
        <f t="shared" si="17"/>
        <v>6.2769999999999979E-2</v>
      </c>
      <c r="O100">
        <f t="shared" si="17"/>
        <v>14.683936000000001</v>
      </c>
      <c r="AC100">
        <v>6.47</v>
      </c>
      <c r="AD100">
        <v>-3.4100000858306885</v>
      </c>
      <c r="AE100">
        <v>-12.130000114440918</v>
      </c>
      <c r="AF100">
        <f t="shared" si="18"/>
        <v>-3.4100000858306885</v>
      </c>
      <c r="AG100">
        <f t="shared" si="19"/>
        <v>-12.130000114440918</v>
      </c>
    </row>
    <row r="101" spans="1:33">
      <c r="A101" s="3" t="s">
        <v>894</v>
      </c>
      <c r="B101" s="3" t="str">
        <f t="shared" si="12"/>
        <v>14:51:58.125</v>
      </c>
      <c r="C101" s="3">
        <f t="shared" si="13"/>
        <v>53518.125</v>
      </c>
      <c r="D101" s="3">
        <f t="shared" si="14"/>
        <v>9.0319999999992433</v>
      </c>
      <c r="E101" s="3">
        <v>400.58800000000002</v>
      </c>
      <c r="F101" s="3">
        <v>15184</v>
      </c>
      <c r="G101" s="3">
        <v>8872.5</v>
      </c>
      <c r="H101" s="3">
        <v>912.5</v>
      </c>
      <c r="I101" s="3">
        <v>306.25</v>
      </c>
      <c r="J101">
        <f t="shared" si="10"/>
        <v>215.05500000000001</v>
      </c>
      <c r="K101">
        <f t="shared" si="11"/>
        <v>15187.761</v>
      </c>
      <c r="L101">
        <f t="shared" si="15"/>
        <v>77.78</v>
      </c>
      <c r="M101">
        <f t="shared" si="16"/>
        <v>14957.640000000001</v>
      </c>
      <c r="N101">
        <f t="shared" si="17"/>
        <v>7.7780000000000002E-2</v>
      </c>
      <c r="O101">
        <f t="shared" si="17"/>
        <v>14.957640000000001</v>
      </c>
      <c r="AC101">
        <v>6.548</v>
      </c>
      <c r="AD101">
        <v>-2.059999942779541</v>
      </c>
      <c r="AE101">
        <v>-10.289999961853027</v>
      </c>
      <c r="AF101">
        <f t="shared" si="18"/>
        <v>-2.059999942779541</v>
      </c>
      <c r="AG101">
        <f t="shared" si="19"/>
        <v>-10.289999961853027</v>
      </c>
    </row>
    <row r="102" spans="1:33">
      <c r="A102" s="3" t="s">
        <v>895</v>
      </c>
      <c r="B102" s="3" t="str">
        <f t="shared" si="12"/>
        <v>14:51:58.218</v>
      </c>
      <c r="C102" s="3">
        <f t="shared" si="13"/>
        <v>53518.218000000001</v>
      </c>
      <c r="D102" s="3">
        <f t="shared" si="14"/>
        <v>9.125</v>
      </c>
      <c r="E102" s="3">
        <v>397.077</v>
      </c>
      <c r="F102" s="3">
        <v>15345.4</v>
      </c>
      <c r="G102" s="3">
        <v>8917</v>
      </c>
      <c r="H102" s="3">
        <v>899</v>
      </c>
      <c r="I102" s="3">
        <v>301.75</v>
      </c>
      <c r="J102">
        <f t="shared" si="10"/>
        <v>209.57300000000001</v>
      </c>
      <c r="K102">
        <f t="shared" si="11"/>
        <v>15349.106</v>
      </c>
      <c r="L102">
        <f t="shared" si="15"/>
        <v>72.298000000000002</v>
      </c>
      <c r="M102">
        <f t="shared" si="16"/>
        <v>15118.985000000001</v>
      </c>
      <c r="N102">
        <f t="shared" si="17"/>
        <v>7.2298000000000001E-2</v>
      </c>
      <c r="O102">
        <f t="shared" si="17"/>
        <v>15.118985</v>
      </c>
      <c r="AC102">
        <v>6.6210000000000004</v>
      </c>
      <c r="AD102">
        <v>-1.309999942779541</v>
      </c>
      <c r="AE102">
        <v>-11.310000419616699</v>
      </c>
      <c r="AF102">
        <f t="shared" si="18"/>
        <v>-1.309999942779541</v>
      </c>
      <c r="AG102">
        <f t="shared" si="19"/>
        <v>-11.310000419616699</v>
      </c>
    </row>
    <row r="103" spans="1:33">
      <c r="A103" s="3" t="s">
        <v>896</v>
      </c>
      <c r="B103" s="3" t="str">
        <f t="shared" si="12"/>
        <v>14:51:58.310</v>
      </c>
      <c r="C103" s="3">
        <f t="shared" si="13"/>
        <v>53518.31</v>
      </c>
      <c r="D103" s="3">
        <f t="shared" si="14"/>
        <v>9.216999999996915</v>
      </c>
      <c r="E103" s="3">
        <v>395.35399999999998</v>
      </c>
      <c r="F103" s="3">
        <v>15671.8</v>
      </c>
      <c r="G103" s="3">
        <v>9010</v>
      </c>
      <c r="H103" s="3">
        <v>905.5</v>
      </c>
      <c r="I103" s="3">
        <v>297.75</v>
      </c>
      <c r="J103">
        <f t="shared" si="10"/>
        <v>203.86199999999999</v>
      </c>
      <c r="K103">
        <f t="shared" si="11"/>
        <v>15675.46</v>
      </c>
      <c r="L103">
        <f t="shared" si="15"/>
        <v>66.586999999999989</v>
      </c>
      <c r="M103">
        <f t="shared" si="16"/>
        <v>15445.339</v>
      </c>
      <c r="N103">
        <f t="shared" si="17"/>
        <v>6.6586999999999993E-2</v>
      </c>
      <c r="O103">
        <f t="shared" si="17"/>
        <v>15.445339000000001</v>
      </c>
      <c r="AC103">
        <v>6.6989999999999998</v>
      </c>
      <c r="AD103">
        <v>-2.5499999523162842</v>
      </c>
      <c r="AE103">
        <v>-14.939999580383301</v>
      </c>
      <c r="AF103">
        <f t="shared" si="18"/>
        <v>-2.5499999523162842</v>
      </c>
      <c r="AG103">
        <f t="shared" si="19"/>
        <v>-14.939999580383301</v>
      </c>
    </row>
    <row r="104" spans="1:33">
      <c r="A104" s="3" t="s">
        <v>897</v>
      </c>
      <c r="B104" s="3" t="str">
        <f t="shared" si="12"/>
        <v>14:51:58.403</v>
      </c>
      <c r="C104" s="3">
        <f t="shared" si="13"/>
        <v>53518.402999999998</v>
      </c>
      <c r="D104" s="3">
        <f t="shared" si="14"/>
        <v>9.3099999999976717</v>
      </c>
      <c r="E104" s="3">
        <v>392.93900000000002</v>
      </c>
      <c r="F104" s="3">
        <v>15796.6</v>
      </c>
      <c r="G104" s="3">
        <v>9050</v>
      </c>
      <c r="H104" s="3">
        <v>984</v>
      </c>
      <c r="I104" s="3">
        <v>592</v>
      </c>
      <c r="J104">
        <f t="shared" si="10"/>
        <v>199.923</v>
      </c>
      <c r="K104">
        <f t="shared" si="11"/>
        <v>15800.222</v>
      </c>
      <c r="L104">
        <f t="shared" si="15"/>
        <v>62.647999999999996</v>
      </c>
      <c r="M104">
        <f t="shared" si="16"/>
        <v>15570.101000000001</v>
      </c>
      <c r="N104">
        <f t="shared" si="17"/>
        <v>6.2647999999999995E-2</v>
      </c>
      <c r="O104">
        <f t="shared" si="17"/>
        <v>15.570101000000001</v>
      </c>
      <c r="AC104">
        <v>6.7750000000000004</v>
      </c>
      <c r="AD104">
        <v>-2.9300000667572021</v>
      </c>
      <c r="AE104">
        <v>-12.699999809265137</v>
      </c>
      <c r="AF104">
        <f t="shared" si="18"/>
        <v>-2.9300000667572021</v>
      </c>
      <c r="AG104">
        <f t="shared" si="19"/>
        <v>-12.699999809265137</v>
      </c>
    </row>
    <row r="105" spans="1:33">
      <c r="A105" s="3" t="s">
        <v>898</v>
      </c>
      <c r="B105" s="3" t="str">
        <f t="shared" si="12"/>
        <v>14:51:58.494</v>
      </c>
      <c r="C105" s="3">
        <f t="shared" si="13"/>
        <v>53518.493999999999</v>
      </c>
      <c r="D105" s="3">
        <f t="shared" si="14"/>
        <v>9.4009999999980209</v>
      </c>
      <c r="E105" s="3">
        <v>398.68200000000002</v>
      </c>
      <c r="F105" s="3">
        <v>16088.2</v>
      </c>
      <c r="G105" s="3">
        <v>9139</v>
      </c>
      <c r="H105" s="3">
        <v>912.5</v>
      </c>
      <c r="I105" s="3">
        <v>291.5</v>
      </c>
      <c r="J105">
        <f t="shared" si="10"/>
        <v>202.10300000000001</v>
      </c>
      <c r="K105">
        <f t="shared" si="11"/>
        <v>16091.87</v>
      </c>
      <c r="L105">
        <f t="shared" si="15"/>
        <v>64.828000000000003</v>
      </c>
      <c r="M105">
        <f t="shared" si="16"/>
        <v>15861.749000000002</v>
      </c>
      <c r="N105">
        <f t="shared" si="17"/>
        <v>6.4828000000000011E-2</v>
      </c>
      <c r="O105">
        <f t="shared" si="17"/>
        <v>15.861749000000001</v>
      </c>
      <c r="AC105">
        <v>6.8380000000000001</v>
      </c>
      <c r="AD105">
        <v>-2.7699999809265137</v>
      </c>
      <c r="AE105">
        <v>-12.810000419616699</v>
      </c>
      <c r="AF105">
        <f t="shared" si="18"/>
        <v>-2.7699999809265137</v>
      </c>
      <c r="AG105">
        <f t="shared" si="19"/>
        <v>-12.810000419616699</v>
      </c>
    </row>
    <row r="106" spans="1:33">
      <c r="A106" s="3" t="s">
        <v>899</v>
      </c>
      <c r="B106" s="3" t="str">
        <f t="shared" si="12"/>
        <v>14:51:58.586</v>
      </c>
      <c r="C106" s="3">
        <f t="shared" si="13"/>
        <v>53518.586000000003</v>
      </c>
      <c r="D106" s="3">
        <f t="shared" si="14"/>
        <v>9.4930000000022119</v>
      </c>
      <c r="E106" s="3">
        <v>393.85599999999999</v>
      </c>
      <c r="F106" s="3">
        <v>16217.7</v>
      </c>
      <c r="G106" s="3">
        <v>9188</v>
      </c>
      <c r="H106" s="3">
        <v>979</v>
      </c>
      <c r="I106" s="3">
        <v>580</v>
      </c>
      <c r="J106">
        <f t="shared" si="10"/>
        <v>195.69499999999999</v>
      </c>
      <c r="K106">
        <f t="shared" si="11"/>
        <v>16221.300999999999</v>
      </c>
      <c r="L106">
        <f t="shared" si="15"/>
        <v>58.419999999999987</v>
      </c>
      <c r="M106">
        <f t="shared" si="16"/>
        <v>15991.18</v>
      </c>
      <c r="N106">
        <f t="shared" si="17"/>
        <v>5.8419999999999986E-2</v>
      </c>
      <c r="O106">
        <f t="shared" si="17"/>
        <v>15.99118</v>
      </c>
      <c r="AC106">
        <v>6.8959999999999999</v>
      </c>
      <c r="AD106">
        <v>-5.8299999237060547</v>
      </c>
      <c r="AE106">
        <v>-11.380000114440918</v>
      </c>
      <c r="AF106">
        <f t="shared" si="18"/>
        <v>-5.8299999237060547</v>
      </c>
      <c r="AG106">
        <f t="shared" si="19"/>
        <v>-11.380000114440918</v>
      </c>
    </row>
    <row r="107" spans="1:33">
      <c r="A107" s="3" t="s">
        <v>900</v>
      </c>
      <c r="B107" s="3" t="str">
        <f t="shared" si="12"/>
        <v>14:51:58.680</v>
      </c>
      <c r="C107" s="3">
        <f t="shared" si="13"/>
        <v>53518.68</v>
      </c>
      <c r="D107" s="3">
        <f t="shared" si="14"/>
        <v>9.5869999999995343</v>
      </c>
      <c r="E107" s="3">
        <v>399.49799999999999</v>
      </c>
      <c r="F107" s="3">
        <v>16518.599999999999</v>
      </c>
      <c r="G107" s="3">
        <v>9292.5</v>
      </c>
      <c r="H107" s="3">
        <v>908.5</v>
      </c>
      <c r="I107" s="3">
        <v>285.25</v>
      </c>
      <c r="J107">
        <f t="shared" si="10"/>
        <v>197.66</v>
      </c>
      <c r="K107">
        <f t="shared" si="11"/>
        <v>16522.248</v>
      </c>
      <c r="L107">
        <f t="shared" si="15"/>
        <v>60.384999999999991</v>
      </c>
      <c r="M107">
        <f t="shared" si="16"/>
        <v>16292.127</v>
      </c>
      <c r="N107">
        <f t="shared" si="17"/>
        <v>6.0384999999999994E-2</v>
      </c>
      <c r="O107">
        <f t="shared" si="17"/>
        <v>16.292127000000001</v>
      </c>
      <c r="AC107">
        <v>6.9580000000000002</v>
      </c>
      <c r="AD107">
        <v>-6.130000114440918</v>
      </c>
      <c r="AE107">
        <v>-11.939999580383301</v>
      </c>
      <c r="AF107">
        <f t="shared" si="18"/>
        <v>-6.130000114440918</v>
      </c>
      <c r="AG107">
        <f t="shared" si="19"/>
        <v>-11.939999580383301</v>
      </c>
    </row>
    <row r="108" spans="1:33">
      <c r="A108" s="3" t="s">
        <v>901</v>
      </c>
      <c r="B108" s="3" t="str">
        <f t="shared" si="12"/>
        <v>14:51:58.772</v>
      </c>
      <c r="C108" s="3">
        <f t="shared" si="13"/>
        <v>53518.771999999997</v>
      </c>
      <c r="D108" s="3">
        <f t="shared" si="14"/>
        <v>9.6789999999964493</v>
      </c>
      <c r="E108" s="3">
        <v>396.96199999999999</v>
      </c>
      <c r="F108" s="3">
        <v>16651.8</v>
      </c>
      <c r="G108" s="3">
        <v>9346</v>
      </c>
      <c r="H108" s="3">
        <v>981</v>
      </c>
      <c r="I108" s="3">
        <v>567.5</v>
      </c>
      <c r="J108">
        <f t="shared" si="10"/>
        <v>193.49700000000001</v>
      </c>
      <c r="K108">
        <f t="shared" si="11"/>
        <v>16655.406999999999</v>
      </c>
      <c r="L108">
        <f t="shared" si="15"/>
        <v>56.222000000000008</v>
      </c>
      <c r="M108">
        <f t="shared" si="16"/>
        <v>16425.286</v>
      </c>
      <c r="N108">
        <f t="shared" si="17"/>
        <v>5.6222000000000008E-2</v>
      </c>
      <c r="O108">
        <f t="shared" si="17"/>
        <v>16.425286</v>
      </c>
      <c r="AC108">
        <v>7.0279999999999996</v>
      </c>
      <c r="AD108">
        <v>-3.75</v>
      </c>
      <c r="AE108">
        <v>-12.189999580383301</v>
      </c>
      <c r="AF108">
        <f t="shared" si="18"/>
        <v>-3.75</v>
      </c>
      <c r="AG108">
        <f t="shared" si="19"/>
        <v>-12.189999580383301</v>
      </c>
    </row>
    <row r="109" spans="1:33">
      <c r="A109" s="3" t="s">
        <v>902</v>
      </c>
      <c r="B109" s="3" t="str">
        <f t="shared" si="12"/>
        <v>14:51:58.865</v>
      </c>
      <c r="C109" s="3">
        <f t="shared" si="13"/>
        <v>53518.864999999998</v>
      </c>
      <c r="D109" s="3">
        <f t="shared" si="14"/>
        <v>9.771999999997206</v>
      </c>
      <c r="E109" s="3">
        <v>395.40600000000001</v>
      </c>
      <c r="F109" s="3">
        <v>16921.3</v>
      </c>
      <c r="G109" s="3">
        <v>9456</v>
      </c>
      <c r="H109" s="3">
        <v>968</v>
      </c>
      <c r="I109" s="3">
        <v>562.5</v>
      </c>
      <c r="J109">
        <f t="shared" si="10"/>
        <v>188.649</v>
      </c>
      <c r="K109">
        <f t="shared" si="11"/>
        <v>16924.867999999999</v>
      </c>
      <c r="L109">
        <f t="shared" si="15"/>
        <v>51.373999999999995</v>
      </c>
      <c r="M109">
        <f t="shared" si="16"/>
        <v>16694.746999999999</v>
      </c>
      <c r="N109">
        <f t="shared" si="17"/>
        <v>5.1373999999999996E-2</v>
      </c>
      <c r="O109">
        <f t="shared" si="17"/>
        <v>16.694747</v>
      </c>
      <c r="AC109">
        <v>7.1</v>
      </c>
      <c r="AD109">
        <v>-2.0999999046325684</v>
      </c>
      <c r="AE109">
        <v>-10.869999885559082</v>
      </c>
      <c r="AF109">
        <f t="shared" si="18"/>
        <v>-2.0999999046325684</v>
      </c>
      <c r="AG109">
        <f t="shared" si="19"/>
        <v>-10.869999885559082</v>
      </c>
    </row>
    <row r="110" spans="1:33">
      <c r="A110" s="3" t="s">
        <v>903</v>
      </c>
      <c r="B110" s="3" t="str">
        <f t="shared" si="12"/>
        <v>14:51:58.957</v>
      </c>
      <c r="C110" s="3">
        <f t="shared" si="13"/>
        <v>53518.957000000002</v>
      </c>
      <c r="D110" s="3">
        <f t="shared" si="14"/>
        <v>9.864000000001397</v>
      </c>
      <c r="E110" s="3">
        <v>396.00599999999997</v>
      </c>
      <c r="F110" s="3">
        <v>17057.900000000001</v>
      </c>
      <c r="G110" s="3">
        <v>9513</v>
      </c>
      <c r="H110" s="3">
        <v>885</v>
      </c>
      <c r="I110" s="3">
        <v>277.5</v>
      </c>
      <c r="J110">
        <f t="shared" si="10"/>
        <v>187.58</v>
      </c>
      <c r="K110">
        <f t="shared" si="11"/>
        <v>17061.465</v>
      </c>
      <c r="L110">
        <f t="shared" si="15"/>
        <v>50.305000000000007</v>
      </c>
      <c r="M110">
        <f t="shared" si="16"/>
        <v>16831.344000000001</v>
      </c>
      <c r="N110">
        <f t="shared" si="17"/>
        <v>5.0305000000000009E-2</v>
      </c>
      <c r="O110">
        <f t="shared" si="17"/>
        <v>16.831344000000001</v>
      </c>
      <c r="AC110">
        <v>7.1719999999999997</v>
      </c>
      <c r="AD110">
        <v>-2.9900000095367432</v>
      </c>
      <c r="AE110">
        <v>-14.079999923706055</v>
      </c>
      <c r="AF110">
        <f t="shared" si="18"/>
        <v>-2.9900000095367432</v>
      </c>
      <c r="AG110">
        <f t="shared" si="19"/>
        <v>-14.079999923706055</v>
      </c>
    </row>
    <row r="111" spans="1:33">
      <c r="A111" s="3" t="s">
        <v>904</v>
      </c>
      <c r="B111" s="3" t="str">
        <f t="shared" si="12"/>
        <v>14:51:59.051</v>
      </c>
      <c r="C111" s="3">
        <f t="shared" si="13"/>
        <v>53519.050999999999</v>
      </c>
      <c r="D111" s="3">
        <f t="shared" si="14"/>
        <v>9.9579999999987194</v>
      </c>
      <c r="E111" s="3">
        <v>412.47899999999998</v>
      </c>
      <c r="F111" s="3">
        <v>17375.599999999999</v>
      </c>
      <c r="G111" s="3">
        <v>9638</v>
      </c>
      <c r="H111" s="3">
        <v>961</v>
      </c>
      <c r="I111" s="3">
        <v>550</v>
      </c>
      <c r="J111">
        <f t="shared" si="10"/>
        <v>200.17</v>
      </c>
      <c r="K111">
        <f t="shared" si="11"/>
        <v>17379.343000000001</v>
      </c>
      <c r="L111">
        <f t="shared" si="15"/>
        <v>62.894999999999982</v>
      </c>
      <c r="M111">
        <f t="shared" si="16"/>
        <v>17149.222000000002</v>
      </c>
      <c r="N111">
        <f t="shared" si="17"/>
        <v>6.2894999999999979E-2</v>
      </c>
      <c r="O111">
        <f t="shared" si="17"/>
        <v>17.149222000000002</v>
      </c>
      <c r="AC111">
        <v>7.2290000000000001</v>
      </c>
      <c r="AD111">
        <v>-1.8899999856948853</v>
      </c>
      <c r="AE111">
        <v>-13.449999809265137</v>
      </c>
      <c r="AF111">
        <f t="shared" si="18"/>
        <v>-1.8899999856948853</v>
      </c>
      <c r="AG111">
        <f t="shared" si="19"/>
        <v>-13.449999809265137</v>
      </c>
    </row>
    <row r="112" spans="1:33">
      <c r="A112" s="3" t="s">
        <v>905</v>
      </c>
      <c r="B112" s="3" t="str">
        <f t="shared" si="12"/>
        <v>14:51:59.143</v>
      </c>
      <c r="C112" s="3">
        <f t="shared" si="13"/>
        <v>53519.142999999996</v>
      </c>
      <c r="D112" s="3">
        <f t="shared" si="14"/>
        <v>10.049999999995634</v>
      </c>
      <c r="E112" s="3">
        <v>411.28899999999999</v>
      </c>
      <c r="F112" s="3">
        <v>17518.8</v>
      </c>
      <c r="G112" s="3">
        <v>9705</v>
      </c>
      <c r="H112" s="3">
        <v>892</v>
      </c>
      <c r="I112" s="3">
        <v>271</v>
      </c>
      <c r="J112">
        <f t="shared" si="10"/>
        <v>197.23099999999999</v>
      </c>
      <c r="K112">
        <f t="shared" si="11"/>
        <v>17522.517</v>
      </c>
      <c r="L112">
        <f t="shared" si="15"/>
        <v>59.955999999999989</v>
      </c>
      <c r="M112">
        <f t="shared" si="16"/>
        <v>17292.396000000001</v>
      </c>
      <c r="N112">
        <f t="shared" si="17"/>
        <v>5.9955999999999988E-2</v>
      </c>
      <c r="O112">
        <f t="shared" si="17"/>
        <v>17.292396</v>
      </c>
      <c r="AC112">
        <v>7.2949999999999999</v>
      </c>
      <c r="AD112">
        <v>-4</v>
      </c>
      <c r="AE112">
        <v>-15.039999961853027</v>
      </c>
      <c r="AF112">
        <f t="shared" si="18"/>
        <v>-4</v>
      </c>
      <c r="AG112">
        <f t="shared" si="19"/>
        <v>-15.039999961853027</v>
      </c>
    </row>
    <row r="113" spans="1:33">
      <c r="A113" s="3" t="s">
        <v>906</v>
      </c>
      <c r="B113" s="3" t="str">
        <f t="shared" si="12"/>
        <v>14:51:59.236</v>
      </c>
      <c r="C113" s="3">
        <f t="shared" si="13"/>
        <v>53519.235999999997</v>
      </c>
      <c r="D113" s="3">
        <f t="shared" si="14"/>
        <v>10.142999999996391</v>
      </c>
      <c r="E113" s="3">
        <v>413.00200000000001</v>
      </c>
      <c r="F113" s="3">
        <v>17809</v>
      </c>
      <c r="G113" s="3">
        <v>9842</v>
      </c>
      <c r="H113" s="3">
        <v>894</v>
      </c>
      <c r="I113" s="3">
        <v>267</v>
      </c>
      <c r="J113">
        <f t="shared" si="10"/>
        <v>195.399</v>
      </c>
      <c r="K113">
        <f t="shared" si="11"/>
        <v>17812.717000000001</v>
      </c>
      <c r="L113">
        <f t="shared" si="15"/>
        <v>58.123999999999995</v>
      </c>
      <c r="M113">
        <f t="shared" si="16"/>
        <v>17582.596000000001</v>
      </c>
      <c r="N113">
        <f t="shared" si="17"/>
        <v>5.8123999999999995E-2</v>
      </c>
      <c r="O113">
        <f t="shared" si="17"/>
        <v>17.582596000000002</v>
      </c>
      <c r="AC113">
        <v>7.375</v>
      </c>
      <c r="AD113">
        <v>-2.5099999904632568</v>
      </c>
      <c r="AE113">
        <v>-16.350000381469727</v>
      </c>
      <c r="AF113">
        <f t="shared" si="18"/>
        <v>-2.5099999904632568</v>
      </c>
      <c r="AG113">
        <f t="shared" si="19"/>
        <v>-16.350000381469727</v>
      </c>
    </row>
    <row r="114" spans="1:33">
      <c r="A114" s="3" t="s">
        <v>907</v>
      </c>
      <c r="B114" s="3" t="str">
        <f t="shared" si="12"/>
        <v>14:51:59.330</v>
      </c>
      <c r="C114" s="3">
        <f t="shared" si="13"/>
        <v>53519.33</v>
      </c>
      <c r="D114" s="3">
        <f t="shared" si="14"/>
        <v>10.23700000000099</v>
      </c>
      <c r="E114" s="3">
        <v>418.55399999999997</v>
      </c>
      <c r="F114" s="3">
        <v>17954.5</v>
      </c>
      <c r="G114" s="3">
        <v>9909</v>
      </c>
      <c r="H114" s="3">
        <v>968</v>
      </c>
      <c r="I114" s="3">
        <v>531</v>
      </c>
      <c r="J114">
        <f t="shared" si="10"/>
        <v>199.173</v>
      </c>
      <c r="K114">
        <f t="shared" si="11"/>
        <v>17958.274000000001</v>
      </c>
      <c r="L114">
        <f t="shared" si="15"/>
        <v>61.897999999999996</v>
      </c>
      <c r="M114">
        <f t="shared" si="16"/>
        <v>17728.153000000002</v>
      </c>
      <c r="N114">
        <f t="shared" si="17"/>
        <v>6.1897999999999995E-2</v>
      </c>
      <c r="O114">
        <f t="shared" si="17"/>
        <v>17.728153000000002</v>
      </c>
      <c r="AC114">
        <v>7.4450000000000003</v>
      </c>
      <c r="AD114">
        <v>-0.46000000834465027</v>
      </c>
      <c r="AE114">
        <v>-13.680000305175781</v>
      </c>
      <c r="AF114">
        <f t="shared" si="18"/>
        <v>-0.46000000834465027</v>
      </c>
      <c r="AG114">
        <f t="shared" si="19"/>
        <v>-13.680000305175781</v>
      </c>
    </row>
    <row r="115" spans="1:33">
      <c r="A115" s="3" t="s">
        <v>908</v>
      </c>
      <c r="B115" s="3" t="str">
        <f t="shared" si="12"/>
        <v>14:51:59.422</v>
      </c>
      <c r="C115" s="3">
        <f t="shared" si="13"/>
        <v>53519.421999999999</v>
      </c>
      <c r="D115" s="3">
        <f t="shared" si="14"/>
        <v>10.328999999997905</v>
      </c>
      <c r="E115" s="3">
        <v>419.029</v>
      </c>
      <c r="F115" s="3">
        <v>18258.400000000001</v>
      </c>
      <c r="G115" s="3">
        <v>10064</v>
      </c>
      <c r="H115" s="3">
        <v>960</v>
      </c>
      <c r="I115" s="3">
        <v>527</v>
      </c>
      <c r="J115">
        <f t="shared" si="10"/>
        <v>195.935</v>
      </c>
      <c r="K115">
        <f t="shared" si="11"/>
        <v>18262.156999999999</v>
      </c>
      <c r="L115">
        <f t="shared" si="15"/>
        <v>58.66</v>
      </c>
      <c r="M115">
        <f t="shared" si="16"/>
        <v>18032.036</v>
      </c>
      <c r="N115">
        <f t="shared" si="17"/>
        <v>5.8659999999999997E-2</v>
      </c>
      <c r="O115">
        <f t="shared" si="17"/>
        <v>18.032036000000002</v>
      </c>
      <c r="AC115">
        <v>7.516</v>
      </c>
      <c r="AD115">
        <v>-2.75</v>
      </c>
      <c r="AE115">
        <v>-14.590000152587891</v>
      </c>
      <c r="AF115">
        <f t="shared" si="18"/>
        <v>-2.75</v>
      </c>
      <c r="AG115">
        <f t="shared" si="19"/>
        <v>-14.590000152587891</v>
      </c>
    </row>
    <row r="116" spans="1:33">
      <c r="A116" s="3" t="s">
        <v>909</v>
      </c>
      <c r="B116" s="3" t="str">
        <f t="shared" si="12"/>
        <v>14:51:59.516</v>
      </c>
      <c r="C116" s="3">
        <f t="shared" si="13"/>
        <v>53519.516000000003</v>
      </c>
      <c r="D116" s="3">
        <f t="shared" si="14"/>
        <v>10.423000000002503</v>
      </c>
      <c r="E116" s="3">
        <v>440.46600000000001</v>
      </c>
      <c r="F116" s="3">
        <v>18400.7</v>
      </c>
      <c r="G116" s="3">
        <v>10121</v>
      </c>
      <c r="H116" s="3">
        <v>871</v>
      </c>
      <c r="I116" s="3">
        <v>259.75</v>
      </c>
      <c r="J116">
        <f t="shared" si="10"/>
        <v>215.63200000000001</v>
      </c>
      <c r="K116">
        <f t="shared" si="11"/>
        <v>18404.707999999999</v>
      </c>
      <c r="L116">
        <f t="shared" si="15"/>
        <v>78.356999999999999</v>
      </c>
      <c r="M116">
        <f t="shared" si="16"/>
        <v>18174.587</v>
      </c>
      <c r="N116">
        <f t="shared" si="17"/>
        <v>7.8356999999999996E-2</v>
      </c>
      <c r="O116">
        <f t="shared" si="17"/>
        <v>18.174586999999999</v>
      </c>
      <c r="AC116">
        <v>7.5720000000000001</v>
      </c>
      <c r="AD116">
        <v>-0.50999999046325684</v>
      </c>
      <c r="AE116">
        <v>-13.180000305175781</v>
      </c>
      <c r="AF116">
        <f t="shared" si="18"/>
        <v>-0.50999999046325684</v>
      </c>
      <c r="AG116">
        <f t="shared" si="19"/>
        <v>-13.180000305175781</v>
      </c>
    </row>
    <row r="117" spans="1:33">
      <c r="A117" s="3" t="s">
        <v>910</v>
      </c>
      <c r="B117" s="3" t="str">
        <f t="shared" si="12"/>
        <v>14:51:59.607</v>
      </c>
      <c r="C117" s="3">
        <f t="shared" si="13"/>
        <v>53519.607000000004</v>
      </c>
      <c r="D117" s="3">
        <f t="shared" si="14"/>
        <v>10.514000000002852</v>
      </c>
      <c r="E117" s="3">
        <v>422.65</v>
      </c>
      <c r="F117" s="3">
        <v>18677.2</v>
      </c>
      <c r="G117" s="3">
        <v>10286</v>
      </c>
      <c r="H117" s="3">
        <v>956</v>
      </c>
      <c r="I117" s="3">
        <v>515.5</v>
      </c>
      <c r="J117">
        <f t="shared" si="10"/>
        <v>194.43899999999999</v>
      </c>
      <c r="K117">
        <f t="shared" si="11"/>
        <v>18680.97</v>
      </c>
      <c r="L117">
        <f t="shared" si="15"/>
        <v>57.163999999999987</v>
      </c>
      <c r="M117">
        <f t="shared" si="16"/>
        <v>18450.849000000002</v>
      </c>
      <c r="N117">
        <f t="shared" si="17"/>
        <v>5.7163999999999986E-2</v>
      </c>
      <c r="O117">
        <f t="shared" si="17"/>
        <v>18.450849000000002</v>
      </c>
      <c r="AC117">
        <v>7.6319999999999997</v>
      </c>
      <c r="AD117">
        <v>1.1399999856948853</v>
      </c>
      <c r="AE117">
        <v>-10.550000190734863</v>
      </c>
      <c r="AF117">
        <f t="shared" si="18"/>
        <v>1.1399999856948853</v>
      </c>
      <c r="AG117">
        <f t="shared" si="19"/>
        <v>-10.550000190734863</v>
      </c>
    </row>
    <row r="118" spans="1:33">
      <c r="A118" s="3" t="s">
        <v>911</v>
      </c>
      <c r="B118" s="3" t="str">
        <f t="shared" si="12"/>
        <v>14:51:59.700</v>
      </c>
      <c r="C118" s="3">
        <f t="shared" si="13"/>
        <v>53519.7</v>
      </c>
      <c r="D118" s="3">
        <f t="shared" si="14"/>
        <v>10.606999999996333</v>
      </c>
      <c r="E118" s="3">
        <v>428.78</v>
      </c>
      <c r="F118" s="3">
        <v>18836</v>
      </c>
      <c r="G118" s="3">
        <v>10369.5</v>
      </c>
      <c r="H118" s="3">
        <v>857</v>
      </c>
      <c r="I118" s="3">
        <v>254.25</v>
      </c>
      <c r="J118">
        <f t="shared" si="10"/>
        <v>198.62899999999999</v>
      </c>
      <c r="K118">
        <f t="shared" si="11"/>
        <v>18839.832999999999</v>
      </c>
      <c r="L118">
        <f t="shared" si="15"/>
        <v>61.353999999999985</v>
      </c>
      <c r="M118">
        <f t="shared" si="16"/>
        <v>18609.712</v>
      </c>
      <c r="N118">
        <f t="shared" si="17"/>
        <v>6.1353999999999985E-2</v>
      </c>
      <c r="O118">
        <f t="shared" si="17"/>
        <v>18.609711999999998</v>
      </c>
      <c r="AC118">
        <v>7.6989999999999998</v>
      </c>
      <c r="AD118">
        <v>1.4199999570846558</v>
      </c>
      <c r="AE118">
        <v>-12.060000419616699</v>
      </c>
      <c r="AF118">
        <f t="shared" si="18"/>
        <v>1.4199999570846558</v>
      </c>
      <c r="AG118">
        <f t="shared" si="19"/>
        <v>-12.060000419616699</v>
      </c>
    </row>
    <row r="119" spans="1:33">
      <c r="A119" s="3" t="s">
        <v>912</v>
      </c>
      <c r="B119" s="3" t="str">
        <f t="shared" si="12"/>
        <v>14:51:59.794</v>
      </c>
      <c r="C119" s="3">
        <f t="shared" si="13"/>
        <v>53519.794000000002</v>
      </c>
      <c r="D119" s="3">
        <f t="shared" si="14"/>
        <v>10.701000000000931</v>
      </c>
      <c r="E119" s="3">
        <v>460.303</v>
      </c>
      <c r="F119" s="3">
        <v>19147.7</v>
      </c>
      <c r="G119" s="3">
        <v>10522.5</v>
      </c>
      <c r="H119" s="3">
        <v>868.5</v>
      </c>
      <c r="I119" s="3">
        <v>250.75</v>
      </c>
      <c r="J119">
        <f t="shared" si="10"/>
        <v>226.34100000000001</v>
      </c>
      <c r="K119">
        <f t="shared" si="11"/>
        <v>19151.895</v>
      </c>
      <c r="L119">
        <f t="shared" si="15"/>
        <v>89.066000000000003</v>
      </c>
      <c r="M119">
        <f t="shared" si="16"/>
        <v>18921.774000000001</v>
      </c>
      <c r="N119">
        <f t="shared" si="17"/>
        <v>8.9066000000000006E-2</v>
      </c>
      <c r="O119">
        <f t="shared" si="17"/>
        <v>18.921774000000003</v>
      </c>
      <c r="AC119">
        <v>7.766</v>
      </c>
      <c r="AD119">
        <v>1.7999999523162842</v>
      </c>
      <c r="AE119">
        <v>-10.840000152587891</v>
      </c>
      <c r="AF119">
        <f t="shared" si="18"/>
        <v>1.7999999523162842</v>
      </c>
      <c r="AG119">
        <f t="shared" si="19"/>
        <v>-10.840000152587891</v>
      </c>
    </row>
    <row r="120" spans="1:33">
      <c r="A120" s="3" t="s">
        <v>913</v>
      </c>
      <c r="B120" s="3" t="str">
        <f t="shared" si="12"/>
        <v>14:51:59.887</v>
      </c>
      <c r="C120" s="3">
        <f t="shared" si="13"/>
        <v>53519.887000000002</v>
      </c>
      <c r="D120" s="3">
        <f t="shared" si="14"/>
        <v>10.794000000001688</v>
      </c>
      <c r="E120" s="3">
        <v>458.61200000000002</v>
      </c>
      <c r="F120" s="3">
        <v>19262.8</v>
      </c>
      <c r="G120" s="3">
        <v>10591.5</v>
      </c>
      <c r="H120" s="3">
        <v>871.5</v>
      </c>
      <c r="I120" s="3">
        <v>248.25</v>
      </c>
      <c r="J120">
        <f t="shared" si="10"/>
        <v>223.244</v>
      </c>
      <c r="K120">
        <f t="shared" si="11"/>
        <v>19266.965</v>
      </c>
      <c r="L120">
        <f t="shared" si="15"/>
        <v>85.968999999999994</v>
      </c>
      <c r="M120">
        <f t="shared" si="16"/>
        <v>19036.844000000001</v>
      </c>
      <c r="N120">
        <f t="shared" si="17"/>
        <v>8.596899999999999E-2</v>
      </c>
      <c r="O120">
        <f t="shared" si="17"/>
        <v>19.036844000000002</v>
      </c>
      <c r="AC120">
        <v>7.8390000000000004</v>
      </c>
      <c r="AD120">
        <v>-2.1600000858306885</v>
      </c>
      <c r="AE120">
        <v>-11.609999656677246</v>
      </c>
      <c r="AF120">
        <f t="shared" si="18"/>
        <v>-2.1600000858306885</v>
      </c>
      <c r="AG120">
        <f t="shared" si="19"/>
        <v>-11.609999656677246</v>
      </c>
    </row>
    <row r="121" spans="1:33">
      <c r="A121" s="3" t="s">
        <v>914</v>
      </c>
      <c r="B121" s="3" t="str">
        <f t="shared" si="12"/>
        <v>14:51:59.980</v>
      </c>
      <c r="C121" s="3">
        <f t="shared" si="13"/>
        <v>53519.98</v>
      </c>
      <c r="D121" s="3">
        <f t="shared" si="14"/>
        <v>10.887000000002445</v>
      </c>
      <c r="E121" s="3">
        <v>461.93099999999998</v>
      </c>
      <c r="F121" s="3">
        <v>19551.5</v>
      </c>
      <c r="G121" s="3">
        <v>10762</v>
      </c>
      <c r="H121" s="3">
        <v>937</v>
      </c>
      <c r="I121" s="3">
        <v>493.5</v>
      </c>
      <c r="J121">
        <f t="shared" si="10"/>
        <v>223.036</v>
      </c>
      <c r="K121">
        <f t="shared" si="11"/>
        <v>19555.684000000001</v>
      </c>
      <c r="L121">
        <f t="shared" si="15"/>
        <v>85.760999999999996</v>
      </c>
      <c r="M121">
        <f t="shared" si="16"/>
        <v>19325.563000000002</v>
      </c>
      <c r="N121">
        <f t="shared" si="17"/>
        <v>8.5761000000000004E-2</v>
      </c>
      <c r="O121">
        <f t="shared" si="17"/>
        <v>19.325563000000002</v>
      </c>
      <c r="AC121">
        <v>7.9109999999999996</v>
      </c>
      <c r="AD121">
        <v>-0.85000002384185791</v>
      </c>
      <c r="AE121">
        <v>-14.979999542236328</v>
      </c>
      <c r="AF121">
        <f t="shared" si="18"/>
        <v>-0.85000002384185791</v>
      </c>
      <c r="AG121">
        <f t="shared" si="19"/>
        <v>-14.979999542236328</v>
      </c>
    </row>
    <row r="122" spans="1:33">
      <c r="A122" s="3" t="s">
        <v>915</v>
      </c>
      <c r="B122" s="3" t="str">
        <f t="shared" si="12"/>
        <v>14:52:00.072</v>
      </c>
      <c r="C122" s="3">
        <f t="shared" si="13"/>
        <v>53520.072</v>
      </c>
      <c r="D122" s="3">
        <f t="shared" si="14"/>
        <v>10.97899999999936</v>
      </c>
      <c r="E122" s="3">
        <v>490.40600000000001</v>
      </c>
      <c r="F122" s="3">
        <v>19708.5</v>
      </c>
      <c r="G122" s="3">
        <v>10836</v>
      </c>
      <c r="H122" s="3">
        <v>845.5</v>
      </c>
      <c r="I122" s="3">
        <v>244.25</v>
      </c>
      <c r="J122">
        <f t="shared" si="10"/>
        <v>249.59100000000001</v>
      </c>
      <c r="K122">
        <f t="shared" si="11"/>
        <v>19713.02</v>
      </c>
      <c r="L122">
        <f t="shared" si="15"/>
        <v>112.316</v>
      </c>
      <c r="M122">
        <f t="shared" si="16"/>
        <v>19482.899000000001</v>
      </c>
      <c r="N122">
        <f t="shared" si="17"/>
        <v>0.112316</v>
      </c>
      <c r="O122">
        <f t="shared" si="17"/>
        <v>19.482899000000003</v>
      </c>
      <c r="AC122">
        <v>7.9690000000000003</v>
      </c>
      <c r="AD122">
        <v>-1.9299999475479126</v>
      </c>
      <c r="AE122">
        <v>-14.340000152587891</v>
      </c>
      <c r="AF122">
        <f t="shared" si="18"/>
        <v>-1.9299999475479126</v>
      </c>
      <c r="AG122">
        <f t="shared" si="19"/>
        <v>-14.340000152587891</v>
      </c>
    </row>
    <row r="123" spans="1:33">
      <c r="A123" s="3" t="s">
        <v>916</v>
      </c>
      <c r="B123" s="3" t="str">
        <f t="shared" si="12"/>
        <v>14:52:00.165</v>
      </c>
      <c r="C123" s="3">
        <f t="shared" si="13"/>
        <v>53520.165000000001</v>
      </c>
      <c r="D123" s="3">
        <f t="shared" si="14"/>
        <v>11.072000000000116</v>
      </c>
      <c r="E123" s="3">
        <v>486.00599999999997</v>
      </c>
      <c r="F123" s="3">
        <v>19956.2</v>
      </c>
      <c r="G123" s="3">
        <v>10994.5</v>
      </c>
      <c r="H123" s="3">
        <v>866</v>
      </c>
      <c r="I123" s="3">
        <v>241.25</v>
      </c>
      <c r="J123">
        <f t="shared" si="10"/>
        <v>242.16499999999999</v>
      </c>
      <c r="K123">
        <f t="shared" si="11"/>
        <v>19960.648000000001</v>
      </c>
      <c r="L123">
        <f t="shared" si="15"/>
        <v>104.88999999999999</v>
      </c>
      <c r="M123">
        <f t="shared" si="16"/>
        <v>19730.527000000002</v>
      </c>
      <c r="N123">
        <f t="shared" si="17"/>
        <v>0.10488999999999998</v>
      </c>
      <c r="O123">
        <f t="shared" si="17"/>
        <v>19.730527000000002</v>
      </c>
      <c r="AC123">
        <v>8.0259999999999998</v>
      </c>
      <c r="AD123">
        <v>-5.4800000190734863</v>
      </c>
      <c r="AE123">
        <v>-15.859999656677246</v>
      </c>
      <c r="AF123">
        <f t="shared" si="18"/>
        <v>-5.4800000190734863</v>
      </c>
      <c r="AG123">
        <f t="shared" si="19"/>
        <v>-15.859999656677246</v>
      </c>
    </row>
    <row r="124" spans="1:33">
      <c r="A124" s="3" t="s">
        <v>917</v>
      </c>
      <c r="B124" s="3" t="str">
        <f t="shared" si="12"/>
        <v>14:52:00.257</v>
      </c>
      <c r="C124" s="3">
        <f t="shared" si="13"/>
        <v>53520.256999999998</v>
      </c>
      <c r="D124" s="3">
        <f t="shared" si="14"/>
        <v>11.163999999997031</v>
      </c>
      <c r="E124" s="3">
        <v>485.16899999999998</v>
      </c>
      <c r="F124" s="3">
        <v>20081.7</v>
      </c>
      <c r="G124" s="3">
        <v>11075</v>
      </c>
      <c r="H124" s="3">
        <v>841</v>
      </c>
      <c r="I124" s="3">
        <v>239.5</v>
      </c>
      <c r="J124">
        <f t="shared" si="10"/>
        <v>239.79499999999999</v>
      </c>
      <c r="K124">
        <f t="shared" si="11"/>
        <v>20086.129000000001</v>
      </c>
      <c r="L124">
        <f t="shared" si="15"/>
        <v>102.51999999999998</v>
      </c>
      <c r="M124">
        <f t="shared" si="16"/>
        <v>19856.008000000002</v>
      </c>
      <c r="N124">
        <f t="shared" si="17"/>
        <v>0.10251999999999999</v>
      </c>
      <c r="O124">
        <f t="shared" si="17"/>
        <v>19.856008000000003</v>
      </c>
      <c r="AC124">
        <v>8.0850000000000009</v>
      </c>
      <c r="AD124">
        <v>-1.7899999618530273</v>
      </c>
      <c r="AE124">
        <v>-14.970000267028809</v>
      </c>
      <c r="AF124">
        <f t="shared" si="18"/>
        <v>-1.7899999618530273</v>
      </c>
      <c r="AG124">
        <f t="shared" si="19"/>
        <v>-14.970000267028809</v>
      </c>
    </row>
    <row r="125" spans="1:33">
      <c r="A125" s="3" t="s">
        <v>918</v>
      </c>
      <c r="B125" s="3" t="str">
        <f t="shared" si="12"/>
        <v>14:52:00.349</v>
      </c>
      <c r="C125" s="3">
        <f t="shared" si="13"/>
        <v>53520.349000000002</v>
      </c>
      <c r="D125" s="3">
        <f t="shared" si="14"/>
        <v>11.256000000001222</v>
      </c>
      <c r="E125" s="3">
        <v>540.38800000000003</v>
      </c>
      <c r="F125" s="3">
        <v>20418.900000000001</v>
      </c>
      <c r="G125" s="3">
        <v>11252</v>
      </c>
      <c r="H125" s="3">
        <v>843.5</v>
      </c>
      <c r="I125" s="3">
        <v>236.75</v>
      </c>
      <c r="J125">
        <f t="shared" si="10"/>
        <v>290.89</v>
      </c>
      <c r="K125">
        <f t="shared" si="11"/>
        <v>20423.977999999999</v>
      </c>
      <c r="L125">
        <f t="shared" si="15"/>
        <v>153.61499999999998</v>
      </c>
      <c r="M125">
        <f t="shared" si="16"/>
        <v>20193.857</v>
      </c>
      <c r="N125">
        <f t="shared" si="17"/>
        <v>0.15361499999999997</v>
      </c>
      <c r="O125">
        <f t="shared" si="17"/>
        <v>20.193857000000001</v>
      </c>
      <c r="AC125">
        <v>8.1460000000000008</v>
      </c>
      <c r="AD125">
        <v>-2.5299999713897705</v>
      </c>
      <c r="AE125">
        <v>-13.329999923706055</v>
      </c>
      <c r="AF125">
        <f t="shared" si="18"/>
        <v>-2.5299999713897705</v>
      </c>
      <c r="AG125">
        <f t="shared" si="19"/>
        <v>-13.329999923706055</v>
      </c>
    </row>
    <row r="126" spans="1:33">
      <c r="A126" s="3" t="s">
        <v>919</v>
      </c>
      <c r="B126" s="3" t="str">
        <f t="shared" si="12"/>
        <v>14:52:00.445</v>
      </c>
      <c r="C126" s="3">
        <f t="shared" si="13"/>
        <v>53520.445</v>
      </c>
      <c r="D126" s="3">
        <f t="shared" si="14"/>
        <v>11.351999999998952</v>
      </c>
      <c r="E126" s="3">
        <v>519.298</v>
      </c>
      <c r="F126" s="3">
        <v>20569.400000000001</v>
      </c>
      <c r="G126" s="3">
        <v>11367.5</v>
      </c>
      <c r="H126" s="3">
        <v>850</v>
      </c>
      <c r="I126" s="3">
        <v>234.5</v>
      </c>
      <c r="J126">
        <f t="shared" si="10"/>
        <v>267.96300000000002</v>
      </c>
      <c r="K126">
        <f t="shared" si="11"/>
        <v>20574.208999999999</v>
      </c>
      <c r="L126">
        <f t="shared" si="15"/>
        <v>130.68800000000002</v>
      </c>
      <c r="M126">
        <f t="shared" si="16"/>
        <v>20344.088</v>
      </c>
      <c r="N126">
        <f t="shared" si="17"/>
        <v>0.13068800000000003</v>
      </c>
      <c r="O126">
        <f t="shared" si="17"/>
        <v>20.344087999999999</v>
      </c>
      <c r="AC126">
        <v>8.2270000000000003</v>
      </c>
      <c r="AD126">
        <v>-2.75</v>
      </c>
      <c r="AE126">
        <v>-13.520000457763672</v>
      </c>
      <c r="AF126">
        <f t="shared" si="18"/>
        <v>-2.75</v>
      </c>
      <c r="AG126">
        <f t="shared" si="19"/>
        <v>-13.520000457763672</v>
      </c>
    </row>
    <row r="127" spans="1:33">
      <c r="A127" s="3" t="s">
        <v>920</v>
      </c>
      <c r="B127" s="3" t="str">
        <f t="shared" si="12"/>
        <v>14:52:00.538</v>
      </c>
      <c r="C127" s="3">
        <f t="shared" si="13"/>
        <v>53520.538</v>
      </c>
      <c r="D127" s="3">
        <f t="shared" si="14"/>
        <v>11.444999999999709</v>
      </c>
      <c r="E127" s="3">
        <v>527.84799999999996</v>
      </c>
      <c r="F127" s="3">
        <v>20831.599999999999</v>
      </c>
      <c r="G127" s="3">
        <v>11537.5</v>
      </c>
      <c r="H127" s="3">
        <v>856</v>
      </c>
      <c r="I127" s="3">
        <v>232.5</v>
      </c>
      <c r="J127">
        <f t="shared" si="10"/>
        <v>273.30900000000003</v>
      </c>
      <c r="K127">
        <f t="shared" si="11"/>
        <v>20836.493999999999</v>
      </c>
      <c r="L127">
        <f t="shared" si="15"/>
        <v>136.03400000000002</v>
      </c>
      <c r="M127">
        <f t="shared" si="16"/>
        <v>20606.373</v>
      </c>
      <c r="N127">
        <f t="shared" si="17"/>
        <v>0.13603400000000002</v>
      </c>
      <c r="O127">
        <f t="shared" si="17"/>
        <v>20.606373000000001</v>
      </c>
      <c r="AC127">
        <v>8.3089999999999993</v>
      </c>
      <c r="AD127">
        <v>-2.4200000762939453</v>
      </c>
      <c r="AE127">
        <v>-12.949999809265137</v>
      </c>
      <c r="AF127">
        <f t="shared" si="18"/>
        <v>-2.4200000762939453</v>
      </c>
      <c r="AG127">
        <f t="shared" si="19"/>
        <v>-12.949999809265137</v>
      </c>
    </row>
    <row r="128" spans="1:33">
      <c r="A128" s="3" t="s">
        <v>921</v>
      </c>
      <c r="B128" s="3" t="str">
        <f t="shared" si="12"/>
        <v>14:52:00.630</v>
      </c>
      <c r="C128" s="3">
        <f t="shared" si="13"/>
        <v>53520.63</v>
      </c>
      <c r="D128" s="3">
        <f t="shared" si="14"/>
        <v>11.536999999996624</v>
      </c>
      <c r="E128" s="3">
        <v>532.06100000000004</v>
      </c>
      <c r="F128" s="3">
        <v>20965.900000000001</v>
      </c>
      <c r="G128" s="3">
        <v>11626</v>
      </c>
      <c r="H128" s="3">
        <v>852.5</v>
      </c>
      <c r="I128" s="3">
        <v>230.75</v>
      </c>
      <c r="J128">
        <f t="shared" si="10"/>
        <v>275.88099999999997</v>
      </c>
      <c r="K128">
        <f t="shared" si="11"/>
        <v>20970.834999999999</v>
      </c>
      <c r="L128">
        <f t="shared" si="15"/>
        <v>138.60599999999997</v>
      </c>
      <c r="M128">
        <f t="shared" si="16"/>
        <v>20740.714</v>
      </c>
      <c r="N128">
        <f t="shared" si="17"/>
        <v>0.13860599999999998</v>
      </c>
      <c r="O128">
        <f t="shared" si="17"/>
        <v>20.740714000000001</v>
      </c>
      <c r="AC128">
        <v>8.3689999999999998</v>
      </c>
      <c r="AD128">
        <v>-3.2799999713897705</v>
      </c>
      <c r="AE128">
        <v>-15.869999885559082</v>
      </c>
      <c r="AF128">
        <f t="shared" si="18"/>
        <v>-3.2799999713897705</v>
      </c>
      <c r="AG128">
        <f t="shared" si="19"/>
        <v>-15.869999885559082</v>
      </c>
    </row>
    <row r="129" spans="1:33">
      <c r="A129" s="3" t="s">
        <v>922</v>
      </c>
      <c r="B129" s="3" t="str">
        <f t="shared" si="12"/>
        <v>14:52:00.722</v>
      </c>
      <c r="C129" s="3">
        <f t="shared" si="13"/>
        <v>53520.722000000002</v>
      </c>
      <c r="D129" s="3">
        <f t="shared" si="14"/>
        <v>11.629000000000815</v>
      </c>
      <c r="E129" s="3">
        <v>536.62</v>
      </c>
      <c r="F129" s="3">
        <v>21244.7</v>
      </c>
      <c r="G129" s="3">
        <v>11815.5</v>
      </c>
      <c r="H129" s="3">
        <v>846</v>
      </c>
      <c r="I129" s="3">
        <v>228.75</v>
      </c>
      <c r="J129">
        <f t="shared" si="10"/>
        <v>277.03300000000002</v>
      </c>
      <c r="K129">
        <f t="shared" si="11"/>
        <v>21249.67</v>
      </c>
      <c r="L129">
        <f t="shared" si="15"/>
        <v>139.75800000000001</v>
      </c>
      <c r="M129">
        <f t="shared" si="16"/>
        <v>21019.548999999999</v>
      </c>
      <c r="N129">
        <f t="shared" si="17"/>
        <v>0.13975800000000002</v>
      </c>
      <c r="O129">
        <f t="shared" si="17"/>
        <v>21.019548999999998</v>
      </c>
      <c r="AC129">
        <v>8.4309999999999992</v>
      </c>
      <c r="AD129">
        <v>-0.56999999284744263</v>
      </c>
      <c r="AE129">
        <v>-13.100000381469727</v>
      </c>
      <c r="AF129">
        <f t="shared" si="18"/>
        <v>-0.56999999284744263</v>
      </c>
      <c r="AG129">
        <f t="shared" si="19"/>
        <v>-13.100000381469727</v>
      </c>
    </row>
    <row r="130" spans="1:33">
      <c r="A130" s="3" t="s">
        <v>923</v>
      </c>
      <c r="B130" s="3" t="str">
        <f t="shared" si="12"/>
        <v>14:52:00.816</v>
      </c>
      <c r="C130" s="3">
        <f t="shared" si="13"/>
        <v>53520.815999999999</v>
      </c>
      <c r="D130" s="3">
        <f t="shared" si="14"/>
        <v>11.722999999998137</v>
      </c>
      <c r="E130" s="3">
        <v>546.77499999999998</v>
      </c>
      <c r="F130" s="3">
        <v>21379.8</v>
      </c>
      <c r="G130" s="3">
        <v>11903</v>
      </c>
      <c r="H130" s="3">
        <v>844.5</v>
      </c>
      <c r="I130" s="3">
        <v>227</v>
      </c>
      <c r="J130">
        <f t="shared" si="10"/>
        <v>285.53699999999998</v>
      </c>
      <c r="K130">
        <f t="shared" si="11"/>
        <v>21384.883999999998</v>
      </c>
      <c r="L130">
        <f t="shared" si="15"/>
        <v>148.26199999999997</v>
      </c>
      <c r="M130">
        <f t="shared" si="16"/>
        <v>21154.762999999999</v>
      </c>
      <c r="N130">
        <f t="shared" si="17"/>
        <v>0.14826199999999998</v>
      </c>
      <c r="O130">
        <f t="shared" si="17"/>
        <v>21.154762999999999</v>
      </c>
      <c r="AC130">
        <v>8.4930000000000003</v>
      </c>
      <c r="AD130">
        <v>-4.0199999809265137</v>
      </c>
      <c r="AE130">
        <v>-11.449999809265137</v>
      </c>
      <c r="AF130">
        <f t="shared" si="18"/>
        <v>-4.0199999809265137</v>
      </c>
      <c r="AG130">
        <f t="shared" si="19"/>
        <v>-11.449999809265137</v>
      </c>
    </row>
    <row r="131" spans="1:33">
      <c r="A131" s="3" t="s">
        <v>924</v>
      </c>
      <c r="B131" s="3" t="str">
        <f t="shared" si="12"/>
        <v>14:52:00.909</v>
      </c>
      <c r="C131" s="3">
        <f t="shared" si="13"/>
        <v>53520.909</v>
      </c>
      <c r="D131" s="3">
        <f t="shared" si="14"/>
        <v>11.815999999998894</v>
      </c>
      <c r="E131" s="3">
        <v>557.21600000000001</v>
      </c>
      <c r="F131" s="3">
        <v>21666.9</v>
      </c>
      <c r="G131" s="3">
        <v>12099.5</v>
      </c>
      <c r="H131" s="3">
        <v>832</v>
      </c>
      <c r="I131" s="3">
        <v>225</v>
      </c>
      <c r="J131">
        <f t="shared" si="10"/>
        <v>292.47000000000003</v>
      </c>
      <c r="K131">
        <f t="shared" si="11"/>
        <v>21672.091</v>
      </c>
      <c r="L131">
        <f t="shared" si="15"/>
        <v>155.19500000000002</v>
      </c>
      <c r="M131">
        <f t="shared" si="16"/>
        <v>21441.97</v>
      </c>
      <c r="N131">
        <f t="shared" si="17"/>
        <v>0.15519500000000003</v>
      </c>
      <c r="O131">
        <f t="shared" si="17"/>
        <v>21.441970000000001</v>
      </c>
      <c r="AC131">
        <v>8.5459999999999994</v>
      </c>
      <c r="AD131">
        <v>-2.869999885559082</v>
      </c>
      <c r="AE131">
        <v>-12.460000038146973</v>
      </c>
      <c r="AF131">
        <f t="shared" si="18"/>
        <v>-2.869999885559082</v>
      </c>
      <c r="AG131">
        <f t="shared" si="19"/>
        <v>-12.460000038146973</v>
      </c>
    </row>
    <row r="132" spans="1:33">
      <c r="A132" s="3" t="s">
        <v>925</v>
      </c>
      <c r="B132" s="3" t="str">
        <f t="shared" si="12"/>
        <v>14:52:01.002</v>
      </c>
      <c r="C132" s="3">
        <f t="shared" si="13"/>
        <v>53521.002</v>
      </c>
      <c r="D132" s="3">
        <f t="shared" si="14"/>
        <v>11.908999999999651</v>
      </c>
      <c r="E132" s="3">
        <v>547.04100000000005</v>
      </c>
      <c r="F132" s="3">
        <v>21830.1</v>
      </c>
      <c r="G132" s="3">
        <v>12224</v>
      </c>
      <c r="H132" s="3">
        <v>833.5</v>
      </c>
      <c r="I132" s="3">
        <v>223.25</v>
      </c>
      <c r="J132">
        <f t="shared" ref="J132:J174" si="20">ROUND(E132*COS(0.7*PI()/180)-F132*SIN(0.7*PI()/180),3)</f>
        <v>280.30200000000002</v>
      </c>
      <c r="K132">
        <f t="shared" ref="K132:K174" si="21">ROUND(E132*SIN(0.7*PI()/180)+F132*COS(0.7*PI()/180),3)</f>
        <v>21835.153999999999</v>
      </c>
      <c r="L132">
        <f t="shared" si="15"/>
        <v>143.02700000000002</v>
      </c>
      <c r="M132">
        <f t="shared" si="16"/>
        <v>21605.032999999999</v>
      </c>
      <c r="N132">
        <f t="shared" si="17"/>
        <v>0.14302700000000002</v>
      </c>
      <c r="O132">
        <f t="shared" si="17"/>
        <v>21.605032999999999</v>
      </c>
      <c r="AC132">
        <v>8.6129999999999995</v>
      </c>
      <c r="AD132">
        <v>-3.130000114440918</v>
      </c>
      <c r="AE132">
        <v>-10.350000381469727</v>
      </c>
      <c r="AF132">
        <f t="shared" si="18"/>
        <v>-3.130000114440918</v>
      </c>
      <c r="AG132">
        <f t="shared" si="19"/>
        <v>-10.350000381469727</v>
      </c>
    </row>
    <row r="133" spans="1:33">
      <c r="A133" s="3" t="s">
        <v>926</v>
      </c>
      <c r="B133" s="3" t="str">
        <f t="shared" ref="B133:B174" si="22">MID(A133,12,8)&amp;"."&amp;RIGHT(A133,3)</f>
        <v>14:52:01.093</v>
      </c>
      <c r="C133" s="3">
        <f t="shared" ref="C133:C174" si="23">LEFT(B133,2)*3600+MID(B133,4,2)*60+RIGHT(B133,6)</f>
        <v>53521.093000000001</v>
      </c>
      <c r="D133" s="3">
        <f t="shared" ref="D133:D174" si="24">C133-$C$4</f>
        <v>12</v>
      </c>
      <c r="E133" s="3">
        <v>566.03200000000004</v>
      </c>
      <c r="F133" s="3">
        <v>22123.9</v>
      </c>
      <c r="G133" s="3">
        <v>12425</v>
      </c>
      <c r="H133" s="3">
        <v>825.5</v>
      </c>
      <c r="I133" s="3">
        <v>221</v>
      </c>
      <c r="J133">
        <f t="shared" si="20"/>
        <v>295.702</v>
      </c>
      <c r="K133">
        <f t="shared" si="21"/>
        <v>22129.164000000001</v>
      </c>
      <c r="L133">
        <f t="shared" ref="L133:L174" si="25">J133-$J$4</f>
        <v>158.42699999999999</v>
      </c>
      <c r="M133">
        <f t="shared" ref="M133:M174" si="26">K133-$K$4</f>
        <v>21899.043000000001</v>
      </c>
      <c r="N133">
        <f t="shared" ref="N133:O174" si="27">L133*0.001</f>
        <v>0.15842699999999998</v>
      </c>
      <c r="O133">
        <f t="shared" si="27"/>
        <v>21.899043000000002</v>
      </c>
      <c r="AC133">
        <v>8.6760000000000002</v>
      </c>
      <c r="AD133">
        <v>-2.4900000095367432</v>
      </c>
      <c r="AE133">
        <v>-10.579999923706055</v>
      </c>
      <c r="AF133">
        <f t="shared" ref="AF133:AF196" si="28">AD133</f>
        <v>-2.4900000095367432</v>
      </c>
      <c r="AG133">
        <f t="shared" ref="AG133:AG196" si="29">AE133</f>
        <v>-10.579999923706055</v>
      </c>
    </row>
    <row r="134" spans="1:33">
      <c r="A134" s="3" t="s">
        <v>927</v>
      </c>
      <c r="B134" s="3" t="str">
        <f t="shared" si="22"/>
        <v>14:52:01.188</v>
      </c>
      <c r="C134" s="3">
        <f t="shared" si="23"/>
        <v>53521.188000000002</v>
      </c>
      <c r="D134" s="3">
        <f t="shared" si="24"/>
        <v>12.095000000001164</v>
      </c>
      <c r="E134" s="3">
        <v>596.49199999999996</v>
      </c>
      <c r="F134" s="3">
        <v>22251.5</v>
      </c>
      <c r="G134" s="3">
        <v>12498.5</v>
      </c>
      <c r="H134" s="3">
        <v>803.5</v>
      </c>
      <c r="I134" s="3">
        <v>219.25</v>
      </c>
      <c r="J134">
        <f t="shared" si="20"/>
        <v>324.601</v>
      </c>
      <c r="K134">
        <f t="shared" si="21"/>
        <v>22257.127</v>
      </c>
      <c r="L134">
        <f t="shared" si="25"/>
        <v>187.32599999999999</v>
      </c>
      <c r="M134">
        <f t="shared" si="26"/>
        <v>22027.006000000001</v>
      </c>
      <c r="N134">
        <f t="shared" si="27"/>
        <v>0.18732599999999999</v>
      </c>
      <c r="O134">
        <f t="shared" si="27"/>
        <v>22.027006</v>
      </c>
      <c r="AC134">
        <v>8.7420000000000009</v>
      </c>
      <c r="AD134">
        <v>-3.5199999809265137</v>
      </c>
      <c r="AE134">
        <v>-11.680000305175781</v>
      </c>
      <c r="AF134">
        <f t="shared" si="28"/>
        <v>-3.5199999809265137</v>
      </c>
      <c r="AG134">
        <f t="shared" si="29"/>
        <v>-11.680000305175781</v>
      </c>
    </row>
    <row r="135" spans="1:33">
      <c r="A135" s="3" t="s">
        <v>928</v>
      </c>
      <c r="B135" s="3" t="str">
        <f t="shared" si="22"/>
        <v>14:52:01.282</v>
      </c>
      <c r="C135" s="3">
        <f t="shared" si="23"/>
        <v>53521.281999999999</v>
      </c>
      <c r="D135" s="3">
        <f t="shared" si="24"/>
        <v>12.188999999998487</v>
      </c>
      <c r="E135" s="3">
        <v>574.78599999999994</v>
      </c>
      <c r="F135" s="3">
        <v>22523</v>
      </c>
      <c r="G135" s="3">
        <v>12715</v>
      </c>
      <c r="H135" s="3">
        <v>882</v>
      </c>
      <c r="I135" s="3">
        <v>436.5</v>
      </c>
      <c r="J135">
        <f t="shared" si="20"/>
        <v>299.58</v>
      </c>
      <c r="K135">
        <f t="shared" si="21"/>
        <v>22528.341</v>
      </c>
      <c r="L135">
        <f t="shared" si="25"/>
        <v>162.30499999999998</v>
      </c>
      <c r="M135">
        <f t="shared" si="26"/>
        <v>22298.22</v>
      </c>
      <c r="N135">
        <f t="shared" si="27"/>
        <v>0.16230499999999998</v>
      </c>
      <c r="O135">
        <f t="shared" si="27"/>
        <v>22.298220000000001</v>
      </c>
      <c r="AC135">
        <v>8.8079999999999998</v>
      </c>
      <c r="AD135">
        <v>-1.6399999856948853</v>
      </c>
      <c r="AE135">
        <v>-10.199999809265137</v>
      </c>
      <c r="AF135">
        <f t="shared" si="28"/>
        <v>-1.6399999856948853</v>
      </c>
      <c r="AG135">
        <f t="shared" si="29"/>
        <v>-10.199999809265137</v>
      </c>
    </row>
    <row r="136" spans="1:33">
      <c r="A136" s="3" t="s">
        <v>929</v>
      </c>
      <c r="B136" s="3" t="str">
        <f t="shared" si="22"/>
        <v>14:52:01.376</v>
      </c>
      <c r="C136" s="3">
        <f t="shared" si="23"/>
        <v>53521.375999999997</v>
      </c>
      <c r="D136" s="3">
        <f t="shared" si="24"/>
        <v>12.282999999995809</v>
      </c>
      <c r="E136" s="3">
        <v>556.84199999999998</v>
      </c>
      <c r="F136" s="3">
        <v>22627.599999999999</v>
      </c>
      <c r="G136" s="3">
        <v>12805.5</v>
      </c>
      <c r="H136" s="3">
        <v>786</v>
      </c>
      <c r="I136" s="3">
        <v>216.75</v>
      </c>
      <c r="J136">
        <f t="shared" si="20"/>
        <v>280.35899999999998</v>
      </c>
      <c r="K136">
        <f t="shared" si="21"/>
        <v>22632.714</v>
      </c>
      <c r="L136">
        <f t="shared" si="25"/>
        <v>143.08399999999997</v>
      </c>
      <c r="M136">
        <f t="shared" si="26"/>
        <v>22402.593000000001</v>
      </c>
      <c r="N136">
        <f t="shared" si="27"/>
        <v>0.14308399999999999</v>
      </c>
      <c r="O136">
        <f t="shared" si="27"/>
        <v>22.402593</v>
      </c>
      <c r="AC136">
        <v>8.8829999999999991</v>
      </c>
      <c r="AD136">
        <v>-3.5499999523162842</v>
      </c>
      <c r="AE136">
        <v>-12</v>
      </c>
      <c r="AF136">
        <f t="shared" si="28"/>
        <v>-3.5499999523162842</v>
      </c>
      <c r="AG136">
        <f t="shared" si="29"/>
        <v>-12</v>
      </c>
    </row>
    <row r="137" spans="1:33">
      <c r="A137" s="3" t="s">
        <v>930</v>
      </c>
      <c r="B137" s="3" t="str">
        <f t="shared" si="22"/>
        <v>14:52:01.468</v>
      </c>
      <c r="C137" s="3">
        <f t="shared" si="23"/>
        <v>53521.468000000001</v>
      </c>
      <c r="D137" s="3">
        <f t="shared" si="24"/>
        <v>12.375</v>
      </c>
      <c r="E137" s="3">
        <v>590.49199999999996</v>
      </c>
      <c r="F137" s="3">
        <v>22933.8</v>
      </c>
      <c r="G137" s="3">
        <v>13015.5</v>
      </c>
      <c r="H137" s="3">
        <v>817.5</v>
      </c>
      <c r="I137" s="3">
        <v>214.75</v>
      </c>
      <c r="J137">
        <f t="shared" si="20"/>
        <v>310.26600000000002</v>
      </c>
      <c r="K137">
        <f t="shared" si="21"/>
        <v>22939.302</v>
      </c>
      <c r="L137">
        <f t="shared" si="25"/>
        <v>172.99100000000001</v>
      </c>
      <c r="M137">
        <f t="shared" si="26"/>
        <v>22709.181</v>
      </c>
      <c r="N137">
        <f t="shared" si="27"/>
        <v>0.17299100000000001</v>
      </c>
      <c r="O137">
        <f t="shared" si="27"/>
        <v>22.709181000000001</v>
      </c>
      <c r="AC137">
        <v>8.9450000000000003</v>
      </c>
      <c r="AD137">
        <v>-2.7300000190734863</v>
      </c>
      <c r="AE137">
        <v>-10.529999732971191</v>
      </c>
      <c r="AF137">
        <f t="shared" si="28"/>
        <v>-2.7300000190734863</v>
      </c>
      <c r="AG137">
        <f t="shared" si="29"/>
        <v>-10.529999732971191</v>
      </c>
    </row>
    <row r="138" spans="1:33">
      <c r="A138" s="3" t="s">
        <v>931</v>
      </c>
      <c r="B138" s="3" t="str">
        <f t="shared" si="22"/>
        <v>14:52:01.562</v>
      </c>
      <c r="C138" s="3">
        <f t="shared" si="23"/>
        <v>53521.561999999998</v>
      </c>
      <c r="D138" s="3">
        <f t="shared" si="24"/>
        <v>12.468999999997322</v>
      </c>
      <c r="E138" s="3">
        <v>618.00900000000001</v>
      </c>
      <c r="F138" s="3">
        <v>23078.3</v>
      </c>
      <c r="G138" s="3">
        <v>13108.5</v>
      </c>
      <c r="H138" s="3">
        <v>770.5</v>
      </c>
      <c r="I138" s="3">
        <v>213</v>
      </c>
      <c r="J138">
        <f t="shared" si="20"/>
        <v>336.01499999999999</v>
      </c>
      <c r="K138">
        <f t="shared" si="21"/>
        <v>23084.128000000001</v>
      </c>
      <c r="L138">
        <f t="shared" si="25"/>
        <v>198.73999999999998</v>
      </c>
      <c r="M138">
        <f t="shared" si="26"/>
        <v>22854.007000000001</v>
      </c>
      <c r="N138">
        <f t="shared" si="27"/>
        <v>0.19873999999999997</v>
      </c>
      <c r="O138">
        <f t="shared" si="27"/>
        <v>22.854007000000003</v>
      </c>
      <c r="AC138">
        <v>9.016</v>
      </c>
      <c r="AD138">
        <v>-2.75</v>
      </c>
      <c r="AE138">
        <v>-13.109999656677246</v>
      </c>
      <c r="AF138">
        <f t="shared" si="28"/>
        <v>-2.75</v>
      </c>
      <c r="AG138">
        <f t="shared" si="29"/>
        <v>-13.109999656677246</v>
      </c>
    </row>
    <row r="139" spans="1:33">
      <c r="A139" s="3" t="s">
        <v>932</v>
      </c>
      <c r="B139" s="3" t="str">
        <f t="shared" si="22"/>
        <v>14:52:01.654</v>
      </c>
      <c r="C139" s="3">
        <f t="shared" si="23"/>
        <v>53521.654000000002</v>
      </c>
      <c r="D139" s="3">
        <f t="shared" si="24"/>
        <v>12.561000000001513</v>
      </c>
      <c r="E139" s="3">
        <v>592.90899999999999</v>
      </c>
      <c r="F139" s="3">
        <v>23381.9</v>
      </c>
      <c r="G139" s="3">
        <v>13359</v>
      </c>
      <c r="H139" s="3">
        <v>867</v>
      </c>
      <c r="I139" s="3">
        <v>424</v>
      </c>
      <c r="J139">
        <f t="shared" si="20"/>
        <v>307.20800000000003</v>
      </c>
      <c r="K139">
        <f t="shared" si="21"/>
        <v>23387.399000000001</v>
      </c>
      <c r="L139">
        <f t="shared" si="25"/>
        <v>169.93300000000002</v>
      </c>
      <c r="M139">
        <f t="shared" si="26"/>
        <v>23157.278000000002</v>
      </c>
      <c r="N139">
        <f t="shared" si="27"/>
        <v>0.16993300000000003</v>
      </c>
      <c r="O139">
        <f t="shared" si="27"/>
        <v>23.157278000000002</v>
      </c>
      <c r="AC139">
        <v>9.0779999999999994</v>
      </c>
      <c r="AD139">
        <v>-3.9900000095367432</v>
      </c>
      <c r="AE139">
        <v>-13.800000190734863</v>
      </c>
      <c r="AF139">
        <f t="shared" si="28"/>
        <v>-3.9900000095367432</v>
      </c>
      <c r="AG139">
        <f t="shared" si="29"/>
        <v>-13.800000190734863</v>
      </c>
    </row>
    <row r="140" spans="1:33">
      <c r="A140" s="3" t="s">
        <v>933</v>
      </c>
      <c r="B140" s="3" t="str">
        <f t="shared" si="22"/>
        <v>14:52:01.747</v>
      </c>
      <c r="C140" s="3">
        <f t="shared" si="23"/>
        <v>53521.747000000003</v>
      </c>
      <c r="D140" s="3">
        <f t="shared" si="24"/>
        <v>12.65400000000227</v>
      </c>
      <c r="E140" s="3">
        <v>579.56200000000001</v>
      </c>
      <c r="F140" s="3">
        <v>23491.7</v>
      </c>
      <c r="G140" s="3">
        <v>13453</v>
      </c>
      <c r="H140" s="3">
        <v>803</v>
      </c>
      <c r="I140" s="3">
        <v>210.5</v>
      </c>
      <c r="J140">
        <f t="shared" si="20"/>
        <v>292.52100000000002</v>
      </c>
      <c r="K140">
        <f t="shared" si="21"/>
        <v>23497.026999999998</v>
      </c>
      <c r="L140">
        <f t="shared" si="25"/>
        <v>155.24600000000001</v>
      </c>
      <c r="M140">
        <f t="shared" si="26"/>
        <v>23266.905999999999</v>
      </c>
      <c r="N140">
        <f t="shared" si="27"/>
        <v>0.15524600000000002</v>
      </c>
      <c r="O140">
        <f t="shared" si="27"/>
        <v>23.266905999999999</v>
      </c>
      <c r="AC140">
        <v>9.1460000000000008</v>
      </c>
      <c r="AD140">
        <v>-5.130000114440918</v>
      </c>
      <c r="AE140">
        <v>-13.659999847412109</v>
      </c>
      <c r="AF140">
        <f t="shared" si="28"/>
        <v>-5.130000114440918</v>
      </c>
      <c r="AG140">
        <f t="shared" si="29"/>
        <v>-13.659999847412109</v>
      </c>
    </row>
    <row r="141" spans="1:33">
      <c r="A141" s="3" t="s">
        <v>934</v>
      </c>
      <c r="B141" s="3" t="str">
        <f t="shared" si="22"/>
        <v>14:52:01.840</v>
      </c>
      <c r="C141" s="3">
        <f t="shared" si="23"/>
        <v>53521.84</v>
      </c>
      <c r="D141" s="3">
        <f t="shared" si="24"/>
        <v>12.746999999995751</v>
      </c>
      <c r="E141" s="3">
        <v>592.52700000000004</v>
      </c>
      <c r="F141" s="3">
        <v>23761.1</v>
      </c>
      <c r="G141" s="3">
        <v>13656</v>
      </c>
      <c r="H141" s="3">
        <v>861</v>
      </c>
      <c r="I141" s="3">
        <v>419.5</v>
      </c>
      <c r="J141">
        <f t="shared" si="20"/>
        <v>302.19299999999998</v>
      </c>
      <c r="K141">
        <f t="shared" si="21"/>
        <v>23766.565999999999</v>
      </c>
      <c r="L141">
        <f t="shared" si="25"/>
        <v>164.91799999999998</v>
      </c>
      <c r="M141">
        <f t="shared" si="26"/>
        <v>23536.445</v>
      </c>
      <c r="N141">
        <f t="shared" si="27"/>
        <v>0.16491799999999998</v>
      </c>
      <c r="O141">
        <f t="shared" si="27"/>
        <v>23.536445000000001</v>
      </c>
      <c r="AC141">
        <v>9.2289999999999992</v>
      </c>
      <c r="AD141">
        <v>-3.5199999809265137</v>
      </c>
      <c r="AE141">
        <v>-13.449999809265137</v>
      </c>
      <c r="AF141">
        <f t="shared" si="28"/>
        <v>-3.5199999809265137</v>
      </c>
      <c r="AG141">
        <f t="shared" si="29"/>
        <v>-13.449999809265137</v>
      </c>
    </row>
    <row r="142" spans="1:33">
      <c r="A142" s="3" t="s">
        <v>935</v>
      </c>
      <c r="B142" s="3" t="str">
        <f t="shared" si="22"/>
        <v>14:52:01.932</v>
      </c>
      <c r="C142" s="3">
        <f t="shared" si="23"/>
        <v>53521.932000000001</v>
      </c>
      <c r="D142" s="3">
        <f t="shared" si="24"/>
        <v>12.838999999999942</v>
      </c>
      <c r="E142" s="3">
        <v>578.75099999999998</v>
      </c>
      <c r="F142" s="3">
        <v>23876.2</v>
      </c>
      <c r="G142" s="3">
        <v>13755.5</v>
      </c>
      <c r="H142" s="3">
        <v>786</v>
      </c>
      <c r="I142" s="3">
        <v>208</v>
      </c>
      <c r="J142">
        <f t="shared" si="20"/>
        <v>287.012</v>
      </c>
      <c r="K142">
        <f t="shared" si="21"/>
        <v>23881.489000000001</v>
      </c>
      <c r="L142">
        <f t="shared" si="25"/>
        <v>149.73699999999999</v>
      </c>
      <c r="M142">
        <f t="shared" si="26"/>
        <v>23651.368000000002</v>
      </c>
      <c r="N142">
        <f t="shared" si="27"/>
        <v>0.14973700000000001</v>
      </c>
      <c r="O142">
        <f t="shared" si="27"/>
        <v>23.651368000000002</v>
      </c>
      <c r="AC142">
        <v>9.2829999999999995</v>
      </c>
      <c r="AD142">
        <v>-4.619999885559082</v>
      </c>
      <c r="AE142">
        <v>-14.050000190734863</v>
      </c>
      <c r="AF142">
        <f t="shared" si="28"/>
        <v>-4.619999885559082</v>
      </c>
      <c r="AG142">
        <f t="shared" si="29"/>
        <v>-14.050000190734863</v>
      </c>
    </row>
    <row r="143" spans="1:33">
      <c r="A143" s="3" t="s">
        <v>936</v>
      </c>
      <c r="B143" s="3" t="str">
        <f t="shared" si="22"/>
        <v>14:52:02.026</v>
      </c>
      <c r="C143" s="3">
        <f t="shared" si="23"/>
        <v>53522.025999999998</v>
      </c>
      <c r="D143" s="3">
        <f t="shared" si="24"/>
        <v>12.932999999997264</v>
      </c>
      <c r="E143" s="3">
        <v>598.66200000000003</v>
      </c>
      <c r="F143" s="3">
        <v>24149</v>
      </c>
      <c r="G143" s="3">
        <v>13960</v>
      </c>
      <c r="H143" s="3">
        <v>854</v>
      </c>
      <c r="I143" s="3">
        <v>414</v>
      </c>
      <c r="J143">
        <f t="shared" si="20"/>
        <v>303.589</v>
      </c>
      <c r="K143">
        <f t="shared" si="21"/>
        <v>24154.511999999999</v>
      </c>
      <c r="L143">
        <f t="shared" si="25"/>
        <v>166.31399999999999</v>
      </c>
      <c r="M143">
        <f t="shared" si="26"/>
        <v>23924.391</v>
      </c>
      <c r="N143">
        <f t="shared" si="27"/>
        <v>0.16631399999999999</v>
      </c>
      <c r="O143">
        <f t="shared" si="27"/>
        <v>23.924391</v>
      </c>
      <c r="AC143">
        <v>9.3480000000000008</v>
      </c>
      <c r="AD143">
        <v>-3.75</v>
      </c>
      <c r="AE143">
        <v>-15.300000190734863</v>
      </c>
      <c r="AF143">
        <f t="shared" si="28"/>
        <v>-3.75</v>
      </c>
      <c r="AG143">
        <f t="shared" si="29"/>
        <v>-15.300000190734863</v>
      </c>
    </row>
    <row r="144" spans="1:33">
      <c r="A144" s="3" t="s">
        <v>937</v>
      </c>
      <c r="B144" s="3" t="str">
        <f t="shared" si="22"/>
        <v>14:52:02.119</v>
      </c>
      <c r="C144" s="3">
        <f t="shared" si="23"/>
        <v>53522.118999999999</v>
      </c>
      <c r="D144" s="3">
        <f t="shared" si="24"/>
        <v>13.025999999998021</v>
      </c>
      <c r="E144" s="3">
        <v>587.96500000000003</v>
      </c>
      <c r="F144" s="3">
        <v>24265.1</v>
      </c>
      <c r="G144" s="3">
        <v>14059.5</v>
      </c>
      <c r="H144" s="3">
        <v>782.5</v>
      </c>
      <c r="I144" s="3">
        <v>205.5</v>
      </c>
      <c r="J144">
        <f t="shared" si="20"/>
        <v>291.47399999999999</v>
      </c>
      <c r="K144">
        <f t="shared" si="21"/>
        <v>24270.472000000002</v>
      </c>
      <c r="L144">
        <f t="shared" si="25"/>
        <v>154.19899999999998</v>
      </c>
      <c r="M144">
        <f t="shared" si="26"/>
        <v>24040.351000000002</v>
      </c>
      <c r="N144">
        <f t="shared" si="27"/>
        <v>0.15419899999999997</v>
      </c>
      <c r="O144">
        <f t="shared" si="27"/>
        <v>24.040351000000001</v>
      </c>
      <c r="AC144">
        <v>9.4120000000000008</v>
      </c>
      <c r="AD144">
        <v>-3.8499999046325684</v>
      </c>
      <c r="AE144">
        <v>-15.520000457763672</v>
      </c>
      <c r="AF144">
        <f t="shared" si="28"/>
        <v>-3.8499999046325684</v>
      </c>
      <c r="AG144">
        <f t="shared" si="29"/>
        <v>-15.520000457763672</v>
      </c>
    </row>
    <row r="145" spans="1:33">
      <c r="A145" s="3" t="s">
        <v>938</v>
      </c>
      <c r="B145" s="3" t="str">
        <f t="shared" si="22"/>
        <v>14:52:02.212</v>
      </c>
      <c r="C145" s="3">
        <f t="shared" si="23"/>
        <v>53522.212</v>
      </c>
      <c r="D145" s="3">
        <f t="shared" si="24"/>
        <v>13.118999999998778</v>
      </c>
      <c r="E145" s="3">
        <v>612.89200000000005</v>
      </c>
      <c r="F145" s="3">
        <v>24543.9</v>
      </c>
      <c r="G145" s="3">
        <v>14269</v>
      </c>
      <c r="H145" s="3">
        <v>850</v>
      </c>
      <c r="I145" s="3">
        <v>409</v>
      </c>
      <c r="J145">
        <f t="shared" si="20"/>
        <v>312.99299999999999</v>
      </c>
      <c r="K145">
        <f t="shared" si="21"/>
        <v>24549.556</v>
      </c>
      <c r="L145">
        <f t="shared" si="25"/>
        <v>175.71799999999999</v>
      </c>
      <c r="M145">
        <f t="shared" si="26"/>
        <v>24319.435000000001</v>
      </c>
      <c r="N145">
        <f t="shared" si="27"/>
        <v>0.17571799999999999</v>
      </c>
      <c r="O145">
        <f t="shared" si="27"/>
        <v>24.319435000000002</v>
      </c>
      <c r="AC145">
        <v>9.4809999999999999</v>
      </c>
      <c r="AD145">
        <v>-3.7100000381469727</v>
      </c>
      <c r="AE145">
        <v>-15.010000228881836</v>
      </c>
      <c r="AF145">
        <f t="shared" si="28"/>
        <v>-3.7100000381469727</v>
      </c>
      <c r="AG145">
        <f t="shared" si="29"/>
        <v>-15.010000228881836</v>
      </c>
    </row>
    <row r="146" spans="1:33">
      <c r="A146" s="3" t="s">
        <v>939</v>
      </c>
      <c r="B146" s="3" t="str">
        <f t="shared" si="22"/>
        <v>14:52:02.306</v>
      </c>
      <c r="C146" s="3">
        <f t="shared" si="23"/>
        <v>53522.305999999997</v>
      </c>
      <c r="D146" s="3">
        <f t="shared" si="24"/>
        <v>13.2129999999961</v>
      </c>
      <c r="E146" s="3">
        <v>594.19299999999998</v>
      </c>
      <c r="F146" s="3">
        <v>24676.400000000001</v>
      </c>
      <c r="G146" s="3">
        <v>14387.5</v>
      </c>
      <c r="H146" s="3">
        <v>791.5</v>
      </c>
      <c r="I146" s="3">
        <v>203</v>
      </c>
      <c r="J146">
        <f t="shared" si="20"/>
        <v>292.67700000000002</v>
      </c>
      <c r="K146">
        <f t="shared" si="21"/>
        <v>24681.817999999999</v>
      </c>
      <c r="L146">
        <f t="shared" si="25"/>
        <v>155.40200000000002</v>
      </c>
      <c r="M146">
        <f t="shared" si="26"/>
        <v>24451.697</v>
      </c>
      <c r="N146">
        <f t="shared" si="27"/>
        <v>0.15540200000000001</v>
      </c>
      <c r="O146">
        <f t="shared" si="27"/>
        <v>24.451696999999999</v>
      </c>
      <c r="AC146">
        <v>9.5449999999999999</v>
      </c>
      <c r="AD146">
        <v>-1.9600000381469727</v>
      </c>
      <c r="AE146">
        <v>-16.649999618530273</v>
      </c>
      <c r="AF146">
        <f t="shared" si="28"/>
        <v>-1.9600000381469727</v>
      </c>
      <c r="AG146">
        <f t="shared" si="29"/>
        <v>-16.649999618530273</v>
      </c>
    </row>
    <row r="147" spans="1:33">
      <c r="A147" s="3" t="s">
        <v>940</v>
      </c>
      <c r="B147" s="3" t="str">
        <f t="shared" si="22"/>
        <v>14:52:02.398</v>
      </c>
      <c r="C147" s="3">
        <f t="shared" si="23"/>
        <v>53522.398000000001</v>
      </c>
      <c r="D147" s="3">
        <f t="shared" si="24"/>
        <v>13.305000000000291</v>
      </c>
      <c r="E147" s="3">
        <v>608.577</v>
      </c>
      <c r="F147" s="3">
        <v>24984.2</v>
      </c>
      <c r="G147" s="3">
        <v>14630</v>
      </c>
      <c r="H147" s="3">
        <v>837</v>
      </c>
      <c r="I147" s="3">
        <v>404</v>
      </c>
      <c r="J147">
        <f t="shared" si="20"/>
        <v>303.3</v>
      </c>
      <c r="K147">
        <f t="shared" si="21"/>
        <v>24989.77</v>
      </c>
      <c r="L147">
        <f t="shared" si="25"/>
        <v>166.02500000000001</v>
      </c>
      <c r="M147">
        <f t="shared" si="26"/>
        <v>24759.649000000001</v>
      </c>
      <c r="N147">
        <f t="shared" si="27"/>
        <v>0.16602500000000001</v>
      </c>
      <c r="O147">
        <f t="shared" si="27"/>
        <v>24.759649000000003</v>
      </c>
      <c r="AC147">
        <v>9.6110000000000007</v>
      </c>
      <c r="AD147">
        <v>-4.25</v>
      </c>
      <c r="AE147">
        <v>-14.130000114440918</v>
      </c>
      <c r="AF147">
        <f t="shared" si="28"/>
        <v>-4.25</v>
      </c>
      <c r="AG147">
        <f t="shared" si="29"/>
        <v>-14.130000114440918</v>
      </c>
    </row>
    <row r="148" spans="1:33">
      <c r="A148" s="3" t="s">
        <v>941</v>
      </c>
      <c r="B148" s="3" t="str">
        <f t="shared" si="22"/>
        <v>14:52:02.491</v>
      </c>
      <c r="C148" s="3">
        <f t="shared" si="23"/>
        <v>53522.491000000002</v>
      </c>
      <c r="D148" s="3">
        <f t="shared" si="24"/>
        <v>13.398000000001048</v>
      </c>
      <c r="E148" s="3">
        <v>599.46799999999996</v>
      </c>
      <c r="F148" s="3">
        <v>25109.3</v>
      </c>
      <c r="G148" s="3">
        <v>14738</v>
      </c>
      <c r="H148" s="3">
        <v>788.5</v>
      </c>
      <c r="I148" s="3">
        <v>200.5</v>
      </c>
      <c r="J148">
        <f t="shared" si="20"/>
        <v>292.66300000000001</v>
      </c>
      <c r="K148">
        <f t="shared" si="21"/>
        <v>25114.75</v>
      </c>
      <c r="L148">
        <f t="shared" si="25"/>
        <v>155.38800000000001</v>
      </c>
      <c r="M148">
        <f t="shared" si="26"/>
        <v>24884.629000000001</v>
      </c>
      <c r="N148">
        <f t="shared" si="27"/>
        <v>0.155388</v>
      </c>
      <c r="O148">
        <f t="shared" si="27"/>
        <v>24.884629</v>
      </c>
      <c r="AC148">
        <v>9.6790000000000003</v>
      </c>
      <c r="AD148">
        <v>-2.3399999141693115</v>
      </c>
      <c r="AE148">
        <v>-13.239999771118164</v>
      </c>
      <c r="AF148">
        <f t="shared" si="28"/>
        <v>-2.3399999141693115</v>
      </c>
      <c r="AG148">
        <f t="shared" si="29"/>
        <v>-13.239999771118164</v>
      </c>
    </row>
    <row r="149" spans="1:33">
      <c r="AC149">
        <v>9.7569999999999997</v>
      </c>
      <c r="AD149">
        <v>-4.2199997901916504</v>
      </c>
      <c r="AE149">
        <v>-13.869999885559082</v>
      </c>
      <c r="AF149">
        <f t="shared" si="28"/>
        <v>-4.2199997901916504</v>
      </c>
      <c r="AG149">
        <f t="shared" si="29"/>
        <v>-13.869999885559082</v>
      </c>
    </row>
    <row r="150" spans="1:33">
      <c r="AC150">
        <v>9.8279999999999994</v>
      </c>
      <c r="AD150">
        <v>-0.72000002861022949</v>
      </c>
      <c r="AE150">
        <v>-9.619999885559082</v>
      </c>
      <c r="AF150">
        <f t="shared" si="28"/>
        <v>-0.72000002861022949</v>
      </c>
      <c r="AG150">
        <f t="shared" si="29"/>
        <v>-9.619999885559082</v>
      </c>
    </row>
    <row r="151" spans="1:33">
      <c r="AC151">
        <v>9.891</v>
      </c>
      <c r="AD151">
        <v>-2.4500000476837158</v>
      </c>
      <c r="AE151">
        <v>-13.329999923706055</v>
      </c>
      <c r="AF151">
        <f t="shared" si="28"/>
        <v>-2.4500000476837158</v>
      </c>
      <c r="AG151">
        <f t="shared" si="29"/>
        <v>-13.329999923706055</v>
      </c>
    </row>
    <row r="152" spans="1:33">
      <c r="AC152">
        <v>9.9540000000000006</v>
      </c>
      <c r="AD152">
        <v>-3.3499999046325684</v>
      </c>
      <c r="AE152">
        <v>-14.159999847412109</v>
      </c>
      <c r="AF152">
        <f t="shared" si="28"/>
        <v>-3.3499999046325684</v>
      </c>
      <c r="AG152">
        <f t="shared" si="29"/>
        <v>-14.159999847412109</v>
      </c>
    </row>
    <row r="153" spans="1:33">
      <c r="AC153">
        <v>10.019</v>
      </c>
      <c r="AD153">
        <v>0.44999998807907104</v>
      </c>
      <c r="AE153">
        <v>-12.770000457763672</v>
      </c>
      <c r="AF153">
        <f t="shared" si="28"/>
        <v>0.44999998807907104</v>
      </c>
      <c r="AG153">
        <f t="shared" si="29"/>
        <v>-12.770000457763672</v>
      </c>
    </row>
    <row r="154" spans="1:33">
      <c r="AC154">
        <v>10.087999999999999</v>
      </c>
      <c r="AD154">
        <v>-0.10999999940395355</v>
      </c>
      <c r="AE154">
        <v>-13.520000457763672</v>
      </c>
      <c r="AF154">
        <f t="shared" si="28"/>
        <v>-0.10999999940395355</v>
      </c>
      <c r="AG154">
        <f t="shared" si="29"/>
        <v>-13.520000457763672</v>
      </c>
    </row>
    <row r="155" spans="1:33">
      <c r="AC155">
        <v>10.148999999999999</v>
      </c>
      <c r="AD155">
        <v>0.87000000476837158</v>
      </c>
      <c r="AE155">
        <v>-14.949999809265137</v>
      </c>
      <c r="AF155">
        <f t="shared" si="28"/>
        <v>0.87000000476837158</v>
      </c>
      <c r="AG155">
        <f t="shared" si="29"/>
        <v>-14.949999809265137</v>
      </c>
    </row>
    <row r="156" spans="1:33">
      <c r="AC156">
        <v>10.218</v>
      </c>
      <c r="AD156">
        <v>-0.10999999940395355</v>
      </c>
      <c r="AE156">
        <v>-15.779999732971191</v>
      </c>
      <c r="AF156">
        <f t="shared" si="28"/>
        <v>-0.10999999940395355</v>
      </c>
      <c r="AG156">
        <f t="shared" si="29"/>
        <v>-15.779999732971191</v>
      </c>
    </row>
    <row r="157" spans="1:33">
      <c r="AC157">
        <v>10.281000000000001</v>
      </c>
      <c r="AD157">
        <v>1.1100000143051147</v>
      </c>
      <c r="AE157">
        <v>-14.770000457763672</v>
      </c>
      <c r="AF157">
        <f t="shared" si="28"/>
        <v>1.1100000143051147</v>
      </c>
      <c r="AG157">
        <f t="shared" si="29"/>
        <v>-14.770000457763672</v>
      </c>
    </row>
    <row r="158" spans="1:33">
      <c r="AC158">
        <v>10.343</v>
      </c>
      <c r="AD158">
        <v>-1</v>
      </c>
      <c r="AE158">
        <v>-14.710000038146973</v>
      </c>
      <c r="AF158">
        <f t="shared" si="28"/>
        <v>-1</v>
      </c>
      <c r="AG158">
        <f t="shared" si="29"/>
        <v>-14.710000038146973</v>
      </c>
    </row>
    <row r="159" spans="1:33">
      <c r="AC159">
        <v>10.407</v>
      </c>
      <c r="AD159">
        <v>0.25</v>
      </c>
      <c r="AE159">
        <v>-11.710000038146973</v>
      </c>
      <c r="AF159">
        <f t="shared" si="28"/>
        <v>0.25</v>
      </c>
      <c r="AG159">
        <f t="shared" si="29"/>
        <v>-11.710000038146973</v>
      </c>
    </row>
    <row r="160" spans="1:33">
      <c r="AC160">
        <v>10.473000000000001</v>
      </c>
      <c r="AD160">
        <v>0.74000000953674316</v>
      </c>
      <c r="AE160">
        <v>-12.159999847412109</v>
      </c>
      <c r="AF160">
        <f t="shared" si="28"/>
        <v>0.74000000953674316</v>
      </c>
      <c r="AG160">
        <f t="shared" si="29"/>
        <v>-12.159999847412109</v>
      </c>
    </row>
    <row r="161" spans="10:33">
      <c r="AC161">
        <v>10.555999999999999</v>
      </c>
      <c r="AD161">
        <v>-0.98000001907348633</v>
      </c>
      <c r="AE161">
        <v>-11.649999618530273</v>
      </c>
      <c r="AF161">
        <f t="shared" si="28"/>
        <v>-0.98000001907348633</v>
      </c>
      <c r="AG161">
        <f t="shared" si="29"/>
        <v>-11.649999618530273</v>
      </c>
    </row>
    <row r="162" spans="10:33">
      <c r="AC162">
        <v>10.615</v>
      </c>
      <c r="AD162">
        <v>2.940000057220459</v>
      </c>
      <c r="AE162">
        <v>-7.6100001335144043</v>
      </c>
      <c r="AF162">
        <f t="shared" si="28"/>
        <v>2.940000057220459</v>
      </c>
      <c r="AG162">
        <f t="shared" si="29"/>
        <v>-7.6100001335144043</v>
      </c>
    </row>
    <row r="163" spans="10:33">
      <c r="AC163">
        <v>10.675000000000001</v>
      </c>
      <c r="AD163">
        <v>5.429999828338623</v>
      </c>
      <c r="AE163">
        <v>-11.630000114440918</v>
      </c>
      <c r="AF163">
        <f t="shared" si="28"/>
        <v>5.429999828338623</v>
      </c>
      <c r="AG163">
        <f t="shared" si="29"/>
        <v>-11.630000114440918</v>
      </c>
    </row>
    <row r="164" spans="10:33">
      <c r="AC164">
        <v>10.739000000000001</v>
      </c>
      <c r="AD164">
        <v>6.119999885559082</v>
      </c>
      <c r="AE164">
        <v>-10.520000457763672</v>
      </c>
      <c r="AF164">
        <f t="shared" si="28"/>
        <v>6.119999885559082</v>
      </c>
      <c r="AG164">
        <f t="shared" si="29"/>
        <v>-10.520000457763672</v>
      </c>
    </row>
    <row r="165" spans="10:33">
      <c r="AC165">
        <v>10.801</v>
      </c>
      <c r="AD165">
        <v>6.8299999237060547</v>
      </c>
      <c r="AE165">
        <v>-11.560000419616699</v>
      </c>
      <c r="AF165">
        <f t="shared" si="28"/>
        <v>6.8299999237060547</v>
      </c>
      <c r="AG165">
        <f t="shared" si="29"/>
        <v>-11.560000419616699</v>
      </c>
    </row>
    <row r="166" spans="10:33">
      <c r="AC166">
        <v>10.875</v>
      </c>
      <c r="AD166">
        <v>6.059999942779541</v>
      </c>
      <c r="AE166">
        <v>-10.100000381469727</v>
      </c>
      <c r="AF166">
        <f t="shared" si="28"/>
        <v>6.059999942779541</v>
      </c>
      <c r="AG166">
        <f t="shared" si="29"/>
        <v>-10.100000381469727</v>
      </c>
    </row>
    <row r="167" spans="10:33">
      <c r="AC167">
        <v>10.939</v>
      </c>
      <c r="AD167">
        <v>5.5900001525878906</v>
      </c>
      <c r="AE167">
        <v>-4.2699999809265137</v>
      </c>
      <c r="AF167">
        <f t="shared" si="28"/>
        <v>5.5900001525878906</v>
      </c>
      <c r="AG167">
        <f t="shared" si="29"/>
        <v>-4.2699999809265137</v>
      </c>
    </row>
    <row r="168" spans="10:33">
      <c r="AC168">
        <v>11.013</v>
      </c>
      <c r="AD168">
        <v>5.809999942779541</v>
      </c>
      <c r="AE168">
        <v>-8.619999885559082</v>
      </c>
      <c r="AF168">
        <f t="shared" si="28"/>
        <v>5.809999942779541</v>
      </c>
      <c r="AG168">
        <f t="shared" si="29"/>
        <v>-8.619999885559082</v>
      </c>
    </row>
    <row r="169" spans="10:33">
      <c r="AC169">
        <v>11.076000000000001</v>
      </c>
      <c r="AD169">
        <v>5.0300002098083496</v>
      </c>
      <c r="AE169">
        <v>-6.9600000381469727</v>
      </c>
      <c r="AF169">
        <f t="shared" si="28"/>
        <v>5.0300002098083496</v>
      </c>
      <c r="AG169">
        <f t="shared" si="29"/>
        <v>-6.9600000381469727</v>
      </c>
    </row>
    <row r="170" spans="10:33">
      <c r="AC170">
        <v>11.141999999999999</v>
      </c>
      <c r="AD170">
        <v>5.6399998664855957</v>
      </c>
      <c r="AE170">
        <v>-8.6499996185302734</v>
      </c>
      <c r="AF170">
        <f t="shared" si="28"/>
        <v>5.6399998664855957</v>
      </c>
      <c r="AG170">
        <f t="shared" si="29"/>
        <v>-8.6499996185302734</v>
      </c>
    </row>
    <row r="171" spans="10:33">
      <c r="AC171">
        <v>11.205</v>
      </c>
      <c r="AD171">
        <v>1.3999999761581421</v>
      </c>
      <c r="AE171">
        <v>-5.4000000953674316</v>
      </c>
      <c r="AF171">
        <f t="shared" si="28"/>
        <v>1.3999999761581421</v>
      </c>
      <c r="AG171">
        <f t="shared" si="29"/>
        <v>-5.4000000953674316</v>
      </c>
    </row>
    <row r="172" spans="10:33">
      <c r="AC172">
        <v>11.266999999999999</v>
      </c>
      <c r="AD172">
        <v>1.1200000047683716</v>
      </c>
      <c r="AE172">
        <v>-6.679999828338623</v>
      </c>
      <c r="AF172">
        <f t="shared" si="28"/>
        <v>1.1200000047683716</v>
      </c>
      <c r="AG172">
        <f t="shared" si="29"/>
        <v>-6.679999828338623</v>
      </c>
    </row>
    <row r="173" spans="10:33">
      <c r="AC173">
        <v>11.342000000000001</v>
      </c>
      <c r="AD173">
        <v>3.8299999237060547</v>
      </c>
      <c r="AE173">
        <v>-6.4000000953674316</v>
      </c>
      <c r="AF173">
        <f t="shared" si="28"/>
        <v>3.8299999237060547</v>
      </c>
      <c r="AG173">
        <f t="shared" si="29"/>
        <v>-6.4000000953674316</v>
      </c>
    </row>
    <row r="174" spans="10:33">
      <c r="AC174">
        <v>11.41</v>
      </c>
      <c r="AD174">
        <v>2.2000000476837158</v>
      </c>
      <c r="AE174">
        <v>-5.679999828338623</v>
      </c>
      <c r="AF174">
        <f t="shared" si="28"/>
        <v>2.2000000476837158</v>
      </c>
      <c r="AG174">
        <f t="shared" si="29"/>
        <v>-5.679999828338623</v>
      </c>
    </row>
    <row r="175" spans="10:33">
      <c r="J175" s="3"/>
      <c r="K175" s="3"/>
      <c r="L175" s="3"/>
      <c r="M175" s="3"/>
      <c r="N175" s="3"/>
      <c r="O175" s="3"/>
      <c r="P175" s="3"/>
      <c r="AC175">
        <v>11.483000000000001</v>
      </c>
      <c r="AD175">
        <v>2.8399999141693115</v>
      </c>
      <c r="AE175">
        <v>-8.7600002288818359</v>
      </c>
      <c r="AF175">
        <f t="shared" si="28"/>
        <v>2.8399999141693115</v>
      </c>
      <c r="AG175">
        <f t="shared" si="29"/>
        <v>-8.7600002288818359</v>
      </c>
    </row>
    <row r="176" spans="10:33">
      <c r="J176" s="3"/>
      <c r="K176" s="3"/>
      <c r="L176" s="3"/>
      <c r="M176" s="3"/>
      <c r="N176" s="3"/>
      <c r="O176" s="3"/>
      <c r="P176" s="3"/>
      <c r="AC176">
        <v>11.55</v>
      </c>
      <c r="AD176">
        <v>8.369999885559082</v>
      </c>
      <c r="AE176">
        <v>1.0499999523162842</v>
      </c>
      <c r="AF176">
        <f t="shared" si="28"/>
        <v>8.369999885559082</v>
      </c>
      <c r="AG176">
        <f t="shared" si="29"/>
        <v>1.0499999523162842</v>
      </c>
    </row>
    <row r="177" spans="10:33">
      <c r="J177" s="3"/>
      <c r="K177" s="3"/>
      <c r="L177" s="3"/>
      <c r="M177" s="3"/>
      <c r="N177" s="3"/>
      <c r="O177" s="3"/>
      <c r="P177" s="3"/>
      <c r="AC177">
        <v>11.616</v>
      </c>
      <c r="AD177">
        <v>6.130000114440918</v>
      </c>
      <c r="AE177">
        <v>-9.1599998474121094</v>
      </c>
      <c r="AF177">
        <f t="shared" si="28"/>
        <v>6.130000114440918</v>
      </c>
      <c r="AG177">
        <f t="shared" si="29"/>
        <v>-9.1599998474121094</v>
      </c>
    </row>
    <row r="178" spans="10:33">
      <c r="J178" s="3"/>
      <c r="K178" s="3"/>
      <c r="L178" s="3"/>
      <c r="M178" s="3"/>
      <c r="N178" s="3"/>
      <c r="O178" s="3"/>
      <c r="P178" s="3"/>
      <c r="AC178">
        <v>11.67</v>
      </c>
      <c r="AD178">
        <v>-2.7200000286102295</v>
      </c>
      <c r="AE178">
        <v>-8.1999998092651367</v>
      </c>
      <c r="AF178">
        <f t="shared" si="28"/>
        <v>-2.7200000286102295</v>
      </c>
      <c r="AG178">
        <f t="shared" si="29"/>
        <v>-8.1999998092651367</v>
      </c>
    </row>
    <row r="179" spans="10:33">
      <c r="J179" s="3"/>
      <c r="K179" s="3"/>
      <c r="L179" s="3"/>
      <c r="M179" s="3"/>
      <c r="N179" s="3"/>
      <c r="O179" s="3"/>
      <c r="P179" s="3"/>
      <c r="AC179">
        <v>11.731999999999999</v>
      </c>
      <c r="AD179">
        <v>2.9900000095367432</v>
      </c>
      <c r="AE179">
        <v>-4.3899998664855957</v>
      </c>
      <c r="AF179">
        <f t="shared" si="28"/>
        <v>2.9900000095367432</v>
      </c>
      <c r="AG179">
        <f t="shared" si="29"/>
        <v>-4.3899998664855957</v>
      </c>
    </row>
    <row r="180" spans="10:33">
      <c r="J180" s="3"/>
      <c r="K180" s="3"/>
      <c r="L180" s="3"/>
      <c r="M180" s="3"/>
      <c r="N180" s="3"/>
      <c r="O180" s="3"/>
      <c r="P180" s="3"/>
      <c r="AC180">
        <v>11.798999999999999</v>
      </c>
      <c r="AD180">
        <v>6.0900001525878906</v>
      </c>
      <c r="AE180">
        <v>-4.440000057220459</v>
      </c>
      <c r="AF180">
        <f t="shared" si="28"/>
        <v>6.0900001525878906</v>
      </c>
      <c r="AG180">
        <f t="shared" si="29"/>
        <v>-4.440000057220459</v>
      </c>
    </row>
    <row r="181" spans="10:33">
      <c r="J181" s="3"/>
      <c r="K181" s="3"/>
      <c r="L181" s="3"/>
      <c r="M181" s="3"/>
      <c r="N181" s="3"/>
      <c r="O181" s="3"/>
      <c r="P181" s="3"/>
      <c r="AC181">
        <v>11.877000000000001</v>
      </c>
      <c r="AD181">
        <v>6.809999942779541</v>
      </c>
      <c r="AE181">
        <v>-4.440000057220459</v>
      </c>
      <c r="AF181">
        <f t="shared" si="28"/>
        <v>6.809999942779541</v>
      </c>
      <c r="AG181">
        <f t="shared" si="29"/>
        <v>-4.440000057220459</v>
      </c>
    </row>
    <row r="182" spans="10:33">
      <c r="J182" s="3"/>
      <c r="K182" s="3"/>
      <c r="L182" s="3"/>
      <c r="M182" s="3"/>
      <c r="N182" s="3"/>
      <c r="O182" s="3"/>
      <c r="P182" s="3"/>
      <c r="AC182">
        <v>11.941000000000001</v>
      </c>
      <c r="AD182">
        <v>4.9000000953674316</v>
      </c>
      <c r="AE182">
        <v>-3.25</v>
      </c>
      <c r="AF182">
        <f t="shared" si="28"/>
        <v>4.9000000953674316</v>
      </c>
      <c r="AG182">
        <f t="shared" si="29"/>
        <v>-3.25</v>
      </c>
    </row>
    <row r="183" spans="10:33">
      <c r="J183" s="3"/>
      <c r="K183" s="3"/>
      <c r="L183" s="3"/>
      <c r="M183" s="3"/>
      <c r="N183" s="3"/>
      <c r="O183" s="3"/>
      <c r="P183" s="3"/>
      <c r="AC183">
        <v>12.005000000000001</v>
      </c>
      <c r="AD183">
        <v>6.119999885559082</v>
      </c>
      <c r="AE183">
        <v>-1.2000000476837158</v>
      </c>
      <c r="AF183">
        <f t="shared" si="28"/>
        <v>6.119999885559082</v>
      </c>
      <c r="AG183">
        <f t="shared" si="29"/>
        <v>-1.2000000476837158</v>
      </c>
    </row>
    <row r="184" spans="10:33">
      <c r="J184" s="3"/>
      <c r="K184" s="3"/>
      <c r="L184" s="3"/>
      <c r="M184" s="3"/>
      <c r="N184" s="3"/>
      <c r="O184" s="3"/>
      <c r="P184" s="3"/>
      <c r="AC184">
        <v>12.061</v>
      </c>
      <c r="AD184">
        <v>6.0799999237060547</v>
      </c>
      <c r="AE184">
        <v>-2.7300000190734863</v>
      </c>
      <c r="AF184">
        <f t="shared" si="28"/>
        <v>6.0799999237060547</v>
      </c>
      <c r="AG184">
        <f t="shared" si="29"/>
        <v>-2.7300000190734863</v>
      </c>
    </row>
    <row r="185" spans="10:33">
      <c r="J185" s="3"/>
      <c r="K185" s="3"/>
      <c r="L185" s="3"/>
      <c r="M185" s="3"/>
      <c r="N185" s="3"/>
      <c r="O185" s="3"/>
      <c r="P185" s="3"/>
      <c r="AC185">
        <v>12.128</v>
      </c>
      <c r="AD185">
        <v>7.2800002098083496</v>
      </c>
      <c r="AE185">
        <v>-5.6599998474121094</v>
      </c>
      <c r="AF185">
        <f t="shared" si="28"/>
        <v>7.2800002098083496</v>
      </c>
      <c r="AG185">
        <f t="shared" si="29"/>
        <v>-5.6599998474121094</v>
      </c>
    </row>
    <row r="186" spans="10:33">
      <c r="J186" s="3"/>
      <c r="K186" s="3"/>
      <c r="L186" s="3"/>
      <c r="M186" s="3"/>
      <c r="N186" s="3"/>
      <c r="O186" s="3"/>
      <c r="P186" s="3"/>
      <c r="AC186">
        <v>12.192</v>
      </c>
      <c r="AD186">
        <v>7.2300000190734863</v>
      </c>
      <c r="AE186">
        <v>-4.5999999046325684</v>
      </c>
      <c r="AF186">
        <f t="shared" si="28"/>
        <v>7.2300000190734863</v>
      </c>
      <c r="AG186">
        <f t="shared" si="29"/>
        <v>-4.5999999046325684</v>
      </c>
    </row>
    <row r="187" spans="10:33">
      <c r="J187" s="3"/>
      <c r="K187" s="3"/>
      <c r="L187" s="3"/>
      <c r="M187" s="3"/>
      <c r="N187" s="3"/>
      <c r="O187" s="3"/>
      <c r="P187" s="3"/>
      <c r="AC187">
        <v>12.266999999999999</v>
      </c>
      <c r="AD187">
        <v>3.0899999141693115</v>
      </c>
      <c r="AE187">
        <v>-5.6100001335144043</v>
      </c>
      <c r="AF187">
        <f t="shared" si="28"/>
        <v>3.0899999141693115</v>
      </c>
      <c r="AG187">
        <f t="shared" si="29"/>
        <v>-5.6100001335144043</v>
      </c>
    </row>
    <row r="188" spans="10:33">
      <c r="J188" s="3"/>
      <c r="K188" s="3"/>
      <c r="L188" s="3"/>
      <c r="M188" s="3"/>
      <c r="N188" s="3"/>
      <c r="O188" s="3"/>
      <c r="P188" s="3"/>
      <c r="AC188">
        <v>12.343</v>
      </c>
      <c r="AD188">
        <v>0.98000001907348633</v>
      </c>
      <c r="AE188">
        <v>-7.2699999809265137</v>
      </c>
      <c r="AF188">
        <f t="shared" si="28"/>
        <v>0.98000001907348633</v>
      </c>
      <c r="AG188">
        <f t="shared" si="29"/>
        <v>-7.2699999809265137</v>
      </c>
    </row>
    <row r="189" spans="10:33">
      <c r="J189" s="3"/>
      <c r="K189" s="3"/>
      <c r="L189" s="3"/>
      <c r="M189" s="3"/>
      <c r="N189" s="3"/>
      <c r="O189" s="3"/>
      <c r="P189" s="3"/>
      <c r="AC189">
        <v>12.401999999999999</v>
      </c>
      <c r="AD189">
        <v>1.9199999570846558</v>
      </c>
      <c r="AE189">
        <v>-6.7199997901916504</v>
      </c>
      <c r="AF189">
        <f t="shared" si="28"/>
        <v>1.9199999570846558</v>
      </c>
      <c r="AG189">
        <f t="shared" si="29"/>
        <v>-6.7199997901916504</v>
      </c>
    </row>
    <row r="190" spans="10:33">
      <c r="J190" s="3"/>
      <c r="K190" s="3"/>
      <c r="L190" s="3"/>
      <c r="M190" s="3"/>
      <c r="N190" s="3"/>
      <c r="O190" s="3"/>
      <c r="P190" s="3"/>
      <c r="AC190">
        <v>12.472</v>
      </c>
      <c r="AD190">
        <v>3.5399999618530273</v>
      </c>
      <c r="AE190">
        <v>-6.559999942779541</v>
      </c>
      <c r="AF190">
        <f t="shared" si="28"/>
        <v>3.5399999618530273</v>
      </c>
      <c r="AG190">
        <f t="shared" si="29"/>
        <v>-6.559999942779541</v>
      </c>
    </row>
    <row r="191" spans="10:33">
      <c r="J191" s="3"/>
      <c r="K191" s="3"/>
      <c r="L191" s="3"/>
      <c r="M191" s="3"/>
      <c r="N191" s="3"/>
      <c r="O191" s="3"/>
      <c r="P191" s="3"/>
      <c r="AC191">
        <v>12.535</v>
      </c>
      <c r="AD191">
        <v>2.25</v>
      </c>
      <c r="AE191">
        <v>-7.679999828338623</v>
      </c>
      <c r="AF191">
        <f t="shared" si="28"/>
        <v>2.25</v>
      </c>
      <c r="AG191">
        <f t="shared" si="29"/>
        <v>-7.679999828338623</v>
      </c>
    </row>
    <row r="192" spans="10:33">
      <c r="J192" s="3"/>
      <c r="K192" s="3"/>
      <c r="L192" s="3"/>
      <c r="M192" s="3"/>
      <c r="N192" s="3"/>
      <c r="O192" s="3"/>
      <c r="P192" s="3"/>
      <c r="AC192">
        <v>12.599</v>
      </c>
      <c r="AD192">
        <v>-0.41999998688697815</v>
      </c>
      <c r="AE192">
        <v>-6.369999885559082</v>
      </c>
      <c r="AF192">
        <f t="shared" si="28"/>
        <v>-0.41999998688697815</v>
      </c>
      <c r="AG192">
        <f t="shared" si="29"/>
        <v>-6.369999885559082</v>
      </c>
    </row>
    <row r="193" spans="10:33">
      <c r="J193" s="3"/>
      <c r="K193" s="3"/>
      <c r="L193" s="3"/>
      <c r="M193" s="3"/>
      <c r="N193" s="3"/>
      <c r="O193" s="3"/>
      <c r="P193" s="3"/>
      <c r="AC193">
        <v>12.677</v>
      </c>
      <c r="AD193">
        <v>-0.81000000238418579</v>
      </c>
      <c r="AE193">
        <v>-2.440000057220459</v>
      </c>
      <c r="AF193">
        <f t="shared" si="28"/>
        <v>-0.81000000238418579</v>
      </c>
      <c r="AG193">
        <f t="shared" si="29"/>
        <v>-2.440000057220459</v>
      </c>
    </row>
    <row r="194" spans="10:33">
      <c r="J194" s="3"/>
      <c r="K194" s="3"/>
      <c r="L194" s="3"/>
      <c r="M194" s="3"/>
      <c r="N194" s="3"/>
      <c r="O194" s="3"/>
      <c r="P194" s="3"/>
      <c r="AC194">
        <v>12.734999999999999</v>
      </c>
      <c r="AD194">
        <v>4.1599998474121094</v>
      </c>
      <c r="AE194">
        <v>7.070000171661377</v>
      </c>
      <c r="AF194">
        <f t="shared" si="28"/>
        <v>4.1599998474121094</v>
      </c>
      <c r="AG194">
        <f t="shared" si="29"/>
        <v>7.070000171661377</v>
      </c>
    </row>
    <row r="195" spans="10:33">
      <c r="J195" s="3"/>
      <c r="K195" s="3"/>
      <c r="L195" s="3"/>
      <c r="M195" s="3"/>
      <c r="N195" s="3"/>
      <c r="O195" s="3"/>
      <c r="P195" s="3"/>
      <c r="AC195">
        <v>12.823</v>
      </c>
      <c r="AD195">
        <v>0.36000001430511475</v>
      </c>
      <c r="AE195">
        <v>4.3899998664855957</v>
      </c>
      <c r="AF195">
        <f t="shared" si="28"/>
        <v>0.36000001430511475</v>
      </c>
      <c r="AG195">
        <f t="shared" si="29"/>
        <v>4.3899998664855957</v>
      </c>
    </row>
    <row r="196" spans="10:33">
      <c r="J196" s="3"/>
      <c r="K196" s="3"/>
      <c r="L196" s="3"/>
      <c r="M196" s="3"/>
      <c r="N196" s="3"/>
      <c r="O196" s="3"/>
      <c r="P196" s="3"/>
      <c r="AC196">
        <v>12.887</v>
      </c>
      <c r="AD196">
        <v>1.0099999904632568</v>
      </c>
      <c r="AE196">
        <v>0.43000000715255737</v>
      </c>
      <c r="AF196">
        <f t="shared" si="28"/>
        <v>1.0099999904632568</v>
      </c>
      <c r="AG196">
        <f t="shared" si="29"/>
        <v>0.43000000715255737</v>
      </c>
    </row>
    <row r="197" spans="10:33">
      <c r="J197" s="3"/>
      <c r="K197" s="3"/>
      <c r="L197" s="3"/>
      <c r="M197" s="3"/>
      <c r="N197" s="3"/>
      <c r="O197" s="3"/>
      <c r="P197" s="3"/>
      <c r="AC197">
        <v>12.965</v>
      </c>
      <c r="AD197">
        <v>1.5499999523162842</v>
      </c>
      <c r="AE197">
        <v>1.0900000333786011</v>
      </c>
      <c r="AF197">
        <f t="shared" ref="AF197:AF221" si="30">AD197</f>
        <v>1.5499999523162842</v>
      </c>
      <c r="AG197">
        <f t="shared" ref="AG197:AG221" si="31">AE197</f>
        <v>1.0900000333786011</v>
      </c>
    </row>
    <row r="198" spans="10:33">
      <c r="J198" s="3"/>
      <c r="K198" s="3"/>
      <c r="L198" s="3"/>
      <c r="M198" s="3"/>
      <c r="N198" s="3"/>
      <c r="O198" s="3"/>
      <c r="P198" s="3"/>
      <c r="AC198">
        <v>13.031000000000001</v>
      </c>
      <c r="AD198">
        <v>-2.380000114440918</v>
      </c>
      <c r="AE198">
        <v>0.62000000476837158</v>
      </c>
      <c r="AF198">
        <f t="shared" si="30"/>
        <v>-2.380000114440918</v>
      </c>
      <c r="AG198">
        <f t="shared" si="31"/>
        <v>0.62000000476837158</v>
      </c>
    </row>
    <row r="199" spans="10:33">
      <c r="J199" s="3"/>
      <c r="K199" s="3"/>
      <c r="L199" s="3"/>
      <c r="M199" s="3"/>
      <c r="N199" s="3"/>
      <c r="O199" s="3"/>
      <c r="P199" s="3"/>
      <c r="AC199">
        <v>13.099</v>
      </c>
      <c r="AD199">
        <v>-3.2599999904632568</v>
      </c>
      <c r="AE199">
        <v>-1.6000000238418579</v>
      </c>
      <c r="AF199">
        <f t="shared" si="30"/>
        <v>-3.2599999904632568</v>
      </c>
      <c r="AG199">
        <f t="shared" si="31"/>
        <v>-1.6000000238418579</v>
      </c>
    </row>
    <row r="200" spans="10:33">
      <c r="J200" s="3"/>
      <c r="K200" s="3"/>
      <c r="L200" s="3"/>
      <c r="M200" s="3"/>
      <c r="N200" s="3"/>
      <c r="O200" s="3"/>
      <c r="P200" s="3"/>
      <c r="AC200">
        <v>13.164999999999999</v>
      </c>
      <c r="AD200">
        <v>-3.380000114440918</v>
      </c>
      <c r="AE200">
        <v>-7.0100002288818359</v>
      </c>
      <c r="AF200">
        <f t="shared" si="30"/>
        <v>-3.380000114440918</v>
      </c>
      <c r="AG200">
        <f t="shared" si="31"/>
        <v>-7.0100002288818359</v>
      </c>
    </row>
    <row r="201" spans="10:33">
      <c r="J201" s="3"/>
      <c r="K201" s="3"/>
      <c r="L201" s="3"/>
      <c r="M201" s="3"/>
      <c r="N201" s="3"/>
      <c r="O201" s="3"/>
      <c r="P201" s="3"/>
      <c r="AC201">
        <v>13.225</v>
      </c>
      <c r="AD201">
        <v>-3.7599999904632568</v>
      </c>
      <c r="AE201">
        <v>-0.55000001192092896</v>
      </c>
      <c r="AF201">
        <f t="shared" si="30"/>
        <v>-3.7599999904632568</v>
      </c>
      <c r="AG201">
        <f t="shared" si="31"/>
        <v>-0.55000001192092896</v>
      </c>
    </row>
    <row r="202" spans="10:33">
      <c r="J202" s="3"/>
      <c r="K202" s="3"/>
      <c r="L202" s="3"/>
      <c r="M202" s="3"/>
      <c r="N202" s="3"/>
      <c r="O202" s="3"/>
      <c r="P202" s="3"/>
      <c r="AC202">
        <v>13.288</v>
      </c>
      <c r="AD202">
        <v>-1.7200000286102295</v>
      </c>
      <c r="AE202">
        <v>-3.2000000476837158</v>
      </c>
      <c r="AF202">
        <f t="shared" si="30"/>
        <v>-1.7200000286102295</v>
      </c>
      <c r="AG202">
        <f t="shared" si="31"/>
        <v>-3.2000000476837158</v>
      </c>
    </row>
    <row r="203" spans="10:33">
      <c r="J203" s="3"/>
      <c r="K203" s="3"/>
      <c r="L203" s="3"/>
      <c r="M203" s="3"/>
      <c r="N203" s="3"/>
      <c r="O203" s="3"/>
      <c r="P203" s="3"/>
      <c r="AC203">
        <v>13.346</v>
      </c>
      <c r="AD203">
        <v>-8.8000001907348633</v>
      </c>
      <c r="AE203">
        <v>-6.5500001907348633</v>
      </c>
      <c r="AF203">
        <f t="shared" si="30"/>
        <v>-8.8000001907348633</v>
      </c>
      <c r="AG203">
        <f t="shared" si="31"/>
        <v>-6.5500001907348633</v>
      </c>
    </row>
    <row r="204" spans="10:33">
      <c r="J204" s="3"/>
      <c r="K204" s="3"/>
      <c r="L204" s="3"/>
      <c r="M204" s="3"/>
      <c r="N204" s="3"/>
      <c r="O204" s="3"/>
      <c r="P204" s="3"/>
      <c r="AC204">
        <v>13.401999999999999</v>
      </c>
      <c r="AD204">
        <v>-4.679999828338623</v>
      </c>
      <c r="AE204">
        <v>-5.4000000953674316</v>
      </c>
      <c r="AF204">
        <f t="shared" si="30"/>
        <v>-4.679999828338623</v>
      </c>
      <c r="AG204">
        <f t="shared" si="31"/>
        <v>-5.4000000953674316</v>
      </c>
    </row>
    <row r="205" spans="10:33">
      <c r="J205" s="3"/>
      <c r="K205" s="3"/>
      <c r="L205" s="3"/>
      <c r="M205" s="3"/>
      <c r="N205" s="3"/>
      <c r="O205" s="3"/>
      <c r="P205" s="3"/>
      <c r="AC205"/>
    </row>
    <row r="206" spans="10:33">
      <c r="J206" s="3"/>
      <c r="K206" s="3"/>
      <c r="L206" s="3"/>
      <c r="M206" s="3"/>
      <c r="N206" s="3"/>
      <c r="O206" s="3"/>
      <c r="P206" s="3"/>
      <c r="AC206"/>
    </row>
    <row r="207" spans="10:33">
      <c r="J207" s="3"/>
      <c r="K207" s="3"/>
      <c r="L207" s="3"/>
      <c r="M207" s="3"/>
      <c r="N207" s="3"/>
      <c r="O207" s="3"/>
      <c r="P207" s="3"/>
      <c r="AC207"/>
    </row>
    <row r="208" spans="10:33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4F540-3376-417B-97F5-1DF4E1F6D284}">
  <dimension ref="A1:AG382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2" t="s">
        <v>942</v>
      </c>
      <c r="B4" s="3" t="str">
        <f>MID(A4,12,8)&amp;"."&amp;RIGHT(A4,3)</f>
        <v>14:34:28.332</v>
      </c>
      <c r="C4" s="3">
        <f>LEFT(B4,2)*3600+MID(B4,4,2)*60+RIGHT(B4,6)</f>
        <v>52468.332000000002</v>
      </c>
      <c r="D4" s="3">
        <f>C4-$C$4</f>
        <v>0</v>
      </c>
      <c r="E4" s="3">
        <v>324.76100000000002</v>
      </c>
      <c r="F4" s="3">
        <v>1754.74</v>
      </c>
      <c r="G4" s="3">
        <v>15704.5</v>
      </c>
      <c r="H4" s="3">
        <v>771</v>
      </c>
      <c r="I4" s="11">
        <v>-1.38839E+62</v>
      </c>
      <c r="J4">
        <f>ROUND(E4*COS(1.5*PI()/180)-F4*SIN(1.5*PI()/180),3)</f>
        <v>278.71600000000001</v>
      </c>
      <c r="K4">
        <f>ROUND(E4*SIN(1.5*PI()/180)+F4*COS(1.5*PI()/180),3)</f>
        <v>1762.64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3">
        <v>0</v>
      </c>
      <c r="AD4">
        <v>1.5399999618530273</v>
      </c>
      <c r="AE4">
        <v>3.5499999523162842</v>
      </c>
      <c r="AF4">
        <f>AD4</f>
        <v>1.5399999618530273</v>
      </c>
      <c r="AG4">
        <f>AE4</f>
        <v>3.5499999523162842</v>
      </c>
    </row>
    <row r="5" spans="1:33">
      <c r="A5" s="3" t="s">
        <v>943</v>
      </c>
      <c r="B5" s="3" t="str">
        <f t="shared" ref="B5:B68" si="0">MID(A5,12,8)&amp;"."&amp;RIGHT(A5,3)</f>
        <v>14:34:28.424</v>
      </c>
      <c r="C5" s="3">
        <f t="shared" ref="C5:C68" si="1">LEFT(B5,2)*3600+MID(B5,4,2)*60+RIGHT(B5,6)</f>
        <v>52468.423999999999</v>
      </c>
      <c r="D5" s="3">
        <f t="shared" ref="D5:D68" si="2">C5-$C$4</f>
        <v>9.1999999996914994E-2</v>
      </c>
      <c r="E5" s="3">
        <v>327.37799999999999</v>
      </c>
      <c r="F5" s="3">
        <v>1758.4</v>
      </c>
      <c r="G5" s="3">
        <v>15700</v>
      </c>
      <c r="H5" s="3">
        <v>770</v>
      </c>
      <c r="I5" s="11">
        <v>-4.6279800000000002E+61</v>
      </c>
      <c r="J5">
        <f t="shared" ref="J5:J68" si="3">ROUND(E5*COS(1.5*PI()/180)-F5*SIN(1.5*PI()/180),3)</f>
        <v>281.23599999999999</v>
      </c>
      <c r="K5">
        <f t="shared" ref="K5:K68" si="4">ROUND(E5*SIN(1.5*PI()/180)+F5*COS(1.5*PI()/180),3)</f>
        <v>1766.367</v>
      </c>
      <c r="L5">
        <f t="shared" ref="L5:L68" si="5">J5-$J$4</f>
        <v>2.5199999999999818</v>
      </c>
      <c r="M5">
        <f t="shared" ref="M5:M68" si="6">K5-$K$4</f>
        <v>3.7269999999998618</v>
      </c>
      <c r="N5">
        <f t="shared" ref="N5:O68" si="7">L5*0.001</f>
        <v>2.5199999999999819E-3</v>
      </c>
      <c r="O5">
        <f t="shared" si="7"/>
        <v>3.7269999999998619E-3</v>
      </c>
      <c r="AC5" s="13">
        <v>9.9000000000000005E-2</v>
      </c>
      <c r="AD5">
        <v>3.869999885559082</v>
      </c>
      <c r="AE5">
        <v>2.4000000953674316</v>
      </c>
      <c r="AF5">
        <f t="shared" ref="AF5:AF68" si="8">AD5</f>
        <v>3.869999885559082</v>
      </c>
      <c r="AG5">
        <f t="shared" ref="AG5:AG68" si="9">AE5</f>
        <v>2.4000000953674316</v>
      </c>
    </row>
    <row r="6" spans="1:33">
      <c r="A6" s="3" t="s">
        <v>944</v>
      </c>
      <c r="B6" s="3" t="str">
        <f t="shared" si="0"/>
        <v>14:34:28.516</v>
      </c>
      <c r="C6" s="3">
        <f t="shared" si="1"/>
        <v>52468.516000000003</v>
      </c>
      <c r="D6" s="3">
        <f t="shared" si="2"/>
        <v>0.18400000000110595</v>
      </c>
      <c r="E6" s="3">
        <v>337.33499999999998</v>
      </c>
      <c r="F6" s="3">
        <v>1772.18</v>
      </c>
      <c r="G6" s="3">
        <v>15683</v>
      </c>
      <c r="H6" s="3">
        <v>775</v>
      </c>
      <c r="I6" s="3">
        <v>473.25</v>
      </c>
      <c r="J6">
        <f t="shared" si="3"/>
        <v>290.82900000000001</v>
      </c>
      <c r="K6">
        <f t="shared" si="4"/>
        <v>1780.403</v>
      </c>
      <c r="L6">
        <f t="shared" si="5"/>
        <v>12.113</v>
      </c>
      <c r="M6">
        <f t="shared" si="6"/>
        <v>17.76299999999992</v>
      </c>
      <c r="N6">
        <f t="shared" si="7"/>
        <v>1.2113000000000001E-2</v>
      </c>
      <c r="O6">
        <f t="shared" si="7"/>
        <v>1.7762999999999921E-2</v>
      </c>
      <c r="AC6" s="13">
        <v>0.17199999999999999</v>
      </c>
      <c r="AD6">
        <v>6.5300002098083496</v>
      </c>
      <c r="AE6">
        <v>7.9499998092651367</v>
      </c>
      <c r="AF6">
        <f t="shared" si="8"/>
        <v>6.5300002098083496</v>
      </c>
      <c r="AG6">
        <f t="shared" si="9"/>
        <v>7.9499998092651367</v>
      </c>
    </row>
    <row r="7" spans="1:33">
      <c r="A7" s="3" t="s">
        <v>945</v>
      </c>
      <c r="B7" s="3" t="str">
        <f t="shared" si="0"/>
        <v>14:34:28.612</v>
      </c>
      <c r="C7" s="3">
        <f t="shared" si="1"/>
        <v>52468.612000000001</v>
      </c>
      <c r="D7" s="3">
        <f t="shared" si="2"/>
        <v>0.27999999999883585</v>
      </c>
      <c r="E7" s="3">
        <v>332.65100000000001</v>
      </c>
      <c r="F7" s="3">
        <v>1765.7</v>
      </c>
      <c r="G7" s="3">
        <v>15691</v>
      </c>
      <c r="H7" s="3">
        <v>773.5</v>
      </c>
      <c r="I7" s="3">
        <v>473.25</v>
      </c>
      <c r="J7">
        <f t="shared" si="3"/>
        <v>286.31599999999997</v>
      </c>
      <c r="K7">
        <f t="shared" si="4"/>
        <v>1773.8030000000001</v>
      </c>
      <c r="L7">
        <f t="shared" si="5"/>
        <v>7.5999999999999659</v>
      </c>
      <c r="M7">
        <f t="shared" si="6"/>
        <v>11.163000000000011</v>
      </c>
      <c r="N7">
        <f t="shared" si="7"/>
        <v>7.5999999999999662E-3</v>
      </c>
      <c r="O7">
        <f t="shared" si="7"/>
        <v>1.1163000000000011E-2</v>
      </c>
      <c r="AC7" s="13">
        <v>0.247</v>
      </c>
      <c r="AD7">
        <v>14.189999580383301</v>
      </c>
      <c r="AE7">
        <v>9.4600000381469727</v>
      </c>
      <c r="AF7">
        <f t="shared" si="8"/>
        <v>14.189999580383301</v>
      </c>
      <c r="AG7">
        <f t="shared" si="9"/>
        <v>9.4600000381469727</v>
      </c>
    </row>
    <row r="8" spans="1:33">
      <c r="A8" s="3" t="s">
        <v>946</v>
      </c>
      <c r="B8" s="3" t="str">
        <f t="shared" si="0"/>
        <v>14:34:28.704</v>
      </c>
      <c r="C8" s="3">
        <f t="shared" si="1"/>
        <v>52468.703999999998</v>
      </c>
      <c r="D8" s="3">
        <f t="shared" si="2"/>
        <v>0.37199999999575084</v>
      </c>
      <c r="E8" s="3">
        <v>327.68299999999999</v>
      </c>
      <c r="F8" s="3">
        <v>1758.8</v>
      </c>
      <c r="G8" s="3">
        <v>15699.5</v>
      </c>
      <c r="H8" s="3">
        <v>773.5</v>
      </c>
      <c r="I8" s="3">
        <v>473.25</v>
      </c>
      <c r="J8">
        <f t="shared" si="3"/>
        <v>281.53100000000001</v>
      </c>
      <c r="K8">
        <f t="shared" si="4"/>
        <v>1766.7750000000001</v>
      </c>
      <c r="L8">
        <f t="shared" si="5"/>
        <v>2.8149999999999977</v>
      </c>
      <c r="M8">
        <f t="shared" si="6"/>
        <v>4.1349999999999909</v>
      </c>
      <c r="N8">
        <f t="shared" si="7"/>
        <v>2.8149999999999976E-3</v>
      </c>
      <c r="O8">
        <f t="shared" si="7"/>
        <v>4.1349999999999911E-3</v>
      </c>
      <c r="AC8" s="13">
        <v>0.307</v>
      </c>
      <c r="AD8">
        <v>0.36000001430511475</v>
      </c>
      <c r="AE8">
        <v>-2.75</v>
      </c>
      <c r="AF8">
        <f t="shared" si="8"/>
        <v>0.36000001430511475</v>
      </c>
      <c r="AG8">
        <f t="shared" si="9"/>
        <v>-2.75</v>
      </c>
    </row>
    <row r="9" spans="1:33">
      <c r="A9" s="3" t="s">
        <v>947</v>
      </c>
      <c r="B9" s="3" t="str">
        <f t="shared" si="0"/>
        <v>14:34:28.798</v>
      </c>
      <c r="C9" s="3">
        <f t="shared" si="1"/>
        <v>52468.798000000003</v>
      </c>
      <c r="D9" s="3">
        <f t="shared" si="2"/>
        <v>0.46600000000034925</v>
      </c>
      <c r="E9" s="3">
        <v>332.05900000000003</v>
      </c>
      <c r="F9" s="3">
        <v>1764.89</v>
      </c>
      <c r="G9" s="3">
        <v>15692</v>
      </c>
      <c r="H9" s="3">
        <v>773.5</v>
      </c>
      <c r="I9" s="3">
        <v>473.25</v>
      </c>
      <c r="J9">
        <f t="shared" si="3"/>
        <v>285.74599999999998</v>
      </c>
      <c r="K9">
        <f t="shared" si="4"/>
        <v>1772.9780000000001</v>
      </c>
      <c r="L9">
        <f t="shared" si="5"/>
        <v>7.0299999999999727</v>
      </c>
      <c r="M9">
        <f t="shared" si="6"/>
        <v>10.337999999999965</v>
      </c>
      <c r="N9">
        <f t="shared" si="7"/>
        <v>7.0299999999999729E-3</v>
      </c>
      <c r="O9">
        <f t="shared" si="7"/>
        <v>1.0337999999999965E-2</v>
      </c>
      <c r="AC9" s="13">
        <v>0.36499999999999999</v>
      </c>
      <c r="AD9">
        <v>6.2399997711181641</v>
      </c>
      <c r="AE9">
        <v>3.75</v>
      </c>
      <c r="AF9">
        <f t="shared" si="8"/>
        <v>6.2399997711181641</v>
      </c>
      <c r="AG9">
        <f t="shared" si="9"/>
        <v>3.75</v>
      </c>
    </row>
    <row r="10" spans="1:33">
      <c r="A10" s="3" t="s">
        <v>948</v>
      </c>
      <c r="B10" s="3" t="str">
        <f t="shared" si="0"/>
        <v>14:34:28.894</v>
      </c>
      <c r="C10" s="3">
        <f t="shared" si="1"/>
        <v>52468.894</v>
      </c>
      <c r="D10" s="3">
        <f t="shared" si="2"/>
        <v>0.56199999999807915</v>
      </c>
      <c r="E10" s="3">
        <v>331.80099999999999</v>
      </c>
      <c r="F10" s="3">
        <v>1764.46</v>
      </c>
      <c r="G10" s="3">
        <v>15692.5</v>
      </c>
      <c r="H10" s="3">
        <v>773</v>
      </c>
      <c r="I10" s="3">
        <v>473.25</v>
      </c>
      <c r="J10">
        <f t="shared" si="3"/>
        <v>285.49900000000002</v>
      </c>
      <c r="K10">
        <f t="shared" si="4"/>
        <v>1772.5409999999999</v>
      </c>
      <c r="L10">
        <f t="shared" si="5"/>
        <v>6.7830000000000155</v>
      </c>
      <c r="M10">
        <f t="shared" si="6"/>
        <v>9.9009999999998399</v>
      </c>
      <c r="N10">
        <f t="shared" si="7"/>
        <v>6.7830000000000156E-3</v>
      </c>
      <c r="O10">
        <f t="shared" si="7"/>
        <v>9.9009999999998405E-3</v>
      </c>
      <c r="AC10" s="13">
        <v>0.42299999999999999</v>
      </c>
      <c r="AD10">
        <v>3.7400000095367432</v>
      </c>
      <c r="AE10">
        <v>-0.20999999344348907</v>
      </c>
      <c r="AF10">
        <f t="shared" si="8"/>
        <v>3.7400000095367432</v>
      </c>
      <c r="AG10">
        <f t="shared" si="9"/>
        <v>-0.20999999344348907</v>
      </c>
    </row>
    <row r="11" spans="1:33">
      <c r="A11" s="3" t="s">
        <v>949</v>
      </c>
      <c r="B11" s="3" t="str">
        <f t="shared" si="0"/>
        <v>14:34:28.985</v>
      </c>
      <c r="C11" s="3">
        <f t="shared" si="1"/>
        <v>52468.985000000001</v>
      </c>
      <c r="D11" s="3">
        <f t="shared" si="2"/>
        <v>0.65299999999842839</v>
      </c>
      <c r="E11" s="3">
        <v>326.49700000000001</v>
      </c>
      <c r="F11" s="3">
        <v>1757.19</v>
      </c>
      <c r="G11" s="3">
        <v>15701.5</v>
      </c>
      <c r="H11" s="3">
        <v>768.5</v>
      </c>
      <c r="I11" s="3">
        <v>473.25</v>
      </c>
      <c r="J11">
        <f t="shared" si="3"/>
        <v>280.387</v>
      </c>
      <c r="K11">
        <f t="shared" si="4"/>
        <v>1765.135</v>
      </c>
      <c r="L11">
        <f t="shared" si="5"/>
        <v>1.6709999999999923</v>
      </c>
      <c r="M11">
        <f t="shared" si="6"/>
        <v>2.4949999999998909</v>
      </c>
      <c r="N11">
        <f t="shared" si="7"/>
        <v>1.6709999999999924E-3</v>
      </c>
      <c r="O11">
        <f t="shared" si="7"/>
        <v>2.494999999999891E-3</v>
      </c>
      <c r="AC11" s="13">
        <v>0.48</v>
      </c>
      <c r="AD11">
        <v>4.4800000190734863</v>
      </c>
      <c r="AE11">
        <v>1.1499999761581421</v>
      </c>
      <c r="AF11">
        <f t="shared" si="8"/>
        <v>4.4800000190734863</v>
      </c>
      <c r="AG11">
        <f t="shared" si="9"/>
        <v>1.1499999761581421</v>
      </c>
    </row>
    <row r="12" spans="1:33">
      <c r="A12" s="3" t="s">
        <v>950</v>
      </c>
      <c r="B12" s="3" t="str">
        <f t="shared" si="0"/>
        <v>14:34:29.078</v>
      </c>
      <c r="C12" s="3">
        <f t="shared" si="1"/>
        <v>52469.078000000001</v>
      </c>
      <c r="D12" s="3">
        <f t="shared" si="2"/>
        <v>0.74599999999918509</v>
      </c>
      <c r="E12" s="3">
        <v>327.084</v>
      </c>
      <c r="F12" s="3">
        <v>1758</v>
      </c>
      <c r="G12" s="3">
        <v>15700.5</v>
      </c>
      <c r="H12" s="3">
        <v>769.5</v>
      </c>
      <c r="I12" s="3">
        <v>473.25</v>
      </c>
      <c r="J12">
        <f t="shared" si="3"/>
        <v>280.95299999999997</v>
      </c>
      <c r="K12">
        <f t="shared" si="4"/>
        <v>1765.96</v>
      </c>
      <c r="L12">
        <f t="shared" si="5"/>
        <v>2.2369999999999663</v>
      </c>
      <c r="M12">
        <f t="shared" si="6"/>
        <v>3.3199999999999363</v>
      </c>
      <c r="N12">
        <f t="shared" si="7"/>
        <v>2.2369999999999664E-3</v>
      </c>
      <c r="O12">
        <f t="shared" si="7"/>
        <v>3.3199999999999363E-3</v>
      </c>
      <c r="AC12" s="13">
        <v>0.53600000000000003</v>
      </c>
      <c r="AD12">
        <v>3.8900001049041748</v>
      </c>
      <c r="AE12">
        <v>6.0399999618530273</v>
      </c>
      <c r="AF12">
        <f t="shared" si="8"/>
        <v>3.8900001049041748</v>
      </c>
      <c r="AG12">
        <f t="shared" si="9"/>
        <v>6.0399999618530273</v>
      </c>
    </row>
    <row r="13" spans="1:33">
      <c r="A13" s="3" t="s">
        <v>951</v>
      </c>
      <c r="B13" s="3" t="str">
        <f t="shared" si="0"/>
        <v>14:34:29.170</v>
      </c>
      <c r="C13" s="3">
        <f t="shared" si="1"/>
        <v>52469.17</v>
      </c>
      <c r="D13" s="3">
        <f t="shared" si="2"/>
        <v>0.83799999999610009</v>
      </c>
      <c r="E13" s="3">
        <v>325.05200000000002</v>
      </c>
      <c r="F13" s="3">
        <v>1755.15</v>
      </c>
      <c r="G13" s="3">
        <v>15704</v>
      </c>
      <c r="H13" s="3">
        <v>769.5</v>
      </c>
      <c r="I13" s="3">
        <v>473.25</v>
      </c>
      <c r="J13">
        <f t="shared" si="3"/>
        <v>278.99599999999998</v>
      </c>
      <c r="K13">
        <f t="shared" si="4"/>
        <v>1763.057</v>
      </c>
      <c r="L13">
        <f t="shared" si="5"/>
        <v>0.27999999999997272</v>
      </c>
      <c r="M13">
        <f t="shared" si="6"/>
        <v>0.41699999999991633</v>
      </c>
      <c r="N13">
        <f t="shared" si="7"/>
        <v>2.7999999999997271E-4</v>
      </c>
      <c r="O13">
        <f t="shared" si="7"/>
        <v>4.1699999999991635E-4</v>
      </c>
      <c r="AC13" s="13">
        <v>0.60099999999999998</v>
      </c>
      <c r="AD13">
        <v>5.4000000953674316</v>
      </c>
      <c r="AE13">
        <v>7.2800002098083496</v>
      </c>
      <c r="AF13">
        <f t="shared" si="8"/>
        <v>5.4000000953674316</v>
      </c>
      <c r="AG13">
        <f t="shared" si="9"/>
        <v>7.2800002098083496</v>
      </c>
    </row>
    <row r="14" spans="1:33">
      <c r="A14" s="3" t="s">
        <v>952</v>
      </c>
      <c r="B14" s="3" t="str">
        <f t="shared" si="0"/>
        <v>14:34:29.262</v>
      </c>
      <c r="C14" s="3">
        <f t="shared" si="1"/>
        <v>52469.262000000002</v>
      </c>
      <c r="D14" s="3">
        <f t="shared" si="2"/>
        <v>0.93000000000029104</v>
      </c>
      <c r="E14" s="3">
        <v>321.24900000000002</v>
      </c>
      <c r="F14" s="3">
        <v>1749.88</v>
      </c>
      <c r="G14" s="3">
        <v>15710.5</v>
      </c>
      <c r="H14" s="3">
        <v>765</v>
      </c>
      <c r="I14" s="3">
        <v>473.25</v>
      </c>
      <c r="J14">
        <f t="shared" si="3"/>
        <v>275.33199999999999</v>
      </c>
      <c r="K14">
        <f t="shared" si="4"/>
        <v>1757.69</v>
      </c>
      <c r="L14">
        <f t="shared" si="5"/>
        <v>-3.3840000000000146</v>
      </c>
      <c r="M14">
        <f t="shared" si="6"/>
        <v>-4.9500000000000455</v>
      </c>
      <c r="N14">
        <f t="shared" si="7"/>
        <v>-3.3840000000000146E-3</v>
      </c>
      <c r="O14">
        <f t="shared" si="7"/>
        <v>-4.9500000000000455E-3</v>
      </c>
      <c r="AC14" s="13">
        <v>0.65700000000000003</v>
      </c>
      <c r="AD14">
        <v>0</v>
      </c>
      <c r="AE14">
        <v>0</v>
      </c>
      <c r="AF14">
        <f t="shared" si="8"/>
        <v>0</v>
      </c>
      <c r="AG14">
        <f t="shared" si="9"/>
        <v>0</v>
      </c>
    </row>
    <row r="15" spans="1:33">
      <c r="A15" s="3" t="s">
        <v>953</v>
      </c>
      <c r="B15" s="3" t="str">
        <f t="shared" si="0"/>
        <v>14:34:29.356</v>
      </c>
      <c r="C15" s="3">
        <f t="shared" si="1"/>
        <v>52469.356</v>
      </c>
      <c r="D15" s="3">
        <f t="shared" si="2"/>
        <v>1.0239999999976135</v>
      </c>
      <c r="E15" s="3">
        <v>327.99799999999999</v>
      </c>
      <c r="F15" s="3">
        <v>1759.19</v>
      </c>
      <c r="G15" s="3">
        <v>15699</v>
      </c>
      <c r="H15" s="3">
        <v>766.5</v>
      </c>
      <c r="I15" s="3">
        <v>473.25</v>
      </c>
      <c r="J15">
        <f t="shared" si="3"/>
        <v>281.83499999999998</v>
      </c>
      <c r="K15">
        <f t="shared" si="4"/>
        <v>1767.173</v>
      </c>
      <c r="L15">
        <f t="shared" si="5"/>
        <v>3.1189999999999714</v>
      </c>
      <c r="M15">
        <f t="shared" si="6"/>
        <v>4.5329999999999018</v>
      </c>
      <c r="N15">
        <f t="shared" si="7"/>
        <v>3.1189999999999716E-3</v>
      </c>
      <c r="O15">
        <f t="shared" si="7"/>
        <v>4.5329999999999017E-3</v>
      </c>
      <c r="AC15" s="13">
        <v>0.72199999999999998</v>
      </c>
      <c r="AD15">
        <v>47.900001525878906</v>
      </c>
      <c r="AE15">
        <v>-14.149999618530273</v>
      </c>
      <c r="AF15">
        <f t="shared" si="8"/>
        <v>47.900001525878906</v>
      </c>
      <c r="AG15">
        <f t="shared" si="9"/>
        <v>-14.149999618530273</v>
      </c>
    </row>
    <row r="16" spans="1:33">
      <c r="A16" s="3" t="s">
        <v>954</v>
      </c>
      <c r="B16" s="3" t="str">
        <f t="shared" si="0"/>
        <v>14:34:29.452</v>
      </c>
      <c r="C16" s="3">
        <f t="shared" si="1"/>
        <v>52469.451999999997</v>
      </c>
      <c r="D16" s="3">
        <f t="shared" si="2"/>
        <v>1.1199999999953434</v>
      </c>
      <c r="E16" s="3">
        <v>324.77199999999999</v>
      </c>
      <c r="F16" s="3">
        <v>1754.73</v>
      </c>
      <c r="G16" s="3">
        <v>15704.5</v>
      </c>
      <c r="H16" s="3">
        <v>766</v>
      </c>
      <c r="I16" s="3">
        <v>473.25</v>
      </c>
      <c r="J16">
        <f t="shared" si="3"/>
        <v>278.72699999999998</v>
      </c>
      <c r="K16">
        <f t="shared" si="4"/>
        <v>1762.63</v>
      </c>
      <c r="L16">
        <f t="shared" si="5"/>
        <v>1.0999999999967258E-2</v>
      </c>
      <c r="M16">
        <f t="shared" si="6"/>
        <v>-9.9999999999909051E-3</v>
      </c>
      <c r="N16">
        <f t="shared" si="7"/>
        <v>1.0999999999967259E-5</v>
      </c>
      <c r="O16">
        <f t="shared" si="7"/>
        <v>-9.9999999999909054E-6</v>
      </c>
      <c r="AC16" s="13">
        <v>0.77800000000000002</v>
      </c>
      <c r="AD16">
        <v>0.54000002145767212</v>
      </c>
      <c r="AE16">
        <v>6.6399998664855957</v>
      </c>
      <c r="AF16">
        <f t="shared" si="8"/>
        <v>0.54000002145767212</v>
      </c>
      <c r="AG16">
        <f t="shared" si="9"/>
        <v>6.6399998664855957</v>
      </c>
    </row>
    <row r="17" spans="1:33">
      <c r="A17" s="3" t="s">
        <v>955</v>
      </c>
      <c r="B17" s="3" t="str">
        <f t="shared" si="0"/>
        <v>14:34:29.550</v>
      </c>
      <c r="C17" s="3">
        <f t="shared" si="1"/>
        <v>52469.55</v>
      </c>
      <c r="D17" s="3">
        <f t="shared" si="2"/>
        <v>1.2180000000007567</v>
      </c>
      <c r="E17" s="3">
        <v>326.5</v>
      </c>
      <c r="F17" s="3">
        <v>1757.19</v>
      </c>
      <c r="G17" s="3">
        <v>15701.5</v>
      </c>
      <c r="H17" s="3">
        <v>766.5</v>
      </c>
      <c r="I17" s="3">
        <v>473.25</v>
      </c>
      <c r="J17">
        <f t="shared" si="3"/>
        <v>280.39</v>
      </c>
      <c r="K17">
        <f t="shared" si="4"/>
        <v>1765.135</v>
      </c>
      <c r="L17">
        <f t="shared" si="5"/>
        <v>1.6739999999999782</v>
      </c>
      <c r="M17">
        <f t="shared" si="6"/>
        <v>2.4949999999998909</v>
      </c>
      <c r="N17">
        <f t="shared" si="7"/>
        <v>1.6739999999999782E-3</v>
      </c>
      <c r="O17">
        <f t="shared" si="7"/>
        <v>2.494999999999891E-3</v>
      </c>
      <c r="AC17" s="13">
        <v>0.84799999999999998</v>
      </c>
      <c r="AD17">
        <v>-1.5099999904632568</v>
      </c>
      <c r="AE17">
        <v>-1.5299999713897705</v>
      </c>
      <c r="AF17">
        <f t="shared" si="8"/>
        <v>-1.5099999904632568</v>
      </c>
      <c r="AG17">
        <f t="shared" si="9"/>
        <v>-1.5299999713897705</v>
      </c>
    </row>
    <row r="18" spans="1:33">
      <c r="A18" s="3" t="s">
        <v>956</v>
      </c>
      <c r="B18" s="3" t="str">
        <f t="shared" si="0"/>
        <v>14:34:29.640</v>
      </c>
      <c r="C18" s="3">
        <f t="shared" si="1"/>
        <v>52469.64</v>
      </c>
      <c r="D18" s="3">
        <f t="shared" si="2"/>
        <v>1.3079999999972642</v>
      </c>
      <c r="E18" s="3">
        <v>323.59699999999998</v>
      </c>
      <c r="F18" s="3">
        <v>1753.12</v>
      </c>
      <c r="G18" s="3">
        <v>15706.5</v>
      </c>
      <c r="H18" s="3">
        <v>765</v>
      </c>
      <c r="I18" s="3">
        <v>473.25</v>
      </c>
      <c r="J18">
        <f t="shared" si="3"/>
        <v>277.59500000000003</v>
      </c>
      <c r="K18">
        <f t="shared" si="4"/>
        <v>1760.99</v>
      </c>
      <c r="L18">
        <f t="shared" si="5"/>
        <v>-1.1209999999999809</v>
      </c>
      <c r="M18">
        <f t="shared" si="6"/>
        <v>-1.6500000000000909</v>
      </c>
      <c r="N18">
        <f t="shared" si="7"/>
        <v>-1.120999999999981E-3</v>
      </c>
      <c r="O18">
        <f t="shared" si="7"/>
        <v>-1.6500000000000911E-3</v>
      </c>
      <c r="AC18" s="13">
        <v>0.90700000000000003</v>
      </c>
      <c r="AD18">
        <v>-2.75</v>
      </c>
      <c r="AE18">
        <v>-3.5</v>
      </c>
      <c r="AF18">
        <f t="shared" si="8"/>
        <v>-2.75</v>
      </c>
      <c r="AG18">
        <f t="shared" si="9"/>
        <v>-3.5</v>
      </c>
    </row>
    <row r="19" spans="1:33">
      <c r="A19" s="3" t="s">
        <v>957</v>
      </c>
      <c r="B19" s="3" t="str">
        <f t="shared" si="0"/>
        <v>14:34:29.732</v>
      </c>
      <c r="C19" s="3">
        <f t="shared" si="1"/>
        <v>52469.732000000004</v>
      </c>
      <c r="D19" s="3">
        <f t="shared" si="2"/>
        <v>1.4000000000014552</v>
      </c>
      <c r="E19" s="3">
        <v>323.84800000000001</v>
      </c>
      <c r="F19" s="3">
        <v>1753.55</v>
      </c>
      <c r="G19" s="3">
        <v>15706</v>
      </c>
      <c r="H19" s="3">
        <v>768.5</v>
      </c>
      <c r="I19" s="3">
        <v>473.25</v>
      </c>
      <c r="J19">
        <f t="shared" si="3"/>
        <v>277.834</v>
      </c>
      <c r="K19">
        <f t="shared" si="4"/>
        <v>1761.4259999999999</v>
      </c>
      <c r="L19">
        <f t="shared" si="5"/>
        <v>-0.882000000000005</v>
      </c>
      <c r="M19">
        <f t="shared" si="6"/>
        <v>-1.2140000000001692</v>
      </c>
      <c r="N19">
        <f t="shared" si="7"/>
        <v>-8.8200000000000507E-4</v>
      </c>
      <c r="O19">
        <f t="shared" si="7"/>
        <v>-1.2140000000001692E-3</v>
      </c>
      <c r="AC19" s="13">
        <v>0.97799999999999998</v>
      </c>
      <c r="AD19">
        <v>-1.4099999666213989</v>
      </c>
      <c r="AE19">
        <v>-3.7999999523162842</v>
      </c>
      <c r="AF19">
        <f t="shared" si="8"/>
        <v>-1.4099999666213989</v>
      </c>
      <c r="AG19">
        <f t="shared" si="9"/>
        <v>-3.7999999523162842</v>
      </c>
    </row>
    <row r="20" spans="1:33">
      <c r="A20" s="3" t="s">
        <v>958</v>
      </c>
      <c r="B20" s="3" t="str">
        <f t="shared" si="0"/>
        <v>14:34:29.825</v>
      </c>
      <c r="C20" s="3">
        <f t="shared" si="1"/>
        <v>52469.824999999997</v>
      </c>
      <c r="D20" s="3">
        <f t="shared" si="2"/>
        <v>1.4929999999949359</v>
      </c>
      <c r="E20" s="3">
        <v>330.28899999999999</v>
      </c>
      <c r="F20" s="3">
        <v>1762.47</v>
      </c>
      <c r="G20" s="3">
        <v>15695</v>
      </c>
      <c r="H20" s="3">
        <v>770.5</v>
      </c>
      <c r="I20" s="3">
        <v>473.25</v>
      </c>
      <c r="J20">
        <f t="shared" si="3"/>
        <v>284.04000000000002</v>
      </c>
      <c r="K20">
        <f t="shared" si="4"/>
        <v>1770.5119999999999</v>
      </c>
      <c r="L20">
        <f t="shared" si="5"/>
        <v>5.3240000000000123</v>
      </c>
      <c r="M20">
        <f t="shared" si="6"/>
        <v>7.8719999999998436</v>
      </c>
      <c r="N20">
        <f t="shared" si="7"/>
        <v>5.3240000000000128E-3</v>
      </c>
      <c r="O20">
        <f t="shared" si="7"/>
        <v>7.8719999999998444E-3</v>
      </c>
      <c r="AC20" s="13">
        <v>1.0549999999999999</v>
      </c>
      <c r="AD20">
        <v>-0.98000001907348633</v>
      </c>
      <c r="AE20">
        <v>-3.5399999618530273</v>
      </c>
      <c r="AF20">
        <f t="shared" si="8"/>
        <v>-0.98000001907348633</v>
      </c>
      <c r="AG20">
        <f t="shared" si="9"/>
        <v>-3.5399999618530273</v>
      </c>
    </row>
    <row r="21" spans="1:33">
      <c r="A21" s="3" t="s">
        <v>959</v>
      </c>
      <c r="B21" s="3" t="str">
        <f t="shared" si="0"/>
        <v>14:34:29.917</v>
      </c>
      <c r="C21" s="3">
        <f t="shared" si="1"/>
        <v>52469.917000000001</v>
      </c>
      <c r="D21" s="3">
        <f t="shared" si="2"/>
        <v>1.5849999999991269</v>
      </c>
      <c r="E21" s="3">
        <v>325.95100000000002</v>
      </c>
      <c r="F21" s="3">
        <v>1756.35</v>
      </c>
      <c r="G21" s="3">
        <v>15702.5</v>
      </c>
      <c r="H21" s="3">
        <v>771</v>
      </c>
      <c r="I21" s="3">
        <v>473.25</v>
      </c>
      <c r="J21">
        <f t="shared" si="3"/>
        <v>279.863</v>
      </c>
      <c r="K21">
        <f t="shared" si="4"/>
        <v>1764.2809999999999</v>
      </c>
      <c r="L21">
        <f t="shared" si="5"/>
        <v>1.1469999999999914</v>
      </c>
      <c r="M21">
        <f t="shared" si="6"/>
        <v>1.640999999999849</v>
      </c>
      <c r="N21">
        <f t="shared" si="7"/>
        <v>1.1469999999999913E-3</v>
      </c>
      <c r="O21">
        <f t="shared" si="7"/>
        <v>1.640999999999849E-3</v>
      </c>
      <c r="AC21" s="13">
        <v>1.121</v>
      </c>
      <c r="AD21">
        <v>-1.5800000429153442</v>
      </c>
      <c r="AE21">
        <v>-3.5299999713897705</v>
      </c>
      <c r="AF21">
        <f t="shared" si="8"/>
        <v>-1.5800000429153442</v>
      </c>
      <c r="AG21">
        <f t="shared" si="9"/>
        <v>-3.5299999713897705</v>
      </c>
    </row>
    <row r="22" spans="1:33">
      <c r="A22" s="3" t="s">
        <v>960</v>
      </c>
      <c r="B22" s="3" t="str">
        <f t="shared" si="0"/>
        <v>14:34:30.011</v>
      </c>
      <c r="C22" s="3">
        <f t="shared" si="1"/>
        <v>52470.010999999999</v>
      </c>
      <c r="D22" s="3">
        <f t="shared" si="2"/>
        <v>1.6789999999964493</v>
      </c>
      <c r="E22" s="3">
        <v>325.34199999999998</v>
      </c>
      <c r="F22" s="3">
        <v>1755.56</v>
      </c>
      <c r="G22" s="3">
        <v>15703.5</v>
      </c>
      <c r="H22" s="3">
        <v>772.5</v>
      </c>
      <c r="I22" s="3">
        <v>473.25</v>
      </c>
      <c r="J22">
        <f t="shared" si="3"/>
        <v>279.27499999999998</v>
      </c>
      <c r="K22">
        <f t="shared" si="4"/>
        <v>1763.4749999999999</v>
      </c>
      <c r="L22">
        <f t="shared" si="5"/>
        <v>0.55899999999996908</v>
      </c>
      <c r="M22">
        <f t="shared" si="6"/>
        <v>0.83499999999980901</v>
      </c>
      <c r="N22">
        <f t="shared" si="7"/>
        <v>5.5899999999996914E-4</v>
      </c>
      <c r="O22">
        <f t="shared" si="7"/>
        <v>8.3499999999980899E-4</v>
      </c>
      <c r="AC22" s="13">
        <v>1.175</v>
      </c>
      <c r="AD22">
        <v>-0.69999998807907104</v>
      </c>
      <c r="AE22">
        <v>-2.9200000762939453</v>
      </c>
      <c r="AF22">
        <f t="shared" si="8"/>
        <v>-0.69999998807907104</v>
      </c>
      <c r="AG22">
        <f t="shared" si="9"/>
        <v>-2.9200000762939453</v>
      </c>
    </row>
    <row r="23" spans="1:33">
      <c r="A23" s="3" t="s">
        <v>961</v>
      </c>
      <c r="B23" s="3" t="str">
        <f t="shared" si="0"/>
        <v>14:34:30.105</v>
      </c>
      <c r="C23" s="3">
        <f t="shared" si="1"/>
        <v>52470.105000000003</v>
      </c>
      <c r="D23" s="3">
        <f t="shared" si="2"/>
        <v>1.7730000000010477</v>
      </c>
      <c r="E23" s="3">
        <v>332.654</v>
      </c>
      <c r="F23" s="3">
        <v>1765.69</v>
      </c>
      <c r="G23" s="3">
        <v>15691</v>
      </c>
      <c r="H23" s="3">
        <v>773.5</v>
      </c>
      <c r="I23" s="3">
        <v>473.25</v>
      </c>
      <c r="J23">
        <f t="shared" si="3"/>
        <v>286.32</v>
      </c>
      <c r="K23">
        <f t="shared" si="4"/>
        <v>1773.7929999999999</v>
      </c>
      <c r="L23">
        <f t="shared" si="5"/>
        <v>7.603999999999985</v>
      </c>
      <c r="M23">
        <f t="shared" si="6"/>
        <v>11.152999999999793</v>
      </c>
      <c r="N23">
        <f t="shared" si="7"/>
        <v>7.6039999999999849E-3</v>
      </c>
      <c r="O23">
        <f t="shared" si="7"/>
        <v>1.1152999999999793E-2</v>
      </c>
      <c r="AC23" s="13">
        <v>1.2509999999999999</v>
      </c>
      <c r="AD23">
        <v>-2.1500000953674316</v>
      </c>
      <c r="AE23">
        <v>-2.2100000381469727</v>
      </c>
      <c r="AF23">
        <f t="shared" si="8"/>
        <v>-2.1500000953674316</v>
      </c>
      <c r="AG23">
        <f t="shared" si="9"/>
        <v>-2.2100000381469727</v>
      </c>
    </row>
    <row r="24" spans="1:33">
      <c r="A24" s="3" t="s">
        <v>962</v>
      </c>
      <c r="B24" s="3" t="str">
        <f t="shared" si="0"/>
        <v>14:34:30.197</v>
      </c>
      <c r="C24" s="3">
        <f t="shared" si="1"/>
        <v>52470.197</v>
      </c>
      <c r="D24" s="3">
        <f t="shared" si="2"/>
        <v>1.8649999999979627</v>
      </c>
      <c r="E24" s="3">
        <v>335.572</v>
      </c>
      <c r="F24" s="3">
        <v>1769.75</v>
      </c>
      <c r="G24" s="3">
        <v>15686</v>
      </c>
      <c r="H24" s="3">
        <v>776</v>
      </c>
      <c r="I24" s="3">
        <v>473.25</v>
      </c>
      <c r="J24">
        <f t="shared" si="3"/>
        <v>289.13</v>
      </c>
      <c r="K24">
        <f t="shared" si="4"/>
        <v>1777.9280000000001</v>
      </c>
      <c r="L24">
        <f t="shared" si="5"/>
        <v>10.413999999999987</v>
      </c>
      <c r="M24">
        <f t="shared" si="6"/>
        <v>15.288000000000011</v>
      </c>
      <c r="N24">
        <f t="shared" si="7"/>
        <v>1.0413999999999988E-2</v>
      </c>
      <c r="O24">
        <f t="shared" si="7"/>
        <v>1.5288000000000012E-2</v>
      </c>
      <c r="AC24" s="13">
        <v>1.3149999999999999</v>
      </c>
      <c r="AD24">
        <v>-0.12999999523162842</v>
      </c>
      <c r="AE24">
        <v>0.34999999403953552</v>
      </c>
      <c r="AF24">
        <f t="shared" si="8"/>
        <v>-0.12999999523162842</v>
      </c>
      <c r="AG24">
        <f t="shared" si="9"/>
        <v>0.34999999403953552</v>
      </c>
    </row>
    <row r="25" spans="1:33">
      <c r="A25" s="3" t="s">
        <v>963</v>
      </c>
      <c r="B25" s="3" t="str">
        <f t="shared" si="0"/>
        <v>14:34:30.288</v>
      </c>
      <c r="C25" s="3">
        <f t="shared" si="1"/>
        <v>52470.288</v>
      </c>
      <c r="D25" s="3">
        <f t="shared" si="2"/>
        <v>1.955999999998312</v>
      </c>
      <c r="E25" s="3">
        <v>336.17700000000002</v>
      </c>
      <c r="F25" s="3">
        <v>1770.55</v>
      </c>
      <c r="G25" s="3">
        <v>15685</v>
      </c>
      <c r="H25" s="3">
        <v>777</v>
      </c>
      <c r="I25" s="3">
        <v>473.25</v>
      </c>
      <c r="J25">
        <f t="shared" si="3"/>
        <v>289.714</v>
      </c>
      <c r="K25">
        <f t="shared" si="4"/>
        <v>1778.7429999999999</v>
      </c>
      <c r="L25">
        <f t="shared" si="5"/>
        <v>10.99799999999999</v>
      </c>
      <c r="M25">
        <f t="shared" si="6"/>
        <v>16.102999999999838</v>
      </c>
      <c r="N25">
        <f t="shared" si="7"/>
        <v>1.099799999999999E-2</v>
      </c>
      <c r="O25">
        <f t="shared" si="7"/>
        <v>1.610299999999984E-2</v>
      </c>
      <c r="AC25" s="13">
        <v>1.377</v>
      </c>
      <c r="AD25">
        <v>-4.0999999046325684</v>
      </c>
      <c r="AE25">
        <v>-2.619999885559082</v>
      </c>
      <c r="AF25">
        <f t="shared" si="8"/>
        <v>-4.0999999046325684</v>
      </c>
      <c r="AG25">
        <f t="shared" si="9"/>
        <v>-2.619999885559082</v>
      </c>
    </row>
    <row r="26" spans="1:33">
      <c r="A26" s="3" t="s">
        <v>964</v>
      </c>
      <c r="B26" s="3" t="str">
        <f t="shared" si="0"/>
        <v>14:34:30.382</v>
      </c>
      <c r="C26" s="3">
        <f t="shared" si="1"/>
        <v>52470.381999999998</v>
      </c>
      <c r="D26" s="3">
        <f t="shared" si="2"/>
        <v>2.0499999999956344</v>
      </c>
      <c r="E26" s="3">
        <v>337.62200000000001</v>
      </c>
      <c r="F26" s="3">
        <v>1772.59</v>
      </c>
      <c r="G26" s="3">
        <v>15682.5</v>
      </c>
      <c r="H26" s="3">
        <v>777</v>
      </c>
      <c r="I26" s="3">
        <v>473.25</v>
      </c>
      <c r="J26">
        <f t="shared" si="3"/>
        <v>291.10500000000002</v>
      </c>
      <c r="K26">
        <f t="shared" si="4"/>
        <v>1780.82</v>
      </c>
      <c r="L26">
        <f t="shared" si="5"/>
        <v>12.38900000000001</v>
      </c>
      <c r="M26">
        <f t="shared" si="6"/>
        <v>18.179999999999836</v>
      </c>
      <c r="N26">
        <f t="shared" si="7"/>
        <v>1.2389000000000011E-2</v>
      </c>
      <c r="O26">
        <f t="shared" si="7"/>
        <v>1.8179999999999835E-2</v>
      </c>
      <c r="AC26" s="13">
        <v>1.4570000000000001</v>
      </c>
      <c r="AD26">
        <v>-2</v>
      </c>
      <c r="AE26">
        <v>7.9600000381469727</v>
      </c>
      <c r="AF26">
        <f t="shared" si="8"/>
        <v>-2</v>
      </c>
      <c r="AG26">
        <f t="shared" si="9"/>
        <v>7.9600000381469727</v>
      </c>
    </row>
    <row r="27" spans="1:33">
      <c r="A27" s="3" t="s">
        <v>965</v>
      </c>
      <c r="B27" s="3" t="str">
        <f t="shared" si="0"/>
        <v>14:34:30.473</v>
      </c>
      <c r="C27" s="3">
        <f t="shared" si="1"/>
        <v>52470.472999999998</v>
      </c>
      <c r="D27" s="3">
        <f t="shared" si="2"/>
        <v>2.1409999999959837</v>
      </c>
      <c r="E27" s="3">
        <v>335.58199999999999</v>
      </c>
      <c r="F27" s="3">
        <v>1769.75</v>
      </c>
      <c r="G27" s="3">
        <v>15686</v>
      </c>
      <c r="H27" s="3">
        <v>776.5</v>
      </c>
      <c r="I27" s="3">
        <v>473.25</v>
      </c>
      <c r="J27">
        <f t="shared" si="3"/>
        <v>289.14</v>
      </c>
      <c r="K27">
        <f t="shared" si="4"/>
        <v>1777.9280000000001</v>
      </c>
      <c r="L27">
        <f t="shared" si="5"/>
        <v>10.423999999999978</v>
      </c>
      <c r="M27">
        <f t="shared" si="6"/>
        <v>15.288000000000011</v>
      </c>
      <c r="N27">
        <f t="shared" si="7"/>
        <v>1.0423999999999978E-2</v>
      </c>
      <c r="O27">
        <f t="shared" si="7"/>
        <v>1.5288000000000012E-2</v>
      </c>
      <c r="AC27" s="13">
        <v>1.526</v>
      </c>
      <c r="AD27">
        <v>-8.6400003433227539</v>
      </c>
      <c r="AE27">
        <v>13.399999618530273</v>
      </c>
      <c r="AF27">
        <f t="shared" si="8"/>
        <v>-8.6400003433227539</v>
      </c>
      <c r="AG27">
        <f t="shared" si="9"/>
        <v>13.399999618530273</v>
      </c>
    </row>
    <row r="28" spans="1:33">
      <c r="A28" s="3" t="s">
        <v>966</v>
      </c>
      <c r="B28" s="3" t="str">
        <f t="shared" si="0"/>
        <v>14:34:30.566</v>
      </c>
      <c r="C28" s="3">
        <f t="shared" si="1"/>
        <v>52470.565999999999</v>
      </c>
      <c r="D28" s="3">
        <f t="shared" si="2"/>
        <v>2.2339999999967404</v>
      </c>
      <c r="E28" s="3">
        <v>336.74700000000001</v>
      </c>
      <c r="F28" s="3">
        <v>1771.37</v>
      </c>
      <c r="G28" s="3">
        <v>15684</v>
      </c>
      <c r="H28" s="3">
        <v>773</v>
      </c>
      <c r="I28" s="3">
        <v>473.25</v>
      </c>
      <c r="J28">
        <f t="shared" si="3"/>
        <v>290.26299999999998</v>
      </c>
      <c r="K28">
        <f t="shared" si="4"/>
        <v>1779.578</v>
      </c>
      <c r="L28">
        <f t="shared" si="5"/>
        <v>11.546999999999969</v>
      </c>
      <c r="M28">
        <f t="shared" si="6"/>
        <v>16.937999999999874</v>
      </c>
      <c r="N28">
        <f t="shared" si="7"/>
        <v>1.1546999999999969E-2</v>
      </c>
      <c r="O28">
        <f t="shared" si="7"/>
        <v>1.6937999999999873E-2</v>
      </c>
      <c r="AC28" s="13">
        <v>1.5880000000000001</v>
      </c>
      <c r="AD28">
        <v>-8.6899995803833008</v>
      </c>
      <c r="AE28">
        <v>6.8899998664855957</v>
      </c>
      <c r="AF28">
        <f t="shared" si="8"/>
        <v>-8.6899995803833008</v>
      </c>
      <c r="AG28">
        <f t="shared" si="9"/>
        <v>6.8899998664855957</v>
      </c>
    </row>
    <row r="29" spans="1:33">
      <c r="A29" s="3" t="s">
        <v>967</v>
      </c>
      <c r="B29" s="3" t="str">
        <f t="shared" si="0"/>
        <v>14:34:30.659</v>
      </c>
      <c r="C29" s="3">
        <f t="shared" si="1"/>
        <v>52470.659</v>
      </c>
      <c r="D29" s="3">
        <f t="shared" si="2"/>
        <v>2.3269999999974971</v>
      </c>
      <c r="E29" s="3">
        <v>341.10599999999999</v>
      </c>
      <c r="F29" s="3">
        <v>1777.48</v>
      </c>
      <c r="G29" s="3">
        <v>15676.5</v>
      </c>
      <c r="H29" s="3">
        <v>775.5</v>
      </c>
      <c r="I29" s="3">
        <v>473.25</v>
      </c>
      <c r="J29">
        <f t="shared" si="3"/>
        <v>294.45999999999998</v>
      </c>
      <c r="K29">
        <f t="shared" si="4"/>
        <v>1785.8</v>
      </c>
      <c r="L29">
        <f t="shared" si="5"/>
        <v>15.743999999999971</v>
      </c>
      <c r="M29">
        <f t="shared" si="6"/>
        <v>23.159999999999854</v>
      </c>
      <c r="N29">
        <f t="shared" si="7"/>
        <v>1.5743999999999973E-2</v>
      </c>
      <c r="O29">
        <f t="shared" si="7"/>
        <v>2.3159999999999854E-2</v>
      </c>
      <c r="AC29" s="13">
        <v>1.6439999999999999</v>
      </c>
      <c r="AD29">
        <v>-6.8899998664855957</v>
      </c>
      <c r="AE29">
        <v>2.7799999713897705</v>
      </c>
      <c r="AF29">
        <f t="shared" si="8"/>
        <v>-6.8899998664855957</v>
      </c>
      <c r="AG29">
        <f t="shared" si="9"/>
        <v>2.7799999713897705</v>
      </c>
    </row>
    <row r="30" spans="1:33">
      <c r="A30" s="3" t="s">
        <v>968</v>
      </c>
      <c r="B30" s="3" t="str">
        <f t="shared" si="0"/>
        <v>14:34:30.751</v>
      </c>
      <c r="C30" s="3">
        <f t="shared" si="1"/>
        <v>52470.750999999997</v>
      </c>
      <c r="D30" s="3">
        <f t="shared" si="2"/>
        <v>2.4189999999944121</v>
      </c>
      <c r="E30" s="3">
        <v>336.13499999999999</v>
      </c>
      <c r="F30" s="3">
        <v>1770.58</v>
      </c>
      <c r="G30" s="3">
        <v>15685</v>
      </c>
      <c r="H30" s="3">
        <v>777</v>
      </c>
      <c r="I30" s="3">
        <v>473.25</v>
      </c>
      <c r="J30">
        <f t="shared" si="3"/>
        <v>289.67099999999999</v>
      </c>
      <c r="K30">
        <f t="shared" si="4"/>
        <v>1778.7719999999999</v>
      </c>
      <c r="L30">
        <f t="shared" si="5"/>
        <v>10.954999999999984</v>
      </c>
      <c r="M30">
        <f t="shared" si="6"/>
        <v>16.131999999999834</v>
      </c>
      <c r="N30">
        <f t="shared" si="7"/>
        <v>1.0954999999999984E-2</v>
      </c>
      <c r="O30">
        <f t="shared" si="7"/>
        <v>1.6131999999999834E-2</v>
      </c>
      <c r="AC30" s="13">
        <v>1.7150000000000001</v>
      </c>
      <c r="AD30">
        <v>-5.9200000762939453</v>
      </c>
      <c r="AE30">
        <v>3.25</v>
      </c>
      <c r="AF30">
        <f t="shared" si="8"/>
        <v>-5.9200000762939453</v>
      </c>
      <c r="AG30">
        <f t="shared" si="9"/>
        <v>3.25</v>
      </c>
    </row>
    <row r="31" spans="1:33">
      <c r="A31" s="3" t="s">
        <v>969</v>
      </c>
      <c r="B31" s="3" t="str">
        <f t="shared" si="0"/>
        <v>14:34:30.844</v>
      </c>
      <c r="C31" s="3">
        <f t="shared" si="1"/>
        <v>52470.843999999997</v>
      </c>
      <c r="D31" s="3">
        <f t="shared" si="2"/>
        <v>2.5119999999951688</v>
      </c>
      <c r="E31" s="3">
        <v>350.142</v>
      </c>
      <c r="F31" s="3">
        <v>1790.07</v>
      </c>
      <c r="G31" s="3">
        <v>15661</v>
      </c>
      <c r="H31" s="3">
        <v>775.5</v>
      </c>
      <c r="I31" s="3">
        <v>473.25</v>
      </c>
      <c r="J31">
        <f t="shared" si="3"/>
        <v>303.16300000000001</v>
      </c>
      <c r="K31">
        <f t="shared" si="4"/>
        <v>1798.6220000000001</v>
      </c>
      <c r="L31">
        <f t="shared" si="5"/>
        <v>24.447000000000003</v>
      </c>
      <c r="M31">
        <f t="shared" si="6"/>
        <v>35.981999999999971</v>
      </c>
      <c r="N31">
        <f t="shared" si="7"/>
        <v>2.4447000000000003E-2</v>
      </c>
      <c r="O31">
        <f t="shared" si="7"/>
        <v>3.5981999999999972E-2</v>
      </c>
      <c r="AC31" s="13">
        <v>1.78</v>
      </c>
      <c r="AD31">
        <v>-5.4699997901916504</v>
      </c>
      <c r="AE31">
        <v>7.1100001335144043</v>
      </c>
      <c r="AF31">
        <f t="shared" si="8"/>
        <v>-5.4699997901916504</v>
      </c>
      <c r="AG31">
        <f t="shared" si="9"/>
        <v>7.1100001335144043</v>
      </c>
    </row>
    <row r="32" spans="1:33">
      <c r="A32" s="3" t="s">
        <v>970</v>
      </c>
      <c r="B32" s="3" t="str">
        <f t="shared" si="0"/>
        <v>14:34:30.937</v>
      </c>
      <c r="C32" s="3">
        <f t="shared" si="1"/>
        <v>52470.936999999998</v>
      </c>
      <c r="D32" s="3">
        <f t="shared" si="2"/>
        <v>2.6049999999959255</v>
      </c>
      <c r="E32" s="3">
        <v>361.541</v>
      </c>
      <c r="F32" s="3">
        <v>1805.89</v>
      </c>
      <c r="G32" s="3">
        <v>15641.5</v>
      </c>
      <c r="H32" s="3">
        <v>761.5</v>
      </c>
      <c r="I32" s="3">
        <v>473</v>
      </c>
      <c r="J32">
        <f t="shared" si="3"/>
        <v>314.14400000000001</v>
      </c>
      <c r="K32">
        <f t="shared" si="4"/>
        <v>1814.7349999999999</v>
      </c>
      <c r="L32">
        <f t="shared" si="5"/>
        <v>35.427999999999997</v>
      </c>
      <c r="M32">
        <f t="shared" si="6"/>
        <v>52.0949999999998</v>
      </c>
      <c r="N32">
        <f t="shared" si="7"/>
        <v>3.5428000000000001E-2</v>
      </c>
      <c r="O32">
        <f t="shared" si="7"/>
        <v>5.2094999999999801E-2</v>
      </c>
      <c r="AC32" s="13">
        <v>1.841</v>
      </c>
      <c r="AD32">
        <v>-2.9000000953674316</v>
      </c>
      <c r="AE32">
        <v>6.8499999046325684</v>
      </c>
      <c r="AF32">
        <f t="shared" si="8"/>
        <v>-2.9000000953674316</v>
      </c>
      <c r="AG32">
        <f t="shared" si="9"/>
        <v>6.8499999046325684</v>
      </c>
    </row>
    <row r="33" spans="1:33">
      <c r="A33" s="3" t="s">
        <v>971</v>
      </c>
      <c r="B33" s="3" t="str">
        <f t="shared" si="0"/>
        <v>14:34:31.031</v>
      </c>
      <c r="C33" s="3">
        <f t="shared" si="1"/>
        <v>52471.031000000003</v>
      </c>
      <c r="D33" s="3">
        <f t="shared" si="2"/>
        <v>2.6990000000005239</v>
      </c>
      <c r="E33" s="3">
        <v>372.95600000000002</v>
      </c>
      <c r="F33" s="3">
        <v>1821.7</v>
      </c>
      <c r="G33" s="3">
        <v>15622</v>
      </c>
      <c r="H33" s="3">
        <v>737</v>
      </c>
      <c r="I33" s="3">
        <v>473</v>
      </c>
      <c r="J33">
        <f t="shared" si="3"/>
        <v>325.142</v>
      </c>
      <c r="K33">
        <f t="shared" si="4"/>
        <v>1830.8389999999999</v>
      </c>
      <c r="L33">
        <f t="shared" si="5"/>
        <v>46.425999999999988</v>
      </c>
      <c r="M33">
        <f t="shared" si="6"/>
        <v>68.198999999999842</v>
      </c>
      <c r="N33">
        <f t="shared" si="7"/>
        <v>4.6425999999999988E-2</v>
      </c>
      <c r="O33">
        <f t="shared" si="7"/>
        <v>6.8198999999999843E-2</v>
      </c>
      <c r="AC33" s="13">
        <v>1.9139999999999999</v>
      </c>
      <c r="AD33">
        <v>-4.9899997711181641</v>
      </c>
      <c r="AE33">
        <v>9.2600002288818359</v>
      </c>
      <c r="AF33">
        <f t="shared" si="8"/>
        <v>-4.9899997711181641</v>
      </c>
      <c r="AG33">
        <f t="shared" si="9"/>
        <v>9.2600002288818359</v>
      </c>
    </row>
    <row r="34" spans="1:33">
      <c r="A34" s="3" t="s">
        <v>972</v>
      </c>
      <c r="B34" s="3" t="str">
        <f t="shared" si="0"/>
        <v>14:34:31.123</v>
      </c>
      <c r="C34" s="3">
        <f t="shared" si="1"/>
        <v>52471.123</v>
      </c>
      <c r="D34" s="3">
        <f t="shared" si="2"/>
        <v>2.7909999999974389</v>
      </c>
      <c r="E34" s="3">
        <v>341.13</v>
      </c>
      <c r="F34" s="3">
        <v>1893.9</v>
      </c>
      <c r="G34" s="3">
        <v>15582</v>
      </c>
      <c r="H34" s="3">
        <v>825</v>
      </c>
      <c r="I34" s="3">
        <v>946</v>
      </c>
      <c r="J34">
        <f t="shared" si="3"/>
        <v>291.43700000000001</v>
      </c>
      <c r="K34">
        <f t="shared" si="4"/>
        <v>1902.181</v>
      </c>
      <c r="L34">
        <f t="shared" si="5"/>
        <v>12.721000000000004</v>
      </c>
      <c r="M34">
        <f t="shared" si="6"/>
        <v>139.54099999999994</v>
      </c>
      <c r="N34">
        <f t="shared" si="7"/>
        <v>1.2721000000000003E-2</v>
      </c>
      <c r="O34">
        <f t="shared" si="7"/>
        <v>0.13954099999999994</v>
      </c>
      <c r="AC34" s="13">
        <v>1.9730000000000001</v>
      </c>
      <c r="AD34">
        <v>-6.130000114440918</v>
      </c>
      <c r="AE34">
        <v>9.6700000762939453</v>
      </c>
      <c r="AF34">
        <f t="shared" si="8"/>
        <v>-6.130000114440918</v>
      </c>
      <c r="AG34">
        <f t="shared" si="9"/>
        <v>9.6700000762939453</v>
      </c>
    </row>
    <row r="35" spans="1:33">
      <c r="A35" s="3" t="s">
        <v>973</v>
      </c>
      <c r="B35" s="3" t="str">
        <f t="shared" si="0"/>
        <v>14:34:31.216</v>
      </c>
      <c r="C35" s="3">
        <f t="shared" si="1"/>
        <v>52471.216</v>
      </c>
      <c r="D35" s="3">
        <f t="shared" si="2"/>
        <v>2.8839999999981956</v>
      </c>
      <c r="E35" s="3">
        <v>310.25400000000002</v>
      </c>
      <c r="F35" s="3">
        <v>1966.76</v>
      </c>
      <c r="G35" s="3">
        <v>15541.5</v>
      </c>
      <c r="H35" s="3">
        <v>755.5</v>
      </c>
      <c r="I35" s="3">
        <v>472.5</v>
      </c>
      <c r="J35">
        <f t="shared" si="3"/>
        <v>258.66399999999999</v>
      </c>
      <c r="K35">
        <f t="shared" si="4"/>
        <v>1974.2080000000001</v>
      </c>
      <c r="L35">
        <f t="shared" si="5"/>
        <v>-20.052000000000021</v>
      </c>
      <c r="M35">
        <f t="shared" si="6"/>
        <v>211.56799999999998</v>
      </c>
      <c r="N35">
        <f t="shared" si="7"/>
        <v>-2.0052000000000021E-2</v>
      </c>
      <c r="O35">
        <f t="shared" si="7"/>
        <v>0.21156799999999998</v>
      </c>
      <c r="AC35" s="13">
        <v>2.0459999999999998</v>
      </c>
      <c r="AD35">
        <v>-4.3400001525878906</v>
      </c>
      <c r="AE35">
        <v>9.6599998474121094</v>
      </c>
      <c r="AF35">
        <f t="shared" si="8"/>
        <v>-4.3400001525878906</v>
      </c>
      <c r="AG35">
        <f t="shared" si="9"/>
        <v>9.6599998474121094</v>
      </c>
    </row>
    <row r="36" spans="1:33">
      <c r="A36" s="3" t="s">
        <v>974</v>
      </c>
      <c r="B36" s="3" t="str">
        <f t="shared" si="0"/>
        <v>14:34:31.308</v>
      </c>
      <c r="C36" s="3">
        <f t="shared" si="1"/>
        <v>52471.307999999997</v>
      </c>
      <c r="D36" s="3">
        <f t="shared" si="2"/>
        <v>2.9759999999951106</v>
      </c>
      <c r="E36" s="3">
        <v>345.4</v>
      </c>
      <c r="F36" s="3">
        <v>2014.77</v>
      </c>
      <c r="G36" s="3">
        <v>15482</v>
      </c>
      <c r="H36" s="3">
        <v>777</v>
      </c>
      <c r="I36" s="3">
        <v>472</v>
      </c>
      <c r="J36">
        <f t="shared" si="3"/>
        <v>292.541</v>
      </c>
      <c r="K36">
        <f t="shared" si="4"/>
        <v>2023.1210000000001</v>
      </c>
      <c r="L36">
        <f t="shared" si="5"/>
        <v>13.824999999999989</v>
      </c>
      <c r="M36">
        <f t="shared" si="6"/>
        <v>260.48099999999999</v>
      </c>
      <c r="N36">
        <f t="shared" si="7"/>
        <v>1.3824999999999988E-2</v>
      </c>
      <c r="O36">
        <f t="shared" si="7"/>
        <v>0.26048100000000002</v>
      </c>
      <c r="AC36" s="13">
        <v>2.11</v>
      </c>
      <c r="AD36">
        <v>-4.820000171661377</v>
      </c>
      <c r="AE36">
        <v>9.7700004577636719</v>
      </c>
      <c r="AF36">
        <f t="shared" si="8"/>
        <v>-4.820000171661377</v>
      </c>
      <c r="AG36">
        <f t="shared" si="9"/>
        <v>9.7700004577636719</v>
      </c>
    </row>
    <row r="37" spans="1:33">
      <c r="A37" s="3" t="s">
        <v>975</v>
      </c>
      <c r="B37" s="3" t="str">
        <f t="shared" si="0"/>
        <v>14:34:31.402</v>
      </c>
      <c r="C37" s="3">
        <f t="shared" si="1"/>
        <v>52471.402000000002</v>
      </c>
      <c r="D37" s="3">
        <f t="shared" si="2"/>
        <v>3.069999999999709</v>
      </c>
      <c r="E37" s="3">
        <v>360.51100000000002</v>
      </c>
      <c r="F37" s="3">
        <v>2035.31</v>
      </c>
      <c r="G37" s="3">
        <v>15456.5</v>
      </c>
      <c r="H37" s="3">
        <v>737.5</v>
      </c>
      <c r="I37" s="3">
        <v>472</v>
      </c>
      <c r="J37">
        <f t="shared" si="3"/>
        <v>307.10899999999998</v>
      </c>
      <c r="K37">
        <f t="shared" si="4"/>
        <v>2044.05</v>
      </c>
      <c r="L37">
        <f t="shared" si="5"/>
        <v>28.392999999999972</v>
      </c>
      <c r="M37">
        <f t="shared" si="6"/>
        <v>281.40999999999985</v>
      </c>
      <c r="N37">
        <f t="shared" si="7"/>
        <v>2.8392999999999974E-2</v>
      </c>
      <c r="O37">
        <f t="shared" si="7"/>
        <v>0.28140999999999988</v>
      </c>
      <c r="AC37" s="13">
        <v>2.1709999999999998</v>
      </c>
      <c r="AD37">
        <v>-3.4600000381469727</v>
      </c>
      <c r="AE37">
        <v>11.850000381469727</v>
      </c>
      <c r="AF37">
        <f t="shared" si="8"/>
        <v>-3.4600000381469727</v>
      </c>
      <c r="AG37">
        <f t="shared" si="9"/>
        <v>11.850000381469727</v>
      </c>
    </row>
    <row r="38" spans="1:33">
      <c r="A38" s="3" t="s">
        <v>976</v>
      </c>
      <c r="B38" s="3" t="str">
        <f t="shared" si="0"/>
        <v>14:34:31.496</v>
      </c>
      <c r="C38" s="3">
        <f t="shared" si="1"/>
        <v>52471.495999999999</v>
      </c>
      <c r="D38" s="3">
        <f t="shared" si="2"/>
        <v>3.1639999999970314</v>
      </c>
      <c r="E38" s="3">
        <v>305.93799999999999</v>
      </c>
      <c r="F38" s="3">
        <v>2187.65</v>
      </c>
      <c r="G38" s="3">
        <v>15366.5</v>
      </c>
      <c r="H38" s="3">
        <v>758.5</v>
      </c>
      <c r="I38" s="3">
        <v>471.25</v>
      </c>
      <c r="J38">
        <f t="shared" si="3"/>
        <v>248.56700000000001</v>
      </c>
      <c r="K38">
        <f t="shared" si="4"/>
        <v>2194.9090000000001</v>
      </c>
      <c r="L38">
        <f t="shared" si="5"/>
        <v>-30.149000000000001</v>
      </c>
      <c r="M38">
        <f t="shared" si="6"/>
        <v>432.26900000000001</v>
      </c>
      <c r="N38">
        <f t="shared" si="7"/>
        <v>-3.0149000000000002E-2</v>
      </c>
      <c r="O38">
        <f t="shared" si="7"/>
        <v>0.43226900000000001</v>
      </c>
      <c r="AC38" s="13">
        <v>2.2360000000000002</v>
      </c>
      <c r="AD38">
        <v>-4.1700000762939453</v>
      </c>
      <c r="AE38">
        <v>12.909999847412109</v>
      </c>
      <c r="AF38">
        <f t="shared" si="8"/>
        <v>-4.1700000762939453</v>
      </c>
      <c r="AG38">
        <f t="shared" si="9"/>
        <v>12.909999847412109</v>
      </c>
    </row>
    <row r="39" spans="1:33">
      <c r="A39" s="3" t="s">
        <v>977</v>
      </c>
      <c r="B39" s="3" t="str">
        <f t="shared" si="0"/>
        <v>14:34:31.588</v>
      </c>
      <c r="C39" s="3">
        <f t="shared" si="1"/>
        <v>52471.588000000003</v>
      </c>
      <c r="D39" s="3">
        <f t="shared" si="2"/>
        <v>3.2560000000012224</v>
      </c>
      <c r="E39" s="3">
        <v>322.096</v>
      </c>
      <c r="F39" s="3">
        <v>2209.2800000000002</v>
      </c>
      <c r="G39" s="3">
        <v>15339.5</v>
      </c>
      <c r="H39" s="3">
        <v>781</v>
      </c>
      <c r="I39" s="3">
        <v>470.75</v>
      </c>
      <c r="J39">
        <f t="shared" si="3"/>
        <v>264.15300000000002</v>
      </c>
      <c r="K39">
        <f t="shared" si="4"/>
        <v>2216.9540000000002</v>
      </c>
      <c r="L39">
        <f t="shared" si="5"/>
        <v>-14.562999999999988</v>
      </c>
      <c r="M39">
        <f t="shared" si="6"/>
        <v>454.31400000000008</v>
      </c>
      <c r="N39">
        <f t="shared" si="7"/>
        <v>-1.4562999999999989E-2</v>
      </c>
      <c r="O39">
        <f t="shared" si="7"/>
        <v>0.45431400000000011</v>
      </c>
      <c r="AC39" s="13">
        <v>2.3050000000000002</v>
      </c>
      <c r="AD39">
        <v>-4.3499999046325684</v>
      </c>
      <c r="AE39">
        <v>11.819999694824219</v>
      </c>
      <c r="AF39">
        <f t="shared" si="8"/>
        <v>-4.3499999046325684</v>
      </c>
      <c r="AG39">
        <f t="shared" si="9"/>
        <v>11.819999694824219</v>
      </c>
    </row>
    <row r="40" spans="1:33">
      <c r="A40" s="3" t="s">
        <v>978</v>
      </c>
      <c r="B40" s="3" t="str">
        <f t="shared" si="0"/>
        <v>14:34:31.681</v>
      </c>
      <c r="C40" s="3">
        <f t="shared" si="1"/>
        <v>52471.680999999997</v>
      </c>
      <c r="D40" s="3">
        <f t="shared" si="2"/>
        <v>3.3489999999947031</v>
      </c>
      <c r="E40" s="3">
        <v>331.95</v>
      </c>
      <c r="F40" s="3">
        <v>2333.59</v>
      </c>
      <c r="G40" s="3">
        <v>15234</v>
      </c>
      <c r="H40" s="3">
        <v>832</v>
      </c>
      <c r="I40" s="3">
        <v>941</v>
      </c>
      <c r="J40">
        <f t="shared" si="3"/>
        <v>270.75</v>
      </c>
      <c r="K40">
        <f t="shared" si="4"/>
        <v>2341.48</v>
      </c>
      <c r="L40">
        <f t="shared" si="5"/>
        <v>-7.9660000000000082</v>
      </c>
      <c r="M40">
        <f t="shared" si="6"/>
        <v>578.83999999999992</v>
      </c>
      <c r="N40">
        <f t="shared" si="7"/>
        <v>-7.9660000000000078E-3</v>
      </c>
      <c r="O40">
        <f t="shared" si="7"/>
        <v>0.57883999999999991</v>
      </c>
      <c r="AC40" s="13">
        <v>2.3820000000000001</v>
      </c>
      <c r="AD40">
        <v>-2.4800000190734863</v>
      </c>
      <c r="AE40">
        <v>11.390000343322754</v>
      </c>
      <c r="AF40">
        <f t="shared" si="8"/>
        <v>-2.4800000190734863</v>
      </c>
      <c r="AG40">
        <f t="shared" si="9"/>
        <v>11.390000343322754</v>
      </c>
    </row>
    <row r="41" spans="1:33">
      <c r="A41" s="3" t="s">
        <v>979</v>
      </c>
      <c r="B41" s="3" t="str">
        <f t="shared" si="0"/>
        <v>14:34:31.774</v>
      </c>
      <c r="C41" s="3">
        <f t="shared" si="1"/>
        <v>52471.773999999998</v>
      </c>
      <c r="D41" s="3">
        <f t="shared" si="2"/>
        <v>3.4419999999954598</v>
      </c>
      <c r="E41" s="3">
        <v>314.17</v>
      </c>
      <c r="F41" s="3">
        <v>2419.9699999999998</v>
      </c>
      <c r="G41" s="3">
        <v>15176</v>
      </c>
      <c r="H41" s="3">
        <v>773.5</v>
      </c>
      <c r="I41" s="3">
        <v>470</v>
      </c>
      <c r="J41">
        <f t="shared" si="3"/>
        <v>250.715</v>
      </c>
      <c r="K41">
        <f t="shared" si="4"/>
        <v>2427.3649999999998</v>
      </c>
      <c r="L41">
        <f t="shared" si="5"/>
        <v>-28.001000000000005</v>
      </c>
      <c r="M41">
        <f t="shared" si="6"/>
        <v>664.72499999999968</v>
      </c>
      <c r="N41">
        <f t="shared" si="7"/>
        <v>-2.8001000000000005E-2</v>
      </c>
      <c r="O41">
        <f t="shared" si="7"/>
        <v>0.66472499999999968</v>
      </c>
      <c r="AC41" s="13">
        <v>2.4470000000000001</v>
      </c>
      <c r="AD41">
        <v>-2.0899999141693115</v>
      </c>
      <c r="AE41">
        <v>9.3100004196166992</v>
      </c>
      <c r="AF41">
        <f t="shared" si="8"/>
        <v>-2.0899999141693115</v>
      </c>
      <c r="AG41">
        <f t="shared" si="9"/>
        <v>9.3100004196166992</v>
      </c>
    </row>
    <row r="42" spans="1:33">
      <c r="A42" s="3" t="s">
        <v>980</v>
      </c>
      <c r="B42" s="3" t="str">
        <f t="shared" si="0"/>
        <v>14:34:31.867</v>
      </c>
      <c r="C42" s="3">
        <f t="shared" si="1"/>
        <v>52471.866999999998</v>
      </c>
      <c r="D42" s="3">
        <f t="shared" si="2"/>
        <v>3.5349999999962165</v>
      </c>
      <c r="E42" s="3">
        <v>317.44299999999998</v>
      </c>
      <c r="F42" s="3">
        <v>2533.06</v>
      </c>
      <c r="G42" s="3">
        <v>15084</v>
      </c>
      <c r="H42" s="3">
        <v>833</v>
      </c>
      <c r="I42" s="3">
        <v>939.5</v>
      </c>
      <c r="J42">
        <f t="shared" si="3"/>
        <v>251.02600000000001</v>
      </c>
      <c r="K42">
        <f t="shared" si="4"/>
        <v>2540.502</v>
      </c>
      <c r="L42">
        <f t="shared" si="5"/>
        <v>-27.689999999999998</v>
      </c>
      <c r="M42">
        <f t="shared" si="6"/>
        <v>777.86199999999985</v>
      </c>
      <c r="N42">
        <f t="shared" si="7"/>
        <v>-2.7689999999999999E-2</v>
      </c>
      <c r="O42">
        <f t="shared" si="7"/>
        <v>0.77786199999999983</v>
      </c>
      <c r="AC42" s="13">
        <v>2.504</v>
      </c>
      <c r="AD42">
        <v>-2.0899999141693115</v>
      </c>
      <c r="AE42">
        <v>8.7200002670288086</v>
      </c>
      <c r="AF42">
        <f t="shared" si="8"/>
        <v>-2.0899999141693115</v>
      </c>
      <c r="AG42">
        <f t="shared" si="9"/>
        <v>8.7200002670288086</v>
      </c>
    </row>
    <row r="43" spans="1:33">
      <c r="A43" s="3" t="s">
        <v>981</v>
      </c>
      <c r="B43" s="3" t="str">
        <f t="shared" si="0"/>
        <v>14:34:31.960</v>
      </c>
      <c r="C43" s="3">
        <f t="shared" si="1"/>
        <v>52471.96</v>
      </c>
      <c r="D43" s="3">
        <f t="shared" si="2"/>
        <v>3.6279999999969732</v>
      </c>
      <c r="E43" s="3">
        <v>295.98899999999998</v>
      </c>
      <c r="F43" s="3">
        <v>2612.9</v>
      </c>
      <c r="G43" s="3">
        <v>15034</v>
      </c>
      <c r="H43" s="3">
        <v>763.5</v>
      </c>
      <c r="I43" s="3">
        <v>468.75</v>
      </c>
      <c r="J43">
        <f t="shared" si="3"/>
        <v>227.49</v>
      </c>
      <c r="K43">
        <f t="shared" si="4"/>
        <v>2619.7530000000002</v>
      </c>
      <c r="L43">
        <f t="shared" si="5"/>
        <v>-51.225999999999999</v>
      </c>
      <c r="M43">
        <f t="shared" si="6"/>
        <v>857.11300000000006</v>
      </c>
      <c r="N43">
        <f t="shared" si="7"/>
        <v>-5.1226000000000001E-2</v>
      </c>
      <c r="O43">
        <f t="shared" si="7"/>
        <v>0.85711300000000012</v>
      </c>
      <c r="AC43" s="13">
        <v>2.5790000000000002</v>
      </c>
      <c r="AD43">
        <v>-3.3499999046325684</v>
      </c>
      <c r="AE43">
        <v>9.9600000381469727</v>
      </c>
      <c r="AF43">
        <f t="shared" si="8"/>
        <v>-3.3499999046325684</v>
      </c>
      <c r="AG43">
        <f t="shared" si="9"/>
        <v>9.9600000381469727</v>
      </c>
    </row>
    <row r="44" spans="1:33">
      <c r="A44" s="3" t="s">
        <v>982</v>
      </c>
      <c r="B44" s="3" t="str">
        <f t="shared" si="0"/>
        <v>14:34:32.054</v>
      </c>
      <c r="C44" s="3">
        <f t="shared" si="1"/>
        <v>52472.053999999996</v>
      </c>
      <c r="D44" s="3">
        <f t="shared" si="2"/>
        <v>3.7219999999942956</v>
      </c>
      <c r="E44" s="3">
        <v>338.26600000000002</v>
      </c>
      <c r="F44" s="3">
        <v>2667.44</v>
      </c>
      <c r="G44" s="3">
        <v>14965</v>
      </c>
      <c r="H44" s="3">
        <v>763.5</v>
      </c>
      <c r="I44" s="3">
        <v>468.25</v>
      </c>
      <c r="J44">
        <f t="shared" si="3"/>
        <v>268.32499999999999</v>
      </c>
      <c r="K44">
        <f t="shared" si="4"/>
        <v>2675.3809999999999</v>
      </c>
      <c r="L44">
        <f t="shared" si="5"/>
        <v>-10.39100000000002</v>
      </c>
      <c r="M44">
        <f t="shared" si="6"/>
        <v>912.74099999999976</v>
      </c>
      <c r="N44">
        <f t="shared" si="7"/>
        <v>-1.039100000000002E-2</v>
      </c>
      <c r="O44">
        <f t="shared" si="7"/>
        <v>0.9127409999999998</v>
      </c>
      <c r="AC44" s="13">
        <v>2.6560000000000001</v>
      </c>
      <c r="AD44">
        <v>-2.8299999237060547</v>
      </c>
      <c r="AE44">
        <v>8.9799995422363281</v>
      </c>
      <c r="AF44">
        <f t="shared" si="8"/>
        <v>-2.8299999237060547</v>
      </c>
      <c r="AG44">
        <f t="shared" si="9"/>
        <v>8.9799995422363281</v>
      </c>
    </row>
    <row r="45" spans="1:33">
      <c r="A45" s="3" t="s">
        <v>983</v>
      </c>
      <c r="B45" s="3" t="str">
        <f t="shared" si="0"/>
        <v>14:34:32.148</v>
      </c>
      <c r="C45" s="3">
        <f t="shared" si="1"/>
        <v>52472.148000000001</v>
      </c>
      <c r="D45" s="3">
        <f t="shared" si="2"/>
        <v>3.8159999999988941</v>
      </c>
      <c r="E45" s="3">
        <v>321.71899999999999</v>
      </c>
      <c r="F45" s="3">
        <v>2752.34</v>
      </c>
      <c r="G45" s="3">
        <v>14908</v>
      </c>
      <c r="H45" s="3">
        <v>839</v>
      </c>
      <c r="I45" s="3">
        <v>936</v>
      </c>
      <c r="J45">
        <f t="shared" si="3"/>
        <v>249.56100000000001</v>
      </c>
      <c r="K45">
        <f t="shared" si="4"/>
        <v>2759.8180000000002</v>
      </c>
      <c r="L45">
        <f t="shared" si="5"/>
        <v>-29.155000000000001</v>
      </c>
      <c r="M45">
        <f t="shared" si="6"/>
        <v>997.17800000000011</v>
      </c>
      <c r="N45">
        <f t="shared" si="7"/>
        <v>-2.9155E-2</v>
      </c>
      <c r="O45">
        <f t="shared" si="7"/>
        <v>0.99717800000000012</v>
      </c>
      <c r="AC45" s="13">
        <v>2.734</v>
      </c>
      <c r="AD45">
        <v>-2.6700000762939453</v>
      </c>
      <c r="AE45">
        <v>7.690000057220459</v>
      </c>
      <c r="AF45">
        <f t="shared" si="8"/>
        <v>-2.6700000762939453</v>
      </c>
      <c r="AG45">
        <f t="shared" si="9"/>
        <v>7.690000057220459</v>
      </c>
    </row>
    <row r="46" spans="1:33">
      <c r="A46" s="3" t="s">
        <v>984</v>
      </c>
      <c r="B46" s="3" t="str">
        <f t="shared" si="0"/>
        <v>14:34:32.241</v>
      </c>
      <c r="C46" s="3">
        <f t="shared" si="1"/>
        <v>52472.241000000002</v>
      </c>
      <c r="D46" s="3">
        <f t="shared" si="2"/>
        <v>3.9089999999996508</v>
      </c>
      <c r="E46" s="3">
        <v>314.62099999999998</v>
      </c>
      <c r="F46" s="3">
        <v>2848.34</v>
      </c>
      <c r="G46" s="3">
        <v>14837</v>
      </c>
      <c r="H46" s="3">
        <v>790</v>
      </c>
      <c r="I46" s="3">
        <v>467.5</v>
      </c>
      <c r="J46">
        <f t="shared" si="3"/>
        <v>239.952</v>
      </c>
      <c r="K46">
        <f t="shared" si="4"/>
        <v>2855.6</v>
      </c>
      <c r="L46">
        <f t="shared" si="5"/>
        <v>-38.76400000000001</v>
      </c>
      <c r="M46">
        <f t="shared" si="6"/>
        <v>1092.9599999999998</v>
      </c>
      <c r="N46">
        <f t="shared" si="7"/>
        <v>-3.8764000000000014E-2</v>
      </c>
      <c r="O46">
        <f t="shared" si="7"/>
        <v>1.0929599999999999</v>
      </c>
      <c r="AC46" s="13">
        <v>2.8</v>
      </c>
      <c r="AD46">
        <v>-4.2100000381469727</v>
      </c>
      <c r="AE46">
        <v>13.210000038146973</v>
      </c>
      <c r="AF46">
        <f t="shared" si="8"/>
        <v>-4.2100000381469727</v>
      </c>
      <c r="AG46">
        <f t="shared" si="9"/>
        <v>13.210000038146973</v>
      </c>
    </row>
    <row r="47" spans="1:33">
      <c r="A47" s="3" t="s">
        <v>985</v>
      </c>
      <c r="B47" s="3" t="str">
        <f t="shared" si="0"/>
        <v>14:34:32.335</v>
      </c>
      <c r="C47" s="3">
        <f t="shared" si="1"/>
        <v>52472.334999999999</v>
      </c>
      <c r="D47" s="3">
        <f t="shared" si="2"/>
        <v>4.0029999999969732</v>
      </c>
      <c r="E47" s="3">
        <v>348.952</v>
      </c>
      <c r="F47" s="3">
        <v>2891.95</v>
      </c>
      <c r="G47" s="3">
        <v>14781.5</v>
      </c>
      <c r="H47" s="3">
        <v>747</v>
      </c>
      <c r="I47" s="3">
        <v>467</v>
      </c>
      <c r="J47">
        <f t="shared" si="3"/>
        <v>273.13</v>
      </c>
      <c r="K47">
        <f t="shared" si="4"/>
        <v>2900.0929999999998</v>
      </c>
      <c r="L47">
        <f t="shared" si="5"/>
        <v>-5.5860000000000127</v>
      </c>
      <c r="M47">
        <f t="shared" si="6"/>
        <v>1137.4529999999997</v>
      </c>
      <c r="N47">
        <f t="shared" si="7"/>
        <v>-5.5860000000000128E-3</v>
      </c>
      <c r="O47">
        <f t="shared" si="7"/>
        <v>1.1374529999999998</v>
      </c>
      <c r="AC47" s="13">
        <v>2.8490000000000002</v>
      </c>
      <c r="AD47">
        <v>-4.2100000381469727</v>
      </c>
      <c r="AE47">
        <v>13.210000038146973</v>
      </c>
      <c r="AF47">
        <f t="shared" si="8"/>
        <v>-4.2100000381469727</v>
      </c>
      <c r="AG47">
        <f t="shared" si="9"/>
        <v>13.210000038146973</v>
      </c>
    </row>
    <row r="48" spans="1:33">
      <c r="A48" s="3" t="s">
        <v>986</v>
      </c>
      <c r="B48" s="3" t="str">
        <f t="shared" si="0"/>
        <v>14:34:32.427</v>
      </c>
      <c r="C48" s="3">
        <f t="shared" si="1"/>
        <v>52472.427000000003</v>
      </c>
      <c r="D48" s="3">
        <f t="shared" si="2"/>
        <v>4.0950000000011642</v>
      </c>
      <c r="E48" s="3">
        <v>309.98500000000001</v>
      </c>
      <c r="F48" s="3">
        <v>3049.44</v>
      </c>
      <c r="G48" s="3">
        <v>14682.5</v>
      </c>
      <c r="H48" s="3">
        <v>789.5</v>
      </c>
      <c r="I48" s="3">
        <v>466.25</v>
      </c>
      <c r="J48">
        <f t="shared" si="3"/>
        <v>230.054</v>
      </c>
      <c r="K48">
        <f t="shared" si="4"/>
        <v>3056.509</v>
      </c>
      <c r="L48">
        <f t="shared" si="5"/>
        <v>-48.662000000000006</v>
      </c>
      <c r="M48">
        <f t="shared" si="6"/>
        <v>1293.8689999999999</v>
      </c>
      <c r="N48">
        <f t="shared" si="7"/>
        <v>-4.8662000000000004E-2</v>
      </c>
      <c r="O48">
        <f t="shared" si="7"/>
        <v>1.2938689999999999</v>
      </c>
      <c r="AC48" s="13">
        <v>2.9079999999999999</v>
      </c>
      <c r="AD48">
        <v>-6.7300000190734863</v>
      </c>
      <c r="AE48">
        <v>12.739999771118164</v>
      </c>
      <c r="AF48">
        <f t="shared" si="8"/>
        <v>-6.7300000190734863</v>
      </c>
      <c r="AG48">
        <f t="shared" si="9"/>
        <v>12.739999771118164</v>
      </c>
    </row>
    <row r="49" spans="1:33">
      <c r="A49" s="3" t="s">
        <v>987</v>
      </c>
      <c r="B49" s="3" t="str">
        <f t="shared" si="0"/>
        <v>14:34:32.519</v>
      </c>
      <c r="C49" s="3">
        <f t="shared" si="1"/>
        <v>52472.519</v>
      </c>
      <c r="D49" s="3">
        <f t="shared" si="2"/>
        <v>4.1869999999980791</v>
      </c>
      <c r="E49" s="3">
        <v>350.971</v>
      </c>
      <c r="F49" s="3">
        <v>3100.53</v>
      </c>
      <c r="G49" s="3">
        <v>14617</v>
      </c>
      <c r="H49" s="3">
        <v>769</v>
      </c>
      <c r="I49" s="3">
        <v>465.75</v>
      </c>
      <c r="J49">
        <f t="shared" si="3"/>
        <v>269.68799999999999</v>
      </c>
      <c r="K49">
        <f t="shared" si="4"/>
        <v>3108.6550000000002</v>
      </c>
      <c r="L49">
        <f t="shared" si="5"/>
        <v>-9.02800000000002</v>
      </c>
      <c r="M49">
        <f t="shared" si="6"/>
        <v>1346.0150000000001</v>
      </c>
      <c r="N49">
        <f t="shared" si="7"/>
        <v>-9.0280000000000204E-3</v>
      </c>
      <c r="O49">
        <f t="shared" si="7"/>
        <v>1.3460150000000002</v>
      </c>
      <c r="AC49" s="13">
        <v>2.97</v>
      </c>
      <c r="AD49">
        <v>-3.6800000667572021</v>
      </c>
      <c r="AE49">
        <v>8.3199996948242188</v>
      </c>
      <c r="AF49">
        <f t="shared" si="8"/>
        <v>-3.6800000667572021</v>
      </c>
      <c r="AG49">
        <f t="shared" si="9"/>
        <v>8.3199996948242188</v>
      </c>
    </row>
    <row r="50" spans="1:33">
      <c r="A50" s="3" t="s">
        <v>988</v>
      </c>
      <c r="B50" s="3" t="str">
        <f t="shared" si="0"/>
        <v>14:34:32.613</v>
      </c>
      <c r="C50" s="3">
        <f t="shared" si="1"/>
        <v>52472.612999999998</v>
      </c>
      <c r="D50" s="3">
        <f t="shared" si="2"/>
        <v>4.2809999999954016</v>
      </c>
      <c r="E50" s="3">
        <v>316.68400000000003</v>
      </c>
      <c r="F50" s="3">
        <v>3260.19</v>
      </c>
      <c r="G50" s="3">
        <v>14514.5</v>
      </c>
      <c r="H50" s="3">
        <v>794.5</v>
      </c>
      <c r="I50" s="3">
        <v>465.25</v>
      </c>
      <c r="J50">
        <f t="shared" si="3"/>
        <v>231.23400000000001</v>
      </c>
      <c r="K50">
        <f t="shared" si="4"/>
        <v>3267.3629999999998</v>
      </c>
      <c r="L50">
        <f t="shared" si="5"/>
        <v>-47.481999999999999</v>
      </c>
      <c r="M50">
        <f t="shared" si="6"/>
        <v>1504.7229999999997</v>
      </c>
      <c r="N50">
        <f t="shared" si="7"/>
        <v>-4.7482000000000003E-2</v>
      </c>
      <c r="O50">
        <f t="shared" si="7"/>
        <v>1.5047229999999998</v>
      </c>
      <c r="AC50" s="13">
        <v>3.0470000000000002</v>
      </c>
      <c r="AD50">
        <v>-6.5100002288818359</v>
      </c>
      <c r="AE50">
        <v>4.679999828338623</v>
      </c>
      <c r="AF50">
        <f t="shared" si="8"/>
        <v>-6.5100002288818359</v>
      </c>
      <c r="AG50">
        <f t="shared" si="9"/>
        <v>4.679999828338623</v>
      </c>
    </row>
    <row r="51" spans="1:33">
      <c r="A51" s="3" t="s">
        <v>989</v>
      </c>
      <c r="B51" s="3" t="str">
        <f t="shared" si="0"/>
        <v>14:34:32.706</v>
      </c>
      <c r="C51" s="3">
        <f t="shared" si="1"/>
        <v>52472.705999999998</v>
      </c>
      <c r="D51" s="3">
        <f t="shared" si="2"/>
        <v>4.3739999999961583</v>
      </c>
      <c r="E51" s="3">
        <v>308.03399999999999</v>
      </c>
      <c r="F51" s="3">
        <v>3349.25</v>
      </c>
      <c r="G51" s="3">
        <v>14451</v>
      </c>
      <c r="H51" s="3">
        <v>842</v>
      </c>
      <c r="I51" s="3">
        <v>929.5</v>
      </c>
      <c r="J51">
        <f t="shared" si="3"/>
        <v>220.255</v>
      </c>
      <c r="K51">
        <f t="shared" si="4"/>
        <v>3356.1660000000002</v>
      </c>
      <c r="L51">
        <f t="shared" si="5"/>
        <v>-58.461000000000013</v>
      </c>
      <c r="M51">
        <f t="shared" si="6"/>
        <v>1593.5260000000001</v>
      </c>
      <c r="N51">
        <f t="shared" si="7"/>
        <v>-5.8461000000000013E-2</v>
      </c>
      <c r="O51">
        <f t="shared" si="7"/>
        <v>1.593526</v>
      </c>
      <c r="AC51" s="13">
        <v>3.113</v>
      </c>
      <c r="AD51">
        <v>-7.059999942779541</v>
      </c>
      <c r="AE51">
        <v>3.940000057220459</v>
      </c>
      <c r="AF51">
        <f t="shared" si="8"/>
        <v>-7.059999942779541</v>
      </c>
      <c r="AG51">
        <f t="shared" si="9"/>
        <v>3.940000057220459</v>
      </c>
    </row>
    <row r="52" spans="1:33">
      <c r="A52" s="3" t="s">
        <v>990</v>
      </c>
      <c r="B52" s="3" t="str">
        <f t="shared" si="0"/>
        <v>14:34:32.800</v>
      </c>
      <c r="C52" s="3">
        <f t="shared" si="1"/>
        <v>52472.800000000003</v>
      </c>
      <c r="D52" s="3">
        <f t="shared" si="2"/>
        <v>4.4680000000007567</v>
      </c>
      <c r="E52" s="3">
        <v>326.03899999999999</v>
      </c>
      <c r="F52" s="3">
        <v>3469.55</v>
      </c>
      <c r="G52" s="3">
        <v>14347</v>
      </c>
      <c r="H52" s="3">
        <v>786.5</v>
      </c>
      <c r="I52" s="3">
        <v>463.75</v>
      </c>
      <c r="J52">
        <f t="shared" si="3"/>
        <v>235.10499999999999</v>
      </c>
      <c r="K52">
        <f t="shared" si="4"/>
        <v>3476.8960000000002</v>
      </c>
      <c r="L52">
        <f t="shared" si="5"/>
        <v>-43.611000000000018</v>
      </c>
      <c r="M52">
        <f t="shared" si="6"/>
        <v>1714.2560000000001</v>
      </c>
      <c r="N52">
        <f t="shared" si="7"/>
        <v>-4.3611000000000018E-2</v>
      </c>
      <c r="O52">
        <f t="shared" si="7"/>
        <v>1.7142560000000002</v>
      </c>
      <c r="AC52" s="13">
        <v>3.1709999999999998</v>
      </c>
      <c r="AD52">
        <v>-11.350000381469727</v>
      </c>
      <c r="AE52">
        <v>13.75</v>
      </c>
      <c r="AF52">
        <f t="shared" si="8"/>
        <v>-11.350000381469727</v>
      </c>
      <c r="AG52">
        <f t="shared" si="9"/>
        <v>13.75</v>
      </c>
    </row>
    <row r="53" spans="1:33">
      <c r="A53" s="3" t="s">
        <v>991</v>
      </c>
      <c r="B53" s="3" t="str">
        <f t="shared" si="0"/>
        <v>14:34:32.892</v>
      </c>
      <c r="C53" s="3">
        <f t="shared" si="1"/>
        <v>52472.892</v>
      </c>
      <c r="D53" s="3">
        <f t="shared" si="2"/>
        <v>4.5599999999976717</v>
      </c>
      <c r="E53" s="3">
        <v>326.13499999999999</v>
      </c>
      <c r="F53" s="3">
        <v>3567.01</v>
      </c>
      <c r="G53" s="3">
        <v>14272</v>
      </c>
      <c r="H53" s="3">
        <v>854</v>
      </c>
      <c r="I53" s="3">
        <v>926.5</v>
      </c>
      <c r="J53">
        <f t="shared" si="3"/>
        <v>232.65</v>
      </c>
      <c r="K53">
        <f t="shared" si="4"/>
        <v>3574.3249999999998</v>
      </c>
      <c r="L53">
        <f t="shared" si="5"/>
        <v>-46.066000000000003</v>
      </c>
      <c r="M53">
        <f t="shared" si="6"/>
        <v>1811.6849999999997</v>
      </c>
      <c r="N53">
        <f t="shared" si="7"/>
        <v>-4.6066000000000003E-2</v>
      </c>
      <c r="O53">
        <f t="shared" si="7"/>
        <v>1.8116849999999998</v>
      </c>
      <c r="AC53" s="13">
        <v>3.2370000000000001</v>
      </c>
      <c r="AD53">
        <v>-11.439999580383301</v>
      </c>
      <c r="AE53">
        <v>14.869999885559082</v>
      </c>
      <c r="AF53">
        <f t="shared" si="8"/>
        <v>-11.439999580383301</v>
      </c>
      <c r="AG53">
        <f t="shared" si="9"/>
        <v>14.869999885559082</v>
      </c>
    </row>
    <row r="54" spans="1:33">
      <c r="A54" s="3" t="s">
        <v>992</v>
      </c>
      <c r="B54" s="3" t="str">
        <f t="shared" si="0"/>
        <v>14:34:32.985</v>
      </c>
      <c r="C54" s="3">
        <f t="shared" si="1"/>
        <v>52472.985000000001</v>
      </c>
      <c r="D54" s="3">
        <f t="shared" si="2"/>
        <v>4.6529999999984284</v>
      </c>
      <c r="E54" s="3">
        <v>309.661</v>
      </c>
      <c r="F54" s="3">
        <v>3739.5</v>
      </c>
      <c r="G54" s="3">
        <v>14151</v>
      </c>
      <c r="H54" s="3">
        <v>852</v>
      </c>
      <c r="I54" s="3">
        <v>925.5</v>
      </c>
      <c r="J54">
        <f t="shared" si="3"/>
        <v>211.666</v>
      </c>
      <c r="K54">
        <f t="shared" si="4"/>
        <v>3746.3249999999998</v>
      </c>
      <c r="L54">
        <f t="shared" si="5"/>
        <v>-67.050000000000011</v>
      </c>
      <c r="M54">
        <f t="shared" si="6"/>
        <v>1983.6849999999997</v>
      </c>
      <c r="N54">
        <f t="shared" si="7"/>
        <v>-6.7050000000000012E-2</v>
      </c>
      <c r="O54">
        <f t="shared" si="7"/>
        <v>1.9836849999999997</v>
      </c>
      <c r="AC54" s="13">
        <v>3.3119999999999998</v>
      </c>
      <c r="AD54">
        <v>-6.070000171661377</v>
      </c>
      <c r="AE54">
        <v>6.5399999618530273</v>
      </c>
      <c r="AF54">
        <f t="shared" si="8"/>
        <v>-6.070000171661377</v>
      </c>
      <c r="AG54">
        <f t="shared" si="9"/>
        <v>6.5399999618530273</v>
      </c>
    </row>
    <row r="55" spans="1:33">
      <c r="A55" s="3" t="s">
        <v>993</v>
      </c>
      <c r="B55" s="3" t="str">
        <f t="shared" si="0"/>
        <v>14:34:33.079</v>
      </c>
      <c r="C55" s="3">
        <f t="shared" si="1"/>
        <v>52473.078999999998</v>
      </c>
      <c r="D55" s="3">
        <f t="shared" si="2"/>
        <v>4.7469999999957508</v>
      </c>
      <c r="E55" s="3">
        <v>309.20699999999999</v>
      </c>
      <c r="F55" s="3">
        <v>3833.61</v>
      </c>
      <c r="G55" s="3">
        <v>14080</v>
      </c>
      <c r="H55" s="3">
        <v>797</v>
      </c>
      <c r="I55" s="3">
        <v>461.5</v>
      </c>
      <c r="J55">
        <f t="shared" si="3"/>
        <v>208.749</v>
      </c>
      <c r="K55">
        <f t="shared" si="4"/>
        <v>3840.39</v>
      </c>
      <c r="L55">
        <f t="shared" si="5"/>
        <v>-69.967000000000013</v>
      </c>
      <c r="M55">
        <f t="shared" si="6"/>
        <v>2077.75</v>
      </c>
      <c r="N55">
        <f t="shared" si="7"/>
        <v>-6.9967000000000015E-2</v>
      </c>
      <c r="O55">
        <f t="shared" si="7"/>
        <v>2.07775</v>
      </c>
      <c r="AC55" s="13">
        <v>3.3959999999999999</v>
      </c>
      <c r="AD55">
        <v>-5.3000001907348633</v>
      </c>
      <c r="AE55">
        <v>1.2699999809265137</v>
      </c>
      <c r="AF55">
        <f t="shared" si="8"/>
        <v>-5.3000001907348633</v>
      </c>
      <c r="AG55">
        <f t="shared" si="9"/>
        <v>1.2699999809265137</v>
      </c>
    </row>
    <row r="56" spans="1:33">
      <c r="A56" s="3" t="s">
        <v>994</v>
      </c>
      <c r="B56" s="3" t="str">
        <f t="shared" si="0"/>
        <v>14:34:33.170</v>
      </c>
      <c r="C56" s="3">
        <f t="shared" si="1"/>
        <v>52473.17</v>
      </c>
      <c r="D56" s="3">
        <f t="shared" si="2"/>
        <v>4.8379999999961001</v>
      </c>
      <c r="E56" s="3">
        <v>301.20600000000002</v>
      </c>
      <c r="F56" s="3">
        <v>4010.82</v>
      </c>
      <c r="G56" s="3">
        <v>13951.5</v>
      </c>
      <c r="H56" s="3">
        <v>794.5</v>
      </c>
      <c r="I56" s="3">
        <v>460.25</v>
      </c>
      <c r="J56">
        <f t="shared" si="3"/>
        <v>196.11199999999999</v>
      </c>
      <c r="K56">
        <f t="shared" si="4"/>
        <v>4017.33</v>
      </c>
      <c r="L56">
        <f t="shared" si="5"/>
        <v>-82.604000000000013</v>
      </c>
      <c r="M56">
        <f t="shared" si="6"/>
        <v>2254.6899999999996</v>
      </c>
      <c r="N56">
        <f t="shared" si="7"/>
        <v>-8.2604000000000011E-2</v>
      </c>
      <c r="O56">
        <f t="shared" si="7"/>
        <v>2.2546899999999996</v>
      </c>
      <c r="AC56" s="13">
        <v>3.4630000000000001</v>
      </c>
      <c r="AD56">
        <v>-6.3299999237060547</v>
      </c>
      <c r="AE56">
        <v>1.8400000333786011</v>
      </c>
      <c r="AF56">
        <f t="shared" si="8"/>
        <v>-6.3299999237060547</v>
      </c>
      <c r="AG56">
        <f t="shared" si="9"/>
        <v>1.8400000333786011</v>
      </c>
    </row>
    <row r="57" spans="1:33">
      <c r="A57" s="3" t="s">
        <v>995</v>
      </c>
      <c r="B57" s="3" t="str">
        <f t="shared" si="0"/>
        <v>14:34:33.266</v>
      </c>
      <c r="C57" s="3">
        <f t="shared" si="1"/>
        <v>52473.266000000003</v>
      </c>
      <c r="D57" s="3">
        <f t="shared" si="2"/>
        <v>4.9340000000011059</v>
      </c>
      <c r="E57" s="3">
        <v>343.77800000000002</v>
      </c>
      <c r="F57" s="3">
        <v>4059.28</v>
      </c>
      <c r="G57" s="3">
        <v>13887</v>
      </c>
      <c r="H57" s="3">
        <v>757</v>
      </c>
      <c r="I57" s="3">
        <v>459.75</v>
      </c>
      <c r="J57">
        <f t="shared" si="3"/>
        <v>237.40100000000001</v>
      </c>
      <c r="K57">
        <f t="shared" si="4"/>
        <v>4066.8879999999999</v>
      </c>
      <c r="L57">
        <f t="shared" si="5"/>
        <v>-41.314999999999998</v>
      </c>
      <c r="M57">
        <f t="shared" si="6"/>
        <v>2304.2479999999996</v>
      </c>
      <c r="N57">
        <f t="shared" si="7"/>
        <v>-4.1314999999999998E-2</v>
      </c>
      <c r="O57">
        <f t="shared" si="7"/>
        <v>2.3042479999999999</v>
      </c>
      <c r="AC57" s="13">
        <v>3.512</v>
      </c>
      <c r="AD57">
        <v>-4.429999828338623</v>
      </c>
      <c r="AE57">
        <v>5.0399999618530273</v>
      </c>
      <c r="AF57">
        <f t="shared" si="8"/>
        <v>-4.429999828338623</v>
      </c>
      <c r="AG57">
        <f t="shared" si="9"/>
        <v>5.0399999618530273</v>
      </c>
    </row>
    <row r="58" spans="1:33">
      <c r="A58" s="3" t="s">
        <v>996</v>
      </c>
      <c r="B58" s="3" t="str">
        <f t="shared" si="0"/>
        <v>14:34:33.358</v>
      </c>
      <c r="C58" s="3">
        <f t="shared" si="1"/>
        <v>52473.358</v>
      </c>
      <c r="D58" s="3">
        <f t="shared" si="2"/>
        <v>5.0259999999980209</v>
      </c>
      <c r="E58" s="3">
        <v>308.15300000000002</v>
      </c>
      <c r="F58" s="3">
        <v>4291.42</v>
      </c>
      <c r="G58" s="3">
        <v>13737</v>
      </c>
      <c r="H58" s="3">
        <v>866</v>
      </c>
      <c r="I58" s="3">
        <v>918</v>
      </c>
      <c r="J58">
        <f t="shared" si="3"/>
        <v>195.71100000000001</v>
      </c>
      <c r="K58">
        <f t="shared" si="4"/>
        <v>4298.0159999999996</v>
      </c>
      <c r="L58">
        <f t="shared" si="5"/>
        <v>-83.004999999999995</v>
      </c>
      <c r="M58">
        <f t="shared" si="6"/>
        <v>2535.3759999999993</v>
      </c>
      <c r="N58">
        <f t="shared" si="7"/>
        <v>-8.3004999999999995E-2</v>
      </c>
      <c r="O58">
        <f t="shared" si="7"/>
        <v>2.5353759999999994</v>
      </c>
      <c r="AC58" s="13">
        <v>3.5710000000000002</v>
      </c>
      <c r="AD58">
        <v>-2.8900001049041748</v>
      </c>
      <c r="AE58">
        <v>2.2100000381469727</v>
      </c>
      <c r="AF58">
        <f t="shared" si="8"/>
        <v>-2.8900001049041748</v>
      </c>
      <c r="AG58">
        <f t="shared" si="9"/>
        <v>2.2100000381469727</v>
      </c>
    </row>
    <row r="59" spans="1:33">
      <c r="A59" s="3" t="s">
        <v>997</v>
      </c>
      <c r="B59" s="3" t="str">
        <f t="shared" si="0"/>
        <v>14:34:33.453</v>
      </c>
      <c r="C59" s="3">
        <f t="shared" si="1"/>
        <v>52473.453000000001</v>
      </c>
      <c r="D59" s="3">
        <f t="shared" si="2"/>
        <v>5.1209999999991851</v>
      </c>
      <c r="E59" s="3">
        <v>306.47500000000002</v>
      </c>
      <c r="F59" s="3">
        <v>4378.7299999999996</v>
      </c>
      <c r="G59" s="3">
        <v>13673.5</v>
      </c>
      <c r="H59" s="3">
        <v>810</v>
      </c>
      <c r="I59" s="3">
        <v>458</v>
      </c>
      <c r="J59">
        <f t="shared" si="3"/>
        <v>191.74799999999999</v>
      </c>
      <c r="K59">
        <f t="shared" si="4"/>
        <v>4385.2520000000004</v>
      </c>
      <c r="L59">
        <f t="shared" si="5"/>
        <v>-86.968000000000018</v>
      </c>
      <c r="M59">
        <f t="shared" si="6"/>
        <v>2622.6120000000001</v>
      </c>
      <c r="N59">
        <f t="shared" si="7"/>
        <v>-8.6968000000000018E-2</v>
      </c>
      <c r="O59">
        <f t="shared" si="7"/>
        <v>2.6226120000000002</v>
      </c>
      <c r="AC59" s="13">
        <v>3.633</v>
      </c>
      <c r="AD59">
        <v>-4.380000114440918</v>
      </c>
      <c r="AE59">
        <v>7.7300000190734863</v>
      </c>
      <c r="AF59">
        <f t="shared" si="8"/>
        <v>-4.380000114440918</v>
      </c>
      <c r="AG59">
        <f t="shared" si="9"/>
        <v>7.7300000190734863</v>
      </c>
    </row>
    <row r="60" spans="1:33">
      <c r="A60" s="3" t="s">
        <v>998</v>
      </c>
      <c r="B60" s="3" t="str">
        <f t="shared" si="0"/>
        <v>14:34:33.544</v>
      </c>
      <c r="C60" s="3">
        <f t="shared" si="1"/>
        <v>52473.544000000002</v>
      </c>
      <c r="D60" s="3">
        <f t="shared" si="2"/>
        <v>5.2119999999995343</v>
      </c>
      <c r="E60" s="3">
        <v>309.81400000000002</v>
      </c>
      <c r="F60" s="3">
        <v>4558.09</v>
      </c>
      <c r="G60" s="3">
        <v>13539</v>
      </c>
      <c r="H60" s="3">
        <v>810</v>
      </c>
      <c r="I60" s="3">
        <v>456.5</v>
      </c>
      <c r="J60">
        <f t="shared" si="3"/>
        <v>190.39099999999999</v>
      </c>
      <c r="K60">
        <f t="shared" si="4"/>
        <v>4564.6379999999999</v>
      </c>
      <c r="L60">
        <f t="shared" si="5"/>
        <v>-88.325000000000017</v>
      </c>
      <c r="M60">
        <f t="shared" si="6"/>
        <v>2801.9979999999996</v>
      </c>
      <c r="N60">
        <f t="shared" si="7"/>
        <v>-8.8325000000000015E-2</v>
      </c>
      <c r="O60">
        <f t="shared" si="7"/>
        <v>2.8019979999999998</v>
      </c>
      <c r="AC60" s="13">
        <v>3.7170000000000001</v>
      </c>
      <c r="AD60">
        <v>-3.5799999237060547</v>
      </c>
      <c r="AE60">
        <v>2.5199999809265137</v>
      </c>
      <c r="AF60">
        <f t="shared" si="8"/>
        <v>-3.5799999237060547</v>
      </c>
      <c r="AG60">
        <f t="shared" si="9"/>
        <v>2.5199999809265137</v>
      </c>
    </row>
    <row r="61" spans="1:33">
      <c r="A61" s="3" t="s">
        <v>999</v>
      </c>
      <c r="B61" s="3" t="str">
        <f t="shared" si="0"/>
        <v>14:34:33.637</v>
      </c>
      <c r="C61" s="3">
        <f t="shared" si="1"/>
        <v>52473.637000000002</v>
      </c>
      <c r="D61" s="3">
        <f t="shared" si="2"/>
        <v>5.305000000000291</v>
      </c>
      <c r="E61" s="3">
        <v>306.66199999999998</v>
      </c>
      <c r="F61" s="3">
        <v>4641.3500000000004</v>
      </c>
      <c r="G61" s="3">
        <v>13480</v>
      </c>
      <c r="H61" s="3">
        <v>870</v>
      </c>
      <c r="I61" s="3">
        <v>912</v>
      </c>
      <c r="J61">
        <f t="shared" si="3"/>
        <v>185.06100000000001</v>
      </c>
      <c r="K61">
        <f t="shared" si="4"/>
        <v>4647.7870000000003</v>
      </c>
      <c r="L61">
        <f t="shared" si="5"/>
        <v>-93.655000000000001</v>
      </c>
      <c r="M61">
        <f t="shared" si="6"/>
        <v>2885.1469999999999</v>
      </c>
      <c r="N61">
        <f t="shared" si="7"/>
        <v>-9.3655000000000002E-2</v>
      </c>
      <c r="O61">
        <f t="shared" si="7"/>
        <v>2.8851469999999999</v>
      </c>
      <c r="AC61" s="13">
        <v>3.7719999999999998</v>
      </c>
      <c r="AD61">
        <v>-4.9699997901916504</v>
      </c>
      <c r="AE61">
        <v>2.2599999904632568</v>
      </c>
      <c r="AF61">
        <f t="shared" si="8"/>
        <v>-4.9699997901916504</v>
      </c>
      <c r="AG61">
        <f t="shared" si="9"/>
        <v>2.2599999904632568</v>
      </c>
    </row>
    <row r="62" spans="1:33">
      <c r="A62" s="3" t="s">
        <v>1000</v>
      </c>
      <c r="B62" s="3" t="str">
        <f t="shared" si="0"/>
        <v>14:34:33.732</v>
      </c>
      <c r="C62" s="3">
        <f t="shared" si="1"/>
        <v>52473.732000000004</v>
      </c>
      <c r="D62" s="3">
        <f t="shared" si="2"/>
        <v>5.4000000000014552</v>
      </c>
      <c r="E62" s="3">
        <v>289.84100000000001</v>
      </c>
      <c r="F62" s="3">
        <v>4878.91</v>
      </c>
      <c r="G62" s="3">
        <v>13319</v>
      </c>
      <c r="H62" s="3">
        <v>799</v>
      </c>
      <c r="I62" s="3">
        <v>454.5</v>
      </c>
      <c r="J62">
        <f t="shared" si="3"/>
        <v>162.02699999999999</v>
      </c>
      <c r="K62">
        <f t="shared" si="4"/>
        <v>4884.8249999999998</v>
      </c>
      <c r="L62">
        <f t="shared" si="5"/>
        <v>-116.68900000000002</v>
      </c>
      <c r="M62">
        <f t="shared" si="6"/>
        <v>3122.1849999999995</v>
      </c>
      <c r="N62">
        <f t="shared" si="7"/>
        <v>-0.11668900000000003</v>
      </c>
      <c r="O62">
        <f t="shared" si="7"/>
        <v>3.1221849999999995</v>
      </c>
      <c r="AC62" s="13">
        <v>3.8420000000000001</v>
      </c>
      <c r="AD62">
        <v>-7.6599998474121094</v>
      </c>
      <c r="AE62">
        <v>1.2100000381469727</v>
      </c>
      <c r="AF62">
        <f t="shared" si="8"/>
        <v>-7.6599998474121094</v>
      </c>
      <c r="AG62">
        <f t="shared" si="9"/>
        <v>1.2100000381469727</v>
      </c>
    </row>
    <row r="63" spans="1:33">
      <c r="A63" s="3" t="s">
        <v>1001</v>
      </c>
      <c r="B63" s="3" t="str">
        <f t="shared" si="0"/>
        <v>14:34:33.827</v>
      </c>
      <c r="C63" s="3">
        <f t="shared" si="1"/>
        <v>52473.826999999997</v>
      </c>
      <c r="D63" s="3">
        <f t="shared" si="2"/>
        <v>5.4949999999953434</v>
      </c>
      <c r="E63" s="3">
        <v>299.94499999999999</v>
      </c>
      <c r="F63" s="3">
        <v>4973.0600000000004</v>
      </c>
      <c r="G63" s="3">
        <v>13244</v>
      </c>
      <c r="H63" s="3">
        <v>869</v>
      </c>
      <c r="I63" s="3">
        <v>907.5</v>
      </c>
      <c r="J63">
        <f t="shared" si="3"/>
        <v>169.66300000000001</v>
      </c>
      <c r="K63">
        <f t="shared" si="4"/>
        <v>4979.2079999999996</v>
      </c>
      <c r="L63">
        <f t="shared" si="5"/>
        <v>-109.053</v>
      </c>
      <c r="M63">
        <f t="shared" si="6"/>
        <v>3216.5679999999993</v>
      </c>
      <c r="N63">
        <f t="shared" si="7"/>
        <v>-0.109053</v>
      </c>
      <c r="O63">
        <f t="shared" si="7"/>
        <v>3.2165679999999992</v>
      </c>
      <c r="AC63" s="13">
        <v>3.9009999999999998</v>
      </c>
      <c r="AD63">
        <v>-4.8600001335144043</v>
      </c>
      <c r="AE63">
        <v>-1.1499999761581421</v>
      </c>
      <c r="AF63">
        <f t="shared" si="8"/>
        <v>-4.8600001335144043</v>
      </c>
      <c r="AG63">
        <f t="shared" si="9"/>
        <v>-1.1499999761581421</v>
      </c>
    </row>
    <row r="64" spans="1:33">
      <c r="A64" s="3" t="s">
        <v>1002</v>
      </c>
      <c r="B64" s="3" t="str">
        <f t="shared" si="0"/>
        <v>14:34:33.920</v>
      </c>
      <c r="C64" s="3">
        <f t="shared" si="1"/>
        <v>52473.919999999998</v>
      </c>
      <c r="D64" s="3">
        <f t="shared" si="2"/>
        <v>5.5879999999961001</v>
      </c>
      <c r="E64" s="3">
        <v>284.14400000000001</v>
      </c>
      <c r="F64" s="3">
        <v>5203.45</v>
      </c>
      <c r="G64" s="3">
        <v>13090.5</v>
      </c>
      <c r="H64" s="3">
        <v>817</v>
      </c>
      <c r="I64" s="3">
        <v>452</v>
      </c>
      <c r="J64">
        <f t="shared" si="3"/>
        <v>147.83600000000001</v>
      </c>
      <c r="K64">
        <f t="shared" si="4"/>
        <v>5209.1049999999996</v>
      </c>
      <c r="L64">
        <f t="shared" si="5"/>
        <v>-130.88</v>
      </c>
      <c r="M64">
        <f t="shared" si="6"/>
        <v>3446.4649999999992</v>
      </c>
      <c r="N64">
        <f t="shared" si="7"/>
        <v>-0.13088</v>
      </c>
      <c r="O64">
        <f t="shared" si="7"/>
        <v>3.4464649999999994</v>
      </c>
      <c r="AC64" s="13">
        <v>3.964</v>
      </c>
      <c r="AD64">
        <v>-2.5399999618530273</v>
      </c>
      <c r="AE64">
        <v>-2.5</v>
      </c>
      <c r="AF64">
        <f t="shared" si="8"/>
        <v>-2.5399999618530273</v>
      </c>
      <c r="AG64">
        <f t="shared" si="9"/>
        <v>-2.5</v>
      </c>
    </row>
    <row r="65" spans="1:33">
      <c r="A65" s="3" t="s">
        <v>1003</v>
      </c>
      <c r="B65" s="3" t="str">
        <f t="shared" si="0"/>
        <v>14:34:34.015</v>
      </c>
      <c r="C65" s="3">
        <f t="shared" si="1"/>
        <v>52474.014999999999</v>
      </c>
      <c r="D65" s="3">
        <f t="shared" si="2"/>
        <v>5.6829999999972642</v>
      </c>
      <c r="E65" s="3">
        <v>309.02600000000001</v>
      </c>
      <c r="F65" s="3">
        <v>5309.03</v>
      </c>
      <c r="G65" s="3">
        <v>12998</v>
      </c>
      <c r="H65" s="3">
        <v>880</v>
      </c>
      <c r="I65" s="3">
        <v>903</v>
      </c>
      <c r="J65">
        <f t="shared" si="3"/>
        <v>169.946</v>
      </c>
      <c r="K65">
        <f t="shared" si="4"/>
        <v>5315.3</v>
      </c>
      <c r="L65">
        <f t="shared" si="5"/>
        <v>-108.77000000000001</v>
      </c>
      <c r="M65">
        <f t="shared" si="6"/>
        <v>3552.66</v>
      </c>
      <c r="N65">
        <f t="shared" si="7"/>
        <v>-0.10877000000000001</v>
      </c>
      <c r="O65">
        <f t="shared" si="7"/>
        <v>3.5526599999999999</v>
      </c>
      <c r="AC65" s="13">
        <v>4.0279999999999996</v>
      </c>
      <c r="AD65">
        <v>0</v>
      </c>
      <c r="AE65">
        <v>-2.4000000953674316</v>
      </c>
      <c r="AF65">
        <f t="shared" si="8"/>
        <v>0</v>
      </c>
      <c r="AG65">
        <f t="shared" si="9"/>
        <v>-2.4000000953674316</v>
      </c>
    </row>
    <row r="66" spans="1:33">
      <c r="A66" s="3" t="s">
        <v>1004</v>
      </c>
      <c r="B66" s="3" t="str">
        <f t="shared" si="0"/>
        <v>14:34:34.106</v>
      </c>
      <c r="C66" s="3">
        <f t="shared" si="1"/>
        <v>52474.106</v>
      </c>
      <c r="D66" s="3">
        <f t="shared" si="2"/>
        <v>5.7739999999976135</v>
      </c>
      <c r="E66" s="3">
        <v>285.214</v>
      </c>
      <c r="F66" s="3">
        <v>5523.37</v>
      </c>
      <c r="G66" s="3">
        <v>12864.5</v>
      </c>
      <c r="H66" s="3">
        <v>815</v>
      </c>
      <c r="I66" s="3">
        <v>449.5</v>
      </c>
      <c r="J66">
        <f t="shared" si="3"/>
        <v>140.53100000000001</v>
      </c>
      <c r="K66">
        <f t="shared" si="4"/>
        <v>5528.9430000000002</v>
      </c>
      <c r="L66">
        <f t="shared" si="5"/>
        <v>-138.185</v>
      </c>
      <c r="M66">
        <f t="shared" si="6"/>
        <v>3766.3029999999999</v>
      </c>
      <c r="N66">
        <f t="shared" si="7"/>
        <v>-0.138185</v>
      </c>
      <c r="O66">
        <f t="shared" si="7"/>
        <v>3.7663030000000002</v>
      </c>
      <c r="AC66" s="13">
        <v>4.0990000000000002</v>
      </c>
      <c r="AD66">
        <v>0.85000002384185791</v>
      </c>
      <c r="AE66">
        <v>-2.2999999523162842</v>
      </c>
      <c r="AF66">
        <f t="shared" si="8"/>
        <v>0.85000002384185791</v>
      </c>
      <c r="AG66">
        <f t="shared" si="9"/>
        <v>-2.2999999523162842</v>
      </c>
    </row>
    <row r="67" spans="1:33">
      <c r="A67" s="3" t="s">
        <v>1005</v>
      </c>
      <c r="B67" s="3" t="str">
        <f t="shared" si="0"/>
        <v>14:34:34.201</v>
      </c>
      <c r="C67" s="3">
        <f t="shared" si="1"/>
        <v>52474.201000000001</v>
      </c>
      <c r="D67" s="3">
        <f t="shared" si="2"/>
        <v>5.8689999999987776</v>
      </c>
      <c r="E67" s="3">
        <v>311.15300000000002</v>
      </c>
      <c r="F67" s="3">
        <v>5626.43</v>
      </c>
      <c r="G67" s="3">
        <v>12774</v>
      </c>
      <c r="H67" s="3">
        <v>884</v>
      </c>
      <c r="I67" s="3">
        <v>898</v>
      </c>
      <c r="J67">
        <f t="shared" si="3"/>
        <v>163.76400000000001</v>
      </c>
      <c r="K67">
        <f t="shared" si="4"/>
        <v>5632.6469999999999</v>
      </c>
      <c r="L67">
        <f t="shared" si="5"/>
        <v>-114.952</v>
      </c>
      <c r="M67">
        <f t="shared" si="6"/>
        <v>3870.0069999999996</v>
      </c>
      <c r="N67">
        <f t="shared" si="7"/>
        <v>-0.114952</v>
      </c>
      <c r="O67">
        <f t="shared" si="7"/>
        <v>3.8700069999999998</v>
      </c>
      <c r="AC67" s="13">
        <v>4.1660000000000004</v>
      </c>
      <c r="AD67">
        <v>2.059999942779541</v>
      </c>
      <c r="AE67">
        <v>-1.5900000333786011</v>
      </c>
      <c r="AF67">
        <f t="shared" si="8"/>
        <v>2.059999942779541</v>
      </c>
      <c r="AG67">
        <f t="shared" si="9"/>
        <v>-1.5900000333786011</v>
      </c>
    </row>
    <row r="68" spans="1:33">
      <c r="A68" s="3" t="s">
        <v>1006</v>
      </c>
      <c r="B68" s="3" t="str">
        <f t="shared" si="0"/>
        <v>14:34:34.295</v>
      </c>
      <c r="C68" s="3">
        <f t="shared" si="1"/>
        <v>52474.294999999998</v>
      </c>
      <c r="D68" s="3">
        <f t="shared" si="2"/>
        <v>5.9629999999961001</v>
      </c>
      <c r="E68" s="3">
        <v>288.005</v>
      </c>
      <c r="F68" s="3">
        <v>5834.24</v>
      </c>
      <c r="G68" s="3">
        <v>12647.5</v>
      </c>
      <c r="H68" s="3">
        <v>828.5</v>
      </c>
      <c r="I68" s="3">
        <v>447</v>
      </c>
      <c r="J68">
        <f t="shared" si="3"/>
        <v>135.184</v>
      </c>
      <c r="K68">
        <f t="shared" si="4"/>
        <v>5839.78</v>
      </c>
      <c r="L68">
        <f t="shared" si="5"/>
        <v>-143.53200000000001</v>
      </c>
      <c r="M68">
        <f t="shared" si="6"/>
        <v>4077.1399999999994</v>
      </c>
      <c r="N68">
        <f t="shared" si="7"/>
        <v>-0.14353200000000002</v>
      </c>
      <c r="O68">
        <f t="shared" si="7"/>
        <v>4.0771399999999991</v>
      </c>
      <c r="AC68" s="13">
        <v>4.2350000000000003</v>
      </c>
      <c r="AD68">
        <v>5.9600000381469727</v>
      </c>
      <c r="AE68">
        <v>4.119999885559082</v>
      </c>
      <c r="AF68">
        <f t="shared" si="8"/>
        <v>5.9600000381469727</v>
      </c>
      <c r="AG68">
        <f t="shared" si="9"/>
        <v>4.119999885559082</v>
      </c>
    </row>
    <row r="69" spans="1:33">
      <c r="A69" s="3" t="s">
        <v>1007</v>
      </c>
      <c r="B69" s="3" t="str">
        <f t="shared" ref="B69:B132" si="10">MID(A69,12,8)&amp;"."&amp;RIGHT(A69,3)</f>
        <v>14:34:34.387</v>
      </c>
      <c r="C69" s="3">
        <f t="shared" ref="C69:C132" si="11">LEFT(B69,2)*3600+MID(B69,4,2)*60+RIGHT(B69,6)</f>
        <v>52474.387000000002</v>
      </c>
      <c r="D69" s="3">
        <f t="shared" ref="D69:D132" si="12">C69-$C$4</f>
        <v>6.055000000000291</v>
      </c>
      <c r="E69" s="3">
        <v>311.27199999999999</v>
      </c>
      <c r="F69" s="3">
        <v>5931.37</v>
      </c>
      <c r="G69" s="3">
        <v>12564</v>
      </c>
      <c r="H69" s="3">
        <v>888</v>
      </c>
      <c r="I69" s="3">
        <v>893</v>
      </c>
      <c r="J69">
        <f t="shared" ref="J69:J132" si="13">ROUND(E69*COS(1.5*PI()/180)-F69*SIN(1.5*PI()/180),3)</f>
        <v>155.9</v>
      </c>
      <c r="K69">
        <f t="shared" ref="K69:K132" si="14">ROUND(E69*SIN(1.5*PI()/180)+F69*COS(1.5*PI()/180),3)</f>
        <v>5937.4859999999999</v>
      </c>
      <c r="L69">
        <f t="shared" ref="L69:L132" si="15">J69-$J$4</f>
        <v>-122.816</v>
      </c>
      <c r="M69">
        <f t="shared" ref="M69:M132" si="16">K69-$K$4</f>
        <v>4174.8459999999995</v>
      </c>
      <c r="N69">
        <f t="shared" ref="N69:O132" si="17">L69*0.001</f>
        <v>-0.12281600000000001</v>
      </c>
      <c r="O69">
        <f t="shared" si="17"/>
        <v>4.1748459999999996</v>
      </c>
      <c r="AC69" s="13">
        <v>4.3</v>
      </c>
      <c r="AD69">
        <v>1.7100000381469727</v>
      </c>
      <c r="AE69">
        <v>6.880000114440918</v>
      </c>
      <c r="AF69">
        <f t="shared" ref="AF69:AF132" si="18">AD69</f>
        <v>1.7100000381469727</v>
      </c>
      <c r="AG69">
        <f t="shared" ref="AG69:AG132" si="19">AE69</f>
        <v>6.880000114440918</v>
      </c>
    </row>
    <row r="70" spans="1:33">
      <c r="A70" s="3" t="s">
        <v>1008</v>
      </c>
      <c r="B70" s="3" t="str">
        <f t="shared" si="10"/>
        <v>14:34:34.478</v>
      </c>
      <c r="C70" s="3">
        <f t="shared" si="11"/>
        <v>52474.478000000003</v>
      </c>
      <c r="D70" s="3">
        <f t="shared" si="12"/>
        <v>6.1460000000006403</v>
      </c>
      <c r="E70" s="3">
        <v>300.66800000000001</v>
      </c>
      <c r="F70" s="3">
        <v>6143.89</v>
      </c>
      <c r="G70" s="3">
        <v>12428</v>
      </c>
      <c r="H70" s="3">
        <v>830</v>
      </c>
      <c r="I70" s="3">
        <v>444.5</v>
      </c>
      <c r="J70">
        <f t="shared" si="13"/>
        <v>139.73699999999999</v>
      </c>
      <c r="K70">
        <f t="shared" si="14"/>
        <v>6149.6549999999997</v>
      </c>
      <c r="L70">
        <f t="shared" si="15"/>
        <v>-138.97900000000001</v>
      </c>
      <c r="M70">
        <f t="shared" si="16"/>
        <v>4387.0149999999994</v>
      </c>
      <c r="N70">
        <f t="shared" si="17"/>
        <v>-0.13897900000000002</v>
      </c>
      <c r="O70">
        <f t="shared" si="17"/>
        <v>4.3870149999999999</v>
      </c>
      <c r="AC70" s="13">
        <v>4.3710000000000004</v>
      </c>
      <c r="AD70">
        <v>-4.0300002098083496</v>
      </c>
      <c r="AE70">
        <v>-4.4099998474121094</v>
      </c>
      <c r="AF70">
        <f t="shared" si="18"/>
        <v>-4.0300002098083496</v>
      </c>
      <c r="AG70">
        <f t="shared" si="19"/>
        <v>-4.4099998474121094</v>
      </c>
    </row>
    <row r="71" spans="1:33">
      <c r="A71" s="3" t="s">
        <v>1009</v>
      </c>
      <c r="B71" s="3" t="str">
        <f t="shared" si="10"/>
        <v>14:34:34.571</v>
      </c>
      <c r="C71" s="3">
        <f t="shared" si="11"/>
        <v>52474.571000000004</v>
      </c>
      <c r="D71" s="3">
        <f t="shared" si="12"/>
        <v>6.239000000001397</v>
      </c>
      <c r="E71" s="3">
        <v>296.32600000000002</v>
      </c>
      <c r="F71" s="3">
        <v>6285.46</v>
      </c>
      <c r="G71" s="3">
        <v>12336.5</v>
      </c>
      <c r="H71" s="3">
        <v>836.5</v>
      </c>
      <c r="I71" s="3">
        <v>443</v>
      </c>
      <c r="J71">
        <f t="shared" si="13"/>
        <v>131.69</v>
      </c>
      <c r="K71">
        <f t="shared" si="14"/>
        <v>6291.0630000000001</v>
      </c>
      <c r="L71">
        <f t="shared" si="15"/>
        <v>-147.02600000000001</v>
      </c>
      <c r="M71">
        <f t="shared" si="16"/>
        <v>4528.4229999999998</v>
      </c>
      <c r="N71">
        <f t="shared" si="17"/>
        <v>-0.14702600000000002</v>
      </c>
      <c r="O71">
        <f t="shared" si="17"/>
        <v>4.5284230000000001</v>
      </c>
      <c r="AC71" s="13">
        <v>4.4539999999999997</v>
      </c>
      <c r="AD71">
        <v>-3.4900000095367432</v>
      </c>
      <c r="AE71">
        <v>-5.5999999046325684</v>
      </c>
      <c r="AF71">
        <f t="shared" si="18"/>
        <v>-3.4900000095367432</v>
      </c>
      <c r="AG71">
        <f t="shared" si="19"/>
        <v>-5.5999999046325684</v>
      </c>
    </row>
    <row r="72" spans="1:33">
      <c r="A72" s="3" t="s">
        <v>1010</v>
      </c>
      <c r="B72" s="3" t="str">
        <f t="shared" si="10"/>
        <v>14:34:34.665</v>
      </c>
      <c r="C72" s="3">
        <f t="shared" si="11"/>
        <v>52474.665000000001</v>
      </c>
      <c r="D72" s="3">
        <f t="shared" si="12"/>
        <v>6.3329999999987194</v>
      </c>
      <c r="E72" s="3">
        <v>293.78100000000001</v>
      </c>
      <c r="F72" s="3">
        <v>6567.41</v>
      </c>
      <c r="G72" s="3">
        <v>12152.5</v>
      </c>
      <c r="H72" s="3">
        <v>834.5</v>
      </c>
      <c r="I72" s="3">
        <v>441</v>
      </c>
      <c r="J72">
        <f t="shared" si="13"/>
        <v>121.76600000000001</v>
      </c>
      <c r="K72">
        <f t="shared" si="14"/>
        <v>6572.85</v>
      </c>
      <c r="L72">
        <f t="shared" si="15"/>
        <v>-156.94999999999999</v>
      </c>
      <c r="M72">
        <f t="shared" si="16"/>
        <v>4810.21</v>
      </c>
      <c r="N72">
        <f t="shared" si="17"/>
        <v>-0.15694999999999998</v>
      </c>
      <c r="O72">
        <f t="shared" si="17"/>
        <v>4.8102100000000005</v>
      </c>
      <c r="AC72" s="13">
        <v>4.5259999999999998</v>
      </c>
      <c r="AD72">
        <v>-2.369999885559082</v>
      </c>
      <c r="AE72">
        <v>-4.8400001525878906</v>
      </c>
      <c r="AF72">
        <f t="shared" si="18"/>
        <v>-2.369999885559082</v>
      </c>
      <c r="AG72">
        <f t="shared" si="19"/>
        <v>-4.8400001525878906</v>
      </c>
    </row>
    <row r="73" spans="1:33">
      <c r="A73" s="3" t="s">
        <v>1011</v>
      </c>
      <c r="B73" s="3" t="str">
        <f t="shared" si="10"/>
        <v>14:34:34.755</v>
      </c>
      <c r="C73" s="3">
        <f t="shared" si="11"/>
        <v>52474.754999999997</v>
      </c>
      <c r="D73" s="3">
        <f t="shared" si="12"/>
        <v>6.422999999995227</v>
      </c>
      <c r="E73" s="3">
        <v>284.43900000000002</v>
      </c>
      <c r="F73" s="3">
        <v>6698.45</v>
      </c>
      <c r="G73" s="3">
        <v>12074.5</v>
      </c>
      <c r="H73" s="3">
        <v>819.5</v>
      </c>
      <c r="I73" s="3">
        <v>439.5</v>
      </c>
      <c r="J73">
        <f t="shared" si="13"/>
        <v>108.997</v>
      </c>
      <c r="K73">
        <f t="shared" si="14"/>
        <v>6703.6</v>
      </c>
      <c r="L73">
        <f t="shared" si="15"/>
        <v>-169.71899999999999</v>
      </c>
      <c r="M73">
        <f t="shared" si="16"/>
        <v>4940.96</v>
      </c>
      <c r="N73">
        <f t="shared" si="17"/>
        <v>-0.16971900000000001</v>
      </c>
      <c r="O73">
        <f t="shared" si="17"/>
        <v>4.9409600000000005</v>
      </c>
      <c r="AC73" s="13">
        <v>4.5830000000000002</v>
      </c>
      <c r="AD73">
        <v>-2.369999885559082</v>
      </c>
      <c r="AE73">
        <v>-4.8400001525878906</v>
      </c>
      <c r="AF73">
        <f t="shared" si="18"/>
        <v>-2.369999885559082</v>
      </c>
      <c r="AG73">
        <f t="shared" si="19"/>
        <v>-4.8400001525878906</v>
      </c>
    </row>
    <row r="74" spans="1:33">
      <c r="A74" s="3" t="s">
        <v>1012</v>
      </c>
      <c r="B74" s="3" t="str">
        <f t="shared" si="10"/>
        <v>14:34:34.850</v>
      </c>
      <c r="C74" s="3">
        <f t="shared" si="11"/>
        <v>52474.85</v>
      </c>
      <c r="D74" s="3">
        <f t="shared" si="12"/>
        <v>6.5179999999963911</v>
      </c>
      <c r="E74" s="3">
        <v>310.72300000000001</v>
      </c>
      <c r="F74" s="3">
        <v>6924.94</v>
      </c>
      <c r="G74" s="3">
        <v>11909</v>
      </c>
      <c r="H74" s="3">
        <v>908</v>
      </c>
      <c r="I74" s="3">
        <v>876.5</v>
      </c>
      <c r="J74">
        <f t="shared" si="13"/>
        <v>129.34299999999999</v>
      </c>
      <c r="K74">
        <f t="shared" si="14"/>
        <v>6930.701</v>
      </c>
      <c r="L74">
        <f t="shared" si="15"/>
        <v>-149.37300000000002</v>
      </c>
      <c r="M74">
        <f t="shared" si="16"/>
        <v>5168.0609999999997</v>
      </c>
      <c r="N74">
        <f t="shared" si="17"/>
        <v>-0.14937300000000003</v>
      </c>
      <c r="O74">
        <f t="shared" si="17"/>
        <v>5.1680609999999998</v>
      </c>
      <c r="AC74" s="13">
        <v>4.6449999999999996</v>
      </c>
      <c r="AD74">
        <v>0.2199999988079071</v>
      </c>
      <c r="AE74">
        <v>-1.9500000476837158</v>
      </c>
      <c r="AF74">
        <f t="shared" si="18"/>
        <v>0.2199999988079071</v>
      </c>
      <c r="AG74">
        <f t="shared" si="19"/>
        <v>-1.9500000476837158</v>
      </c>
    </row>
    <row r="75" spans="1:33">
      <c r="A75" s="3" t="s">
        <v>1013</v>
      </c>
      <c r="B75" s="3" t="str">
        <f t="shared" si="10"/>
        <v>14:34:34.943</v>
      </c>
      <c r="C75" s="3">
        <f t="shared" si="11"/>
        <v>52474.942999999999</v>
      </c>
      <c r="D75" s="3">
        <f t="shared" si="12"/>
        <v>6.6109999999971478</v>
      </c>
      <c r="E75" s="3">
        <v>295.483</v>
      </c>
      <c r="F75" s="3">
        <v>7046.33</v>
      </c>
      <c r="G75" s="3">
        <v>11844</v>
      </c>
      <c r="H75" s="3">
        <v>902</v>
      </c>
      <c r="I75" s="3">
        <v>875</v>
      </c>
      <c r="J75">
        <f t="shared" si="13"/>
        <v>110.93</v>
      </c>
      <c r="K75">
        <f t="shared" si="14"/>
        <v>7051.65</v>
      </c>
      <c r="L75">
        <f t="shared" si="15"/>
        <v>-167.786</v>
      </c>
      <c r="M75">
        <f t="shared" si="16"/>
        <v>5289.0099999999993</v>
      </c>
      <c r="N75">
        <f t="shared" si="17"/>
        <v>-0.16778600000000002</v>
      </c>
      <c r="O75">
        <f t="shared" si="17"/>
        <v>5.2890099999999993</v>
      </c>
      <c r="AC75" s="13">
        <v>4.6989999999999998</v>
      </c>
      <c r="AD75">
        <v>0.2199999988079071</v>
      </c>
      <c r="AE75">
        <v>-1.9500000476837158</v>
      </c>
      <c r="AF75">
        <f t="shared" si="18"/>
        <v>0.2199999988079071</v>
      </c>
      <c r="AG75">
        <f t="shared" si="19"/>
        <v>-1.9500000476837158</v>
      </c>
    </row>
    <row r="76" spans="1:33">
      <c r="A76" s="3" t="s">
        <v>1014</v>
      </c>
      <c r="B76" s="3" t="str">
        <f t="shared" si="10"/>
        <v>14:34:35.035</v>
      </c>
      <c r="C76" s="3">
        <f t="shared" si="11"/>
        <v>52475.035000000003</v>
      </c>
      <c r="D76" s="3">
        <f t="shared" si="12"/>
        <v>6.7030000000013388</v>
      </c>
      <c r="E76" s="3">
        <v>313.07499999999999</v>
      </c>
      <c r="F76" s="3">
        <v>7257.58</v>
      </c>
      <c r="G76" s="3">
        <v>11698.5</v>
      </c>
      <c r="H76" s="3">
        <v>832</v>
      </c>
      <c r="I76" s="3">
        <v>435.25</v>
      </c>
      <c r="J76">
        <f t="shared" si="13"/>
        <v>122.986</v>
      </c>
      <c r="K76">
        <f t="shared" si="14"/>
        <v>7263.2879999999996</v>
      </c>
      <c r="L76">
        <f t="shared" si="15"/>
        <v>-155.73000000000002</v>
      </c>
      <c r="M76">
        <f t="shared" si="16"/>
        <v>5500.6479999999992</v>
      </c>
      <c r="N76">
        <f t="shared" si="17"/>
        <v>-0.15573000000000004</v>
      </c>
      <c r="O76">
        <f t="shared" si="17"/>
        <v>5.5006479999999991</v>
      </c>
      <c r="AC76" s="13">
        <v>4.76</v>
      </c>
      <c r="AD76">
        <v>3.5899999141693115</v>
      </c>
      <c r="AE76">
        <v>-0.99000000953674316</v>
      </c>
      <c r="AF76">
        <f t="shared" si="18"/>
        <v>3.5899999141693115</v>
      </c>
      <c r="AG76">
        <f t="shared" si="19"/>
        <v>-0.99000000953674316</v>
      </c>
    </row>
    <row r="77" spans="1:33">
      <c r="A77" s="3" t="s">
        <v>1015</v>
      </c>
      <c r="B77" s="3" t="str">
        <f t="shared" si="10"/>
        <v>14:34:35.128</v>
      </c>
      <c r="C77" s="3">
        <f t="shared" si="11"/>
        <v>52475.127999999997</v>
      </c>
      <c r="D77" s="3">
        <f t="shared" si="12"/>
        <v>6.7959999999948195</v>
      </c>
      <c r="E77" s="3">
        <v>307.54399999999998</v>
      </c>
      <c r="F77" s="3">
        <v>7382.41</v>
      </c>
      <c r="G77" s="3">
        <v>11626</v>
      </c>
      <c r="H77" s="3">
        <v>848.5</v>
      </c>
      <c r="I77" s="3">
        <v>433</v>
      </c>
      <c r="J77">
        <f t="shared" si="13"/>
        <v>114.19</v>
      </c>
      <c r="K77">
        <f t="shared" si="14"/>
        <v>7387.9309999999996</v>
      </c>
      <c r="L77">
        <f t="shared" si="15"/>
        <v>-164.52600000000001</v>
      </c>
      <c r="M77">
        <f t="shared" si="16"/>
        <v>5625.2909999999993</v>
      </c>
      <c r="N77">
        <f t="shared" si="17"/>
        <v>-0.16452600000000001</v>
      </c>
      <c r="O77">
        <f t="shared" si="17"/>
        <v>5.6252909999999989</v>
      </c>
      <c r="AC77" s="13">
        <v>4.8330000000000002</v>
      </c>
      <c r="AD77">
        <v>3.5899999141693115</v>
      </c>
      <c r="AE77">
        <v>-0.99000000953674316</v>
      </c>
      <c r="AF77">
        <f t="shared" si="18"/>
        <v>3.5899999141693115</v>
      </c>
      <c r="AG77">
        <f t="shared" si="19"/>
        <v>-0.99000000953674316</v>
      </c>
    </row>
    <row r="78" spans="1:33">
      <c r="A78" s="3" t="s">
        <v>1016</v>
      </c>
      <c r="B78" s="3" t="str">
        <f t="shared" si="10"/>
        <v>14:34:35.221</v>
      </c>
      <c r="C78" s="3">
        <f t="shared" si="11"/>
        <v>52475.220999999998</v>
      </c>
      <c r="D78" s="3">
        <f t="shared" si="12"/>
        <v>6.8889999999955762</v>
      </c>
      <c r="E78" s="3">
        <v>294.096</v>
      </c>
      <c r="F78" s="3">
        <v>7625.6</v>
      </c>
      <c r="G78" s="3">
        <v>11489.5</v>
      </c>
      <c r="H78" s="3">
        <v>852.5</v>
      </c>
      <c r="I78" s="3">
        <v>431</v>
      </c>
      <c r="J78">
        <f t="shared" si="13"/>
        <v>94.38</v>
      </c>
      <c r="K78">
        <f t="shared" si="14"/>
        <v>7630.6850000000004</v>
      </c>
      <c r="L78">
        <f t="shared" si="15"/>
        <v>-184.33600000000001</v>
      </c>
      <c r="M78">
        <f t="shared" si="16"/>
        <v>5868.0450000000001</v>
      </c>
      <c r="N78">
        <f t="shared" si="17"/>
        <v>-0.18433600000000003</v>
      </c>
      <c r="O78">
        <f t="shared" si="17"/>
        <v>5.8680450000000004</v>
      </c>
      <c r="AC78" s="13">
        <v>4.9039999999999999</v>
      </c>
      <c r="AD78">
        <v>4.3400001525878906</v>
      </c>
      <c r="AE78">
        <v>9.8999996185302734</v>
      </c>
      <c r="AF78">
        <f t="shared" si="18"/>
        <v>4.3400001525878906</v>
      </c>
      <c r="AG78">
        <f t="shared" si="19"/>
        <v>9.8999996185302734</v>
      </c>
    </row>
    <row r="79" spans="1:33">
      <c r="A79" s="3" t="s">
        <v>1017</v>
      </c>
      <c r="B79" s="3" t="str">
        <f t="shared" si="10"/>
        <v>14:34:35.316</v>
      </c>
      <c r="C79" s="3">
        <f t="shared" si="11"/>
        <v>52475.315999999999</v>
      </c>
      <c r="D79" s="3">
        <f t="shared" si="12"/>
        <v>6.9839999999967404</v>
      </c>
      <c r="E79" s="3">
        <v>291.68599999999998</v>
      </c>
      <c r="F79" s="3">
        <v>7748.21</v>
      </c>
      <c r="G79" s="3">
        <v>11418.5</v>
      </c>
      <c r="H79" s="3">
        <v>850</v>
      </c>
      <c r="I79" s="3">
        <v>429.25</v>
      </c>
      <c r="J79">
        <f t="shared" si="13"/>
        <v>88.762</v>
      </c>
      <c r="K79">
        <f t="shared" si="14"/>
        <v>7753.19</v>
      </c>
      <c r="L79">
        <f t="shared" si="15"/>
        <v>-189.95400000000001</v>
      </c>
      <c r="M79">
        <f t="shared" si="16"/>
        <v>5990.5499999999993</v>
      </c>
      <c r="N79">
        <f t="shared" si="17"/>
        <v>-0.18995400000000001</v>
      </c>
      <c r="O79">
        <f t="shared" si="17"/>
        <v>5.9905499999999998</v>
      </c>
      <c r="AC79" s="13">
        <v>4.9589999999999996</v>
      </c>
      <c r="AD79">
        <v>-5.8499999046325684</v>
      </c>
      <c r="AE79">
        <v>7.130000114440918</v>
      </c>
      <c r="AF79">
        <f t="shared" si="18"/>
        <v>-5.8499999046325684</v>
      </c>
      <c r="AG79">
        <f t="shared" si="19"/>
        <v>7.130000114440918</v>
      </c>
    </row>
    <row r="80" spans="1:33">
      <c r="A80" s="3" t="s">
        <v>1018</v>
      </c>
      <c r="B80" s="3" t="str">
        <f t="shared" si="10"/>
        <v>14:34:35.407</v>
      </c>
      <c r="C80" s="3">
        <f t="shared" si="11"/>
        <v>52475.406999999999</v>
      </c>
      <c r="D80" s="3">
        <f t="shared" si="12"/>
        <v>7.0749999999970896</v>
      </c>
      <c r="E80" s="3">
        <v>303.87900000000002</v>
      </c>
      <c r="F80" s="3">
        <v>8000.84</v>
      </c>
      <c r="G80" s="3">
        <v>11261</v>
      </c>
      <c r="H80" s="3">
        <v>860.5</v>
      </c>
      <c r="I80" s="3">
        <v>427.5</v>
      </c>
      <c r="J80">
        <f t="shared" si="13"/>
        <v>94.337000000000003</v>
      </c>
      <c r="K80">
        <f t="shared" si="14"/>
        <v>8006.0529999999999</v>
      </c>
      <c r="L80">
        <f t="shared" si="15"/>
        <v>-184.37900000000002</v>
      </c>
      <c r="M80">
        <f t="shared" si="16"/>
        <v>6243.4129999999996</v>
      </c>
      <c r="N80">
        <f t="shared" si="17"/>
        <v>-0.18437900000000002</v>
      </c>
      <c r="O80">
        <f t="shared" si="17"/>
        <v>6.2434129999999994</v>
      </c>
      <c r="AC80" s="13">
        <v>5.024</v>
      </c>
      <c r="AD80">
        <v>-3.2200000286102295</v>
      </c>
      <c r="AE80">
        <v>0.56999999284744263</v>
      </c>
      <c r="AF80">
        <f t="shared" si="18"/>
        <v>-3.2200000286102295</v>
      </c>
      <c r="AG80">
        <f t="shared" si="19"/>
        <v>0.56999999284744263</v>
      </c>
    </row>
    <row r="81" spans="1:33">
      <c r="A81" s="3" t="s">
        <v>1019</v>
      </c>
      <c r="B81" s="3" t="str">
        <f t="shared" si="10"/>
        <v>14:34:35.499</v>
      </c>
      <c r="C81" s="3">
        <f t="shared" si="11"/>
        <v>52475.499000000003</v>
      </c>
      <c r="D81" s="3">
        <f t="shared" si="12"/>
        <v>7.1670000000012806</v>
      </c>
      <c r="E81" s="3">
        <v>309.142</v>
      </c>
      <c r="F81" s="3">
        <v>8124.08</v>
      </c>
      <c r="G81" s="3">
        <v>11186</v>
      </c>
      <c r="H81" s="3">
        <v>863</v>
      </c>
      <c r="I81" s="3">
        <v>425.75</v>
      </c>
      <c r="J81">
        <f t="shared" si="13"/>
        <v>96.372</v>
      </c>
      <c r="K81">
        <f t="shared" si="14"/>
        <v>8129.3879999999999</v>
      </c>
      <c r="L81">
        <f t="shared" si="15"/>
        <v>-182.34399999999999</v>
      </c>
      <c r="M81">
        <f t="shared" si="16"/>
        <v>6366.7479999999996</v>
      </c>
      <c r="N81">
        <f t="shared" si="17"/>
        <v>-0.18234400000000001</v>
      </c>
      <c r="O81">
        <f t="shared" si="17"/>
        <v>6.3667479999999994</v>
      </c>
      <c r="AC81" s="13">
        <v>5.1040000000000001</v>
      </c>
      <c r="AD81">
        <v>-0.81000000238418579</v>
      </c>
      <c r="AE81">
        <v>-1.809999942779541</v>
      </c>
      <c r="AF81">
        <f t="shared" si="18"/>
        <v>-0.81000000238418579</v>
      </c>
      <c r="AG81">
        <f t="shared" si="19"/>
        <v>-1.809999942779541</v>
      </c>
    </row>
    <row r="82" spans="1:33">
      <c r="A82" s="3" t="s">
        <v>1020</v>
      </c>
      <c r="B82" s="3" t="str">
        <f t="shared" si="10"/>
        <v>14:34:35.593</v>
      </c>
      <c r="C82" s="3">
        <f t="shared" si="11"/>
        <v>52475.593000000001</v>
      </c>
      <c r="D82" s="3">
        <f t="shared" si="12"/>
        <v>7.260999999998603</v>
      </c>
      <c r="E82" s="3">
        <v>308.19600000000003</v>
      </c>
      <c r="F82" s="3">
        <v>8358.2199999999993</v>
      </c>
      <c r="G82" s="3">
        <v>11055</v>
      </c>
      <c r="H82" s="3">
        <v>862.5</v>
      </c>
      <c r="I82" s="3">
        <v>423.75</v>
      </c>
      <c r="J82">
        <f t="shared" si="13"/>
        <v>89.298000000000002</v>
      </c>
      <c r="K82">
        <f t="shared" si="14"/>
        <v>8363.4230000000007</v>
      </c>
      <c r="L82">
        <f t="shared" si="15"/>
        <v>-189.41800000000001</v>
      </c>
      <c r="M82">
        <f t="shared" si="16"/>
        <v>6600.7830000000004</v>
      </c>
      <c r="N82">
        <f t="shared" si="17"/>
        <v>-0.189418</v>
      </c>
      <c r="O82">
        <f t="shared" si="17"/>
        <v>6.6007830000000007</v>
      </c>
      <c r="AC82" s="13">
        <v>5.1589999999999998</v>
      </c>
      <c r="AD82">
        <v>-4.4600000381469727</v>
      </c>
      <c r="AE82">
        <v>-3.5899999141693115</v>
      </c>
      <c r="AF82">
        <f t="shared" si="18"/>
        <v>-4.4600000381469727</v>
      </c>
      <c r="AG82">
        <f t="shared" si="19"/>
        <v>-3.5899999141693115</v>
      </c>
    </row>
    <row r="83" spans="1:33">
      <c r="A83" s="3" t="s">
        <v>1021</v>
      </c>
      <c r="B83" s="3" t="str">
        <f t="shared" si="10"/>
        <v>14:34:35.685</v>
      </c>
      <c r="C83" s="3">
        <f t="shared" si="11"/>
        <v>52475.684999999998</v>
      </c>
      <c r="D83" s="3">
        <f t="shared" si="12"/>
        <v>7.352999999995518</v>
      </c>
      <c r="E83" s="3">
        <v>308.04000000000002</v>
      </c>
      <c r="F83" s="3">
        <v>8473.51</v>
      </c>
      <c r="G83" s="3">
        <v>10991.5</v>
      </c>
      <c r="H83" s="3">
        <v>866</v>
      </c>
      <c r="I83" s="3">
        <v>422</v>
      </c>
      <c r="J83">
        <f t="shared" si="13"/>
        <v>86.123999999999995</v>
      </c>
      <c r="K83">
        <f t="shared" si="14"/>
        <v>8478.67</v>
      </c>
      <c r="L83">
        <f t="shared" si="15"/>
        <v>-192.59200000000001</v>
      </c>
      <c r="M83">
        <f t="shared" si="16"/>
        <v>6716.03</v>
      </c>
      <c r="N83">
        <f t="shared" si="17"/>
        <v>-0.19259200000000001</v>
      </c>
      <c r="O83">
        <f t="shared" si="17"/>
        <v>6.7160299999999999</v>
      </c>
      <c r="AC83" s="13">
        <v>5.2329999999999997</v>
      </c>
      <c r="AD83">
        <v>-4.3400001525878906</v>
      </c>
      <c r="AE83">
        <v>-3.4100000858306885</v>
      </c>
      <c r="AF83">
        <f t="shared" si="18"/>
        <v>-4.3400001525878906</v>
      </c>
      <c r="AG83">
        <f t="shared" si="19"/>
        <v>-3.4100000858306885</v>
      </c>
    </row>
    <row r="84" spans="1:33">
      <c r="A84" s="3" t="s">
        <v>1022</v>
      </c>
      <c r="B84" s="3" t="str">
        <f t="shared" si="10"/>
        <v>14:34:35.782</v>
      </c>
      <c r="C84" s="3">
        <f t="shared" si="11"/>
        <v>52475.781999999999</v>
      </c>
      <c r="D84" s="3">
        <f t="shared" si="12"/>
        <v>7.4499999999970896</v>
      </c>
      <c r="E84" s="3">
        <v>311.25</v>
      </c>
      <c r="F84" s="3">
        <v>8702.34</v>
      </c>
      <c r="G84" s="3">
        <v>10865</v>
      </c>
      <c r="H84" s="3">
        <v>861</v>
      </c>
      <c r="I84" s="3">
        <v>420</v>
      </c>
      <c r="J84">
        <f t="shared" si="13"/>
        <v>83.343000000000004</v>
      </c>
      <c r="K84">
        <f t="shared" si="14"/>
        <v>8707.5059999999994</v>
      </c>
      <c r="L84">
        <f t="shared" si="15"/>
        <v>-195.37299999999999</v>
      </c>
      <c r="M84">
        <f t="shared" si="16"/>
        <v>6944.8659999999991</v>
      </c>
      <c r="N84">
        <f t="shared" si="17"/>
        <v>-0.19537299999999999</v>
      </c>
      <c r="O84">
        <f t="shared" si="17"/>
        <v>6.9448659999999993</v>
      </c>
      <c r="AC84" s="13">
        <v>5.3129999999999997</v>
      </c>
      <c r="AD84">
        <v>-3</v>
      </c>
      <c r="AE84">
        <v>-2.5899999141693115</v>
      </c>
      <c r="AF84">
        <f t="shared" si="18"/>
        <v>-3</v>
      </c>
      <c r="AG84">
        <f t="shared" si="19"/>
        <v>-2.5899999141693115</v>
      </c>
    </row>
    <row r="85" spans="1:33">
      <c r="A85" s="3" t="s">
        <v>1023</v>
      </c>
      <c r="B85" s="3" t="str">
        <f t="shared" si="10"/>
        <v>14:34:35.871</v>
      </c>
      <c r="C85" s="3">
        <f t="shared" si="11"/>
        <v>52475.870999999999</v>
      </c>
      <c r="D85" s="3">
        <f t="shared" si="12"/>
        <v>7.5389999999970314</v>
      </c>
      <c r="E85" s="3">
        <v>314.58300000000003</v>
      </c>
      <c r="F85" s="3">
        <v>8815.89</v>
      </c>
      <c r="G85" s="3">
        <v>10802</v>
      </c>
      <c r="H85" s="3">
        <v>859</v>
      </c>
      <c r="I85" s="3">
        <v>418.25</v>
      </c>
      <c r="J85">
        <f t="shared" si="13"/>
        <v>83.701999999999998</v>
      </c>
      <c r="K85">
        <f t="shared" si="14"/>
        <v>8821.1039999999994</v>
      </c>
      <c r="L85">
        <f t="shared" si="15"/>
        <v>-195.01400000000001</v>
      </c>
      <c r="M85">
        <f t="shared" si="16"/>
        <v>7058.463999999999</v>
      </c>
      <c r="N85">
        <f t="shared" si="17"/>
        <v>-0.19501400000000002</v>
      </c>
      <c r="O85">
        <f t="shared" si="17"/>
        <v>7.058463999999999</v>
      </c>
      <c r="AC85" s="13">
        <v>5.3789999999999996</v>
      </c>
      <c r="AD85">
        <v>-3.5199999809265137</v>
      </c>
      <c r="AE85">
        <v>-2.5399999618530273</v>
      </c>
      <c r="AF85">
        <f t="shared" si="18"/>
        <v>-3.5199999809265137</v>
      </c>
      <c r="AG85">
        <f t="shared" si="19"/>
        <v>-2.5399999618530273</v>
      </c>
    </row>
    <row r="86" spans="1:33">
      <c r="A86" s="3" t="s">
        <v>1024</v>
      </c>
      <c r="B86" s="3" t="str">
        <f t="shared" si="10"/>
        <v>14:34:35.966</v>
      </c>
      <c r="C86" s="3">
        <f t="shared" si="11"/>
        <v>52475.966</v>
      </c>
      <c r="D86" s="3">
        <f t="shared" si="12"/>
        <v>7.6339999999981956</v>
      </c>
      <c r="E86" s="3">
        <v>319.05500000000001</v>
      </c>
      <c r="F86" s="3">
        <v>9037.9</v>
      </c>
      <c r="G86" s="3">
        <v>10683</v>
      </c>
      <c r="H86" s="3">
        <v>848.5</v>
      </c>
      <c r="I86" s="3">
        <v>416.25</v>
      </c>
      <c r="J86">
        <f t="shared" si="13"/>
        <v>82.361000000000004</v>
      </c>
      <c r="K86">
        <f t="shared" si="14"/>
        <v>9043.1550000000007</v>
      </c>
      <c r="L86">
        <f t="shared" si="15"/>
        <v>-196.35500000000002</v>
      </c>
      <c r="M86">
        <f t="shared" si="16"/>
        <v>7280.5150000000003</v>
      </c>
      <c r="N86">
        <f t="shared" si="17"/>
        <v>-0.19635500000000003</v>
      </c>
      <c r="O86">
        <f t="shared" si="17"/>
        <v>7.2805150000000003</v>
      </c>
      <c r="AC86" s="13">
        <v>5.44</v>
      </c>
      <c r="AD86">
        <v>-1.6699999570846558</v>
      </c>
      <c r="AE86">
        <v>-1.8500000238418579</v>
      </c>
      <c r="AF86">
        <f t="shared" si="18"/>
        <v>-1.6699999570846558</v>
      </c>
      <c r="AG86">
        <f t="shared" si="19"/>
        <v>-1.8500000238418579</v>
      </c>
    </row>
    <row r="87" spans="1:33">
      <c r="A87" s="3" t="s">
        <v>1025</v>
      </c>
      <c r="B87" s="3" t="str">
        <f t="shared" si="10"/>
        <v>14:34:36.057</v>
      </c>
      <c r="C87" s="3">
        <f t="shared" si="11"/>
        <v>52476.057000000001</v>
      </c>
      <c r="D87" s="3">
        <f t="shared" si="12"/>
        <v>7.7249999999985448</v>
      </c>
      <c r="E87" s="3">
        <v>330.06200000000001</v>
      </c>
      <c r="F87" s="3">
        <v>9152.2000000000007</v>
      </c>
      <c r="G87" s="3">
        <v>10615.5</v>
      </c>
      <c r="H87" s="3">
        <v>834</v>
      </c>
      <c r="I87" s="3">
        <v>414.25</v>
      </c>
      <c r="J87">
        <f t="shared" si="13"/>
        <v>90.372</v>
      </c>
      <c r="K87">
        <f t="shared" si="14"/>
        <v>9157.7039999999997</v>
      </c>
      <c r="L87">
        <f t="shared" si="15"/>
        <v>-188.34399999999999</v>
      </c>
      <c r="M87">
        <f t="shared" si="16"/>
        <v>7395.0639999999994</v>
      </c>
      <c r="N87">
        <f t="shared" si="17"/>
        <v>-0.18834400000000001</v>
      </c>
      <c r="O87">
        <f t="shared" si="17"/>
        <v>7.3950639999999996</v>
      </c>
      <c r="AC87" s="13">
        <v>5.5030000000000001</v>
      </c>
      <c r="AD87">
        <v>-0.79000002145767212</v>
      </c>
      <c r="AE87">
        <v>1.4500000476837158</v>
      </c>
      <c r="AF87">
        <f t="shared" si="18"/>
        <v>-0.79000002145767212</v>
      </c>
      <c r="AG87">
        <f t="shared" si="19"/>
        <v>1.4500000476837158</v>
      </c>
    </row>
    <row r="88" spans="1:33">
      <c r="A88" s="3" t="s">
        <v>1026</v>
      </c>
      <c r="B88" s="3" t="str">
        <f t="shared" si="10"/>
        <v>14:34:36.151</v>
      </c>
      <c r="C88" s="3">
        <f t="shared" si="11"/>
        <v>52476.150999999998</v>
      </c>
      <c r="D88" s="3">
        <f t="shared" si="12"/>
        <v>7.8189999999958673</v>
      </c>
      <c r="E88" s="3">
        <v>312.12</v>
      </c>
      <c r="F88" s="3">
        <v>9407.07</v>
      </c>
      <c r="G88" s="3">
        <v>10505</v>
      </c>
      <c r="H88" s="3">
        <v>907</v>
      </c>
      <c r="I88" s="3">
        <v>826</v>
      </c>
      <c r="J88">
        <f t="shared" si="13"/>
        <v>65.765000000000001</v>
      </c>
      <c r="K88">
        <f t="shared" si="14"/>
        <v>9412.0169999999998</v>
      </c>
      <c r="L88">
        <f t="shared" si="15"/>
        <v>-212.95100000000002</v>
      </c>
      <c r="M88">
        <f t="shared" si="16"/>
        <v>7649.3769999999995</v>
      </c>
      <c r="N88">
        <f t="shared" si="17"/>
        <v>-0.21295100000000003</v>
      </c>
      <c r="O88">
        <f t="shared" si="17"/>
        <v>7.6493769999999994</v>
      </c>
      <c r="AC88" s="13">
        <v>5.5629999999999997</v>
      </c>
      <c r="AD88">
        <v>3.7300000190734863</v>
      </c>
      <c r="AE88">
        <v>11.899999618530273</v>
      </c>
      <c r="AF88">
        <f t="shared" si="18"/>
        <v>3.7300000190734863</v>
      </c>
      <c r="AG88">
        <f t="shared" si="19"/>
        <v>11.899999618530273</v>
      </c>
    </row>
    <row r="89" spans="1:33">
      <c r="A89" s="3" t="s">
        <v>1027</v>
      </c>
      <c r="B89" s="3" t="str">
        <f t="shared" si="10"/>
        <v>14:34:36.244</v>
      </c>
      <c r="C89" s="3">
        <f t="shared" si="11"/>
        <v>52476.243999999999</v>
      </c>
      <c r="D89" s="3">
        <f t="shared" si="12"/>
        <v>7.911999999996624</v>
      </c>
      <c r="E89" s="3">
        <v>319.87599999999998</v>
      </c>
      <c r="F89" s="3">
        <v>9515.6</v>
      </c>
      <c r="G89" s="3">
        <v>10446</v>
      </c>
      <c r="H89" s="3">
        <v>912</v>
      </c>
      <c r="I89" s="3">
        <v>823.5</v>
      </c>
      <c r="J89">
        <f t="shared" si="13"/>
        <v>70.677000000000007</v>
      </c>
      <c r="K89">
        <f t="shared" si="14"/>
        <v>9520.7129999999997</v>
      </c>
      <c r="L89">
        <f t="shared" si="15"/>
        <v>-208.03899999999999</v>
      </c>
      <c r="M89">
        <f t="shared" si="16"/>
        <v>7758.0729999999994</v>
      </c>
      <c r="N89">
        <f t="shared" si="17"/>
        <v>-0.208039</v>
      </c>
      <c r="O89">
        <f t="shared" si="17"/>
        <v>7.7580729999999996</v>
      </c>
      <c r="AC89" s="13">
        <v>5.625</v>
      </c>
      <c r="AD89">
        <v>3.190000057220459</v>
      </c>
      <c r="AE89">
        <v>8.9399995803833008</v>
      </c>
      <c r="AF89">
        <f t="shared" si="18"/>
        <v>3.190000057220459</v>
      </c>
      <c r="AG89">
        <f t="shared" si="19"/>
        <v>8.9399995803833008</v>
      </c>
    </row>
    <row r="90" spans="1:33">
      <c r="A90" s="3" t="s">
        <v>1028</v>
      </c>
      <c r="B90" s="3" t="str">
        <f t="shared" si="10"/>
        <v>14:34:36.337</v>
      </c>
      <c r="C90" s="3">
        <f t="shared" si="11"/>
        <v>52476.337</v>
      </c>
      <c r="D90" s="3">
        <f t="shared" si="12"/>
        <v>8.0049999999973807</v>
      </c>
      <c r="E90" s="3">
        <v>314.76</v>
      </c>
      <c r="F90" s="3">
        <v>9769.2999999999993</v>
      </c>
      <c r="G90" s="3">
        <v>10332</v>
      </c>
      <c r="H90" s="3">
        <v>839.5</v>
      </c>
      <c r="I90" s="3">
        <v>408.5</v>
      </c>
      <c r="J90">
        <f t="shared" si="13"/>
        <v>58.921999999999997</v>
      </c>
      <c r="K90">
        <f t="shared" si="14"/>
        <v>9774.1919999999991</v>
      </c>
      <c r="L90">
        <f t="shared" si="15"/>
        <v>-219.79400000000001</v>
      </c>
      <c r="M90">
        <f t="shared" si="16"/>
        <v>8011.5519999999988</v>
      </c>
      <c r="N90">
        <f t="shared" si="17"/>
        <v>-0.21979400000000002</v>
      </c>
      <c r="O90">
        <f t="shared" si="17"/>
        <v>8.0115519999999982</v>
      </c>
      <c r="AC90" s="13">
        <v>5.6879999999999997</v>
      </c>
      <c r="AD90">
        <v>2.630000114440918</v>
      </c>
      <c r="AE90">
        <v>6.0399999618530273</v>
      </c>
      <c r="AF90">
        <f t="shared" si="18"/>
        <v>2.630000114440918</v>
      </c>
      <c r="AG90">
        <f t="shared" si="19"/>
        <v>6.0399999618530273</v>
      </c>
    </row>
    <row r="91" spans="1:33">
      <c r="A91" s="3" t="s">
        <v>1029</v>
      </c>
      <c r="B91" s="3" t="str">
        <f t="shared" si="10"/>
        <v>14:34:36.429</v>
      </c>
      <c r="C91" s="3">
        <f t="shared" si="11"/>
        <v>52476.428999999996</v>
      </c>
      <c r="D91" s="3">
        <f t="shared" si="12"/>
        <v>8.0969999999942956</v>
      </c>
      <c r="E91" s="3">
        <v>316.22500000000002</v>
      </c>
      <c r="F91" s="3">
        <v>9871.0499999999993</v>
      </c>
      <c r="G91" s="3">
        <v>10284.5</v>
      </c>
      <c r="H91" s="3">
        <v>846.5</v>
      </c>
      <c r="I91" s="3">
        <v>405.75</v>
      </c>
      <c r="J91">
        <f t="shared" si="13"/>
        <v>57.722999999999999</v>
      </c>
      <c r="K91">
        <f t="shared" si="14"/>
        <v>9875.9449999999997</v>
      </c>
      <c r="L91">
        <f t="shared" si="15"/>
        <v>-220.99299999999999</v>
      </c>
      <c r="M91">
        <f t="shared" si="16"/>
        <v>8113.3049999999994</v>
      </c>
      <c r="N91">
        <f t="shared" si="17"/>
        <v>-0.22099299999999999</v>
      </c>
      <c r="O91">
        <f t="shared" si="17"/>
        <v>8.1133050000000004</v>
      </c>
      <c r="AC91" s="13">
        <v>5.7690000000000001</v>
      </c>
      <c r="AD91">
        <v>1.7400000095367432</v>
      </c>
      <c r="AE91">
        <v>-0.49000000953674316</v>
      </c>
      <c r="AF91">
        <f t="shared" si="18"/>
        <v>1.7400000095367432</v>
      </c>
      <c r="AG91">
        <f t="shared" si="19"/>
        <v>-0.49000000953674316</v>
      </c>
    </row>
    <row r="92" spans="1:33">
      <c r="A92" s="3" t="s">
        <v>1030</v>
      </c>
      <c r="B92" s="3" t="str">
        <f t="shared" si="10"/>
        <v>14:34:36.523</v>
      </c>
      <c r="C92" s="3">
        <f t="shared" si="11"/>
        <v>52476.523000000001</v>
      </c>
      <c r="D92" s="3">
        <f t="shared" si="12"/>
        <v>8.1909999999988941</v>
      </c>
      <c r="E92" s="3">
        <v>333.209</v>
      </c>
      <c r="F92" s="3">
        <v>10078.5</v>
      </c>
      <c r="G92" s="3">
        <v>10177.5</v>
      </c>
      <c r="H92" s="3">
        <v>848.5</v>
      </c>
      <c r="I92" s="3">
        <v>403.75</v>
      </c>
      <c r="J92">
        <f t="shared" si="13"/>
        <v>69.27</v>
      </c>
      <c r="K92">
        <f t="shared" si="14"/>
        <v>10083.769</v>
      </c>
      <c r="L92">
        <f t="shared" si="15"/>
        <v>-209.44600000000003</v>
      </c>
      <c r="M92">
        <f t="shared" si="16"/>
        <v>8321.1290000000008</v>
      </c>
      <c r="N92">
        <f t="shared" si="17"/>
        <v>-0.20944600000000002</v>
      </c>
      <c r="O92">
        <f t="shared" si="17"/>
        <v>8.3211290000000009</v>
      </c>
      <c r="AC92" s="13">
        <v>5.8310000000000004</v>
      </c>
      <c r="AD92">
        <v>-0.11999999731779099</v>
      </c>
      <c r="AE92">
        <v>-2.9200000762939453</v>
      </c>
      <c r="AF92">
        <f t="shared" si="18"/>
        <v>-0.11999999731779099</v>
      </c>
      <c r="AG92">
        <f t="shared" si="19"/>
        <v>-2.9200000762939453</v>
      </c>
    </row>
    <row r="93" spans="1:33">
      <c r="A93" s="3" t="s">
        <v>1031</v>
      </c>
      <c r="B93" s="3" t="str">
        <f t="shared" si="10"/>
        <v>14:34:36.615</v>
      </c>
      <c r="C93" s="3">
        <f t="shared" si="11"/>
        <v>52476.614999999998</v>
      </c>
      <c r="D93" s="3">
        <f t="shared" si="12"/>
        <v>8.282999999995809</v>
      </c>
      <c r="E93" s="3">
        <v>347.911</v>
      </c>
      <c r="F93" s="3">
        <v>10183.6</v>
      </c>
      <c r="G93" s="3">
        <v>10119</v>
      </c>
      <c r="H93" s="3">
        <v>841.5</v>
      </c>
      <c r="I93" s="3">
        <v>402</v>
      </c>
      <c r="J93">
        <f t="shared" si="13"/>
        <v>81.215999999999994</v>
      </c>
      <c r="K93">
        <f t="shared" si="14"/>
        <v>10189.218000000001</v>
      </c>
      <c r="L93">
        <f t="shared" si="15"/>
        <v>-197.5</v>
      </c>
      <c r="M93">
        <f t="shared" si="16"/>
        <v>8426.5780000000013</v>
      </c>
      <c r="N93">
        <f t="shared" si="17"/>
        <v>-0.19750000000000001</v>
      </c>
      <c r="O93">
        <f t="shared" si="17"/>
        <v>8.426578000000001</v>
      </c>
      <c r="AC93" s="13">
        <v>5.89</v>
      </c>
      <c r="AD93">
        <v>0.81000000238418579</v>
      </c>
      <c r="AE93">
        <v>-0.75999999046325684</v>
      </c>
      <c r="AF93">
        <f t="shared" si="18"/>
        <v>0.81000000238418579</v>
      </c>
      <c r="AG93">
        <f t="shared" si="19"/>
        <v>-0.75999999046325684</v>
      </c>
    </row>
    <row r="94" spans="1:33">
      <c r="A94" s="3" t="s">
        <v>1032</v>
      </c>
      <c r="B94" s="3" t="str">
        <f t="shared" si="10"/>
        <v>14:34:36.709</v>
      </c>
      <c r="C94" s="3">
        <f t="shared" si="11"/>
        <v>52476.709000000003</v>
      </c>
      <c r="D94" s="3">
        <f t="shared" si="12"/>
        <v>8.3770000000004075</v>
      </c>
      <c r="E94" s="3">
        <v>341.70699999999999</v>
      </c>
      <c r="F94" s="3">
        <v>10422.5</v>
      </c>
      <c r="G94" s="3">
        <v>10025</v>
      </c>
      <c r="H94" s="3">
        <v>900</v>
      </c>
      <c r="I94" s="3">
        <v>801</v>
      </c>
      <c r="J94">
        <f t="shared" si="13"/>
        <v>68.760999999999996</v>
      </c>
      <c r="K94">
        <f t="shared" si="14"/>
        <v>10427.873</v>
      </c>
      <c r="L94">
        <f t="shared" si="15"/>
        <v>-209.95500000000001</v>
      </c>
      <c r="M94">
        <f t="shared" si="16"/>
        <v>8665.2330000000002</v>
      </c>
      <c r="N94">
        <f t="shared" si="17"/>
        <v>-0.20995500000000003</v>
      </c>
      <c r="O94">
        <f t="shared" si="17"/>
        <v>8.6652330000000006</v>
      </c>
      <c r="AC94" s="13">
        <v>5.9720000000000004</v>
      </c>
      <c r="AD94">
        <v>0.67000001668930054</v>
      </c>
      <c r="AE94">
        <v>0.55000001192092896</v>
      </c>
      <c r="AF94">
        <f t="shared" si="18"/>
        <v>0.67000001668930054</v>
      </c>
      <c r="AG94">
        <f t="shared" si="19"/>
        <v>0.55000001192092896</v>
      </c>
    </row>
    <row r="95" spans="1:33">
      <c r="A95" s="3" t="s">
        <v>1033</v>
      </c>
      <c r="B95" s="3" t="str">
        <f t="shared" si="10"/>
        <v>14:34:36.804</v>
      </c>
      <c r="C95" s="3">
        <f t="shared" si="11"/>
        <v>52476.803999999996</v>
      </c>
      <c r="D95" s="3">
        <f t="shared" si="12"/>
        <v>8.4719999999942956</v>
      </c>
      <c r="E95" s="3">
        <v>351.40899999999999</v>
      </c>
      <c r="F95" s="3">
        <v>10522.1</v>
      </c>
      <c r="G95" s="3">
        <v>9976</v>
      </c>
      <c r="H95" s="3">
        <v>894</v>
      </c>
      <c r="I95" s="3">
        <v>799</v>
      </c>
      <c r="J95">
        <f t="shared" si="13"/>
        <v>75.852000000000004</v>
      </c>
      <c r="K95">
        <f t="shared" si="14"/>
        <v>10527.692999999999</v>
      </c>
      <c r="L95">
        <f t="shared" si="15"/>
        <v>-202.864</v>
      </c>
      <c r="M95">
        <f t="shared" si="16"/>
        <v>8765.0529999999999</v>
      </c>
      <c r="N95">
        <f t="shared" si="17"/>
        <v>-0.20286400000000002</v>
      </c>
      <c r="O95">
        <f t="shared" si="17"/>
        <v>8.765053</v>
      </c>
      <c r="AC95" s="13">
        <v>6.0339999999999998</v>
      </c>
      <c r="AD95">
        <v>0.2199999988079071</v>
      </c>
      <c r="AE95">
        <v>3.0799999237060547</v>
      </c>
      <c r="AF95">
        <f t="shared" si="18"/>
        <v>0.2199999988079071</v>
      </c>
      <c r="AG95">
        <f t="shared" si="19"/>
        <v>3.0799999237060547</v>
      </c>
    </row>
    <row r="96" spans="1:33">
      <c r="A96" s="3" t="s">
        <v>1034</v>
      </c>
      <c r="B96" s="3" t="str">
        <f t="shared" si="10"/>
        <v>14:34:36.898</v>
      </c>
      <c r="C96" s="3">
        <f t="shared" si="11"/>
        <v>52476.898000000001</v>
      </c>
      <c r="D96" s="3">
        <f t="shared" si="12"/>
        <v>8.5659999999988941</v>
      </c>
      <c r="E96" s="3">
        <v>344.98700000000002</v>
      </c>
      <c r="F96" s="3">
        <v>10801.1</v>
      </c>
      <c r="G96" s="3">
        <v>9874</v>
      </c>
      <c r="H96" s="3">
        <v>904</v>
      </c>
      <c r="I96" s="3">
        <v>795</v>
      </c>
      <c r="J96">
        <f t="shared" si="13"/>
        <v>62.128999999999998</v>
      </c>
      <c r="K96">
        <f t="shared" si="14"/>
        <v>10806.429</v>
      </c>
      <c r="L96">
        <f t="shared" si="15"/>
        <v>-216.58700000000002</v>
      </c>
      <c r="M96">
        <f t="shared" si="16"/>
        <v>9043.7890000000007</v>
      </c>
      <c r="N96">
        <f t="shared" si="17"/>
        <v>-0.21658700000000003</v>
      </c>
      <c r="O96">
        <f t="shared" si="17"/>
        <v>9.0437890000000003</v>
      </c>
      <c r="AC96" s="13">
        <v>6.1120000000000001</v>
      </c>
      <c r="AD96">
        <v>0.31999999284744263</v>
      </c>
      <c r="AE96">
        <v>-2.5099999904632568</v>
      </c>
      <c r="AF96">
        <f t="shared" si="18"/>
        <v>0.31999999284744263</v>
      </c>
      <c r="AG96">
        <f t="shared" si="19"/>
        <v>-2.5099999904632568</v>
      </c>
    </row>
    <row r="97" spans="1:33">
      <c r="A97" s="3" t="s">
        <v>1035</v>
      </c>
      <c r="B97" s="3" t="str">
        <f t="shared" si="10"/>
        <v>14:34:36.989</v>
      </c>
      <c r="C97" s="3">
        <f t="shared" si="11"/>
        <v>52476.989000000001</v>
      </c>
      <c r="D97" s="3">
        <f t="shared" si="12"/>
        <v>8.6569999999992433</v>
      </c>
      <c r="E97" s="3">
        <v>356.78699999999998</v>
      </c>
      <c r="F97" s="3">
        <v>10898.4</v>
      </c>
      <c r="G97" s="3">
        <v>9827</v>
      </c>
      <c r="H97" s="3">
        <v>891</v>
      </c>
      <c r="I97" s="3">
        <v>791</v>
      </c>
      <c r="J97">
        <f t="shared" si="13"/>
        <v>71.378</v>
      </c>
      <c r="K97">
        <f t="shared" si="14"/>
        <v>10904.004999999999</v>
      </c>
      <c r="L97">
        <f t="shared" si="15"/>
        <v>-207.33800000000002</v>
      </c>
      <c r="M97">
        <f t="shared" si="16"/>
        <v>9141.3649999999998</v>
      </c>
      <c r="N97">
        <f t="shared" si="17"/>
        <v>-0.20733800000000002</v>
      </c>
      <c r="O97">
        <f t="shared" si="17"/>
        <v>9.1413650000000004</v>
      </c>
      <c r="AC97" s="13">
        <v>6.173</v>
      </c>
      <c r="AD97">
        <v>0</v>
      </c>
      <c r="AE97">
        <v>0.76999998092651367</v>
      </c>
      <c r="AF97">
        <f t="shared" si="18"/>
        <v>0</v>
      </c>
      <c r="AG97">
        <f t="shared" si="19"/>
        <v>0.76999998092651367</v>
      </c>
    </row>
    <row r="98" spans="1:33">
      <c r="A98" s="3" t="s">
        <v>1036</v>
      </c>
      <c r="B98" s="3" t="str">
        <f t="shared" si="10"/>
        <v>14:34:37.083</v>
      </c>
      <c r="C98" s="3">
        <f t="shared" si="11"/>
        <v>52477.082999999999</v>
      </c>
      <c r="D98" s="3">
        <f t="shared" si="12"/>
        <v>8.7509999999965657</v>
      </c>
      <c r="E98" s="3">
        <v>340.81599999999997</v>
      </c>
      <c r="F98" s="3">
        <v>11166.3</v>
      </c>
      <c r="G98" s="3">
        <v>9747</v>
      </c>
      <c r="H98" s="3">
        <v>867</v>
      </c>
      <c r="I98" s="3">
        <v>786</v>
      </c>
      <c r="J98">
        <f t="shared" si="13"/>
        <v>48.4</v>
      </c>
      <c r="K98">
        <f t="shared" si="14"/>
        <v>11171.395</v>
      </c>
      <c r="L98">
        <f t="shared" si="15"/>
        <v>-230.316</v>
      </c>
      <c r="M98">
        <f t="shared" si="16"/>
        <v>9408.755000000001</v>
      </c>
      <c r="N98">
        <f t="shared" si="17"/>
        <v>-0.23031600000000002</v>
      </c>
      <c r="O98">
        <f t="shared" si="17"/>
        <v>9.4087550000000011</v>
      </c>
      <c r="AC98" s="13">
        <v>6.2549999999999999</v>
      </c>
      <c r="AD98">
        <v>0.75999999046325684</v>
      </c>
      <c r="AE98">
        <v>1.5800000429153442</v>
      </c>
      <c r="AF98">
        <f t="shared" si="18"/>
        <v>0.75999999046325684</v>
      </c>
      <c r="AG98">
        <f t="shared" si="19"/>
        <v>1.5800000429153442</v>
      </c>
    </row>
    <row r="99" spans="1:33">
      <c r="A99" s="3" t="s">
        <v>1037</v>
      </c>
      <c r="B99" s="3" t="str">
        <f t="shared" si="10"/>
        <v>14:34:37.177</v>
      </c>
      <c r="C99" s="3">
        <f t="shared" si="11"/>
        <v>52477.177000000003</v>
      </c>
      <c r="D99" s="3">
        <f t="shared" si="12"/>
        <v>8.8450000000011642</v>
      </c>
      <c r="E99" s="3">
        <v>352.60700000000003</v>
      </c>
      <c r="F99" s="3">
        <v>11260.7</v>
      </c>
      <c r="G99" s="3">
        <v>9704</v>
      </c>
      <c r="H99" s="3">
        <v>897</v>
      </c>
      <c r="I99" s="3">
        <v>781.5</v>
      </c>
      <c r="J99">
        <f t="shared" si="13"/>
        <v>57.715000000000003</v>
      </c>
      <c r="K99">
        <f t="shared" si="14"/>
        <v>11266.071</v>
      </c>
      <c r="L99">
        <f t="shared" si="15"/>
        <v>-221.001</v>
      </c>
      <c r="M99">
        <f t="shared" si="16"/>
        <v>9503.4310000000005</v>
      </c>
      <c r="N99">
        <f t="shared" si="17"/>
        <v>-0.221001</v>
      </c>
      <c r="O99">
        <f t="shared" si="17"/>
        <v>9.5034310000000009</v>
      </c>
      <c r="AC99" s="13">
        <v>6.3259999999999996</v>
      </c>
      <c r="AD99">
        <v>0.10999999940395355</v>
      </c>
      <c r="AE99">
        <v>-0.86000001430511475</v>
      </c>
      <c r="AF99">
        <f t="shared" si="18"/>
        <v>0.10999999940395355</v>
      </c>
      <c r="AG99">
        <f t="shared" si="19"/>
        <v>-0.86000001430511475</v>
      </c>
    </row>
    <row r="100" spans="1:33">
      <c r="A100" s="3" t="s">
        <v>1038</v>
      </c>
      <c r="B100" s="3" t="str">
        <f t="shared" si="10"/>
        <v>14:34:37.270</v>
      </c>
      <c r="C100" s="3">
        <f t="shared" si="11"/>
        <v>52477.27</v>
      </c>
      <c r="D100" s="3">
        <f t="shared" si="12"/>
        <v>8.9379999999946449</v>
      </c>
      <c r="E100" s="3">
        <v>369.54</v>
      </c>
      <c r="F100" s="3">
        <v>11445</v>
      </c>
      <c r="G100" s="3">
        <v>9628</v>
      </c>
      <c r="H100" s="3">
        <v>862</v>
      </c>
      <c r="I100" s="3">
        <v>776.5</v>
      </c>
      <c r="J100">
        <f t="shared" si="13"/>
        <v>69.817999999999998</v>
      </c>
      <c r="K100">
        <f t="shared" si="14"/>
        <v>11450.752</v>
      </c>
      <c r="L100">
        <f t="shared" si="15"/>
        <v>-208.89800000000002</v>
      </c>
      <c r="M100">
        <f t="shared" si="16"/>
        <v>9688.112000000001</v>
      </c>
      <c r="N100">
        <f t="shared" si="17"/>
        <v>-0.20889800000000003</v>
      </c>
      <c r="O100">
        <f t="shared" si="17"/>
        <v>9.6881120000000021</v>
      </c>
      <c r="AC100" s="13">
        <v>6.4029999999999996</v>
      </c>
      <c r="AD100">
        <v>1.059999942779541</v>
      </c>
      <c r="AE100">
        <v>2.2799999713897705</v>
      </c>
      <c r="AF100">
        <f t="shared" si="18"/>
        <v>1.059999942779541</v>
      </c>
      <c r="AG100">
        <f t="shared" si="19"/>
        <v>2.2799999713897705</v>
      </c>
    </row>
    <row r="101" spans="1:33">
      <c r="A101" s="3" t="s">
        <v>1039</v>
      </c>
      <c r="B101" s="3" t="str">
        <f t="shared" si="10"/>
        <v>14:34:37.364</v>
      </c>
      <c r="C101" s="3">
        <f t="shared" si="11"/>
        <v>52477.364000000001</v>
      </c>
      <c r="D101" s="3">
        <f t="shared" si="12"/>
        <v>9.0319999999992433</v>
      </c>
      <c r="E101" s="3">
        <v>353.85399999999998</v>
      </c>
      <c r="F101" s="3">
        <v>11616.2</v>
      </c>
      <c r="G101" s="3">
        <v>9590</v>
      </c>
      <c r="H101" s="3">
        <v>862</v>
      </c>
      <c r="I101" s="3">
        <v>772</v>
      </c>
      <c r="J101">
        <f t="shared" si="13"/>
        <v>49.655999999999999</v>
      </c>
      <c r="K101">
        <f t="shared" si="14"/>
        <v>11621.482</v>
      </c>
      <c r="L101">
        <f t="shared" si="15"/>
        <v>-229.06</v>
      </c>
      <c r="M101">
        <f t="shared" si="16"/>
        <v>9858.8420000000006</v>
      </c>
      <c r="N101">
        <f t="shared" si="17"/>
        <v>-0.22906000000000001</v>
      </c>
      <c r="O101">
        <f t="shared" si="17"/>
        <v>9.858842000000001</v>
      </c>
      <c r="AC101" s="13">
        <v>6.4610000000000003</v>
      </c>
      <c r="AD101">
        <v>7.809999942779541</v>
      </c>
      <c r="AE101">
        <v>8.619999885559082</v>
      </c>
      <c r="AF101">
        <f t="shared" si="18"/>
        <v>7.809999942779541</v>
      </c>
      <c r="AG101">
        <f t="shared" si="19"/>
        <v>8.619999885559082</v>
      </c>
    </row>
    <row r="102" spans="1:33">
      <c r="A102" s="3" t="s">
        <v>1040</v>
      </c>
      <c r="B102" s="3" t="str">
        <f t="shared" si="10"/>
        <v>14:34:37.455</v>
      </c>
      <c r="C102" s="3">
        <f t="shared" si="11"/>
        <v>52477.455000000002</v>
      </c>
      <c r="D102" s="3">
        <f t="shared" si="12"/>
        <v>9.1229999999995925</v>
      </c>
      <c r="E102" s="3">
        <v>356.47899999999998</v>
      </c>
      <c r="F102" s="3">
        <v>11878.1</v>
      </c>
      <c r="G102" s="3">
        <v>9512</v>
      </c>
      <c r="H102" s="3">
        <v>865</v>
      </c>
      <c r="I102" s="3">
        <v>766.5</v>
      </c>
      <c r="J102">
        <f t="shared" si="13"/>
        <v>45.423999999999999</v>
      </c>
      <c r="K102">
        <f t="shared" si="14"/>
        <v>11883.361000000001</v>
      </c>
      <c r="L102">
        <f t="shared" si="15"/>
        <v>-233.292</v>
      </c>
      <c r="M102">
        <f t="shared" si="16"/>
        <v>10120.721000000001</v>
      </c>
      <c r="N102">
        <f t="shared" si="17"/>
        <v>-0.233292</v>
      </c>
      <c r="O102">
        <f t="shared" si="17"/>
        <v>10.120721000000001</v>
      </c>
      <c r="AC102" s="13">
        <v>6.5209999999999999</v>
      </c>
      <c r="AD102">
        <v>9.4099998474121094</v>
      </c>
      <c r="AE102">
        <v>18.239999771118164</v>
      </c>
      <c r="AF102">
        <f t="shared" si="18"/>
        <v>9.4099998474121094</v>
      </c>
      <c r="AG102">
        <f t="shared" si="19"/>
        <v>18.239999771118164</v>
      </c>
    </row>
    <row r="103" spans="1:33">
      <c r="A103" s="3" t="s">
        <v>1041</v>
      </c>
      <c r="B103" s="3" t="str">
        <f t="shared" si="10"/>
        <v>14:34:37.550</v>
      </c>
      <c r="C103" s="3">
        <f t="shared" si="11"/>
        <v>52477.55</v>
      </c>
      <c r="D103" s="3">
        <f t="shared" si="12"/>
        <v>9.2180000000007567</v>
      </c>
      <c r="E103" s="3">
        <v>363.82</v>
      </c>
      <c r="F103" s="3">
        <v>11966.3</v>
      </c>
      <c r="G103" s="3">
        <v>9481</v>
      </c>
      <c r="H103" s="3">
        <v>895</v>
      </c>
      <c r="I103" s="3">
        <v>762</v>
      </c>
      <c r="J103">
        <f t="shared" si="13"/>
        <v>50.454000000000001</v>
      </c>
      <c r="K103">
        <f t="shared" si="14"/>
        <v>11971.723</v>
      </c>
      <c r="L103">
        <f t="shared" si="15"/>
        <v>-228.262</v>
      </c>
      <c r="M103">
        <f t="shared" si="16"/>
        <v>10209.083000000001</v>
      </c>
      <c r="N103">
        <f t="shared" si="17"/>
        <v>-0.22826199999999999</v>
      </c>
      <c r="O103">
        <f t="shared" si="17"/>
        <v>10.209083000000001</v>
      </c>
      <c r="AC103" s="13">
        <v>6.58</v>
      </c>
      <c r="AD103">
        <v>7.9899997711181641</v>
      </c>
      <c r="AE103">
        <v>22.030000686645508</v>
      </c>
      <c r="AF103">
        <f t="shared" si="18"/>
        <v>7.9899997711181641</v>
      </c>
      <c r="AG103">
        <f t="shared" si="19"/>
        <v>22.030000686645508</v>
      </c>
    </row>
    <row r="104" spans="1:33">
      <c r="A104" s="3" t="s">
        <v>1042</v>
      </c>
      <c r="B104" s="3" t="str">
        <f t="shared" si="10"/>
        <v>14:34:37.642</v>
      </c>
      <c r="C104" s="3">
        <f t="shared" si="11"/>
        <v>52477.642</v>
      </c>
      <c r="D104" s="3">
        <f t="shared" si="12"/>
        <v>9.3099999999976717</v>
      </c>
      <c r="E104" s="3">
        <v>383.01900000000001</v>
      </c>
      <c r="F104" s="3">
        <v>12184.6</v>
      </c>
      <c r="G104" s="3">
        <v>9406.5</v>
      </c>
      <c r="H104" s="3">
        <v>832</v>
      </c>
      <c r="I104" s="3">
        <v>376.25</v>
      </c>
      <c r="J104">
        <f t="shared" si="13"/>
        <v>63.932000000000002</v>
      </c>
      <c r="K104">
        <f t="shared" si="14"/>
        <v>12190.450999999999</v>
      </c>
      <c r="L104">
        <f t="shared" si="15"/>
        <v>-214.78399999999999</v>
      </c>
      <c r="M104">
        <f t="shared" si="16"/>
        <v>10427.811</v>
      </c>
      <c r="N104">
        <f t="shared" si="17"/>
        <v>-0.214784</v>
      </c>
      <c r="O104">
        <f t="shared" si="17"/>
        <v>10.427811</v>
      </c>
      <c r="AC104" s="13">
        <v>6.6459999999999999</v>
      </c>
      <c r="AD104">
        <v>4.7800002098083496</v>
      </c>
      <c r="AE104">
        <v>3.6600000858306885</v>
      </c>
      <c r="AF104">
        <f t="shared" si="18"/>
        <v>4.7800002098083496</v>
      </c>
      <c r="AG104">
        <f t="shared" si="19"/>
        <v>3.6600000858306885</v>
      </c>
    </row>
    <row r="105" spans="1:33">
      <c r="A105" s="3" t="s">
        <v>1043</v>
      </c>
      <c r="B105" s="3" t="str">
        <f t="shared" si="10"/>
        <v>14:34:37.736</v>
      </c>
      <c r="C105" s="3">
        <f t="shared" si="11"/>
        <v>52477.735999999997</v>
      </c>
      <c r="D105" s="3">
        <f t="shared" si="12"/>
        <v>9.4039999999949941</v>
      </c>
      <c r="E105" s="3">
        <v>379.17</v>
      </c>
      <c r="F105" s="3">
        <v>12310.3</v>
      </c>
      <c r="G105" s="3">
        <v>9380</v>
      </c>
      <c r="H105" s="3">
        <v>896</v>
      </c>
      <c r="I105" s="3">
        <v>748.5</v>
      </c>
      <c r="J105">
        <f t="shared" si="13"/>
        <v>56.793999999999997</v>
      </c>
      <c r="K105">
        <f t="shared" si="14"/>
        <v>12316.007</v>
      </c>
      <c r="L105">
        <f t="shared" si="15"/>
        <v>-221.92200000000003</v>
      </c>
      <c r="M105">
        <f t="shared" si="16"/>
        <v>10553.367</v>
      </c>
      <c r="N105">
        <f t="shared" si="17"/>
        <v>-0.22192200000000004</v>
      </c>
      <c r="O105">
        <f t="shared" si="17"/>
        <v>10.553367</v>
      </c>
      <c r="AC105" s="13">
        <v>6.7030000000000003</v>
      </c>
      <c r="AD105">
        <v>2.5999999046325684</v>
      </c>
      <c r="AE105">
        <v>-2.2799999713897705</v>
      </c>
      <c r="AF105">
        <f t="shared" si="18"/>
        <v>2.5999999046325684</v>
      </c>
      <c r="AG105">
        <f t="shared" si="19"/>
        <v>-2.2799999713897705</v>
      </c>
    </row>
    <row r="106" spans="1:33">
      <c r="A106" s="3" t="s">
        <v>1044</v>
      </c>
      <c r="B106" s="3" t="str">
        <f t="shared" si="10"/>
        <v>14:34:37.829</v>
      </c>
      <c r="C106" s="3">
        <f t="shared" si="11"/>
        <v>52477.828999999998</v>
      </c>
      <c r="D106" s="3">
        <f t="shared" si="12"/>
        <v>9.4969999999957508</v>
      </c>
      <c r="E106" s="3">
        <v>392.29599999999999</v>
      </c>
      <c r="F106" s="3">
        <v>12522.5</v>
      </c>
      <c r="G106" s="3">
        <v>9320</v>
      </c>
      <c r="H106" s="3">
        <v>839</v>
      </c>
      <c r="I106" s="3">
        <v>370.75</v>
      </c>
      <c r="J106">
        <f t="shared" si="13"/>
        <v>64.361000000000004</v>
      </c>
      <c r="K106">
        <f t="shared" si="14"/>
        <v>12528.477999999999</v>
      </c>
      <c r="L106">
        <f t="shared" si="15"/>
        <v>-214.35500000000002</v>
      </c>
      <c r="M106">
        <f t="shared" si="16"/>
        <v>10765.838</v>
      </c>
      <c r="N106">
        <f t="shared" si="17"/>
        <v>-0.21435500000000002</v>
      </c>
      <c r="O106">
        <f t="shared" si="17"/>
        <v>10.765838</v>
      </c>
      <c r="AC106" s="13">
        <v>6.7859999999999996</v>
      </c>
      <c r="AD106">
        <v>2.5999999046325684</v>
      </c>
      <c r="AE106">
        <v>-2.2799999713897705</v>
      </c>
      <c r="AF106">
        <f t="shared" si="18"/>
        <v>2.5999999046325684</v>
      </c>
      <c r="AG106">
        <f t="shared" si="19"/>
        <v>-2.2799999713897705</v>
      </c>
    </row>
    <row r="107" spans="1:33">
      <c r="A107" s="3" t="s">
        <v>1045</v>
      </c>
      <c r="B107" s="3" t="str">
        <f t="shared" si="10"/>
        <v>14:34:37.923</v>
      </c>
      <c r="C107" s="3">
        <f t="shared" si="11"/>
        <v>52477.923000000003</v>
      </c>
      <c r="D107" s="3">
        <f t="shared" si="12"/>
        <v>9.5910000000003492</v>
      </c>
      <c r="E107" s="3">
        <v>393.56</v>
      </c>
      <c r="F107" s="3">
        <v>12647.3</v>
      </c>
      <c r="G107" s="3">
        <v>9293</v>
      </c>
      <c r="H107" s="3">
        <v>904</v>
      </c>
      <c r="I107" s="3">
        <v>738.5</v>
      </c>
      <c r="J107">
        <f t="shared" si="13"/>
        <v>62.356999999999999</v>
      </c>
      <c r="K107">
        <f t="shared" si="14"/>
        <v>12653.268</v>
      </c>
      <c r="L107">
        <f t="shared" si="15"/>
        <v>-216.35900000000001</v>
      </c>
      <c r="M107">
        <f t="shared" si="16"/>
        <v>10890.628000000001</v>
      </c>
      <c r="N107">
        <f t="shared" si="17"/>
        <v>-0.21635900000000002</v>
      </c>
      <c r="O107">
        <f t="shared" si="17"/>
        <v>10.890628000000001</v>
      </c>
      <c r="AC107" s="13">
        <v>6.8440000000000003</v>
      </c>
      <c r="AD107">
        <v>2.4800000190734863</v>
      </c>
      <c r="AE107">
        <v>-2.0399999618530273</v>
      </c>
      <c r="AF107">
        <f t="shared" si="18"/>
        <v>2.4800000190734863</v>
      </c>
      <c r="AG107">
        <f t="shared" si="19"/>
        <v>-2.0399999618530273</v>
      </c>
    </row>
    <row r="108" spans="1:33">
      <c r="A108" s="3" t="s">
        <v>1046</v>
      </c>
      <c r="B108" s="3" t="str">
        <f t="shared" si="10"/>
        <v>14:34:38.015</v>
      </c>
      <c r="C108" s="3">
        <f t="shared" si="11"/>
        <v>52478.014999999999</v>
      </c>
      <c r="D108" s="3">
        <f t="shared" si="12"/>
        <v>9.6829999999972642</v>
      </c>
      <c r="E108" s="3">
        <v>387.86799999999999</v>
      </c>
      <c r="F108" s="3">
        <v>12852.3</v>
      </c>
      <c r="G108" s="3">
        <v>9260</v>
      </c>
      <c r="H108" s="3">
        <v>845.5</v>
      </c>
      <c r="I108" s="3">
        <v>365.75</v>
      </c>
      <c r="J108">
        <f t="shared" si="13"/>
        <v>51.301000000000002</v>
      </c>
      <c r="K108">
        <f t="shared" si="14"/>
        <v>12858.049000000001</v>
      </c>
      <c r="L108">
        <f t="shared" si="15"/>
        <v>-227.41500000000002</v>
      </c>
      <c r="M108">
        <f t="shared" si="16"/>
        <v>11095.409000000001</v>
      </c>
      <c r="N108">
        <f t="shared" si="17"/>
        <v>-0.22741500000000003</v>
      </c>
      <c r="O108">
        <f t="shared" si="17"/>
        <v>11.095409000000002</v>
      </c>
      <c r="AC108" s="13">
        <v>6.9009999999999998</v>
      </c>
      <c r="AD108">
        <v>3.7799999713897705</v>
      </c>
      <c r="AE108">
        <v>-2.809999942779541</v>
      </c>
      <c r="AF108">
        <f t="shared" si="18"/>
        <v>3.7799999713897705</v>
      </c>
      <c r="AG108">
        <f t="shared" si="19"/>
        <v>-2.809999942779541</v>
      </c>
    </row>
    <row r="109" spans="1:33">
      <c r="A109" s="3" t="s">
        <v>1047</v>
      </c>
      <c r="B109" s="3" t="str">
        <f t="shared" si="10"/>
        <v>14:34:38.108</v>
      </c>
      <c r="C109" s="3">
        <f t="shared" si="11"/>
        <v>52478.108</v>
      </c>
      <c r="D109" s="3">
        <f t="shared" si="12"/>
        <v>9.7759999999980209</v>
      </c>
      <c r="E109" s="3">
        <v>399.54300000000001</v>
      </c>
      <c r="F109" s="3">
        <v>12977.1</v>
      </c>
      <c r="G109" s="3">
        <v>9227</v>
      </c>
      <c r="H109" s="3">
        <v>910</v>
      </c>
      <c r="I109" s="3">
        <v>728.5</v>
      </c>
      <c r="J109">
        <f t="shared" si="13"/>
        <v>59.704999999999998</v>
      </c>
      <c r="K109">
        <f t="shared" si="14"/>
        <v>12983.111999999999</v>
      </c>
      <c r="L109">
        <f t="shared" si="15"/>
        <v>-219.01100000000002</v>
      </c>
      <c r="M109">
        <f t="shared" si="16"/>
        <v>11220.472</v>
      </c>
      <c r="N109">
        <f t="shared" si="17"/>
        <v>-0.21901100000000004</v>
      </c>
      <c r="O109">
        <f t="shared" si="17"/>
        <v>11.220471999999999</v>
      </c>
      <c r="AC109" s="13">
        <v>6.9660000000000002</v>
      </c>
      <c r="AD109">
        <v>5.1500000953674316</v>
      </c>
      <c r="AE109">
        <v>-0.56000000238418579</v>
      </c>
      <c r="AF109">
        <f t="shared" si="18"/>
        <v>5.1500000953674316</v>
      </c>
      <c r="AG109">
        <f t="shared" si="19"/>
        <v>-0.56000000238418579</v>
      </c>
    </row>
    <row r="110" spans="1:33">
      <c r="A110" s="3" t="s">
        <v>1048</v>
      </c>
      <c r="B110" s="3" t="str">
        <f t="shared" si="10"/>
        <v>14:34:38.201</v>
      </c>
      <c r="C110" s="3">
        <f t="shared" si="11"/>
        <v>52478.201000000001</v>
      </c>
      <c r="D110" s="3">
        <f t="shared" si="12"/>
        <v>9.8689999999987776</v>
      </c>
      <c r="E110" s="3">
        <v>417.26100000000002</v>
      </c>
      <c r="F110" s="3">
        <v>13223.5</v>
      </c>
      <c r="G110" s="3">
        <v>9172</v>
      </c>
      <c r="H110" s="3">
        <v>918</v>
      </c>
      <c r="I110" s="3">
        <v>724.5</v>
      </c>
      <c r="J110">
        <f t="shared" si="13"/>
        <v>70.966999999999999</v>
      </c>
      <c r="K110">
        <f t="shared" si="14"/>
        <v>13229.891</v>
      </c>
      <c r="L110">
        <f t="shared" si="15"/>
        <v>-207.74900000000002</v>
      </c>
      <c r="M110">
        <f t="shared" si="16"/>
        <v>11467.251</v>
      </c>
      <c r="N110">
        <f t="shared" si="17"/>
        <v>-0.20774900000000002</v>
      </c>
      <c r="O110">
        <f t="shared" si="17"/>
        <v>11.467251000000001</v>
      </c>
      <c r="AC110" s="13">
        <v>7.0220000000000002</v>
      </c>
      <c r="AD110">
        <v>4.1700000762939453</v>
      </c>
      <c r="AE110">
        <v>-2.5399999618530273</v>
      </c>
      <c r="AF110">
        <f t="shared" si="18"/>
        <v>4.1700000762939453</v>
      </c>
      <c r="AG110">
        <f t="shared" si="19"/>
        <v>-2.5399999618530273</v>
      </c>
    </row>
    <row r="111" spans="1:33">
      <c r="A111" s="3" t="s">
        <v>1049</v>
      </c>
      <c r="B111" s="3" t="str">
        <f t="shared" si="10"/>
        <v>14:34:38.294</v>
      </c>
      <c r="C111" s="3">
        <f t="shared" si="11"/>
        <v>52478.294000000002</v>
      </c>
      <c r="D111" s="3">
        <f t="shared" si="12"/>
        <v>9.9619999999995343</v>
      </c>
      <c r="E111" s="3">
        <v>414.80799999999999</v>
      </c>
      <c r="F111" s="3">
        <v>13344.2</v>
      </c>
      <c r="G111" s="3">
        <v>9158.5</v>
      </c>
      <c r="H111" s="3">
        <v>861</v>
      </c>
      <c r="I111" s="3">
        <v>358.5</v>
      </c>
      <c r="J111">
        <f t="shared" si="13"/>
        <v>65.355000000000004</v>
      </c>
      <c r="K111">
        <f t="shared" si="14"/>
        <v>13350.486000000001</v>
      </c>
      <c r="L111">
        <f t="shared" si="15"/>
        <v>-213.36099999999999</v>
      </c>
      <c r="M111">
        <f t="shared" si="16"/>
        <v>11587.846000000001</v>
      </c>
      <c r="N111">
        <f t="shared" si="17"/>
        <v>-0.213361</v>
      </c>
      <c r="O111">
        <f t="shared" si="17"/>
        <v>11.587846000000001</v>
      </c>
      <c r="AC111" s="13">
        <v>7.0979999999999999</v>
      </c>
      <c r="AD111">
        <v>2.119999885559082</v>
      </c>
      <c r="AE111">
        <v>-1.0499999523162842</v>
      </c>
      <c r="AF111">
        <f t="shared" si="18"/>
        <v>2.119999885559082</v>
      </c>
      <c r="AG111">
        <f t="shared" si="19"/>
        <v>-1.0499999523162842</v>
      </c>
    </row>
    <row r="112" spans="1:33">
      <c r="A112" s="3" t="s">
        <v>1050</v>
      </c>
      <c r="B112" s="3" t="str">
        <f t="shared" si="10"/>
        <v>14:34:38.385</v>
      </c>
      <c r="C112" s="3">
        <f t="shared" si="11"/>
        <v>52478.385000000002</v>
      </c>
      <c r="D112" s="3">
        <f t="shared" si="12"/>
        <v>10.052999999999884</v>
      </c>
      <c r="E112" s="3">
        <v>421.01</v>
      </c>
      <c r="F112" s="3">
        <v>13545.8</v>
      </c>
      <c r="G112" s="3">
        <v>9129</v>
      </c>
      <c r="H112" s="3">
        <v>912</v>
      </c>
      <c r="I112" s="3">
        <v>713</v>
      </c>
      <c r="J112">
        <f t="shared" si="13"/>
        <v>66.278000000000006</v>
      </c>
      <c r="K112">
        <f t="shared" si="14"/>
        <v>13552.179</v>
      </c>
      <c r="L112">
        <f t="shared" si="15"/>
        <v>-212.43799999999999</v>
      </c>
      <c r="M112">
        <f t="shared" si="16"/>
        <v>11789.539000000001</v>
      </c>
      <c r="N112">
        <f t="shared" si="17"/>
        <v>-0.21243799999999999</v>
      </c>
      <c r="O112">
        <f t="shared" si="17"/>
        <v>11.789539000000001</v>
      </c>
      <c r="AC112" s="13">
        <v>7.149</v>
      </c>
      <c r="AD112">
        <v>3.5699999332427979</v>
      </c>
      <c r="AE112">
        <v>-2.4100000858306885</v>
      </c>
      <c r="AF112">
        <f t="shared" si="18"/>
        <v>3.5699999332427979</v>
      </c>
      <c r="AG112">
        <f t="shared" si="19"/>
        <v>-2.4100000858306885</v>
      </c>
    </row>
    <row r="113" spans="1:33">
      <c r="A113" s="3" t="s">
        <v>1051</v>
      </c>
      <c r="B113" s="3" t="str">
        <f t="shared" si="10"/>
        <v>14:34:38.478</v>
      </c>
      <c r="C113" s="3">
        <f t="shared" si="11"/>
        <v>52478.478000000003</v>
      </c>
      <c r="D113" s="3">
        <f t="shared" si="12"/>
        <v>10.14600000000064</v>
      </c>
      <c r="E113" s="3">
        <v>426.65899999999999</v>
      </c>
      <c r="F113" s="3">
        <v>13706.2</v>
      </c>
      <c r="G113" s="3">
        <v>9108</v>
      </c>
      <c r="H113" s="3">
        <v>900</v>
      </c>
      <c r="I113" s="3">
        <v>708.5</v>
      </c>
      <c r="J113">
        <f t="shared" si="13"/>
        <v>67.725999999999999</v>
      </c>
      <c r="K113">
        <f t="shared" si="14"/>
        <v>13712.672</v>
      </c>
      <c r="L113">
        <f t="shared" si="15"/>
        <v>-210.99</v>
      </c>
      <c r="M113">
        <f t="shared" si="16"/>
        <v>11950.032000000001</v>
      </c>
      <c r="N113">
        <f t="shared" si="17"/>
        <v>-0.21099000000000001</v>
      </c>
      <c r="O113">
        <f t="shared" si="17"/>
        <v>11.950032000000002</v>
      </c>
      <c r="AC113" s="13">
        <v>7.2210000000000001</v>
      </c>
      <c r="AD113">
        <v>2.7899999618530273</v>
      </c>
      <c r="AE113">
        <v>-3.5499999523162842</v>
      </c>
      <c r="AF113">
        <f t="shared" si="18"/>
        <v>2.7899999618530273</v>
      </c>
      <c r="AG113">
        <f t="shared" si="19"/>
        <v>-3.5499999523162842</v>
      </c>
    </row>
    <row r="114" spans="1:33">
      <c r="A114" s="3" t="s">
        <v>1052</v>
      </c>
      <c r="B114" s="3" t="str">
        <f t="shared" si="10"/>
        <v>14:34:38.571</v>
      </c>
      <c r="C114" s="3">
        <f t="shared" si="11"/>
        <v>52478.571000000004</v>
      </c>
      <c r="D114" s="3">
        <f t="shared" si="12"/>
        <v>10.239000000001397</v>
      </c>
      <c r="E114" s="3">
        <v>420.56599999999997</v>
      </c>
      <c r="F114" s="3">
        <v>13904.9</v>
      </c>
      <c r="G114" s="3">
        <v>9099</v>
      </c>
      <c r="H114" s="3">
        <v>876</v>
      </c>
      <c r="I114" s="3">
        <v>350.25</v>
      </c>
      <c r="J114">
        <f t="shared" si="13"/>
        <v>56.433999999999997</v>
      </c>
      <c r="K114">
        <f t="shared" si="14"/>
        <v>13911.144</v>
      </c>
      <c r="L114">
        <f t="shared" si="15"/>
        <v>-222.28200000000001</v>
      </c>
      <c r="M114">
        <f t="shared" si="16"/>
        <v>12148.504000000001</v>
      </c>
      <c r="N114">
        <f t="shared" si="17"/>
        <v>-0.22228200000000001</v>
      </c>
      <c r="O114">
        <f t="shared" si="17"/>
        <v>12.148504000000001</v>
      </c>
      <c r="AC114" s="13">
        <v>7.282</v>
      </c>
      <c r="AD114">
        <v>5.630000114440918</v>
      </c>
      <c r="AE114">
        <v>5.25</v>
      </c>
      <c r="AF114">
        <f t="shared" si="18"/>
        <v>5.630000114440918</v>
      </c>
      <c r="AG114">
        <f t="shared" si="19"/>
        <v>5.25</v>
      </c>
    </row>
    <row r="115" spans="1:33">
      <c r="A115" s="3" t="s">
        <v>1053</v>
      </c>
      <c r="B115" s="3" t="str">
        <f t="shared" si="10"/>
        <v>14:34:38.664</v>
      </c>
      <c r="C115" s="3">
        <f t="shared" si="11"/>
        <v>52478.663999999997</v>
      </c>
      <c r="D115" s="3">
        <f t="shared" si="12"/>
        <v>10.331999999994878</v>
      </c>
      <c r="E115" s="3">
        <v>417.464</v>
      </c>
      <c r="F115" s="3">
        <v>14024</v>
      </c>
      <c r="G115" s="3">
        <v>9095</v>
      </c>
      <c r="H115" s="3">
        <v>933</v>
      </c>
      <c r="I115" s="3">
        <v>696.5</v>
      </c>
      <c r="J115">
        <f t="shared" si="13"/>
        <v>50.215000000000003</v>
      </c>
      <c r="K115">
        <f t="shared" si="14"/>
        <v>14030.121999999999</v>
      </c>
      <c r="L115">
        <f t="shared" si="15"/>
        <v>-228.501</v>
      </c>
      <c r="M115">
        <f t="shared" si="16"/>
        <v>12267.482</v>
      </c>
      <c r="N115">
        <f t="shared" si="17"/>
        <v>-0.22850100000000001</v>
      </c>
      <c r="O115">
        <f t="shared" si="17"/>
        <v>12.267482000000001</v>
      </c>
      <c r="AC115" s="13">
        <v>7.351</v>
      </c>
      <c r="AD115">
        <v>2.7799999713897705</v>
      </c>
      <c r="AE115">
        <v>2.8499999046325684</v>
      </c>
      <c r="AF115">
        <f t="shared" si="18"/>
        <v>2.7799999713897705</v>
      </c>
      <c r="AG115">
        <f t="shared" si="19"/>
        <v>2.8499999046325684</v>
      </c>
    </row>
    <row r="116" spans="1:33">
      <c r="A116" s="3" t="s">
        <v>1054</v>
      </c>
      <c r="B116" s="3" t="str">
        <f t="shared" si="10"/>
        <v>14:34:38.759</v>
      </c>
      <c r="C116" s="3">
        <f t="shared" si="11"/>
        <v>52478.758999999998</v>
      </c>
      <c r="D116" s="3">
        <f t="shared" si="12"/>
        <v>10.426999999996042</v>
      </c>
      <c r="E116" s="3">
        <v>420.822</v>
      </c>
      <c r="F116" s="3">
        <v>14222.6</v>
      </c>
      <c r="G116" s="3">
        <v>9083.5</v>
      </c>
      <c r="H116" s="3">
        <v>876.5</v>
      </c>
      <c r="I116" s="3">
        <v>344.5</v>
      </c>
      <c r="J116">
        <f t="shared" si="13"/>
        <v>48.374000000000002</v>
      </c>
      <c r="K116">
        <f t="shared" si="14"/>
        <v>14228.742</v>
      </c>
      <c r="L116">
        <f t="shared" si="15"/>
        <v>-230.34200000000001</v>
      </c>
      <c r="M116">
        <f t="shared" si="16"/>
        <v>12466.102000000001</v>
      </c>
      <c r="N116">
        <f t="shared" si="17"/>
        <v>-0.23034200000000002</v>
      </c>
      <c r="O116">
        <f t="shared" si="17"/>
        <v>12.466102000000001</v>
      </c>
      <c r="AC116" s="13">
        <v>7.4189999999999996</v>
      </c>
      <c r="AD116">
        <v>1.3500000238418579</v>
      </c>
      <c r="AE116">
        <v>3.1600000858306885</v>
      </c>
      <c r="AF116">
        <f t="shared" si="18"/>
        <v>1.3500000238418579</v>
      </c>
      <c r="AG116">
        <f t="shared" si="19"/>
        <v>3.1600000858306885</v>
      </c>
    </row>
    <row r="117" spans="1:33">
      <c r="A117" s="3" t="s">
        <v>1055</v>
      </c>
      <c r="B117" s="3" t="str">
        <f t="shared" si="10"/>
        <v>14:34:38.852</v>
      </c>
      <c r="C117" s="3">
        <f t="shared" si="11"/>
        <v>52478.851999999999</v>
      </c>
      <c r="D117" s="3">
        <f t="shared" si="12"/>
        <v>10.519999999996799</v>
      </c>
      <c r="E117" s="3">
        <v>425.38200000000001</v>
      </c>
      <c r="F117" s="3">
        <v>14341.6</v>
      </c>
      <c r="G117" s="3">
        <v>9076</v>
      </c>
      <c r="H117" s="3">
        <v>952</v>
      </c>
      <c r="I117" s="3">
        <v>686.5</v>
      </c>
      <c r="J117">
        <f t="shared" si="13"/>
        <v>49.817</v>
      </c>
      <c r="K117">
        <f t="shared" si="14"/>
        <v>14347.821</v>
      </c>
      <c r="L117">
        <f t="shared" si="15"/>
        <v>-228.899</v>
      </c>
      <c r="M117">
        <f t="shared" si="16"/>
        <v>12585.181</v>
      </c>
      <c r="N117">
        <f t="shared" si="17"/>
        <v>-0.22889900000000002</v>
      </c>
      <c r="O117">
        <f t="shared" si="17"/>
        <v>12.585181</v>
      </c>
      <c r="AC117" s="13">
        <v>7.4850000000000003</v>
      </c>
      <c r="AD117">
        <v>1.6100000143051147</v>
      </c>
      <c r="AE117">
        <v>0.70999997854232788</v>
      </c>
      <c r="AF117">
        <f t="shared" si="18"/>
        <v>1.6100000143051147</v>
      </c>
      <c r="AG117">
        <f t="shared" si="19"/>
        <v>0.70999997854232788</v>
      </c>
    </row>
    <row r="118" spans="1:33">
      <c r="A118" s="3" t="s">
        <v>1056</v>
      </c>
      <c r="B118" s="3" t="str">
        <f t="shared" si="10"/>
        <v>14:34:38.945</v>
      </c>
      <c r="C118" s="3">
        <f t="shared" si="11"/>
        <v>52478.945</v>
      </c>
      <c r="D118" s="3">
        <f t="shared" si="12"/>
        <v>10.612999999997555</v>
      </c>
      <c r="E118" s="3">
        <v>432.363</v>
      </c>
      <c r="F118" s="3">
        <v>14618.7</v>
      </c>
      <c r="G118" s="3">
        <v>9068.5</v>
      </c>
      <c r="H118" s="3">
        <v>887</v>
      </c>
      <c r="I118" s="3">
        <v>339</v>
      </c>
      <c r="J118">
        <f t="shared" si="13"/>
        <v>49.542000000000002</v>
      </c>
      <c r="K118">
        <f t="shared" si="14"/>
        <v>14625.008</v>
      </c>
      <c r="L118">
        <f t="shared" si="15"/>
        <v>-229.17400000000001</v>
      </c>
      <c r="M118">
        <f t="shared" si="16"/>
        <v>12862.368</v>
      </c>
      <c r="N118">
        <f t="shared" si="17"/>
        <v>-0.22917400000000002</v>
      </c>
      <c r="O118">
        <f t="shared" si="17"/>
        <v>12.862368</v>
      </c>
      <c r="AC118" s="13">
        <v>7.5490000000000004</v>
      </c>
      <c r="AD118">
        <v>0.40999999642372131</v>
      </c>
      <c r="AE118">
        <v>1.9099999666213989</v>
      </c>
      <c r="AF118">
        <f t="shared" si="18"/>
        <v>0.40999999642372131</v>
      </c>
      <c r="AG118">
        <f t="shared" si="19"/>
        <v>1.9099999666213989</v>
      </c>
    </row>
    <row r="119" spans="1:33">
      <c r="A119" s="3" t="s">
        <v>1057</v>
      </c>
      <c r="B119" s="3" t="str">
        <f t="shared" si="10"/>
        <v>14:34:39.038</v>
      </c>
      <c r="C119" s="3">
        <f t="shared" si="11"/>
        <v>52479.038</v>
      </c>
      <c r="D119" s="3">
        <f t="shared" si="12"/>
        <v>10.705999999998312</v>
      </c>
      <c r="E119" s="3">
        <v>429.10899999999998</v>
      </c>
      <c r="F119" s="3">
        <v>14737.5</v>
      </c>
      <c r="G119" s="3">
        <v>9074</v>
      </c>
      <c r="H119" s="3">
        <v>956</v>
      </c>
      <c r="I119" s="3">
        <v>674.5</v>
      </c>
      <c r="J119">
        <f t="shared" si="13"/>
        <v>43.179000000000002</v>
      </c>
      <c r="K119">
        <f t="shared" si="14"/>
        <v>14743.683000000001</v>
      </c>
      <c r="L119">
        <f t="shared" si="15"/>
        <v>-235.53700000000001</v>
      </c>
      <c r="M119">
        <f t="shared" si="16"/>
        <v>12981.043000000001</v>
      </c>
      <c r="N119">
        <f t="shared" si="17"/>
        <v>-0.23553700000000002</v>
      </c>
      <c r="O119">
        <f t="shared" si="17"/>
        <v>12.981043000000001</v>
      </c>
      <c r="AC119" s="13">
        <v>7.63</v>
      </c>
      <c r="AD119">
        <v>-0.2199999988079071</v>
      </c>
      <c r="AE119">
        <v>2.809999942779541</v>
      </c>
      <c r="AF119">
        <f t="shared" si="18"/>
        <v>-0.2199999988079071</v>
      </c>
      <c r="AG119">
        <f t="shared" si="19"/>
        <v>2.809999942779541</v>
      </c>
    </row>
    <row r="120" spans="1:33">
      <c r="A120" s="3" t="s">
        <v>1058</v>
      </c>
      <c r="B120" s="3" t="str">
        <f t="shared" si="10"/>
        <v>14:34:39.132</v>
      </c>
      <c r="C120" s="3">
        <f t="shared" si="11"/>
        <v>52479.131999999998</v>
      </c>
      <c r="D120" s="3">
        <f t="shared" si="12"/>
        <v>10.799999999995634</v>
      </c>
      <c r="E120" s="3">
        <v>437.53699999999998</v>
      </c>
      <c r="F120" s="3">
        <v>14935.3</v>
      </c>
      <c r="G120" s="3">
        <v>9073</v>
      </c>
      <c r="H120" s="3">
        <v>885</v>
      </c>
      <c r="I120" s="3">
        <v>333.25</v>
      </c>
      <c r="J120">
        <f t="shared" si="13"/>
        <v>46.426000000000002</v>
      </c>
      <c r="K120">
        <f t="shared" si="14"/>
        <v>14941.635</v>
      </c>
      <c r="L120">
        <f t="shared" si="15"/>
        <v>-232.29000000000002</v>
      </c>
      <c r="M120">
        <f t="shared" si="16"/>
        <v>13178.995000000001</v>
      </c>
      <c r="N120">
        <f t="shared" si="17"/>
        <v>-0.23229000000000002</v>
      </c>
      <c r="O120">
        <f t="shared" si="17"/>
        <v>13.178995</v>
      </c>
      <c r="AC120" s="13">
        <v>7.6870000000000003</v>
      </c>
      <c r="AD120">
        <v>0.62999999523162842</v>
      </c>
      <c r="AE120">
        <v>7.929999828338623</v>
      </c>
      <c r="AF120">
        <f t="shared" si="18"/>
        <v>0.62999999523162842</v>
      </c>
      <c r="AG120">
        <f t="shared" si="19"/>
        <v>7.929999828338623</v>
      </c>
    </row>
    <row r="121" spans="1:33">
      <c r="A121" s="3" t="s">
        <v>1059</v>
      </c>
      <c r="B121" s="3" t="str">
        <f t="shared" si="10"/>
        <v>14:34:39.226</v>
      </c>
      <c r="C121" s="3">
        <f t="shared" si="11"/>
        <v>52479.226000000002</v>
      </c>
      <c r="D121" s="3">
        <f t="shared" si="12"/>
        <v>10.894000000000233</v>
      </c>
      <c r="E121" s="3">
        <v>442.92500000000001</v>
      </c>
      <c r="F121" s="3">
        <v>15054</v>
      </c>
      <c r="G121" s="3">
        <v>9074</v>
      </c>
      <c r="H121" s="3">
        <v>964</v>
      </c>
      <c r="I121" s="3">
        <v>664</v>
      </c>
      <c r="J121">
        <f t="shared" si="13"/>
        <v>48.704999999999998</v>
      </c>
      <c r="K121">
        <f t="shared" si="14"/>
        <v>15060.436</v>
      </c>
      <c r="L121">
        <f t="shared" si="15"/>
        <v>-230.01100000000002</v>
      </c>
      <c r="M121">
        <f t="shared" si="16"/>
        <v>13297.796</v>
      </c>
      <c r="N121">
        <f t="shared" si="17"/>
        <v>-0.23001100000000002</v>
      </c>
      <c r="O121">
        <f t="shared" si="17"/>
        <v>13.297796</v>
      </c>
      <c r="AC121" s="13">
        <v>7.7629999999999999</v>
      </c>
      <c r="AD121">
        <v>-1.3200000524520874</v>
      </c>
      <c r="AE121">
        <v>7.1500000953674316</v>
      </c>
      <c r="AF121">
        <f t="shared" si="18"/>
        <v>-1.3200000524520874</v>
      </c>
      <c r="AG121">
        <f t="shared" si="19"/>
        <v>7.1500000953674316</v>
      </c>
    </row>
    <row r="122" spans="1:33">
      <c r="A122" s="3" t="s">
        <v>1060</v>
      </c>
      <c r="B122" s="3" t="str">
        <f t="shared" si="10"/>
        <v>14:34:39.318</v>
      </c>
      <c r="C122" s="3">
        <f t="shared" si="11"/>
        <v>52479.317999999999</v>
      </c>
      <c r="D122" s="3">
        <f t="shared" si="12"/>
        <v>10.985999999997148</v>
      </c>
      <c r="E122" s="3">
        <v>443.59399999999999</v>
      </c>
      <c r="F122" s="3">
        <v>15292.3</v>
      </c>
      <c r="G122" s="3">
        <v>9091</v>
      </c>
      <c r="H122" s="3">
        <v>971</v>
      </c>
      <c r="I122" s="3">
        <v>659.5</v>
      </c>
      <c r="J122">
        <f t="shared" si="13"/>
        <v>43.136000000000003</v>
      </c>
      <c r="K122">
        <f t="shared" si="14"/>
        <v>15298.672</v>
      </c>
      <c r="L122">
        <f t="shared" si="15"/>
        <v>-235.58</v>
      </c>
      <c r="M122">
        <f t="shared" si="16"/>
        <v>13536.032000000001</v>
      </c>
      <c r="N122">
        <f t="shared" si="17"/>
        <v>-0.23558000000000001</v>
      </c>
      <c r="O122">
        <f t="shared" si="17"/>
        <v>13.536032000000001</v>
      </c>
      <c r="AC122" s="13">
        <v>7.8120000000000003</v>
      </c>
      <c r="AD122">
        <v>-0.62000000476837158</v>
      </c>
      <c r="AE122">
        <v>9.5799999237060547</v>
      </c>
      <c r="AF122">
        <f t="shared" si="18"/>
        <v>-0.62000000476837158</v>
      </c>
      <c r="AG122">
        <f t="shared" si="19"/>
        <v>9.5799999237060547</v>
      </c>
    </row>
    <row r="123" spans="1:33">
      <c r="A123" s="3" t="s">
        <v>1061</v>
      </c>
      <c r="B123" s="3" t="str">
        <f t="shared" si="10"/>
        <v>14:34:39.409</v>
      </c>
      <c r="C123" s="3">
        <f t="shared" si="11"/>
        <v>52479.409</v>
      </c>
      <c r="D123" s="3">
        <f t="shared" si="12"/>
        <v>11.076999999997497</v>
      </c>
      <c r="E123" s="3">
        <v>451.34800000000001</v>
      </c>
      <c r="F123" s="3">
        <v>15411.2</v>
      </c>
      <c r="G123" s="3">
        <v>9094.5</v>
      </c>
      <c r="H123" s="3">
        <v>904.5</v>
      </c>
      <c r="I123" s="3">
        <v>326</v>
      </c>
      <c r="J123">
        <f t="shared" si="13"/>
        <v>47.774999999999999</v>
      </c>
      <c r="K123">
        <f t="shared" si="14"/>
        <v>15417.734</v>
      </c>
      <c r="L123">
        <f t="shared" si="15"/>
        <v>-230.941</v>
      </c>
      <c r="M123">
        <f t="shared" si="16"/>
        <v>13655.094000000001</v>
      </c>
      <c r="N123">
        <f t="shared" si="17"/>
        <v>-0.23094100000000001</v>
      </c>
      <c r="O123">
        <f t="shared" si="17"/>
        <v>13.655094000000002</v>
      </c>
      <c r="AC123" s="13">
        <v>7.891</v>
      </c>
      <c r="AD123">
        <v>1.9500000476837158</v>
      </c>
      <c r="AE123">
        <v>6.0399999618530273</v>
      </c>
      <c r="AF123">
        <f t="shared" si="18"/>
        <v>1.9500000476837158</v>
      </c>
      <c r="AG123">
        <f t="shared" si="19"/>
        <v>6.0399999618530273</v>
      </c>
    </row>
    <row r="124" spans="1:33">
      <c r="A124" s="3" t="s">
        <v>1062</v>
      </c>
      <c r="B124" s="3" t="str">
        <f t="shared" si="10"/>
        <v>14:34:39.504</v>
      </c>
      <c r="C124" s="3">
        <f t="shared" si="11"/>
        <v>52479.504000000001</v>
      </c>
      <c r="D124" s="3">
        <f t="shared" si="12"/>
        <v>11.171999999998661</v>
      </c>
      <c r="E124" s="3">
        <v>458.95100000000002</v>
      </c>
      <c r="F124" s="3">
        <v>15650.2</v>
      </c>
      <c r="G124" s="3">
        <v>9114</v>
      </c>
      <c r="H124" s="3">
        <v>911</v>
      </c>
      <c r="I124" s="3">
        <v>322</v>
      </c>
      <c r="J124">
        <f t="shared" si="13"/>
        <v>49.119</v>
      </c>
      <c r="K124">
        <f t="shared" si="14"/>
        <v>15656.851000000001</v>
      </c>
      <c r="L124">
        <f t="shared" si="15"/>
        <v>-229.59700000000001</v>
      </c>
      <c r="M124">
        <f t="shared" si="16"/>
        <v>13894.211000000001</v>
      </c>
      <c r="N124">
        <f t="shared" si="17"/>
        <v>-0.22959700000000002</v>
      </c>
      <c r="O124">
        <f t="shared" si="17"/>
        <v>13.894211000000002</v>
      </c>
      <c r="AC124" s="13">
        <v>7.9589999999999996</v>
      </c>
      <c r="AD124">
        <v>2.3599998950958252</v>
      </c>
      <c r="AE124">
        <v>1.5399999618530273</v>
      </c>
      <c r="AF124">
        <f t="shared" si="18"/>
        <v>2.3599998950958252</v>
      </c>
      <c r="AG124">
        <f t="shared" si="19"/>
        <v>1.5399999618530273</v>
      </c>
    </row>
    <row r="125" spans="1:33">
      <c r="A125" s="3" t="s">
        <v>1063</v>
      </c>
      <c r="B125" s="3" t="str">
        <f t="shared" si="10"/>
        <v>14:34:39.597</v>
      </c>
      <c r="C125" s="3">
        <f t="shared" si="11"/>
        <v>52479.597000000002</v>
      </c>
      <c r="D125" s="3">
        <f t="shared" si="12"/>
        <v>11.264999999999418</v>
      </c>
      <c r="E125" s="3">
        <v>440.03699999999998</v>
      </c>
      <c r="F125" s="3">
        <v>15773.3</v>
      </c>
      <c r="G125" s="3">
        <v>9149</v>
      </c>
      <c r="H125" s="3">
        <v>977</v>
      </c>
      <c r="I125" s="3">
        <v>641</v>
      </c>
      <c r="J125">
        <f t="shared" si="13"/>
        <v>26.989000000000001</v>
      </c>
      <c r="K125">
        <f t="shared" si="14"/>
        <v>15779.414000000001</v>
      </c>
      <c r="L125">
        <f t="shared" si="15"/>
        <v>-251.727</v>
      </c>
      <c r="M125">
        <f t="shared" si="16"/>
        <v>14016.774000000001</v>
      </c>
      <c r="N125">
        <f t="shared" si="17"/>
        <v>-0.25172700000000003</v>
      </c>
      <c r="O125">
        <f t="shared" si="17"/>
        <v>14.016774000000002</v>
      </c>
      <c r="AC125" s="13">
        <v>8.0259999999999998</v>
      </c>
      <c r="AD125">
        <v>2.2999999523162842</v>
      </c>
      <c r="AE125">
        <v>0.69999998807907104</v>
      </c>
      <c r="AF125">
        <f t="shared" si="18"/>
        <v>2.2999999523162842</v>
      </c>
      <c r="AG125">
        <f t="shared" si="19"/>
        <v>0.69999998807907104</v>
      </c>
    </row>
    <row r="126" spans="1:33">
      <c r="A126" s="3" t="s">
        <v>1064</v>
      </c>
      <c r="B126" s="3" t="str">
        <f t="shared" si="10"/>
        <v>14:34:39.689</v>
      </c>
      <c r="C126" s="3">
        <f t="shared" si="11"/>
        <v>52479.688999999998</v>
      </c>
      <c r="D126" s="3">
        <f t="shared" si="12"/>
        <v>11.356999999996333</v>
      </c>
      <c r="E126" s="3">
        <v>456.62700000000001</v>
      </c>
      <c r="F126" s="3">
        <v>16054</v>
      </c>
      <c r="G126" s="3">
        <v>9176</v>
      </c>
      <c r="H126" s="3">
        <v>910.5</v>
      </c>
      <c r="I126" s="3">
        <v>316.5</v>
      </c>
      <c r="J126">
        <f t="shared" si="13"/>
        <v>36.225999999999999</v>
      </c>
      <c r="K126">
        <f t="shared" si="14"/>
        <v>16060.451999999999</v>
      </c>
      <c r="L126">
        <f t="shared" si="15"/>
        <v>-242.49</v>
      </c>
      <c r="M126">
        <f t="shared" si="16"/>
        <v>14297.812</v>
      </c>
      <c r="N126">
        <f t="shared" si="17"/>
        <v>-0.24249000000000001</v>
      </c>
      <c r="O126">
        <f t="shared" si="17"/>
        <v>14.297812</v>
      </c>
      <c r="AC126" s="13">
        <v>8.0909999999999993</v>
      </c>
      <c r="AD126">
        <v>1.8600000143051147</v>
      </c>
      <c r="AE126">
        <v>1.5499999523162842</v>
      </c>
      <c r="AF126">
        <f t="shared" si="18"/>
        <v>1.8600000143051147</v>
      </c>
      <c r="AG126">
        <f t="shared" si="19"/>
        <v>1.5499999523162842</v>
      </c>
    </row>
    <row r="127" spans="1:33">
      <c r="A127" s="3" t="s">
        <v>1065</v>
      </c>
      <c r="B127" s="3" t="str">
        <f t="shared" si="10"/>
        <v>14:34:39.785</v>
      </c>
      <c r="C127" s="3">
        <f t="shared" si="11"/>
        <v>52479.785000000003</v>
      </c>
      <c r="D127" s="3">
        <f t="shared" si="12"/>
        <v>11.453000000001339</v>
      </c>
      <c r="E127" s="3">
        <v>452.08800000000002</v>
      </c>
      <c r="F127" s="3">
        <v>16176.9</v>
      </c>
      <c r="G127" s="3">
        <v>9202</v>
      </c>
      <c r="H127" s="3">
        <v>983</v>
      </c>
      <c r="I127" s="3">
        <v>629.5</v>
      </c>
      <c r="J127">
        <f t="shared" si="13"/>
        <v>28.471</v>
      </c>
      <c r="K127">
        <f t="shared" si="14"/>
        <v>16183.191000000001</v>
      </c>
      <c r="L127">
        <f t="shared" si="15"/>
        <v>-250.245</v>
      </c>
      <c r="M127">
        <f t="shared" si="16"/>
        <v>14420.551000000001</v>
      </c>
      <c r="N127">
        <f t="shared" si="17"/>
        <v>-0.250245</v>
      </c>
      <c r="O127">
        <f t="shared" si="17"/>
        <v>14.420551000000001</v>
      </c>
      <c r="AC127" s="13">
        <v>8.1539999999999999</v>
      </c>
      <c r="AD127">
        <v>1.7599999904632568</v>
      </c>
      <c r="AE127">
        <v>-1.6000000238418579</v>
      </c>
      <c r="AF127">
        <f t="shared" si="18"/>
        <v>1.7599999904632568</v>
      </c>
      <c r="AG127">
        <f t="shared" si="19"/>
        <v>-1.6000000238418579</v>
      </c>
    </row>
    <row r="128" spans="1:33">
      <c r="A128" s="3" t="s">
        <v>1066</v>
      </c>
      <c r="B128" s="3" t="str">
        <f t="shared" si="10"/>
        <v>14:34:39.876</v>
      </c>
      <c r="C128" s="3">
        <f t="shared" si="11"/>
        <v>52479.875999999997</v>
      </c>
      <c r="D128" s="3">
        <f t="shared" si="12"/>
        <v>11.543999999994412</v>
      </c>
      <c r="E128" s="3">
        <v>469.74099999999999</v>
      </c>
      <c r="F128" s="3">
        <v>16419.400000000001</v>
      </c>
      <c r="G128" s="3">
        <v>9232</v>
      </c>
      <c r="H128" s="3">
        <v>982</v>
      </c>
      <c r="I128" s="3">
        <v>625</v>
      </c>
      <c r="J128">
        <f t="shared" si="13"/>
        <v>39.770000000000003</v>
      </c>
      <c r="K128">
        <f t="shared" si="14"/>
        <v>16426.07</v>
      </c>
      <c r="L128">
        <f t="shared" si="15"/>
        <v>-238.946</v>
      </c>
      <c r="M128">
        <f t="shared" si="16"/>
        <v>14663.43</v>
      </c>
      <c r="N128">
        <f t="shared" si="17"/>
        <v>-0.23894599999999999</v>
      </c>
      <c r="O128">
        <f t="shared" si="17"/>
        <v>14.66343</v>
      </c>
      <c r="AC128" s="13">
        <v>8.2219999999999995</v>
      </c>
      <c r="AD128">
        <v>1.0199999809265137</v>
      </c>
      <c r="AE128">
        <v>-1.9600000381469727</v>
      </c>
      <c r="AF128">
        <f t="shared" si="18"/>
        <v>1.0199999809265137</v>
      </c>
      <c r="AG128">
        <f t="shared" si="19"/>
        <v>-1.9600000381469727</v>
      </c>
    </row>
    <row r="129" spans="1:33">
      <c r="A129" s="3" t="s">
        <v>1067</v>
      </c>
      <c r="B129" s="3" t="str">
        <f t="shared" si="10"/>
        <v>14:34:39.968</v>
      </c>
      <c r="C129" s="3">
        <f t="shared" si="11"/>
        <v>52479.968000000001</v>
      </c>
      <c r="D129" s="3">
        <f t="shared" si="12"/>
        <v>11.635999999998603</v>
      </c>
      <c r="E129" s="3">
        <v>465.49</v>
      </c>
      <c r="F129" s="3">
        <v>16544.3</v>
      </c>
      <c r="G129" s="3">
        <v>9263</v>
      </c>
      <c r="H129" s="3">
        <v>906.5</v>
      </c>
      <c r="I129" s="3">
        <v>308.75</v>
      </c>
      <c r="J129">
        <f t="shared" si="13"/>
        <v>32.250999999999998</v>
      </c>
      <c r="K129">
        <f t="shared" si="14"/>
        <v>16550.815999999999</v>
      </c>
      <c r="L129">
        <f t="shared" si="15"/>
        <v>-246.465</v>
      </c>
      <c r="M129">
        <f t="shared" si="16"/>
        <v>14788.175999999999</v>
      </c>
      <c r="N129">
        <f t="shared" si="17"/>
        <v>-0.24646500000000002</v>
      </c>
      <c r="O129">
        <f t="shared" si="17"/>
        <v>14.788176</v>
      </c>
      <c r="AC129" s="13">
        <v>8.2859999999999996</v>
      </c>
      <c r="AD129">
        <v>-0.25</v>
      </c>
      <c r="AE129">
        <v>-2.1800000667572021</v>
      </c>
      <c r="AF129">
        <f t="shared" si="18"/>
        <v>-0.25</v>
      </c>
      <c r="AG129">
        <f t="shared" si="19"/>
        <v>-2.1800000667572021</v>
      </c>
    </row>
    <row r="130" spans="1:33">
      <c r="A130" s="3" t="s">
        <v>1068</v>
      </c>
      <c r="B130" s="3" t="str">
        <f t="shared" si="10"/>
        <v>14:34:40.062</v>
      </c>
      <c r="C130" s="3">
        <f t="shared" si="11"/>
        <v>52480.061999999998</v>
      </c>
      <c r="D130" s="3">
        <f t="shared" si="12"/>
        <v>11.729999999995925</v>
      </c>
      <c r="E130" s="3">
        <v>477.03199999999998</v>
      </c>
      <c r="F130" s="3">
        <v>16791.5</v>
      </c>
      <c r="G130" s="3">
        <v>9309.5</v>
      </c>
      <c r="H130" s="3">
        <v>902</v>
      </c>
      <c r="I130" s="3">
        <v>304.5</v>
      </c>
      <c r="J130">
        <f t="shared" si="13"/>
        <v>37.317999999999998</v>
      </c>
      <c r="K130">
        <f t="shared" si="14"/>
        <v>16798.233</v>
      </c>
      <c r="L130">
        <f t="shared" si="15"/>
        <v>-241.39800000000002</v>
      </c>
      <c r="M130">
        <f t="shared" si="16"/>
        <v>15035.593000000001</v>
      </c>
      <c r="N130">
        <f t="shared" si="17"/>
        <v>-0.24139800000000003</v>
      </c>
      <c r="O130">
        <f t="shared" si="17"/>
        <v>15.035593</v>
      </c>
      <c r="AC130" s="13">
        <v>8.3490000000000002</v>
      </c>
      <c r="AD130">
        <v>0.2800000011920929</v>
      </c>
      <c r="AE130">
        <v>-1.6000000238418579</v>
      </c>
      <c r="AF130">
        <f t="shared" si="18"/>
        <v>0.2800000011920929</v>
      </c>
      <c r="AG130">
        <f t="shared" si="19"/>
        <v>-1.6000000238418579</v>
      </c>
    </row>
    <row r="131" spans="1:33">
      <c r="A131" s="3" t="s">
        <v>1069</v>
      </c>
      <c r="B131" s="3" t="str">
        <f t="shared" si="10"/>
        <v>14:34:40.156</v>
      </c>
      <c r="C131" s="3">
        <f t="shared" si="11"/>
        <v>52480.156000000003</v>
      </c>
      <c r="D131" s="3">
        <f t="shared" si="12"/>
        <v>11.824000000000524</v>
      </c>
      <c r="E131" s="3">
        <v>464.73</v>
      </c>
      <c r="F131" s="3">
        <v>16921</v>
      </c>
      <c r="G131" s="3">
        <v>9354</v>
      </c>
      <c r="H131" s="3">
        <v>975</v>
      </c>
      <c r="I131" s="3">
        <v>606</v>
      </c>
      <c r="J131">
        <f t="shared" si="13"/>
        <v>21.631</v>
      </c>
      <c r="K131">
        <f t="shared" si="14"/>
        <v>16927.366999999998</v>
      </c>
      <c r="L131">
        <f t="shared" si="15"/>
        <v>-257.08500000000004</v>
      </c>
      <c r="M131">
        <f t="shared" si="16"/>
        <v>15164.726999999999</v>
      </c>
      <c r="N131">
        <f t="shared" si="17"/>
        <v>-0.25708500000000006</v>
      </c>
      <c r="O131">
        <f t="shared" si="17"/>
        <v>15.164726999999999</v>
      </c>
      <c r="AC131" s="13">
        <v>8.4130000000000003</v>
      </c>
      <c r="AD131">
        <v>0.80000001192092896</v>
      </c>
      <c r="AE131">
        <v>-0.93000000715255737</v>
      </c>
      <c r="AF131">
        <f t="shared" si="18"/>
        <v>0.80000001192092896</v>
      </c>
      <c r="AG131">
        <f t="shared" si="19"/>
        <v>-0.93000000715255737</v>
      </c>
    </row>
    <row r="132" spans="1:33">
      <c r="A132" s="3" t="s">
        <v>1070</v>
      </c>
      <c r="B132" s="3" t="str">
        <f t="shared" si="10"/>
        <v>14:34:40.247</v>
      </c>
      <c r="C132" s="3">
        <f t="shared" si="11"/>
        <v>52480.247000000003</v>
      </c>
      <c r="D132" s="3">
        <f t="shared" si="12"/>
        <v>11.915000000000873</v>
      </c>
      <c r="E132" s="3">
        <v>477.07</v>
      </c>
      <c r="F132" s="3">
        <v>17044.7</v>
      </c>
      <c r="G132" s="3">
        <v>9375</v>
      </c>
      <c r="H132" s="3">
        <v>896</v>
      </c>
      <c r="I132" s="3">
        <v>300</v>
      </c>
      <c r="J132">
        <f t="shared" si="13"/>
        <v>30.728000000000002</v>
      </c>
      <c r="K132">
        <f t="shared" si="14"/>
        <v>17051.347000000002</v>
      </c>
      <c r="L132">
        <f t="shared" si="15"/>
        <v>-247.988</v>
      </c>
      <c r="M132">
        <f t="shared" si="16"/>
        <v>15288.707000000002</v>
      </c>
      <c r="N132">
        <f t="shared" si="17"/>
        <v>-0.24798800000000001</v>
      </c>
      <c r="O132">
        <f t="shared" si="17"/>
        <v>15.288707000000002</v>
      </c>
      <c r="AC132" s="13">
        <v>8.4879999999999995</v>
      </c>
      <c r="AD132">
        <v>0.99000000953674316</v>
      </c>
      <c r="AE132">
        <v>-0.52999997138977051</v>
      </c>
      <c r="AF132">
        <f t="shared" si="18"/>
        <v>0.99000000953674316</v>
      </c>
      <c r="AG132">
        <f t="shared" si="19"/>
        <v>-0.52999997138977051</v>
      </c>
    </row>
    <row r="133" spans="1:33">
      <c r="A133" s="3" t="s">
        <v>1071</v>
      </c>
      <c r="B133" s="3" t="str">
        <f t="shared" ref="B133:B196" si="20">MID(A133,12,8)&amp;"."&amp;RIGHT(A133,3)</f>
        <v>14:34:40.342</v>
      </c>
      <c r="C133" s="3">
        <f t="shared" ref="C133:C196" si="21">LEFT(B133,2)*3600+MID(B133,4,2)*60+RIGHT(B133,6)</f>
        <v>52480.341999999997</v>
      </c>
      <c r="D133" s="3">
        <f t="shared" ref="D133:D196" si="22">C133-$C$4</f>
        <v>12.009999999994761</v>
      </c>
      <c r="E133" s="3">
        <v>472.75299999999999</v>
      </c>
      <c r="F133" s="3">
        <v>17303</v>
      </c>
      <c r="G133" s="3">
        <v>9452.5</v>
      </c>
      <c r="H133" s="3">
        <v>880</v>
      </c>
      <c r="I133" s="3">
        <v>297</v>
      </c>
      <c r="J133">
        <f t="shared" ref="J133:J196" si="23">ROUND(E133*COS(1.5*PI()/180)-F133*SIN(1.5*PI()/180),3)</f>
        <v>19.651</v>
      </c>
      <c r="K133">
        <f t="shared" ref="K133:K196" si="24">ROUND(E133*SIN(1.5*PI()/180)+F133*COS(1.5*PI()/180),3)</f>
        <v>17309.446</v>
      </c>
      <c r="L133">
        <f t="shared" ref="L133:L196" si="25">J133-$J$4</f>
        <v>-259.065</v>
      </c>
      <c r="M133">
        <f t="shared" ref="M133:M196" si="26">K133-$K$4</f>
        <v>15546.806</v>
      </c>
      <c r="N133">
        <f t="shared" ref="N133:O196" si="27">L133*0.001</f>
        <v>-0.25906499999999999</v>
      </c>
      <c r="O133">
        <f t="shared" si="27"/>
        <v>15.546806</v>
      </c>
      <c r="AC133" s="13">
        <v>8.5549999999999997</v>
      </c>
      <c r="AD133">
        <v>1.0900000333786011</v>
      </c>
      <c r="AE133">
        <v>0.56000000238418579</v>
      </c>
      <c r="AF133">
        <f t="shared" ref="AF133:AF196" si="28">AD133</f>
        <v>1.0900000333786011</v>
      </c>
      <c r="AG133">
        <f t="shared" ref="AG133:AG196" si="29">AE133</f>
        <v>0.56000000238418579</v>
      </c>
    </row>
    <row r="134" spans="1:33">
      <c r="A134" s="3" t="s">
        <v>1072</v>
      </c>
      <c r="B134" s="3" t="str">
        <f t="shared" si="20"/>
        <v>14:34:40.435</v>
      </c>
      <c r="C134" s="3">
        <f t="shared" si="21"/>
        <v>52480.434999999998</v>
      </c>
      <c r="D134" s="3">
        <f t="shared" si="22"/>
        <v>12.102999999995518</v>
      </c>
      <c r="E134" s="3">
        <v>474.47399999999999</v>
      </c>
      <c r="F134" s="3">
        <v>17432.599999999999</v>
      </c>
      <c r="G134" s="3">
        <v>9490</v>
      </c>
      <c r="H134" s="3">
        <v>965</v>
      </c>
      <c r="I134" s="3">
        <v>591</v>
      </c>
      <c r="J134">
        <f t="shared" si="23"/>
        <v>17.978999999999999</v>
      </c>
      <c r="K134">
        <f t="shared" si="24"/>
        <v>17439.046999999999</v>
      </c>
      <c r="L134">
        <f t="shared" si="25"/>
        <v>-260.73700000000002</v>
      </c>
      <c r="M134">
        <f t="shared" si="26"/>
        <v>15676.406999999999</v>
      </c>
      <c r="N134">
        <f t="shared" si="27"/>
        <v>-0.26073700000000005</v>
      </c>
      <c r="O134">
        <f t="shared" si="27"/>
        <v>15.676406999999999</v>
      </c>
      <c r="AC134" s="13">
        <v>8.6180000000000003</v>
      </c>
      <c r="AD134">
        <v>3.1700000762939453</v>
      </c>
      <c r="AE134">
        <v>5.8299999237060547</v>
      </c>
      <c r="AF134">
        <f t="shared" si="28"/>
        <v>3.1700000762939453</v>
      </c>
      <c r="AG134">
        <f t="shared" si="29"/>
        <v>5.8299999237060547</v>
      </c>
    </row>
    <row r="135" spans="1:33">
      <c r="A135" s="3" t="s">
        <v>1073</v>
      </c>
      <c r="B135" s="3" t="str">
        <f t="shared" si="20"/>
        <v>14:34:40.528</v>
      </c>
      <c r="C135" s="3">
        <f t="shared" si="21"/>
        <v>52480.527999999998</v>
      </c>
      <c r="D135" s="3">
        <f t="shared" si="22"/>
        <v>12.195999999996275</v>
      </c>
      <c r="E135" s="3">
        <v>495.85300000000001</v>
      </c>
      <c r="F135" s="3">
        <v>17732.8</v>
      </c>
      <c r="G135" s="3">
        <v>9567</v>
      </c>
      <c r="H135" s="3">
        <v>900.5</v>
      </c>
      <c r="I135" s="3">
        <v>291.5</v>
      </c>
      <c r="J135">
        <f t="shared" si="23"/>
        <v>31.492000000000001</v>
      </c>
      <c r="K135">
        <f t="shared" si="24"/>
        <v>17739.703000000001</v>
      </c>
      <c r="L135">
        <f t="shared" si="25"/>
        <v>-247.22400000000002</v>
      </c>
      <c r="M135">
        <f t="shared" si="26"/>
        <v>15977.063000000002</v>
      </c>
      <c r="N135">
        <f t="shared" si="27"/>
        <v>-0.24722400000000003</v>
      </c>
      <c r="O135">
        <f t="shared" si="27"/>
        <v>15.977063000000003</v>
      </c>
      <c r="AC135" s="13">
        <v>8.68</v>
      </c>
      <c r="AD135">
        <v>3.1600000858306885</v>
      </c>
      <c r="AE135">
        <v>3.0999999046325684</v>
      </c>
      <c r="AF135">
        <f t="shared" si="28"/>
        <v>3.1600000858306885</v>
      </c>
      <c r="AG135">
        <f t="shared" si="29"/>
        <v>3.0999999046325684</v>
      </c>
    </row>
    <row r="136" spans="1:33">
      <c r="A136" s="3" t="s">
        <v>1074</v>
      </c>
      <c r="B136" s="3" t="str">
        <f t="shared" si="20"/>
        <v>14:34:40.623</v>
      </c>
      <c r="C136" s="3">
        <f t="shared" si="21"/>
        <v>52480.623</v>
      </c>
      <c r="D136" s="3">
        <f t="shared" si="22"/>
        <v>12.290999999997439</v>
      </c>
      <c r="E136" s="3">
        <v>492.024</v>
      </c>
      <c r="F136" s="3">
        <v>17867.900000000001</v>
      </c>
      <c r="G136" s="3">
        <v>9617</v>
      </c>
      <c r="H136" s="3">
        <v>962</v>
      </c>
      <c r="I136" s="3">
        <v>579.5</v>
      </c>
      <c r="J136">
        <f t="shared" si="23"/>
        <v>24.128</v>
      </c>
      <c r="K136">
        <f t="shared" si="24"/>
        <v>17874.656999999999</v>
      </c>
      <c r="L136">
        <f t="shared" si="25"/>
        <v>-254.58800000000002</v>
      </c>
      <c r="M136">
        <f t="shared" si="26"/>
        <v>16112.017</v>
      </c>
      <c r="N136">
        <f t="shared" si="27"/>
        <v>-0.25458800000000004</v>
      </c>
      <c r="O136">
        <f t="shared" si="27"/>
        <v>16.112017000000002</v>
      </c>
      <c r="AC136" s="13">
        <v>8.7479999999999993</v>
      </c>
      <c r="AD136">
        <v>0.67000001668930054</v>
      </c>
      <c r="AE136">
        <v>2.0699999332427979</v>
      </c>
      <c r="AF136">
        <f t="shared" si="28"/>
        <v>0.67000001668930054</v>
      </c>
      <c r="AG136">
        <f t="shared" si="29"/>
        <v>2.0699999332427979</v>
      </c>
    </row>
    <row r="137" spans="1:33">
      <c r="A137" s="3" t="s">
        <v>1075</v>
      </c>
      <c r="B137" s="3" t="str">
        <f t="shared" si="20"/>
        <v>14:34:40.715</v>
      </c>
      <c r="C137" s="3">
        <f t="shared" si="21"/>
        <v>52480.714999999997</v>
      </c>
      <c r="D137" s="3">
        <f t="shared" si="22"/>
        <v>12.382999999994354</v>
      </c>
      <c r="E137" s="3">
        <v>496.214</v>
      </c>
      <c r="F137" s="3">
        <v>18092.2</v>
      </c>
      <c r="G137" s="3">
        <v>9694</v>
      </c>
      <c r="H137" s="3">
        <v>895.5</v>
      </c>
      <c r="I137" s="3">
        <v>285.75</v>
      </c>
      <c r="J137">
        <f t="shared" si="23"/>
        <v>22.445</v>
      </c>
      <c r="K137">
        <f t="shared" si="24"/>
        <v>18098.990000000002</v>
      </c>
      <c r="L137">
        <f t="shared" si="25"/>
        <v>-256.27100000000002</v>
      </c>
      <c r="M137">
        <f t="shared" si="26"/>
        <v>16336.350000000002</v>
      </c>
      <c r="N137">
        <f t="shared" si="27"/>
        <v>-0.25627100000000003</v>
      </c>
      <c r="O137">
        <f t="shared" si="27"/>
        <v>16.336350000000003</v>
      </c>
      <c r="AC137" s="13">
        <v>8.81</v>
      </c>
      <c r="AD137">
        <v>-1.1499999761581421</v>
      </c>
      <c r="AE137">
        <v>2.2899999618530273</v>
      </c>
      <c r="AF137">
        <f t="shared" si="28"/>
        <v>-1.1499999761581421</v>
      </c>
      <c r="AG137">
        <f t="shared" si="29"/>
        <v>2.2899999618530273</v>
      </c>
    </row>
    <row r="138" spans="1:33">
      <c r="A138" s="3" t="s">
        <v>1076</v>
      </c>
      <c r="B138" s="3" t="str">
        <f t="shared" si="20"/>
        <v>14:34:40.807</v>
      </c>
      <c r="C138" s="3">
        <f t="shared" si="21"/>
        <v>52480.807000000001</v>
      </c>
      <c r="D138" s="3">
        <f t="shared" si="22"/>
        <v>12.474999999998545</v>
      </c>
      <c r="E138" s="3">
        <v>498.642</v>
      </c>
      <c r="F138" s="3">
        <v>18228.5</v>
      </c>
      <c r="G138" s="3">
        <v>9743</v>
      </c>
      <c r="H138" s="3">
        <v>955</v>
      </c>
      <c r="I138" s="3">
        <v>569</v>
      </c>
      <c r="J138">
        <f t="shared" si="23"/>
        <v>21.305</v>
      </c>
      <c r="K138">
        <f t="shared" si="24"/>
        <v>18235.306</v>
      </c>
      <c r="L138">
        <f t="shared" si="25"/>
        <v>-257.411</v>
      </c>
      <c r="M138">
        <f t="shared" si="26"/>
        <v>16472.666000000001</v>
      </c>
      <c r="N138">
        <f t="shared" si="27"/>
        <v>-0.257411</v>
      </c>
      <c r="O138">
        <f t="shared" si="27"/>
        <v>16.472666</v>
      </c>
      <c r="AC138" s="13">
        <v>8.8719999999999999</v>
      </c>
      <c r="AD138">
        <v>1.75</v>
      </c>
      <c r="AE138">
        <v>1.1200000047683716</v>
      </c>
      <c r="AF138">
        <f t="shared" si="28"/>
        <v>1.75</v>
      </c>
      <c r="AG138">
        <f t="shared" si="29"/>
        <v>1.1200000047683716</v>
      </c>
    </row>
    <row r="139" spans="1:33">
      <c r="A139" s="3" t="s">
        <v>1077</v>
      </c>
      <c r="B139" s="3" t="str">
        <f t="shared" si="20"/>
        <v>14:34:40.900</v>
      </c>
      <c r="C139" s="3">
        <f t="shared" si="21"/>
        <v>52480.9</v>
      </c>
      <c r="D139" s="3">
        <f t="shared" si="22"/>
        <v>12.567999999999302</v>
      </c>
      <c r="E139" s="3">
        <v>507.61599999999999</v>
      </c>
      <c r="F139" s="3">
        <v>18456.8</v>
      </c>
      <c r="G139" s="3">
        <v>9824.5</v>
      </c>
      <c r="H139" s="3">
        <v>889</v>
      </c>
      <c r="I139" s="3">
        <v>280.75</v>
      </c>
      <c r="J139">
        <f t="shared" si="23"/>
        <v>24.298999999999999</v>
      </c>
      <c r="K139">
        <f t="shared" si="24"/>
        <v>18463.762999999999</v>
      </c>
      <c r="L139">
        <f t="shared" si="25"/>
        <v>-254.417</v>
      </c>
      <c r="M139">
        <f t="shared" si="26"/>
        <v>16701.123</v>
      </c>
      <c r="N139">
        <f t="shared" si="27"/>
        <v>-0.254417</v>
      </c>
      <c r="O139">
        <f t="shared" si="27"/>
        <v>16.701122999999999</v>
      </c>
      <c r="AC139" s="13">
        <v>8.9480000000000004</v>
      </c>
      <c r="AD139">
        <v>1.3600000143051147</v>
      </c>
      <c r="AE139">
        <v>1.3200000524520874</v>
      </c>
      <c r="AF139">
        <f t="shared" si="28"/>
        <v>1.3600000143051147</v>
      </c>
      <c r="AG139">
        <f t="shared" si="29"/>
        <v>1.3200000524520874</v>
      </c>
    </row>
    <row r="140" spans="1:33">
      <c r="A140" s="3" t="s">
        <v>1078</v>
      </c>
      <c r="B140" s="3" t="str">
        <f t="shared" si="20"/>
        <v>14:34:40.993</v>
      </c>
      <c r="C140" s="3">
        <f t="shared" si="21"/>
        <v>52480.993000000002</v>
      </c>
      <c r="D140" s="3">
        <f t="shared" si="22"/>
        <v>12.661000000000058</v>
      </c>
      <c r="E140" s="3">
        <v>493.25400000000002</v>
      </c>
      <c r="F140" s="3">
        <v>18557.3</v>
      </c>
      <c r="G140" s="3">
        <v>9878.5</v>
      </c>
      <c r="H140" s="3">
        <v>872</v>
      </c>
      <c r="I140" s="3">
        <v>278.25</v>
      </c>
      <c r="J140">
        <f t="shared" si="23"/>
        <v>7.3109999999999999</v>
      </c>
      <c r="K140">
        <f t="shared" si="24"/>
        <v>18563.852999999999</v>
      </c>
      <c r="L140">
        <f t="shared" si="25"/>
        <v>-271.40500000000003</v>
      </c>
      <c r="M140">
        <f t="shared" si="26"/>
        <v>16801.213</v>
      </c>
      <c r="N140">
        <f t="shared" si="27"/>
        <v>-0.27140500000000006</v>
      </c>
      <c r="O140">
        <f t="shared" si="27"/>
        <v>16.801213000000001</v>
      </c>
      <c r="AC140" s="13">
        <v>9.0139999999999993</v>
      </c>
      <c r="AD140">
        <v>-1.3400000333786011</v>
      </c>
      <c r="AE140">
        <v>7.4499998092651367</v>
      </c>
      <c r="AF140">
        <f t="shared" si="28"/>
        <v>-1.3400000333786011</v>
      </c>
      <c r="AG140">
        <f t="shared" si="29"/>
        <v>7.4499998092651367</v>
      </c>
    </row>
    <row r="141" spans="1:33">
      <c r="A141" s="3" t="s">
        <v>1079</v>
      </c>
      <c r="B141" s="3" t="str">
        <f t="shared" si="20"/>
        <v>14:34:41.087</v>
      </c>
      <c r="C141" s="3">
        <f t="shared" si="21"/>
        <v>52481.087</v>
      </c>
      <c r="D141" s="3">
        <f t="shared" si="22"/>
        <v>12.754999999997381</v>
      </c>
      <c r="E141" s="3">
        <v>502.12700000000001</v>
      </c>
      <c r="F141" s="3">
        <v>18791.8</v>
      </c>
      <c r="G141" s="3">
        <v>9969</v>
      </c>
      <c r="H141" s="3">
        <v>944</v>
      </c>
      <c r="I141" s="3">
        <v>553.5</v>
      </c>
      <c r="J141">
        <f t="shared" si="23"/>
        <v>10.042999999999999</v>
      </c>
      <c r="K141">
        <f t="shared" si="24"/>
        <v>18798.505000000001</v>
      </c>
      <c r="L141">
        <f t="shared" si="25"/>
        <v>-268.673</v>
      </c>
      <c r="M141">
        <f t="shared" si="26"/>
        <v>17035.865000000002</v>
      </c>
      <c r="N141">
        <f t="shared" si="27"/>
        <v>-0.268673</v>
      </c>
      <c r="O141">
        <f t="shared" si="27"/>
        <v>17.035865000000001</v>
      </c>
      <c r="AC141" s="13">
        <v>9.0809999999999995</v>
      </c>
      <c r="AD141">
        <v>-0.62999999523162842</v>
      </c>
      <c r="AE141">
        <v>4.380000114440918</v>
      </c>
      <c r="AF141">
        <f t="shared" si="28"/>
        <v>-0.62999999523162842</v>
      </c>
      <c r="AG141">
        <f t="shared" si="29"/>
        <v>4.380000114440918</v>
      </c>
    </row>
    <row r="142" spans="1:33">
      <c r="A142" s="3" t="s">
        <v>1080</v>
      </c>
      <c r="B142" s="3" t="str">
        <f t="shared" si="20"/>
        <v>14:34:41.180</v>
      </c>
      <c r="C142" s="3">
        <f t="shared" si="21"/>
        <v>52481.18</v>
      </c>
      <c r="D142" s="3">
        <f t="shared" si="22"/>
        <v>12.847999999998137</v>
      </c>
      <c r="E142" s="3">
        <v>508.03399999999999</v>
      </c>
      <c r="F142" s="3">
        <v>18934.3</v>
      </c>
      <c r="G142" s="3">
        <v>10026</v>
      </c>
      <c r="H142" s="3">
        <v>883.5</v>
      </c>
      <c r="I142" s="3">
        <v>274.25</v>
      </c>
      <c r="J142">
        <f t="shared" si="23"/>
        <v>12.218</v>
      </c>
      <c r="K142">
        <f t="shared" si="24"/>
        <v>18941.11</v>
      </c>
      <c r="L142">
        <f t="shared" si="25"/>
        <v>-266.49799999999999</v>
      </c>
      <c r="M142">
        <f t="shared" si="26"/>
        <v>17178.47</v>
      </c>
      <c r="N142">
        <f t="shared" si="27"/>
        <v>-0.26649800000000001</v>
      </c>
      <c r="O142">
        <f t="shared" si="27"/>
        <v>17.178470000000001</v>
      </c>
      <c r="AC142" s="13">
        <v>9.1479999999999997</v>
      </c>
      <c r="AD142">
        <v>-0.55000001192092896</v>
      </c>
      <c r="AE142">
        <v>3.690000057220459</v>
      </c>
      <c r="AF142">
        <f t="shared" si="28"/>
        <v>-0.55000001192092896</v>
      </c>
      <c r="AG142">
        <f t="shared" si="29"/>
        <v>3.690000057220459</v>
      </c>
    </row>
    <row r="143" spans="1:33">
      <c r="A143" s="3" t="s">
        <v>1081</v>
      </c>
      <c r="B143" s="3" t="str">
        <f t="shared" si="20"/>
        <v>14:34:41.272</v>
      </c>
      <c r="C143" s="3">
        <f t="shared" si="21"/>
        <v>52481.271999999997</v>
      </c>
      <c r="D143" s="3">
        <f t="shared" si="22"/>
        <v>12.939999999995052</v>
      </c>
      <c r="E143" s="3">
        <v>507.738</v>
      </c>
      <c r="F143" s="3">
        <v>19231.099999999999</v>
      </c>
      <c r="G143" s="3">
        <v>10161</v>
      </c>
      <c r="H143" s="3">
        <v>875.5</v>
      </c>
      <c r="I143" s="3">
        <v>270.75</v>
      </c>
      <c r="J143">
        <f t="shared" si="23"/>
        <v>4.1529999999999996</v>
      </c>
      <c r="K143">
        <f t="shared" si="24"/>
        <v>19237.800999999999</v>
      </c>
      <c r="L143">
        <f t="shared" si="25"/>
        <v>-274.56299999999999</v>
      </c>
      <c r="M143">
        <f t="shared" si="26"/>
        <v>17475.161</v>
      </c>
      <c r="N143">
        <f t="shared" si="27"/>
        <v>-0.274563</v>
      </c>
      <c r="O143">
        <f t="shared" si="27"/>
        <v>17.475161</v>
      </c>
      <c r="AC143" s="13">
        <v>9.2119999999999997</v>
      </c>
      <c r="AD143">
        <v>-1.6100000143051147</v>
      </c>
      <c r="AE143">
        <v>4.6100001335144043</v>
      </c>
      <c r="AF143">
        <f t="shared" si="28"/>
        <v>-1.6100000143051147</v>
      </c>
      <c r="AG143">
        <f t="shared" si="29"/>
        <v>4.6100001335144043</v>
      </c>
    </row>
    <row r="144" spans="1:33">
      <c r="A144" s="3" t="s">
        <v>1082</v>
      </c>
      <c r="B144" s="3" t="str">
        <f t="shared" si="20"/>
        <v>14:34:41.367</v>
      </c>
      <c r="C144" s="3">
        <f t="shared" si="21"/>
        <v>52481.366999999998</v>
      </c>
      <c r="D144" s="3">
        <f t="shared" si="22"/>
        <v>13.034999999996217</v>
      </c>
      <c r="E144" s="3">
        <v>503.55700000000002</v>
      </c>
      <c r="F144" s="3">
        <v>19334</v>
      </c>
      <c r="G144" s="3">
        <v>10213</v>
      </c>
      <c r="H144" s="3">
        <v>870.5</v>
      </c>
      <c r="I144" s="3">
        <v>268.5</v>
      </c>
      <c r="J144">
        <f t="shared" si="23"/>
        <v>-2.7210000000000001</v>
      </c>
      <c r="K144">
        <f t="shared" si="24"/>
        <v>19340.556</v>
      </c>
      <c r="L144">
        <f t="shared" si="25"/>
        <v>-281.43700000000001</v>
      </c>
      <c r="M144">
        <f t="shared" si="26"/>
        <v>17577.916000000001</v>
      </c>
      <c r="N144">
        <f t="shared" si="27"/>
        <v>-0.28143699999999999</v>
      </c>
      <c r="O144">
        <f t="shared" si="27"/>
        <v>17.577916000000002</v>
      </c>
      <c r="AC144" s="13">
        <v>9.2750000000000004</v>
      </c>
      <c r="AD144">
        <v>-1.2200000286102295</v>
      </c>
      <c r="AE144">
        <v>5.4800000190734863</v>
      </c>
      <c r="AF144">
        <f t="shared" si="28"/>
        <v>-1.2200000286102295</v>
      </c>
      <c r="AG144">
        <f t="shared" si="29"/>
        <v>5.4800000190734863</v>
      </c>
    </row>
    <row r="145" spans="1:33">
      <c r="A145" s="3" t="s">
        <v>1083</v>
      </c>
      <c r="B145" s="3" t="str">
        <f t="shared" si="20"/>
        <v>14:34:41.459</v>
      </c>
      <c r="C145" s="3">
        <f t="shared" si="21"/>
        <v>52481.459000000003</v>
      </c>
      <c r="D145" s="3">
        <f t="shared" si="22"/>
        <v>13.127000000000407</v>
      </c>
      <c r="E145" s="3">
        <v>494.43</v>
      </c>
      <c r="F145" s="3">
        <v>19595.099999999999</v>
      </c>
      <c r="G145" s="3">
        <v>10347</v>
      </c>
      <c r="H145" s="3">
        <v>934</v>
      </c>
      <c r="I145" s="3">
        <v>533.5</v>
      </c>
      <c r="J145">
        <f t="shared" si="23"/>
        <v>-18.678999999999998</v>
      </c>
      <c r="K145">
        <f t="shared" si="24"/>
        <v>19601.328000000001</v>
      </c>
      <c r="L145">
        <f t="shared" si="25"/>
        <v>-297.39499999999998</v>
      </c>
      <c r="M145">
        <f t="shared" si="26"/>
        <v>17838.688000000002</v>
      </c>
      <c r="N145">
        <f t="shared" si="27"/>
        <v>-0.29739499999999996</v>
      </c>
      <c r="O145">
        <f t="shared" si="27"/>
        <v>17.838688000000001</v>
      </c>
      <c r="AC145" s="13">
        <v>9.3369999999999997</v>
      </c>
      <c r="AD145">
        <v>-3.9999999105930328E-2</v>
      </c>
      <c r="AE145">
        <v>5.3000001907348633</v>
      </c>
      <c r="AF145">
        <f t="shared" si="28"/>
        <v>-3.9999999105930328E-2</v>
      </c>
      <c r="AG145">
        <f t="shared" si="29"/>
        <v>5.3000001907348633</v>
      </c>
    </row>
    <row r="146" spans="1:33">
      <c r="A146" s="3" t="s">
        <v>1084</v>
      </c>
      <c r="B146" s="3" t="str">
        <f t="shared" si="20"/>
        <v>14:34:41.551</v>
      </c>
      <c r="C146" s="3">
        <f t="shared" si="21"/>
        <v>52481.550999999999</v>
      </c>
      <c r="D146" s="3">
        <f t="shared" si="22"/>
        <v>13.218999999997322</v>
      </c>
      <c r="E146" s="3">
        <v>518.77</v>
      </c>
      <c r="F146" s="3">
        <v>19737.7</v>
      </c>
      <c r="G146" s="3">
        <v>10397</v>
      </c>
      <c r="H146" s="3">
        <v>849</v>
      </c>
      <c r="I146" s="3">
        <v>264.25</v>
      </c>
      <c r="J146">
        <f t="shared" si="23"/>
        <v>1.919</v>
      </c>
      <c r="K146">
        <f t="shared" si="24"/>
        <v>19744.516</v>
      </c>
      <c r="L146">
        <f t="shared" si="25"/>
        <v>-276.79700000000003</v>
      </c>
      <c r="M146">
        <f t="shared" si="26"/>
        <v>17981.876</v>
      </c>
      <c r="N146">
        <f t="shared" si="27"/>
        <v>-0.27679700000000002</v>
      </c>
      <c r="O146">
        <f t="shared" si="27"/>
        <v>17.981876</v>
      </c>
      <c r="AC146" s="13">
        <v>9.4169999999999998</v>
      </c>
      <c r="AD146">
        <v>-4.5300002098083496</v>
      </c>
      <c r="AE146">
        <v>7.059999942779541</v>
      </c>
      <c r="AF146">
        <f t="shared" si="28"/>
        <v>-4.5300002098083496</v>
      </c>
      <c r="AG146">
        <f t="shared" si="29"/>
        <v>7.059999942779541</v>
      </c>
    </row>
    <row r="147" spans="1:33">
      <c r="A147" s="3" t="s">
        <v>1085</v>
      </c>
      <c r="B147" s="3" t="str">
        <f t="shared" si="20"/>
        <v>14:34:41.645</v>
      </c>
      <c r="C147" s="3">
        <f t="shared" si="21"/>
        <v>52481.644999999997</v>
      </c>
      <c r="D147" s="3">
        <f t="shared" si="22"/>
        <v>13.312999999994645</v>
      </c>
      <c r="E147" s="3">
        <v>497.43700000000001</v>
      </c>
      <c r="F147" s="3">
        <v>19962.900000000001</v>
      </c>
      <c r="G147" s="3">
        <v>10530.5</v>
      </c>
      <c r="H147" s="3">
        <v>854.5</v>
      </c>
      <c r="I147" s="3">
        <v>261.25</v>
      </c>
      <c r="J147">
        <f t="shared" si="23"/>
        <v>-25.300999999999998</v>
      </c>
      <c r="K147">
        <f t="shared" si="24"/>
        <v>19969.080999999998</v>
      </c>
      <c r="L147">
        <f t="shared" si="25"/>
        <v>-304.017</v>
      </c>
      <c r="M147">
        <f t="shared" si="26"/>
        <v>18206.440999999999</v>
      </c>
      <c r="N147">
        <f t="shared" si="27"/>
        <v>-0.30401699999999998</v>
      </c>
      <c r="O147">
        <f t="shared" si="27"/>
        <v>18.206440999999998</v>
      </c>
      <c r="AC147" s="13">
        <v>9.4789999999999992</v>
      </c>
      <c r="AD147">
        <v>-4.8400001525878906</v>
      </c>
      <c r="AE147">
        <v>0.99000000953674316</v>
      </c>
      <c r="AF147">
        <f t="shared" si="28"/>
        <v>-4.8400001525878906</v>
      </c>
      <c r="AG147">
        <f t="shared" si="29"/>
        <v>0.99000000953674316</v>
      </c>
    </row>
    <row r="148" spans="1:33">
      <c r="A148" s="3" t="s">
        <v>1086</v>
      </c>
      <c r="B148" s="3" t="str">
        <f t="shared" si="20"/>
        <v>14:34:41.739</v>
      </c>
      <c r="C148" s="3">
        <f t="shared" si="21"/>
        <v>52481.739000000001</v>
      </c>
      <c r="D148" s="3">
        <f t="shared" si="22"/>
        <v>13.406999999999243</v>
      </c>
      <c r="E148" s="3">
        <v>523.41099999999994</v>
      </c>
      <c r="F148" s="3">
        <v>20109.2</v>
      </c>
      <c r="G148" s="3">
        <v>10585</v>
      </c>
      <c r="H148" s="3">
        <v>921</v>
      </c>
      <c r="I148" s="3">
        <v>520</v>
      </c>
      <c r="J148">
        <f t="shared" si="23"/>
        <v>-3.1659999999999999</v>
      </c>
      <c r="K148">
        <f t="shared" si="24"/>
        <v>20116.009999999998</v>
      </c>
      <c r="L148">
        <f t="shared" si="25"/>
        <v>-281.88200000000001</v>
      </c>
      <c r="M148">
        <f t="shared" si="26"/>
        <v>18353.37</v>
      </c>
      <c r="N148">
        <f t="shared" si="27"/>
        <v>-0.28188200000000002</v>
      </c>
      <c r="O148">
        <f t="shared" si="27"/>
        <v>18.353369999999998</v>
      </c>
      <c r="AC148" s="13">
        <v>9.5429999999999993</v>
      </c>
      <c r="AD148">
        <v>-3.7400000095367432</v>
      </c>
      <c r="AE148">
        <v>6.0199999809265137</v>
      </c>
      <c r="AF148">
        <f t="shared" si="28"/>
        <v>-3.7400000095367432</v>
      </c>
      <c r="AG148">
        <f t="shared" si="29"/>
        <v>6.0199999809265137</v>
      </c>
    </row>
    <row r="149" spans="1:33">
      <c r="A149" s="3" t="s">
        <v>1087</v>
      </c>
      <c r="B149" s="3" t="str">
        <f t="shared" si="20"/>
        <v>14:34:41.833</v>
      </c>
      <c r="C149" s="3">
        <f t="shared" si="21"/>
        <v>52481.832999999999</v>
      </c>
      <c r="D149" s="3">
        <f t="shared" si="22"/>
        <v>13.500999999996566</v>
      </c>
      <c r="E149" s="3">
        <v>517.83799999999997</v>
      </c>
      <c r="F149" s="3">
        <v>20333.099999999999</v>
      </c>
      <c r="G149" s="3">
        <v>10710</v>
      </c>
      <c r="H149" s="3">
        <v>927</v>
      </c>
      <c r="I149" s="3">
        <v>517.5</v>
      </c>
      <c r="J149">
        <f t="shared" si="23"/>
        <v>-14.598000000000001</v>
      </c>
      <c r="K149">
        <f t="shared" si="24"/>
        <v>20339.687999999998</v>
      </c>
      <c r="L149">
        <f t="shared" si="25"/>
        <v>-293.31400000000002</v>
      </c>
      <c r="M149">
        <f t="shared" si="26"/>
        <v>18577.047999999999</v>
      </c>
      <c r="N149">
        <f t="shared" si="27"/>
        <v>-0.29331400000000002</v>
      </c>
      <c r="O149">
        <f t="shared" si="27"/>
        <v>18.577047999999998</v>
      </c>
      <c r="AC149" s="13">
        <v>9.6059999999999999</v>
      </c>
      <c r="AD149">
        <v>-4.0500001907348633</v>
      </c>
      <c r="AE149">
        <v>5.4499998092651367</v>
      </c>
      <c r="AF149">
        <f t="shared" si="28"/>
        <v>-4.0500001907348633</v>
      </c>
      <c r="AG149">
        <f t="shared" si="29"/>
        <v>5.4499998092651367</v>
      </c>
    </row>
    <row r="150" spans="1:33">
      <c r="A150" s="3" t="s">
        <v>1088</v>
      </c>
      <c r="B150" s="3" t="str">
        <f t="shared" si="20"/>
        <v>14:34:41.925</v>
      </c>
      <c r="C150" s="3">
        <f t="shared" si="21"/>
        <v>52481.925000000003</v>
      </c>
      <c r="D150" s="3">
        <f t="shared" si="22"/>
        <v>13.593000000000757</v>
      </c>
      <c r="E150" s="3">
        <v>514.798</v>
      </c>
      <c r="F150" s="3">
        <v>20503.7</v>
      </c>
      <c r="G150" s="3">
        <v>10806.5</v>
      </c>
      <c r="H150" s="3">
        <v>863</v>
      </c>
      <c r="I150" s="3">
        <v>255.5</v>
      </c>
      <c r="J150">
        <f t="shared" si="23"/>
        <v>-22.103000000000002</v>
      </c>
      <c r="K150">
        <f t="shared" si="24"/>
        <v>20510.150000000001</v>
      </c>
      <c r="L150">
        <f t="shared" si="25"/>
        <v>-300.81900000000002</v>
      </c>
      <c r="M150">
        <f t="shared" si="26"/>
        <v>18747.510000000002</v>
      </c>
      <c r="N150">
        <f t="shared" si="27"/>
        <v>-0.300819</v>
      </c>
      <c r="O150">
        <f t="shared" si="27"/>
        <v>18.747510000000002</v>
      </c>
      <c r="AC150" s="13">
        <v>9.6720000000000006</v>
      </c>
      <c r="AD150">
        <v>-3.6700000762939453</v>
      </c>
      <c r="AE150">
        <v>6.9200000762939453</v>
      </c>
      <c r="AF150">
        <f t="shared" si="28"/>
        <v>-3.6700000762939453</v>
      </c>
      <c r="AG150">
        <f t="shared" si="29"/>
        <v>6.9200000762939453</v>
      </c>
    </row>
    <row r="151" spans="1:33">
      <c r="A151" s="3" t="s">
        <v>1089</v>
      </c>
      <c r="B151" s="3" t="str">
        <f t="shared" si="20"/>
        <v>14:34:42.019</v>
      </c>
      <c r="C151" s="3">
        <f t="shared" si="21"/>
        <v>52482.019</v>
      </c>
      <c r="D151" s="3">
        <f t="shared" si="22"/>
        <v>13.686999999998079</v>
      </c>
      <c r="E151" s="3">
        <v>503.46899999999999</v>
      </c>
      <c r="F151" s="3">
        <v>20741.099999999999</v>
      </c>
      <c r="G151" s="3">
        <v>10949.5</v>
      </c>
      <c r="H151" s="3">
        <v>835.5</v>
      </c>
      <c r="I151" s="3">
        <v>252.5</v>
      </c>
      <c r="J151">
        <f t="shared" si="23"/>
        <v>-39.642000000000003</v>
      </c>
      <c r="K151">
        <f t="shared" si="24"/>
        <v>20747.171999999999</v>
      </c>
      <c r="L151">
        <f t="shared" si="25"/>
        <v>-318.358</v>
      </c>
      <c r="M151">
        <f t="shared" si="26"/>
        <v>18984.531999999999</v>
      </c>
      <c r="N151">
        <f t="shared" si="27"/>
        <v>-0.31835800000000003</v>
      </c>
      <c r="O151">
        <f t="shared" si="27"/>
        <v>18.984531999999998</v>
      </c>
      <c r="AC151" s="13">
        <v>9.734</v>
      </c>
      <c r="AD151">
        <v>-3.059999942779541</v>
      </c>
      <c r="AE151">
        <v>13.630000114440918</v>
      </c>
      <c r="AF151">
        <f t="shared" si="28"/>
        <v>-3.059999942779541</v>
      </c>
      <c r="AG151">
        <f t="shared" si="29"/>
        <v>13.630000114440918</v>
      </c>
    </row>
    <row r="152" spans="1:33">
      <c r="A152" s="3" t="s">
        <v>1090</v>
      </c>
      <c r="B152" s="3" t="str">
        <f t="shared" si="20"/>
        <v>14:34:42.113</v>
      </c>
      <c r="C152" s="3">
        <f t="shared" si="21"/>
        <v>52482.112999999998</v>
      </c>
      <c r="D152" s="3">
        <f t="shared" si="22"/>
        <v>13.780999999995402</v>
      </c>
      <c r="E152" s="3">
        <v>508.09399999999999</v>
      </c>
      <c r="F152" s="3">
        <v>20913.900000000001</v>
      </c>
      <c r="G152" s="3">
        <v>11045</v>
      </c>
      <c r="H152" s="3">
        <v>915</v>
      </c>
      <c r="I152" s="3">
        <v>502.5</v>
      </c>
      <c r="J152">
        <f t="shared" si="23"/>
        <v>-39.542000000000002</v>
      </c>
      <c r="K152">
        <f t="shared" si="24"/>
        <v>20920.034</v>
      </c>
      <c r="L152">
        <f t="shared" si="25"/>
        <v>-318.25800000000004</v>
      </c>
      <c r="M152">
        <f t="shared" si="26"/>
        <v>19157.394</v>
      </c>
      <c r="N152">
        <f t="shared" si="27"/>
        <v>-0.31825800000000004</v>
      </c>
      <c r="O152">
        <f t="shared" si="27"/>
        <v>19.157394</v>
      </c>
      <c r="AC152" s="13">
        <v>9.8140000000000001</v>
      </c>
      <c r="AD152">
        <v>-3.0399999618530273</v>
      </c>
      <c r="AE152">
        <v>15.260000228881836</v>
      </c>
      <c r="AF152">
        <f t="shared" si="28"/>
        <v>-3.0399999618530273</v>
      </c>
      <c r="AG152">
        <f t="shared" si="29"/>
        <v>15.260000228881836</v>
      </c>
    </row>
    <row r="153" spans="1:33">
      <c r="A153" s="3" t="s">
        <v>1091</v>
      </c>
      <c r="B153" s="3" t="str">
        <f t="shared" si="20"/>
        <v>14:34:42.206</v>
      </c>
      <c r="C153" s="3">
        <f t="shared" si="21"/>
        <v>52482.205999999998</v>
      </c>
      <c r="D153" s="3">
        <f t="shared" si="22"/>
        <v>13.873999999996158</v>
      </c>
      <c r="E153" s="3">
        <v>511.27300000000002</v>
      </c>
      <c r="F153" s="3">
        <v>21151.3</v>
      </c>
      <c r="G153" s="3">
        <v>11182</v>
      </c>
      <c r="H153" s="3">
        <v>917</v>
      </c>
      <c r="I153" s="3">
        <v>499.5</v>
      </c>
      <c r="J153">
        <f t="shared" si="23"/>
        <v>-42.579000000000001</v>
      </c>
      <c r="K153">
        <f t="shared" si="24"/>
        <v>21157.436000000002</v>
      </c>
      <c r="L153">
        <f t="shared" si="25"/>
        <v>-321.29500000000002</v>
      </c>
      <c r="M153">
        <f t="shared" si="26"/>
        <v>19394.796000000002</v>
      </c>
      <c r="N153">
        <f t="shared" si="27"/>
        <v>-0.321295</v>
      </c>
      <c r="O153">
        <f t="shared" si="27"/>
        <v>19.394796000000003</v>
      </c>
      <c r="AC153" s="13">
        <v>9.8770000000000007</v>
      </c>
      <c r="AD153">
        <v>-2.369999885559082</v>
      </c>
      <c r="AE153">
        <v>12.680000305175781</v>
      </c>
      <c r="AF153">
        <f t="shared" si="28"/>
        <v>-2.369999885559082</v>
      </c>
      <c r="AG153">
        <f t="shared" si="29"/>
        <v>12.680000305175781</v>
      </c>
    </row>
    <row r="154" spans="1:33">
      <c r="A154" s="3" t="s">
        <v>1092</v>
      </c>
      <c r="B154" s="3" t="str">
        <f t="shared" si="20"/>
        <v>14:34:42.299</v>
      </c>
      <c r="C154" s="3">
        <f t="shared" si="21"/>
        <v>52482.298999999999</v>
      </c>
      <c r="D154" s="3">
        <f t="shared" si="22"/>
        <v>13.966999999996915</v>
      </c>
      <c r="E154" s="3">
        <v>519.34400000000005</v>
      </c>
      <c r="F154" s="3">
        <v>21267.4</v>
      </c>
      <c r="G154" s="3">
        <v>11245</v>
      </c>
      <c r="H154" s="3">
        <v>918</v>
      </c>
      <c r="I154" s="3">
        <v>496.5</v>
      </c>
      <c r="J154">
        <f t="shared" si="23"/>
        <v>-37.549999999999997</v>
      </c>
      <c r="K154">
        <f t="shared" si="24"/>
        <v>21273.706999999999</v>
      </c>
      <c r="L154">
        <f t="shared" si="25"/>
        <v>-316.26600000000002</v>
      </c>
      <c r="M154">
        <f t="shared" si="26"/>
        <v>19511.066999999999</v>
      </c>
      <c r="N154">
        <f t="shared" si="27"/>
        <v>-0.31626600000000005</v>
      </c>
      <c r="O154">
        <f t="shared" si="27"/>
        <v>19.511067000000001</v>
      </c>
      <c r="AC154" s="13">
        <v>9.9580000000000002</v>
      </c>
      <c r="AD154">
        <v>-5.0100002288818359</v>
      </c>
      <c r="AE154">
        <v>16.030000686645508</v>
      </c>
      <c r="AF154">
        <f t="shared" si="28"/>
        <v>-5.0100002288818359</v>
      </c>
      <c r="AG154">
        <f t="shared" si="29"/>
        <v>16.030000686645508</v>
      </c>
    </row>
    <row r="155" spans="1:33">
      <c r="A155" s="3" t="s">
        <v>1093</v>
      </c>
      <c r="B155" s="3" t="str">
        <f t="shared" si="20"/>
        <v>14:34:42.393</v>
      </c>
      <c r="C155" s="3">
        <f t="shared" si="21"/>
        <v>52482.392999999996</v>
      </c>
      <c r="D155" s="3">
        <f t="shared" si="22"/>
        <v>14.060999999994237</v>
      </c>
      <c r="E155" s="3">
        <v>514.31299999999999</v>
      </c>
      <c r="F155" s="3">
        <v>21520.400000000001</v>
      </c>
      <c r="G155" s="3">
        <v>11403</v>
      </c>
      <c r="H155" s="3">
        <v>909</v>
      </c>
      <c r="I155" s="3">
        <v>493</v>
      </c>
      <c r="J155">
        <f t="shared" si="23"/>
        <v>-49.201999999999998</v>
      </c>
      <c r="K155">
        <f t="shared" si="24"/>
        <v>21526.489000000001</v>
      </c>
      <c r="L155">
        <f t="shared" si="25"/>
        <v>-327.91800000000001</v>
      </c>
      <c r="M155">
        <f t="shared" si="26"/>
        <v>19763.849000000002</v>
      </c>
      <c r="N155">
        <f t="shared" si="27"/>
        <v>-0.32791799999999999</v>
      </c>
      <c r="O155">
        <f t="shared" si="27"/>
        <v>19.763849000000004</v>
      </c>
      <c r="AC155" s="13">
        <v>10.026999999999999</v>
      </c>
      <c r="AD155">
        <v>-2.7699999809265137</v>
      </c>
      <c r="AE155">
        <v>15.869999885559082</v>
      </c>
      <c r="AF155">
        <f t="shared" si="28"/>
        <v>-2.7699999809265137</v>
      </c>
      <c r="AG155">
        <f t="shared" si="29"/>
        <v>15.869999885559082</v>
      </c>
    </row>
    <row r="156" spans="1:33">
      <c r="A156" s="3" t="s">
        <v>1094</v>
      </c>
      <c r="B156" s="3" t="str">
        <f t="shared" si="20"/>
        <v>14:34:42.485</v>
      </c>
      <c r="C156" s="3">
        <f t="shared" si="21"/>
        <v>52482.485000000001</v>
      </c>
      <c r="D156" s="3">
        <f t="shared" si="22"/>
        <v>14.152999999998428</v>
      </c>
      <c r="E156" s="3">
        <v>522.702</v>
      </c>
      <c r="F156" s="3">
        <v>21640.9</v>
      </c>
      <c r="G156" s="3">
        <v>11471</v>
      </c>
      <c r="H156" s="3">
        <v>907</v>
      </c>
      <c r="I156" s="3">
        <v>489.5</v>
      </c>
      <c r="J156">
        <f t="shared" si="23"/>
        <v>-43.97</v>
      </c>
      <c r="K156">
        <f t="shared" si="24"/>
        <v>21647.167000000001</v>
      </c>
      <c r="L156">
        <f t="shared" si="25"/>
        <v>-322.68600000000004</v>
      </c>
      <c r="M156">
        <f t="shared" si="26"/>
        <v>19884.527000000002</v>
      </c>
      <c r="N156">
        <f t="shared" si="27"/>
        <v>-0.32268600000000003</v>
      </c>
      <c r="O156">
        <f t="shared" si="27"/>
        <v>19.884527000000002</v>
      </c>
      <c r="AC156" s="13">
        <v>10.097</v>
      </c>
      <c r="AD156">
        <v>-5.8000001907348633</v>
      </c>
      <c r="AE156">
        <v>21.729999542236328</v>
      </c>
      <c r="AF156">
        <f t="shared" si="28"/>
        <v>-5.8000001907348633</v>
      </c>
      <c r="AG156">
        <f t="shared" si="29"/>
        <v>21.729999542236328</v>
      </c>
    </row>
    <row r="157" spans="1:33">
      <c r="A157" s="3" t="s">
        <v>1095</v>
      </c>
      <c r="B157" s="3" t="str">
        <f t="shared" si="20"/>
        <v>14:34:42.578</v>
      </c>
      <c r="C157" s="3">
        <f t="shared" si="21"/>
        <v>52482.578000000001</v>
      </c>
      <c r="D157" s="3">
        <f t="shared" si="22"/>
        <v>14.245999999999185</v>
      </c>
      <c r="E157" s="3">
        <v>503.56099999999998</v>
      </c>
      <c r="F157" s="3">
        <v>21850.400000000001</v>
      </c>
      <c r="G157" s="3">
        <v>11617.5</v>
      </c>
      <c r="H157" s="3">
        <v>829</v>
      </c>
      <c r="I157" s="3">
        <v>241.5</v>
      </c>
      <c r="J157">
        <f t="shared" si="23"/>
        <v>-68.587999999999994</v>
      </c>
      <c r="K157">
        <f t="shared" si="24"/>
        <v>21856.094000000001</v>
      </c>
      <c r="L157">
        <f t="shared" si="25"/>
        <v>-347.30399999999997</v>
      </c>
      <c r="M157">
        <f t="shared" si="26"/>
        <v>20093.454000000002</v>
      </c>
      <c r="N157">
        <f t="shared" si="27"/>
        <v>-0.347304</v>
      </c>
      <c r="O157">
        <f t="shared" si="27"/>
        <v>20.093454000000001</v>
      </c>
      <c r="AC157" s="13">
        <v>10.153</v>
      </c>
      <c r="AD157">
        <v>-5.809999942779541</v>
      </c>
      <c r="AE157">
        <v>17.819999694824219</v>
      </c>
      <c r="AF157">
        <f t="shared" si="28"/>
        <v>-5.809999942779541</v>
      </c>
      <c r="AG157">
        <f t="shared" si="29"/>
        <v>17.819999694824219</v>
      </c>
    </row>
    <row r="158" spans="1:33">
      <c r="A158" s="3" t="s">
        <v>1096</v>
      </c>
      <c r="B158" s="3" t="str">
        <f t="shared" si="20"/>
        <v>14:34:42.673</v>
      </c>
      <c r="C158" s="3">
        <f t="shared" si="21"/>
        <v>52482.673000000003</v>
      </c>
      <c r="D158" s="3">
        <f t="shared" si="22"/>
        <v>14.341000000000349</v>
      </c>
      <c r="E158" s="3">
        <v>514.29899999999998</v>
      </c>
      <c r="F158" s="3">
        <v>22039.9</v>
      </c>
      <c r="G158" s="3">
        <v>11730</v>
      </c>
      <c r="H158" s="3">
        <v>902</v>
      </c>
      <c r="I158" s="3">
        <v>480</v>
      </c>
      <c r="J158">
        <f t="shared" si="23"/>
        <v>-62.814999999999998</v>
      </c>
      <c r="K158">
        <f t="shared" si="24"/>
        <v>22045.81</v>
      </c>
      <c r="L158">
        <f t="shared" si="25"/>
        <v>-341.53100000000001</v>
      </c>
      <c r="M158">
        <f t="shared" si="26"/>
        <v>20283.170000000002</v>
      </c>
      <c r="N158">
        <f t="shared" si="27"/>
        <v>-0.34153100000000003</v>
      </c>
      <c r="O158">
        <f t="shared" si="27"/>
        <v>20.283170000000002</v>
      </c>
      <c r="AC158" s="13">
        <v>10.212</v>
      </c>
      <c r="AD158">
        <v>0.94999998807907104</v>
      </c>
      <c r="AE158">
        <v>21.059999465942383</v>
      </c>
      <c r="AF158">
        <f t="shared" si="28"/>
        <v>0.94999998807907104</v>
      </c>
      <c r="AG158">
        <f t="shared" si="29"/>
        <v>21.059999465942383</v>
      </c>
    </row>
    <row r="159" spans="1:33">
      <c r="A159" s="3" t="s">
        <v>1097</v>
      </c>
      <c r="B159" s="3" t="str">
        <f t="shared" si="20"/>
        <v>14:34:42.767</v>
      </c>
      <c r="C159" s="3">
        <f t="shared" si="21"/>
        <v>52482.767</v>
      </c>
      <c r="D159" s="3">
        <f t="shared" si="22"/>
        <v>14.434999999997672</v>
      </c>
      <c r="E159" s="3">
        <v>500.95400000000001</v>
      </c>
      <c r="F159" s="3">
        <v>22254</v>
      </c>
      <c r="G159" s="3">
        <v>11879</v>
      </c>
      <c r="H159" s="3">
        <v>843.5</v>
      </c>
      <c r="I159" s="3">
        <v>237.5</v>
      </c>
      <c r="J159">
        <f t="shared" si="23"/>
        <v>-81.759</v>
      </c>
      <c r="K159">
        <f t="shared" si="24"/>
        <v>22259.488000000001</v>
      </c>
      <c r="L159">
        <f t="shared" si="25"/>
        <v>-360.47500000000002</v>
      </c>
      <c r="M159">
        <f t="shared" si="26"/>
        <v>20496.848000000002</v>
      </c>
      <c r="N159">
        <f t="shared" si="27"/>
        <v>-0.36047500000000005</v>
      </c>
      <c r="O159">
        <f t="shared" si="27"/>
        <v>20.496848000000004</v>
      </c>
      <c r="AC159" s="13">
        <v>10.273999999999999</v>
      </c>
      <c r="AD159">
        <v>-1.1399999856948853</v>
      </c>
      <c r="AE159">
        <v>21.120000839233398</v>
      </c>
      <c r="AF159">
        <f t="shared" si="28"/>
        <v>-1.1399999856948853</v>
      </c>
      <c r="AG159">
        <f t="shared" si="29"/>
        <v>21.120000839233398</v>
      </c>
    </row>
    <row r="160" spans="1:33">
      <c r="A160" s="3" t="s">
        <v>1098</v>
      </c>
      <c r="B160" s="3" t="str">
        <f t="shared" si="20"/>
        <v>14:34:42.860</v>
      </c>
      <c r="C160" s="3">
        <f t="shared" si="21"/>
        <v>52482.86</v>
      </c>
      <c r="D160" s="3">
        <f t="shared" si="22"/>
        <v>14.527999999998428</v>
      </c>
      <c r="E160" s="3">
        <v>517.49800000000005</v>
      </c>
      <c r="F160" s="3">
        <v>22377.5</v>
      </c>
      <c r="G160" s="3">
        <v>11947.5</v>
      </c>
      <c r="H160" s="3">
        <v>841</v>
      </c>
      <c r="I160" s="3">
        <v>235.5</v>
      </c>
      <c r="J160">
        <f t="shared" si="23"/>
        <v>-68.453999999999994</v>
      </c>
      <c r="K160">
        <f t="shared" si="24"/>
        <v>22383.378000000001</v>
      </c>
      <c r="L160">
        <f t="shared" si="25"/>
        <v>-347.17</v>
      </c>
      <c r="M160">
        <f t="shared" si="26"/>
        <v>20620.738000000001</v>
      </c>
      <c r="N160">
        <f t="shared" si="27"/>
        <v>-0.34717000000000003</v>
      </c>
      <c r="O160">
        <f t="shared" si="27"/>
        <v>20.620738000000003</v>
      </c>
      <c r="AC160" s="13">
        <v>10.336</v>
      </c>
      <c r="AD160">
        <v>0.27000001072883606</v>
      </c>
      <c r="AE160">
        <v>21.959999084472656</v>
      </c>
      <c r="AF160">
        <f t="shared" si="28"/>
        <v>0.27000001072883606</v>
      </c>
      <c r="AG160">
        <f t="shared" si="29"/>
        <v>21.959999084472656</v>
      </c>
    </row>
    <row r="161" spans="1:33">
      <c r="A161" s="3" t="s">
        <v>1099</v>
      </c>
      <c r="B161" s="3" t="str">
        <f t="shared" si="20"/>
        <v>14:34:42.954</v>
      </c>
      <c r="C161" s="3">
        <f t="shared" si="21"/>
        <v>52482.953999999998</v>
      </c>
      <c r="D161" s="3">
        <f t="shared" si="22"/>
        <v>14.621999999995751</v>
      </c>
      <c r="E161" s="3">
        <v>509.43400000000003</v>
      </c>
      <c r="F161" s="3">
        <v>22595.1</v>
      </c>
      <c r="G161" s="3">
        <v>12098</v>
      </c>
      <c r="H161" s="3">
        <v>901</v>
      </c>
      <c r="I161" s="3">
        <v>469</v>
      </c>
      <c r="J161">
        <f t="shared" si="23"/>
        <v>-82.210999999999999</v>
      </c>
      <c r="K161">
        <f t="shared" si="24"/>
        <v>22600.692999999999</v>
      </c>
      <c r="L161">
        <f t="shared" si="25"/>
        <v>-360.92700000000002</v>
      </c>
      <c r="M161">
        <f t="shared" si="26"/>
        <v>20838.053</v>
      </c>
      <c r="N161">
        <f t="shared" si="27"/>
        <v>-0.36092700000000005</v>
      </c>
      <c r="O161">
        <f t="shared" si="27"/>
        <v>20.838052999999999</v>
      </c>
      <c r="AC161" s="13">
        <v>10.409000000000001</v>
      </c>
      <c r="AD161">
        <v>-4.4899997711181641</v>
      </c>
      <c r="AE161">
        <v>5.4099998474121094</v>
      </c>
      <c r="AF161">
        <f t="shared" si="28"/>
        <v>-4.4899997711181641</v>
      </c>
      <c r="AG161">
        <f t="shared" si="29"/>
        <v>5.4099998474121094</v>
      </c>
    </row>
    <row r="162" spans="1:33">
      <c r="A162" s="3" t="s">
        <v>1100</v>
      </c>
      <c r="B162" s="3" t="str">
        <f t="shared" si="20"/>
        <v>14:34:43.048</v>
      </c>
      <c r="C162" s="3">
        <f t="shared" si="21"/>
        <v>52483.048000000003</v>
      </c>
      <c r="D162" s="3">
        <f t="shared" si="22"/>
        <v>14.716000000000349</v>
      </c>
      <c r="E162" s="3">
        <v>526.59799999999996</v>
      </c>
      <c r="F162" s="3">
        <v>22722.6</v>
      </c>
      <c r="G162" s="3">
        <v>12171</v>
      </c>
      <c r="H162" s="3">
        <v>901</v>
      </c>
      <c r="I162" s="3">
        <v>467</v>
      </c>
      <c r="J162">
        <f t="shared" si="23"/>
        <v>-68.391000000000005</v>
      </c>
      <c r="K162">
        <f t="shared" si="24"/>
        <v>22728.598000000002</v>
      </c>
      <c r="L162">
        <f t="shared" si="25"/>
        <v>-347.10700000000003</v>
      </c>
      <c r="M162">
        <f t="shared" si="26"/>
        <v>20965.958000000002</v>
      </c>
      <c r="N162">
        <f t="shared" si="27"/>
        <v>-0.34710700000000005</v>
      </c>
      <c r="O162">
        <f t="shared" si="27"/>
        <v>20.965958000000004</v>
      </c>
      <c r="AC162" s="13">
        <v>10.47</v>
      </c>
      <c r="AD162">
        <v>-3.2999999523162842</v>
      </c>
      <c r="AE162">
        <v>-2.6099998950958252</v>
      </c>
      <c r="AF162">
        <f t="shared" si="28"/>
        <v>-3.2999999523162842</v>
      </c>
      <c r="AG162">
        <f t="shared" si="29"/>
        <v>-2.6099998950958252</v>
      </c>
    </row>
    <row r="163" spans="1:33">
      <c r="A163" s="3" t="s">
        <v>1101</v>
      </c>
      <c r="B163" s="3" t="str">
        <f t="shared" si="20"/>
        <v>14:34:43.140</v>
      </c>
      <c r="C163" s="3">
        <f t="shared" si="21"/>
        <v>52483.14</v>
      </c>
      <c r="D163" s="3">
        <f t="shared" si="22"/>
        <v>14.807999999997264</v>
      </c>
      <c r="E163" s="3">
        <v>513.46199999999999</v>
      </c>
      <c r="F163" s="3">
        <v>22953.7</v>
      </c>
      <c r="G163" s="3">
        <v>12338</v>
      </c>
      <c r="H163" s="3">
        <v>836.5</v>
      </c>
      <c r="I163" s="3">
        <v>231.5</v>
      </c>
      <c r="J163">
        <f t="shared" si="23"/>
        <v>-87.572000000000003</v>
      </c>
      <c r="K163">
        <f t="shared" si="24"/>
        <v>22959.275000000001</v>
      </c>
      <c r="L163">
        <f t="shared" si="25"/>
        <v>-366.28800000000001</v>
      </c>
      <c r="M163">
        <f t="shared" si="26"/>
        <v>21196.635000000002</v>
      </c>
      <c r="N163">
        <f t="shared" si="27"/>
        <v>-0.366288</v>
      </c>
      <c r="O163">
        <f t="shared" si="27"/>
        <v>21.196635000000004</v>
      </c>
      <c r="AC163" s="13">
        <v>10.545999999999999</v>
      </c>
      <c r="AD163">
        <v>-2.7599999904632568</v>
      </c>
      <c r="AE163">
        <v>-4.8299999237060547</v>
      </c>
      <c r="AF163">
        <f t="shared" si="28"/>
        <v>-2.7599999904632568</v>
      </c>
      <c r="AG163">
        <f t="shared" si="29"/>
        <v>-4.8299999237060547</v>
      </c>
    </row>
    <row r="164" spans="1:33">
      <c r="A164" s="3" t="s">
        <v>1102</v>
      </c>
      <c r="B164" s="3" t="str">
        <f t="shared" si="20"/>
        <v>14:34:43.235</v>
      </c>
      <c r="C164" s="3">
        <f t="shared" si="21"/>
        <v>52483.235000000001</v>
      </c>
      <c r="D164" s="3">
        <f t="shared" si="22"/>
        <v>14.902999999998428</v>
      </c>
      <c r="E164" s="3">
        <v>536.99</v>
      </c>
      <c r="F164" s="3">
        <v>23080.2</v>
      </c>
      <c r="G164" s="3">
        <v>12408</v>
      </c>
      <c r="H164" s="3">
        <v>801.5</v>
      </c>
      <c r="I164" s="3">
        <v>229.25</v>
      </c>
      <c r="J164">
        <f t="shared" si="23"/>
        <v>-67.363</v>
      </c>
      <c r="K164">
        <f t="shared" si="24"/>
        <v>23086.348000000002</v>
      </c>
      <c r="L164">
        <f t="shared" si="25"/>
        <v>-346.07900000000001</v>
      </c>
      <c r="M164">
        <f t="shared" si="26"/>
        <v>21323.708000000002</v>
      </c>
      <c r="N164">
        <f t="shared" si="27"/>
        <v>-0.34607900000000003</v>
      </c>
      <c r="O164">
        <f t="shared" si="27"/>
        <v>21.323708000000003</v>
      </c>
      <c r="AC164" s="13">
        <v>10.606</v>
      </c>
      <c r="AD164">
        <v>-0.37000000476837158</v>
      </c>
      <c r="AE164">
        <v>-0.46000000834465027</v>
      </c>
      <c r="AF164">
        <f t="shared" si="28"/>
        <v>-0.37000000476837158</v>
      </c>
      <c r="AG164">
        <f t="shared" si="29"/>
        <v>-0.46000000834465027</v>
      </c>
    </row>
    <row r="165" spans="1:33">
      <c r="A165" s="3" t="s">
        <v>1103</v>
      </c>
      <c r="B165" s="3" t="str">
        <f t="shared" si="20"/>
        <v>14:34:43.328</v>
      </c>
      <c r="C165" s="3">
        <f t="shared" si="21"/>
        <v>52483.328000000001</v>
      </c>
      <c r="D165" s="3">
        <f t="shared" si="22"/>
        <v>14.995999999999185</v>
      </c>
      <c r="E165" s="3">
        <v>510.90499999999997</v>
      </c>
      <c r="F165" s="3">
        <v>23333.599999999999</v>
      </c>
      <c r="G165" s="3">
        <v>12603</v>
      </c>
      <c r="H165" s="3">
        <v>893</v>
      </c>
      <c r="I165" s="3">
        <v>456.5</v>
      </c>
      <c r="J165">
        <f t="shared" si="23"/>
        <v>-100.07299999999999</v>
      </c>
      <c r="K165">
        <f t="shared" si="24"/>
        <v>23338.977999999999</v>
      </c>
      <c r="L165">
        <f t="shared" si="25"/>
        <v>-378.78899999999999</v>
      </c>
      <c r="M165">
        <f t="shared" si="26"/>
        <v>21576.338</v>
      </c>
      <c r="N165">
        <f t="shared" si="27"/>
        <v>-0.37878899999999999</v>
      </c>
      <c r="O165">
        <f t="shared" si="27"/>
        <v>21.576338</v>
      </c>
      <c r="AC165" s="13">
        <v>10.667</v>
      </c>
      <c r="AD165">
        <v>-1.7300000190734863</v>
      </c>
      <c r="AE165">
        <v>-4.1700000762939453</v>
      </c>
      <c r="AF165">
        <f t="shared" si="28"/>
        <v>-1.7300000190734863</v>
      </c>
      <c r="AG165">
        <f t="shared" si="29"/>
        <v>-4.1700000762939453</v>
      </c>
    </row>
    <row r="166" spans="1:33">
      <c r="A166" s="3" t="s">
        <v>1104</v>
      </c>
      <c r="B166" s="3" t="str">
        <f t="shared" si="20"/>
        <v>14:34:43.422</v>
      </c>
      <c r="C166" s="3">
        <f t="shared" si="21"/>
        <v>52483.421999999999</v>
      </c>
      <c r="D166" s="3">
        <f t="shared" si="22"/>
        <v>15.089999999996508</v>
      </c>
      <c r="E166" s="3">
        <v>493.51799999999997</v>
      </c>
      <c r="F166" s="3">
        <v>23428.2</v>
      </c>
      <c r="G166" s="3">
        <v>12682</v>
      </c>
      <c r="H166" s="3">
        <v>811</v>
      </c>
      <c r="I166" s="3">
        <v>226.75</v>
      </c>
      <c r="J166">
        <f t="shared" si="23"/>
        <v>-119.93</v>
      </c>
      <c r="K166">
        <f t="shared" si="24"/>
        <v>23433.091</v>
      </c>
      <c r="L166">
        <f t="shared" si="25"/>
        <v>-398.64600000000002</v>
      </c>
      <c r="M166">
        <f t="shared" si="26"/>
        <v>21670.451000000001</v>
      </c>
      <c r="N166">
        <f t="shared" si="27"/>
        <v>-0.398646</v>
      </c>
      <c r="O166">
        <f t="shared" si="27"/>
        <v>21.670451</v>
      </c>
      <c r="AC166" s="13">
        <v>10.731999999999999</v>
      </c>
      <c r="AD166">
        <v>-9.0000003576278687E-2</v>
      </c>
      <c r="AE166">
        <v>-4.1500000953674316</v>
      </c>
      <c r="AF166">
        <f t="shared" si="28"/>
        <v>-9.0000003576278687E-2</v>
      </c>
      <c r="AG166">
        <f t="shared" si="29"/>
        <v>-4.1500000953674316</v>
      </c>
    </row>
    <row r="167" spans="1:33">
      <c r="A167" s="3" t="s">
        <v>1105</v>
      </c>
      <c r="B167" s="3" t="str">
        <f t="shared" si="20"/>
        <v>14:34:43.515</v>
      </c>
      <c r="C167" s="3">
        <f t="shared" si="21"/>
        <v>52483.514999999999</v>
      </c>
      <c r="D167" s="3">
        <f t="shared" si="22"/>
        <v>15.182999999997264</v>
      </c>
      <c r="E167" s="3">
        <v>538.01199999999994</v>
      </c>
      <c r="F167" s="3">
        <v>23699.7</v>
      </c>
      <c r="G167" s="3">
        <v>12843.5</v>
      </c>
      <c r="H167" s="3">
        <v>790.5</v>
      </c>
      <c r="I167" s="3">
        <v>224.75</v>
      </c>
      <c r="J167">
        <f t="shared" si="23"/>
        <v>-82.558000000000007</v>
      </c>
      <c r="K167">
        <f t="shared" si="24"/>
        <v>23705.662</v>
      </c>
      <c r="L167">
        <f t="shared" si="25"/>
        <v>-361.274</v>
      </c>
      <c r="M167">
        <f t="shared" si="26"/>
        <v>21943.022000000001</v>
      </c>
      <c r="N167">
        <f t="shared" si="27"/>
        <v>-0.36127399999999998</v>
      </c>
      <c r="O167">
        <f t="shared" si="27"/>
        <v>21.943022000000003</v>
      </c>
      <c r="AC167" s="13">
        <v>10.813000000000001</v>
      </c>
      <c r="AD167">
        <v>-0.43999999761581421</v>
      </c>
      <c r="AE167">
        <v>-3.9000000953674316</v>
      </c>
      <c r="AF167">
        <f t="shared" si="28"/>
        <v>-0.43999999761581421</v>
      </c>
      <c r="AG167">
        <f t="shared" si="29"/>
        <v>-3.9000000953674316</v>
      </c>
    </row>
    <row r="168" spans="1:33">
      <c r="A168" s="3" t="s">
        <v>1106</v>
      </c>
      <c r="B168" s="3" t="str">
        <f t="shared" si="20"/>
        <v>14:34:43.607</v>
      </c>
      <c r="C168" s="3">
        <f t="shared" si="21"/>
        <v>52483.607000000004</v>
      </c>
      <c r="D168" s="3">
        <f t="shared" si="22"/>
        <v>15.275000000001455</v>
      </c>
      <c r="E168" s="3">
        <v>527.79200000000003</v>
      </c>
      <c r="F168" s="3">
        <v>23791</v>
      </c>
      <c r="G168" s="3">
        <v>12916</v>
      </c>
      <c r="H168" s="3">
        <v>887</v>
      </c>
      <c r="I168" s="3">
        <v>448</v>
      </c>
      <c r="J168">
        <f t="shared" si="23"/>
        <v>-95.165000000000006</v>
      </c>
      <c r="K168">
        <f t="shared" si="24"/>
        <v>23796.663</v>
      </c>
      <c r="L168">
        <f t="shared" si="25"/>
        <v>-373.88100000000003</v>
      </c>
      <c r="M168">
        <f t="shared" si="26"/>
        <v>22034.023000000001</v>
      </c>
      <c r="N168">
        <f t="shared" si="27"/>
        <v>-0.37388100000000002</v>
      </c>
      <c r="O168">
        <f t="shared" si="27"/>
        <v>22.034023000000001</v>
      </c>
      <c r="AC168" s="13">
        <v>10.885</v>
      </c>
      <c r="AD168">
        <v>1.1000000238418579</v>
      </c>
      <c r="AE168">
        <v>-3.940000057220459</v>
      </c>
      <c r="AF168">
        <f t="shared" si="28"/>
        <v>1.1000000238418579</v>
      </c>
      <c r="AG168">
        <f t="shared" si="29"/>
        <v>-3.940000057220459</v>
      </c>
    </row>
    <row r="169" spans="1:33">
      <c r="A169" s="3" t="s">
        <v>1107</v>
      </c>
      <c r="B169" s="3" t="str">
        <f t="shared" si="20"/>
        <v>14:34:43.700</v>
      </c>
      <c r="C169" s="3">
        <f t="shared" si="21"/>
        <v>52483.7</v>
      </c>
      <c r="D169" s="3">
        <f t="shared" si="22"/>
        <v>15.367999999994936</v>
      </c>
      <c r="E169" s="3">
        <v>531.05600000000004</v>
      </c>
      <c r="F169" s="3">
        <v>24034.3</v>
      </c>
      <c r="G169" s="3">
        <v>13090</v>
      </c>
      <c r="H169" s="3">
        <v>802.5</v>
      </c>
      <c r="I169" s="3">
        <v>222</v>
      </c>
      <c r="J169">
        <f t="shared" si="23"/>
        <v>-98.271000000000001</v>
      </c>
      <c r="K169">
        <f t="shared" si="24"/>
        <v>24039.965</v>
      </c>
      <c r="L169">
        <f t="shared" si="25"/>
        <v>-376.98700000000002</v>
      </c>
      <c r="M169">
        <f t="shared" si="26"/>
        <v>22277.325000000001</v>
      </c>
      <c r="N169">
        <f t="shared" si="27"/>
        <v>-0.37698700000000002</v>
      </c>
      <c r="O169">
        <f t="shared" si="27"/>
        <v>22.277325000000001</v>
      </c>
      <c r="AC169" s="13">
        <v>10.944000000000001</v>
      </c>
      <c r="AD169">
        <v>-3.0499999523162842</v>
      </c>
      <c r="AE169">
        <v>-5.940000057220459</v>
      </c>
      <c r="AF169">
        <f t="shared" si="28"/>
        <v>-3.0499999523162842</v>
      </c>
      <c r="AG169">
        <f t="shared" si="29"/>
        <v>-5.940000057220459</v>
      </c>
    </row>
    <row r="170" spans="1:33">
      <c r="A170" s="3" t="s">
        <v>1108</v>
      </c>
      <c r="B170" s="3" t="str">
        <f t="shared" si="20"/>
        <v>14:34:43.795</v>
      </c>
      <c r="C170" s="3">
        <f t="shared" si="21"/>
        <v>52483.794999999998</v>
      </c>
      <c r="D170" s="3">
        <f t="shared" si="22"/>
        <v>15.4629999999961</v>
      </c>
      <c r="E170" s="3">
        <v>513.99</v>
      </c>
      <c r="F170" s="3">
        <v>24136.3</v>
      </c>
      <c r="G170" s="3">
        <v>13176</v>
      </c>
      <c r="H170" s="3">
        <v>885</v>
      </c>
      <c r="I170" s="3">
        <v>443</v>
      </c>
      <c r="J170">
        <f t="shared" si="23"/>
        <v>-118.001</v>
      </c>
      <c r="K170">
        <f t="shared" si="24"/>
        <v>24141.484</v>
      </c>
      <c r="L170">
        <f t="shared" si="25"/>
        <v>-396.71699999999998</v>
      </c>
      <c r="M170">
        <f t="shared" si="26"/>
        <v>22378.844000000001</v>
      </c>
      <c r="N170">
        <f t="shared" si="27"/>
        <v>-0.39671699999999999</v>
      </c>
      <c r="O170">
        <f t="shared" si="27"/>
        <v>22.378844000000001</v>
      </c>
      <c r="AC170" s="13">
        <v>11.007</v>
      </c>
      <c r="AD170">
        <v>-8.0299997329711914</v>
      </c>
      <c r="AE170">
        <v>-4.0199999809265137</v>
      </c>
      <c r="AF170">
        <f t="shared" si="28"/>
        <v>-8.0299997329711914</v>
      </c>
      <c r="AG170">
        <f t="shared" si="29"/>
        <v>-4.0199999809265137</v>
      </c>
    </row>
    <row r="171" spans="1:33">
      <c r="A171" s="3" t="s">
        <v>1109</v>
      </c>
      <c r="B171" s="3" t="str">
        <f t="shared" si="20"/>
        <v>14:34:43.888</v>
      </c>
      <c r="C171" s="3">
        <f t="shared" si="21"/>
        <v>52483.887999999999</v>
      </c>
      <c r="D171" s="3">
        <f t="shared" si="22"/>
        <v>15.555999999996857</v>
      </c>
      <c r="E171" s="3">
        <v>513.57500000000005</v>
      </c>
      <c r="F171" s="3">
        <v>24393.3</v>
      </c>
      <c r="G171" s="3">
        <v>13365.5</v>
      </c>
      <c r="H171" s="3">
        <v>822.5</v>
      </c>
      <c r="I171" s="3">
        <v>219.5</v>
      </c>
      <c r="J171">
        <f t="shared" si="23"/>
        <v>-125.143</v>
      </c>
      <c r="K171">
        <f t="shared" si="24"/>
        <v>24398.384999999998</v>
      </c>
      <c r="L171">
        <f t="shared" si="25"/>
        <v>-403.85900000000004</v>
      </c>
      <c r="M171">
        <f t="shared" si="26"/>
        <v>22635.744999999999</v>
      </c>
      <c r="N171">
        <f t="shared" si="27"/>
        <v>-0.40385900000000002</v>
      </c>
      <c r="O171">
        <f t="shared" si="27"/>
        <v>22.635745</v>
      </c>
      <c r="AC171" s="13">
        <v>11.065</v>
      </c>
      <c r="AD171">
        <v>-7.0900001525878906</v>
      </c>
      <c r="AE171">
        <v>5.25</v>
      </c>
      <c r="AF171">
        <f t="shared" si="28"/>
        <v>-7.0900001525878906</v>
      </c>
      <c r="AG171">
        <f t="shared" si="29"/>
        <v>5.25</v>
      </c>
    </row>
    <row r="172" spans="1:33">
      <c r="A172" s="3" t="s">
        <v>1110</v>
      </c>
      <c r="B172" s="3" t="str">
        <f t="shared" si="20"/>
        <v>14:34:43.981</v>
      </c>
      <c r="C172" s="3">
        <f t="shared" si="21"/>
        <v>52483.981</v>
      </c>
      <c r="D172" s="3">
        <f t="shared" si="22"/>
        <v>15.648999999997613</v>
      </c>
      <c r="E172" s="3">
        <v>508.22300000000001</v>
      </c>
      <c r="F172" s="3">
        <v>24486.400000000001</v>
      </c>
      <c r="G172" s="3">
        <v>13438</v>
      </c>
      <c r="H172" s="3">
        <v>872</v>
      </c>
      <c r="I172" s="3">
        <v>438</v>
      </c>
      <c r="J172">
        <f t="shared" si="23"/>
        <v>-132.93</v>
      </c>
      <c r="K172">
        <f t="shared" si="24"/>
        <v>24491.312999999998</v>
      </c>
      <c r="L172">
        <f t="shared" si="25"/>
        <v>-411.64600000000002</v>
      </c>
      <c r="M172">
        <f t="shared" si="26"/>
        <v>22728.672999999999</v>
      </c>
      <c r="N172">
        <f t="shared" si="27"/>
        <v>-0.41164600000000001</v>
      </c>
      <c r="O172">
        <f t="shared" si="27"/>
        <v>22.728673000000001</v>
      </c>
      <c r="AC172" s="13">
        <v>11.132</v>
      </c>
      <c r="AD172">
        <v>1.2699999809265137</v>
      </c>
      <c r="AE172">
        <v>1.3400000333786011</v>
      </c>
      <c r="AF172">
        <f t="shared" si="28"/>
        <v>1.2699999809265137</v>
      </c>
      <c r="AG172">
        <f t="shared" si="29"/>
        <v>1.3400000333786011</v>
      </c>
    </row>
    <row r="173" spans="1:33">
      <c r="A173" s="3" t="s">
        <v>1111</v>
      </c>
      <c r="B173" s="3" t="str">
        <f t="shared" si="20"/>
        <v>14:34:44.076</v>
      </c>
      <c r="C173" s="3">
        <f t="shared" si="21"/>
        <v>52484.076000000001</v>
      </c>
      <c r="D173" s="3">
        <f t="shared" si="22"/>
        <v>15.743999999998778</v>
      </c>
      <c r="E173" s="3">
        <v>529.32799999999997</v>
      </c>
      <c r="F173" s="3">
        <v>24729</v>
      </c>
      <c r="G173" s="3">
        <v>13605.5</v>
      </c>
      <c r="H173" s="3">
        <v>809</v>
      </c>
      <c r="I173" s="3">
        <v>217</v>
      </c>
      <c r="J173">
        <f t="shared" si="23"/>
        <v>-118.18300000000001</v>
      </c>
      <c r="K173">
        <f t="shared" si="24"/>
        <v>24734.382000000001</v>
      </c>
      <c r="L173">
        <f t="shared" si="25"/>
        <v>-396.899</v>
      </c>
      <c r="M173">
        <f t="shared" si="26"/>
        <v>22971.742000000002</v>
      </c>
      <c r="N173">
        <f t="shared" si="27"/>
        <v>-0.396899</v>
      </c>
      <c r="O173">
        <f t="shared" si="27"/>
        <v>22.971742000000003</v>
      </c>
      <c r="AC173" s="13">
        <v>11.193</v>
      </c>
      <c r="AD173">
        <v>-0.2199999988079071</v>
      </c>
      <c r="AE173">
        <v>3.9300000667572021</v>
      </c>
      <c r="AF173">
        <f t="shared" si="28"/>
        <v>-0.2199999988079071</v>
      </c>
      <c r="AG173">
        <f t="shared" si="29"/>
        <v>3.9300000667572021</v>
      </c>
    </row>
    <row r="174" spans="1:33">
      <c r="A174" s="3" t="s">
        <v>1112</v>
      </c>
      <c r="B174" s="3" t="str">
        <f t="shared" si="20"/>
        <v>14:34:44.169</v>
      </c>
      <c r="C174" s="3">
        <f t="shared" si="21"/>
        <v>52484.169000000002</v>
      </c>
      <c r="D174" s="3">
        <f t="shared" si="22"/>
        <v>15.836999999999534</v>
      </c>
      <c r="E174" s="3">
        <v>522.48800000000006</v>
      </c>
      <c r="F174" s="3">
        <v>24827.4</v>
      </c>
      <c r="G174" s="3">
        <v>13684</v>
      </c>
      <c r="H174" s="3">
        <v>873</v>
      </c>
      <c r="I174" s="3">
        <v>433</v>
      </c>
      <c r="J174">
        <f t="shared" si="23"/>
        <v>-127.59699999999999</v>
      </c>
      <c r="K174">
        <f t="shared" si="24"/>
        <v>24832.569</v>
      </c>
      <c r="L174">
        <f t="shared" si="25"/>
        <v>-406.31299999999999</v>
      </c>
      <c r="M174">
        <f t="shared" si="26"/>
        <v>23069.929</v>
      </c>
      <c r="N174">
        <f t="shared" si="27"/>
        <v>-0.40631299999999998</v>
      </c>
      <c r="O174">
        <f t="shared" si="27"/>
        <v>23.069929000000002</v>
      </c>
      <c r="AC174" s="13">
        <v>11.260999999999999</v>
      </c>
      <c r="AD174">
        <v>-0.75999999046325684</v>
      </c>
      <c r="AE174">
        <v>1.3500000238418579</v>
      </c>
      <c r="AF174">
        <f t="shared" si="28"/>
        <v>-0.75999999046325684</v>
      </c>
      <c r="AG174">
        <f t="shared" si="29"/>
        <v>1.3500000238418579</v>
      </c>
    </row>
    <row r="175" spans="1:33">
      <c r="A175" s="3" t="s">
        <v>1113</v>
      </c>
      <c r="B175" s="3" t="str">
        <f t="shared" si="20"/>
        <v>14:34:44.262</v>
      </c>
      <c r="C175" s="3">
        <f t="shared" si="21"/>
        <v>52484.262000000002</v>
      </c>
      <c r="D175" s="3">
        <f t="shared" si="22"/>
        <v>15.930000000000291</v>
      </c>
      <c r="E175" s="3">
        <v>506.44299999999998</v>
      </c>
      <c r="F175" s="3">
        <v>25030.1</v>
      </c>
      <c r="G175" s="3">
        <v>13848</v>
      </c>
      <c r="H175" s="3">
        <v>864</v>
      </c>
      <c r="I175" s="3">
        <v>431</v>
      </c>
      <c r="J175">
        <f t="shared" si="23"/>
        <v>-148.94200000000001</v>
      </c>
      <c r="K175">
        <f t="shared" si="24"/>
        <v>25034.78</v>
      </c>
      <c r="L175">
        <f t="shared" si="25"/>
        <v>-427.65800000000002</v>
      </c>
      <c r="M175">
        <f t="shared" si="26"/>
        <v>23272.14</v>
      </c>
      <c r="N175">
        <f t="shared" si="27"/>
        <v>-0.42765800000000004</v>
      </c>
      <c r="O175">
        <f t="shared" si="27"/>
        <v>23.27214</v>
      </c>
      <c r="AC175" s="13">
        <v>11.327</v>
      </c>
      <c r="AD175">
        <v>-0.27000001072883606</v>
      </c>
      <c r="AE175">
        <v>2.9999999329447746E-2</v>
      </c>
      <c r="AF175">
        <f t="shared" si="28"/>
        <v>-0.27000001072883606</v>
      </c>
      <c r="AG175">
        <f t="shared" si="29"/>
        <v>2.9999999329447746E-2</v>
      </c>
    </row>
    <row r="176" spans="1:33">
      <c r="A176" s="3" t="s">
        <v>1114</v>
      </c>
      <c r="B176" s="3" t="str">
        <f t="shared" si="20"/>
        <v>14:34:44.356</v>
      </c>
      <c r="C176" s="3">
        <f t="shared" si="21"/>
        <v>52484.356</v>
      </c>
      <c r="D176" s="3">
        <f t="shared" si="22"/>
        <v>16.023999999997613</v>
      </c>
      <c r="E176" s="3">
        <v>493.77</v>
      </c>
      <c r="F176" s="3">
        <v>25138.6</v>
      </c>
      <c r="G176" s="3">
        <v>13939</v>
      </c>
      <c r="H176" s="3">
        <v>813</v>
      </c>
      <c r="I176" s="3">
        <v>214.25</v>
      </c>
      <c r="J176">
        <f t="shared" si="23"/>
        <v>-164.45099999999999</v>
      </c>
      <c r="K176">
        <f t="shared" si="24"/>
        <v>25142.911</v>
      </c>
      <c r="L176">
        <f t="shared" si="25"/>
        <v>-443.16700000000003</v>
      </c>
      <c r="M176">
        <f t="shared" si="26"/>
        <v>23380.271000000001</v>
      </c>
      <c r="N176">
        <f t="shared" si="27"/>
        <v>-0.44316700000000003</v>
      </c>
      <c r="O176">
        <f t="shared" si="27"/>
        <v>23.380271</v>
      </c>
      <c r="AC176" s="13">
        <v>11.397</v>
      </c>
      <c r="AD176">
        <v>1.9999999552965164E-2</v>
      </c>
      <c r="AE176">
        <v>0.95999997854232788</v>
      </c>
      <c r="AF176">
        <f t="shared" si="28"/>
        <v>1.9999999552965164E-2</v>
      </c>
      <c r="AG176">
        <f t="shared" si="29"/>
        <v>0.95999997854232788</v>
      </c>
    </row>
    <row r="177" spans="1:33">
      <c r="A177" s="3" t="s">
        <v>1115</v>
      </c>
      <c r="B177" s="3" t="str">
        <f t="shared" si="20"/>
        <v>14:34:44.450</v>
      </c>
      <c r="C177" s="3">
        <f t="shared" si="21"/>
        <v>52484.45</v>
      </c>
      <c r="D177" s="3">
        <f t="shared" si="22"/>
        <v>16.117999999994936</v>
      </c>
      <c r="E177" s="3">
        <v>484.02300000000002</v>
      </c>
      <c r="F177" s="3">
        <v>25340.6</v>
      </c>
      <c r="G177" s="3">
        <v>14100</v>
      </c>
      <c r="H177" s="3">
        <v>791.5</v>
      </c>
      <c r="I177" s="3">
        <v>212.75</v>
      </c>
      <c r="J177">
        <f t="shared" si="23"/>
        <v>-179.482</v>
      </c>
      <c r="K177">
        <f t="shared" si="24"/>
        <v>25344.587</v>
      </c>
      <c r="L177">
        <f t="shared" si="25"/>
        <v>-458.19799999999998</v>
      </c>
      <c r="M177">
        <f t="shared" si="26"/>
        <v>23581.947</v>
      </c>
      <c r="N177">
        <f t="shared" si="27"/>
        <v>-0.45819799999999999</v>
      </c>
      <c r="O177">
        <f t="shared" si="27"/>
        <v>23.581947</v>
      </c>
      <c r="AC177" s="13">
        <v>11.46</v>
      </c>
      <c r="AD177">
        <v>0.40000000596046448</v>
      </c>
      <c r="AE177">
        <v>2.190000057220459</v>
      </c>
      <c r="AF177">
        <f t="shared" si="28"/>
        <v>0.40000000596046448</v>
      </c>
      <c r="AG177">
        <f t="shared" si="29"/>
        <v>2.190000057220459</v>
      </c>
    </row>
    <row r="178" spans="1:33">
      <c r="A178" s="3" t="s">
        <v>1116</v>
      </c>
      <c r="B178" s="3" t="str">
        <f t="shared" si="20"/>
        <v>14:34:44.544</v>
      </c>
      <c r="C178" s="3">
        <f t="shared" si="21"/>
        <v>52484.544000000002</v>
      </c>
      <c r="D178" s="3">
        <f t="shared" si="22"/>
        <v>16.211999999999534</v>
      </c>
      <c r="E178" s="3">
        <v>503.04</v>
      </c>
      <c r="F178" s="3">
        <v>25511.8</v>
      </c>
      <c r="G178" s="3">
        <v>14220</v>
      </c>
      <c r="H178" s="3">
        <v>813.5</v>
      </c>
      <c r="I178" s="3">
        <v>211.5</v>
      </c>
      <c r="J178">
        <f t="shared" si="23"/>
        <v>-164.953</v>
      </c>
      <c r="K178">
        <f t="shared" si="24"/>
        <v>25516.225999999999</v>
      </c>
      <c r="L178">
        <f t="shared" si="25"/>
        <v>-443.66899999999998</v>
      </c>
      <c r="M178">
        <f t="shared" si="26"/>
        <v>23753.585999999999</v>
      </c>
      <c r="N178">
        <f t="shared" si="27"/>
        <v>-0.44366899999999998</v>
      </c>
      <c r="O178">
        <f t="shared" si="27"/>
        <v>23.753585999999999</v>
      </c>
      <c r="AC178" s="13">
        <v>11.545999999999999</v>
      </c>
      <c r="AD178">
        <v>-0.56000000238418579</v>
      </c>
      <c r="AE178">
        <v>-9.9999997764825821E-3</v>
      </c>
      <c r="AF178">
        <f t="shared" si="28"/>
        <v>-0.56000000238418579</v>
      </c>
      <c r="AG178">
        <f t="shared" si="29"/>
        <v>-9.9999997764825821E-3</v>
      </c>
    </row>
    <row r="179" spans="1:33">
      <c r="A179" s="3" t="s">
        <v>1117</v>
      </c>
      <c r="B179" s="3" t="str">
        <f t="shared" si="20"/>
        <v>14:34:44.636</v>
      </c>
      <c r="C179" s="3">
        <f t="shared" si="21"/>
        <v>52484.635999999999</v>
      </c>
      <c r="D179" s="3">
        <f t="shared" si="22"/>
        <v>16.303999999996449</v>
      </c>
      <c r="E179" s="3">
        <v>510.28500000000003</v>
      </c>
      <c r="F179" s="3">
        <v>25701</v>
      </c>
      <c r="G179" s="3">
        <v>14362.5</v>
      </c>
      <c r="H179" s="3">
        <v>803.5</v>
      </c>
      <c r="I179" s="3">
        <v>210.25</v>
      </c>
      <c r="J179">
        <f t="shared" si="23"/>
        <v>-162.66399999999999</v>
      </c>
      <c r="K179">
        <f t="shared" si="24"/>
        <v>25705.550999999999</v>
      </c>
      <c r="L179">
        <f t="shared" si="25"/>
        <v>-441.38</v>
      </c>
      <c r="M179">
        <f t="shared" si="26"/>
        <v>23942.911</v>
      </c>
      <c r="N179">
        <f t="shared" si="27"/>
        <v>-0.44137999999999999</v>
      </c>
      <c r="O179">
        <f t="shared" si="27"/>
        <v>23.942911000000002</v>
      </c>
      <c r="AC179" s="13">
        <v>11.606999999999999</v>
      </c>
      <c r="AD179">
        <v>-0.14000000059604645</v>
      </c>
      <c r="AE179">
        <v>-0.37000000476837158</v>
      </c>
      <c r="AF179">
        <f t="shared" si="28"/>
        <v>-0.14000000059604645</v>
      </c>
      <c r="AG179">
        <f t="shared" si="29"/>
        <v>-0.37000000476837158</v>
      </c>
    </row>
    <row r="180" spans="1:33">
      <c r="A180" s="3" t="s">
        <v>1118</v>
      </c>
      <c r="B180" s="3" t="str">
        <f t="shared" si="20"/>
        <v>14:34:44.732</v>
      </c>
      <c r="C180" s="3">
        <f t="shared" si="21"/>
        <v>52484.732000000004</v>
      </c>
      <c r="D180" s="3">
        <f t="shared" si="22"/>
        <v>16.400000000001455</v>
      </c>
      <c r="E180" s="3">
        <v>520.226</v>
      </c>
      <c r="F180" s="3">
        <v>25789.1</v>
      </c>
      <c r="G180" s="3">
        <v>14425</v>
      </c>
      <c r="H180" s="3">
        <v>859</v>
      </c>
      <c r="I180" s="3">
        <v>419.5</v>
      </c>
      <c r="J180">
        <f t="shared" si="23"/>
        <v>-155.03200000000001</v>
      </c>
      <c r="K180">
        <f t="shared" si="24"/>
        <v>25793.881000000001</v>
      </c>
      <c r="L180">
        <f t="shared" si="25"/>
        <v>-433.74800000000005</v>
      </c>
      <c r="M180">
        <f t="shared" si="26"/>
        <v>24031.241000000002</v>
      </c>
      <c r="N180">
        <f t="shared" si="27"/>
        <v>-0.43374800000000008</v>
      </c>
      <c r="O180">
        <f t="shared" si="27"/>
        <v>24.031241000000001</v>
      </c>
      <c r="AC180" s="13">
        <v>11.667</v>
      </c>
      <c r="AD180">
        <v>0.20000000298023224</v>
      </c>
      <c r="AE180">
        <v>1.3500000238418579</v>
      </c>
      <c r="AF180">
        <f t="shared" si="28"/>
        <v>0.20000000298023224</v>
      </c>
      <c r="AG180">
        <f t="shared" si="29"/>
        <v>1.3500000238418579</v>
      </c>
    </row>
    <row r="181" spans="1:33">
      <c r="A181" s="3" t="s">
        <v>1119</v>
      </c>
      <c r="B181" s="3" t="str">
        <f t="shared" si="20"/>
        <v>14:34:44.824</v>
      </c>
      <c r="C181" s="3">
        <f t="shared" si="21"/>
        <v>52484.824000000001</v>
      </c>
      <c r="D181" s="3">
        <f t="shared" si="22"/>
        <v>16.49199999999837</v>
      </c>
      <c r="E181" s="3">
        <v>479.93200000000002</v>
      </c>
      <c r="F181" s="3">
        <v>25942</v>
      </c>
      <c r="G181" s="3">
        <v>14570</v>
      </c>
      <c r="H181" s="3">
        <v>751</v>
      </c>
      <c r="I181" s="3">
        <v>208.75</v>
      </c>
      <c r="J181">
        <f t="shared" si="23"/>
        <v>-199.315</v>
      </c>
      <c r="K181">
        <f t="shared" si="24"/>
        <v>25945.672999999999</v>
      </c>
      <c r="L181">
        <f t="shared" si="25"/>
        <v>-478.03100000000001</v>
      </c>
      <c r="M181">
        <f t="shared" si="26"/>
        <v>24183.032999999999</v>
      </c>
      <c r="N181">
        <f t="shared" si="27"/>
        <v>-0.47803100000000004</v>
      </c>
      <c r="O181">
        <f t="shared" si="27"/>
        <v>24.183032999999998</v>
      </c>
      <c r="AC181" s="13">
        <v>11.737</v>
      </c>
      <c r="AD181">
        <v>7.9999998211860657E-2</v>
      </c>
      <c r="AE181">
        <v>0.67000001668930054</v>
      </c>
      <c r="AF181">
        <f t="shared" si="28"/>
        <v>7.9999998211860657E-2</v>
      </c>
      <c r="AG181">
        <f t="shared" si="29"/>
        <v>0.67000001668930054</v>
      </c>
    </row>
    <row r="182" spans="1:33">
      <c r="A182" s="3" t="s">
        <v>1120</v>
      </c>
      <c r="B182" s="3" t="str">
        <f t="shared" si="20"/>
        <v>14:34:44.918</v>
      </c>
      <c r="C182" s="3">
        <f t="shared" si="21"/>
        <v>52484.917999999998</v>
      </c>
      <c r="D182" s="3">
        <f t="shared" si="22"/>
        <v>16.585999999995693</v>
      </c>
      <c r="E182" s="3">
        <v>534.45000000000005</v>
      </c>
      <c r="F182" s="3">
        <v>26079.1</v>
      </c>
      <c r="G182" s="3">
        <v>14644.5</v>
      </c>
      <c r="H182" s="3">
        <v>785</v>
      </c>
      <c r="I182" s="3">
        <v>207.75</v>
      </c>
      <c r="J182">
        <f t="shared" si="23"/>
        <v>-148.404</v>
      </c>
      <c r="K182">
        <f t="shared" si="24"/>
        <v>26084.153999999999</v>
      </c>
      <c r="L182">
        <f t="shared" si="25"/>
        <v>-427.12</v>
      </c>
      <c r="M182">
        <f t="shared" si="26"/>
        <v>24321.513999999999</v>
      </c>
      <c r="N182">
        <f t="shared" si="27"/>
        <v>-0.42712</v>
      </c>
      <c r="O182">
        <f t="shared" si="27"/>
        <v>24.321514000000001</v>
      </c>
      <c r="AC182" s="13">
        <v>11.797000000000001</v>
      </c>
      <c r="AD182">
        <v>-3.619999885559082</v>
      </c>
      <c r="AE182">
        <v>-0.68999999761581421</v>
      </c>
      <c r="AF182">
        <f t="shared" si="28"/>
        <v>-3.619999885559082</v>
      </c>
      <c r="AG182">
        <f t="shared" si="29"/>
        <v>-0.68999999761581421</v>
      </c>
    </row>
    <row r="183" spans="1:33">
      <c r="A183" s="3" t="s">
        <v>1121</v>
      </c>
      <c r="B183" s="3" t="str">
        <f t="shared" si="20"/>
        <v>14:34:45.008</v>
      </c>
      <c r="C183" s="3">
        <f t="shared" si="21"/>
        <v>52485.008000000002</v>
      </c>
      <c r="D183" s="3">
        <f t="shared" si="22"/>
        <v>16.675999999999476</v>
      </c>
      <c r="E183" s="3">
        <v>540.84500000000003</v>
      </c>
      <c r="F183" s="3">
        <v>26281.9</v>
      </c>
      <c r="G183" s="3">
        <v>14801.5</v>
      </c>
      <c r="H183" s="3">
        <v>744</v>
      </c>
      <c r="I183" s="3">
        <v>206.5</v>
      </c>
      <c r="J183">
        <f t="shared" si="23"/>
        <v>-147.32</v>
      </c>
      <c r="K183">
        <f t="shared" si="24"/>
        <v>26287.052</v>
      </c>
      <c r="L183">
        <f t="shared" si="25"/>
        <v>-426.036</v>
      </c>
      <c r="M183">
        <f t="shared" si="26"/>
        <v>24524.412</v>
      </c>
      <c r="N183">
        <f t="shared" si="27"/>
        <v>-0.42603600000000003</v>
      </c>
      <c r="O183">
        <f t="shared" si="27"/>
        <v>24.524412000000002</v>
      </c>
      <c r="AC183" s="13">
        <v>11.862</v>
      </c>
      <c r="AD183">
        <v>-1.9900000095367432</v>
      </c>
      <c r="AE183">
        <v>1.1699999570846558</v>
      </c>
      <c r="AF183">
        <f t="shared" si="28"/>
        <v>-1.9900000095367432</v>
      </c>
      <c r="AG183">
        <f t="shared" si="29"/>
        <v>1.1699999570846558</v>
      </c>
    </row>
    <row r="184" spans="1:33">
      <c r="A184" s="3" t="s">
        <v>1122</v>
      </c>
      <c r="B184" s="3" t="str">
        <f t="shared" si="20"/>
        <v>14:34:45.102</v>
      </c>
      <c r="C184" s="3">
        <f t="shared" si="21"/>
        <v>52485.101999999999</v>
      </c>
      <c r="D184" s="3">
        <f t="shared" si="22"/>
        <v>16.769999999996799</v>
      </c>
      <c r="E184" s="3">
        <v>497.53399999999999</v>
      </c>
      <c r="F184" s="3">
        <v>26338.799999999999</v>
      </c>
      <c r="G184" s="3">
        <v>14873</v>
      </c>
      <c r="H184" s="3">
        <v>801</v>
      </c>
      <c r="I184" s="3">
        <v>206</v>
      </c>
      <c r="J184">
        <f t="shared" si="23"/>
        <v>-192.10599999999999</v>
      </c>
      <c r="K184">
        <f t="shared" si="24"/>
        <v>26342.797999999999</v>
      </c>
      <c r="L184">
        <f t="shared" si="25"/>
        <v>-470.822</v>
      </c>
      <c r="M184">
        <f t="shared" si="26"/>
        <v>24580.157999999999</v>
      </c>
      <c r="N184">
        <f t="shared" si="27"/>
        <v>-0.47082200000000002</v>
      </c>
      <c r="O184">
        <f t="shared" si="27"/>
        <v>24.580158000000001</v>
      </c>
      <c r="AC184" s="13">
        <v>11.928000000000001</v>
      </c>
      <c r="AD184">
        <v>-0.56000000238418579</v>
      </c>
      <c r="AE184">
        <v>3.2400000095367432</v>
      </c>
      <c r="AF184">
        <f t="shared" si="28"/>
        <v>-0.56000000238418579</v>
      </c>
      <c r="AG184">
        <f t="shared" si="29"/>
        <v>3.2400000095367432</v>
      </c>
    </row>
    <row r="185" spans="1:33">
      <c r="A185" s="3" t="s">
        <v>1123</v>
      </c>
      <c r="B185" s="3" t="str">
        <f t="shared" si="20"/>
        <v>14:34:45.195</v>
      </c>
      <c r="C185" s="3">
        <f t="shared" si="21"/>
        <v>52485.195</v>
      </c>
      <c r="D185" s="3">
        <f t="shared" si="22"/>
        <v>16.862999999997555</v>
      </c>
      <c r="E185" s="3">
        <v>510.85700000000003</v>
      </c>
      <c r="F185" s="3">
        <v>26537.9</v>
      </c>
      <c r="G185" s="3">
        <v>15024</v>
      </c>
      <c r="H185" s="3">
        <v>799</v>
      </c>
      <c r="I185" s="3">
        <v>205.25</v>
      </c>
      <c r="J185">
        <f t="shared" si="23"/>
        <v>-183.999</v>
      </c>
      <c r="K185">
        <f t="shared" si="24"/>
        <v>26542.179</v>
      </c>
      <c r="L185">
        <f t="shared" si="25"/>
        <v>-462.71500000000003</v>
      </c>
      <c r="M185">
        <f t="shared" si="26"/>
        <v>24779.539000000001</v>
      </c>
      <c r="N185">
        <f t="shared" si="27"/>
        <v>-0.46271500000000004</v>
      </c>
      <c r="O185">
        <f t="shared" si="27"/>
        <v>24.779539</v>
      </c>
      <c r="AC185" s="13">
        <v>11.997</v>
      </c>
      <c r="AD185">
        <v>2.0899999141693115</v>
      </c>
      <c r="AE185">
        <v>1.9700000286102295</v>
      </c>
      <c r="AF185">
        <f t="shared" si="28"/>
        <v>2.0899999141693115</v>
      </c>
      <c r="AG185">
        <f t="shared" si="29"/>
        <v>1.9700000286102295</v>
      </c>
    </row>
    <row r="186" spans="1:33">
      <c r="A186" s="3" t="s">
        <v>1124</v>
      </c>
      <c r="B186" s="3" t="str">
        <f t="shared" si="20"/>
        <v>14:34:45.288</v>
      </c>
      <c r="C186" s="3">
        <f t="shared" si="21"/>
        <v>52485.288</v>
      </c>
      <c r="D186" s="3">
        <f t="shared" si="22"/>
        <v>16.955999999998312</v>
      </c>
      <c r="E186" s="3">
        <v>470.80799999999999</v>
      </c>
      <c r="F186" s="3">
        <v>26591.599999999999</v>
      </c>
      <c r="G186" s="3">
        <v>15091</v>
      </c>
      <c r="H186" s="3">
        <v>741.5</v>
      </c>
      <c r="I186" s="3">
        <v>204.5</v>
      </c>
      <c r="J186">
        <f t="shared" si="23"/>
        <v>-225.44</v>
      </c>
      <c r="K186">
        <f t="shared" si="24"/>
        <v>26594.812000000002</v>
      </c>
      <c r="L186">
        <f t="shared" si="25"/>
        <v>-504.15600000000001</v>
      </c>
      <c r="M186">
        <f t="shared" si="26"/>
        <v>24832.172000000002</v>
      </c>
      <c r="N186">
        <f t="shared" si="27"/>
        <v>-0.50415600000000005</v>
      </c>
      <c r="O186">
        <f t="shared" si="27"/>
        <v>24.832172000000003</v>
      </c>
      <c r="AC186" s="13">
        <v>12.065</v>
      </c>
      <c r="AD186">
        <v>1.0199999809265137</v>
      </c>
      <c r="AE186">
        <v>5.9000000953674316</v>
      </c>
      <c r="AF186">
        <f t="shared" si="28"/>
        <v>1.0199999809265137</v>
      </c>
      <c r="AG186">
        <f t="shared" si="29"/>
        <v>5.9000000953674316</v>
      </c>
    </row>
    <row r="187" spans="1:33">
      <c r="AC187" s="13">
        <v>12.134</v>
      </c>
      <c r="AD187">
        <v>-0.81000000238418579</v>
      </c>
      <c r="AE187">
        <v>3.5899999141693115</v>
      </c>
      <c r="AF187">
        <f t="shared" si="28"/>
        <v>-0.81000000238418579</v>
      </c>
      <c r="AG187">
        <f t="shared" si="29"/>
        <v>3.5899999141693115</v>
      </c>
    </row>
    <row r="188" spans="1:33">
      <c r="AC188" s="13">
        <v>12.202</v>
      </c>
      <c r="AD188">
        <v>-1.2699999809265137</v>
      </c>
      <c r="AE188">
        <v>3.7599999904632568</v>
      </c>
      <c r="AF188">
        <f t="shared" si="28"/>
        <v>-1.2699999809265137</v>
      </c>
      <c r="AG188">
        <f t="shared" si="29"/>
        <v>3.7599999904632568</v>
      </c>
    </row>
    <row r="189" spans="1:33">
      <c r="AC189" s="13">
        <v>12.265000000000001</v>
      </c>
      <c r="AD189">
        <v>-0.61000001430511475</v>
      </c>
      <c r="AE189">
        <v>6.0199999809265137</v>
      </c>
      <c r="AF189">
        <f t="shared" si="28"/>
        <v>-0.61000001430511475</v>
      </c>
      <c r="AG189">
        <f t="shared" si="29"/>
        <v>6.0199999809265137</v>
      </c>
    </row>
    <row r="190" spans="1:33">
      <c r="AC190" s="13">
        <v>12.331</v>
      </c>
      <c r="AD190">
        <v>-3.130000114440918</v>
      </c>
      <c r="AE190">
        <v>4.5999999046325684</v>
      </c>
      <c r="AF190">
        <f t="shared" si="28"/>
        <v>-3.130000114440918</v>
      </c>
      <c r="AG190">
        <f t="shared" si="29"/>
        <v>4.5999999046325684</v>
      </c>
    </row>
    <row r="191" spans="1:33">
      <c r="AC191" s="13">
        <v>12.394</v>
      </c>
      <c r="AD191">
        <v>-3.5299999713897705</v>
      </c>
      <c r="AE191">
        <v>6.0799999237060547</v>
      </c>
      <c r="AF191">
        <f t="shared" si="28"/>
        <v>-3.5299999713897705</v>
      </c>
      <c r="AG191">
        <f t="shared" si="29"/>
        <v>6.0799999237060547</v>
      </c>
    </row>
    <row r="192" spans="1:33">
      <c r="AC192" s="13">
        <v>12.458</v>
      </c>
      <c r="AD192">
        <v>-3.5299999713897705</v>
      </c>
      <c r="AE192">
        <v>6.0799999237060547</v>
      </c>
      <c r="AF192">
        <f t="shared" si="28"/>
        <v>-3.5299999713897705</v>
      </c>
      <c r="AG192">
        <f t="shared" si="29"/>
        <v>6.0799999237060547</v>
      </c>
    </row>
    <row r="193" spans="29:33">
      <c r="AC193" s="13">
        <v>12.525</v>
      </c>
      <c r="AD193">
        <v>-3.9900000095367432</v>
      </c>
      <c r="AE193">
        <v>5.000000074505806E-2</v>
      </c>
      <c r="AF193">
        <f t="shared" si="28"/>
        <v>-3.9900000095367432</v>
      </c>
      <c r="AG193">
        <f t="shared" si="29"/>
        <v>5.000000074505806E-2</v>
      </c>
    </row>
    <row r="194" spans="29:33">
      <c r="AC194" s="13">
        <v>12.590999999999999</v>
      </c>
      <c r="AD194">
        <v>-3.2100000381469727</v>
      </c>
      <c r="AE194">
        <v>-0.81000000238418579</v>
      </c>
      <c r="AF194">
        <f t="shared" si="28"/>
        <v>-3.2100000381469727</v>
      </c>
      <c r="AG194">
        <f t="shared" si="29"/>
        <v>-0.81000000238418579</v>
      </c>
    </row>
    <row r="195" spans="29:33">
      <c r="AC195" s="13">
        <v>12.66</v>
      </c>
      <c r="AD195">
        <v>-3.9200000762939453</v>
      </c>
      <c r="AE195">
        <v>-3.2999999523162842</v>
      </c>
      <c r="AF195">
        <f t="shared" si="28"/>
        <v>-3.9200000762939453</v>
      </c>
      <c r="AG195">
        <f t="shared" si="29"/>
        <v>-3.2999999523162842</v>
      </c>
    </row>
    <row r="196" spans="29:33">
      <c r="AC196" s="13">
        <v>12.724</v>
      </c>
      <c r="AD196">
        <v>-4.320000171661377</v>
      </c>
      <c r="AE196">
        <v>-3.130000114440918</v>
      </c>
      <c r="AF196">
        <f t="shared" si="28"/>
        <v>-4.320000171661377</v>
      </c>
      <c r="AG196">
        <f t="shared" si="29"/>
        <v>-3.130000114440918</v>
      </c>
    </row>
    <row r="197" spans="29:33">
      <c r="AC197" s="13">
        <v>12.795</v>
      </c>
      <c r="AD197">
        <v>-4.179999828338623</v>
      </c>
      <c r="AE197">
        <v>-3.7999999523162842</v>
      </c>
      <c r="AF197">
        <f t="shared" ref="AF197:AF260" si="30">AD197</f>
        <v>-4.179999828338623</v>
      </c>
      <c r="AG197">
        <f t="shared" ref="AG197:AG260" si="31">AE197</f>
        <v>-3.7999999523162842</v>
      </c>
    </row>
    <row r="198" spans="29:33">
      <c r="AC198" s="13">
        <v>12.859</v>
      </c>
      <c r="AD198">
        <v>-1.809999942779541</v>
      </c>
      <c r="AE198">
        <v>-3.1600000858306885</v>
      </c>
      <c r="AF198">
        <f t="shared" si="30"/>
        <v>-1.809999942779541</v>
      </c>
      <c r="AG198">
        <f t="shared" si="31"/>
        <v>-3.1600000858306885</v>
      </c>
    </row>
    <row r="199" spans="29:33">
      <c r="AC199" s="13">
        <v>12.926</v>
      </c>
      <c r="AD199">
        <v>-2.5799999237060547</v>
      </c>
      <c r="AE199">
        <v>-3.9800000190734863</v>
      </c>
      <c r="AF199">
        <f t="shared" si="30"/>
        <v>-2.5799999237060547</v>
      </c>
      <c r="AG199">
        <f t="shared" si="31"/>
        <v>-3.9800000190734863</v>
      </c>
    </row>
    <row r="200" spans="29:33">
      <c r="AC200" s="13">
        <v>12.997999999999999</v>
      </c>
      <c r="AD200">
        <v>-1.7100000381469727</v>
      </c>
      <c r="AE200">
        <v>-4.0100002288818359</v>
      </c>
      <c r="AF200">
        <f t="shared" si="30"/>
        <v>-1.7100000381469727</v>
      </c>
      <c r="AG200">
        <f t="shared" si="31"/>
        <v>-4.0100002288818359</v>
      </c>
    </row>
    <row r="201" spans="29:33">
      <c r="AC201" s="13">
        <v>13.061</v>
      </c>
      <c r="AD201">
        <v>-4.2100000381469727</v>
      </c>
      <c r="AE201">
        <v>-7.1100001335144043</v>
      </c>
      <c r="AF201">
        <f t="shared" si="30"/>
        <v>-4.2100000381469727</v>
      </c>
      <c r="AG201">
        <f t="shared" si="31"/>
        <v>-7.1100001335144043</v>
      </c>
    </row>
    <row r="202" spans="29:33">
      <c r="AC202" s="13">
        <v>13.128</v>
      </c>
      <c r="AD202">
        <v>-5.0399999618530273</v>
      </c>
      <c r="AE202">
        <v>-6.5</v>
      </c>
      <c r="AF202">
        <f t="shared" si="30"/>
        <v>-5.0399999618530273</v>
      </c>
      <c r="AG202">
        <f t="shared" si="31"/>
        <v>-6.5</v>
      </c>
    </row>
    <row r="203" spans="29:33">
      <c r="AC203" s="13">
        <v>13.196999999999999</v>
      </c>
      <c r="AD203">
        <v>-5.0399999618530273</v>
      </c>
      <c r="AE203">
        <v>-6.5</v>
      </c>
      <c r="AF203">
        <f t="shared" si="30"/>
        <v>-5.0399999618530273</v>
      </c>
      <c r="AG203">
        <f t="shared" si="31"/>
        <v>-6.5</v>
      </c>
    </row>
    <row r="204" spans="29:33">
      <c r="AC204" s="13">
        <v>13.28</v>
      </c>
      <c r="AD204">
        <v>-4.0199999809265137</v>
      </c>
      <c r="AE204">
        <v>-2.2999999523162842</v>
      </c>
      <c r="AF204">
        <f t="shared" si="30"/>
        <v>-4.0199999809265137</v>
      </c>
      <c r="AG204">
        <f t="shared" si="31"/>
        <v>-2.2999999523162842</v>
      </c>
    </row>
    <row r="205" spans="29:33">
      <c r="AC205" s="13">
        <v>13.343</v>
      </c>
      <c r="AD205">
        <v>-1.7699999809265137</v>
      </c>
      <c r="AE205">
        <v>-1.5</v>
      </c>
      <c r="AF205">
        <f t="shared" si="30"/>
        <v>-1.7699999809265137</v>
      </c>
      <c r="AG205">
        <f t="shared" si="31"/>
        <v>-1.5</v>
      </c>
    </row>
    <row r="206" spans="29:33">
      <c r="AC206" s="13">
        <v>13.398999999999999</v>
      </c>
      <c r="AD206">
        <v>-3.0299999713897705</v>
      </c>
      <c r="AE206">
        <v>-2.940000057220459</v>
      </c>
      <c r="AF206">
        <f t="shared" si="30"/>
        <v>-3.0299999713897705</v>
      </c>
      <c r="AG206">
        <f t="shared" si="31"/>
        <v>-2.940000057220459</v>
      </c>
    </row>
    <row r="207" spans="29:33">
      <c r="AC207" s="13">
        <v>13.465</v>
      </c>
      <c r="AD207">
        <v>-2.059999942779541</v>
      </c>
      <c r="AE207">
        <v>-3.5399999618530273</v>
      </c>
      <c r="AF207">
        <f t="shared" si="30"/>
        <v>-2.059999942779541</v>
      </c>
      <c r="AG207">
        <f t="shared" si="31"/>
        <v>-3.5399999618530273</v>
      </c>
    </row>
    <row r="208" spans="29:33">
      <c r="AC208" s="13">
        <v>13.523999999999999</v>
      </c>
      <c r="AD208">
        <v>-1.940000057220459</v>
      </c>
      <c r="AE208">
        <v>-1.2200000286102295</v>
      </c>
      <c r="AF208">
        <f t="shared" si="30"/>
        <v>-1.940000057220459</v>
      </c>
      <c r="AG208">
        <f t="shared" si="31"/>
        <v>-1.2200000286102295</v>
      </c>
    </row>
    <row r="209" spans="10:33">
      <c r="AC209" s="13">
        <v>13.587999999999999</v>
      </c>
      <c r="AD209">
        <v>-2.2400000095367432</v>
      </c>
      <c r="AE209">
        <v>-3.6800000667572021</v>
      </c>
      <c r="AF209">
        <f t="shared" si="30"/>
        <v>-2.2400000095367432</v>
      </c>
      <c r="AG209">
        <f t="shared" si="31"/>
        <v>-3.6800000667572021</v>
      </c>
    </row>
    <row r="210" spans="10:33">
      <c r="J210" s="3"/>
      <c r="K210" s="3"/>
      <c r="L210" s="3"/>
      <c r="M210" s="3"/>
      <c r="N210" s="3"/>
      <c r="O210" s="3"/>
      <c r="P210" s="3"/>
      <c r="AC210" s="13">
        <v>13.661</v>
      </c>
      <c r="AD210">
        <v>-3.5099999904632568</v>
      </c>
      <c r="AE210">
        <v>-3.1700000762939453</v>
      </c>
      <c r="AF210">
        <f t="shared" si="30"/>
        <v>-3.5099999904632568</v>
      </c>
      <c r="AG210">
        <f t="shared" si="31"/>
        <v>-3.1700000762939453</v>
      </c>
    </row>
    <row r="211" spans="10:33">
      <c r="J211" s="3"/>
      <c r="K211" s="3"/>
      <c r="L211" s="3"/>
      <c r="M211" s="3"/>
      <c r="N211" s="3"/>
      <c r="O211" s="3"/>
      <c r="P211" s="3"/>
      <c r="AC211" s="13">
        <v>13.724</v>
      </c>
      <c r="AD211">
        <v>-5.179999828338623</v>
      </c>
      <c r="AE211">
        <v>-3.8399999141693115</v>
      </c>
      <c r="AF211">
        <f t="shared" si="30"/>
        <v>-5.179999828338623</v>
      </c>
      <c r="AG211">
        <f t="shared" si="31"/>
        <v>-3.8399999141693115</v>
      </c>
    </row>
    <row r="212" spans="10:33">
      <c r="J212" s="3"/>
      <c r="K212" s="3"/>
      <c r="L212" s="3"/>
      <c r="M212" s="3"/>
      <c r="N212" s="3"/>
      <c r="O212" s="3"/>
      <c r="P212" s="3"/>
      <c r="AC212" s="13">
        <v>13.795</v>
      </c>
      <c r="AD212">
        <v>-4.7199997901916504</v>
      </c>
      <c r="AE212">
        <v>-0.87999999523162842</v>
      </c>
      <c r="AF212">
        <f t="shared" si="30"/>
        <v>-4.7199997901916504</v>
      </c>
      <c r="AG212">
        <f t="shared" si="31"/>
        <v>-0.87999999523162842</v>
      </c>
    </row>
    <row r="213" spans="10:33">
      <c r="J213" s="3"/>
      <c r="K213" s="3"/>
      <c r="L213" s="3"/>
      <c r="M213" s="3"/>
      <c r="N213" s="3"/>
      <c r="O213" s="3"/>
      <c r="P213" s="3"/>
      <c r="AC213" s="13">
        <v>13.86</v>
      </c>
      <c r="AD213">
        <v>2.2300000190734863</v>
      </c>
      <c r="AE213">
        <v>0.11999999731779099</v>
      </c>
      <c r="AF213">
        <f t="shared" si="30"/>
        <v>2.2300000190734863</v>
      </c>
      <c r="AG213">
        <f t="shared" si="31"/>
        <v>0.11999999731779099</v>
      </c>
    </row>
    <row r="214" spans="10:33">
      <c r="J214" s="3"/>
      <c r="K214" s="3"/>
      <c r="L214" s="3"/>
      <c r="M214" s="3"/>
      <c r="N214" s="3"/>
      <c r="O214" s="3"/>
      <c r="P214" s="3"/>
      <c r="AC214" s="13">
        <v>13.928000000000001</v>
      </c>
      <c r="AD214">
        <v>0.50999999046325684</v>
      </c>
      <c r="AE214">
        <v>-1.4700000286102295</v>
      </c>
      <c r="AF214">
        <f t="shared" si="30"/>
        <v>0.50999999046325684</v>
      </c>
      <c r="AG214">
        <f t="shared" si="31"/>
        <v>-1.4700000286102295</v>
      </c>
    </row>
    <row r="215" spans="10:33">
      <c r="J215" s="3"/>
      <c r="K215" s="3"/>
      <c r="L215" s="3"/>
      <c r="M215" s="3"/>
      <c r="N215" s="3"/>
      <c r="O215" s="3"/>
      <c r="P215" s="3"/>
      <c r="AC215" s="13">
        <v>13.994999999999999</v>
      </c>
      <c r="AD215">
        <v>-1.1000000238418579</v>
      </c>
      <c r="AE215">
        <v>-0.76999998092651367</v>
      </c>
      <c r="AF215">
        <f t="shared" si="30"/>
        <v>-1.1000000238418579</v>
      </c>
      <c r="AG215">
        <f t="shared" si="31"/>
        <v>-0.76999998092651367</v>
      </c>
    </row>
    <row r="216" spans="10:33">
      <c r="J216" s="3"/>
      <c r="K216" s="3"/>
      <c r="L216" s="3"/>
      <c r="M216" s="3"/>
      <c r="N216" s="3"/>
      <c r="O216" s="3"/>
      <c r="P216" s="3"/>
      <c r="AC216" s="13">
        <v>14.058999999999999</v>
      </c>
      <c r="AD216">
        <v>-2.059999942779541</v>
      </c>
      <c r="AE216">
        <v>-0.86000001430511475</v>
      </c>
      <c r="AF216">
        <f t="shared" si="30"/>
        <v>-2.059999942779541</v>
      </c>
      <c r="AG216">
        <f t="shared" si="31"/>
        <v>-0.86000001430511475</v>
      </c>
    </row>
    <row r="217" spans="10:33">
      <c r="J217" s="3"/>
      <c r="K217" s="3"/>
      <c r="L217" s="3"/>
      <c r="M217" s="3"/>
      <c r="N217" s="3"/>
      <c r="O217" s="3"/>
      <c r="P217" s="3"/>
      <c r="AC217" s="13">
        <v>14.128</v>
      </c>
      <c r="AD217">
        <v>-0.28999999165534973</v>
      </c>
      <c r="AE217">
        <v>-0.76999998092651367</v>
      </c>
      <c r="AF217">
        <f t="shared" si="30"/>
        <v>-0.28999999165534973</v>
      </c>
      <c r="AG217">
        <f t="shared" si="31"/>
        <v>-0.76999998092651367</v>
      </c>
    </row>
    <row r="218" spans="10:33">
      <c r="J218" s="3"/>
      <c r="K218" s="3"/>
      <c r="L218" s="3"/>
      <c r="M218" s="3"/>
      <c r="N218" s="3"/>
      <c r="O218" s="3"/>
      <c r="P218" s="3"/>
      <c r="AC218" s="13">
        <v>14.186</v>
      </c>
      <c r="AD218">
        <v>-4.1599998474121094</v>
      </c>
      <c r="AE218">
        <v>0.12999999523162842</v>
      </c>
      <c r="AF218">
        <f t="shared" si="30"/>
        <v>-4.1599998474121094</v>
      </c>
      <c r="AG218">
        <f t="shared" si="31"/>
        <v>0.12999999523162842</v>
      </c>
    </row>
    <row r="219" spans="10:33">
      <c r="J219" s="3"/>
      <c r="K219" s="3"/>
      <c r="L219" s="3"/>
      <c r="M219" s="3"/>
      <c r="N219" s="3"/>
      <c r="O219" s="3"/>
      <c r="P219" s="3"/>
      <c r="AC219" s="13">
        <v>14.265000000000001</v>
      </c>
      <c r="AD219">
        <v>-1.7799999713897705</v>
      </c>
      <c r="AE219">
        <v>-1.9500000476837158</v>
      </c>
      <c r="AF219">
        <f t="shared" si="30"/>
        <v>-1.7799999713897705</v>
      </c>
      <c r="AG219">
        <f t="shared" si="31"/>
        <v>-1.9500000476837158</v>
      </c>
    </row>
    <row r="220" spans="10:33">
      <c r="J220" s="3"/>
      <c r="K220" s="3"/>
      <c r="L220" s="3"/>
      <c r="M220" s="3"/>
      <c r="N220" s="3"/>
      <c r="O220" s="3"/>
      <c r="P220" s="3"/>
      <c r="AC220" s="13">
        <v>14.329000000000001</v>
      </c>
      <c r="AD220">
        <v>-5.9699997901916504</v>
      </c>
      <c r="AE220">
        <v>1.6399999856948853</v>
      </c>
      <c r="AF220">
        <f t="shared" si="30"/>
        <v>-5.9699997901916504</v>
      </c>
      <c r="AG220">
        <f t="shared" si="31"/>
        <v>1.6399999856948853</v>
      </c>
    </row>
    <row r="221" spans="10:33">
      <c r="J221" s="3"/>
      <c r="K221" s="3"/>
      <c r="L221" s="3"/>
      <c r="M221" s="3"/>
      <c r="N221" s="3"/>
      <c r="O221" s="3"/>
      <c r="P221" s="3"/>
      <c r="AC221" s="13">
        <v>14.391999999999999</v>
      </c>
      <c r="AD221">
        <v>-6.1700000762939453</v>
      </c>
      <c r="AE221">
        <v>0.18999999761581421</v>
      </c>
      <c r="AF221">
        <f t="shared" si="30"/>
        <v>-6.1700000762939453</v>
      </c>
      <c r="AG221">
        <f t="shared" si="31"/>
        <v>0.18999999761581421</v>
      </c>
    </row>
    <row r="222" spans="10:33">
      <c r="J222" s="3"/>
      <c r="K222" s="3"/>
      <c r="L222" s="3"/>
      <c r="M222" s="3"/>
      <c r="N222" s="3"/>
      <c r="O222" s="3"/>
      <c r="P222" s="3"/>
      <c r="AC222" s="13">
        <v>14.452</v>
      </c>
      <c r="AD222">
        <v>-7.4899997711181641</v>
      </c>
      <c r="AE222">
        <v>0.2199999988079071</v>
      </c>
      <c r="AF222">
        <f t="shared" si="30"/>
        <v>-7.4899997711181641</v>
      </c>
      <c r="AG222">
        <f t="shared" si="31"/>
        <v>0.2199999988079071</v>
      </c>
    </row>
    <row r="223" spans="10:33">
      <c r="J223" s="3"/>
      <c r="K223" s="3"/>
      <c r="L223" s="3"/>
      <c r="M223" s="3"/>
      <c r="N223" s="3"/>
      <c r="O223" s="3"/>
      <c r="P223" s="3"/>
      <c r="AC223" s="13">
        <v>14.521000000000001</v>
      </c>
      <c r="AD223">
        <v>-5.0999999046325684</v>
      </c>
      <c r="AE223">
        <v>-9.0000003576278687E-2</v>
      </c>
      <c r="AF223">
        <f t="shared" si="30"/>
        <v>-5.0999999046325684</v>
      </c>
      <c r="AG223">
        <f t="shared" si="31"/>
        <v>-9.0000003576278687E-2</v>
      </c>
    </row>
    <row r="224" spans="10:33">
      <c r="J224" s="3"/>
      <c r="K224" s="3"/>
      <c r="L224" s="3"/>
      <c r="M224" s="3"/>
      <c r="N224" s="3"/>
      <c r="O224" s="3"/>
      <c r="P224" s="3"/>
      <c r="AC224" s="13">
        <v>14.593</v>
      </c>
      <c r="AD224">
        <v>-3.940000057220459</v>
      </c>
      <c r="AE224">
        <v>-2.3499999046325684</v>
      </c>
      <c r="AF224">
        <f t="shared" si="30"/>
        <v>-3.940000057220459</v>
      </c>
      <c r="AG224">
        <f t="shared" si="31"/>
        <v>-2.3499999046325684</v>
      </c>
    </row>
    <row r="225" spans="10:33">
      <c r="J225" s="3"/>
      <c r="K225" s="3"/>
      <c r="L225" s="3"/>
      <c r="M225" s="3"/>
      <c r="N225" s="3"/>
      <c r="O225" s="3"/>
      <c r="P225" s="3"/>
      <c r="AC225" s="13">
        <v>14.651999999999999</v>
      </c>
      <c r="AD225">
        <v>-4.119999885559082</v>
      </c>
      <c r="AE225">
        <v>-2.369999885559082</v>
      </c>
      <c r="AF225">
        <f t="shared" si="30"/>
        <v>-4.119999885559082</v>
      </c>
      <c r="AG225">
        <f t="shared" si="31"/>
        <v>-2.369999885559082</v>
      </c>
    </row>
    <row r="226" spans="10:33">
      <c r="J226" s="3"/>
      <c r="K226" s="3"/>
      <c r="L226" s="3"/>
      <c r="M226" s="3"/>
      <c r="N226" s="3"/>
      <c r="O226" s="3"/>
      <c r="P226" s="3"/>
      <c r="AC226" s="13">
        <v>14.715999999999999</v>
      </c>
      <c r="AD226">
        <v>-4.119999885559082</v>
      </c>
      <c r="AE226">
        <v>-2.369999885559082</v>
      </c>
      <c r="AF226">
        <f t="shared" si="30"/>
        <v>-4.119999885559082</v>
      </c>
      <c r="AG226">
        <f t="shared" si="31"/>
        <v>-2.369999885559082</v>
      </c>
    </row>
    <row r="227" spans="10:33">
      <c r="J227" s="3"/>
      <c r="K227" s="3"/>
      <c r="L227" s="3"/>
      <c r="M227" s="3"/>
      <c r="N227" s="3"/>
      <c r="O227" s="3"/>
      <c r="P227" s="3"/>
      <c r="AC227" s="13">
        <v>14.797000000000001</v>
      </c>
      <c r="AD227">
        <v>-7.5500001907348633</v>
      </c>
      <c r="AE227">
        <v>3.8299999237060547</v>
      </c>
      <c r="AF227">
        <f t="shared" si="30"/>
        <v>-7.5500001907348633</v>
      </c>
      <c r="AG227">
        <f t="shared" si="31"/>
        <v>3.8299999237060547</v>
      </c>
    </row>
    <row r="228" spans="10:33">
      <c r="J228" s="3"/>
      <c r="K228" s="3"/>
      <c r="L228" s="3"/>
      <c r="M228" s="3"/>
      <c r="N228" s="3"/>
      <c r="O228" s="3"/>
      <c r="P228" s="3"/>
      <c r="AC228" s="13">
        <v>14.866</v>
      </c>
      <c r="AD228">
        <v>-9.4399995803833008</v>
      </c>
      <c r="AE228">
        <v>6.5799999237060547</v>
      </c>
      <c r="AF228">
        <f t="shared" si="30"/>
        <v>-9.4399995803833008</v>
      </c>
      <c r="AG228">
        <f t="shared" si="31"/>
        <v>6.5799999237060547</v>
      </c>
    </row>
    <row r="229" spans="10:33">
      <c r="J229" s="3"/>
      <c r="K229" s="3"/>
      <c r="L229" s="3"/>
      <c r="M229" s="3"/>
      <c r="N229" s="3"/>
      <c r="O229" s="3"/>
      <c r="P229" s="3"/>
      <c r="AC229" s="13">
        <v>14.923</v>
      </c>
      <c r="AD229">
        <v>-7.5100002288818359</v>
      </c>
      <c r="AE229">
        <v>7.2399997711181641</v>
      </c>
      <c r="AF229">
        <f t="shared" si="30"/>
        <v>-7.5100002288818359</v>
      </c>
      <c r="AG229">
        <f t="shared" si="31"/>
        <v>7.2399997711181641</v>
      </c>
    </row>
    <row r="230" spans="10:33">
      <c r="J230" s="3"/>
      <c r="K230" s="3"/>
      <c r="L230" s="3"/>
      <c r="M230" s="3"/>
      <c r="N230" s="3"/>
      <c r="O230" s="3"/>
      <c r="P230" s="3"/>
      <c r="AC230" s="13">
        <v>14.984999999999999</v>
      </c>
      <c r="AD230">
        <v>-8.5600004196166992</v>
      </c>
      <c r="AE230">
        <v>7.3899998664855957</v>
      </c>
      <c r="AF230">
        <f t="shared" si="30"/>
        <v>-8.5600004196166992</v>
      </c>
      <c r="AG230">
        <f t="shared" si="31"/>
        <v>7.3899998664855957</v>
      </c>
    </row>
    <row r="231" spans="10:33">
      <c r="J231" s="3"/>
      <c r="K231" s="3"/>
      <c r="L231" s="3"/>
      <c r="M231" s="3"/>
      <c r="N231" s="3"/>
      <c r="O231" s="3"/>
      <c r="P231" s="3"/>
      <c r="AC231" s="13">
        <v>15.065</v>
      </c>
      <c r="AD231">
        <v>-7.940000057220459</v>
      </c>
      <c r="AE231">
        <v>10.369999885559082</v>
      </c>
      <c r="AF231">
        <f t="shared" si="30"/>
        <v>-7.940000057220459</v>
      </c>
      <c r="AG231">
        <f t="shared" si="31"/>
        <v>10.369999885559082</v>
      </c>
    </row>
    <row r="232" spans="10:33">
      <c r="J232" s="3"/>
      <c r="K232" s="3"/>
      <c r="L232" s="3"/>
      <c r="M232" s="3"/>
      <c r="N232" s="3"/>
      <c r="O232" s="3"/>
      <c r="P232" s="3"/>
      <c r="AC232" s="13">
        <v>15.125999999999999</v>
      </c>
      <c r="AD232">
        <v>-7.1399998664855957</v>
      </c>
      <c r="AE232">
        <v>13.340000152587891</v>
      </c>
      <c r="AF232">
        <f t="shared" si="30"/>
        <v>-7.1399998664855957</v>
      </c>
      <c r="AG232">
        <f t="shared" si="31"/>
        <v>13.340000152587891</v>
      </c>
    </row>
    <row r="233" spans="10:33">
      <c r="J233" s="3"/>
      <c r="K233" s="3"/>
      <c r="L233" s="3"/>
      <c r="M233" s="3"/>
      <c r="N233" s="3"/>
      <c r="O233" s="3"/>
      <c r="P233" s="3"/>
      <c r="AC233" s="13">
        <v>15.183</v>
      </c>
      <c r="AD233">
        <v>-10.659999847412109</v>
      </c>
      <c r="AE233">
        <v>10.199999809265137</v>
      </c>
      <c r="AF233">
        <f t="shared" si="30"/>
        <v>-10.659999847412109</v>
      </c>
      <c r="AG233">
        <f t="shared" si="31"/>
        <v>10.199999809265137</v>
      </c>
    </row>
    <row r="234" spans="10:33">
      <c r="J234" s="3"/>
      <c r="K234" s="3"/>
      <c r="L234" s="3"/>
      <c r="M234" s="3"/>
      <c r="N234" s="3"/>
      <c r="O234" s="3"/>
      <c r="P234" s="3"/>
      <c r="AC234" s="13">
        <v>15.247</v>
      </c>
      <c r="AD234">
        <v>-5.0399999618530273</v>
      </c>
      <c r="AE234">
        <v>16.569999694824219</v>
      </c>
      <c r="AF234">
        <f t="shared" si="30"/>
        <v>-5.0399999618530273</v>
      </c>
      <c r="AG234">
        <f t="shared" si="31"/>
        <v>16.569999694824219</v>
      </c>
    </row>
    <row r="235" spans="10:33">
      <c r="J235" s="3"/>
      <c r="K235" s="3"/>
      <c r="L235" s="3"/>
      <c r="M235" s="3"/>
      <c r="N235" s="3"/>
      <c r="O235" s="3"/>
      <c r="P235" s="3"/>
      <c r="AC235" s="13">
        <v>15.315</v>
      </c>
      <c r="AD235">
        <v>-0.87000000476837158</v>
      </c>
      <c r="AE235">
        <v>15.550000190734863</v>
      </c>
      <c r="AF235">
        <f t="shared" si="30"/>
        <v>-0.87000000476837158</v>
      </c>
      <c r="AG235">
        <f t="shared" si="31"/>
        <v>15.550000190734863</v>
      </c>
    </row>
    <row r="236" spans="10:33">
      <c r="J236" s="3"/>
      <c r="K236" s="3"/>
      <c r="L236" s="3"/>
      <c r="M236" s="3"/>
      <c r="N236" s="3"/>
      <c r="O236" s="3"/>
      <c r="P236" s="3"/>
      <c r="AC236" s="13">
        <v>15.382</v>
      </c>
      <c r="AD236">
        <v>-6.7300000190734863</v>
      </c>
      <c r="AE236">
        <v>9.6599998474121094</v>
      </c>
      <c r="AF236">
        <f t="shared" si="30"/>
        <v>-6.7300000190734863</v>
      </c>
      <c r="AG236">
        <f t="shared" si="31"/>
        <v>9.6599998474121094</v>
      </c>
    </row>
    <row r="237" spans="10:33">
      <c r="J237" s="3"/>
      <c r="K237" s="3"/>
      <c r="L237" s="3"/>
      <c r="M237" s="3"/>
      <c r="N237" s="3"/>
      <c r="O237" s="3"/>
      <c r="P237" s="3"/>
      <c r="AC237" s="13">
        <v>15.454000000000001</v>
      </c>
      <c r="AD237">
        <v>-3.4900000095367432</v>
      </c>
      <c r="AE237">
        <v>8.7700004577636719</v>
      </c>
      <c r="AF237">
        <f t="shared" si="30"/>
        <v>-3.4900000095367432</v>
      </c>
      <c r="AG237">
        <f t="shared" si="31"/>
        <v>8.7700004577636719</v>
      </c>
    </row>
    <row r="238" spans="10:33">
      <c r="J238" s="3"/>
      <c r="K238" s="3"/>
      <c r="L238" s="3"/>
      <c r="M238" s="3"/>
      <c r="N238" s="3"/>
      <c r="O238" s="3"/>
      <c r="P238" s="3"/>
      <c r="AC238" s="13">
        <v>15.513999999999999</v>
      </c>
      <c r="AD238">
        <v>1.1399999856948853</v>
      </c>
      <c r="AE238">
        <v>16.670000076293945</v>
      </c>
      <c r="AF238">
        <f t="shared" si="30"/>
        <v>1.1399999856948853</v>
      </c>
      <c r="AG238">
        <f t="shared" si="31"/>
        <v>16.670000076293945</v>
      </c>
    </row>
    <row r="239" spans="10:33">
      <c r="J239" s="3"/>
      <c r="K239" s="3"/>
      <c r="L239" s="3"/>
      <c r="M239" s="3"/>
      <c r="N239" s="3"/>
      <c r="O239" s="3"/>
      <c r="P239" s="3"/>
      <c r="AC239" s="13">
        <v>15.579000000000001</v>
      </c>
      <c r="AD239">
        <v>-3.2899999618530273</v>
      </c>
      <c r="AE239">
        <v>14.720000267028809</v>
      </c>
      <c r="AF239">
        <f t="shared" si="30"/>
        <v>-3.2899999618530273</v>
      </c>
      <c r="AG239">
        <f t="shared" si="31"/>
        <v>14.720000267028809</v>
      </c>
    </row>
    <row r="240" spans="10:33">
      <c r="J240" s="3"/>
      <c r="K240" s="3"/>
      <c r="L240" s="3"/>
      <c r="M240" s="3"/>
      <c r="N240" s="3"/>
      <c r="O240" s="3"/>
      <c r="P240" s="3"/>
      <c r="AC240" s="13">
        <v>15.646000000000001</v>
      </c>
      <c r="AD240">
        <v>-1.1499999761581421</v>
      </c>
      <c r="AE240">
        <v>16.229999542236328</v>
      </c>
      <c r="AF240">
        <f t="shared" si="30"/>
        <v>-1.1499999761581421</v>
      </c>
      <c r="AG240">
        <f t="shared" si="31"/>
        <v>16.229999542236328</v>
      </c>
    </row>
    <row r="241" spans="10:33">
      <c r="J241" s="3"/>
      <c r="K241" s="3"/>
      <c r="L241" s="3"/>
      <c r="M241" s="3"/>
      <c r="N241" s="3"/>
      <c r="O241" s="3"/>
      <c r="P241" s="3"/>
      <c r="AC241" s="13">
        <v>15.727</v>
      </c>
      <c r="AD241">
        <v>-1.6399999856948853</v>
      </c>
      <c r="AE241">
        <v>16.180000305175781</v>
      </c>
      <c r="AF241">
        <f t="shared" si="30"/>
        <v>-1.6399999856948853</v>
      </c>
      <c r="AG241">
        <f t="shared" si="31"/>
        <v>16.180000305175781</v>
      </c>
    </row>
    <row r="242" spans="10:33">
      <c r="J242" s="3"/>
      <c r="K242" s="3"/>
      <c r="L242" s="3"/>
      <c r="M242" s="3"/>
      <c r="N242" s="3"/>
      <c r="O242" s="3"/>
      <c r="P242" s="3"/>
      <c r="AC242" s="13">
        <v>15.79</v>
      </c>
      <c r="AD242">
        <v>0.34999999403953552</v>
      </c>
      <c r="AE242">
        <v>17.700000762939453</v>
      </c>
      <c r="AF242">
        <f t="shared" si="30"/>
        <v>0.34999999403953552</v>
      </c>
      <c r="AG242">
        <f t="shared" si="31"/>
        <v>17.700000762939453</v>
      </c>
    </row>
    <row r="243" spans="10:33">
      <c r="J243" s="3"/>
      <c r="K243" s="3"/>
      <c r="L243" s="3"/>
      <c r="M243" s="3"/>
      <c r="N243" s="3"/>
      <c r="O243" s="3"/>
      <c r="P243" s="3"/>
      <c r="AC243" s="13">
        <v>15.867000000000001</v>
      </c>
      <c r="AD243">
        <v>-2.0399999618530273</v>
      </c>
      <c r="AE243">
        <v>17.379999160766602</v>
      </c>
      <c r="AF243">
        <f t="shared" si="30"/>
        <v>-2.0399999618530273</v>
      </c>
      <c r="AG243">
        <f t="shared" si="31"/>
        <v>17.379999160766602</v>
      </c>
    </row>
    <row r="244" spans="10:33">
      <c r="J244" s="3"/>
      <c r="K244" s="3"/>
      <c r="L244" s="3"/>
      <c r="M244" s="3"/>
      <c r="N244" s="3"/>
      <c r="O244" s="3"/>
      <c r="P244" s="3"/>
      <c r="AC244" s="13">
        <v>15.961</v>
      </c>
      <c r="AD244">
        <v>-1.4500000476837158</v>
      </c>
      <c r="AE244">
        <v>12.850000381469727</v>
      </c>
      <c r="AF244">
        <f t="shared" si="30"/>
        <v>-1.4500000476837158</v>
      </c>
      <c r="AG244">
        <f t="shared" si="31"/>
        <v>12.850000381469727</v>
      </c>
    </row>
    <row r="245" spans="10:33">
      <c r="J245" s="3"/>
      <c r="K245" s="3"/>
      <c r="L245" s="3"/>
      <c r="M245" s="3"/>
      <c r="N245" s="3"/>
      <c r="O245" s="3"/>
      <c r="P245" s="3"/>
      <c r="AC245" s="13">
        <v>16.033999999999999</v>
      </c>
      <c r="AD245">
        <v>1.6599999666213989</v>
      </c>
      <c r="AE245">
        <v>17.790000915527344</v>
      </c>
      <c r="AF245">
        <f t="shared" si="30"/>
        <v>1.6599999666213989</v>
      </c>
      <c r="AG245">
        <f t="shared" si="31"/>
        <v>17.790000915527344</v>
      </c>
    </row>
    <row r="246" spans="10:33">
      <c r="J246" s="3"/>
      <c r="K246" s="3"/>
      <c r="L246" s="3"/>
      <c r="M246" s="3"/>
      <c r="N246" s="3"/>
      <c r="O246" s="3"/>
      <c r="P246" s="3"/>
      <c r="AC246" s="13">
        <v>16.114999999999998</v>
      </c>
      <c r="AD246">
        <v>-0.31999999284744263</v>
      </c>
      <c r="AE246">
        <v>15.310000419616699</v>
      </c>
      <c r="AF246">
        <f t="shared" si="30"/>
        <v>-0.31999999284744263</v>
      </c>
      <c r="AG246">
        <f t="shared" si="31"/>
        <v>15.310000419616699</v>
      </c>
    </row>
    <row r="247" spans="10:33">
      <c r="J247" s="3"/>
      <c r="K247" s="3"/>
      <c r="L247" s="3"/>
      <c r="M247" s="3"/>
      <c r="N247" s="3"/>
      <c r="O247" s="3"/>
      <c r="P247" s="3"/>
      <c r="AC247" s="13">
        <v>16.181000000000001</v>
      </c>
      <c r="AD247">
        <v>-5.5799999237060547</v>
      </c>
      <c r="AE247">
        <v>9.4300003051757813</v>
      </c>
      <c r="AF247">
        <f t="shared" si="30"/>
        <v>-5.5799999237060547</v>
      </c>
      <c r="AG247">
        <f t="shared" si="31"/>
        <v>9.4300003051757813</v>
      </c>
    </row>
    <row r="248" spans="10:33">
      <c r="J248" s="3"/>
      <c r="K248" s="3"/>
      <c r="L248" s="3"/>
      <c r="M248" s="3"/>
      <c r="N248" s="3"/>
      <c r="O248" s="3"/>
      <c r="P248" s="3"/>
      <c r="AC248" s="13">
        <v>16.242000000000001</v>
      </c>
      <c r="AD248">
        <v>7.9999998211860657E-2</v>
      </c>
      <c r="AE248">
        <v>8.1499996185302734</v>
      </c>
      <c r="AF248">
        <f t="shared" si="30"/>
        <v>7.9999998211860657E-2</v>
      </c>
      <c r="AG248">
        <f t="shared" si="31"/>
        <v>8.1499996185302734</v>
      </c>
    </row>
    <row r="249" spans="10:33">
      <c r="J249" s="3"/>
      <c r="K249" s="3"/>
      <c r="L249" s="3"/>
      <c r="M249" s="3"/>
      <c r="N249" s="3"/>
      <c r="O249" s="3"/>
      <c r="P249" s="3"/>
      <c r="AC249" s="13">
        <v>16.315000000000001</v>
      </c>
      <c r="AD249">
        <v>-1.4199999570846558</v>
      </c>
      <c r="AE249">
        <v>7.1999998092651367</v>
      </c>
      <c r="AF249">
        <f t="shared" si="30"/>
        <v>-1.4199999570846558</v>
      </c>
      <c r="AG249">
        <f t="shared" si="31"/>
        <v>7.1999998092651367</v>
      </c>
    </row>
    <row r="250" spans="10:33">
      <c r="J250" s="3"/>
      <c r="K250" s="3"/>
      <c r="L250" s="3"/>
      <c r="M250" s="3"/>
      <c r="N250" s="3"/>
      <c r="O250" s="3"/>
      <c r="P250" s="3"/>
      <c r="AC250" s="13">
        <v>16.38</v>
      </c>
      <c r="AD250">
        <v>-1.0099999904632568</v>
      </c>
      <c r="AE250">
        <v>10.869999885559082</v>
      </c>
      <c r="AF250">
        <f t="shared" si="30"/>
        <v>-1.0099999904632568</v>
      </c>
      <c r="AG250">
        <f t="shared" si="31"/>
        <v>10.869999885559082</v>
      </c>
    </row>
    <row r="251" spans="10:33">
      <c r="J251" s="3"/>
      <c r="K251" s="3"/>
      <c r="L251" s="3"/>
      <c r="M251" s="3"/>
      <c r="N251" s="3"/>
      <c r="O251" s="3"/>
      <c r="P251" s="3"/>
      <c r="AC251" s="13">
        <v>16.452999999999999</v>
      </c>
      <c r="AD251">
        <v>-1.4900000095367432</v>
      </c>
      <c r="AE251">
        <v>6.8299999237060547</v>
      </c>
      <c r="AF251">
        <f t="shared" si="30"/>
        <v>-1.4900000095367432</v>
      </c>
      <c r="AG251">
        <f t="shared" si="31"/>
        <v>6.8299999237060547</v>
      </c>
    </row>
    <row r="252" spans="10:33">
      <c r="J252" s="3"/>
      <c r="K252" s="3"/>
      <c r="L252" s="3"/>
      <c r="M252" s="3"/>
      <c r="N252" s="3"/>
      <c r="O252" s="3"/>
      <c r="P252" s="3"/>
      <c r="AC252" s="13">
        <v>16.518000000000001</v>
      </c>
      <c r="AD252">
        <v>-2.1800000667572021</v>
      </c>
      <c r="AE252">
        <v>3.75</v>
      </c>
      <c r="AF252">
        <f t="shared" si="30"/>
        <v>-2.1800000667572021</v>
      </c>
      <c r="AG252">
        <f t="shared" si="31"/>
        <v>3.75</v>
      </c>
    </row>
    <row r="253" spans="10:33">
      <c r="J253" s="3"/>
      <c r="K253" s="3"/>
      <c r="L253" s="3"/>
      <c r="M253" s="3"/>
      <c r="N253" s="3"/>
      <c r="O253" s="3"/>
      <c r="P253" s="3"/>
      <c r="AC253" s="13">
        <v>16.579999999999998</v>
      </c>
      <c r="AD253">
        <v>-0.50999999046325684</v>
      </c>
      <c r="AE253">
        <v>2.809999942779541</v>
      </c>
      <c r="AF253">
        <f t="shared" si="30"/>
        <v>-0.50999999046325684</v>
      </c>
      <c r="AG253">
        <f t="shared" si="31"/>
        <v>2.809999942779541</v>
      </c>
    </row>
    <row r="254" spans="10:33">
      <c r="J254" s="3"/>
      <c r="K254" s="3"/>
      <c r="L254" s="3"/>
      <c r="M254" s="3"/>
      <c r="N254" s="3"/>
      <c r="O254" s="3"/>
      <c r="P254" s="3"/>
      <c r="AC254" s="13">
        <v>16.641999999999999</v>
      </c>
      <c r="AD254">
        <v>-2.8599998950958252</v>
      </c>
      <c r="AE254">
        <v>3.880000114440918</v>
      </c>
      <c r="AF254">
        <f t="shared" si="30"/>
        <v>-2.8599998950958252</v>
      </c>
      <c r="AG254">
        <f t="shared" si="31"/>
        <v>3.880000114440918</v>
      </c>
    </row>
    <row r="255" spans="10:33">
      <c r="J255" s="3"/>
      <c r="K255" s="3"/>
      <c r="L255" s="3"/>
      <c r="M255" s="3"/>
      <c r="N255" s="3"/>
      <c r="O255" s="3"/>
      <c r="P255" s="3"/>
      <c r="AC255" s="13">
        <v>16.706</v>
      </c>
      <c r="AD255">
        <v>-2.4100000858306885</v>
      </c>
      <c r="AE255">
        <v>6.3400001525878906</v>
      </c>
      <c r="AF255">
        <f t="shared" si="30"/>
        <v>-2.4100000858306885</v>
      </c>
      <c r="AG255">
        <f t="shared" si="31"/>
        <v>6.3400001525878906</v>
      </c>
    </row>
    <row r="256" spans="10:33">
      <c r="J256" s="3"/>
      <c r="K256" s="3"/>
      <c r="L256" s="3"/>
      <c r="M256" s="3"/>
      <c r="N256" s="3"/>
      <c r="O256" s="3"/>
      <c r="P256" s="3"/>
      <c r="AC256" s="13">
        <v>16.783000000000001</v>
      </c>
      <c r="AD256">
        <v>-2.9300000667572021</v>
      </c>
      <c r="AE256">
        <v>2.1400001049041748</v>
      </c>
      <c r="AF256">
        <f t="shared" si="30"/>
        <v>-2.9300000667572021</v>
      </c>
      <c r="AG256">
        <f t="shared" si="31"/>
        <v>2.1400001049041748</v>
      </c>
    </row>
    <row r="257" spans="10:33">
      <c r="J257" s="3"/>
      <c r="K257" s="3"/>
      <c r="L257" s="3"/>
      <c r="M257" s="3"/>
      <c r="N257" s="3"/>
      <c r="O257" s="3"/>
      <c r="P257" s="3"/>
      <c r="AC257" s="13">
        <v>16.847000000000001</v>
      </c>
      <c r="AD257">
        <v>-2.0699999332427979</v>
      </c>
      <c r="AE257">
        <v>1.0499999523162842</v>
      </c>
      <c r="AF257">
        <f t="shared" si="30"/>
        <v>-2.0699999332427979</v>
      </c>
      <c r="AG257">
        <f t="shared" si="31"/>
        <v>1.0499999523162842</v>
      </c>
    </row>
    <row r="258" spans="10:33">
      <c r="J258" s="3"/>
      <c r="K258" s="3"/>
      <c r="L258" s="3"/>
      <c r="M258" s="3"/>
      <c r="N258" s="3"/>
      <c r="O258" s="3"/>
      <c r="P258" s="3"/>
      <c r="AC258" s="13">
        <v>16.916</v>
      </c>
      <c r="AD258">
        <v>-4.1500000953674316</v>
      </c>
      <c r="AE258">
        <v>1.0900000333786011</v>
      </c>
      <c r="AF258">
        <f t="shared" si="30"/>
        <v>-4.1500000953674316</v>
      </c>
      <c r="AG258">
        <f t="shared" si="31"/>
        <v>1.0900000333786011</v>
      </c>
    </row>
    <row r="259" spans="10:33">
      <c r="J259" s="3"/>
      <c r="K259" s="3"/>
      <c r="L259" s="3"/>
      <c r="M259" s="3"/>
      <c r="N259" s="3"/>
      <c r="O259" s="3"/>
      <c r="P259" s="3"/>
      <c r="AC259" s="13">
        <v>16.975000000000001</v>
      </c>
      <c r="AD259">
        <v>-2.7999999523162842</v>
      </c>
      <c r="AE259">
        <v>0.81000000238418579</v>
      </c>
      <c r="AF259">
        <f t="shared" si="30"/>
        <v>-2.7999999523162842</v>
      </c>
      <c r="AG259">
        <f t="shared" si="31"/>
        <v>0.81000000238418579</v>
      </c>
    </row>
    <row r="260" spans="10:33">
      <c r="J260" s="3"/>
      <c r="K260" s="3"/>
      <c r="L260" s="3"/>
      <c r="M260" s="3"/>
      <c r="N260" s="3"/>
      <c r="O260" s="3"/>
      <c r="P260" s="3"/>
      <c r="AC260" s="13"/>
    </row>
    <row r="261" spans="10:33">
      <c r="J261" s="3"/>
      <c r="K261" s="3"/>
      <c r="L261" s="3"/>
      <c r="M261" s="3"/>
      <c r="N261" s="3"/>
      <c r="O261" s="3"/>
      <c r="P261" s="3"/>
      <c r="AC261" s="13"/>
    </row>
    <row r="262" spans="10:33">
      <c r="AC262" s="13"/>
    </row>
    <row r="263" spans="10:33">
      <c r="AC263" s="13"/>
    </row>
    <row r="264" spans="10:33">
      <c r="AC264" s="13"/>
    </row>
    <row r="265" spans="10:33">
      <c r="AC265" s="13"/>
    </row>
    <row r="266" spans="10:33">
      <c r="AC266" s="13"/>
    </row>
    <row r="267" spans="10:33">
      <c r="AC267" s="13"/>
    </row>
    <row r="268" spans="10:33">
      <c r="AC268" s="13"/>
    </row>
    <row r="269" spans="10:33">
      <c r="AC269" s="13"/>
    </row>
    <row r="270" spans="10:33">
      <c r="AC270" s="13"/>
    </row>
    <row r="271" spans="10:33">
      <c r="AC271" s="13"/>
    </row>
    <row r="272" spans="10:33">
      <c r="AC272" s="13"/>
    </row>
    <row r="273" spans="29:29">
      <c r="AC273" s="13"/>
    </row>
    <row r="274" spans="29:29">
      <c r="AC274" s="13"/>
    </row>
    <row r="275" spans="29:29">
      <c r="AC275" s="13"/>
    </row>
    <row r="276" spans="29:29">
      <c r="AC276" s="13"/>
    </row>
    <row r="277" spans="29:29">
      <c r="AC277" s="13"/>
    </row>
    <row r="278" spans="29:29">
      <c r="AC278" s="13"/>
    </row>
    <row r="279" spans="29:29">
      <c r="AC279" s="13"/>
    </row>
    <row r="280" spans="29:29">
      <c r="AC280" s="13"/>
    </row>
    <row r="281" spans="29:29">
      <c r="AC281" s="13"/>
    </row>
    <row r="282" spans="29:29">
      <c r="AC282" s="13"/>
    </row>
    <row r="283" spans="29:29">
      <c r="AC283" s="13"/>
    </row>
    <row r="284" spans="29:29">
      <c r="AC284" s="13"/>
    </row>
    <row r="285" spans="29:29">
      <c r="AC285" s="13"/>
    </row>
    <row r="286" spans="29:29">
      <c r="AC286" s="13"/>
    </row>
    <row r="287" spans="29:29">
      <c r="AC287" s="13"/>
    </row>
    <row r="288" spans="29:29">
      <c r="AC288" s="13"/>
    </row>
    <row r="289" spans="29:29">
      <c r="AC289" s="13"/>
    </row>
    <row r="290" spans="29:29">
      <c r="AC290" s="13"/>
    </row>
    <row r="291" spans="29:29">
      <c r="AC291" s="13"/>
    </row>
    <row r="292" spans="29:29">
      <c r="AC292" s="13"/>
    </row>
    <row r="293" spans="29:29">
      <c r="AC293" s="13"/>
    </row>
    <row r="294" spans="29:29">
      <c r="AC294" s="13"/>
    </row>
    <row r="295" spans="29:29">
      <c r="AC295" s="13"/>
    </row>
    <row r="296" spans="29:29">
      <c r="AC296" s="13"/>
    </row>
    <row r="297" spans="29:29">
      <c r="AC297" s="13"/>
    </row>
    <row r="298" spans="29:29">
      <c r="AC298" s="13"/>
    </row>
    <row r="299" spans="29:29">
      <c r="AC299" s="13"/>
    </row>
    <row r="300" spans="29:29">
      <c r="AC300" s="13"/>
    </row>
    <row r="301" spans="29:29">
      <c r="AC301" s="13"/>
    </row>
    <row r="302" spans="29:29">
      <c r="AC302" s="13"/>
    </row>
    <row r="303" spans="29:29">
      <c r="AC303" s="13"/>
    </row>
    <row r="304" spans="29:29">
      <c r="AC304" s="13"/>
    </row>
    <row r="305" spans="29:29">
      <c r="AC305" s="13"/>
    </row>
    <row r="306" spans="29:29">
      <c r="AC306" s="13"/>
    </row>
    <row r="307" spans="29:29">
      <c r="AC307" s="13"/>
    </row>
    <row r="308" spans="29:29">
      <c r="AC308" s="13"/>
    </row>
    <row r="309" spans="29:29">
      <c r="AC309" s="13"/>
    </row>
    <row r="310" spans="29:29">
      <c r="AC310" s="13"/>
    </row>
    <row r="311" spans="29:29">
      <c r="AC311" s="13"/>
    </row>
    <row r="312" spans="29:29">
      <c r="AC312" s="13"/>
    </row>
    <row r="313" spans="29:29">
      <c r="AC313" s="13"/>
    </row>
    <row r="314" spans="29:29">
      <c r="AC314" s="13"/>
    </row>
    <row r="315" spans="29:29">
      <c r="AC315" s="13"/>
    </row>
    <row r="316" spans="29:29">
      <c r="AC316" s="13"/>
    </row>
    <row r="317" spans="29:29">
      <c r="AC317" s="13"/>
    </row>
    <row r="318" spans="29:29">
      <c r="AC318" s="13"/>
    </row>
    <row r="319" spans="29:29">
      <c r="AC319" s="13"/>
    </row>
    <row r="320" spans="29:29">
      <c r="AC320" s="13"/>
    </row>
    <row r="321" spans="29:29">
      <c r="AC321" s="13"/>
    </row>
    <row r="322" spans="29:29">
      <c r="AC322" s="13"/>
    </row>
    <row r="323" spans="29:29">
      <c r="AC323" s="13"/>
    </row>
    <row r="324" spans="29:29">
      <c r="AC324" s="13"/>
    </row>
    <row r="325" spans="29:29">
      <c r="AC325" s="13"/>
    </row>
    <row r="326" spans="29:29">
      <c r="AC326" s="13"/>
    </row>
    <row r="327" spans="29:29">
      <c r="AC327" s="13"/>
    </row>
    <row r="328" spans="29:29">
      <c r="AC328" s="13"/>
    </row>
    <row r="329" spans="29:29">
      <c r="AC329" s="13"/>
    </row>
    <row r="330" spans="29:29">
      <c r="AC330" s="13"/>
    </row>
    <row r="331" spans="29:29">
      <c r="AC331" s="13"/>
    </row>
    <row r="332" spans="29:29">
      <c r="AC332" s="13"/>
    </row>
    <row r="333" spans="29:29">
      <c r="AC333" s="13"/>
    </row>
    <row r="334" spans="29:29">
      <c r="AC334" s="13"/>
    </row>
    <row r="335" spans="29:29">
      <c r="AC335" s="13"/>
    </row>
    <row r="336" spans="29:29">
      <c r="AC336" s="13"/>
    </row>
    <row r="337" spans="29:29">
      <c r="AC337" s="13"/>
    </row>
    <row r="338" spans="29:29">
      <c r="AC338" s="13"/>
    </row>
    <row r="339" spans="29:29">
      <c r="AC339" s="13"/>
    </row>
    <row r="340" spans="29:29">
      <c r="AC340" s="13"/>
    </row>
    <row r="341" spans="29:29">
      <c r="AC341" s="13"/>
    </row>
    <row r="342" spans="29:29">
      <c r="AC342" s="13"/>
    </row>
    <row r="343" spans="29:29">
      <c r="AC343" s="13"/>
    </row>
    <row r="344" spans="29:29">
      <c r="AC344" s="13"/>
    </row>
    <row r="345" spans="29:29">
      <c r="AC345" s="13"/>
    </row>
    <row r="346" spans="29:29">
      <c r="AC346" s="13"/>
    </row>
    <row r="347" spans="29:29">
      <c r="AC347" s="13"/>
    </row>
    <row r="348" spans="29:29">
      <c r="AC348" s="13"/>
    </row>
    <row r="349" spans="29:29">
      <c r="AC349" s="13"/>
    </row>
    <row r="350" spans="29:29">
      <c r="AC350" s="13"/>
    </row>
    <row r="351" spans="29:29">
      <c r="AC351" s="13"/>
    </row>
    <row r="352" spans="29:29">
      <c r="AC352" s="13"/>
    </row>
    <row r="353" spans="29:29">
      <c r="AC353" s="13"/>
    </row>
    <row r="354" spans="29:29">
      <c r="AC354" s="13"/>
    </row>
    <row r="355" spans="29:29">
      <c r="AC355" s="13"/>
    </row>
    <row r="356" spans="29:29">
      <c r="AC356" s="13"/>
    </row>
    <row r="357" spans="29:29">
      <c r="AC357" s="13"/>
    </row>
    <row r="358" spans="29:29">
      <c r="AC358" s="13"/>
    </row>
    <row r="359" spans="29:29">
      <c r="AC359" s="13"/>
    </row>
    <row r="360" spans="29:29">
      <c r="AC360" s="13"/>
    </row>
    <row r="361" spans="29:29">
      <c r="AC361" s="13"/>
    </row>
    <row r="362" spans="29:29">
      <c r="AC362" s="13"/>
    </row>
    <row r="363" spans="29:29">
      <c r="AC363" s="13"/>
    </row>
    <row r="364" spans="29:29">
      <c r="AC364" s="13"/>
    </row>
    <row r="365" spans="29:29">
      <c r="AC365" s="13"/>
    </row>
    <row r="366" spans="29:29">
      <c r="AC366" s="13"/>
    </row>
    <row r="367" spans="29:29">
      <c r="AC367" s="13"/>
    </row>
    <row r="368" spans="29:29">
      <c r="AC368" s="13"/>
    </row>
    <row r="369" spans="29:29">
      <c r="AC369" s="13"/>
    </row>
    <row r="370" spans="29:29">
      <c r="AC370" s="13"/>
    </row>
    <row r="371" spans="29:29">
      <c r="AC371" s="13"/>
    </row>
    <row r="372" spans="29:29">
      <c r="AC372" s="13"/>
    </row>
    <row r="373" spans="29:29">
      <c r="AC373" s="13"/>
    </row>
    <row r="374" spans="29:29">
      <c r="AC374" s="13"/>
    </row>
    <row r="375" spans="29:29">
      <c r="AC375" s="13"/>
    </row>
    <row r="376" spans="29:29">
      <c r="AC376" s="13"/>
    </row>
    <row r="377" spans="29:29">
      <c r="AC377" s="13"/>
    </row>
    <row r="378" spans="29:29">
      <c r="AC378" s="13"/>
    </row>
    <row r="379" spans="29:29">
      <c r="AC379" s="13"/>
    </row>
    <row r="380" spans="29:29">
      <c r="AC380" s="13"/>
    </row>
    <row r="381" spans="29:29">
      <c r="AC381" s="13"/>
    </row>
    <row r="382" spans="29:29">
      <c r="AC382" s="1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14F1-B80D-4522-8654-CAE4DEB8CE7E}">
  <dimension ref="A1:AG318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2" t="s">
        <v>1125</v>
      </c>
      <c r="B4" s="3" t="str">
        <f>MID(A4,12,8)&amp;"."&amp;RIGHT(A4,3)</f>
        <v>14:43:44.901</v>
      </c>
      <c r="C4" s="3">
        <f>LEFT(B4,2)*3600+MID(B4,4,2)*60+RIGHT(B4,6)</f>
        <v>53024.900999999998</v>
      </c>
      <c r="D4" s="3">
        <f>C4-$C$4</f>
        <v>0</v>
      </c>
      <c r="E4" s="3">
        <v>932.90200000000004</v>
      </c>
      <c r="F4" s="3">
        <v>1379.12</v>
      </c>
      <c r="G4" s="3">
        <v>15780.5</v>
      </c>
      <c r="H4" s="3">
        <v>757.5</v>
      </c>
      <c r="I4" s="11">
        <v>-1.38839E+62</v>
      </c>
      <c r="J4">
        <f t="shared" ref="J4:J67" si="0">ROUND(E4*COS(-1.3*PI()/180)-F4*SIN(-1.3*PI()/180),3)</f>
        <v>963.95</v>
      </c>
      <c r="K4">
        <f t="shared" ref="K4:K67" si="1">ROUND(E4*SIN(-1.3*PI()/180)+F4*COS(-1.3*PI()/180),3)</f>
        <v>1357.6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-1.4099999666213989</v>
      </c>
      <c r="AE4">
        <v>20.899999618530273</v>
      </c>
      <c r="AF4">
        <f>AD4</f>
        <v>-1.4099999666213989</v>
      </c>
      <c r="AG4">
        <f>AE4</f>
        <v>20.899999618530273</v>
      </c>
    </row>
    <row r="5" spans="1:33">
      <c r="A5" s="3" t="s">
        <v>1126</v>
      </c>
      <c r="B5" s="3" t="str">
        <f t="shared" ref="B5:B68" si="2">MID(A5,12,8)&amp;"."&amp;RIGHT(A5,3)</f>
        <v>14:43:44.999</v>
      </c>
      <c r="C5" s="3">
        <f t="shared" ref="C5:C68" si="3">LEFT(B5,2)*3600+MID(B5,4,2)*60+RIGHT(B5,6)</f>
        <v>53024.999000000003</v>
      </c>
      <c r="D5" s="3">
        <f t="shared" ref="D5:D68" si="4">C5-$C$4</f>
        <v>9.8000000005413312E-2</v>
      </c>
      <c r="E5" s="3">
        <v>928.22500000000002</v>
      </c>
      <c r="F5" s="3">
        <v>1372.02</v>
      </c>
      <c r="G5" s="3">
        <v>15789</v>
      </c>
      <c r="H5" s="3">
        <v>757.5</v>
      </c>
      <c r="I5" s="11">
        <v>-4.6279800000000002E+61</v>
      </c>
      <c r="J5">
        <f t="shared" si="0"/>
        <v>959.11400000000003</v>
      </c>
      <c r="K5">
        <f t="shared" si="1"/>
        <v>1350.6079999999999</v>
      </c>
      <c r="L5">
        <f t="shared" ref="L5:L68" si="5">J5-$J$4</f>
        <v>-4.8360000000000127</v>
      </c>
      <c r="M5">
        <f t="shared" ref="M5:M68" si="6">K5-$K$4</f>
        <v>-6.9919999999999618</v>
      </c>
      <c r="N5">
        <f t="shared" ref="N5:O68" si="7">L5*0.001</f>
        <v>-4.836000000000013E-3</v>
      </c>
      <c r="O5">
        <f t="shared" si="7"/>
        <v>-6.9919999999999618E-3</v>
      </c>
      <c r="AC5">
        <v>6.9000000000000006E-2</v>
      </c>
      <c r="AD5">
        <v>-4.1999998092651367</v>
      </c>
      <c r="AE5">
        <v>20.569999694824219</v>
      </c>
      <c r="AF5">
        <f t="shared" ref="AF5:AF68" si="8">AD5</f>
        <v>-4.1999998092651367</v>
      </c>
      <c r="AG5">
        <f t="shared" ref="AG5:AG68" si="9">AE5</f>
        <v>20.569999694824219</v>
      </c>
    </row>
    <row r="6" spans="1:33">
      <c r="A6" s="3" t="s">
        <v>1127</v>
      </c>
      <c r="B6" s="3" t="str">
        <f t="shared" si="2"/>
        <v>14:43:45.092</v>
      </c>
      <c r="C6" s="3">
        <f t="shared" si="3"/>
        <v>53025.091999999997</v>
      </c>
      <c r="D6" s="3">
        <f t="shared" si="4"/>
        <v>0.19099999999889405</v>
      </c>
      <c r="E6" s="3">
        <v>923.73299999999995</v>
      </c>
      <c r="F6" s="3">
        <v>1365.4</v>
      </c>
      <c r="G6" s="3">
        <v>15797</v>
      </c>
      <c r="H6" s="3">
        <v>754.5</v>
      </c>
      <c r="I6" s="3">
        <v>478.25</v>
      </c>
      <c r="J6">
        <f t="shared" si="0"/>
        <v>954.47299999999996</v>
      </c>
      <c r="K6">
        <f t="shared" si="1"/>
        <v>1344.0920000000001</v>
      </c>
      <c r="L6">
        <f t="shared" si="5"/>
        <v>-9.4770000000000891</v>
      </c>
      <c r="M6">
        <f t="shared" si="6"/>
        <v>-13.507999999999811</v>
      </c>
      <c r="N6">
        <f t="shared" si="7"/>
        <v>-9.4770000000000895E-3</v>
      </c>
      <c r="O6">
        <f t="shared" si="7"/>
        <v>-1.3507999999999812E-2</v>
      </c>
      <c r="AC6">
        <v>0.13700000000000001</v>
      </c>
      <c r="AD6">
        <v>-1.0199999809265137</v>
      </c>
      <c r="AE6">
        <v>24.909999847412109</v>
      </c>
      <c r="AF6">
        <f t="shared" si="8"/>
        <v>-1.0199999809265137</v>
      </c>
      <c r="AG6">
        <f t="shared" si="9"/>
        <v>24.909999847412109</v>
      </c>
    </row>
    <row r="7" spans="1:33">
      <c r="A7" s="3" t="s">
        <v>1128</v>
      </c>
      <c r="B7" s="3" t="str">
        <f t="shared" si="2"/>
        <v>14:43:45.189</v>
      </c>
      <c r="C7" s="3">
        <f t="shared" si="3"/>
        <v>53025.188999999998</v>
      </c>
      <c r="D7" s="3">
        <f t="shared" si="4"/>
        <v>0.28800000000046566</v>
      </c>
      <c r="E7" s="3">
        <v>929.56500000000005</v>
      </c>
      <c r="F7" s="3">
        <v>1374.14</v>
      </c>
      <c r="G7" s="3">
        <v>15786.5</v>
      </c>
      <c r="H7" s="3">
        <v>756.5</v>
      </c>
      <c r="I7" s="3">
        <v>478.25</v>
      </c>
      <c r="J7">
        <f t="shared" si="0"/>
        <v>960.50099999999998</v>
      </c>
      <c r="K7">
        <f t="shared" si="1"/>
        <v>1352.6969999999999</v>
      </c>
      <c r="L7">
        <f t="shared" si="5"/>
        <v>-3.4490000000000691</v>
      </c>
      <c r="M7">
        <f t="shared" si="6"/>
        <v>-4.90300000000002</v>
      </c>
      <c r="N7">
        <f t="shared" si="7"/>
        <v>-3.4490000000000692E-3</v>
      </c>
      <c r="O7">
        <f t="shared" si="7"/>
        <v>-4.9030000000000202E-3</v>
      </c>
      <c r="AC7">
        <v>0.20899999999999999</v>
      </c>
      <c r="AD7">
        <v>-2.9700000286102295</v>
      </c>
      <c r="AE7">
        <v>20.270000457763672</v>
      </c>
      <c r="AF7">
        <f t="shared" si="8"/>
        <v>-2.9700000286102295</v>
      </c>
      <c r="AG7">
        <f t="shared" si="9"/>
        <v>20.270000457763672</v>
      </c>
    </row>
    <row r="8" spans="1:33">
      <c r="A8" s="3" t="s">
        <v>1129</v>
      </c>
      <c r="B8" s="3" t="str">
        <f t="shared" si="2"/>
        <v>14:43:45.279</v>
      </c>
      <c r="C8" s="3">
        <f t="shared" si="3"/>
        <v>53025.279000000002</v>
      </c>
      <c r="D8" s="3">
        <f t="shared" si="4"/>
        <v>0.37800000000424916</v>
      </c>
      <c r="E8" s="3">
        <v>928.73</v>
      </c>
      <c r="F8" s="3">
        <v>1372.89</v>
      </c>
      <c r="G8" s="3">
        <v>15788</v>
      </c>
      <c r="H8" s="3">
        <v>755.5</v>
      </c>
      <c r="I8" s="3">
        <v>478.25</v>
      </c>
      <c r="J8">
        <f t="shared" si="0"/>
        <v>959.63800000000003</v>
      </c>
      <c r="K8">
        <f t="shared" si="1"/>
        <v>1351.4659999999999</v>
      </c>
      <c r="L8">
        <f t="shared" si="5"/>
        <v>-4.3120000000000118</v>
      </c>
      <c r="M8">
        <f t="shared" si="6"/>
        <v>-6.1340000000000146</v>
      </c>
      <c r="N8">
        <f t="shared" si="7"/>
        <v>-4.312000000000012E-3</v>
      </c>
      <c r="O8">
        <f t="shared" si="7"/>
        <v>-6.1340000000000144E-3</v>
      </c>
      <c r="AC8">
        <v>0.26600000000000001</v>
      </c>
      <c r="AD8">
        <v>-0.54000002145767212</v>
      </c>
      <c r="AE8">
        <v>20.979999542236328</v>
      </c>
      <c r="AF8">
        <f t="shared" si="8"/>
        <v>-0.54000002145767212</v>
      </c>
      <c r="AG8">
        <f t="shared" si="9"/>
        <v>20.979999542236328</v>
      </c>
    </row>
    <row r="9" spans="1:33">
      <c r="A9" s="3" t="s">
        <v>1130</v>
      </c>
      <c r="B9" s="3" t="str">
        <f t="shared" si="2"/>
        <v>14:43:45.375</v>
      </c>
      <c r="C9" s="3">
        <f t="shared" si="3"/>
        <v>53025.375</v>
      </c>
      <c r="D9" s="3">
        <f t="shared" si="4"/>
        <v>0.47400000000197906</v>
      </c>
      <c r="E9" s="3">
        <v>932.90200000000004</v>
      </c>
      <c r="F9" s="3">
        <v>1379.12</v>
      </c>
      <c r="G9" s="3">
        <v>15780.5</v>
      </c>
      <c r="H9" s="3">
        <v>756.5</v>
      </c>
      <c r="I9" s="3">
        <v>478.25</v>
      </c>
      <c r="J9">
        <f t="shared" si="0"/>
        <v>963.95</v>
      </c>
      <c r="K9">
        <f t="shared" si="1"/>
        <v>1357.6</v>
      </c>
      <c r="L9">
        <f t="shared" si="5"/>
        <v>0</v>
      </c>
      <c r="M9">
        <f t="shared" si="6"/>
        <v>0</v>
      </c>
      <c r="N9">
        <f t="shared" si="7"/>
        <v>0</v>
      </c>
      <c r="O9">
        <f t="shared" si="7"/>
        <v>0</v>
      </c>
      <c r="AC9">
        <v>0.34300000000000003</v>
      </c>
      <c r="AD9">
        <v>-4.4099998474121094</v>
      </c>
      <c r="AE9">
        <v>21.959999084472656</v>
      </c>
      <c r="AF9">
        <f t="shared" si="8"/>
        <v>-4.4099998474121094</v>
      </c>
      <c r="AG9">
        <f t="shared" si="9"/>
        <v>21.959999084472656</v>
      </c>
    </row>
    <row r="10" spans="1:33">
      <c r="A10" s="3" t="s">
        <v>1131</v>
      </c>
      <c r="B10" s="3" t="str">
        <f t="shared" si="2"/>
        <v>14:43:45.468</v>
      </c>
      <c r="C10" s="3">
        <f t="shared" si="3"/>
        <v>53025.468000000001</v>
      </c>
      <c r="D10" s="3">
        <f t="shared" si="4"/>
        <v>0.56700000000273576</v>
      </c>
      <c r="E10" s="3">
        <v>929.3</v>
      </c>
      <c r="F10" s="3">
        <v>1373.71</v>
      </c>
      <c r="G10" s="3">
        <v>15787</v>
      </c>
      <c r="H10" s="3">
        <v>754</v>
      </c>
      <c r="I10" s="3">
        <v>478.25</v>
      </c>
      <c r="J10">
        <f t="shared" si="0"/>
        <v>960.22699999999998</v>
      </c>
      <c r="K10">
        <f t="shared" si="1"/>
        <v>1352.2729999999999</v>
      </c>
      <c r="L10">
        <f t="shared" si="5"/>
        <v>-3.72300000000007</v>
      </c>
      <c r="M10">
        <f t="shared" si="6"/>
        <v>-5.3269999999999982</v>
      </c>
      <c r="N10">
        <f t="shared" si="7"/>
        <v>-3.72300000000007E-3</v>
      </c>
      <c r="O10">
        <f t="shared" si="7"/>
        <v>-5.3269999999999984E-3</v>
      </c>
      <c r="AC10">
        <v>0.42399999999999999</v>
      </c>
      <c r="AD10">
        <v>-4.809999942779541</v>
      </c>
      <c r="AE10">
        <v>13.760000228881836</v>
      </c>
      <c r="AF10">
        <f t="shared" si="8"/>
        <v>-4.809999942779541</v>
      </c>
      <c r="AG10">
        <f t="shared" si="9"/>
        <v>13.760000228881836</v>
      </c>
    </row>
    <row r="11" spans="1:33">
      <c r="A11" s="3" t="s">
        <v>1132</v>
      </c>
      <c r="B11" s="3" t="str">
        <f t="shared" si="2"/>
        <v>14:43:45.564</v>
      </c>
      <c r="C11" s="3">
        <f t="shared" si="3"/>
        <v>53025.563999999998</v>
      </c>
      <c r="D11" s="3">
        <f t="shared" si="4"/>
        <v>0.66300000000046566</v>
      </c>
      <c r="E11" s="3">
        <v>930.404</v>
      </c>
      <c r="F11" s="3">
        <v>1375.38</v>
      </c>
      <c r="G11" s="3">
        <v>15785</v>
      </c>
      <c r="H11" s="3">
        <v>755</v>
      </c>
      <c r="I11" s="3">
        <v>478.25</v>
      </c>
      <c r="J11">
        <f t="shared" si="0"/>
        <v>961.36800000000005</v>
      </c>
      <c r="K11">
        <f t="shared" si="1"/>
        <v>1353.9179999999999</v>
      </c>
      <c r="L11">
        <f t="shared" si="5"/>
        <v>-2.5819999999999936</v>
      </c>
      <c r="M11">
        <f t="shared" si="6"/>
        <v>-3.6820000000000164</v>
      </c>
      <c r="N11">
        <f t="shared" si="7"/>
        <v>-2.5819999999999936E-3</v>
      </c>
      <c r="O11">
        <f t="shared" si="7"/>
        <v>-3.6820000000000164E-3</v>
      </c>
      <c r="AC11">
        <v>0.505</v>
      </c>
      <c r="AD11">
        <v>-3.6099998950958252</v>
      </c>
      <c r="AE11">
        <v>11.569999694824219</v>
      </c>
      <c r="AF11">
        <f t="shared" si="8"/>
        <v>-3.6099998950958252</v>
      </c>
      <c r="AG11">
        <f t="shared" si="9"/>
        <v>11.569999694824219</v>
      </c>
    </row>
    <row r="12" spans="1:33">
      <c r="A12" s="3" t="s">
        <v>1133</v>
      </c>
      <c r="B12" s="3" t="str">
        <f t="shared" si="2"/>
        <v>14:43:45.660</v>
      </c>
      <c r="C12" s="3">
        <f t="shared" si="3"/>
        <v>53025.66</v>
      </c>
      <c r="D12" s="3">
        <f t="shared" si="4"/>
        <v>0.75900000000547152</v>
      </c>
      <c r="E12" s="3">
        <v>929.26</v>
      </c>
      <c r="F12" s="3">
        <v>1373.74</v>
      </c>
      <c r="G12" s="3">
        <v>15787</v>
      </c>
      <c r="H12" s="3">
        <v>756</v>
      </c>
      <c r="I12" s="3">
        <v>478.25</v>
      </c>
      <c r="J12">
        <f t="shared" si="0"/>
        <v>960.18700000000001</v>
      </c>
      <c r="K12">
        <f t="shared" si="1"/>
        <v>1352.3040000000001</v>
      </c>
      <c r="L12">
        <f t="shared" si="5"/>
        <v>-3.7630000000000337</v>
      </c>
      <c r="M12">
        <f t="shared" si="6"/>
        <v>-5.2959999999998217</v>
      </c>
      <c r="N12">
        <f t="shared" si="7"/>
        <v>-3.7630000000000337E-3</v>
      </c>
      <c r="O12">
        <f t="shared" si="7"/>
        <v>-5.2959999999998217E-3</v>
      </c>
      <c r="AC12">
        <v>0.58199999999999996</v>
      </c>
      <c r="AD12">
        <v>-2.0999999046325684</v>
      </c>
      <c r="AE12">
        <v>10.319999694824219</v>
      </c>
      <c r="AF12">
        <f t="shared" si="8"/>
        <v>-2.0999999046325684</v>
      </c>
      <c r="AG12">
        <f t="shared" si="9"/>
        <v>10.319999694824219</v>
      </c>
    </row>
    <row r="13" spans="1:33">
      <c r="A13" s="3" t="s">
        <v>1134</v>
      </c>
      <c r="B13" s="3" t="str">
        <f t="shared" si="2"/>
        <v>14:43:45.751</v>
      </c>
      <c r="C13" s="3">
        <f t="shared" si="3"/>
        <v>53025.750999999997</v>
      </c>
      <c r="D13" s="3">
        <f t="shared" si="4"/>
        <v>0.84999999999854481</v>
      </c>
      <c r="E13" s="3">
        <v>930.38599999999997</v>
      </c>
      <c r="F13" s="3">
        <v>1375.39</v>
      </c>
      <c r="G13" s="3">
        <v>15785</v>
      </c>
      <c r="H13" s="3">
        <v>754.5</v>
      </c>
      <c r="I13" s="3">
        <v>478.25</v>
      </c>
      <c r="J13">
        <f t="shared" si="0"/>
        <v>961.35</v>
      </c>
      <c r="K13">
        <f t="shared" si="1"/>
        <v>1353.9280000000001</v>
      </c>
      <c r="L13">
        <f t="shared" si="5"/>
        <v>-2.6000000000000227</v>
      </c>
      <c r="M13">
        <f t="shared" si="6"/>
        <v>-3.6719999999997981</v>
      </c>
      <c r="N13">
        <f t="shared" si="7"/>
        <v>-2.6000000000000229E-3</v>
      </c>
      <c r="O13">
        <f t="shared" si="7"/>
        <v>-3.6719999999997983E-3</v>
      </c>
      <c r="AC13">
        <v>0.65200000000000002</v>
      </c>
      <c r="AD13">
        <v>-2.6099998950958252</v>
      </c>
      <c r="AE13">
        <v>9.4499998092651367</v>
      </c>
      <c r="AF13">
        <f t="shared" si="8"/>
        <v>-2.6099998950958252</v>
      </c>
      <c r="AG13">
        <f t="shared" si="9"/>
        <v>9.4499998092651367</v>
      </c>
    </row>
    <row r="14" spans="1:33">
      <c r="A14" s="3" t="s">
        <v>1135</v>
      </c>
      <c r="B14" s="3" t="str">
        <f t="shared" si="2"/>
        <v>14:43:45.843</v>
      </c>
      <c r="C14" s="3">
        <f t="shared" si="3"/>
        <v>53025.843000000001</v>
      </c>
      <c r="D14" s="3">
        <f t="shared" si="4"/>
        <v>0.94200000000273576</v>
      </c>
      <c r="E14" s="3">
        <v>933.428</v>
      </c>
      <c r="F14" s="3">
        <v>1379.97</v>
      </c>
      <c r="G14" s="3">
        <v>15779.5</v>
      </c>
      <c r="H14" s="3">
        <v>755.5</v>
      </c>
      <c r="I14" s="3">
        <v>478.25</v>
      </c>
      <c r="J14">
        <f t="shared" si="0"/>
        <v>964.49599999999998</v>
      </c>
      <c r="K14">
        <f t="shared" si="1"/>
        <v>1358.4380000000001</v>
      </c>
      <c r="L14">
        <f t="shared" si="5"/>
        <v>0.54599999999993543</v>
      </c>
      <c r="M14">
        <f t="shared" si="6"/>
        <v>0.83800000000019281</v>
      </c>
      <c r="N14">
        <f t="shared" si="7"/>
        <v>5.4599999999993543E-4</v>
      </c>
      <c r="O14">
        <f t="shared" si="7"/>
        <v>8.3800000000019287E-4</v>
      </c>
      <c r="AC14">
        <v>0.71299999999999997</v>
      </c>
      <c r="AD14">
        <v>-4.2899999618530273</v>
      </c>
      <c r="AE14">
        <v>6.880000114440918</v>
      </c>
      <c r="AF14">
        <f t="shared" si="8"/>
        <v>-4.2899999618530273</v>
      </c>
      <c r="AG14">
        <f t="shared" si="9"/>
        <v>6.880000114440918</v>
      </c>
    </row>
    <row r="15" spans="1:33">
      <c r="A15" s="3" t="s">
        <v>1136</v>
      </c>
      <c r="B15" s="3" t="str">
        <f t="shared" si="2"/>
        <v>14:43:45.937</v>
      </c>
      <c r="C15" s="3">
        <f t="shared" si="3"/>
        <v>53025.936999999998</v>
      </c>
      <c r="D15" s="3">
        <f t="shared" si="4"/>
        <v>1.0360000000000582</v>
      </c>
      <c r="E15" s="3">
        <v>926.80899999999997</v>
      </c>
      <c r="F15" s="3">
        <v>1369.96</v>
      </c>
      <c r="G15" s="3">
        <v>15791.5</v>
      </c>
      <c r="H15" s="3">
        <v>756</v>
      </c>
      <c r="I15" s="3">
        <v>478.25</v>
      </c>
      <c r="J15">
        <f t="shared" si="0"/>
        <v>957.65099999999995</v>
      </c>
      <c r="K15">
        <f t="shared" si="1"/>
        <v>1348.5809999999999</v>
      </c>
      <c r="L15">
        <f t="shared" si="5"/>
        <v>-6.2990000000000919</v>
      </c>
      <c r="M15">
        <f t="shared" si="6"/>
        <v>-9.0190000000000055</v>
      </c>
      <c r="N15">
        <f t="shared" si="7"/>
        <v>-6.2990000000000919E-3</v>
      </c>
      <c r="O15">
        <f t="shared" si="7"/>
        <v>-9.0190000000000062E-3</v>
      </c>
      <c r="AC15">
        <v>0.76300000000000001</v>
      </c>
      <c r="AD15">
        <v>-1.8500000238418579</v>
      </c>
      <c r="AE15">
        <v>7.8400001525878906</v>
      </c>
      <c r="AF15">
        <f t="shared" si="8"/>
        <v>-1.8500000238418579</v>
      </c>
      <c r="AG15">
        <f t="shared" si="9"/>
        <v>7.8400001525878906</v>
      </c>
    </row>
    <row r="16" spans="1:33">
      <c r="A16" s="3" t="s">
        <v>1137</v>
      </c>
      <c r="B16" s="3" t="str">
        <f t="shared" si="2"/>
        <v>14:43:46.031</v>
      </c>
      <c r="C16" s="3">
        <f t="shared" si="3"/>
        <v>53026.031000000003</v>
      </c>
      <c r="D16" s="3">
        <f t="shared" si="4"/>
        <v>1.1300000000046566</v>
      </c>
      <c r="E16" s="3">
        <v>924.87</v>
      </c>
      <c r="F16" s="3">
        <v>1367.05</v>
      </c>
      <c r="G16" s="3">
        <v>15795</v>
      </c>
      <c r="H16" s="3">
        <v>756</v>
      </c>
      <c r="I16" s="3">
        <v>478.25</v>
      </c>
      <c r="J16">
        <f t="shared" si="0"/>
        <v>955.64700000000005</v>
      </c>
      <c r="K16">
        <f t="shared" si="1"/>
        <v>1345.7149999999999</v>
      </c>
      <c r="L16">
        <f t="shared" si="5"/>
        <v>-8.3029999999999973</v>
      </c>
      <c r="M16">
        <f t="shared" si="6"/>
        <v>-11.884999999999991</v>
      </c>
      <c r="N16">
        <f t="shared" si="7"/>
        <v>-8.3029999999999979E-3</v>
      </c>
      <c r="O16">
        <f t="shared" si="7"/>
        <v>-1.1884999999999991E-2</v>
      </c>
      <c r="AC16">
        <v>0.81799999999999995</v>
      </c>
      <c r="AD16">
        <v>-0.9100000262260437</v>
      </c>
      <c r="AE16">
        <v>4.6999998092651367</v>
      </c>
      <c r="AF16">
        <f t="shared" si="8"/>
        <v>-0.9100000262260437</v>
      </c>
      <c r="AG16">
        <f t="shared" si="9"/>
        <v>4.6999998092651367</v>
      </c>
    </row>
    <row r="17" spans="1:33">
      <c r="A17" s="3" t="s">
        <v>1138</v>
      </c>
      <c r="B17" s="3" t="str">
        <f t="shared" si="2"/>
        <v>14:43:46.125</v>
      </c>
      <c r="C17" s="3">
        <f t="shared" si="3"/>
        <v>53026.125</v>
      </c>
      <c r="D17" s="3">
        <f t="shared" si="4"/>
        <v>1.2240000000019791</v>
      </c>
      <c r="E17" s="3">
        <v>926.529</v>
      </c>
      <c r="F17" s="3">
        <v>1369.55</v>
      </c>
      <c r="G17" s="3">
        <v>15792</v>
      </c>
      <c r="H17" s="3">
        <v>756</v>
      </c>
      <c r="I17" s="3">
        <v>478.25</v>
      </c>
      <c r="J17">
        <f t="shared" si="0"/>
        <v>957.36199999999997</v>
      </c>
      <c r="K17">
        <f t="shared" si="1"/>
        <v>1348.1769999999999</v>
      </c>
      <c r="L17">
        <f t="shared" si="5"/>
        <v>-6.5880000000000791</v>
      </c>
      <c r="M17">
        <f t="shared" si="6"/>
        <v>-9.4230000000000018</v>
      </c>
      <c r="N17">
        <f t="shared" si="7"/>
        <v>-6.588000000000079E-3</v>
      </c>
      <c r="O17">
        <f t="shared" si="7"/>
        <v>-9.4230000000000026E-3</v>
      </c>
      <c r="AC17">
        <v>0.875</v>
      </c>
      <c r="AD17">
        <v>-0.6600000262260437</v>
      </c>
      <c r="AE17">
        <v>8.5100002288818359</v>
      </c>
      <c r="AF17">
        <f t="shared" si="8"/>
        <v>-0.6600000262260437</v>
      </c>
      <c r="AG17">
        <f t="shared" si="9"/>
        <v>8.5100002288818359</v>
      </c>
    </row>
    <row r="18" spans="1:33">
      <c r="A18" s="3" t="s">
        <v>1139</v>
      </c>
      <c r="B18" s="3" t="str">
        <f t="shared" si="2"/>
        <v>14:43:46.216</v>
      </c>
      <c r="C18" s="3">
        <f t="shared" si="3"/>
        <v>53026.216</v>
      </c>
      <c r="D18" s="3">
        <f t="shared" si="4"/>
        <v>1.3150000000023283</v>
      </c>
      <c r="E18" s="3">
        <v>928.476</v>
      </c>
      <c r="F18" s="3">
        <v>1372.46</v>
      </c>
      <c r="G18" s="3">
        <v>15788.5</v>
      </c>
      <c r="H18" s="3">
        <v>753.5</v>
      </c>
      <c r="I18" s="3">
        <v>478.25</v>
      </c>
      <c r="J18">
        <f t="shared" si="0"/>
        <v>959.37400000000002</v>
      </c>
      <c r="K18">
        <f t="shared" si="1"/>
        <v>1351.0419999999999</v>
      </c>
      <c r="L18">
        <f t="shared" si="5"/>
        <v>-4.5760000000000218</v>
      </c>
      <c r="M18">
        <f t="shared" si="6"/>
        <v>-6.5579999999999927</v>
      </c>
      <c r="N18">
        <f t="shared" si="7"/>
        <v>-4.5760000000000219E-3</v>
      </c>
      <c r="O18">
        <f t="shared" si="7"/>
        <v>-6.5579999999999927E-3</v>
      </c>
      <c r="AC18">
        <v>0.94299999999999995</v>
      </c>
      <c r="AD18">
        <v>-0.20999999344348907</v>
      </c>
      <c r="AE18">
        <v>7.1500000953674316</v>
      </c>
      <c r="AF18">
        <f t="shared" si="8"/>
        <v>-0.20999999344348907</v>
      </c>
      <c r="AG18">
        <f t="shared" si="9"/>
        <v>7.1500000953674316</v>
      </c>
    </row>
    <row r="19" spans="1:33">
      <c r="A19" s="3" t="s">
        <v>1140</v>
      </c>
      <c r="B19" s="3" t="str">
        <f t="shared" si="2"/>
        <v>14:43:46.310</v>
      </c>
      <c r="C19" s="3">
        <f t="shared" si="3"/>
        <v>53026.31</v>
      </c>
      <c r="D19" s="3">
        <f t="shared" si="4"/>
        <v>1.4089999999996508</v>
      </c>
      <c r="E19" s="3">
        <v>937.89499999999998</v>
      </c>
      <c r="F19" s="3">
        <v>1386.61</v>
      </c>
      <c r="G19" s="3">
        <v>15771.5</v>
      </c>
      <c r="H19" s="3">
        <v>759.5</v>
      </c>
      <c r="I19" s="3">
        <v>478.25</v>
      </c>
      <c r="J19">
        <f t="shared" si="0"/>
        <v>969.11199999999997</v>
      </c>
      <c r="K19">
        <f t="shared" si="1"/>
        <v>1364.9749999999999</v>
      </c>
      <c r="L19">
        <f t="shared" si="5"/>
        <v>5.1619999999999209</v>
      </c>
      <c r="M19">
        <f t="shared" si="6"/>
        <v>7.375</v>
      </c>
      <c r="N19">
        <f t="shared" si="7"/>
        <v>5.161999999999921E-3</v>
      </c>
      <c r="O19">
        <f t="shared" si="7"/>
        <v>7.3750000000000005E-3</v>
      </c>
      <c r="AC19">
        <v>0.998</v>
      </c>
      <c r="AD19">
        <v>-1.7899999618530273</v>
      </c>
      <c r="AE19">
        <v>3.3399999141693115</v>
      </c>
      <c r="AF19">
        <f t="shared" si="8"/>
        <v>-1.7899999618530273</v>
      </c>
      <c r="AG19">
        <f t="shared" si="9"/>
        <v>3.3399999141693115</v>
      </c>
    </row>
    <row r="20" spans="1:33">
      <c r="A20" s="3" t="s">
        <v>1141</v>
      </c>
      <c r="B20" s="3" t="str">
        <f t="shared" si="2"/>
        <v>14:43:46.403</v>
      </c>
      <c r="C20" s="3">
        <f t="shared" si="3"/>
        <v>53026.402999999998</v>
      </c>
      <c r="D20" s="3">
        <f t="shared" si="4"/>
        <v>1.5020000000004075</v>
      </c>
      <c r="E20" s="3">
        <v>936.53700000000003</v>
      </c>
      <c r="F20" s="3">
        <v>1384.51</v>
      </c>
      <c r="G20" s="3">
        <v>15774</v>
      </c>
      <c r="H20" s="3">
        <v>758.5</v>
      </c>
      <c r="I20" s="3">
        <v>478.25</v>
      </c>
      <c r="J20">
        <f t="shared" si="0"/>
        <v>967.70699999999999</v>
      </c>
      <c r="K20">
        <f t="shared" si="1"/>
        <v>1362.9059999999999</v>
      </c>
      <c r="L20">
        <f t="shared" si="5"/>
        <v>3.7569999999999482</v>
      </c>
      <c r="M20">
        <f t="shared" si="6"/>
        <v>5.30600000000004</v>
      </c>
      <c r="N20">
        <f t="shared" si="7"/>
        <v>3.7569999999999483E-3</v>
      </c>
      <c r="O20">
        <f t="shared" si="7"/>
        <v>5.3060000000000399E-3</v>
      </c>
      <c r="AC20">
        <v>1.077</v>
      </c>
      <c r="AD20">
        <v>-1.2999999523162842</v>
      </c>
      <c r="AE20">
        <v>3.880000114440918</v>
      </c>
      <c r="AF20">
        <f t="shared" si="8"/>
        <v>-1.2999999523162842</v>
      </c>
      <c r="AG20">
        <f t="shared" si="9"/>
        <v>3.880000114440918</v>
      </c>
    </row>
    <row r="21" spans="1:33">
      <c r="A21" s="3" t="s">
        <v>1142</v>
      </c>
      <c r="B21" s="3" t="str">
        <f t="shared" si="2"/>
        <v>14:43:46.498</v>
      </c>
      <c r="C21" s="3">
        <f t="shared" si="3"/>
        <v>53026.498</v>
      </c>
      <c r="D21" s="3">
        <f t="shared" si="4"/>
        <v>1.5970000000015716</v>
      </c>
      <c r="E21" s="3">
        <v>944.01</v>
      </c>
      <c r="F21" s="3">
        <v>1395.75</v>
      </c>
      <c r="G21" s="3">
        <v>15760.5</v>
      </c>
      <c r="H21" s="3">
        <v>753.5</v>
      </c>
      <c r="I21" s="3">
        <v>478.25</v>
      </c>
      <c r="J21">
        <f t="shared" si="0"/>
        <v>975.43299999999999</v>
      </c>
      <c r="K21">
        <f t="shared" si="1"/>
        <v>1373.9739999999999</v>
      </c>
      <c r="L21">
        <f t="shared" si="5"/>
        <v>11.482999999999947</v>
      </c>
      <c r="M21">
        <f t="shared" si="6"/>
        <v>16.374000000000024</v>
      </c>
      <c r="N21">
        <f t="shared" si="7"/>
        <v>1.1482999999999948E-2</v>
      </c>
      <c r="O21">
        <f t="shared" si="7"/>
        <v>1.6374000000000024E-2</v>
      </c>
      <c r="AC21">
        <v>1.1299999999999999</v>
      </c>
      <c r="AD21">
        <v>-1.75</v>
      </c>
      <c r="AE21">
        <v>5.7699999809265137</v>
      </c>
      <c r="AF21">
        <f t="shared" si="8"/>
        <v>-1.75</v>
      </c>
      <c r="AG21">
        <f t="shared" si="9"/>
        <v>5.7699999809265137</v>
      </c>
    </row>
    <row r="22" spans="1:33">
      <c r="A22" s="3" t="s">
        <v>1143</v>
      </c>
      <c r="B22" s="3" t="str">
        <f t="shared" si="2"/>
        <v>14:43:46.594</v>
      </c>
      <c r="C22" s="3">
        <f t="shared" si="3"/>
        <v>53026.593999999997</v>
      </c>
      <c r="D22" s="3">
        <f t="shared" si="4"/>
        <v>1.6929999999993015</v>
      </c>
      <c r="E22" s="3">
        <v>947.08500000000004</v>
      </c>
      <c r="F22" s="3">
        <v>1400.31</v>
      </c>
      <c r="G22" s="3">
        <v>15755</v>
      </c>
      <c r="H22" s="3">
        <v>751</v>
      </c>
      <c r="I22" s="3">
        <v>478</v>
      </c>
      <c r="J22">
        <f t="shared" si="0"/>
        <v>978.61099999999999</v>
      </c>
      <c r="K22">
        <f t="shared" si="1"/>
        <v>1378.463</v>
      </c>
      <c r="L22">
        <f t="shared" si="5"/>
        <v>14.660999999999945</v>
      </c>
      <c r="M22">
        <f t="shared" si="6"/>
        <v>20.863000000000056</v>
      </c>
      <c r="N22">
        <f t="shared" si="7"/>
        <v>1.4660999999999945E-2</v>
      </c>
      <c r="O22">
        <f t="shared" si="7"/>
        <v>2.0863000000000055E-2</v>
      </c>
      <c r="AC22">
        <v>1.198</v>
      </c>
      <c r="AD22">
        <v>-0.56000000238418579</v>
      </c>
      <c r="AE22">
        <v>4.5</v>
      </c>
      <c r="AF22">
        <f t="shared" si="8"/>
        <v>-0.56000000238418579</v>
      </c>
      <c r="AG22">
        <f t="shared" si="9"/>
        <v>4.5</v>
      </c>
    </row>
    <row r="23" spans="1:33">
      <c r="A23" s="3" t="s">
        <v>1144</v>
      </c>
      <c r="B23" s="3" t="str">
        <f t="shared" si="2"/>
        <v>14:43:46.686</v>
      </c>
      <c r="C23" s="3">
        <f t="shared" si="3"/>
        <v>53026.686000000002</v>
      </c>
      <c r="D23" s="3">
        <f t="shared" si="4"/>
        <v>1.7850000000034925</v>
      </c>
      <c r="E23" s="3">
        <v>952.04899999999998</v>
      </c>
      <c r="F23" s="3">
        <v>1407.82</v>
      </c>
      <c r="G23" s="3">
        <v>15746</v>
      </c>
      <c r="H23" s="3">
        <v>739.5</v>
      </c>
      <c r="I23" s="3">
        <v>478</v>
      </c>
      <c r="J23">
        <f t="shared" si="0"/>
        <v>983.74400000000003</v>
      </c>
      <c r="K23">
        <f t="shared" si="1"/>
        <v>1385.8579999999999</v>
      </c>
      <c r="L23">
        <f t="shared" si="5"/>
        <v>19.793999999999983</v>
      </c>
      <c r="M23">
        <f t="shared" si="6"/>
        <v>28.258000000000038</v>
      </c>
      <c r="N23">
        <f t="shared" si="7"/>
        <v>1.9793999999999982E-2</v>
      </c>
      <c r="O23">
        <f t="shared" si="7"/>
        <v>2.825800000000004E-2</v>
      </c>
      <c r="AC23">
        <v>1.2689999999999999</v>
      </c>
      <c r="AD23">
        <v>-0.18999999761581421</v>
      </c>
      <c r="AE23">
        <v>9.3599996566772461</v>
      </c>
      <c r="AF23">
        <f t="shared" si="8"/>
        <v>-0.18999999761581421</v>
      </c>
      <c r="AG23">
        <f t="shared" si="9"/>
        <v>9.3599996566772461</v>
      </c>
    </row>
    <row r="24" spans="1:33">
      <c r="A24" s="3" t="s">
        <v>1145</v>
      </c>
      <c r="B24" s="3" t="str">
        <f t="shared" si="2"/>
        <v>14:43:46.779</v>
      </c>
      <c r="C24" s="3">
        <f t="shared" si="3"/>
        <v>53026.779000000002</v>
      </c>
      <c r="D24" s="3">
        <f t="shared" si="4"/>
        <v>1.8780000000042492</v>
      </c>
      <c r="E24" s="3">
        <v>955.66600000000005</v>
      </c>
      <c r="F24" s="3">
        <v>1413.22</v>
      </c>
      <c r="G24" s="3">
        <v>15739.5</v>
      </c>
      <c r="H24" s="3">
        <v>725</v>
      </c>
      <c r="I24" s="3">
        <v>478</v>
      </c>
      <c r="J24">
        <f t="shared" si="0"/>
        <v>987.48199999999997</v>
      </c>
      <c r="K24">
        <f t="shared" si="1"/>
        <v>1391.175</v>
      </c>
      <c r="L24">
        <f t="shared" si="5"/>
        <v>23.531999999999925</v>
      </c>
      <c r="M24">
        <f t="shared" si="6"/>
        <v>33.575000000000045</v>
      </c>
      <c r="N24">
        <f t="shared" si="7"/>
        <v>2.3531999999999925E-2</v>
      </c>
      <c r="O24">
        <f t="shared" si="7"/>
        <v>3.3575000000000049E-2</v>
      </c>
      <c r="AC24">
        <v>1.3320000000000001</v>
      </c>
      <c r="AD24">
        <v>-3.3299999237060547</v>
      </c>
      <c r="AE24">
        <v>12.699999809265137</v>
      </c>
      <c r="AF24">
        <f t="shared" si="8"/>
        <v>-3.3299999237060547</v>
      </c>
      <c r="AG24">
        <f t="shared" si="9"/>
        <v>12.699999809265137</v>
      </c>
    </row>
    <row r="25" spans="1:33">
      <c r="A25" s="3" t="s">
        <v>1146</v>
      </c>
      <c r="B25" s="3" t="str">
        <f t="shared" si="2"/>
        <v>14:43:46.874</v>
      </c>
      <c r="C25" s="3">
        <f t="shared" si="3"/>
        <v>53026.874000000003</v>
      </c>
      <c r="D25" s="3">
        <f t="shared" si="4"/>
        <v>1.9730000000054133</v>
      </c>
      <c r="E25" s="3">
        <v>918.43499999999995</v>
      </c>
      <c r="F25" s="3">
        <v>1480.79</v>
      </c>
      <c r="G25" s="3">
        <v>15704</v>
      </c>
      <c r="H25" s="3">
        <v>802</v>
      </c>
      <c r="I25" s="3">
        <v>956</v>
      </c>
      <c r="J25">
        <f t="shared" si="0"/>
        <v>951.79399999999998</v>
      </c>
      <c r="K25">
        <f t="shared" si="1"/>
        <v>1459.5719999999999</v>
      </c>
      <c r="L25">
        <f t="shared" si="5"/>
        <v>-12.156000000000063</v>
      </c>
      <c r="M25">
        <f t="shared" si="6"/>
        <v>101.97199999999998</v>
      </c>
      <c r="N25">
        <f t="shared" si="7"/>
        <v>-1.2156000000000063E-2</v>
      </c>
      <c r="O25">
        <f t="shared" si="7"/>
        <v>0.10197199999999998</v>
      </c>
      <c r="AC25">
        <v>1.393</v>
      </c>
      <c r="AD25">
        <v>-2.9600000381469727</v>
      </c>
      <c r="AE25">
        <v>15.390000343322754</v>
      </c>
      <c r="AF25">
        <f t="shared" si="8"/>
        <v>-2.9600000381469727</v>
      </c>
      <c r="AG25">
        <f t="shared" si="9"/>
        <v>15.390000343322754</v>
      </c>
    </row>
    <row r="26" spans="1:33">
      <c r="A26" s="3" t="s">
        <v>1147</v>
      </c>
      <c r="B26" s="3" t="str">
        <f t="shared" si="2"/>
        <v>14:43:46.967</v>
      </c>
      <c r="C26" s="3">
        <f t="shared" si="3"/>
        <v>53026.966999999997</v>
      </c>
      <c r="D26" s="3">
        <f t="shared" si="4"/>
        <v>2.0659999999988941</v>
      </c>
      <c r="E26" s="3">
        <v>887.71699999999998</v>
      </c>
      <c r="F26" s="3">
        <v>1557.36</v>
      </c>
      <c r="G26" s="3">
        <v>15658</v>
      </c>
      <c r="H26" s="3">
        <v>696</v>
      </c>
      <c r="I26" s="3">
        <v>477.5</v>
      </c>
      <c r="J26">
        <f t="shared" si="0"/>
        <v>922.82100000000003</v>
      </c>
      <c r="K26">
        <f t="shared" si="1"/>
        <v>1536.819</v>
      </c>
      <c r="L26">
        <f t="shared" si="5"/>
        <v>-41.129000000000019</v>
      </c>
      <c r="M26">
        <f t="shared" si="6"/>
        <v>179.21900000000005</v>
      </c>
      <c r="N26">
        <f t="shared" si="7"/>
        <v>-4.112900000000002E-2</v>
      </c>
      <c r="O26">
        <f t="shared" si="7"/>
        <v>0.17921900000000004</v>
      </c>
      <c r="AC26">
        <v>1.464</v>
      </c>
      <c r="AD26">
        <v>0.5899999737739563</v>
      </c>
      <c r="AE26">
        <v>15.640000343322754</v>
      </c>
      <c r="AF26">
        <f t="shared" si="8"/>
        <v>0.5899999737739563</v>
      </c>
      <c r="AG26">
        <f t="shared" si="9"/>
        <v>15.640000343322754</v>
      </c>
    </row>
    <row r="27" spans="1:33">
      <c r="A27" s="3" t="s">
        <v>1148</v>
      </c>
      <c r="B27" s="3" t="str">
        <f t="shared" si="2"/>
        <v>14:43:47.061</v>
      </c>
      <c r="C27" s="3">
        <f t="shared" si="3"/>
        <v>53027.061000000002</v>
      </c>
      <c r="D27" s="3">
        <f t="shared" si="4"/>
        <v>2.1600000000034925</v>
      </c>
      <c r="E27" s="3">
        <v>918.947</v>
      </c>
      <c r="F27" s="3">
        <v>1603.24</v>
      </c>
      <c r="G27" s="3">
        <v>15602.5</v>
      </c>
      <c r="H27" s="3">
        <v>756</v>
      </c>
      <c r="I27" s="3">
        <v>477</v>
      </c>
      <c r="J27">
        <f t="shared" si="0"/>
        <v>955.08399999999995</v>
      </c>
      <c r="K27">
        <f t="shared" si="1"/>
        <v>1581.979</v>
      </c>
      <c r="L27">
        <f t="shared" si="5"/>
        <v>-8.8660000000000991</v>
      </c>
      <c r="M27">
        <f t="shared" si="6"/>
        <v>224.37900000000013</v>
      </c>
      <c r="N27">
        <f t="shared" si="7"/>
        <v>-8.8660000000000995E-3</v>
      </c>
      <c r="O27">
        <f t="shared" si="7"/>
        <v>0.22437900000000013</v>
      </c>
      <c r="AC27">
        <v>1.524</v>
      </c>
      <c r="AD27">
        <v>-3.6500000953674316</v>
      </c>
      <c r="AE27">
        <v>11.470000267028809</v>
      </c>
      <c r="AF27">
        <f t="shared" si="8"/>
        <v>-3.6500000953674316</v>
      </c>
      <c r="AG27">
        <f t="shared" si="9"/>
        <v>11.470000267028809</v>
      </c>
    </row>
    <row r="28" spans="1:33">
      <c r="A28" s="3" t="s">
        <v>1149</v>
      </c>
      <c r="B28" s="3" t="str">
        <f t="shared" si="2"/>
        <v>14:43:47.154</v>
      </c>
      <c r="C28" s="3">
        <f t="shared" si="3"/>
        <v>53027.154000000002</v>
      </c>
      <c r="D28" s="3">
        <f t="shared" si="4"/>
        <v>2.2530000000042492</v>
      </c>
      <c r="E28" s="3">
        <v>939.19299999999998</v>
      </c>
      <c r="F28" s="3">
        <v>1633</v>
      </c>
      <c r="G28" s="3">
        <v>15566.5</v>
      </c>
      <c r="H28" s="3">
        <v>767</v>
      </c>
      <c r="I28" s="3">
        <v>477</v>
      </c>
      <c r="J28">
        <f t="shared" si="0"/>
        <v>976</v>
      </c>
      <c r="K28">
        <f t="shared" si="1"/>
        <v>1611.2719999999999</v>
      </c>
      <c r="L28">
        <f t="shared" si="5"/>
        <v>12.049999999999955</v>
      </c>
      <c r="M28">
        <f t="shared" si="6"/>
        <v>253.67200000000003</v>
      </c>
      <c r="N28">
        <f t="shared" si="7"/>
        <v>1.2049999999999955E-2</v>
      </c>
      <c r="O28">
        <f t="shared" si="7"/>
        <v>0.25367200000000001</v>
      </c>
      <c r="AC28">
        <v>1.5980000000000001</v>
      </c>
      <c r="AD28">
        <v>-2.1400001049041748</v>
      </c>
      <c r="AE28">
        <v>14.119999885559082</v>
      </c>
      <c r="AF28">
        <f t="shared" si="8"/>
        <v>-2.1400001049041748</v>
      </c>
      <c r="AG28">
        <f t="shared" si="9"/>
        <v>14.119999885559082</v>
      </c>
    </row>
    <row r="29" spans="1:33">
      <c r="A29" s="3" t="s">
        <v>1150</v>
      </c>
      <c r="B29" s="3" t="str">
        <f t="shared" si="2"/>
        <v>14:43:47.248</v>
      </c>
      <c r="C29" s="3">
        <f t="shared" si="3"/>
        <v>53027.248</v>
      </c>
      <c r="D29" s="3">
        <f t="shared" si="4"/>
        <v>2.3470000000015716</v>
      </c>
      <c r="E29" s="3">
        <v>968.45500000000004</v>
      </c>
      <c r="F29" s="3">
        <v>1675.99</v>
      </c>
      <c r="G29" s="3">
        <v>15514.5</v>
      </c>
      <c r="H29" s="3">
        <v>727.5</v>
      </c>
      <c r="I29" s="3">
        <v>477</v>
      </c>
      <c r="J29">
        <f t="shared" si="0"/>
        <v>1006.229</v>
      </c>
      <c r="K29">
        <f t="shared" si="1"/>
        <v>1653.587</v>
      </c>
      <c r="L29">
        <f t="shared" si="5"/>
        <v>42.278999999999996</v>
      </c>
      <c r="M29">
        <f t="shared" si="6"/>
        <v>295.98700000000008</v>
      </c>
      <c r="N29">
        <f t="shared" si="7"/>
        <v>4.2278999999999997E-2</v>
      </c>
      <c r="O29">
        <f t="shared" si="7"/>
        <v>0.29598700000000011</v>
      </c>
      <c r="AC29">
        <v>1.67</v>
      </c>
      <c r="AD29">
        <v>-0.9100000262260437</v>
      </c>
      <c r="AE29">
        <v>15.779999732971191</v>
      </c>
      <c r="AF29">
        <f t="shared" si="8"/>
        <v>-0.9100000262260437</v>
      </c>
      <c r="AG29">
        <f t="shared" si="9"/>
        <v>15.779999732971191</v>
      </c>
    </row>
    <row r="30" spans="1:33">
      <c r="A30" s="3" t="s">
        <v>1151</v>
      </c>
      <c r="B30" s="3" t="str">
        <f t="shared" si="2"/>
        <v>14:43:47.342</v>
      </c>
      <c r="C30" s="3">
        <f t="shared" si="3"/>
        <v>53027.341999999997</v>
      </c>
      <c r="D30" s="3">
        <f t="shared" si="4"/>
        <v>2.4409999999988941</v>
      </c>
      <c r="E30" s="3">
        <v>934.86300000000006</v>
      </c>
      <c r="F30" s="3">
        <v>1746.65</v>
      </c>
      <c r="G30" s="3">
        <v>15475</v>
      </c>
      <c r="H30" s="3">
        <v>808</v>
      </c>
      <c r="I30" s="3">
        <v>953.5</v>
      </c>
      <c r="J30">
        <f t="shared" si="0"/>
        <v>974.24900000000002</v>
      </c>
      <c r="K30">
        <f t="shared" si="1"/>
        <v>1724.991</v>
      </c>
      <c r="L30">
        <f t="shared" si="5"/>
        <v>10.298999999999978</v>
      </c>
      <c r="M30">
        <f t="shared" si="6"/>
        <v>367.39100000000008</v>
      </c>
      <c r="N30">
        <f t="shared" si="7"/>
        <v>1.0298999999999978E-2</v>
      </c>
      <c r="O30">
        <f t="shared" si="7"/>
        <v>0.36739100000000008</v>
      </c>
      <c r="AC30">
        <v>1.73</v>
      </c>
      <c r="AD30">
        <v>-1.0099999904632568</v>
      </c>
      <c r="AE30">
        <v>16.489999771118164</v>
      </c>
      <c r="AF30">
        <f t="shared" si="8"/>
        <v>-1.0099999904632568</v>
      </c>
      <c r="AG30">
        <f t="shared" si="9"/>
        <v>16.489999771118164</v>
      </c>
    </row>
    <row r="31" spans="1:33">
      <c r="A31" s="3" t="s">
        <v>1152</v>
      </c>
      <c r="B31" s="3" t="str">
        <f t="shared" si="2"/>
        <v>14:43:47.435</v>
      </c>
      <c r="C31" s="3">
        <f t="shared" si="3"/>
        <v>53027.434999999998</v>
      </c>
      <c r="D31" s="3">
        <f t="shared" si="4"/>
        <v>2.5339999999996508</v>
      </c>
      <c r="E31" s="3">
        <v>920.74199999999996</v>
      </c>
      <c r="F31" s="3">
        <v>1844.68</v>
      </c>
      <c r="G31" s="3">
        <v>15402.5</v>
      </c>
      <c r="H31" s="3">
        <v>757</v>
      </c>
      <c r="I31" s="3">
        <v>476.25</v>
      </c>
      <c r="J31">
        <f t="shared" si="0"/>
        <v>962.35599999999999</v>
      </c>
      <c r="K31">
        <f t="shared" si="1"/>
        <v>1823.316</v>
      </c>
      <c r="L31">
        <f t="shared" si="5"/>
        <v>-1.5940000000000509</v>
      </c>
      <c r="M31">
        <f t="shared" si="6"/>
        <v>465.71600000000012</v>
      </c>
      <c r="N31">
        <f t="shared" si="7"/>
        <v>-1.5940000000000509E-3</v>
      </c>
      <c r="O31">
        <f t="shared" si="7"/>
        <v>0.46571600000000013</v>
      </c>
      <c r="AC31">
        <v>1.786</v>
      </c>
      <c r="AD31">
        <v>0.36000001430511475</v>
      </c>
      <c r="AE31">
        <v>17.719999313354492</v>
      </c>
      <c r="AF31">
        <f t="shared" si="8"/>
        <v>0.36000001430511475</v>
      </c>
      <c r="AG31">
        <f t="shared" si="9"/>
        <v>17.719999313354492</v>
      </c>
    </row>
    <row r="32" spans="1:33">
      <c r="A32" s="3" t="s">
        <v>1153</v>
      </c>
      <c r="B32" s="3" t="str">
        <f t="shared" si="2"/>
        <v>14:43:47.526</v>
      </c>
      <c r="C32" s="3">
        <f t="shared" si="3"/>
        <v>53027.525999999998</v>
      </c>
      <c r="D32" s="3">
        <f t="shared" si="4"/>
        <v>2.625</v>
      </c>
      <c r="E32" s="3">
        <v>932.73699999999997</v>
      </c>
      <c r="F32" s="3">
        <v>1861.92</v>
      </c>
      <c r="G32" s="3">
        <v>15381.5</v>
      </c>
      <c r="H32" s="3">
        <v>772.5</v>
      </c>
      <c r="I32" s="3">
        <v>475.75</v>
      </c>
      <c r="J32">
        <f t="shared" si="0"/>
        <v>974.73900000000003</v>
      </c>
      <c r="K32">
        <f t="shared" si="1"/>
        <v>1840.279</v>
      </c>
      <c r="L32">
        <f t="shared" si="5"/>
        <v>10.788999999999987</v>
      </c>
      <c r="M32">
        <f t="shared" si="6"/>
        <v>482.67900000000009</v>
      </c>
      <c r="N32">
        <f t="shared" si="7"/>
        <v>1.0788999999999988E-2</v>
      </c>
      <c r="O32">
        <f t="shared" si="7"/>
        <v>0.48267900000000008</v>
      </c>
      <c r="AC32">
        <v>1.865</v>
      </c>
      <c r="AD32">
        <v>1.4800000190734863</v>
      </c>
      <c r="AE32">
        <v>19.030000686645508</v>
      </c>
      <c r="AF32">
        <f t="shared" si="8"/>
        <v>1.4800000190734863</v>
      </c>
      <c r="AG32">
        <f t="shared" si="9"/>
        <v>19.030000686645508</v>
      </c>
    </row>
    <row r="33" spans="1:33">
      <c r="A33" s="3" t="s">
        <v>1154</v>
      </c>
      <c r="B33" s="3" t="str">
        <f t="shared" si="2"/>
        <v>14:43:47.621</v>
      </c>
      <c r="C33" s="3">
        <f t="shared" si="3"/>
        <v>53027.620999999999</v>
      </c>
      <c r="D33" s="3">
        <f t="shared" si="4"/>
        <v>2.7200000000011642</v>
      </c>
      <c r="E33" s="3">
        <v>973.70100000000002</v>
      </c>
      <c r="F33" s="3">
        <v>1921.13</v>
      </c>
      <c r="G33" s="3">
        <v>15309.5</v>
      </c>
      <c r="H33" s="3">
        <v>741.5</v>
      </c>
      <c r="I33" s="3">
        <v>475.75</v>
      </c>
      <c r="J33">
        <f t="shared" si="0"/>
        <v>1017.0359999999999</v>
      </c>
      <c r="K33">
        <f t="shared" si="1"/>
        <v>1898.5450000000001</v>
      </c>
      <c r="L33">
        <f t="shared" si="5"/>
        <v>53.085999999999899</v>
      </c>
      <c r="M33">
        <f t="shared" si="6"/>
        <v>540.94500000000016</v>
      </c>
      <c r="N33">
        <f t="shared" si="7"/>
        <v>5.3085999999999897E-2</v>
      </c>
      <c r="O33">
        <f t="shared" si="7"/>
        <v>0.54094500000000012</v>
      </c>
      <c r="AC33">
        <v>1.93</v>
      </c>
      <c r="AD33">
        <v>0.46000000834465027</v>
      </c>
      <c r="AE33">
        <v>22.549999237060547</v>
      </c>
      <c r="AF33">
        <f t="shared" si="8"/>
        <v>0.46000000834465027</v>
      </c>
      <c r="AG33">
        <f t="shared" si="9"/>
        <v>22.549999237060547</v>
      </c>
    </row>
    <row r="34" spans="1:33">
      <c r="A34" s="3" t="s">
        <v>1155</v>
      </c>
      <c r="B34" s="3" t="str">
        <f t="shared" si="2"/>
        <v>14:43:47.713</v>
      </c>
      <c r="C34" s="3">
        <f t="shared" si="3"/>
        <v>53027.713000000003</v>
      </c>
      <c r="D34" s="3">
        <f t="shared" si="4"/>
        <v>2.8120000000053551</v>
      </c>
      <c r="E34" s="3">
        <v>939.19399999999996</v>
      </c>
      <c r="F34" s="3">
        <v>1988.27</v>
      </c>
      <c r="G34" s="3">
        <v>15274</v>
      </c>
      <c r="H34" s="3">
        <v>817</v>
      </c>
      <c r="I34" s="3">
        <v>951</v>
      </c>
      <c r="J34">
        <f t="shared" si="0"/>
        <v>984.06100000000004</v>
      </c>
      <c r="K34">
        <f t="shared" si="1"/>
        <v>1966.45</v>
      </c>
      <c r="L34">
        <f t="shared" si="5"/>
        <v>20.11099999999999</v>
      </c>
      <c r="M34">
        <f t="shared" si="6"/>
        <v>608.85000000000014</v>
      </c>
      <c r="N34">
        <f t="shared" si="7"/>
        <v>2.011099999999999E-2</v>
      </c>
      <c r="O34">
        <f t="shared" si="7"/>
        <v>0.60885000000000011</v>
      </c>
      <c r="AC34">
        <v>2.0129999999999999</v>
      </c>
      <c r="AD34">
        <v>0.33000001311302185</v>
      </c>
      <c r="AE34">
        <v>20.780000686645508</v>
      </c>
      <c r="AF34">
        <f t="shared" si="8"/>
        <v>0.33000001311302185</v>
      </c>
      <c r="AG34">
        <f t="shared" si="9"/>
        <v>20.780000686645508</v>
      </c>
    </row>
    <row r="35" spans="1:33">
      <c r="A35" s="3" t="s">
        <v>1156</v>
      </c>
      <c r="B35" s="3" t="str">
        <f t="shared" si="2"/>
        <v>14:43:47.808</v>
      </c>
      <c r="C35" s="3">
        <f t="shared" si="3"/>
        <v>53027.807999999997</v>
      </c>
      <c r="D35" s="3">
        <f t="shared" si="4"/>
        <v>2.9069999999992433</v>
      </c>
      <c r="E35" s="3">
        <v>929.20100000000002</v>
      </c>
      <c r="F35" s="3">
        <v>2089.62</v>
      </c>
      <c r="G35" s="3">
        <v>15197</v>
      </c>
      <c r="H35" s="3">
        <v>767</v>
      </c>
      <c r="I35" s="3">
        <v>475</v>
      </c>
      <c r="J35">
        <f t="shared" si="0"/>
        <v>976.37</v>
      </c>
      <c r="K35">
        <f t="shared" si="1"/>
        <v>2068.0010000000002</v>
      </c>
      <c r="L35">
        <f t="shared" si="5"/>
        <v>12.419999999999959</v>
      </c>
      <c r="M35">
        <f t="shared" si="6"/>
        <v>710.40100000000029</v>
      </c>
      <c r="N35">
        <f t="shared" si="7"/>
        <v>1.2419999999999959E-2</v>
      </c>
      <c r="O35">
        <f t="shared" si="7"/>
        <v>0.71040100000000028</v>
      </c>
      <c r="AC35">
        <v>2.0760000000000001</v>
      </c>
      <c r="AD35">
        <v>-2.059999942779541</v>
      </c>
      <c r="AE35">
        <v>21.049999237060547</v>
      </c>
      <c r="AF35">
        <f t="shared" si="8"/>
        <v>-2.059999942779541</v>
      </c>
      <c r="AG35">
        <f t="shared" si="9"/>
        <v>21.049999237060547</v>
      </c>
    </row>
    <row r="36" spans="1:33">
      <c r="A36" s="3" t="s">
        <v>1157</v>
      </c>
      <c r="B36" s="3" t="str">
        <f t="shared" si="2"/>
        <v>14:43:47.902</v>
      </c>
      <c r="C36" s="3">
        <f t="shared" si="3"/>
        <v>53027.902000000002</v>
      </c>
      <c r="D36" s="3">
        <f t="shared" si="4"/>
        <v>3.0010000000038417</v>
      </c>
      <c r="E36" s="3">
        <v>950.59400000000005</v>
      </c>
      <c r="F36" s="3">
        <v>2119.81</v>
      </c>
      <c r="G36" s="3">
        <v>15160</v>
      </c>
      <c r="H36" s="3">
        <v>780.5</v>
      </c>
      <c r="I36" s="3">
        <v>474.5</v>
      </c>
      <c r="J36">
        <f t="shared" si="0"/>
        <v>998.44200000000001</v>
      </c>
      <c r="K36">
        <f t="shared" si="1"/>
        <v>2097.6979999999999</v>
      </c>
      <c r="L36">
        <f t="shared" si="5"/>
        <v>34.491999999999962</v>
      </c>
      <c r="M36">
        <f t="shared" si="6"/>
        <v>740.09799999999996</v>
      </c>
      <c r="N36">
        <f t="shared" si="7"/>
        <v>3.449199999999996E-2</v>
      </c>
      <c r="O36">
        <f t="shared" si="7"/>
        <v>0.74009799999999992</v>
      </c>
      <c r="AC36">
        <v>2.1389999999999998</v>
      </c>
      <c r="AD36">
        <v>-2.2599999904632568</v>
      </c>
      <c r="AE36">
        <v>19.479999542236328</v>
      </c>
      <c r="AF36">
        <f t="shared" si="8"/>
        <v>-2.2599999904632568</v>
      </c>
      <c r="AG36">
        <f t="shared" si="9"/>
        <v>19.479999542236328</v>
      </c>
    </row>
    <row r="37" spans="1:33">
      <c r="A37" s="3" t="s">
        <v>1158</v>
      </c>
      <c r="B37" s="3" t="str">
        <f t="shared" si="2"/>
        <v>14:43:47.993</v>
      </c>
      <c r="C37" s="3">
        <f t="shared" si="3"/>
        <v>53027.993000000002</v>
      </c>
      <c r="D37" s="3">
        <f t="shared" si="4"/>
        <v>3.092000000004191</v>
      </c>
      <c r="E37" s="3">
        <v>954.03300000000002</v>
      </c>
      <c r="F37" s="3">
        <v>2238.61</v>
      </c>
      <c r="G37" s="3">
        <v>15061</v>
      </c>
      <c r="H37" s="3">
        <v>824</v>
      </c>
      <c r="I37" s="3">
        <v>948.5</v>
      </c>
      <c r="J37">
        <f t="shared" si="0"/>
        <v>1004.576</v>
      </c>
      <c r="K37">
        <f t="shared" si="1"/>
        <v>2216.3890000000001</v>
      </c>
      <c r="L37">
        <f t="shared" si="5"/>
        <v>40.625999999999976</v>
      </c>
      <c r="M37">
        <f t="shared" si="6"/>
        <v>858.78900000000021</v>
      </c>
      <c r="N37">
        <f t="shared" si="7"/>
        <v>4.0625999999999975E-2</v>
      </c>
      <c r="O37">
        <f t="shared" si="7"/>
        <v>0.85878900000000025</v>
      </c>
      <c r="AC37">
        <v>2.194</v>
      </c>
      <c r="AD37">
        <v>-1.1200000047683716</v>
      </c>
      <c r="AE37">
        <v>18.329999923706055</v>
      </c>
      <c r="AF37">
        <f t="shared" si="8"/>
        <v>-1.1200000047683716</v>
      </c>
      <c r="AG37">
        <f t="shared" si="9"/>
        <v>18.329999923706055</v>
      </c>
    </row>
    <row r="38" spans="1:33">
      <c r="A38" s="3" t="s">
        <v>1159</v>
      </c>
      <c r="B38" s="3" t="str">
        <f t="shared" si="2"/>
        <v>14:43:48.087</v>
      </c>
      <c r="C38" s="3">
        <f t="shared" si="3"/>
        <v>53028.087</v>
      </c>
      <c r="D38" s="3">
        <f t="shared" si="4"/>
        <v>3.1860000000015134</v>
      </c>
      <c r="E38" s="3">
        <v>927.87599999999998</v>
      </c>
      <c r="F38" s="3">
        <v>2314.73</v>
      </c>
      <c r="G38" s="3">
        <v>15014.5</v>
      </c>
      <c r="H38" s="3">
        <v>755</v>
      </c>
      <c r="I38" s="3">
        <v>473.75</v>
      </c>
      <c r="J38">
        <f t="shared" si="0"/>
        <v>980.15200000000004</v>
      </c>
      <c r="K38">
        <f t="shared" si="1"/>
        <v>2293.0830000000001</v>
      </c>
      <c r="L38">
        <f t="shared" si="5"/>
        <v>16.201999999999998</v>
      </c>
      <c r="M38">
        <f t="shared" si="6"/>
        <v>935.48300000000017</v>
      </c>
      <c r="N38">
        <f t="shared" si="7"/>
        <v>1.6201999999999998E-2</v>
      </c>
      <c r="O38">
        <f t="shared" si="7"/>
        <v>0.93548300000000018</v>
      </c>
      <c r="AC38">
        <v>2.262</v>
      </c>
      <c r="AD38">
        <v>-4.0300002098083496</v>
      </c>
      <c r="AE38">
        <v>16.459999084472656</v>
      </c>
      <c r="AF38">
        <f t="shared" si="8"/>
        <v>-4.0300002098083496</v>
      </c>
      <c r="AG38">
        <f t="shared" si="9"/>
        <v>16.459999084472656</v>
      </c>
    </row>
    <row r="39" spans="1:33">
      <c r="A39" s="3" t="s">
        <v>1160</v>
      </c>
      <c r="B39" s="3" t="str">
        <f t="shared" si="2"/>
        <v>14:43:48.181</v>
      </c>
      <c r="C39" s="3">
        <f t="shared" si="3"/>
        <v>53028.180999999997</v>
      </c>
      <c r="D39" s="3">
        <f t="shared" si="4"/>
        <v>3.2799999999988358</v>
      </c>
      <c r="E39" s="3">
        <v>1000.6</v>
      </c>
      <c r="F39" s="3">
        <v>2415.7800000000002</v>
      </c>
      <c r="G39" s="3">
        <v>14890</v>
      </c>
      <c r="H39" s="3">
        <v>749.5</v>
      </c>
      <c r="I39" s="3">
        <v>473.25</v>
      </c>
      <c r="J39">
        <f t="shared" si="0"/>
        <v>1055.1500000000001</v>
      </c>
      <c r="K39">
        <f t="shared" si="1"/>
        <v>2392.4569999999999</v>
      </c>
      <c r="L39">
        <f t="shared" si="5"/>
        <v>91.200000000000045</v>
      </c>
      <c r="M39">
        <f t="shared" si="6"/>
        <v>1034.857</v>
      </c>
      <c r="N39">
        <f t="shared" si="7"/>
        <v>9.1200000000000045E-2</v>
      </c>
      <c r="O39">
        <f t="shared" si="7"/>
        <v>1.0348569999999999</v>
      </c>
      <c r="AC39">
        <v>2.3340000000000001</v>
      </c>
      <c r="AD39">
        <v>-4.4000000953674316</v>
      </c>
      <c r="AE39">
        <v>12.960000038146973</v>
      </c>
      <c r="AF39">
        <f t="shared" si="8"/>
        <v>-4.4000000953674316</v>
      </c>
      <c r="AG39">
        <f t="shared" si="9"/>
        <v>12.960000038146973</v>
      </c>
    </row>
    <row r="40" spans="1:33">
      <c r="A40" s="3" t="s">
        <v>1161</v>
      </c>
      <c r="B40" s="3" t="str">
        <f t="shared" si="2"/>
        <v>14:43:48.274</v>
      </c>
      <c r="C40" s="3">
        <f t="shared" si="3"/>
        <v>53028.273999999998</v>
      </c>
      <c r="D40" s="3">
        <f t="shared" si="4"/>
        <v>3.3729999999995925</v>
      </c>
      <c r="E40" s="3">
        <v>971.97699999999998</v>
      </c>
      <c r="F40" s="3">
        <v>2486.91</v>
      </c>
      <c r="G40" s="3">
        <v>14849</v>
      </c>
      <c r="H40" s="3">
        <v>833</v>
      </c>
      <c r="I40" s="3">
        <v>946</v>
      </c>
      <c r="J40">
        <f t="shared" si="0"/>
        <v>1028.1479999999999</v>
      </c>
      <c r="K40">
        <f t="shared" si="1"/>
        <v>2464.2179999999998</v>
      </c>
      <c r="L40">
        <f t="shared" si="5"/>
        <v>64.197999999999865</v>
      </c>
      <c r="M40">
        <f t="shared" si="6"/>
        <v>1106.6179999999999</v>
      </c>
      <c r="N40">
        <f t="shared" si="7"/>
        <v>6.4197999999999866E-2</v>
      </c>
      <c r="O40">
        <f t="shared" si="7"/>
        <v>1.1066179999999999</v>
      </c>
      <c r="AC40">
        <v>2.407</v>
      </c>
      <c r="AD40">
        <v>-2.5299999713897705</v>
      </c>
      <c r="AE40">
        <v>14.569999694824219</v>
      </c>
      <c r="AF40">
        <f t="shared" si="8"/>
        <v>-2.5299999713897705</v>
      </c>
      <c r="AG40">
        <f t="shared" si="9"/>
        <v>14.569999694824219</v>
      </c>
    </row>
    <row r="41" spans="1:33">
      <c r="A41" s="3" t="s">
        <v>1162</v>
      </c>
      <c r="B41" s="3" t="str">
        <f t="shared" si="2"/>
        <v>14:43:48.367</v>
      </c>
      <c r="C41" s="3">
        <f t="shared" si="3"/>
        <v>53028.366999999998</v>
      </c>
      <c r="D41" s="3">
        <f t="shared" si="4"/>
        <v>3.4660000000003492</v>
      </c>
      <c r="E41" s="3">
        <v>987.71600000000001</v>
      </c>
      <c r="F41" s="3">
        <v>2617.9699999999998</v>
      </c>
      <c r="G41" s="3">
        <v>14734</v>
      </c>
      <c r="H41" s="3">
        <v>779</v>
      </c>
      <c r="I41" s="3">
        <v>472.5</v>
      </c>
      <c r="J41">
        <f t="shared" si="0"/>
        <v>1046.857</v>
      </c>
      <c r="K41">
        <f t="shared" si="1"/>
        <v>2594.8879999999999</v>
      </c>
      <c r="L41">
        <f t="shared" si="5"/>
        <v>82.906999999999925</v>
      </c>
      <c r="M41">
        <f t="shared" si="6"/>
        <v>1237.288</v>
      </c>
      <c r="N41">
        <f t="shared" si="7"/>
        <v>8.2906999999999925E-2</v>
      </c>
      <c r="O41">
        <f t="shared" si="7"/>
        <v>1.2372879999999999</v>
      </c>
      <c r="AC41">
        <v>2.4710000000000001</v>
      </c>
      <c r="AD41">
        <v>-2.940000057220459</v>
      </c>
      <c r="AE41">
        <v>13.289999961853027</v>
      </c>
      <c r="AF41">
        <f t="shared" si="8"/>
        <v>-2.940000057220459</v>
      </c>
      <c r="AG41">
        <f t="shared" si="9"/>
        <v>13.289999961853027</v>
      </c>
    </row>
    <row r="42" spans="1:33">
      <c r="A42" s="3" t="s">
        <v>1163</v>
      </c>
      <c r="B42" s="3" t="str">
        <f t="shared" si="2"/>
        <v>14:43:48.460</v>
      </c>
      <c r="C42" s="3">
        <f t="shared" si="3"/>
        <v>53028.46</v>
      </c>
      <c r="D42" s="3">
        <f t="shared" si="4"/>
        <v>3.5590000000011059</v>
      </c>
      <c r="E42" s="3">
        <v>973.95</v>
      </c>
      <c r="F42" s="3">
        <v>2707.42</v>
      </c>
      <c r="G42" s="3">
        <v>14670</v>
      </c>
      <c r="H42" s="3">
        <v>837</v>
      </c>
      <c r="I42" s="3">
        <v>944</v>
      </c>
      <c r="J42">
        <f t="shared" si="0"/>
        <v>1035.123</v>
      </c>
      <c r="K42">
        <f t="shared" si="1"/>
        <v>2684.627</v>
      </c>
      <c r="L42">
        <f t="shared" si="5"/>
        <v>71.173000000000002</v>
      </c>
      <c r="M42">
        <f t="shared" si="6"/>
        <v>1327.027</v>
      </c>
      <c r="N42">
        <f t="shared" si="7"/>
        <v>7.1173E-2</v>
      </c>
      <c r="O42">
        <f t="shared" si="7"/>
        <v>1.3270270000000002</v>
      </c>
      <c r="AC42">
        <v>2.5350000000000001</v>
      </c>
      <c r="AD42">
        <v>-3.380000114440918</v>
      </c>
      <c r="AE42">
        <v>13.050000190734863</v>
      </c>
      <c r="AF42">
        <f t="shared" si="8"/>
        <v>-3.380000114440918</v>
      </c>
      <c r="AG42">
        <f t="shared" si="9"/>
        <v>13.050000190734863</v>
      </c>
    </row>
    <row r="43" spans="1:33">
      <c r="A43" s="3" t="s">
        <v>1164</v>
      </c>
      <c r="B43" s="3" t="str">
        <f t="shared" si="2"/>
        <v>14:43:48.554</v>
      </c>
      <c r="C43" s="3">
        <f t="shared" si="3"/>
        <v>53028.553999999996</v>
      </c>
      <c r="D43" s="3">
        <f t="shared" si="4"/>
        <v>3.6529999999984284</v>
      </c>
      <c r="E43" s="3">
        <v>989.04</v>
      </c>
      <c r="F43" s="3">
        <v>2834.68</v>
      </c>
      <c r="G43" s="3">
        <v>14559</v>
      </c>
      <c r="H43" s="3">
        <v>788.5</v>
      </c>
      <c r="I43" s="3">
        <v>471.25</v>
      </c>
      <c r="J43">
        <f t="shared" si="0"/>
        <v>1053.097</v>
      </c>
      <c r="K43">
        <f t="shared" si="1"/>
        <v>2811.5120000000002</v>
      </c>
      <c r="L43">
        <f t="shared" si="5"/>
        <v>89.146999999999935</v>
      </c>
      <c r="M43">
        <f t="shared" si="6"/>
        <v>1453.9120000000003</v>
      </c>
      <c r="N43">
        <f t="shared" si="7"/>
        <v>8.9146999999999935E-2</v>
      </c>
      <c r="O43">
        <f t="shared" si="7"/>
        <v>1.4539120000000003</v>
      </c>
      <c r="AC43">
        <v>2.5950000000000002</v>
      </c>
      <c r="AD43">
        <v>-2.9200000762939453</v>
      </c>
      <c r="AE43">
        <v>13.039999961853027</v>
      </c>
      <c r="AF43">
        <f t="shared" si="8"/>
        <v>-2.9200000762939453</v>
      </c>
      <c r="AG43">
        <f t="shared" si="9"/>
        <v>13.039999961853027</v>
      </c>
    </row>
    <row r="44" spans="1:33">
      <c r="A44" s="3" t="s">
        <v>1165</v>
      </c>
      <c r="B44" s="3" t="str">
        <f t="shared" si="2"/>
        <v>14:43:48.646</v>
      </c>
      <c r="C44" s="3">
        <f t="shared" si="3"/>
        <v>53028.646000000001</v>
      </c>
      <c r="D44" s="3">
        <f t="shared" si="4"/>
        <v>3.7450000000026193</v>
      </c>
      <c r="E44" s="3">
        <v>992.33799999999997</v>
      </c>
      <c r="F44" s="3">
        <v>2944.54</v>
      </c>
      <c r="G44" s="3">
        <v>14469</v>
      </c>
      <c r="H44" s="3">
        <v>844</v>
      </c>
      <c r="I44" s="3">
        <v>941.5</v>
      </c>
      <c r="J44">
        <f t="shared" si="0"/>
        <v>1058.886</v>
      </c>
      <c r="K44">
        <f t="shared" si="1"/>
        <v>2921.2689999999998</v>
      </c>
      <c r="L44">
        <f t="shared" si="5"/>
        <v>94.935999999999922</v>
      </c>
      <c r="M44">
        <f t="shared" si="6"/>
        <v>1563.6689999999999</v>
      </c>
      <c r="N44">
        <f t="shared" si="7"/>
        <v>9.4935999999999923E-2</v>
      </c>
      <c r="O44">
        <f t="shared" si="7"/>
        <v>1.563669</v>
      </c>
      <c r="AC44">
        <v>2.6539999999999999</v>
      </c>
      <c r="AD44">
        <v>-3.190000057220459</v>
      </c>
      <c r="AE44">
        <v>12.369999885559082</v>
      </c>
      <c r="AF44">
        <f t="shared" si="8"/>
        <v>-3.190000057220459</v>
      </c>
      <c r="AG44">
        <f t="shared" si="9"/>
        <v>12.369999885559082</v>
      </c>
    </row>
    <row r="45" spans="1:33">
      <c r="A45" s="3" t="s">
        <v>1166</v>
      </c>
      <c r="B45" s="3" t="str">
        <f t="shared" si="2"/>
        <v>14:43:48.739</v>
      </c>
      <c r="C45" s="3">
        <f t="shared" si="3"/>
        <v>53028.739000000001</v>
      </c>
      <c r="D45" s="3">
        <f t="shared" si="4"/>
        <v>3.838000000003376</v>
      </c>
      <c r="E45" s="3">
        <v>1020.46</v>
      </c>
      <c r="F45" s="3">
        <v>3085.84</v>
      </c>
      <c r="G45" s="3">
        <v>14339.5</v>
      </c>
      <c r="H45" s="3">
        <v>753</v>
      </c>
      <c r="I45" s="3">
        <v>470</v>
      </c>
      <c r="J45">
        <f t="shared" si="0"/>
        <v>1090.2070000000001</v>
      </c>
      <c r="K45">
        <f t="shared" si="1"/>
        <v>3061.8939999999998</v>
      </c>
      <c r="L45">
        <f t="shared" si="5"/>
        <v>126.25700000000006</v>
      </c>
      <c r="M45">
        <f t="shared" si="6"/>
        <v>1704.2939999999999</v>
      </c>
      <c r="N45">
        <f t="shared" si="7"/>
        <v>0.12625700000000006</v>
      </c>
      <c r="O45">
        <f t="shared" si="7"/>
        <v>1.704294</v>
      </c>
      <c r="AC45">
        <v>2.7240000000000002</v>
      </c>
      <c r="AD45">
        <v>-2.4100000858306885</v>
      </c>
      <c r="AE45">
        <v>11.060000419616699</v>
      </c>
      <c r="AF45">
        <f t="shared" si="8"/>
        <v>-2.4100000858306885</v>
      </c>
      <c r="AG45">
        <f t="shared" si="9"/>
        <v>11.060000419616699</v>
      </c>
    </row>
    <row r="46" spans="1:33">
      <c r="A46" s="3" t="s">
        <v>1167</v>
      </c>
      <c r="B46" s="3" t="str">
        <f t="shared" si="2"/>
        <v>14:43:48.833</v>
      </c>
      <c r="C46" s="3">
        <f t="shared" si="3"/>
        <v>53028.832999999999</v>
      </c>
      <c r="D46" s="3">
        <f t="shared" si="4"/>
        <v>3.9320000000006985</v>
      </c>
      <c r="E46" s="3">
        <v>954.255</v>
      </c>
      <c r="F46" s="3">
        <v>3204.71</v>
      </c>
      <c r="G46" s="3">
        <v>14285.5</v>
      </c>
      <c r="H46" s="3">
        <v>764.5</v>
      </c>
      <c r="I46" s="3">
        <v>469</v>
      </c>
      <c r="J46">
        <f t="shared" si="0"/>
        <v>1026.7159999999999</v>
      </c>
      <c r="K46">
        <f t="shared" si="1"/>
        <v>3182.2359999999999</v>
      </c>
      <c r="L46">
        <f t="shared" si="5"/>
        <v>62.765999999999849</v>
      </c>
      <c r="M46">
        <f t="shared" si="6"/>
        <v>1824.636</v>
      </c>
      <c r="N46">
        <f t="shared" si="7"/>
        <v>6.276599999999985E-2</v>
      </c>
      <c r="O46">
        <f t="shared" si="7"/>
        <v>1.8246359999999999</v>
      </c>
      <c r="AC46">
        <v>2.7919999999999998</v>
      </c>
      <c r="AD46">
        <v>-1.2400000095367432</v>
      </c>
      <c r="AE46">
        <v>11.180000305175781</v>
      </c>
      <c r="AF46">
        <f t="shared" si="8"/>
        <v>-1.2400000095367432</v>
      </c>
      <c r="AG46">
        <f t="shared" si="9"/>
        <v>11.180000305175781</v>
      </c>
    </row>
    <row r="47" spans="1:33">
      <c r="A47" s="3" t="s">
        <v>1168</v>
      </c>
      <c r="B47" s="3" t="str">
        <f t="shared" si="2"/>
        <v>14:43:48.927</v>
      </c>
      <c r="C47" s="3">
        <f t="shared" si="3"/>
        <v>53028.927000000003</v>
      </c>
      <c r="D47" s="3">
        <f t="shared" si="4"/>
        <v>4.0260000000052969</v>
      </c>
      <c r="E47" s="3">
        <v>983.46500000000003</v>
      </c>
      <c r="F47" s="3">
        <v>3343.34</v>
      </c>
      <c r="G47" s="3">
        <v>14158</v>
      </c>
      <c r="H47" s="3">
        <v>852</v>
      </c>
      <c r="I47" s="3">
        <v>937</v>
      </c>
      <c r="J47">
        <f t="shared" si="0"/>
        <v>1059.0630000000001</v>
      </c>
      <c r="K47">
        <f t="shared" si="1"/>
        <v>3320.1669999999999</v>
      </c>
      <c r="L47">
        <f t="shared" si="5"/>
        <v>95.113000000000056</v>
      </c>
      <c r="M47">
        <f t="shared" si="6"/>
        <v>1962.567</v>
      </c>
      <c r="N47">
        <f t="shared" si="7"/>
        <v>9.5113000000000059E-2</v>
      </c>
      <c r="O47">
        <f t="shared" si="7"/>
        <v>1.962567</v>
      </c>
      <c r="AC47">
        <v>2.8540000000000001</v>
      </c>
      <c r="AD47">
        <v>-0.64999997615814209</v>
      </c>
      <c r="AE47">
        <v>12.090000152587891</v>
      </c>
      <c r="AF47">
        <f t="shared" si="8"/>
        <v>-0.64999997615814209</v>
      </c>
      <c r="AG47">
        <f t="shared" si="9"/>
        <v>12.090000152587891</v>
      </c>
    </row>
    <row r="48" spans="1:33">
      <c r="A48" s="3" t="s">
        <v>1169</v>
      </c>
      <c r="B48" s="3" t="str">
        <f t="shared" si="2"/>
        <v>14:43:49.019</v>
      </c>
      <c r="C48" s="3">
        <f t="shared" si="3"/>
        <v>53029.019</v>
      </c>
      <c r="D48" s="3">
        <f t="shared" si="4"/>
        <v>4.1180000000022119</v>
      </c>
      <c r="E48" s="3">
        <v>967.17499999999995</v>
      </c>
      <c r="F48" s="3">
        <v>3422.4</v>
      </c>
      <c r="G48" s="3">
        <v>14106</v>
      </c>
      <c r="H48" s="3">
        <v>785</v>
      </c>
      <c r="I48" s="3">
        <v>467.5</v>
      </c>
      <c r="J48">
        <f t="shared" si="0"/>
        <v>1044.5709999999999</v>
      </c>
      <c r="K48">
        <f t="shared" si="1"/>
        <v>3399.576</v>
      </c>
      <c r="L48">
        <f t="shared" si="5"/>
        <v>80.620999999999867</v>
      </c>
      <c r="M48">
        <f t="shared" si="6"/>
        <v>2041.9760000000001</v>
      </c>
      <c r="N48">
        <f t="shared" si="7"/>
        <v>8.0620999999999873E-2</v>
      </c>
      <c r="O48">
        <f t="shared" si="7"/>
        <v>2.041976</v>
      </c>
      <c r="AC48">
        <v>2.9140000000000001</v>
      </c>
      <c r="AD48">
        <v>-3.559999942779541</v>
      </c>
      <c r="AE48">
        <v>17.030000686645508</v>
      </c>
      <c r="AF48">
        <f t="shared" si="8"/>
        <v>-3.559999942779541</v>
      </c>
      <c r="AG48">
        <f t="shared" si="9"/>
        <v>17.030000686645508</v>
      </c>
    </row>
    <row r="49" spans="1:33">
      <c r="A49" s="3" t="s">
        <v>1170</v>
      </c>
      <c r="B49" s="3" t="str">
        <f t="shared" si="2"/>
        <v>14:43:49.113</v>
      </c>
      <c r="C49" s="3">
        <f t="shared" si="3"/>
        <v>53029.112999999998</v>
      </c>
      <c r="D49" s="3">
        <f t="shared" si="4"/>
        <v>4.2119999999995343</v>
      </c>
      <c r="E49" s="3">
        <v>989.15300000000002</v>
      </c>
      <c r="F49" s="3">
        <v>3548.96</v>
      </c>
      <c r="G49" s="3">
        <v>13993</v>
      </c>
      <c r="H49" s="3">
        <v>858</v>
      </c>
      <c r="I49" s="3">
        <v>934.5</v>
      </c>
      <c r="J49">
        <f t="shared" si="0"/>
        <v>1069.415</v>
      </c>
      <c r="K49">
        <f t="shared" si="1"/>
        <v>3525.605</v>
      </c>
      <c r="L49">
        <f t="shared" si="5"/>
        <v>105.46499999999992</v>
      </c>
      <c r="M49">
        <f t="shared" si="6"/>
        <v>2168.0050000000001</v>
      </c>
      <c r="N49">
        <f t="shared" si="7"/>
        <v>0.10546499999999992</v>
      </c>
      <c r="O49">
        <f t="shared" si="7"/>
        <v>2.168005</v>
      </c>
      <c r="AC49">
        <v>2.9780000000000002</v>
      </c>
      <c r="AD49">
        <v>-2.2699999809265137</v>
      </c>
      <c r="AE49">
        <v>17.280000686645508</v>
      </c>
      <c r="AF49">
        <f t="shared" si="8"/>
        <v>-2.2699999809265137</v>
      </c>
      <c r="AG49">
        <f t="shared" si="9"/>
        <v>17.280000686645508</v>
      </c>
    </row>
    <row r="50" spans="1:33">
      <c r="A50" s="3" t="s">
        <v>1171</v>
      </c>
      <c r="B50" s="3" t="str">
        <f t="shared" si="2"/>
        <v>14:43:49.206</v>
      </c>
      <c r="C50" s="3">
        <f t="shared" si="3"/>
        <v>53029.205999999998</v>
      </c>
      <c r="D50" s="3">
        <f t="shared" si="4"/>
        <v>4.305000000000291</v>
      </c>
      <c r="E50" s="3">
        <v>968.78200000000004</v>
      </c>
      <c r="F50" s="3">
        <v>3621.09</v>
      </c>
      <c r="G50" s="3">
        <v>13949.5</v>
      </c>
      <c r="H50" s="3">
        <v>797</v>
      </c>
      <c r="I50" s="3">
        <v>466.25</v>
      </c>
      <c r="J50">
        <f t="shared" si="0"/>
        <v>1050.6859999999999</v>
      </c>
      <c r="K50">
        <f t="shared" si="1"/>
        <v>3598.1790000000001</v>
      </c>
      <c r="L50">
        <f t="shared" si="5"/>
        <v>86.735999999999876</v>
      </c>
      <c r="M50">
        <f t="shared" si="6"/>
        <v>2240.5790000000002</v>
      </c>
      <c r="N50">
        <f t="shared" si="7"/>
        <v>8.6735999999999883E-2</v>
      </c>
      <c r="O50">
        <f t="shared" si="7"/>
        <v>2.2405790000000003</v>
      </c>
      <c r="AC50">
        <v>3.0619999999999998</v>
      </c>
      <c r="AD50">
        <v>0.34999999403953552</v>
      </c>
      <c r="AE50">
        <v>15.060000419616699</v>
      </c>
      <c r="AF50">
        <f t="shared" si="8"/>
        <v>0.34999999403953552</v>
      </c>
      <c r="AG50">
        <f t="shared" si="9"/>
        <v>15.060000419616699</v>
      </c>
    </row>
    <row r="51" spans="1:33">
      <c r="A51" s="3" t="s">
        <v>1172</v>
      </c>
      <c r="B51" s="3" t="str">
        <f t="shared" si="2"/>
        <v>14:43:49.299</v>
      </c>
      <c r="C51" s="3">
        <f t="shared" si="3"/>
        <v>53029.298999999999</v>
      </c>
      <c r="D51" s="3">
        <f t="shared" si="4"/>
        <v>4.3980000000010477</v>
      </c>
      <c r="E51" s="3">
        <v>954.51199999999994</v>
      </c>
      <c r="F51" s="3">
        <v>3796.06</v>
      </c>
      <c r="G51" s="3">
        <v>13822.5</v>
      </c>
      <c r="H51" s="3">
        <v>768.5</v>
      </c>
      <c r="I51" s="3">
        <v>465.25</v>
      </c>
      <c r="J51">
        <f t="shared" si="0"/>
        <v>1040.3889999999999</v>
      </c>
      <c r="K51">
        <f t="shared" si="1"/>
        <v>3773.4279999999999</v>
      </c>
      <c r="L51">
        <f t="shared" si="5"/>
        <v>76.438999999999851</v>
      </c>
      <c r="M51">
        <f t="shared" si="6"/>
        <v>2415.828</v>
      </c>
      <c r="N51">
        <f t="shared" si="7"/>
        <v>7.6438999999999854E-2</v>
      </c>
      <c r="O51">
        <f t="shared" si="7"/>
        <v>2.4158279999999999</v>
      </c>
      <c r="AC51">
        <v>3.125</v>
      </c>
      <c r="AD51">
        <v>-0.43999999761581421</v>
      </c>
      <c r="AE51">
        <v>13.329999923706055</v>
      </c>
      <c r="AF51">
        <f t="shared" si="8"/>
        <v>-0.43999999761581421</v>
      </c>
      <c r="AG51">
        <f t="shared" si="9"/>
        <v>13.329999923706055</v>
      </c>
    </row>
    <row r="52" spans="1:33">
      <c r="A52" s="3" t="s">
        <v>1173</v>
      </c>
      <c r="B52" s="3" t="str">
        <f t="shared" si="2"/>
        <v>14:43:49.392</v>
      </c>
      <c r="C52" s="3">
        <f t="shared" si="3"/>
        <v>53029.392</v>
      </c>
      <c r="D52" s="3">
        <f t="shared" si="4"/>
        <v>4.4910000000018044</v>
      </c>
      <c r="E52" s="3">
        <v>993.77</v>
      </c>
      <c r="F52" s="3">
        <v>3844.05</v>
      </c>
      <c r="G52" s="3">
        <v>13760.5</v>
      </c>
      <c r="H52" s="3">
        <v>808.5</v>
      </c>
      <c r="I52" s="3">
        <v>464.75</v>
      </c>
      <c r="J52">
        <f t="shared" si="0"/>
        <v>1080.7249999999999</v>
      </c>
      <c r="K52">
        <f t="shared" si="1"/>
        <v>3820.5149999999999</v>
      </c>
      <c r="L52">
        <f t="shared" si="5"/>
        <v>116.77499999999986</v>
      </c>
      <c r="M52">
        <f t="shared" si="6"/>
        <v>2462.915</v>
      </c>
      <c r="N52">
        <f t="shared" si="7"/>
        <v>0.11677499999999987</v>
      </c>
      <c r="O52">
        <f t="shared" si="7"/>
        <v>2.4629150000000002</v>
      </c>
      <c r="AC52">
        <v>3.2010000000000001</v>
      </c>
      <c r="AD52">
        <v>-0.23000000417232513</v>
      </c>
      <c r="AE52">
        <v>12.930000305175781</v>
      </c>
      <c r="AF52">
        <f t="shared" si="8"/>
        <v>-0.23000000417232513</v>
      </c>
      <c r="AG52">
        <f t="shared" si="9"/>
        <v>12.930000305175781</v>
      </c>
    </row>
    <row r="53" spans="1:33">
      <c r="A53" s="3" t="s">
        <v>1174</v>
      </c>
      <c r="B53" s="3" t="str">
        <f t="shared" si="2"/>
        <v>14:43:49.486</v>
      </c>
      <c r="C53" s="3">
        <f t="shared" si="3"/>
        <v>53029.485999999997</v>
      </c>
      <c r="D53" s="3">
        <f t="shared" si="4"/>
        <v>4.5849999999991269</v>
      </c>
      <c r="E53" s="3">
        <v>977.21100000000001</v>
      </c>
      <c r="F53" s="3">
        <v>4011.91</v>
      </c>
      <c r="G53" s="3">
        <v>13641.5</v>
      </c>
      <c r="H53" s="3">
        <v>801</v>
      </c>
      <c r="I53" s="3">
        <v>464</v>
      </c>
      <c r="J53">
        <f t="shared" si="0"/>
        <v>1067.979</v>
      </c>
      <c r="K53">
        <f t="shared" si="1"/>
        <v>3988.7069999999999</v>
      </c>
      <c r="L53">
        <f t="shared" si="5"/>
        <v>104.029</v>
      </c>
      <c r="M53">
        <f t="shared" si="6"/>
        <v>2631.107</v>
      </c>
      <c r="N53">
        <f t="shared" si="7"/>
        <v>0.104029</v>
      </c>
      <c r="O53">
        <f t="shared" si="7"/>
        <v>2.6311070000000001</v>
      </c>
      <c r="AC53">
        <v>3.2679999999999998</v>
      </c>
      <c r="AD53">
        <v>-2.5799999237060547</v>
      </c>
      <c r="AE53">
        <v>12.960000038146973</v>
      </c>
      <c r="AF53">
        <f t="shared" si="8"/>
        <v>-2.5799999237060547</v>
      </c>
      <c r="AG53">
        <f t="shared" si="9"/>
        <v>12.960000038146973</v>
      </c>
    </row>
    <row r="54" spans="1:33">
      <c r="A54" s="3" t="s">
        <v>1175</v>
      </c>
      <c r="B54" s="3" t="str">
        <f t="shared" si="2"/>
        <v>14:43:49.579</v>
      </c>
      <c r="C54" s="3">
        <f t="shared" si="3"/>
        <v>53029.578999999998</v>
      </c>
      <c r="D54" s="3">
        <f t="shared" si="4"/>
        <v>4.6779999999998836</v>
      </c>
      <c r="E54" s="3">
        <v>1002.12</v>
      </c>
      <c r="F54" s="3">
        <v>4041.92</v>
      </c>
      <c r="G54" s="3">
        <v>13602.5</v>
      </c>
      <c r="H54" s="3">
        <v>788</v>
      </c>
      <c r="I54" s="3">
        <v>463.25</v>
      </c>
      <c r="J54">
        <f t="shared" si="0"/>
        <v>1093.5619999999999</v>
      </c>
      <c r="K54">
        <f t="shared" si="1"/>
        <v>4018.1439999999998</v>
      </c>
      <c r="L54">
        <f t="shared" si="5"/>
        <v>129.61199999999985</v>
      </c>
      <c r="M54">
        <f t="shared" si="6"/>
        <v>2660.5439999999999</v>
      </c>
      <c r="N54">
        <f t="shared" si="7"/>
        <v>0.12961199999999987</v>
      </c>
      <c r="O54">
        <f t="shared" si="7"/>
        <v>2.6605439999999998</v>
      </c>
      <c r="AC54">
        <v>3.335</v>
      </c>
      <c r="AD54">
        <v>-1.7599999904632568</v>
      </c>
      <c r="AE54">
        <v>13.890000343322754</v>
      </c>
      <c r="AF54">
        <f t="shared" si="8"/>
        <v>-1.7599999904632568</v>
      </c>
      <c r="AG54">
        <f t="shared" si="9"/>
        <v>13.890000343322754</v>
      </c>
    </row>
    <row r="55" spans="1:33">
      <c r="A55" s="3" t="s">
        <v>1176</v>
      </c>
      <c r="B55" s="3" t="str">
        <f t="shared" si="2"/>
        <v>14:43:49.671</v>
      </c>
      <c r="C55" s="3">
        <f t="shared" si="3"/>
        <v>53029.671000000002</v>
      </c>
      <c r="D55" s="3">
        <f t="shared" si="4"/>
        <v>4.7700000000040745</v>
      </c>
      <c r="E55" s="3">
        <v>996.14700000000005</v>
      </c>
      <c r="F55" s="3">
        <v>4218.59</v>
      </c>
      <c r="G55" s="3">
        <v>13471</v>
      </c>
      <c r="H55" s="3">
        <v>804.5</v>
      </c>
      <c r="I55" s="3">
        <v>462.75</v>
      </c>
      <c r="J55">
        <f t="shared" si="0"/>
        <v>1091.5989999999999</v>
      </c>
      <c r="K55">
        <f t="shared" si="1"/>
        <v>4194.9040000000005</v>
      </c>
      <c r="L55">
        <f t="shared" si="5"/>
        <v>127.64899999999989</v>
      </c>
      <c r="M55">
        <f t="shared" si="6"/>
        <v>2837.3040000000005</v>
      </c>
      <c r="N55">
        <f t="shared" si="7"/>
        <v>0.1276489999999999</v>
      </c>
      <c r="O55">
        <f t="shared" si="7"/>
        <v>2.8373040000000005</v>
      </c>
      <c r="AC55">
        <v>3.3940000000000001</v>
      </c>
      <c r="AD55">
        <v>-2.2200000286102295</v>
      </c>
      <c r="AE55">
        <v>17.530000686645508</v>
      </c>
      <c r="AF55">
        <f t="shared" si="8"/>
        <v>-2.2200000286102295</v>
      </c>
      <c r="AG55">
        <f t="shared" si="9"/>
        <v>17.530000686645508</v>
      </c>
    </row>
    <row r="56" spans="1:33">
      <c r="A56" s="3" t="s">
        <v>1177</v>
      </c>
      <c r="B56" s="3" t="str">
        <f t="shared" si="2"/>
        <v>14:43:49.765</v>
      </c>
      <c r="C56" s="3">
        <f t="shared" si="3"/>
        <v>53029.764999999999</v>
      </c>
      <c r="D56" s="3">
        <f t="shared" si="4"/>
        <v>4.864000000001397</v>
      </c>
      <c r="E56" s="3">
        <v>949.19299999999998</v>
      </c>
      <c r="F56" s="3">
        <v>4344.17</v>
      </c>
      <c r="G56" s="3">
        <v>13406</v>
      </c>
      <c r="H56" s="3">
        <v>770.5</v>
      </c>
      <c r="I56" s="3">
        <v>461.5</v>
      </c>
      <c r="J56">
        <f t="shared" si="0"/>
        <v>1047.5060000000001</v>
      </c>
      <c r="K56">
        <f t="shared" si="1"/>
        <v>4321.5169999999998</v>
      </c>
      <c r="L56">
        <f t="shared" si="5"/>
        <v>83.55600000000004</v>
      </c>
      <c r="M56">
        <f t="shared" si="6"/>
        <v>2963.9169999999999</v>
      </c>
      <c r="N56">
        <f t="shared" si="7"/>
        <v>8.3556000000000047E-2</v>
      </c>
      <c r="O56">
        <f t="shared" si="7"/>
        <v>2.9639169999999999</v>
      </c>
      <c r="AC56">
        <v>3.46</v>
      </c>
      <c r="AD56">
        <v>-1.3500000238418579</v>
      </c>
      <c r="AE56">
        <v>19.290000915527344</v>
      </c>
      <c r="AF56">
        <f t="shared" si="8"/>
        <v>-1.3500000238418579</v>
      </c>
      <c r="AG56">
        <f t="shared" si="9"/>
        <v>19.290000915527344</v>
      </c>
    </row>
    <row r="57" spans="1:33">
      <c r="A57" s="3" t="s">
        <v>1178</v>
      </c>
      <c r="B57" s="3" t="str">
        <f t="shared" si="2"/>
        <v>14:43:49.860</v>
      </c>
      <c r="C57" s="3">
        <f t="shared" si="3"/>
        <v>53029.86</v>
      </c>
      <c r="D57" s="3">
        <f t="shared" si="4"/>
        <v>4.9590000000025611</v>
      </c>
      <c r="E57" s="3">
        <v>964.08600000000001</v>
      </c>
      <c r="F57" s="3">
        <v>4538.59</v>
      </c>
      <c r="G57" s="3">
        <v>13249.5</v>
      </c>
      <c r="H57" s="3">
        <v>812.5</v>
      </c>
      <c r="I57" s="3">
        <v>460.25</v>
      </c>
      <c r="J57">
        <f t="shared" si="0"/>
        <v>1066.806</v>
      </c>
      <c r="K57">
        <f t="shared" si="1"/>
        <v>4515.549</v>
      </c>
      <c r="L57">
        <f t="shared" si="5"/>
        <v>102.85599999999999</v>
      </c>
      <c r="M57">
        <f t="shared" si="6"/>
        <v>3157.9490000000001</v>
      </c>
      <c r="N57">
        <f t="shared" si="7"/>
        <v>0.102856</v>
      </c>
      <c r="O57">
        <f t="shared" si="7"/>
        <v>3.1579490000000003</v>
      </c>
      <c r="AC57">
        <v>3.5259999999999998</v>
      </c>
      <c r="AD57">
        <v>-0.98000001907348633</v>
      </c>
      <c r="AE57">
        <v>19.559999465942383</v>
      </c>
      <c r="AF57">
        <f t="shared" si="8"/>
        <v>-0.98000001907348633</v>
      </c>
      <c r="AG57">
        <f t="shared" si="9"/>
        <v>19.559999465942383</v>
      </c>
    </row>
    <row r="58" spans="1:33">
      <c r="A58" s="3" t="s">
        <v>1179</v>
      </c>
      <c r="B58" s="3" t="str">
        <f t="shared" si="2"/>
        <v>14:43:49.950</v>
      </c>
      <c r="C58" s="3">
        <f t="shared" si="3"/>
        <v>53029.95</v>
      </c>
      <c r="D58" s="3">
        <f t="shared" si="4"/>
        <v>5.0489999999990687</v>
      </c>
      <c r="E58" s="3">
        <v>964.01700000000005</v>
      </c>
      <c r="F58" s="3">
        <v>4625.7700000000004</v>
      </c>
      <c r="G58" s="3">
        <v>13184</v>
      </c>
      <c r="H58" s="3">
        <v>870</v>
      </c>
      <c r="I58" s="3">
        <v>919.5</v>
      </c>
      <c r="J58">
        <f t="shared" si="0"/>
        <v>1068.7149999999999</v>
      </c>
      <c r="K58">
        <f t="shared" si="1"/>
        <v>4602.7079999999996</v>
      </c>
      <c r="L58">
        <f t="shared" si="5"/>
        <v>104.76499999999987</v>
      </c>
      <c r="M58">
        <f t="shared" si="6"/>
        <v>3245.1079999999997</v>
      </c>
      <c r="N58">
        <f t="shared" si="7"/>
        <v>0.10476499999999987</v>
      </c>
      <c r="O58">
        <f t="shared" si="7"/>
        <v>3.2451079999999997</v>
      </c>
      <c r="AC58">
        <v>3.5859999999999999</v>
      </c>
      <c r="AD58">
        <v>-1.2400000095367432</v>
      </c>
      <c r="AE58">
        <v>18.670000076293945</v>
      </c>
      <c r="AF58">
        <f t="shared" si="8"/>
        <v>-1.2400000095367432</v>
      </c>
      <c r="AG58">
        <f t="shared" si="9"/>
        <v>18.670000076293945</v>
      </c>
    </row>
    <row r="59" spans="1:33">
      <c r="A59" s="3" t="s">
        <v>1180</v>
      </c>
      <c r="B59" s="3" t="str">
        <f t="shared" si="2"/>
        <v>14:43:50.044</v>
      </c>
      <c r="C59" s="3">
        <f t="shared" si="3"/>
        <v>53030.044000000002</v>
      </c>
      <c r="D59" s="3">
        <f t="shared" si="4"/>
        <v>5.1430000000036671</v>
      </c>
      <c r="E59" s="3">
        <v>963.83100000000002</v>
      </c>
      <c r="F59" s="3">
        <v>4797.5</v>
      </c>
      <c r="G59" s="3">
        <v>13056</v>
      </c>
      <c r="H59" s="3">
        <v>875</v>
      </c>
      <c r="I59" s="3">
        <v>918.5</v>
      </c>
      <c r="J59">
        <f t="shared" si="0"/>
        <v>1072.425</v>
      </c>
      <c r="K59">
        <f t="shared" si="1"/>
        <v>4774.3980000000001</v>
      </c>
      <c r="L59">
        <f t="shared" si="5"/>
        <v>108.47499999999991</v>
      </c>
      <c r="M59">
        <f t="shared" si="6"/>
        <v>3416.7980000000002</v>
      </c>
      <c r="N59">
        <f t="shared" si="7"/>
        <v>0.1084749999999999</v>
      </c>
      <c r="O59">
        <f t="shared" si="7"/>
        <v>3.4167980000000004</v>
      </c>
      <c r="AC59">
        <v>3.66</v>
      </c>
      <c r="AD59">
        <v>-1.9500000476837158</v>
      </c>
      <c r="AE59">
        <v>17.25</v>
      </c>
      <c r="AF59">
        <f t="shared" si="8"/>
        <v>-1.9500000476837158</v>
      </c>
      <c r="AG59">
        <f t="shared" si="9"/>
        <v>17.25</v>
      </c>
    </row>
    <row r="60" spans="1:33">
      <c r="A60" s="3" t="s">
        <v>1181</v>
      </c>
      <c r="B60" s="3" t="str">
        <f t="shared" si="2"/>
        <v>14:43:50.138</v>
      </c>
      <c r="C60" s="3">
        <f t="shared" si="3"/>
        <v>53030.137999999999</v>
      </c>
      <c r="D60" s="3">
        <f t="shared" si="4"/>
        <v>5.2370000000009895</v>
      </c>
      <c r="E60" s="3">
        <v>957.28499999999997</v>
      </c>
      <c r="F60" s="3">
        <v>4875.05</v>
      </c>
      <c r="G60" s="3">
        <v>13003</v>
      </c>
      <c r="H60" s="3">
        <v>823.5</v>
      </c>
      <c r="I60" s="3">
        <v>458</v>
      </c>
      <c r="J60">
        <f t="shared" si="0"/>
        <v>1067.6400000000001</v>
      </c>
      <c r="K60">
        <f t="shared" si="1"/>
        <v>4852.0770000000002</v>
      </c>
      <c r="L60">
        <f t="shared" si="5"/>
        <v>103.69000000000005</v>
      </c>
      <c r="M60">
        <f t="shared" si="6"/>
        <v>3494.4770000000003</v>
      </c>
      <c r="N60">
        <f t="shared" si="7"/>
        <v>0.10369000000000006</v>
      </c>
      <c r="O60">
        <f t="shared" si="7"/>
        <v>3.4944770000000003</v>
      </c>
      <c r="AC60">
        <v>3.7149999999999999</v>
      </c>
      <c r="AD60">
        <v>-1.9500000476837158</v>
      </c>
      <c r="AE60">
        <v>17.25</v>
      </c>
      <c r="AF60">
        <f t="shared" si="8"/>
        <v>-1.9500000476837158</v>
      </c>
      <c r="AG60">
        <f t="shared" si="9"/>
        <v>17.25</v>
      </c>
    </row>
    <row r="61" spans="1:33">
      <c r="A61" s="3" t="s">
        <v>1182</v>
      </c>
      <c r="B61" s="3" t="str">
        <f t="shared" si="2"/>
        <v>14:43:50.231</v>
      </c>
      <c r="C61" s="3">
        <f t="shared" si="3"/>
        <v>53030.231</v>
      </c>
      <c r="D61" s="3">
        <f t="shared" si="4"/>
        <v>5.3300000000017462</v>
      </c>
      <c r="E61" s="3">
        <v>962.57299999999998</v>
      </c>
      <c r="F61" s="3">
        <v>5047.88</v>
      </c>
      <c r="G61" s="3">
        <v>12872</v>
      </c>
      <c r="H61" s="3">
        <v>826.5</v>
      </c>
      <c r="I61" s="3">
        <v>456.5</v>
      </c>
      <c r="J61">
        <f t="shared" si="0"/>
        <v>1076.848</v>
      </c>
      <c r="K61">
        <f t="shared" si="1"/>
        <v>5024.7430000000004</v>
      </c>
      <c r="L61">
        <f t="shared" si="5"/>
        <v>112.89799999999991</v>
      </c>
      <c r="M61">
        <f t="shared" si="6"/>
        <v>3667.1430000000005</v>
      </c>
      <c r="N61">
        <f t="shared" si="7"/>
        <v>0.11289799999999992</v>
      </c>
      <c r="O61">
        <f t="shared" si="7"/>
        <v>3.6671430000000007</v>
      </c>
      <c r="AC61">
        <v>3.79</v>
      </c>
      <c r="AD61">
        <v>-1.5499999523162842</v>
      </c>
      <c r="AE61">
        <v>17.680000305175781</v>
      </c>
      <c r="AF61">
        <f t="shared" si="8"/>
        <v>-1.5499999523162842</v>
      </c>
      <c r="AG61">
        <f t="shared" si="9"/>
        <v>17.680000305175781</v>
      </c>
    </row>
    <row r="62" spans="1:33">
      <c r="A62" s="3" t="s">
        <v>1183</v>
      </c>
      <c r="B62" s="3" t="str">
        <f t="shared" si="2"/>
        <v>14:43:50.325</v>
      </c>
      <c r="C62" s="3">
        <f t="shared" si="3"/>
        <v>53030.324999999997</v>
      </c>
      <c r="D62" s="3">
        <f t="shared" si="4"/>
        <v>5.4239999999990687</v>
      </c>
      <c r="E62" s="3">
        <v>962.23699999999997</v>
      </c>
      <c r="F62" s="3">
        <v>5129.8999999999996</v>
      </c>
      <c r="G62" s="3">
        <v>12812</v>
      </c>
      <c r="H62" s="3">
        <v>882</v>
      </c>
      <c r="I62" s="3">
        <v>912</v>
      </c>
      <c r="J62">
        <f t="shared" si="0"/>
        <v>1078.373</v>
      </c>
      <c r="K62">
        <f t="shared" si="1"/>
        <v>5106.7489999999998</v>
      </c>
      <c r="L62">
        <f t="shared" si="5"/>
        <v>114.423</v>
      </c>
      <c r="M62">
        <f t="shared" si="6"/>
        <v>3749.1489999999999</v>
      </c>
      <c r="N62">
        <f t="shared" si="7"/>
        <v>0.11442300000000001</v>
      </c>
      <c r="O62">
        <f t="shared" si="7"/>
        <v>3.7491490000000001</v>
      </c>
      <c r="AC62">
        <v>3.8519999999999999</v>
      </c>
      <c r="AD62">
        <v>-3.0799999237060547</v>
      </c>
      <c r="AE62">
        <v>17.520000457763672</v>
      </c>
      <c r="AF62">
        <f t="shared" si="8"/>
        <v>-3.0799999237060547</v>
      </c>
      <c r="AG62">
        <f t="shared" si="9"/>
        <v>17.520000457763672</v>
      </c>
    </row>
    <row r="63" spans="1:33">
      <c r="A63" s="3" t="s">
        <v>1184</v>
      </c>
      <c r="B63" s="3" t="str">
        <f t="shared" si="2"/>
        <v>14:43:50.417</v>
      </c>
      <c r="C63" s="3">
        <f t="shared" si="3"/>
        <v>53030.417000000001</v>
      </c>
      <c r="D63" s="3">
        <f t="shared" si="4"/>
        <v>5.5160000000032596</v>
      </c>
      <c r="E63" s="3">
        <v>929.28599999999994</v>
      </c>
      <c r="F63" s="3">
        <v>5337.98</v>
      </c>
      <c r="G63" s="3">
        <v>12683.5</v>
      </c>
      <c r="H63" s="3">
        <v>790.5</v>
      </c>
      <c r="I63" s="3">
        <v>454.5</v>
      </c>
      <c r="J63">
        <f t="shared" si="0"/>
        <v>1050.1510000000001</v>
      </c>
      <c r="K63">
        <f t="shared" si="1"/>
        <v>5315.5230000000001</v>
      </c>
      <c r="L63">
        <f t="shared" si="5"/>
        <v>86.201000000000022</v>
      </c>
      <c r="M63">
        <f t="shared" si="6"/>
        <v>3957.9230000000002</v>
      </c>
      <c r="N63">
        <f t="shared" si="7"/>
        <v>8.6201000000000028E-2</v>
      </c>
      <c r="O63">
        <f t="shared" si="7"/>
        <v>3.9579230000000005</v>
      </c>
      <c r="AC63">
        <v>3.9239999999999999</v>
      </c>
      <c r="AD63">
        <v>-3.0799999237060547</v>
      </c>
      <c r="AE63">
        <v>17.520000457763672</v>
      </c>
      <c r="AF63">
        <f t="shared" si="8"/>
        <v>-3.0799999237060547</v>
      </c>
      <c r="AG63">
        <f t="shared" si="9"/>
        <v>17.520000457763672</v>
      </c>
    </row>
    <row r="64" spans="1:33">
      <c r="A64" s="3" t="s">
        <v>1185</v>
      </c>
      <c r="B64" s="3" t="str">
        <f t="shared" si="2"/>
        <v>14:43:50.510</v>
      </c>
      <c r="C64" s="3">
        <f t="shared" si="3"/>
        <v>53030.51</v>
      </c>
      <c r="D64" s="3">
        <f t="shared" si="4"/>
        <v>5.6090000000040163</v>
      </c>
      <c r="E64" s="3">
        <v>979.78399999999999</v>
      </c>
      <c r="F64" s="3">
        <v>5390.69</v>
      </c>
      <c r="G64" s="3">
        <v>12610.5</v>
      </c>
      <c r="H64" s="3">
        <v>803</v>
      </c>
      <c r="I64" s="3">
        <v>453.5</v>
      </c>
      <c r="J64">
        <f t="shared" si="0"/>
        <v>1101.8320000000001</v>
      </c>
      <c r="K64">
        <f t="shared" si="1"/>
        <v>5367.0739999999996</v>
      </c>
      <c r="L64">
        <f t="shared" si="5"/>
        <v>137.88200000000006</v>
      </c>
      <c r="M64">
        <f t="shared" si="6"/>
        <v>4009.4739999999997</v>
      </c>
      <c r="N64">
        <f t="shared" si="7"/>
        <v>0.13788200000000006</v>
      </c>
      <c r="O64">
        <f t="shared" si="7"/>
        <v>4.009474</v>
      </c>
      <c r="AC64">
        <v>4.0010000000000003</v>
      </c>
      <c r="AD64">
        <v>-2.9600000381469727</v>
      </c>
      <c r="AE64">
        <v>14.079999923706055</v>
      </c>
      <c r="AF64">
        <f t="shared" si="8"/>
        <v>-2.9600000381469727</v>
      </c>
      <c r="AG64">
        <f t="shared" si="9"/>
        <v>14.079999923706055</v>
      </c>
    </row>
    <row r="65" spans="1:33">
      <c r="A65" s="3" t="s">
        <v>1186</v>
      </c>
      <c r="B65" s="3" t="str">
        <f t="shared" si="2"/>
        <v>14:43:50.603</v>
      </c>
      <c r="C65" s="3">
        <f t="shared" si="3"/>
        <v>53030.603000000003</v>
      </c>
      <c r="D65" s="3">
        <f t="shared" si="4"/>
        <v>5.702000000004773</v>
      </c>
      <c r="E65" s="3">
        <v>947.04499999999996</v>
      </c>
      <c r="F65" s="3">
        <v>5592.93</v>
      </c>
      <c r="G65" s="3">
        <v>12488</v>
      </c>
      <c r="H65" s="3">
        <v>888</v>
      </c>
      <c r="I65" s="3">
        <v>905.5</v>
      </c>
      <c r="J65">
        <f t="shared" si="0"/>
        <v>1073.69</v>
      </c>
      <c r="K65">
        <f t="shared" si="1"/>
        <v>5570.0050000000001</v>
      </c>
      <c r="L65">
        <f t="shared" si="5"/>
        <v>109.74000000000001</v>
      </c>
      <c r="M65">
        <f t="shared" si="6"/>
        <v>4212.4050000000007</v>
      </c>
      <c r="N65">
        <f t="shared" si="7"/>
        <v>0.10974000000000002</v>
      </c>
      <c r="O65">
        <f t="shared" si="7"/>
        <v>4.2124050000000004</v>
      </c>
      <c r="AC65">
        <v>4.0650000000000004</v>
      </c>
      <c r="AD65">
        <v>-3.9900000095367432</v>
      </c>
      <c r="AE65">
        <v>12.010000228881836</v>
      </c>
      <c r="AF65">
        <f t="shared" si="8"/>
        <v>-3.9900000095367432</v>
      </c>
      <c r="AG65">
        <f t="shared" si="9"/>
        <v>12.010000228881836</v>
      </c>
    </row>
    <row r="66" spans="1:33">
      <c r="A66" s="3" t="s">
        <v>1187</v>
      </c>
      <c r="B66" s="3" t="str">
        <f t="shared" si="2"/>
        <v>14:43:50.695</v>
      </c>
      <c r="C66" s="3">
        <f t="shared" si="3"/>
        <v>53030.695</v>
      </c>
      <c r="D66" s="3">
        <f t="shared" si="4"/>
        <v>5.794000000001688</v>
      </c>
      <c r="E66" s="3">
        <v>956.22</v>
      </c>
      <c r="F66" s="3">
        <v>5679.58</v>
      </c>
      <c r="G66" s="3">
        <v>12420</v>
      </c>
      <c r="H66" s="3">
        <v>828.5</v>
      </c>
      <c r="I66" s="3">
        <v>451.75</v>
      </c>
      <c r="J66">
        <f t="shared" si="0"/>
        <v>1084.828</v>
      </c>
      <c r="K66">
        <f t="shared" si="1"/>
        <v>5656.424</v>
      </c>
      <c r="L66">
        <f t="shared" si="5"/>
        <v>120.87799999999993</v>
      </c>
      <c r="M66">
        <f t="shared" si="6"/>
        <v>4298.8240000000005</v>
      </c>
      <c r="N66">
        <f t="shared" si="7"/>
        <v>0.12087799999999993</v>
      </c>
      <c r="O66">
        <f t="shared" si="7"/>
        <v>4.2988240000000006</v>
      </c>
      <c r="AC66">
        <v>4.1310000000000002</v>
      </c>
      <c r="AD66">
        <v>-4.2800002098083496</v>
      </c>
      <c r="AE66">
        <v>10.789999961853027</v>
      </c>
      <c r="AF66">
        <f t="shared" si="8"/>
        <v>-4.2800002098083496</v>
      </c>
      <c r="AG66">
        <f t="shared" si="9"/>
        <v>10.789999961853027</v>
      </c>
    </row>
    <row r="67" spans="1:33">
      <c r="A67" s="3" t="s">
        <v>1188</v>
      </c>
      <c r="B67" s="3" t="str">
        <f t="shared" si="2"/>
        <v>14:43:50.792</v>
      </c>
      <c r="C67" s="3">
        <f t="shared" si="3"/>
        <v>53030.792000000001</v>
      </c>
      <c r="D67" s="3">
        <f t="shared" si="4"/>
        <v>5.8910000000032596</v>
      </c>
      <c r="E67" s="3">
        <v>946.99</v>
      </c>
      <c r="F67" s="3">
        <v>5898.44</v>
      </c>
      <c r="G67" s="3">
        <v>12272</v>
      </c>
      <c r="H67" s="3">
        <v>898</v>
      </c>
      <c r="I67" s="3">
        <v>901.5</v>
      </c>
      <c r="J67">
        <f t="shared" si="0"/>
        <v>1080.566</v>
      </c>
      <c r="K67">
        <f t="shared" si="1"/>
        <v>5875.4369999999999</v>
      </c>
      <c r="L67">
        <f t="shared" si="5"/>
        <v>116.61599999999999</v>
      </c>
      <c r="M67">
        <f t="shared" si="6"/>
        <v>4517.8369999999995</v>
      </c>
      <c r="N67">
        <f t="shared" si="7"/>
        <v>0.11661599999999998</v>
      </c>
      <c r="O67">
        <f t="shared" si="7"/>
        <v>4.5178369999999992</v>
      </c>
      <c r="AC67">
        <v>4.181</v>
      </c>
      <c r="AD67">
        <v>-5.8899998664855957</v>
      </c>
      <c r="AE67">
        <v>9.9700002670288086</v>
      </c>
      <c r="AF67">
        <f t="shared" si="8"/>
        <v>-5.8899998664855957</v>
      </c>
      <c r="AG67">
        <f t="shared" si="9"/>
        <v>9.9700002670288086</v>
      </c>
    </row>
    <row r="68" spans="1:33">
      <c r="A68" s="3" t="s">
        <v>1189</v>
      </c>
      <c r="B68" s="3" t="str">
        <f t="shared" si="2"/>
        <v>14:43:50.883</v>
      </c>
      <c r="C68" s="3">
        <f t="shared" si="3"/>
        <v>53030.883000000002</v>
      </c>
      <c r="D68" s="3">
        <f t="shared" si="4"/>
        <v>5.9820000000036089</v>
      </c>
      <c r="E68" s="3">
        <v>940.79600000000005</v>
      </c>
      <c r="F68" s="3">
        <v>5967.14</v>
      </c>
      <c r="G68" s="3">
        <v>12228.5</v>
      </c>
      <c r="H68" s="3">
        <v>831</v>
      </c>
      <c r="I68" s="3">
        <v>449.25</v>
      </c>
      <c r="J68">
        <f t="shared" ref="J68:J131" si="10">ROUND(E68*COS(-1.3*PI()/180)-F68*SIN(-1.3*PI()/180),3)</f>
        <v>1075.932</v>
      </c>
      <c r="K68">
        <f t="shared" ref="K68:K131" si="11">ROUND(E68*SIN(-1.3*PI()/180)+F68*COS(-1.3*PI()/180),3)</f>
        <v>5944.26</v>
      </c>
      <c r="L68">
        <f t="shared" si="5"/>
        <v>111.98199999999997</v>
      </c>
      <c r="M68">
        <f t="shared" si="6"/>
        <v>4586.66</v>
      </c>
      <c r="N68">
        <f t="shared" si="7"/>
        <v>0.11198199999999997</v>
      </c>
      <c r="O68">
        <f t="shared" si="7"/>
        <v>4.5866600000000002</v>
      </c>
      <c r="AC68">
        <v>4.2439999999999998</v>
      </c>
      <c r="AD68">
        <v>-5.5900001525878906</v>
      </c>
      <c r="AE68">
        <v>11.600000381469727</v>
      </c>
      <c r="AF68">
        <f t="shared" si="8"/>
        <v>-5.5900001525878906</v>
      </c>
      <c r="AG68">
        <f t="shared" si="9"/>
        <v>11.600000381469727</v>
      </c>
    </row>
    <row r="69" spans="1:33">
      <c r="A69" s="3" t="s">
        <v>1190</v>
      </c>
      <c r="B69" s="3" t="str">
        <f t="shared" ref="B69:B132" si="12">MID(A69,12,8)&amp;"."&amp;RIGHT(A69,3)</f>
        <v>14:43:50.977</v>
      </c>
      <c r="C69" s="3">
        <f t="shared" ref="C69:C132" si="13">LEFT(B69,2)*3600+MID(B69,4,2)*60+RIGHT(B69,6)</f>
        <v>53030.976999999999</v>
      </c>
      <c r="D69" s="3">
        <f t="shared" ref="D69:D132" si="14">C69-$C$4</f>
        <v>6.0760000000009313</v>
      </c>
      <c r="E69" s="3">
        <v>951.26</v>
      </c>
      <c r="F69" s="3">
        <v>6197.76</v>
      </c>
      <c r="G69" s="3">
        <v>12061</v>
      </c>
      <c r="H69" s="3">
        <v>904</v>
      </c>
      <c r="I69" s="3">
        <v>896.5</v>
      </c>
      <c r="J69">
        <f t="shared" si="10"/>
        <v>1091.626</v>
      </c>
      <c r="K69">
        <f t="shared" si="11"/>
        <v>6174.5829999999996</v>
      </c>
      <c r="L69">
        <f t="shared" ref="L69:L132" si="15">J69-$J$4</f>
        <v>127.67599999999993</v>
      </c>
      <c r="M69">
        <f t="shared" ref="M69:M132" si="16">K69-$K$4</f>
        <v>4816.9830000000002</v>
      </c>
      <c r="N69">
        <f t="shared" ref="N69:O132" si="17">L69*0.001</f>
        <v>0.12767599999999993</v>
      </c>
      <c r="O69">
        <f t="shared" si="17"/>
        <v>4.8169830000000005</v>
      </c>
      <c r="AC69">
        <v>4.306</v>
      </c>
      <c r="AD69">
        <v>-4.2600002288818359</v>
      </c>
      <c r="AE69">
        <v>12.229999542236328</v>
      </c>
      <c r="AF69">
        <f t="shared" ref="AF69:AF132" si="18">AD69</f>
        <v>-4.2600002288818359</v>
      </c>
      <c r="AG69">
        <f t="shared" ref="AG69:AG132" si="19">AE69</f>
        <v>12.229999542236328</v>
      </c>
    </row>
    <row r="70" spans="1:33">
      <c r="A70" s="3" t="s">
        <v>1191</v>
      </c>
      <c r="B70" s="3" t="str">
        <f t="shared" si="12"/>
        <v>14:43:51.070</v>
      </c>
      <c r="C70" s="3">
        <f t="shared" si="13"/>
        <v>53031.07</v>
      </c>
      <c r="D70" s="3">
        <f t="shared" si="14"/>
        <v>6.169000000001688</v>
      </c>
      <c r="E70" s="3">
        <v>938.38300000000004</v>
      </c>
      <c r="F70" s="3">
        <v>6329.66</v>
      </c>
      <c r="G70" s="3">
        <v>11980</v>
      </c>
      <c r="H70" s="3">
        <v>904</v>
      </c>
      <c r="I70" s="3">
        <v>894.5</v>
      </c>
      <c r="J70">
        <f t="shared" si="10"/>
        <v>1081.7449999999999</v>
      </c>
      <c r="K70">
        <f t="shared" si="11"/>
        <v>6306.741</v>
      </c>
      <c r="L70">
        <f t="shared" si="15"/>
        <v>117.79499999999985</v>
      </c>
      <c r="M70">
        <f t="shared" si="16"/>
        <v>4949.1409999999996</v>
      </c>
      <c r="N70">
        <f t="shared" si="17"/>
        <v>0.11779499999999984</v>
      </c>
      <c r="O70">
        <f t="shared" si="17"/>
        <v>4.949141</v>
      </c>
      <c r="AC70">
        <v>4.3739999999999997</v>
      </c>
      <c r="AD70">
        <v>-4.0999999046325684</v>
      </c>
      <c r="AE70">
        <v>10.409999847412109</v>
      </c>
      <c r="AF70">
        <f t="shared" si="18"/>
        <v>-4.0999999046325684</v>
      </c>
      <c r="AG70">
        <f t="shared" si="19"/>
        <v>10.409999847412109</v>
      </c>
    </row>
    <row r="71" spans="1:33">
      <c r="A71" s="3" t="s">
        <v>1192</v>
      </c>
      <c r="B71" s="3" t="str">
        <f t="shared" si="12"/>
        <v>14:43:51.165</v>
      </c>
      <c r="C71" s="3">
        <f t="shared" si="13"/>
        <v>53031.165000000001</v>
      </c>
      <c r="D71" s="3">
        <f t="shared" si="14"/>
        <v>6.2640000000028522</v>
      </c>
      <c r="E71" s="3">
        <v>927.39</v>
      </c>
      <c r="F71" s="3">
        <v>6531.52</v>
      </c>
      <c r="G71" s="3">
        <v>11851.5</v>
      </c>
      <c r="H71" s="3">
        <v>849</v>
      </c>
      <c r="I71" s="3">
        <v>445</v>
      </c>
      <c r="J71">
        <f t="shared" si="10"/>
        <v>1075.3340000000001</v>
      </c>
      <c r="K71">
        <f t="shared" si="11"/>
        <v>6508.799</v>
      </c>
      <c r="L71">
        <f t="shared" si="15"/>
        <v>111.38400000000001</v>
      </c>
      <c r="M71">
        <f t="shared" si="16"/>
        <v>5151.1990000000005</v>
      </c>
      <c r="N71">
        <f t="shared" si="17"/>
        <v>0.11138400000000001</v>
      </c>
      <c r="O71">
        <f t="shared" si="17"/>
        <v>5.151199000000001</v>
      </c>
      <c r="AC71">
        <v>4.4429999999999996</v>
      </c>
      <c r="AD71">
        <v>-4.9499998092651367</v>
      </c>
      <c r="AE71">
        <v>9.880000114440918</v>
      </c>
      <c r="AF71">
        <f t="shared" si="18"/>
        <v>-4.9499998092651367</v>
      </c>
      <c r="AG71">
        <f t="shared" si="19"/>
        <v>9.880000114440918</v>
      </c>
    </row>
    <row r="72" spans="1:33">
      <c r="A72" s="3" t="s">
        <v>1193</v>
      </c>
      <c r="B72" s="3" t="str">
        <f t="shared" si="12"/>
        <v>14:43:51.255</v>
      </c>
      <c r="C72" s="3">
        <f t="shared" si="13"/>
        <v>53031.254999999997</v>
      </c>
      <c r="D72" s="3">
        <f t="shared" si="14"/>
        <v>6.3539999999993597</v>
      </c>
      <c r="E72" s="3">
        <v>910.04399999999998</v>
      </c>
      <c r="F72" s="3">
        <v>6654.65</v>
      </c>
      <c r="G72" s="3">
        <v>11782</v>
      </c>
      <c r="H72" s="3">
        <v>819</v>
      </c>
      <c r="I72" s="3">
        <v>443</v>
      </c>
      <c r="J72">
        <f t="shared" si="10"/>
        <v>1060.7860000000001</v>
      </c>
      <c r="K72">
        <f t="shared" si="11"/>
        <v>6632.2910000000002</v>
      </c>
      <c r="L72">
        <f t="shared" si="15"/>
        <v>96.836000000000013</v>
      </c>
      <c r="M72">
        <f t="shared" si="16"/>
        <v>5274.6910000000007</v>
      </c>
      <c r="N72">
        <f t="shared" si="17"/>
        <v>9.6836000000000019E-2</v>
      </c>
      <c r="O72">
        <f t="shared" si="17"/>
        <v>5.2746910000000007</v>
      </c>
      <c r="AC72">
        <v>4.5229999999999997</v>
      </c>
      <c r="AD72">
        <v>-10.970000267028809</v>
      </c>
      <c r="AE72">
        <v>15.020000457763672</v>
      </c>
      <c r="AF72">
        <f t="shared" si="18"/>
        <v>-10.970000267028809</v>
      </c>
      <c r="AG72">
        <f t="shared" si="19"/>
        <v>15.020000457763672</v>
      </c>
    </row>
    <row r="73" spans="1:33">
      <c r="A73" s="3" t="s">
        <v>1194</v>
      </c>
      <c r="B73" s="3" t="str">
        <f t="shared" si="12"/>
        <v>14:43:51.347</v>
      </c>
      <c r="C73" s="3">
        <f t="shared" si="13"/>
        <v>53031.347000000002</v>
      </c>
      <c r="D73" s="3">
        <f t="shared" si="14"/>
        <v>6.4460000000035507</v>
      </c>
      <c r="E73" s="3">
        <v>937.78800000000001</v>
      </c>
      <c r="F73" s="3">
        <v>6815.7</v>
      </c>
      <c r="G73" s="3">
        <v>11654.5</v>
      </c>
      <c r="H73" s="3">
        <v>842</v>
      </c>
      <c r="I73" s="3">
        <v>441.75</v>
      </c>
      <c r="J73">
        <f t="shared" si="10"/>
        <v>1092.1769999999999</v>
      </c>
      <c r="K73">
        <f t="shared" si="11"/>
        <v>6792.67</v>
      </c>
      <c r="L73">
        <f t="shared" si="15"/>
        <v>128.22699999999986</v>
      </c>
      <c r="M73">
        <f t="shared" si="16"/>
        <v>5435.07</v>
      </c>
      <c r="N73">
        <f t="shared" si="17"/>
        <v>0.12822699999999987</v>
      </c>
      <c r="O73">
        <f t="shared" si="17"/>
        <v>5.4350699999999996</v>
      </c>
      <c r="AC73">
        <v>4.5880000000000001</v>
      </c>
      <c r="AD73">
        <v>-13.390000343322754</v>
      </c>
      <c r="AE73">
        <v>17.170000076293945</v>
      </c>
      <c r="AF73">
        <f t="shared" si="18"/>
        <v>-13.390000343322754</v>
      </c>
      <c r="AG73">
        <f t="shared" si="19"/>
        <v>17.170000076293945</v>
      </c>
    </row>
    <row r="74" spans="1:33">
      <c r="A74" s="3" t="s">
        <v>1195</v>
      </c>
      <c r="B74" s="3" t="str">
        <f t="shared" si="12"/>
        <v>14:43:51.442</v>
      </c>
      <c r="C74" s="3">
        <f t="shared" si="13"/>
        <v>53031.442000000003</v>
      </c>
      <c r="D74" s="3">
        <f t="shared" si="14"/>
        <v>6.5410000000047148</v>
      </c>
      <c r="E74" s="3">
        <v>914.60799999999995</v>
      </c>
      <c r="F74" s="3">
        <v>6930.01</v>
      </c>
      <c r="G74" s="3">
        <v>11597</v>
      </c>
      <c r="H74" s="3">
        <v>851.5</v>
      </c>
      <c r="I74" s="3">
        <v>440.5</v>
      </c>
      <c r="J74">
        <f t="shared" si="10"/>
        <v>1071.596</v>
      </c>
      <c r="K74">
        <f t="shared" si="11"/>
        <v>6907.4759999999997</v>
      </c>
      <c r="L74">
        <f t="shared" si="15"/>
        <v>107.64599999999996</v>
      </c>
      <c r="M74">
        <f t="shared" si="16"/>
        <v>5549.8760000000002</v>
      </c>
      <c r="N74">
        <f t="shared" si="17"/>
        <v>0.10764599999999996</v>
      </c>
      <c r="O74">
        <f t="shared" si="17"/>
        <v>5.5498760000000003</v>
      </c>
      <c r="AC74">
        <v>4.6529999999999996</v>
      </c>
      <c r="AD74">
        <v>-6.559999942779541</v>
      </c>
      <c r="AE74">
        <v>10.949999809265137</v>
      </c>
      <c r="AF74">
        <f t="shared" si="18"/>
        <v>-6.559999942779541</v>
      </c>
      <c r="AG74">
        <f t="shared" si="19"/>
        <v>10.949999809265137</v>
      </c>
    </row>
    <row r="75" spans="1:33">
      <c r="A75" s="3" t="s">
        <v>1196</v>
      </c>
      <c r="B75" s="3" t="str">
        <f t="shared" si="12"/>
        <v>14:43:51.534</v>
      </c>
      <c r="C75" s="3">
        <f t="shared" si="13"/>
        <v>53031.534</v>
      </c>
      <c r="D75" s="3">
        <f t="shared" si="14"/>
        <v>6.6330000000016298</v>
      </c>
      <c r="E75" s="3">
        <v>901.21400000000006</v>
      </c>
      <c r="F75" s="3">
        <v>7116.94</v>
      </c>
      <c r="G75" s="3">
        <v>11486</v>
      </c>
      <c r="H75" s="3">
        <v>915</v>
      </c>
      <c r="I75" s="3">
        <v>879</v>
      </c>
      <c r="J75">
        <f t="shared" si="10"/>
        <v>1062.4459999999999</v>
      </c>
      <c r="K75">
        <f t="shared" si="11"/>
        <v>7094.6620000000003</v>
      </c>
      <c r="L75">
        <f t="shared" si="15"/>
        <v>98.495999999999867</v>
      </c>
      <c r="M75">
        <f t="shared" si="16"/>
        <v>5737.0619999999999</v>
      </c>
      <c r="N75">
        <f t="shared" si="17"/>
        <v>9.8495999999999875E-2</v>
      </c>
      <c r="O75">
        <f t="shared" si="17"/>
        <v>5.7370619999999999</v>
      </c>
      <c r="AC75">
        <v>4.72</v>
      </c>
      <c r="AD75">
        <v>-4.369999885559082</v>
      </c>
      <c r="AE75">
        <v>13.140000343322754</v>
      </c>
      <c r="AF75">
        <f t="shared" si="18"/>
        <v>-4.369999885559082</v>
      </c>
      <c r="AG75">
        <f t="shared" si="19"/>
        <v>13.140000343322754</v>
      </c>
    </row>
    <row r="76" spans="1:33">
      <c r="A76" s="3" t="s">
        <v>1197</v>
      </c>
      <c r="B76" s="3" t="str">
        <f t="shared" si="12"/>
        <v>14:43:51.629</v>
      </c>
      <c r="C76" s="3">
        <f t="shared" si="13"/>
        <v>53031.629000000001</v>
      </c>
      <c r="D76" s="3">
        <f t="shared" si="14"/>
        <v>6.728000000002794</v>
      </c>
      <c r="E76" s="3">
        <v>917.25900000000001</v>
      </c>
      <c r="F76" s="3">
        <v>7195.39</v>
      </c>
      <c r="G76" s="3">
        <v>11423.5</v>
      </c>
      <c r="H76" s="3">
        <v>849</v>
      </c>
      <c r="I76" s="3">
        <v>438</v>
      </c>
      <c r="J76">
        <f t="shared" si="10"/>
        <v>1080.2670000000001</v>
      </c>
      <c r="K76">
        <f t="shared" si="11"/>
        <v>7172.7280000000001</v>
      </c>
      <c r="L76">
        <f t="shared" si="15"/>
        <v>116.31700000000001</v>
      </c>
      <c r="M76">
        <f t="shared" si="16"/>
        <v>5815.1280000000006</v>
      </c>
      <c r="N76">
        <f t="shared" si="17"/>
        <v>0.116317</v>
      </c>
      <c r="O76">
        <f t="shared" si="17"/>
        <v>5.8151280000000005</v>
      </c>
      <c r="AC76">
        <v>4.7830000000000004</v>
      </c>
      <c r="AD76">
        <v>-4.1399998664855957</v>
      </c>
      <c r="AE76">
        <v>12.680000305175781</v>
      </c>
      <c r="AF76">
        <f t="shared" si="18"/>
        <v>-4.1399998664855957</v>
      </c>
      <c r="AG76">
        <f t="shared" si="19"/>
        <v>12.680000305175781</v>
      </c>
    </row>
    <row r="77" spans="1:33">
      <c r="A77" s="3" t="s">
        <v>1198</v>
      </c>
      <c r="B77" s="3" t="str">
        <f t="shared" si="12"/>
        <v>14:43:51.722</v>
      </c>
      <c r="C77" s="3">
        <f t="shared" si="13"/>
        <v>53031.722000000002</v>
      </c>
      <c r="D77" s="3">
        <f t="shared" si="14"/>
        <v>6.8210000000035507</v>
      </c>
      <c r="E77" s="3">
        <v>894.79700000000003</v>
      </c>
      <c r="F77" s="3">
        <v>7433.08</v>
      </c>
      <c r="G77" s="3">
        <v>11290.5</v>
      </c>
      <c r="H77" s="3">
        <v>835.5</v>
      </c>
      <c r="I77" s="3">
        <v>436</v>
      </c>
      <c r="J77">
        <f t="shared" si="10"/>
        <v>1063.203</v>
      </c>
      <c r="K77">
        <f t="shared" si="11"/>
        <v>7410.866</v>
      </c>
      <c r="L77">
        <f t="shared" si="15"/>
        <v>99.252999999999929</v>
      </c>
      <c r="M77">
        <f t="shared" si="16"/>
        <v>6053.2659999999996</v>
      </c>
      <c r="N77">
        <f t="shared" si="17"/>
        <v>9.9252999999999925E-2</v>
      </c>
      <c r="O77">
        <f t="shared" si="17"/>
        <v>6.0532659999999998</v>
      </c>
      <c r="AC77">
        <v>4.8449999999999998</v>
      </c>
      <c r="AD77">
        <v>-1.7000000476837158</v>
      </c>
      <c r="AE77">
        <v>14.670000076293945</v>
      </c>
      <c r="AF77">
        <f t="shared" si="18"/>
        <v>-1.7000000476837158</v>
      </c>
      <c r="AG77">
        <f t="shared" si="19"/>
        <v>14.670000076293945</v>
      </c>
    </row>
    <row r="78" spans="1:33">
      <c r="A78" s="3" t="s">
        <v>1199</v>
      </c>
      <c r="B78" s="3" t="str">
        <f t="shared" si="12"/>
        <v>14:43:51.815</v>
      </c>
      <c r="C78" s="3">
        <f t="shared" si="13"/>
        <v>53031.815000000002</v>
      </c>
      <c r="D78" s="3">
        <f t="shared" si="14"/>
        <v>6.9140000000043074</v>
      </c>
      <c r="E78" s="3">
        <v>903.48400000000004</v>
      </c>
      <c r="F78" s="3">
        <v>7502.94</v>
      </c>
      <c r="G78" s="3">
        <v>11240</v>
      </c>
      <c r="H78" s="3">
        <v>924</v>
      </c>
      <c r="I78" s="3">
        <v>870.5</v>
      </c>
      <c r="J78">
        <f t="shared" si="10"/>
        <v>1073.473</v>
      </c>
      <c r="K78">
        <f t="shared" si="11"/>
        <v>7480.5110000000004</v>
      </c>
      <c r="L78">
        <f t="shared" si="15"/>
        <v>109.52299999999991</v>
      </c>
      <c r="M78">
        <f t="shared" si="16"/>
        <v>6122.9110000000001</v>
      </c>
      <c r="N78">
        <f t="shared" si="17"/>
        <v>0.10952299999999991</v>
      </c>
      <c r="O78">
        <f t="shared" si="17"/>
        <v>6.1229110000000002</v>
      </c>
      <c r="AC78">
        <v>4.923</v>
      </c>
      <c r="AD78">
        <v>-2.6099998950958252</v>
      </c>
      <c r="AE78">
        <v>16.479999542236328</v>
      </c>
      <c r="AF78">
        <f t="shared" si="18"/>
        <v>-2.6099998950958252</v>
      </c>
      <c r="AG78">
        <f t="shared" si="19"/>
        <v>16.479999542236328</v>
      </c>
    </row>
    <row r="79" spans="1:33">
      <c r="A79" s="3" t="s">
        <v>1200</v>
      </c>
      <c r="B79" s="3" t="str">
        <f t="shared" si="12"/>
        <v>14:43:51.909</v>
      </c>
      <c r="C79" s="3">
        <f t="shared" si="13"/>
        <v>53031.909</v>
      </c>
      <c r="D79" s="3">
        <f t="shared" si="14"/>
        <v>7.0080000000016298</v>
      </c>
      <c r="E79" s="3">
        <v>892.19100000000003</v>
      </c>
      <c r="F79" s="3">
        <v>7741.53</v>
      </c>
      <c r="G79" s="3">
        <v>11102</v>
      </c>
      <c r="H79" s="3">
        <v>929</v>
      </c>
      <c r="I79" s="3">
        <v>868</v>
      </c>
      <c r="J79">
        <f t="shared" si="10"/>
        <v>1067.596</v>
      </c>
      <c r="K79">
        <f t="shared" si="11"/>
        <v>7719.2960000000003</v>
      </c>
      <c r="L79">
        <f t="shared" si="15"/>
        <v>103.64599999999996</v>
      </c>
      <c r="M79">
        <f t="shared" si="16"/>
        <v>6361.6959999999999</v>
      </c>
      <c r="N79">
        <f t="shared" si="17"/>
        <v>0.10364599999999996</v>
      </c>
      <c r="O79">
        <f t="shared" si="17"/>
        <v>6.3616960000000002</v>
      </c>
      <c r="AC79">
        <v>5.0049999999999999</v>
      </c>
      <c r="AD79">
        <v>-3.6400001049041748</v>
      </c>
      <c r="AE79">
        <v>19.020000457763672</v>
      </c>
      <c r="AF79">
        <f t="shared" si="18"/>
        <v>-3.6400001049041748</v>
      </c>
      <c r="AG79">
        <f t="shared" si="19"/>
        <v>19.020000457763672</v>
      </c>
    </row>
    <row r="80" spans="1:33">
      <c r="A80" s="3" t="s">
        <v>1201</v>
      </c>
      <c r="B80" s="3" t="str">
        <f t="shared" si="12"/>
        <v>14:43:52.001</v>
      </c>
      <c r="C80" s="3">
        <f t="shared" si="13"/>
        <v>53032.000999999997</v>
      </c>
      <c r="D80" s="3">
        <f t="shared" si="14"/>
        <v>7.0999999999985448</v>
      </c>
      <c r="E80" s="3">
        <v>879.07100000000003</v>
      </c>
      <c r="F80" s="3">
        <v>7852.95</v>
      </c>
      <c r="G80" s="3">
        <v>11045</v>
      </c>
      <c r="H80" s="3">
        <v>924</v>
      </c>
      <c r="I80" s="3">
        <v>865.5</v>
      </c>
      <c r="J80">
        <f t="shared" si="10"/>
        <v>1057.0070000000001</v>
      </c>
      <c r="K80">
        <f t="shared" si="11"/>
        <v>7830.9849999999997</v>
      </c>
      <c r="L80">
        <f t="shared" si="15"/>
        <v>93.057000000000016</v>
      </c>
      <c r="M80">
        <f t="shared" si="16"/>
        <v>6473.3850000000002</v>
      </c>
      <c r="N80">
        <f t="shared" si="17"/>
        <v>9.3057000000000015E-2</v>
      </c>
      <c r="O80">
        <f t="shared" si="17"/>
        <v>6.4733850000000004</v>
      </c>
      <c r="AC80">
        <v>5.0640000000000001</v>
      </c>
      <c r="AD80">
        <v>-2.4900000095367432</v>
      </c>
      <c r="AE80">
        <v>19.139999389648438</v>
      </c>
      <c r="AF80">
        <f t="shared" si="18"/>
        <v>-2.4900000095367432</v>
      </c>
      <c r="AG80">
        <f t="shared" si="19"/>
        <v>19.139999389648438</v>
      </c>
    </row>
    <row r="81" spans="1:33">
      <c r="A81" s="3" t="s">
        <v>1202</v>
      </c>
      <c r="B81" s="3" t="str">
        <f t="shared" si="12"/>
        <v>14:43:52.095</v>
      </c>
      <c r="C81" s="3">
        <f t="shared" si="13"/>
        <v>53032.095000000001</v>
      </c>
      <c r="D81" s="3">
        <f t="shared" si="14"/>
        <v>7.1940000000031432</v>
      </c>
      <c r="E81" s="3">
        <v>888.07399999999996</v>
      </c>
      <c r="F81" s="3">
        <v>8038.81</v>
      </c>
      <c r="G81" s="3">
        <v>10927</v>
      </c>
      <c r="H81" s="3">
        <v>866.5</v>
      </c>
      <c r="I81" s="3">
        <v>430.25</v>
      </c>
      <c r="J81">
        <f t="shared" si="10"/>
        <v>1070.2249999999999</v>
      </c>
      <c r="K81">
        <f t="shared" si="11"/>
        <v>8016.5929999999998</v>
      </c>
      <c r="L81">
        <f t="shared" si="15"/>
        <v>106.27499999999986</v>
      </c>
      <c r="M81">
        <f t="shared" si="16"/>
        <v>6658.9930000000004</v>
      </c>
      <c r="N81">
        <f t="shared" si="17"/>
        <v>0.10627499999999987</v>
      </c>
      <c r="O81">
        <f t="shared" si="17"/>
        <v>6.6589930000000006</v>
      </c>
      <c r="AC81">
        <v>5.1210000000000004</v>
      </c>
      <c r="AD81">
        <v>-7.9999998211860657E-2</v>
      </c>
      <c r="AE81">
        <v>18.610000610351563</v>
      </c>
      <c r="AF81">
        <f t="shared" si="18"/>
        <v>-7.9999998211860657E-2</v>
      </c>
      <c r="AG81">
        <f t="shared" si="19"/>
        <v>18.610000610351563</v>
      </c>
    </row>
    <row r="82" spans="1:33">
      <c r="A82" s="3" t="s">
        <v>1203</v>
      </c>
      <c r="B82" s="3" t="str">
        <f t="shared" si="12"/>
        <v>14:43:52.189</v>
      </c>
      <c r="C82" s="3">
        <f t="shared" si="13"/>
        <v>53032.188999999998</v>
      </c>
      <c r="D82" s="3">
        <f t="shared" si="14"/>
        <v>7.2880000000004657</v>
      </c>
      <c r="E82" s="3">
        <v>873.00599999999997</v>
      </c>
      <c r="F82" s="3">
        <v>8145.46</v>
      </c>
      <c r="G82" s="3">
        <v>10876.5</v>
      </c>
      <c r="H82" s="3">
        <v>871.5</v>
      </c>
      <c r="I82" s="3">
        <v>428</v>
      </c>
      <c r="J82">
        <f t="shared" si="10"/>
        <v>1057.58</v>
      </c>
      <c r="K82">
        <f t="shared" si="11"/>
        <v>8123.5569999999998</v>
      </c>
      <c r="L82">
        <f t="shared" si="15"/>
        <v>93.629999999999882</v>
      </c>
      <c r="M82">
        <f t="shared" si="16"/>
        <v>6765.9570000000003</v>
      </c>
      <c r="N82">
        <f t="shared" si="17"/>
        <v>9.362999999999988E-2</v>
      </c>
      <c r="O82">
        <f t="shared" si="17"/>
        <v>6.7659570000000002</v>
      </c>
      <c r="AC82">
        <v>5.1820000000000004</v>
      </c>
      <c r="AD82">
        <v>-3.8399999141693115</v>
      </c>
      <c r="AE82">
        <v>19.350000381469727</v>
      </c>
      <c r="AF82">
        <f t="shared" si="18"/>
        <v>-3.8399999141693115</v>
      </c>
      <c r="AG82">
        <f t="shared" si="19"/>
        <v>19.350000381469727</v>
      </c>
    </row>
    <row r="83" spans="1:33">
      <c r="A83" s="3" t="s">
        <v>1204</v>
      </c>
      <c r="B83" s="3" t="str">
        <f t="shared" si="12"/>
        <v>14:43:52.283</v>
      </c>
      <c r="C83" s="3">
        <f t="shared" si="13"/>
        <v>53032.283000000003</v>
      </c>
      <c r="D83" s="3">
        <f t="shared" si="14"/>
        <v>7.3820000000050641</v>
      </c>
      <c r="E83" s="3">
        <v>865.34699999999998</v>
      </c>
      <c r="F83" s="3">
        <v>8371.14</v>
      </c>
      <c r="G83" s="3">
        <v>10752.5</v>
      </c>
      <c r="H83" s="3">
        <v>839</v>
      </c>
      <c r="I83" s="3">
        <v>426</v>
      </c>
      <c r="J83">
        <f t="shared" si="10"/>
        <v>1055.0429999999999</v>
      </c>
      <c r="K83">
        <f t="shared" si="11"/>
        <v>8349.3529999999992</v>
      </c>
      <c r="L83">
        <f t="shared" si="15"/>
        <v>91.092999999999847</v>
      </c>
      <c r="M83">
        <f t="shared" si="16"/>
        <v>6991.7529999999988</v>
      </c>
      <c r="N83">
        <f t="shared" si="17"/>
        <v>9.1092999999999855E-2</v>
      </c>
      <c r="O83">
        <f t="shared" si="17"/>
        <v>6.9917529999999992</v>
      </c>
      <c r="AC83">
        <v>5.25</v>
      </c>
      <c r="AD83">
        <v>-4.369999885559082</v>
      </c>
      <c r="AE83">
        <v>20.399999618530273</v>
      </c>
      <c r="AF83">
        <f t="shared" si="18"/>
        <v>-4.369999885559082</v>
      </c>
      <c r="AG83">
        <f t="shared" si="19"/>
        <v>20.399999618530273</v>
      </c>
    </row>
    <row r="84" spans="1:33">
      <c r="A84" s="3" t="s">
        <v>1205</v>
      </c>
      <c r="B84" s="3" t="str">
        <f t="shared" si="12"/>
        <v>14:43:52.376</v>
      </c>
      <c r="C84" s="3">
        <f t="shared" si="13"/>
        <v>53032.375999999997</v>
      </c>
      <c r="D84" s="3">
        <f t="shared" si="14"/>
        <v>7.4749999999985448</v>
      </c>
      <c r="E84" s="3">
        <v>886.79499999999996</v>
      </c>
      <c r="F84" s="3">
        <v>8442.85</v>
      </c>
      <c r="G84" s="3">
        <v>10694</v>
      </c>
      <c r="H84" s="3">
        <v>942</v>
      </c>
      <c r="I84" s="3">
        <v>850.5</v>
      </c>
      <c r="J84">
        <f t="shared" si="10"/>
        <v>1078.1130000000001</v>
      </c>
      <c r="K84">
        <f t="shared" si="11"/>
        <v>8420.5580000000009</v>
      </c>
      <c r="L84">
        <f t="shared" si="15"/>
        <v>114.16300000000001</v>
      </c>
      <c r="M84">
        <f t="shared" si="16"/>
        <v>7062.9580000000005</v>
      </c>
      <c r="N84">
        <f t="shared" si="17"/>
        <v>0.11416300000000001</v>
      </c>
      <c r="O84">
        <f t="shared" si="17"/>
        <v>7.062958000000001</v>
      </c>
      <c r="AC84">
        <v>5.3079999999999998</v>
      </c>
      <c r="AD84">
        <v>-6.0100002288818359</v>
      </c>
      <c r="AE84">
        <v>16.479999542236328</v>
      </c>
      <c r="AF84">
        <f t="shared" si="18"/>
        <v>-6.0100002288818359</v>
      </c>
      <c r="AG84">
        <f t="shared" si="19"/>
        <v>16.479999542236328</v>
      </c>
    </row>
    <row r="85" spans="1:33">
      <c r="A85" s="3" t="s">
        <v>1206</v>
      </c>
      <c r="B85" s="3" t="str">
        <f t="shared" si="12"/>
        <v>14:43:52.470</v>
      </c>
      <c r="C85" s="3">
        <f t="shared" si="13"/>
        <v>53032.47</v>
      </c>
      <c r="D85" s="3">
        <f t="shared" si="14"/>
        <v>7.5690000000031432</v>
      </c>
      <c r="E85" s="3">
        <v>861.64400000000001</v>
      </c>
      <c r="F85" s="3">
        <v>8650.02</v>
      </c>
      <c r="G85" s="3">
        <v>10599</v>
      </c>
      <c r="H85" s="3">
        <v>945</v>
      </c>
      <c r="I85" s="3">
        <v>848.5</v>
      </c>
      <c r="J85">
        <f t="shared" si="10"/>
        <v>1057.6679999999999</v>
      </c>
      <c r="K85">
        <f t="shared" si="11"/>
        <v>8628.2450000000008</v>
      </c>
      <c r="L85">
        <f t="shared" si="15"/>
        <v>93.717999999999847</v>
      </c>
      <c r="M85">
        <f t="shared" si="16"/>
        <v>7270.6450000000004</v>
      </c>
      <c r="N85">
        <f t="shared" si="17"/>
        <v>9.3717999999999843E-2</v>
      </c>
      <c r="O85">
        <f t="shared" si="17"/>
        <v>7.2706450000000009</v>
      </c>
      <c r="AC85">
        <v>5.3810000000000002</v>
      </c>
      <c r="AD85">
        <v>-1.1799999475479126</v>
      </c>
      <c r="AE85">
        <v>13.010000228881836</v>
      </c>
      <c r="AF85">
        <f t="shared" si="18"/>
        <v>-1.1799999475479126</v>
      </c>
      <c r="AG85">
        <f t="shared" si="19"/>
        <v>13.010000228881836</v>
      </c>
    </row>
    <row r="86" spans="1:33">
      <c r="A86" s="3" t="s">
        <v>1207</v>
      </c>
      <c r="B86" s="3" t="str">
        <f t="shared" si="12"/>
        <v>14:43:52.562</v>
      </c>
      <c r="C86" s="3">
        <f t="shared" si="13"/>
        <v>53032.561999999998</v>
      </c>
      <c r="D86" s="3">
        <f t="shared" si="14"/>
        <v>7.6610000000000582</v>
      </c>
      <c r="E86" s="3">
        <v>848.67100000000005</v>
      </c>
      <c r="F86" s="3">
        <v>8751.8799999999992</v>
      </c>
      <c r="G86" s="3">
        <v>10554</v>
      </c>
      <c r="H86" s="3">
        <v>943</v>
      </c>
      <c r="I86" s="3">
        <v>845.5</v>
      </c>
      <c r="J86">
        <f t="shared" si="10"/>
        <v>1047.009</v>
      </c>
      <c r="K86">
        <f t="shared" si="11"/>
        <v>8730.3729999999996</v>
      </c>
      <c r="L86">
        <f t="shared" si="15"/>
        <v>83.058999999999969</v>
      </c>
      <c r="M86">
        <f t="shared" si="16"/>
        <v>7372.7729999999992</v>
      </c>
      <c r="N86">
        <f t="shared" si="17"/>
        <v>8.3058999999999966E-2</v>
      </c>
      <c r="O86">
        <f t="shared" si="17"/>
        <v>7.3727729999999996</v>
      </c>
      <c r="AC86">
        <v>5.4450000000000003</v>
      </c>
      <c r="AD86">
        <v>-2.2300000190734863</v>
      </c>
      <c r="AE86">
        <v>10.930000305175781</v>
      </c>
      <c r="AF86">
        <f t="shared" si="18"/>
        <v>-2.2300000190734863</v>
      </c>
      <c r="AG86">
        <f t="shared" si="19"/>
        <v>10.930000305175781</v>
      </c>
    </row>
    <row r="87" spans="1:33">
      <c r="A87" s="3" t="s">
        <v>1208</v>
      </c>
      <c r="B87" s="3" t="str">
        <f t="shared" si="12"/>
        <v>14:43:52.655</v>
      </c>
      <c r="C87" s="3">
        <f t="shared" si="13"/>
        <v>53032.654999999999</v>
      </c>
      <c r="D87" s="3">
        <f t="shared" si="14"/>
        <v>7.7540000000008149</v>
      </c>
      <c r="E87" s="3">
        <v>842.98599999999999</v>
      </c>
      <c r="F87" s="3">
        <v>8965.52</v>
      </c>
      <c r="G87" s="3">
        <v>10444</v>
      </c>
      <c r="H87" s="3">
        <v>946</v>
      </c>
      <c r="I87" s="3">
        <v>843</v>
      </c>
      <c r="J87">
        <f t="shared" si="10"/>
        <v>1046.173</v>
      </c>
      <c r="K87">
        <f t="shared" si="11"/>
        <v>8944.0869999999995</v>
      </c>
      <c r="L87">
        <f t="shared" si="15"/>
        <v>82.222999999999956</v>
      </c>
      <c r="M87">
        <f t="shared" si="16"/>
        <v>7586.4869999999992</v>
      </c>
      <c r="N87">
        <f t="shared" si="17"/>
        <v>8.2222999999999963E-2</v>
      </c>
      <c r="O87">
        <f t="shared" si="17"/>
        <v>7.5864869999999991</v>
      </c>
      <c r="AC87">
        <v>5.508</v>
      </c>
      <c r="AD87">
        <v>-1.2799999713897705</v>
      </c>
      <c r="AE87">
        <v>9.8900003433227539</v>
      </c>
      <c r="AF87">
        <f t="shared" si="18"/>
        <v>-1.2799999713897705</v>
      </c>
      <c r="AG87">
        <f t="shared" si="19"/>
        <v>9.8900003433227539</v>
      </c>
    </row>
    <row r="88" spans="1:33">
      <c r="A88" s="3" t="s">
        <v>1209</v>
      </c>
      <c r="B88" s="3" t="str">
        <f t="shared" si="12"/>
        <v>14:43:52.747</v>
      </c>
      <c r="C88" s="3">
        <f t="shared" si="13"/>
        <v>53032.747000000003</v>
      </c>
      <c r="D88" s="3">
        <f t="shared" si="14"/>
        <v>7.8460000000050059</v>
      </c>
      <c r="E88" s="3">
        <v>829.98400000000004</v>
      </c>
      <c r="F88" s="3">
        <v>9064.4500000000007</v>
      </c>
      <c r="G88" s="3">
        <v>10403</v>
      </c>
      <c r="H88" s="3">
        <v>947</v>
      </c>
      <c r="I88" s="3">
        <v>839.5</v>
      </c>
      <c r="J88">
        <f t="shared" si="10"/>
        <v>1035.4190000000001</v>
      </c>
      <c r="K88">
        <f t="shared" si="11"/>
        <v>9043.2870000000003</v>
      </c>
      <c r="L88">
        <f t="shared" si="15"/>
        <v>71.469000000000051</v>
      </c>
      <c r="M88">
        <f t="shared" si="16"/>
        <v>7685.6869999999999</v>
      </c>
      <c r="N88">
        <f t="shared" si="17"/>
        <v>7.1469000000000046E-2</v>
      </c>
      <c r="O88">
        <f t="shared" si="17"/>
        <v>7.6856869999999997</v>
      </c>
      <c r="AC88">
        <v>5.5670000000000002</v>
      </c>
      <c r="AD88">
        <v>-2.1099998950958252</v>
      </c>
      <c r="AE88">
        <v>9.4899997711181641</v>
      </c>
      <c r="AF88">
        <f t="shared" si="18"/>
        <v>-2.1099998950958252</v>
      </c>
      <c r="AG88">
        <f t="shared" si="19"/>
        <v>9.4899997711181641</v>
      </c>
    </row>
    <row r="89" spans="1:33">
      <c r="A89" s="3" t="s">
        <v>1210</v>
      </c>
      <c r="B89" s="3" t="str">
        <f t="shared" si="12"/>
        <v>14:43:52.841</v>
      </c>
      <c r="C89" s="3">
        <f t="shared" si="13"/>
        <v>53032.841</v>
      </c>
      <c r="D89" s="3">
        <f t="shared" si="14"/>
        <v>7.9400000000023283</v>
      </c>
      <c r="E89" s="3">
        <v>845.75900000000001</v>
      </c>
      <c r="F89" s="3">
        <v>9336.3799999999992</v>
      </c>
      <c r="G89" s="3">
        <v>10250</v>
      </c>
      <c r="H89" s="3">
        <v>888.5</v>
      </c>
      <c r="I89" s="3">
        <v>416</v>
      </c>
      <c r="J89">
        <f t="shared" si="10"/>
        <v>1057.3589999999999</v>
      </c>
      <c r="K89">
        <f t="shared" si="11"/>
        <v>9314.7890000000007</v>
      </c>
      <c r="L89">
        <f t="shared" si="15"/>
        <v>93.408999999999878</v>
      </c>
      <c r="M89">
        <f t="shared" si="16"/>
        <v>7957.1890000000003</v>
      </c>
      <c r="N89">
        <f t="shared" si="17"/>
        <v>9.3408999999999881E-2</v>
      </c>
      <c r="O89">
        <f t="shared" si="17"/>
        <v>7.9571890000000005</v>
      </c>
      <c r="AC89">
        <v>5.6340000000000003</v>
      </c>
      <c r="AD89">
        <v>-1.0700000524520874</v>
      </c>
      <c r="AE89">
        <v>9.3900003433227539</v>
      </c>
      <c r="AF89">
        <f t="shared" si="18"/>
        <v>-1.0700000524520874</v>
      </c>
      <c r="AG89">
        <f t="shared" si="19"/>
        <v>9.3900003433227539</v>
      </c>
    </row>
    <row r="90" spans="1:33">
      <c r="A90" s="3" t="s">
        <v>1211</v>
      </c>
      <c r="B90" s="3" t="str">
        <f t="shared" si="12"/>
        <v>14:43:52.933</v>
      </c>
      <c r="C90" s="3">
        <f t="shared" si="13"/>
        <v>53032.932999999997</v>
      </c>
      <c r="D90" s="3">
        <f t="shared" si="14"/>
        <v>8.0319999999992433</v>
      </c>
      <c r="E90" s="3">
        <v>847.94899999999996</v>
      </c>
      <c r="F90" s="3">
        <v>9440.59</v>
      </c>
      <c r="G90" s="3">
        <v>10196</v>
      </c>
      <c r="H90" s="3">
        <v>889</v>
      </c>
      <c r="I90" s="3">
        <v>413.25</v>
      </c>
      <c r="J90">
        <f t="shared" si="10"/>
        <v>1061.913</v>
      </c>
      <c r="K90">
        <f t="shared" si="11"/>
        <v>9418.9220000000005</v>
      </c>
      <c r="L90">
        <f t="shared" si="15"/>
        <v>97.962999999999965</v>
      </c>
      <c r="M90">
        <f t="shared" si="16"/>
        <v>8061.3220000000001</v>
      </c>
      <c r="N90">
        <f t="shared" si="17"/>
        <v>9.7962999999999967E-2</v>
      </c>
      <c r="O90">
        <f t="shared" si="17"/>
        <v>8.0613220000000005</v>
      </c>
      <c r="AC90">
        <v>5.7009999999999996</v>
      </c>
      <c r="AD90">
        <v>-2.1400001049041748</v>
      </c>
      <c r="AE90">
        <v>9.1999998092651367</v>
      </c>
      <c r="AF90">
        <f t="shared" si="18"/>
        <v>-2.1400001049041748</v>
      </c>
      <c r="AG90">
        <f t="shared" si="19"/>
        <v>9.1999998092651367</v>
      </c>
    </row>
    <row r="91" spans="1:33">
      <c r="A91" s="3" t="s">
        <v>1212</v>
      </c>
      <c r="B91" s="3" t="str">
        <f t="shared" si="12"/>
        <v>14:43:53.027</v>
      </c>
      <c r="C91" s="3">
        <f t="shared" si="13"/>
        <v>53033.027000000002</v>
      </c>
      <c r="D91" s="3">
        <f t="shared" si="14"/>
        <v>8.1260000000038417</v>
      </c>
      <c r="E91" s="3">
        <v>835.37199999999996</v>
      </c>
      <c r="F91" s="3">
        <v>9686.9</v>
      </c>
      <c r="G91" s="3">
        <v>10087</v>
      </c>
      <c r="H91" s="3">
        <v>949</v>
      </c>
      <c r="I91" s="3">
        <v>823.5</v>
      </c>
      <c r="J91">
        <f t="shared" si="10"/>
        <v>1054.9269999999999</v>
      </c>
      <c r="K91">
        <f t="shared" si="11"/>
        <v>9665.4539999999997</v>
      </c>
      <c r="L91">
        <f t="shared" si="15"/>
        <v>90.976999999999862</v>
      </c>
      <c r="M91">
        <f t="shared" si="16"/>
        <v>8307.8539999999994</v>
      </c>
      <c r="N91">
        <f t="shared" si="17"/>
        <v>9.0976999999999864E-2</v>
      </c>
      <c r="O91">
        <f t="shared" si="17"/>
        <v>8.307853999999999</v>
      </c>
      <c r="AC91">
        <v>5.774</v>
      </c>
      <c r="AD91">
        <v>-1.2599999904632568</v>
      </c>
      <c r="AE91">
        <v>9.4099998474121094</v>
      </c>
      <c r="AF91">
        <f t="shared" si="18"/>
        <v>-1.2599999904632568</v>
      </c>
      <c r="AG91">
        <f t="shared" si="19"/>
        <v>9.4099998474121094</v>
      </c>
    </row>
    <row r="92" spans="1:33">
      <c r="A92" s="3" t="s">
        <v>1213</v>
      </c>
      <c r="B92" s="3" t="str">
        <f t="shared" si="12"/>
        <v>14:43:53.120</v>
      </c>
      <c r="C92" s="3">
        <f t="shared" si="13"/>
        <v>53033.120000000003</v>
      </c>
      <c r="D92" s="3">
        <f t="shared" si="14"/>
        <v>8.2190000000045984</v>
      </c>
      <c r="E92" s="3">
        <v>837.85500000000002</v>
      </c>
      <c r="F92" s="3">
        <v>9787.91</v>
      </c>
      <c r="G92" s="3">
        <v>10037</v>
      </c>
      <c r="H92" s="3">
        <v>961</v>
      </c>
      <c r="I92" s="3">
        <v>821.5</v>
      </c>
      <c r="J92">
        <f t="shared" si="10"/>
        <v>1059.701</v>
      </c>
      <c r="K92">
        <f t="shared" si="11"/>
        <v>9766.3819999999996</v>
      </c>
      <c r="L92">
        <f t="shared" si="15"/>
        <v>95.750999999999976</v>
      </c>
      <c r="M92">
        <f t="shared" si="16"/>
        <v>8408.7819999999992</v>
      </c>
      <c r="N92">
        <f t="shared" si="17"/>
        <v>9.5750999999999975E-2</v>
      </c>
      <c r="O92">
        <f t="shared" si="17"/>
        <v>8.4087819999999986</v>
      </c>
      <c r="AC92">
        <v>5.8390000000000004</v>
      </c>
      <c r="AD92">
        <v>0.10000000149011612</v>
      </c>
      <c r="AE92">
        <v>10</v>
      </c>
      <c r="AF92">
        <f t="shared" si="18"/>
        <v>0.10000000149011612</v>
      </c>
      <c r="AG92">
        <f t="shared" si="19"/>
        <v>10</v>
      </c>
    </row>
    <row r="93" spans="1:33">
      <c r="A93" s="3" t="s">
        <v>1214</v>
      </c>
      <c r="B93" s="3" t="str">
        <f t="shared" si="12"/>
        <v>14:43:53.211</v>
      </c>
      <c r="C93" s="3">
        <f t="shared" si="13"/>
        <v>53033.211000000003</v>
      </c>
      <c r="D93" s="3">
        <f t="shared" si="14"/>
        <v>8.3100000000049477</v>
      </c>
      <c r="E93" s="3">
        <v>818.50800000000004</v>
      </c>
      <c r="F93" s="3">
        <v>10023.4</v>
      </c>
      <c r="G93" s="3">
        <v>9946</v>
      </c>
      <c r="H93" s="3">
        <v>885</v>
      </c>
      <c r="I93" s="3">
        <v>407.25</v>
      </c>
      <c r="J93">
        <f t="shared" si="10"/>
        <v>1045.702</v>
      </c>
      <c r="K93">
        <f t="shared" si="11"/>
        <v>10002.25</v>
      </c>
      <c r="L93">
        <f t="shared" si="15"/>
        <v>81.751999999999953</v>
      </c>
      <c r="M93">
        <f t="shared" si="16"/>
        <v>8644.65</v>
      </c>
      <c r="N93">
        <f t="shared" si="17"/>
        <v>8.175199999999995E-2</v>
      </c>
      <c r="O93">
        <f t="shared" si="17"/>
        <v>8.6446500000000004</v>
      </c>
      <c r="AC93">
        <v>5.9139999999999997</v>
      </c>
      <c r="AD93">
        <v>-0.73000001907348633</v>
      </c>
      <c r="AE93">
        <v>9.6599998474121094</v>
      </c>
      <c r="AF93">
        <f t="shared" si="18"/>
        <v>-0.73000001907348633</v>
      </c>
      <c r="AG93">
        <f t="shared" si="19"/>
        <v>9.6599998474121094</v>
      </c>
    </row>
    <row r="94" spans="1:33">
      <c r="A94" s="3" t="s">
        <v>1215</v>
      </c>
      <c r="B94" s="3" t="str">
        <f t="shared" si="12"/>
        <v>14:43:53.305</v>
      </c>
      <c r="C94" s="3">
        <f t="shared" si="13"/>
        <v>53033.305</v>
      </c>
      <c r="D94" s="3">
        <f t="shared" si="14"/>
        <v>8.4040000000022701</v>
      </c>
      <c r="E94" s="3">
        <v>829.57899999999995</v>
      </c>
      <c r="F94" s="3">
        <v>10125.6</v>
      </c>
      <c r="G94" s="3">
        <v>9890.5</v>
      </c>
      <c r="H94" s="3">
        <v>895</v>
      </c>
      <c r="I94" s="3">
        <v>404.5</v>
      </c>
      <c r="J94">
        <f t="shared" si="10"/>
        <v>1059.088</v>
      </c>
      <c r="K94">
        <f t="shared" si="11"/>
        <v>10104.173000000001</v>
      </c>
      <c r="L94">
        <f t="shared" si="15"/>
        <v>95.13799999999992</v>
      </c>
      <c r="M94">
        <f t="shared" si="16"/>
        <v>8746.5730000000003</v>
      </c>
      <c r="N94">
        <f t="shared" si="17"/>
        <v>9.5137999999999917E-2</v>
      </c>
      <c r="O94">
        <f t="shared" si="17"/>
        <v>8.7465729999999997</v>
      </c>
      <c r="AC94">
        <v>5.9950000000000001</v>
      </c>
      <c r="AD94">
        <v>-0.74000000953674316</v>
      </c>
      <c r="AE94">
        <v>9.5399999618530273</v>
      </c>
      <c r="AF94">
        <f t="shared" si="18"/>
        <v>-0.74000000953674316</v>
      </c>
      <c r="AG94">
        <f t="shared" si="19"/>
        <v>9.5399999618530273</v>
      </c>
    </row>
    <row r="95" spans="1:33">
      <c r="A95" s="3" t="s">
        <v>1216</v>
      </c>
      <c r="B95" s="3" t="str">
        <f t="shared" si="12"/>
        <v>14:43:53.398</v>
      </c>
      <c r="C95" s="3">
        <f t="shared" si="13"/>
        <v>53033.398000000001</v>
      </c>
      <c r="D95" s="3">
        <f t="shared" si="14"/>
        <v>8.4970000000030268</v>
      </c>
      <c r="E95" s="3">
        <v>806.40200000000004</v>
      </c>
      <c r="F95" s="3">
        <v>10352.799999999999</v>
      </c>
      <c r="G95" s="3">
        <v>9813</v>
      </c>
      <c r="H95" s="3">
        <v>962</v>
      </c>
      <c r="I95" s="3">
        <v>806</v>
      </c>
      <c r="J95">
        <f t="shared" si="10"/>
        <v>1041.0719999999999</v>
      </c>
      <c r="K95">
        <f t="shared" si="11"/>
        <v>10331.84</v>
      </c>
      <c r="L95">
        <f t="shared" si="15"/>
        <v>77.121999999999844</v>
      </c>
      <c r="M95">
        <f t="shared" si="16"/>
        <v>8974.24</v>
      </c>
      <c r="N95">
        <f t="shared" si="17"/>
        <v>7.7121999999999843E-2</v>
      </c>
      <c r="O95">
        <f t="shared" si="17"/>
        <v>8.97424</v>
      </c>
      <c r="AC95">
        <v>6.0860000000000003</v>
      </c>
      <c r="AD95">
        <v>-1.4500000476837158</v>
      </c>
      <c r="AE95">
        <v>9.7700004577636719</v>
      </c>
      <c r="AF95">
        <f t="shared" si="18"/>
        <v>-1.4500000476837158</v>
      </c>
      <c r="AG95">
        <f t="shared" si="19"/>
        <v>9.7700004577636719</v>
      </c>
    </row>
    <row r="96" spans="1:33">
      <c r="A96" s="3" t="s">
        <v>1217</v>
      </c>
      <c r="B96" s="3" t="str">
        <f t="shared" si="12"/>
        <v>14:43:53.490</v>
      </c>
      <c r="C96" s="3">
        <f t="shared" si="13"/>
        <v>53033.49</v>
      </c>
      <c r="D96" s="3">
        <f t="shared" si="14"/>
        <v>8.5889999999999418</v>
      </c>
      <c r="E96" s="3">
        <v>820.59799999999996</v>
      </c>
      <c r="F96" s="3">
        <v>10453.4</v>
      </c>
      <c r="G96" s="3">
        <v>9758</v>
      </c>
      <c r="H96" s="3">
        <v>957</v>
      </c>
      <c r="I96" s="3">
        <v>804</v>
      </c>
      <c r="J96">
        <f t="shared" si="10"/>
        <v>1057.547</v>
      </c>
      <c r="K96">
        <f t="shared" si="11"/>
        <v>10432.092000000001</v>
      </c>
      <c r="L96">
        <f t="shared" si="15"/>
        <v>93.59699999999998</v>
      </c>
      <c r="M96">
        <f t="shared" si="16"/>
        <v>9074.4920000000002</v>
      </c>
      <c r="N96">
        <f t="shared" si="17"/>
        <v>9.3596999999999986E-2</v>
      </c>
      <c r="O96">
        <f t="shared" si="17"/>
        <v>9.0744920000000011</v>
      </c>
      <c r="AC96">
        <v>6.1520000000000001</v>
      </c>
      <c r="AD96">
        <v>-1.7100000381469727</v>
      </c>
      <c r="AE96">
        <v>9.4300003051757813</v>
      </c>
      <c r="AF96">
        <f t="shared" si="18"/>
        <v>-1.7100000381469727</v>
      </c>
      <c r="AG96">
        <f t="shared" si="19"/>
        <v>9.4300003051757813</v>
      </c>
    </row>
    <row r="97" spans="1:33">
      <c r="A97" s="3" t="s">
        <v>1218</v>
      </c>
      <c r="B97" s="3" t="str">
        <f t="shared" si="12"/>
        <v>14:43:53.584</v>
      </c>
      <c r="C97" s="3">
        <f t="shared" si="13"/>
        <v>53033.584000000003</v>
      </c>
      <c r="D97" s="3">
        <f t="shared" si="14"/>
        <v>8.6830000000045402</v>
      </c>
      <c r="E97" s="3">
        <v>815.36699999999996</v>
      </c>
      <c r="F97" s="3">
        <v>10682.9</v>
      </c>
      <c r="G97" s="3">
        <v>9670</v>
      </c>
      <c r="H97" s="3">
        <v>888</v>
      </c>
      <c r="I97" s="3">
        <v>398.5</v>
      </c>
      <c r="J97">
        <f t="shared" si="10"/>
        <v>1057.5239999999999</v>
      </c>
      <c r="K97">
        <f t="shared" si="11"/>
        <v>10661.652</v>
      </c>
      <c r="L97">
        <f t="shared" si="15"/>
        <v>93.573999999999842</v>
      </c>
      <c r="M97">
        <f t="shared" si="16"/>
        <v>9304.0519999999997</v>
      </c>
      <c r="N97">
        <f t="shared" si="17"/>
        <v>9.3573999999999838E-2</v>
      </c>
      <c r="O97">
        <f t="shared" si="17"/>
        <v>9.3040520000000004</v>
      </c>
      <c r="AC97">
        <v>6.2229999999999999</v>
      </c>
      <c r="AD97">
        <v>-2.2699999809265137</v>
      </c>
      <c r="AE97">
        <v>8.6800003051757813</v>
      </c>
      <c r="AF97">
        <f t="shared" si="18"/>
        <v>-2.2699999809265137</v>
      </c>
      <c r="AG97">
        <f t="shared" si="19"/>
        <v>8.6800003051757813</v>
      </c>
    </row>
    <row r="98" spans="1:33">
      <c r="A98" s="3" t="s">
        <v>1219</v>
      </c>
      <c r="B98" s="3" t="str">
        <f t="shared" si="12"/>
        <v>14:43:53.679</v>
      </c>
      <c r="C98" s="3">
        <f t="shared" si="13"/>
        <v>53033.678999999996</v>
      </c>
      <c r="D98" s="3">
        <f t="shared" si="14"/>
        <v>8.7779999999984284</v>
      </c>
      <c r="E98" s="3">
        <v>800.26800000000003</v>
      </c>
      <c r="F98" s="3">
        <v>10813.6</v>
      </c>
      <c r="G98" s="3">
        <v>9633</v>
      </c>
      <c r="H98" s="3">
        <v>970</v>
      </c>
      <c r="I98" s="3">
        <v>793.5</v>
      </c>
      <c r="J98">
        <f t="shared" si="10"/>
        <v>1045.394</v>
      </c>
      <c r="K98">
        <f t="shared" si="11"/>
        <v>10792.661</v>
      </c>
      <c r="L98">
        <f t="shared" si="15"/>
        <v>81.44399999999996</v>
      </c>
      <c r="M98">
        <f t="shared" si="16"/>
        <v>9435.0609999999997</v>
      </c>
      <c r="N98">
        <f t="shared" si="17"/>
        <v>8.1443999999999961E-2</v>
      </c>
      <c r="O98">
        <f t="shared" si="17"/>
        <v>9.4350609999999993</v>
      </c>
      <c r="AC98">
        <v>6.2880000000000003</v>
      </c>
      <c r="AD98">
        <v>-1.7300000190734863</v>
      </c>
      <c r="AE98">
        <v>8.8400001525878906</v>
      </c>
      <c r="AF98">
        <f t="shared" si="18"/>
        <v>-1.7300000190734863</v>
      </c>
      <c r="AG98">
        <f t="shared" si="19"/>
        <v>8.8400001525878906</v>
      </c>
    </row>
    <row r="99" spans="1:33">
      <c r="A99" s="3" t="s">
        <v>1220</v>
      </c>
      <c r="B99" s="3" t="str">
        <f t="shared" si="12"/>
        <v>14:43:53.772</v>
      </c>
      <c r="C99" s="3">
        <f t="shared" si="13"/>
        <v>53033.771999999997</v>
      </c>
      <c r="D99" s="3">
        <f t="shared" si="14"/>
        <v>8.8709999999991851</v>
      </c>
      <c r="E99" s="3">
        <v>788.04100000000005</v>
      </c>
      <c r="F99" s="3">
        <v>11079</v>
      </c>
      <c r="G99" s="3">
        <v>9546</v>
      </c>
      <c r="H99" s="3">
        <v>967</v>
      </c>
      <c r="I99" s="3">
        <v>789.5</v>
      </c>
      <c r="J99">
        <f t="shared" si="10"/>
        <v>1039.191</v>
      </c>
      <c r="K99">
        <f t="shared" si="11"/>
        <v>11058.27</v>
      </c>
      <c r="L99">
        <f t="shared" si="15"/>
        <v>75.240999999999985</v>
      </c>
      <c r="M99">
        <f t="shared" si="16"/>
        <v>9700.67</v>
      </c>
      <c r="N99">
        <f t="shared" si="17"/>
        <v>7.5240999999999988E-2</v>
      </c>
      <c r="O99">
        <f t="shared" si="17"/>
        <v>9.7006700000000006</v>
      </c>
      <c r="AC99">
        <v>6.3559999999999999</v>
      </c>
      <c r="AD99">
        <v>-0.92000001668930054</v>
      </c>
      <c r="AE99">
        <v>9.7600002288818359</v>
      </c>
      <c r="AF99">
        <f t="shared" si="18"/>
        <v>-0.92000001668930054</v>
      </c>
      <c r="AG99">
        <f t="shared" si="19"/>
        <v>9.7600002288818359</v>
      </c>
    </row>
    <row r="100" spans="1:33">
      <c r="A100" s="3" t="s">
        <v>1221</v>
      </c>
      <c r="B100" s="3" t="str">
        <f t="shared" si="12"/>
        <v>14:43:53.865</v>
      </c>
      <c r="C100" s="3">
        <f t="shared" si="13"/>
        <v>53033.864999999998</v>
      </c>
      <c r="D100" s="3">
        <f t="shared" si="14"/>
        <v>8.9639999999999418</v>
      </c>
      <c r="E100" s="3">
        <v>796.64599999999996</v>
      </c>
      <c r="F100" s="3">
        <v>11215.4</v>
      </c>
      <c r="G100" s="3">
        <v>9490</v>
      </c>
      <c r="H100" s="3">
        <v>888</v>
      </c>
      <c r="I100" s="3">
        <v>391</v>
      </c>
      <c r="J100">
        <f t="shared" si="10"/>
        <v>1050.8879999999999</v>
      </c>
      <c r="K100">
        <f t="shared" si="11"/>
        <v>11194.439</v>
      </c>
      <c r="L100">
        <f t="shared" si="15"/>
        <v>86.937999999999874</v>
      </c>
      <c r="M100">
        <f t="shared" si="16"/>
        <v>9836.8389999999999</v>
      </c>
      <c r="N100">
        <f t="shared" si="17"/>
        <v>8.6937999999999876E-2</v>
      </c>
      <c r="O100">
        <f t="shared" si="17"/>
        <v>9.8368389999999994</v>
      </c>
      <c r="AC100">
        <v>6.4169999999999998</v>
      </c>
      <c r="AD100">
        <v>-2.7599999904632568</v>
      </c>
      <c r="AE100">
        <v>8.5299997329711914</v>
      </c>
      <c r="AF100">
        <f t="shared" si="18"/>
        <v>-2.7599999904632568</v>
      </c>
      <c r="AG100">
        <f t="shared" si="19"/>
        <v>8.5299997329711914</v>
      </c>
    </row>
    <row r="101" spans="1:33">
      <c r="A101" s="3" t="s">
        <v>1222</v>
      </c>
      <c r="B101" s="3" t="str">
        <f t="shared" si="12"/>
        <v>14:43:53.959</v>
      </c>
      <c r="C101" s="3">
        <f t="shared" si="13"/>
        <v>53033.959000000003</v>
      </c>
      <c r="D101" s="3">
        <f t="shared" si="14"/>
        <v>9.0580000000045402</v>
      </c>
      <c r="E101" s="3">
        <v>788.48699999999997</v>
      </c>
      <c r="F101" s="3">
        <v>11431.5</v>
      </c>
      <c r="G101" s="3">
        <v>9425</v>
      </c>
      <c r="H101" s="3">
        <v>975</v>
      </c>
      <c r="I101" s="3">
        <v>778</v>
      </c>
      <c r="J101">
        <f t="shared" si="10"/>
        <v>1047.634</v>
      </c>
      <c r="K101">
        <f t="shared" si="11"/>
        <v>11410.669</v>
      </c>
      <c r="L101">
        <f t="shared" si="15"/>
        <v>83.683999999999969</v>
      </c>
      <c r="M101">
        <f t="shared" si="16"/>
        <v>10053.069</v>
      </c>
      <c r="N101">
        <f t="shared" si="17"/>
        <v>8.3683999999999967E-2</v>
      </c>
      <c r="O101">
        <f t="shared" si="17"/>
        <v>10.053068999999999</v>
      </c>
      <c r="AC101">
        <v>6.4909999999999997</v>
      </c>
      <c r="AD101">
        <v>-3.6099998950958252</v>
      </c>
      <c r="AE101">
        <v>9.369999885559082</v>
      </c>
      <c r="AF101">
        <f t="shared" si="18"/>
        <v>-3.6099998950958252</v>
      </c>
      <c r="AG101">
        <f t="shared" si="19"/>
        <v>9.369999885559082</v>
      </c>
    </row>
    <row r="102" spans="1:33">
      <c r="A102" s="3" t="s">
        <v>1223</v>
      </c>
      <c r="B102" s="3" t="str">
        <f t="shared" si="12"/>
        <v>14:43:54.050</v>
      </c>
      <c r="C102" s="3">
        <f t="shared" si="13"/>
        <v>53034.05</v>
      </c>
      <c r="D102" s="3">
        <f t="shared" si="14"/>
        <v>9.1490000000048894</v>
      </c>
      <c r="E102" s="3">
        <v>787.16</v>
      </c>
      <c r="F102" s="3">
        <v>11561</v>
      </c>
      <c r="G102" s="3">
        <v>9385</v>
      </c>
      <c r="H102" s="3">
        <v>899</v>
      </c>
      <c r="I102" s="3">
        <v>385.5</v>
      </c>
      <c r="J102">
        <f t="shared" si="10"/>
        <v>1049.2460000000001</v>
      </c>
      <c r="K102">
        <f t="shared" si="11"/>
        <v>11540.165999999999</v>
      </c>
      <c r="L102">
        <f t="shared" si="15"/>
        <v>85.296000000000049</v>
      </c>
      <c r="M102">
        <f t="shared" si="16"/>
        <v>10182.565999999999</v>
      </c>
      <c r="N102">
        <f t="shared" si="17"/>
        <v>8.5296000000000052E-2</v>
      </c>
      <c r="O102">
        <f t="shared" si="17"/>
        <v>10.182566</v>
      </c>
      <c r="AC102">
        <v>6.5529999999999999</v>
      </c>
      <c r="AD102">
        <v>-2.7899999618530273</v>
      </c>
      <c r="AE102">
        <v>14.310000419616699</v>
      </c>
      <c r="AF102">
        <f t="shared" si="18"/>
        <v>-2.7899999618530273</v>
      </c>
      <c r="AG102">
        <f t="shared" si="19"/>
        <v>14.310000419616699</v>
      </c>
    </row>
    <row r="103" spans="1:33">
      <c r="A103" s="3" t="s">
        <v>1224</v>
      </c>
      <c r="B103" s="3" t="str">
        <f t="shared" si="12"/>
        <v>14:43:54.143</v>
      </c>
      <c r="C103" s="3">
        <f t="shared" si="13"/>
        <v>53034.142999999996</v>
      </c>
      <c r="D103" s="3">
        <f t="shared" si="14"/>
        <v>9.2419999999983702</v>
      </c>
      <c r="E103" s="3">
        <v>783.41399999999999</v>
      </c>
      <c r="F103" s="3">
        <v>11773.9</v>
      </c>
      <c r="G103" s="3">
        <v>9324</v>
      </c>
      <c r="H103" s="3">
        <v>959</v>
      </c>
      <c r="I103" s="3">
        <v>768</v>
      </c>
      <c r="J103">
        <f t="shared" si="10"/>
        <v>1050.3309999999999</v>
      </c>
      <c r="K103">
        <f t="shared" si="11"/>
        <v>11753.096</v>
      </c>
      <c r="L103">
        <f t="shared" si="15"/>
        <v>86.380999999999858</v>
      </c>
      <c r="M103">
        <f t="shared" si="16"/>
        <v>10395.495999999999</v>
      </c>
      <c r="N103">
        <f t="shared" si="17"/>
        <v>8.6380999999999861E-2</v>
      </c>
      <c r="O103">
        <f t="shared" si="17"/>
        <v>10.395496</v>
      </c>
      <c r="AC103">
        <v>6.617</v>
      </c>
      <c r="AD103">
        <v>-4.3899998664855957</v>
      </c>
      <c r="AE103">
        <v>16.950000762939453</v>
      </c>
      <c r="AF103">
        <f t="shared" si="18"/>
        <v>-4.3899998664855957</v>
      </c>
      <c r="AG103">
        <f t="shared" si="19"/>
        <v>16.950000762939453</v>
      </c>
    </row>
    <row r="104" spans="1:33">
      <c r="A104" s="3" t="s">
        <v>1225</v>
      </c>
      <c r="B104" s="3" t="str">
        <f t="shared" si="12"/>
        <v>14:43:54.236</v>
      </c>
      <c r="C104" s="3">
        <f t="shared" si="13"/>
        <v>53034.235999999997</v>
      </c>
      <c r="D104" s="3">
        <f t="shared" si="14"/>
        <v>9.3349999999991269</v>
      </c>
      <c r="E104" s="3">
        <v>771.62</v>
      </c>
      <c r="F104" s="3">
        <v>11897.6</v>
      </c>
      <c r="G104" s="3">
        <v>9300</v>
      </c>
      <c r="H104" s="3">
        <v>898</v>
      </c>
      <c r="I104" s="3">
        <v>380.5</v>
      </c>
      <c r="J104">
        <f t="shared" si="10"/>
        <v>1041.346</v>
      </c>
      <c r="K104">
        <f t="shared" si="11"/>
        <v>11877.031999999999</v>
      </c>
      <c r="L104">
        <f t="shared" si="15"/>
        <v>77.395999999999958</v>
      </c>
      <c r="M104">
        <f t="shared" si="16"/>
        <v>10519.431999999999</v>
      </c>
      <c r="N104">
        <f t="shared" si="17"/>
        <v>7.7395999999999965E-2</v>
      </c>
      <c r="O104">
        <f t="shared" si="17"/>
        <v>10.519431999999998</v>
      </c>
      <c r="AC104">
        <v>6.6820000000000004</v>
      </c>
      <c r="AD104">
        <v>-2.2000000476837158</v>
      </c>
      <c r="AE104">
        <v>14.479999542236328</v>
      </c>
      <c r="AF104">
        <f t="shared" si="18"/>
        <v>-2.2000000476837158</v>
      </c>
      <c r="AG104">
        <f t="shared" si="19"/>
        <v>14.479999542236328</v>
      </c>
    </row>
    <row r="105" spans="1:33">
      <c r="A105" s="3" t="s">
        <v>1226</v>
      </c>
      <c r="B105" s="3" t="str">
        <f t="shared" si="12"/>
        <v>14:43:54.331</v>
      </c>
      <c r="C105" s="3">
        <f t="shared" si="13"/>
        <v>53034.330999999998</v>
      </c>
      <c r="D105" s="3">
        <f t="shared" si="14"/>
        <v>9.430000000000291</v>
      </c>
      <c r="E105" s="3">
        <v>769.89700000000005</v>
      </c>
      <c r="F105" s="3">
        <v>12148.9</v>
      </c>
      <c r="G105" s="3">
        <v>9234.5</v>
      </c>
      <c r="H105" s="3">
        <v>896.5</v>
      </c>
      <c r="I105" s="3">
        <v>377</v>
      </c>
      <c r="J105">
        <f t="shared" si="10"/>
        <v>1045.325</v>
      </c>
      <c r="K105">
        <f t="shared" si="11"/>
        <v>12128.306</v>
      </c>
      <c r="L105">
        <f t="shared" si="15"/>
        <v>81.375</v>
      </c>
      <c r="M105">
        <f t="shared" si="16"/>
        <v>10770.706</v>
      </c>
      <c r="N105">
        <f t="shared" si="17"/>
        <v>8.1375000000000003E-2</v>
      </c>
      <c r="O105">
        <f t="shared" si="17"/>
        <v>10.770706000000001</v>
      </c>
      <c r="AC105">
        <v>6.7530000000000001</v>
      </c>
      <c r="AD105">
        <v>0.60000002384185791</v>
      </c>
      <c r="AE105">
        <v>14.649999618530273</v>
      </c>
      <c r="AF105">
        <f t="shared" si="18"/>
        <v>0.60000002384185791</v>
      </c>
      <c r="AG105">
        <f t="shared" si="19"/>
        <v>14.649999618530273</v>
      </c>
    </row>
    <row r="106" spans="1:33">
      <c r="A106" s="3" t="s">
        <v>1227</v>
      </c>
      <c r="B106" s="3" t="str">
        <f t="shared" si="12"/>
        <v>14:43:54.422</v>
      </c>
      <c r="C106" s="3">
        <f t="shared" si="13"/>
        <v>53034.421999999999</v>
      </c>
      <c r="D106" s="3">
        <f t="shared" si="14"/>
        <v>9.5210000000006403</v>
      </c>
      <c r="E106" s="3">
        <v>760.66499999999996</v>
      </c>
      <c r="F106" s="3">
        <v>12271.2</v>
      </c>
      <c r="G106" s="3">
        <v>9213</v>
      </c>
      <c r="H106" s="3">
        <v>963</v>
      </c>
      <c r="I106" s="3">
        <v>751</v>
      </c>
      <c r="J106">
        <f t="shared" si="10"/>
        <v>1038.8699999999999</v>
      </c>
      <c r="K106">
        <f t="shared" si="11"/>
        <v>12250.784</v>
      </c>
      <c r="L106">
        <f t="shared" si="15"/>
        <v>74.919999999999845</v>
      </c>
      <c r="M106">
        <f t="shared" si="16"/>
        <v>10893.183999999999</v>
      </c>
      <c r="N106">
        <f t="shared" si="17"/>
        <v>7.4919999999999848E-2</v>
      </c>
      <c r="O106">
        <f t="shared" si="17"/>
        <v>10.893184</v>
      </c>
      <c r="AC106">
        <v>6.8140000000000001</v>
      </c>
      <c r="AD106">
        <v>-0.28999999165534973</v>
      </c>
      <c r="AE106">
        <v>15.119999885559082</v>
      </c>
      <c r="AF106">
        <f t="shared" si="18"/>
        <v>-0.28999999165534973</v>
      </c>
      <c r="AG106">
        <f t="shared" si="19"/>
        <v>15.119999885559082</v>
      </c>
    </row>
    <row r="107" spans="1:33">
      <c r="A107" s="3" t="s">
        <v>1228</v>
      </c>
      <c r="B107" s="3" t="str">
        <f t="shared" si="12"/>
        <v>14:43:54.515</v>
      </c>
      <c r="C107" s="3">
        <f t="shared" si="13"/>
        <v>53034.514999999999</v>
      </c>
      <c r="D107" s="3">
        <f t="shared" si="14"/>
        <v>9.614000000001397</v>
      </c>
      <c r="E107" s="3">
        <v>748.34199999999998</v>
      </c>
      <c r="F107" s="3">
        <v>12515.5</v>
      </c>
      <c r="G107" s="3">
        <v>9169</v>
      </c>
      <c r="H107" s="3">
        <v>958</v>
      </c>
      <c r="I107" s="3">
        <v>747</v>
      </c>
      <c r="J107">
        <f t="shared" si="10"/>
        <v>1032.0930000000001</v>
      </c>
      <c r="K107">
        <f t="shared" si="11"/>
        <v>12495.300999999999</v>
      </c>
      <c r="L107">
        <f t="shared" si="15"/>
        <v>68.143000000000029</v>
      </c>
      <c r="M107">
        <f t="shared" si="16"/>
        <v>11137.700999999999</v>
      </c>
      <c r="N107">
        <f t="shared" si="17"/>
        <v>6.8143000000000037E-2</v>
      </c>
      <c r="O107">
        <f t="shared" si="17"/>
        <v>11.137701</v>
      </c>
      <c r="AC107">
        <v>6.883</v>
      </c>
      <c r="AD107">
        <v>2.9300000667572021</v>
      </c>
      <c r="AE107">
        <v>16.389999389648438</v>
      </c>
      <c r="AF107">
        <f t="shared" si="18"/>
        <v>2.9300000667572021</v>
      </c>
      <c r="AG107">
        <f t="shared" si="19"/>
        <v>16.389999389648438</v>
      </c>
    </row>
    <row r="108" spans="1:33">
      <c r="A108" s="3" t="s">
        <v>1229</v>
      </c>
      <c r="B108" s="3" t="str">
        <f t="shared" si="12"/>
        <v>14:43:54.607</v>
      </c>
      <c r="C108" s="3">
        <f t="shared" si="13"/>
        <v>53034.607000000004</v>
      </c>
      <c r="D108" s="3">
        <f t="shared" si="14"/>
        <v>9.7060000000055879</v>
      </c>
      <c r="E108" s="3">
        <v>751.61300000000006</v>
      </c>
      <c r="F108" s="3">
        <v>12638.7</v>
      </c>
      <c r="G108" s="3">
        <v>9140</v>
      </c>
      <c r="H108" s="3">
        <v>891</v>
      </c>
      <c r="I108" s="3">
        <v>370</v>
      </c>
      <c r="J108">
        <f t="shared" si="10"/>
        <v>1038.1579999999999</v>
      </c>
      <c r="K108">
        <f t="shared" si="11"/>
        <v>12618.395</v>
      </c>
      <c r="L108">
        <f t="shared" si="15"/>
        <v>74.207999999999856</v>
      </c>
      <c r="M108">
        <f t="shared" si="16"/>
        <v>11260.795</v>
      </c>
      <c r="N108">
        <f t="shared" si="17"/>
        <v>7.4207999999999857E-2</v>
      </c>
      <c r="O108">
        <f t="shared" si="17"/>
        <v>11.260795</v>
      </c>
      <c r="AC108">
        <v>6.944</v>
      </c>
      <c r="AD108">
        <v>2.4000000953674316</v>
      </c>
      <c r="AE108">
        <v>18.010000228881836</v>
      </c>
      <c r="AF108">
        <f t="shared" si="18"/>
        <v>2.4000000953674316</v>
      </c>
      <c r="AG108">
        <f t="shared" si="19"/>
        <v>18.010000228881836</v>
      </c>
    </row>
    <row r="109" spans="1:33">
      <c r="A109" s="3" t="s">
        <v>1230</v>
      </c>
      <c r="B109" s="3" t="str">
        <f t="shared" si="12"/>
        <v>14:43:54.700</v>
      </c>
      <c r="C109" s="3">
        <f t="shared" si="13"/>
        <v>53034.7</v>
      </c>
      <c r="D109" s="3">
        <f t="shared" si="14"/>
        <v>9.7989999999990687</v>
      </c>
      <c r="E109" s="3">
        <v>748.09799999999996</v>
      </c>
      <c r="F109" s="3">
        <v>12921.5</v>
      </c>
      <c r="G109" s="3">
        <v>9090</v>
      </c>
      <c r="H109" s="3">
        <v>941</v>
      </c>
      <c r="I109" s="3">
        <v>735</v>
      </c>
      <c r="J109">
        <f t="shared" si="10"/>
        <v>1041.06</v>
      </c>
      <c r="K109">
        <f t="shared" si="11"/>
        <v>12901.201999999999</v>
      </c>
      <c r="L109">
        <f t="shared" si="15"/>
        <v>77.1099999999999</v>
      </c>
      <c r="M109">
        <f t="shared" si="16"/>
        <v>11543.601999999999</v>
      </c>
      <c r="N109">
        <f t="shared" si="17"/>
        <v>7.7109999999999901E-2</v>
      </c>
      <c r="O109">
        <f t="shared" si="17"/>
        <v>11.543602</v>
      </c>
      <c r="AC109">
        <v>7.0170000000000003</v>
      </c>
      <c r="AD109">
        <v>2.3399999141693115</v>
      </c>
      <c r="AE109">
        <v>17.819999694824219</v>
      </c>
      <c r="AF109">
        <f t="shared" si="18"/>
        <v>2.3399999141693115</v>
      </c>
      <c r="AG109">
        <f t="shared" si="19"/>
        <v>17.819999694824219</v>
      </c>
    </row>
    <row r="110" spans="1:33">
      <c r="A110" s="3" t="s">
        <v>1231</v>
      </c>
      <c r="B110" s="3" t="str">
        <f t="shared" si="12"/>
        <v>14:43:54.794</v>
      </c>
      <c r="C110" s="3">
        <f t="shared" si="13"/>
        <v>53034.794000000002</v>
      </c>
      <c r="D110" s="3">
        <f t="shared" si="14"/>
        <v>9.8930000000036671</v>
      </c>
      <c r="E110" s="3">
        <v>739.14700000000005</v>
      </c>
      <c r="F110" s="3">
        <v>13040.6</v>
      </c>
      <c r="G110" s="3">
        <v>9079</v>
      </c>
      <c r="H110" s="3">
        <v>877.5</v>
      </c>
      <c r="I110" s="3">
        <v>363.5</v>
      </c>
      <c r="J110">
        <f t="shared" si="10"/>
        <v>1034.8130000000001</v>
      </c>
      <c r="K110">
        <f t="shared" si="11"/>
        <v>13020.474</v>
      </c>
      <c r="L110">
        <f t="shared" si="15"/>
        <v>70.863000000000056</v>
      </c>
      <c r="M110">
        <f t="shared" si="16"/>
        <v>11662.874</v>
      </c>
      <c r="N110">
        <f t="shared" si="17"/>
        <v>7.0863000000000051E-2</v>
      </c>
      <c r="O110">
        <f t="shared" si="17"/>
        <v>11.662874</v>
      </c>
      <c r="AC110">
        <v>7.0830000000000002</v>
      </c>
      <c r="AD110">
        <v>3.3900001049041748</v>
      </c>
      <c r="AE110">
        <v>18.350000381469727</v>
      </c>
      <c r="AF110">
        <f t="shared" si="18"/>
        <v>3.3900001049041748</v>
      </c>
      <c r="AG110">
        <f t="shared" si="19"/>
        <v>18.350000381469727</v>
      </c>
    </row>
    <row r="111" spans="1:33">
      <c r="A111" s="3" t="s">
        <v>1232</v>
      </c>
      <c r="B111" s="3" t="str">
        <f t="shared" si="12"/>
        <v>14:43:54.886</v>
      </c>
      <c r="C111" s="3">
        <f t="shared" si="13"/>
        <v>53034.885999999999</v>
      </c>
      <c r="D111" s="3">
        <f t="shared" si="14"/>
        <v>9.9850000000005821</v>
      </c>
      <c r="E111" s="3">
        <v>741.16800000000001</v>
      </c>
      <c r="F111" s="3">
        <v>13280.8</v>
      </c>
      <c r="G111" s="3">
        <v>9041.5</v>
      </c>
      <c r="H111" s="3">
        <v>871</v>
      </c>
      <c r="I111" s="3">
        <v>359.5</v>
      </c>
      <c r="J111">
        <f t="shared" si="10"/>
        <v>1042.2829999999999</v>
      </c>
      <c r="K111">
        <f t="shared" si="11"/>
        <v>13260.566999999999</v>
      </c>
      <c r="L111">
        <f t="shared" si="15"/>
        <v>78.332999999999856</v>
      </c>
      <c r="M111">
        <f t="shared" si="16"/>
        <v>11902.966999999999</v>
      </c>
      <c r="N111">
        <f t="shared" si="17"/>
        <v>7.8332999999999861E-2</v>
      </c>
      <c r="O111">
        <f t="shared" si="17"/>
        <v>11.902966999999999</v>
      </c>
      <c r="AC111">
        <v>7.149</v>
      </c>
      <c r="AD111">
        <v>3.2799999713897705</v>
      </c>
      <c r="AE111">
        <v>18.420000076293945</v>
      </c>
      <c r="AF111">
        <f t="shared" si="18"/>
        <v>3.2799999713897705</v>
      </c>
      <c r="AG111">
        <f t="shared" si="19"/>
        <v>18.420000076293945</v>
      </c>
    </row>
    <row r="112" spans="1:33">
      <c r="A112" s="3" t="s">
        <v>1233</v>
      </c>
      <c r="B112" s="3" t="str">
        <f t="shared" si="12"/>
        <v>14:43:54.979</v>
      </c>
      <c r="C112" s="3">
        <f t="shared" si="13"/>
        <v>53034.978999999999</v>
      </c>
      <c r="D112" s="3">
        <f t="shared" si="14"/>
        <v>10.078000000001339</v>
      </c>
      <c r="E112" s="3">
        <v>725.39800000000002</v>
      </c>
      <c r="F112" s="3">
        <v>13398.1</v>
      </c>
      <c r="G112" s="3">
        <v>9042</v>
      </c>
      <c r="H112" s="3">
        <v>920</v>
      </c>
      <c r="I112" s="3">
        <v>716</v>
      </c>
      <c r="J112">
        <f t="shared" si="10"/>
        <v>1029.1780000000001</v>
      </c>
      <c r="K112">
        <f t="shared" si="11"/>
        <v>13378.194</v>
      </c>
      <c r="L112">
        <f t="shared" si="15"/>
        <v>65.228000000000065</v>
      </c>
      <c r="M112">
        <f t="shared" si="16"/>
        <v>12020.593999999999</v>
      </c>
      <c r="N112">
        <f t="shared" si="17"/>
        <v>6.5228000000000064E-2</v>
      </c>
      <c r="O112">
        <f t="shared" si="17"/>
        <v>12.020593999999999</v>
      </c>
      <c r="AC112">
        <v>7.2229999999999999</v>
      </c>
      <c r="AD112">
        <v>2.309999942779541</v>
      </c>
      <c r="AE112">
        <v>17.549999237060547</v>
      </c>
      <c r="AF112">
        <f t="shared" si="18"/>
        <v>2.309999942779541</v>
      </c>
      <c r="AG112">
        <f t="shared" si="19"/>
        <v>17.549999237060547</v>
      </c>
    </row>
    <row r="113" spans="1:33">
      <c r="A113" s="3" t="s">
        <v>1234</v>
      </c>
      <c r="B113" s="3" t="str">
        <f t="shared" si="12"/>
        <v>14:43:55.074</v>
      </c>
      <c r="C113" s="3">
        <f t="shared" si="13"/>
        <v>53035.074000000001</v>
      </c>
      <c r="D113" s="3">
        <f t="shared" si="14"/>
        <v>10.173000000002503</v>
      </c>
      <c r="E113" s="3">
        <v>723.51700000000005</v>
      </c>
      <c r="F113" s="3">
        <v>13635.7</v>
      </c>
      <c r="G113" s="3">
        <v>9018</v>
      </c>
      <c r="H113" s="3">
        <v>882</v>
      </c>
      <c r="I113" s="3">
        <v>712</v>
      </c>
      <c r="J113">
        <f t="shared" si="10"/>
        <v>1032.6880000000001</v>
      </c>
      <c r="K113">
        <f t="shared" si="11"/>
        <v>13615.776</v>
      </c>
      <c r="L113">
        <f t="shared" si="15"/>
        <v>68.738000000000056</v>
      </c>
      <c r="M113">
        <f t="shared" si="16"/>
        <v>12258.175999999999</v>
      </c>
      <c r="N113">
        <f t="shared" si="17"/>
        <v>6.8738000000000063E-2</v>
      </c>
      <c r="O113">
        <f t="shared" si="17"/>
        <v>12.258175999999999</v>
      </c>
      <c r="AC113">
        <v>7.2869999999999999</v>
      </c>
      <c r="AD113">
        <v>2.0399999618530273</v>
      </c>
      <c r="AE113">
        <v>17.780000686645508</v>
      </c>
      <c r="AF113">
        <f t="shared" si="18"/>
        <v>2.0399999618530273</v>
      </c>
      <c r="AG113">
        <f t="shared" si="19"/>
        <v>17.780000686645508</v>
      </c>
    </row>
    <row r="114" spans="1:33">
      <c r="A114" s="3" t="s">
        <v>1235</v>
      </c>
      <c r="B114" s="3" t="str">
        <f t="shared" si="12"/>
        <v>14:43:55.166</v>
      </c>
      <c r="C114" s="3">
        <f t="shared" si="13"/>
        <v>53035.165999999997</v>
      </c>
      <c r="D114" s="3">
        <f t="shared" si="14"/>
        <v>10.264999999999418</v>
      </c>
      <c r="E114" s="3">
        <v>727.274</v>
      </c>
      <c r="F114" s="3">
        <v>13715</v>
      </c>
      <c r="G114" s="3">
        <v>9007</v>
      </c>
      <c r="H114" s="3">
        <v>904</v>
      </c>
      <c r="I114" s="3">
        <v>708</v>
      </c>
      <c r="J114">
        <f t="shared" si="10"/>
        <v>1038.2439999999999</v>
      </c>
      <c r="K114">
        <f t="shared" si="11"/>
        <v>13694.97</v>
      </c>
      <c r="L114">
        <f t="shared" si="15"/>
        <v>74.293999999999869</v>
      </c>
      <c r="M114">
        <f t="shared" si="16"/>
        <v>12337.369999999999</v>
      </c>
      <c r="N114">
        <f t="shared" si="17"/>
        <v>7.4293999999999874E-2</v>
      </c>
      <c r="O114">
        <f t="shared" si="17"/>
        <v>12.33737</v>
      </c>
      <c r="AC114">
        <v>7.35</v>
      </c>
      <c r="AD114">
        <v>-9.9999997764825821E-3</v>
      </c>
      <c r="AE114">
        <v>15.119999885559082</v>
      </c>
      <c r="AF114">
        <f t="shared" si="18"/>
        <v>-9.9999997764825821E-3</v>
      </c>
      <c r="AG114">
        <f t="shared" si="19"/>
        <v>15.119999885559082</v>
      </c>
    </row>
    <row r="115" spans="1:33">
      <c r="A115" s="3" t="s">
        <v>1236</v>
      </c>
      <c r="B115" s="3" t="str">
        <f t="shared" si="12"/>
        <v>14:43:55.262</v>
      </c>
      <c r="C115" s="3">
        <f t="shared" si="13"/>
        <v>53035.262000000002</v>
      </c>
      <c r="D115" s="3">
        <f t="shared" si="14"/>
        <v>10.361000000004424</v>
      </c>
      <c r="E115" s="3">
        <v>724.77200000000005</v>
      </c>
      <c r="F115" s="3">
        <v>13951.1</v>
      </c>
      <c r="G115" s="3">
        <v>8992</v>
      </c>
      <c r="H115" s="3">
        <v>876</v>
      </c>
      <c r="I115" s="3">
        <v>704</v>
      </c>
      <c r="J115">
        <f t="shared" si="10"/>
        <v>1041.0989999999999</v>
      </c>
      <c r="K115">
        <f t="shared" si="11"/>
        <v>13931.066000000001</v>
      </c>
      <c r="L115">
        <f t="shared" si="15"/>
        <v>77.148999999999887</v>
      </c>
      <c r="M115">
        <f t="shared" si="16"/>
        <v>12573.466</v>
      </c>
      <c r="N115">
        <f t="shared" si="17"/>
        <v>7.7148999999999884E-2</v>
      </c>
      <c r="O115">
        <f t="shared" si="17"/>
        <v>12.573466</v>
      </c>
      <c r="AC115">
        <v>7.4210000000000003</v>
      </c>
      <c r="AD115">
        <v>0.62000000476837158</v>
      </c>
      <c r="AE115">
        <v>15.590000152587891</v>
      </c>
      <c r="AF115">
        <f t="shared" si="18"/>
        <v>0.62000000476837158</v>
      </c>
      <c r="AG115">
        <f t="shared" si="19"/>
        <v>15.590000152587891</v>
      </c>
    </row>
    <row r="116" spans="1:33">
      <c r="A116" s="3" t="s">
        <v>1237</v>
      </c>
      <c r="B116" s="3" t="str">
        <f t="shared" si="12"/>
        <v>14:43:55.353</v>
      </c>
      <c r="C116" s="3">
        <f t="shared" si="13"/>
        <v>53035.353000000003</v>
      </c>
      <c r="D116" s="3">
        <f t="shared" si="14"/>
        <v>10.452000000004773</v>
      </c>
      <c r="E116" s="3">
        <v>708.34</v>
      </c>
      <c r="F116" s="3">
        <v>14028.8</v>
      </c>
      <c r="G116" s="3">
        <v>9004</v>
      </c>
      <c r="H116" s="3">
        <v>883</v>
      </c>
      <c r="I116" s="3">
        <v>699</v>
      </c>
      <c r="J116">
        <f t="shared" si="10"/>
        <v>1026.434</v>
      </c>
      <c r="K116">
        <f t="shared" si="11"/>
        <v>14009.119000000001</v>
      </c>
      <c r="L116">
        <f t="shared" si="15"/>
        <v>62.483999999999924</v>
      </c>
      <c r="M116">
        <f t="shared" si="16"/>
        <v>12651.519</v>
      </c>
      <c r="N116">
        <f t="shared" si="17"/>
        <v>6.2483999999999922E-2</v>
      </c>
      <c r="O116">
        <f t="shared" si="17"/>
        <v>12.651519</v>
      </c>
      <c r="AC116">
        <v>7.4950000000000001</v>
      </c>
      <c r="AD116">
        <v>0.30000001192092896</v>
      </c>
      <c r="AE116">
        <v>14.779999732971191</v>
      </c>
      <c r="AF116">
        <f t="shared" si="18"/>
        <v>0.30000001192092896</v>
      </c>
      <c r="AG116">
        <f t="shared" si="19"/>
        <v>14.779999732971191</v>
      </c>
    </row>
    <row r="117" spans="1:33">
      <c r="A117" s="3" t="s">
        <v>1238</v>
      </c>
      <c r="B117" s="3" t="str">
        <f t="shared" si="12"/>
        <v>14:43:55.445</v>
      </c>
      <c r="C117" s="3">
        <f t="shared" si="13"/>
        <v>53035.445</v>
      </c>
      <c r="D117" s="3">
        <f t="shared" si="14"/>
        <v>10.544000000001688</v>
      </c>
      <c r="E117" s="3">
        <v>707.08299999999997</v>
      </c>
      <c r="F117" s="3">
        <v>14264.5</v>
      </c>
      <c r="G117" s="3">
        <v>8996</v>
      </c>
      <c r="H117" s="3">
        <v>870</v>
      </c>
      <c r="I117" s="3">
        <v>693.5</v>
      </c>
      <c r="J117">
        <f t="shared" si="10"/>
        <v>1030.5239999999999</v>
      </c>
      <c r="K117">
        <f t="shared" si="11"/>
        <v>14244.787</v>
      </c>
      <c r="L117">
        <f t="shared" si="15"/>
        <v>66.573999999999842</v>
      </c>
      <c r="M117">
        <f t="shared" si="16"/>
        <v>12887.187</v>
      </c>
      <c r="N117">
        <f t="shared" si="17"/>
        <v>6.6573999999999842E-2</v>
      </c>
      <c r="O117">
        <f t="shared" si="17"/>
        <v>12.887187000000001</v>
      </c>
      <c r="AC117">
        <v>7.5650000000000004</v>
      </c>
      <c r="AD117">
        <v>2.4300000667572021</v>
      </c>
      <c r="AE117">
        <v>14.970000267028809</v>
      </c>
      <c r="AF117">
        <f t="shared" si="18"/>
        <v>2.4300000667572021</v>
      </c>
      <c r="AG117">
        <f t="shared" si="19"/>
        <v>14.970000267028809</v>
      </c>
    </row>
    <row r="118" spans="1:33">
      <c r="A118" s="3" t="s">
        <v>1239</v>
      </c>
      <c r="B118" s="3" t="str">
        <f t="shared" si="12"/>
        <v>14:43:55.539</v>
      </c>
      <c r="C118" s="3">
        <f t="shared" si="13"/>
        <v>53035.538999999997</v>
      </c>
      <c r="D118" s="3">
        <f t="shared" si="14"/>
        <v>10.63799999999901</v>
      </c>
      <c r="E118" s="3">
        <v>701.34299999999996</v>
      </c>
      <c r="F118" s="3">
        <v>14421.5</v>
      </c>
      <c r="G118" s="3">
        <v>8999</v>
      </c>
      <c r="H118" s="3">
        <v>836</v>
      </c>
      <c r="I118" s="3">
        <v>688.5</v>
      </c>
      <c r="J118">
        <f t="shared" si="10"/>
        <v>1028.348</v>
      </c>
      <c r="K118">
        <f t="shared" si="11"/>
        <v>14401.876</v>
      </c>
      <c r="L118">
        <f t="shared" si="15"/>
        <v>64.397999999999911</v>
      </c>
      <c r="M118">
        <f t="shared" si="16"/>
        <v>13044.276</v>
      </c>
      <c r="N118">
        <f t="shared" si="17"/>
        <v>6.4397999999999914E-2</v>
      </c>
      <c r="O118">
        <f t="shared" si="17"/>
        <v>13.044276</v>
      </c>
      <c r="AC118">
        <v>7.6289999999999996</v>
      </c>
      <c r="AD118">
        <v>1.940000057220459</v>
      </c>
      <c r="AE118">
        <v>16.629999160766602</v>
      </c>
      <c r="AF118">
        <f t="shared" si="18"/>
        <v>1.940000057220459</v>
      </c>
      <c r="AG118">
        <f t="shared" si="19"/>
        <v>16.629999160766602</v>
      </c>
    </row>
    <row r="119" spans="1:33">
      <c r="A119" s="3" t="s">
        <v>1240</v>
      </c>
      <c r="B119" s="3" t="str">
        <f t="shared" si="12"/>
        <v>14:43:55.633</v>
      </c>
      <c r="C119" s="3">
        <f t="shared" si="13"/>
        <v>53035.633000000002</v>
      </c>
      <c r="D119" s="3">
        <f t="shared" si="14"/>
        <v>10.732000000003609</v>
      </c>
      <c r="E119" s="3">
        <v>706.34199999999998</v>
      </c>
      <c r="F119" s="3">
        <v>14578.5</v>
      </c>
      <c r="G119" s="3">
        <v>8994</v>
      </c>
      <c r="H119" s="3">
        <v>854</v>
      </c>
      <c r="I119" s="3">
        <v>683</v>
      </c>
      <c r="J119">
        <f t="shared" si="10"/>
        <v>1036.9069999999999</v>
      </c>
      <c r="K119">
        <f t="shared" si="11"/>
        <v>14558.723</v>
      </c>
      <c r="L119">
        <f t="shared" si="15"/>
        <v>72.95699999999988</v>
      </c>
      <c r="M119">
        <f t="shared" si="16"/>
        <v>13201.123</v>
      </c>
      <c r="N119">
        <f t="shared" si="17"/>
        <v>7.2956999999999883E-2</v>
      </c>
      <c r="O119">
        <f t="shared" si="17"/>
        <v>13.201122999999999</v>
      </c>
      <c r="AC119">
        <v>7.7050000000000001</v>
      </c>
      <c r="AD119">
        <v>3.0399999618530273</v>
      </c>
      <c r="AE119">
        <v>16.059999465942383</v>
      </c>
      <c r="AF119">
        <f t="shared" si="18"/>
        <v>3.0399999618530273</v>
      </c>
      <c r="AG119">
        <f t="shared" si="19"/>
        <v>16.059999465942383</v>
      </c>
    </row>
    <row r="120" spans="1:33">
      <c r="A120" s="3" t="s">
        <v>1241</v>
      </c>
      <c r="B120" s="3" t="str">
        <f t="shared" si="12"/>
        <v>14:43:55.728</v>
      </c>
      <c r="C120" s="3">
        <f t="shared" si="13"/>
        <v>53035.728000000003</v>
      </c>
      <c r="D120" s="3">
        <f t="shared" si="14"/>
        <v>10.827000000004773</v>
      </c>
      <c r="E120" s="3">
        <v>697.08600000000001</v>
      </c>
      <c r="F120" s="3">
        <v>14735.7</v>
      </c>
      <c r="G120" s="3">
        <v>9006</v>
      </c>
      <c r="H120" s="3">
        <v>860</v>
      </c>
      <c r="I120" s="3">
        <v>678</v>
      </c>
      <c r="J120">
        <f t="shared" si="10"/>
        <v>1031.22</v>
      </c>
      <c r="K120">
        <f t="shared" si="11"/>
        <v>14716.092000000001</v>
      </c>
      <c r="L120">
        <f t="shared" si="15"/>
        <v>67.269999999999982</v>
      </c>
      <c r="M120">
        <f t="shared" si="16"/>
        <v>13358.492</v>
      </c>
      <c r="N120">
        <f t="shared" si="17"/>
        <v>6.7269999999999983E-2</v>
      </c>
      <c r="O120">
        <f t="shared" si="17"/>
        <v>13.358492</v>
      </c>
      <c r="AC120">
        <v>7.7610000000000001</v>
      </c>
      <c r="AD120">
        <v>2.2100000381469727</v>
      </c>
      <c r="AE120">
        <v>16.100000381469727</v>
      </c>
      <c r="AF120">
        <f t="shared" si="18"/>
        <v>2.2100000381469727</v>
      </c>
      <c r="AG120">
        <f t="shared" si="19"/>
        <v>16.100000381469727</v>
      </c>
    </row>
    <row r="121" spans="1:33">
      <c r="A121" s="3" t="s">
        <v>1242</v>
      </c>
      <c r="B121" s="3" t="str">
        <f t="shared" si="12"/>
        <v>14:43:55.820</v>
      </c>
      <c r="C121" s="3">
        <f t="shared" si="13"/>
        <v>53035.82</v>
      </c>
      <c r="D121" s="3">
        <f t="shared" si="14"/>
        <v>10.919000000001688</v>
      </c>
      <c r="E121" s="3">
        <v>692.58100000000002</v>
      </c>
      <c r="F121" s="3">
        <v>14893.3</v>
      </c>
      <c r="G121" s="3">
        <v>9016</v>
      </c>
      <c r="H121" s="3">
        <v>832</v>
      </c>
      <c r="I121" s="3">
        <v>672.5</v>
      </c>
      <c r="J121">
        <f t="shared" si="10"/>
        <v>1030.2919999999999</v>
      </c>
      <c r="K121">
        <f t="shared" si="11"/>
        <v>14873.754000000001</v>
      </c>
      <c r="L121">
        <f t="shared" si="15"/>
        <v>66.341999999999871</v>
      </c>
      <c r="M121">
        <f t="shared" si="16"/>
        <v>13516.154</v>
      </c>
      <c r="N121">
        <f t="shared" si="17"/>
        <v>6.6341999999999873E-2</v>
      </c>
      <c r="O121">
        <f t="shared" si="17"/>
        <v>13.516154</v>
      </c>
      <c r="AC121">
        <v>7.8380000000000001</v>
      </c>
      <c r="AD121">
        <v>1.75</v>
      </c>
      <c r="AE121">
        <v>15.430000305175781</v>
      </c>
      <c r="AF121">
        <f t="shared" si="18"/>
        <v>1.75</v>
      </c>
      <c r="AG121">
        <f t="shared" si="19"/>
        <v>15.430000305175781</v>
      </c>
    </row>
    <row r="122" spans="1:33">
      <c r="A122" s="3" t="s">
        <v>1243</v>
      </c>
      <c r="B122" s="3" t="str">
        <f t="shared" si="12"/>
        <v>14:43:55.915</v>
      </c>
      <c r="C122" s="3">
        <f t="shared" si="13"/>
        <v>53035.915000000001</v>
      </c>
      <c r="D122" s="3">
        <f t="shared" si="14"/>
        <v>11.014000000002852</v>
      </c>
      <c r="E122" s="3">
        <v>688.83900000000006</v>
      </c>
      <c r="F122" s="3">
        <v>15051.1</v>
      </c>
      <c r="G122" s="3">
        <v>9028</v>
      </c>
      <c r="H122" s="3">
        <v>868</v>
      </c>
      <c r="I122" s="3">
        <v>667.5</v>
      </c>
      <c r="J122">
        <f t="shared" si="10"/>
        <v>1030.1310000000001</v>
      </c>
      <c r="K122">
        <f t="shared" si="11"/>
        <v>15031.598</v>
      </c>
      <c r="L122">
        <f t="shared" si="15"/>
        <v>66.18100000000004</v>
      </c>
      <c r="M122">
        <f t="shared" si="16"/>
        <v>13673.998</v>
      </c>
      <c r="N122">
        <f t="shared" si="17"/>
        <v>6.6181000000000045E-2</v>
      </c>
      <c r="O122">
        <f t="shared" si="17"/>
        <v>13.673997999999999</v>
      </c>
      <c r="AC122">
        <v>7.8979999999999997</v>
      </c>
      <c r="AD122">
        <v>0</v>
      </c>
      <c r="AE122">
        <v>15.340000152587891</v>
      </c>
      <c r="AF122">
        <f t="shared" si="18"/>
        <v>0</v>
      </c>
      <c r="AG122">
        <f t="shared" si="19"/>
        <v>15.340000152587891</v>
      </c>
    </row>
    <row r="123" spans="1:33">
      <c r="A123" s="3" t="s">
        <v>1244</v>
      </c>
      <c r="B123" s="3" t="str">
        <f t="shared" si="12"/>
        <v>14:43:56.099</v>
      </c>
      <c r="C123" s="3">
        <f t="shared" si="13"/>
        <v>53036.099000000002</v>
      </c>
      <c r="D123" s="3">
        <f t="shared" si="14"/>
        <v>11.198000000003958</v>
      </c>
      <c r="E123" s="3">
        <v>693.65499999999997</v>
      </c>
      <c r="F123" s="3">
        <v>15367.2</v>
      </c>
      <c r="G123" s="3">
        <v>9048</v>
      </c>
      <c r="H123" s="3">
        <v>882</v>
      </c>
      <c r="I123" s="3">
        <v>661.5</v>
      </c>
      <c r="J123">
        <f t="shared" si="10"/>
        <v>1042.117</v>
      </c>
      <c r="K123">
        <f t="shared" si="11"/>
        <v>15347.507</v>
      </c>
      <c r="L123">
        <f t="shared" si="15"/>
        <v>78.166999999999916</v>
      </c>
      <c r="M123">
        <f t="shared" si="16"/>
        <v>13989.906999999999</v>
      </c>
      <c r="N123">
        <f t="shared" si="17"/>
        <v>7.8166999999999917E-2</v>
      </c>
      <c r="O123">
        <f t="shared" si="17"/>
        <v>13.989906999999999</v>
      </c>
      <c r="AC123">
        <v>7.9729999999999999</v>
      </c>
      <c r="AD123">
        <v>0.81000000238418579</v>
      </c>
      <c r="AE123">
        <v>16.920000076293945</v>
      </c>
      <c r="AF123">
        <f t="shared" si="18"/>
        <v>0.81000000238418579</v>
      </c>
      <c r="AG123">
        <f t="shared" si="19"/>
        <v>16.920000076293945</v>
      </c>
    </row>
    <row r="124" spans="1:33">
      <c r="A124" s="3" t="s">
        <v>1245</v>
      </c>
      <c r="B124" s="3" t="str">
        <f t="shared" si="12"/>
        <v>14:43:56.191</v>
      </c>
      <c r="C124" s="3">
        <f t="shared" si="13"/>
        <v>53036.190999999999</v>
      </c>
      <c r="D124" s="3">
        <f t="shared" si="14"/>
        <v>11.290000000000873</v>
      </c>
      <c r="E124" s="3">
        <v>682.71799999999996</v>
      </c>
      <c r="F124" s="3">
        <v>15607.2</v>
      </c>
      <c r="G124" s="3">
        <v>9085</v>
      </c>
      <c r="H124" s="3">
        <v>890</v>
      </c>
      <c r="I124" s="3">
        <v>655</v>
      </c>
      <c r="J124">
        <f t="shared" si="10"/>
        <v>1036.6279999999999</v>
      </c>
      <c r="K124">
        <f t="shared" si="11"/>
        <v>15587.694</v>
      </c>
      <c r="L124">
        <f t="shared" si="15"/>
        <v>72.677999999999884</v>
      </c>
      <c r="M124">
        <f t="shared" si="16"/>
        <v>14230.093999999999</v>
      </c>
      <c r="N124">
        <f t="shared" si="17"/>
        <v>7.2677999999999882E-2</v>
      </c>
      <c r="O124">
        <f t="shared" si="17"/>
        <v>14.230093999999999</v>
      </c>
      <c r="AC124">
        <v>8.0370000000000008</v>
      </c>
      <c r="AD124">
        <v>0.98000001907348633</v>
      </c>
      <c r="AE124">
        <v>17.270000457763672</v>
      </c>
      <c r="AF124">
        <f t="shared" si="18"/>
        <v>0.98000001907348633</v>
      </c>
      <c r="AG124">
        <f t="shared" si="19"/>
        <v>17.270000457763672</v>
      </c>
    </row>
    <row r="125" spans="1:33">
      <c r="A125" s="3" t="s">
        <v>1246</v>
      </c>
      <c r="B125" s="3" t="str">
        <f t="shared" si="12"/>
        <v>14:43:56.283</v>
      </c>
      <c r="C125" s="3">
        <f t="shared" si="13"/>
        <v>53036.283000000003</v>
      </c>
      <c r="D125" s="3">
        <f t="shared" si="14"/>
        <v>11.382000000005064</v>
      </c>
      <c r="E125" s="3">
        <v>687.76599999999996</v>
      </c>
      <c r="F125" s="3">
        <v>15686.5</v>
      </c>
      <c r="G125" s="3">
        <v>9090</v>
      </c>
      <c r="H125" s="3">
        <v>851</v>
      </c>
      <c r="I125" s="3">
        <v>649</v>
      </c>
      <c r="J125">
        <f t="shared" si="10"/>
        <v>1043.4739999999999</v>
      </c>
      <c r="K125">
        <f t="shared" si="11"/>
        <v>15666.859</v>
      </c>
      <c r="L125">
        <f t="shared" si="15"/>
        <v>79.523999999999887</v>
      </c>
      <c r="M125">
        <f t="shared" si="16"/>
        <v>14309.259</v>
      </c>
      <c r="N125">
        <f t="shared" si="17"/>
        <v>7.9523999999999886E-2</v>
      </c>
      <c r="O125">
        <f t="shared" si="17"/>
        <v>14.309259000000001</v>
      </c>
      <c r="AC125">
        <v>8.0980000000000008</v>
      </c>
      <c r="AD125">
        <v>-0.17000000178813934</v>
      </c>
      <c r="AE125">
        <v>14.390000343322754</v>
      </c>
      <c r="AF125">
        <f t="shared" si="18"/>
        <v>-0.17000000178813934</v>
      </c>
      <c r="AG125">
        <f t="shared" si="19"/>
        <v>14.390000343322754</v>
      </c>
    </row>
    <row r="126" spans="1:33">
      <c r="A126" s="3" t="s">
        <v>1247</v>
      </c>
      <c r="B126" s="3" t="str">
        <f t="shared" si="12"/>
        <v>14:43:56.377</v>
      </c>
      <c r="C126" s="3">
        <f t="shared" si="13"/>
        <v>53036.377</v>
      </c>
      <c r="D126" s="3">
        <f t="shared" si="14"/>
        <v>11.476000000002387</v>
      </c>
      <c r="E126" s="3">
        <v>680.43</v>
      </c>
      <c r="F126" s="3">
        <v>15928.6</v>
      </c>
      <c r="G126" s="3">
        <v>9132</v>
      </c>
      <c r="H126" s="3">
        <v>893</v>
      </c>
      <c r="I126" s="3">
        <v>642.5</v>
      </c>
      <c r="J126">
        <f t="shared" si="10"/>
        <v>1041.6320000000001</v>
      </c>
      <c r="K126">
        <f t="shared" si="11"/>
        <v>15909.063</v>
      </c>
      <c r="L126">
        <f t="shared" si="15"/>
        <v>77.682000000000016</v>
      </c>
      <c r="M126">
        <f t="shared" si="16"/>
        <v>14551.463</v>
      </c>
      <c r="N126">
        <f t="shared" si="17"/>
        <v>7.7682000000000015E-2</v>
      </c>
      <c r="O126">
        <f t="shared" si="17"/>
        <v>14.551463</v>
      </c>
      <c r="AC126">
        <v>8.1639999999999997</v>
      </c>
      <c r="AD126">
        <v>0.54000002145767212</v>
      </c>
      <c r="AE126">
        <v>13.460000038146973</v>
      </c>
      <c r="AF126">
        <f t="shared" si="18"/>
        <v>0.54000002145767212</v>
      </c>
      <c r="AG126">
        <f t="shared" si="19"/>
        <v>13.460000038146973</v>
      </c>
    </row>
    <row r="127" spans="1:33">
      <c r="A127" s="3" t="s">
        <v>1248</v>
      </c>
      <c r="B127" s="3" t="str">
        <f t="shared" si="12"/>
        <v>14:43:56.471</v>
      </c>
      <c r="C127" s="3">
        <f t="shared" si="13"/>
        <v>53036.470999999998</v>
      </c>
      <c r="D127" s="3">
        <f t="shared" si="14"/>
        <v>11.569999999999709</v>
      </c>
      <c r="E127" s="3">
        <v>673.38</v>
      </c>
      <c r="F127" s="3">
        <v>16051.1</v>
      </c>
      <c r="G127" s="3">
        <v>9159</v>
      </c>
      <c r="H127" s="3">
        <v>832</v>
      </c>
      <c r="I127" s="3">
        <v>316</v>
      </c>
      <c r="J127">
        <f t="shared" si="10"/>
        <v>1037.3630000000001</v>
      </c>
      <c r="K127">
        <f t="shared" si="11"/>
        <v>16031.691000000001</v>
      </c>
      <c r="L127">
        <f t="shared" si="15"/>
        <v>73.413000000000011</v>
      </c>
      <c r="M127">
        <f t="shared" si="16"/>
        <v>14674.091</v>
      </c>
      <c r="N127">
        <f t="shared" si="17"/>
        <v>7.3413000000000006E-2</v>
      </c>
      <c r="O127">
        <f t="shared" si="17"/>
        <v>14.674091000000001</v>
      </c>
      <c r="AC127">
        <v>8.2240000000000002</v>
      </c>
      <c r="AD127">
        <v>0.44999998807907104</v>
      </c>
      <c r="AE127">
        <v>11.020000457763672</v>
      </c>
      <c r="AF127">
        <f t="shared" si="18"/>
        <v>0.44999998807907104</v>
      </c>
      <c r="AG127">
        <f t="shared" si="19"/>
        <v>11.020000457763672</v>
      </c>
    </row>
    <row r="128" spans="1:33">
      <c r="A128" s="3" t="s">
        <v>1249</v>
      </c>
      <c r="B128" s="3" t="str">
        <f t="shared" si="12"/>
        <v>14:43:56.564</v>
      </c>
      <c r="C128" s="3">
        <f t="shared" si="13"/>
        <v>53036.563999999998</v>
      </c>
      <c r="D128" s="3">
        <f t="shared" si="14"/>
        <v>11.663000000000466</v>
      </c>
      <c r="E128" s="3">
        <v>670.01199999999994</v>
      </c>
      <c r="F128" s="3">
        <v>16255.3</v>
      </c>
      <c r="G128" s="3">
        <v>9199</v>
      </c>
      <c r="H128" s="3">
        <v>887</v>
      </c>
      <c r="I128" s="3">
        <v>628</v>
      </c>
      <c r="J128">
        <f t="shared" si="10"/>
        <v>1038.6289999999999</v>
      </c>
      <c r="K128">
        <f t="shared" si="11"/>
        <v>16235.915000000001</v>
      </c>
      <c r="L128">
        <f t="shared" si="15"/>
        <v>74.67899999999986</v>
      </c>
      <c r="M128">
        <f t="shared" si="16"/>
        <v>14878.315000000001</v>
      </c>
      <c r="N128">
        <f t="shared" si="17"/>
        <v>7.4678999999999857E-2</v>
      </c>
      <c r="O128">
        <f t="shared" si="17"/>
        <v>14.878315000000001</v>
      </c>
      <c r="AC128">
        <v>8.2940000000000005</v>
      </c>
      <c r="AD128">
        <v>0</v>
      </c>
      <c r="AE128">
        <v>10.020000457763672</v>
      </c>
      <c r="AF128">
        <f t="shared" si="18"/>
        <v>0</v>
      </c>
      <c r="AG128">
        <f t="shared" si="19"/>
        <v>10.020000457763672</v>
      </c>
    </row>
    <row r="129" spans="1:33">
      <c r="A129" s="3" t="s">
        <v>1250</v>
      </c>
      <c r="B129" s="3" t="str">
        <f t="shared" si="12"/>
        <v>14:43:56.658</v>
      </c>
      <c r="C129" s="3">
        <f t="shared" si="13"/>
        <v>53036.658000000003</v>
      </c>
      <c r="D129" s="3">
        <f t="shared" si="14"/>
        <v>11.757000000005064</v>
      </c>
      <c r="E129" s="3">
        <v>668.38699999999994</v>
      </c>
      <c r="F129" s="3">
        <v>16378.6</v>
      </c>
      <c r="G129" s="3">
        <v>9225</v>
      </c>
      <c r="H129" s="3">
        <v>845</v>
      </c>
      <c r="I129" s="3">
        <v>310.5</v>
      </c>
      <c r="J129">
        <f t="shared" si="10"/>
        <v>1039.8019999999999</v>
      </c>
      <c r="K129">
        <f t="shared" si="11"/>
        <v>16359.22</v>
      </c>
      <c r="L129">
        <f t="shared" si="15"/>
        <v>75.851999999999862</v>
      </c>
      <c r="M129">
        <f t="shared" si="16"/>
        <v>15001.619999999999</v>
      </c>
      <c r="N129">
        <f t="shared" si="17"/>
        <v>7.5851999999999864E-2</v>
      </c>
      <c r="O129">
        <f t="shared" si="17"/>
        <v>15.001619999999999</v>
      </c>
      <c r="AC129">
        <v>8.3859999999999992</v>
      </c>
      <c r="AD129">
        <v>0.40999999642372131</v>
      </c>
      <c r="AE129">
        <v>10.550000190734863</v>
      </c>
      <c r="AF129">
        <f t="shared" si="18"/>
        <v>0.40999999642372131</v>
      </c>
      <c r="AG129">
        <f t="shared" si="19"/>
        <v>10.550000190734863</v>
      </c>
    </row>
    <row r="130" spans="1:33">
      <c r="A130" s="3" t="s">
        <v>1251</v>
      </c>
      <c r="B130" s="3" t="str">
        <f t="shared" si="12"/>
        <v>14:43:56.752</v>
      </c>
      <c r="C130" s="3">
        <f t="shared" si="13"/>
        <v>53036.752</v>
      </c>
      <c r="D130" s="3">
        <f t="shared" si="14"/>
        <v>11.851000000002387</v>
      </c>
      <c r="E130" s="3">
        <v>664.73900000000003</v>
      </c>
      <c r="F130" s="3">
        <v>16669.2</v>
      </c>
      <c r="G130" s="3">
        <v>9292</v>
      </c>
      <c r="H130" s="3">
        <v>883</v>
      </c>
      <c r="I130" s="3">
        <v>617.5</v>
      </c>
      <c r="J130">
        <f t="shared" si="10"/>
        <v>1042.748</v>
      </c>
      <c r="K130">
        <f t="shared" si="11"/>
        <v>16649.828000000001</v>
      </c>
      <c r="L130">
        <f t="shared" si="15"/>
        <v>78.798000000000002</v>
      </c>
      <c r="M130">
        <f t="shared" si="16"/>
        <v>15292.228000000001</v>
      </c>
      <c r="N130">
        <f t="shared" si="17"/>
        <v>7.8798000000000007E-2</v>
      </c>
      <c r="O130">
        <f t="shared" si="17"/>
        <v>15.292228000000001</v>
      </c>
      <c r="AC130">
        <v>8.4429999999999996</v>
      </c>
      <c r="AD130">
        <v>0.86000001430511475</v>
      </c>
      <c r="AE130">
        <v>12.010000228881836</v>
      </c>
      <c r="AF130">
        <f t="shared" si="18"/>
        <v>0.86000001430511475</v>
      </c>
      <c r="AG130">
        <f t="shared" si="19"/>
        <v>12.010000228881836</v>
      </c>
    </row>
    <row r="131" spans="1:33">
      <c r="A131" s="3" t="s">
        <v>1252</v>
      </c>
      <c r="B131" s="3" t="str">
        <f t="shared" si="12"/>
        <v>14:43:56.845</v>
      </c>
      <c r="C131" s="3">
        <f t="shared" si="13"/>
        <v>53036.845000000001</v>
      </c>
      <c r="D131" s="3">
        <f t="shared" si="14"/>
        <v>11.944000000003143</v>
      </c>
      <c r="E131" s="3">
        <v>662.66600000000005</v>
      </c>
      <c r="F131" s="3">
        <v>16753.3</v>
      </c>
      <c r="G131" s="3">
        <v>9314</v>
      </c>
      <c r="H131" s="3">
        <v>907</v>
      </c>
      <c r="I131" s="3">
        <v>613</v>
      </c>
      <c r="J131">
        <f t="shared" si="10"/>
        <v>1042.5830000000001</v>
      </c>
      <c r="K131">
        <f t="shared" si="11"/>
        <v>16733.954000000002</v>
      </c>
      <c r="L131">
        <f t="shared" si="15"/>
        <v>78.633000000000038</v>
      </c>
      <c r="M131">
        <f t="shared" si="16"/>
        <v>15376.354000000001</v>
      </c>
      <c r="N131">
        <f t="shared" si="17"/>
        <v>7.8633000000000036E-2</v>
      </c>
      <c r="O131">
        <f t="shared" si="17"/>
        <v>15.376354000000001</v>
      </c>
      <c r="AC131">
        <v>8.5039999999999996</v>
      </c>
      <c r="AD131">
        <v>-0.18999999761581421</v>
      </c>
      <c r="AE131">
        <v>11.350000381469727</v>
      </c>
      <c r="AF131">
        <f t="shared" si="18"/>
        <v>-0.18999999761581421</v>
      </c>
      <c r="AG131">
        <f t="shared" si="19"/>
        <v>11.350000381469727</v>
      </c>
    </row>
    <row r="132" spans="1:33">
      <c r="A132" s="3" t="s">
        <v>1253</v>
      </c>
      <c r="B132" s="3" t="str">
        <f t="shared" si="12"/>
        <v>14:43:56.938</v>
      </c>
      <c r="C132" s="3">
        <f t="shared" si="13"/>
        <v>53036.938000000002</v>
      </c>
      <c r="D132" s="3">
        <f t="shared" si="14"/>
        <v>12.0370000000039</v>
      </c>
      <c r="E132" s="3">
        <v>652.30600000000004</v>
      </c>
      <c r="F132" s="3">
        <v>16966.7</v>
      </c>
      <c r="G132" s="3">
        <v>9378</v>
      </c>
      <c r="H132" s="3">
        <v>858.5</v>
      </c>
      <c r="I132" s="3">
        <v>302.5</v>
      </c>
      <c r="J132">
        <f t="shared" ref="J132:J195" si="20">ROUND(E132*COS(-1.3*PI()/180)-F132*SIN(-1.3*PI()/180),3)</f>
        <v>1037.067</v>
      </c>
      <c r="K132">
        <f t="shared" ref="K132:K195" si="21">ROUND(E132*SIN(-1.3*PI()/180)+F132*COS(-1.3*PI()/180),3)</f>
        <v>16947.534</v>
      </c>
      <c r="L132">
        <f t="shared" si="15"/>
        <v>73.116999999999962</v>
      </c>
      <c r="M132">
        <f t="shared" si="16"/>
        <v>15589.933999999999</v>
      </c>
      <c r="N132">
        <f t="shared" si="17"/>
        <v>7.311699999999996E-2</v>
      </c>
      <c r="O132">
        <f t="shared" si="17"/>
        <v>15.589934</v>
      </c>
      <c r="AC132">
        <v>8.5809999999999995</v>
      </c>
      <c r="AD132">
        <v>1.2300000190734863</v>
      </c>
      <c r="AE132">
        <v>14.060000419616699</v>
      </c>
      <c r="AF132">
        <f t="shared" si="18"/>
        <v>1.2300000190734863</v>
      </c>
      <c r="AG132">
        <f t="shared" si="19"/>
        <v>14.060000419616699</v>
      </c>
    </row>
    <row r="133" spans="1:33">
      <c r="A133" s="3" t="s">
        <v>1254</v>
      </c>
      <c r="B133" s="3" t="str">
        <f t="shared" ref="B133:B196" si="22">MID(A133,12,8)&amp;"."&amp;RIGHT(A133,3)</f>
        <v>14:43:57.030</v>
      </c>
      <c r="C133" s="3">
        <f t="shared" ref="C133:C196" si="23">LEFT(B133,2)*3600+MID(B133,4,2)*60+RIGHT(B133,6)</f>
        <v>53037.03</v>
      </c>
      <c r="D133" s="3">
        <f t="shared" ref="D133:D196" si="24">C133-$C$4</f>
        <v>12.129000000000815</v>
      </c>
      <c r="E133" s="3">
        <v>647.79899999999998</v>
      </c>
      <c r="F133" s="3">
        <v>17095.7</v>
      </c>
      <c r="G133" s="3">
        <v>9417</v>
      </c>
      <c r="H133" s="3">
        <v>925</v>
      </c>
      <c r="I133" s="3">
        <v>601</v>
      </c>
      <c r="J133">
        <f t="shared" si="20"/>
        <v>1035.4880000000001</v>
      </c>
      <c r="K133">
        <f t="shared" si="21"/>
        <v>17076.602999999999</v>
      </c>
      <c r="L133">
        <f t="shared" ref="L133:L196" si="25">J133-$J$4</f>
        <v>71.538000000000011</v>
      </c>
      <c r="M133">
        <f t="shared" ref="M133:M196" si="26">K133-$K$4</f>
        <v>15719.002999999999</v>
      </c>
      <c r="N133">
        <f t="shared" ref="N133:O196" si="27">L133*0.001</f>
        <v>7.1538000000000018E-2</v>
      </c>
      <c r="O133">
        <f t="shared" si="27"/>
        <v>15.719002999999999</v>
      </c>
      <c r="AC133">
        <v>8.6340000000000003</v>
      </c>
      <c r="AD133">
        <v>3.3199999332427979</v>
      </c>
      <c r="AE133">
        <v>16.25</v>
      </c>
      <c r="AF133">
        <f t="shared" ref="AF133:AF196" si="28">AD133</f>
        <v>3.3199999332427979</v>
      </c>
      <c r="AG133">
        <f t="shared" ref="AG133:AG196" si="29">AE133</f>
        <v>16.25</v>
      </c>
    </row>
    <row r="134" spans="1:33">
      <c r="A134" s="3" t="s">
        <v>1255</v>
      </c>
      <c r="B134" s="3" t="str">
        <f t="shared" si="22"/>
        <v>14:43:57.126</v>
      </c>
      <c r="C134" s="3">
        <f t="shared" si="23"/>
        <v>53037.125999999997</v>
      </c>
      <c r="D134" s="3">
        <f t="shared" si="24"/>
        <v>12.224999999998545</v>
      </c>
      <c r="E134" s="3">
        <v>657.48199999999997</v>
      </c>
      <c r="F134" s="3">
        <v>17307.8</v>
      </c>
      <c r="G134" s="3">
        <v>9468.5</v>
      </c>
      <c r="H134" s="3">
        <v>879.5</v>
      </c>
      <c r="I134" s="3">
        <v>297</v>
      </c>
      <c r="J134">
        <f t="shared" si="20"/>
        <v>1049.981</v>
      </c>
      <c r="K134">
        <f t="shared" si="21"/>
        <v>17288.429</v>
      </c>
      <c r="L134">
        <f t="shared" si="25"/>
        <v>86.030999999999949</v>
      </c>
      <c r="M134">
        <f t="shared" si="26"/>
        <v>15930.829</v>
      </c>
      <c r="N134">
        <f t="shared" si="27"/>
        <v>8.6030999999999955E-2</v>
      </c>
      <c r="O134">
        <f t="shared" si="27"/>
        <v>15.930828999999999</v>
      </c>
      <c r="AC134">
        <v>8.7059999999999995</v>
      </c>
      <c r="AD134">
        <v>2.9500000476837158</v>
      </c>
      <c r="AE134">
        <v>14.789999961853027</v>
      </c>
      <c r="AF134">
        <f t="shared" si="28"/>
        <v>2.9500000476837158</v>
      </c>
      <c r="AG134">
        <f t="shared" si="29"/>
        <v>14.789999961853027</v>
      </c>
    </row>
    <row r="135" spans="1:33">
      <c r="A135" s="3" t="s">
        <v>1256</v>
      </c>
      <c r="B135" s="3" t="str">
        <f t="shared" si="22"/>
        <v>14:43:57.219</v>
      </c>
      <c r="C135" s="3">
        <f t="shared" si="23"/>
        <v>53037.218999999997</v>
      </c>
      <c r="D135" s="3">
        <f t="shared" si="24"/>
        <v>12.317999999999302</v>
      </c>
      <c r="E135" s="3">
        <v>645.94200000000001</v>
      </c>
      <c r="F135" s="3">
        <v>17441.8</v>
      </c>
      <c r="G135" s="3">
        <v>9520</v>
      </c>
      <c r="H135" s="3">
        <v>928</v>
      </c>
      <c r="I135" s="3">
        <v>591</v>
      </c>
      <c r="J135">
        <f t="shared" si="20"/>
        <v>1041.4839999999999</v>
      </c>
      <c r="K135">
        <f t="shared" si="21"/>
        <v>17422.655999999999</v>
      </c>
      <c r="L135">
        <f t="shared" si="25"/>
        <v>77.533999999999878</v>
      </c>
      <c r="M135">
        <f t="shared" si="26"/>
        <v>16065.055999999999</v>
      </c>
      <c r="N135">
        <f t="shared" si="27"/>
        <v>7.7533999999999881E-2</v>
      </c>
      <c r="O135">
        <f t="shared" si="27"/>
        <v>16.065055999999998</v>
      </c>
      <c r="AC135">
        <v>8.7560000000000002</v>
      </c>
      <c r="AD135">
        <v>1.8999999761581421</v>
      </c>
      <c r="AE135">
        <v>15.680000305175781</v>
      </c>
      <c r="AF135">
        <f t="shared" si="28"/>
        <v>1.8999999761581421</v>
      </c>
      <c r="AG135">
        <f t="shared" si="29"/>
        <v>15.680000305175781</v>
      </c>
    </row>
    <row r="136" spans="1:33">
      <c r="A136" s="3" t="s">
        <v>1257</v>
      </c>
      <c r="B136" s="3" t="str">
        <f t="shared" si="22"/>
        <v>14:43:57.311</v>
      </c>
      <c r="C136" s="3">
        <f t="shared" si="23"/>
        <v>53037.311000000002</v>
      </c>
      <c r="D136" s="3">
        <f t="shared" si="24"/>
        <v>12.410000000003492</v>
      </c>
      <c r="E136" s="3">
        <v>639.66399999999999</v>
      </c>
      <c r="F136" s="3">
        <v>17664</v>
      </c>
      <c r="G136" s="3">
        <v>9597</v>
      </c>
      <c r="H136" s="3">
        <v>865.5</v>
      </c>
      <c r="I136" s="3">
        <v>292</v>
      </c>
      <c r="J136">
        <f t="shared" si="20"/>
        <v>1040.248</v>
      </c>
      <c r="K136">
        <f t="shared" si="21"/>
        <v>17644.940999999999</v>
      </c>
      <c r="L136">
        <f t="shared" si="25"/>
        <v>76.298000000000002</v>
      </c>
      <c r="M136">
        <f t="shared" si="26"/>
        <v>16287.340999999999</v>
      </c>
      <c r="N136">
        <f t="shared" si="27"/>
        <v>7.6298000000000005E-2</v>
      </c>
      <c r="O136">
        <f t="shared" si="27"/>
        <v>16.287340999999998</v>
      </c>
      <c r="AC136">
        <v>8.8249999999999993</v>
      </c>
      <c r="AD136">
        <v>3.0499999523162842</v>
      </c>
      <c r="AE136">
        <v>14.180000305175781</v>
      </c>
      <c r="AF136">
        <f t="shared" si="28"/>
        <v>3.0499999523162842</v>
      </c>
      <c r="AG136">
        <f t="shared" si="29"/>
        <v>14.180000305175781</v>
      </c>
    </row>
    <row r="137" spans="1:33">
      <c r="A137" s="3" t="s">
        <v>1258</v>
      </c>
      <c r="B137" s="3" t="str">
        <f t="shared" si="22"/>
        <v>14:43:57.405</v>
      </c>
      <c r="C137" s="3">
        <f t="shared" si="23"/>
        <v>53037.404999999999</v>
      </c>
      <c r="D137" s="3">
        <f t="shared" si="24"/>
        <v>12.504000000000815</v>
      </c>
      <c r="E137" s="3">
        <v>642.303</v>
      </c>
      <c r="F137" s="3">
        <v>17796.7</v>
      </c>
      <c r="G137" s="3">
        <v>9639</v>
      </c>
      <c r="H137" s="3">
        <v>942</v>
      </c>
      <c r="I137" s="3">
        <v>581.5</v>
      </c>
      <c r="J137">
        <f t="shared" si="20"/>
        <v>1045.8969999999999</v>
      </c>
      <c r="K137">
        <f t="shared" si="21"/>
        <v>17777.546999999999</v>
      </c>
      <c r="L137">
        <f t="shared" si="25"/>
        <v>81.946999999999889</v>
      </c>
      <c r="M137">
        <f t="shared" si="26"/>
        <v>16419.947</v>
      </c>
      <c r="N137">
        <f t="shared" si="27"/>
        <v>8.1946999999999895E-2</v>
      </c>
      <c r="O137">
        <f t="shared" si="27"/>
        <v>16.419947000000001</v>
      </c>
      <c r="AC137">
        <v>8.9079999999999995</v>
      </c>
      <c r="AD137">
        <v>3.5199999809265137</v>
      </c>
      <c r="AE137">
        <v>13.810000419616699</v>
      </c>
      <c r="AF137">
        <f t="shared" si="28"/>
        <v>3.5199999809265137</v>
      </c>
      <c r="AG137">
        <f t="shared" si="29"/>
        <v>13.810000419616699</v>
      </c>
    </row>
    <row r="138" spans="1:33">
      <c r="A138" s="3" t="s">
        <v>1259</v>
      </c>
      <c r="B138" s="3" t="str">
        <f t="shared" si="22"/>
        <v>14:43:57.497</v>
      </c>
      <c r="C138" s="3">
        <f t="shared" si="23"/>
        <v>53037.497000000003</v>
      </c>
      <c r="D138" s="3">
        <f t="shared" si="24"/>
        <v>12.596000000005006</v>
      </c>
      <c r="E138" s="3">
        <v>645.17200000000003</v>
      </c>
      <c r="F138" s="3">
        <v>18021.3</v>
      </c>
      <c r="G138" s="3">
        <v>9715.5</v>
      </c>
      <c r="H138" s="3">
        <v>885</v>
      </c>
      <c r="I138" s="3">
        <v>287</v>
      </c>
      <c r="J138">
        <f t="shared" si="20"/>
        <v>1053.8610000000001</v>
      </c>
      <c r="K138">
        <f t="shared" si="21"/>
        <v>18002.024000000001</v>
      </c>
      <c r="L138">
        <f t="shared" si="25"/>
        <v>89.911000000000058</v>
      </c>
      <c r="M138">
        <f t="shared" si="26"/>
        <v>16644.424000000003</v>
      </c>
      <c r="N138">
        <f t="shared" si="27"/>
        <v>8.991100000000006E-2</v>
      </c>
      <c r="O138">
        <f t="shared" si="27"/>
        <v>16.644424000000004</v>
      </c>
      <c r="AC138">
        <v>8.9909999999999997</v>
      </c>
      <c r="AD138">
        <v>3.9300000667572021</v>
      </c>
      <c r="AE138">
        <v>13.020000457763672</v>
      </c>
      <c r="AF138">
        <f t="shared" si="28"/>
        <v>3.9300000667572021</v>
      </c>
      <c r="AG138">
        <f t="shared" si="29"/>
        <v>13.020000457763672</v>
      </c>
    </row>
    <row r="139" spans="1:33">
      <c r="A139" s="3" t="s">
        <v>1260</v>
      </c>
      <c r="B139" s="3" t="str">
        <f t="shared" si="22"/>
        <v>14:43:57.593</v>
      </c>
      <c r="C139" s="3">
        <f t="shared" si="23"/>
        <v>53037.593000000001</v>
      </c>
      <c r="D139" s="3">
        <f t="shared" si="24"/>
        <v>12.692000000002736</v>
      </c>
      <c r="E139" s="3">
        <v>623.75599999999997</v>
      </c>
      <c r="F139" s="3">
        <v>18121</v>
      </c>
      <c r="G139" s="3">
        <v>9772</v>
      </c>
      <c r="H139" s="3">
        <v>864</v>
      </c>
      <c r="I139" s="3">
        <v>284.5</v>
      </c>
      <c r="J139">
        <f t="shared" si="20"/>
        <v>1034.713</v>
      </c>
      <c r="K139">
        <f t="shared" si="21"/>
        <v>18102.184000000001</v>
      </c>
      <c r="L139">
        <f t="shared" si="25"/>
        <v>70.76299999999992</v>
      </c>
      <c r="M139">
        <f t="shared" si="26"/>
        <v>16744.584000000003</v>
      </c>
      <c r="N139">
        <f t="shared" si="27"/>
        <v>7.0762999999999923E-2</v>
      </c>
      <c r="O139">
        <f t="shared" si="27"/>
        <v>16.744584000000003</v>
      </c>
      <c r="AC139">
        <v>9.0809999999999995</v>
      </c>
      <c r="AD139">
        <v>4.3400001525878906</v>
      </c>
      <c r="AE139">
        <v>12.909999847412109</v>
      </c>
      <c r="AF139">
        <f t="shared" si="28"/>
        <v>4.3400001525878906</v>
      </c>
      <c r="AG139">
        <f t="shared" si="29"/>
        <v>12.909999847412109</v>
      </c>
    </row>
    <row r="140" spans="1:33">
      <c r="A140" s="3" t="s">
        <v>1261</v>
      </c>
      <c r="B140" s="3" t="str">
        <f t="shared" si="22"/>
        <v>14:43:57.684</v>
      </c>
      <c r="C140" s="3">
        <f t="shared" si="23"/>
        <v>53037.684000000001</v>
      </c>
      <c r="D140" s="3">
        <f t="shared" si="24"/>
        <v>12.783000000003085</v>
      </c>
      <c r="E140" s="3">
        <v>628.42499999999995</v>
      </c>
      <c r="F140" s="3">
        <v>18350.7</v>
      </c>
      <c r="G140" s="3">
        <v>9855</v>
      </c>
      <c r="H140" s="3">
        <v>941</v>
      </c>
      <c r="I140" s="3">
        <v>566</v>
      </c>
      <c r="J140">
        <f t="shared" si="20"/>
        <v>1044.5920000000001</v>
      </c>
      <c r="K140">
        <f t="shared" si="21"/>
        <v>18331.719000000001</v>
      </c>
      <c r="L140">
        <f t="shared" si="25"/>
        <v>80.642000000000053</v>
      </c>
      <c r="M140">
        <f t="shared" si="26"/>
        <v>16974.119000000002</v>
      </c>
      <c r="N140">
        <f t="shared" si="27"/>
        <v>8.0642000000000061E-2</v>
      </c>
      <c r="O140">
        <f t="shared" si="27"/>
        <v>16.974119000000002</v>
      </c>
      <c r="AC140">
        <v>9.1359999999999992</v>
      </c>
      <c r="AD140">
        <v>3.8399999141693115</v>
      </c>
      <c r="AE140">
        <v>14.310000419616699</v>
      </c>
      <c r="AF140">
        <f t="shared" si="28"/>
        <v>3.8399999141693115</v>
      </c>
      <c r="AG140">
        <f t="shared" si="29"/>
        <v>14.310000419616699</v>
      </c>
    </row>
    <row r="141" spans="1:33">
      <c r="A141" s="3" t="s">
        <v>1262</v>
      </c>
      <c r="B141" s="3" t="str">
        <f t="shared" si="22"/>
        <v>14:43:57.778</v>
      </c>
      <c r="C141" s="3">
        <f t="shared" si="23"/>
        <v>53037.777999999998</v>
      </c>
      <c r="D141" s="3">
        <f t="shared" si="24"/>
        <v>12.877000000000407</v>
      </c>
      <c r="E141" s="3">
        <v>632.14800000000002</v>
      </c>
      <c r="F141" s="3">
        <v>18537.3</v>
      </c>
      <c r="G141" s="3">
        <v>9926</v>
      </c>
      <c r="H141" s="3">
        <v>945</v>
      </c>
      <c r="I141" s="3">
        <v>563.5</v>
      </c>
      <c r="J141">
        <f t="shared" si="20"/>
        <v>1052.547</v>
      </c>
      <c r="K141">
        <f t="shared" si="21"/>
        <v>18518.187000000002</v>
      </c>
      <c r="L141">
        <f t="shared" si="25"/>
        <v>88.59699999999998</v>
      </c>
      <c r="M141">
        <f t="shared" si="26"/>
        <v>17160.587000000003</v>
      </c>
      <c r="N141">
        <f t="shared" si="27"/>
        <v>8.8596999999999981E-2</v>
      </c>
      <c r="O141">
        <f t="shared" si="27"/>
        <v>17.160587000000003</v>
      </c>
      <c r="AC141">
        <v>9.1980000000000004</v>
      </c>
      <c r="AD141">
        <v>4.2199997901916504</v>
      </c>
      <c r="AE141">
        <v>14.710000038146973</v>
      </c>
      <c r="AF141">
        <f t="shared" si="28"/>
        <v>4.2199997901916504</v>
      </c>
      <c r="AG141">
        <f t="shared" si="29"/>
        <v>14.710000038146973</v>
      </c>
    </row>
    <row r="142" spans="1:33">
      <c r="A142" s="3" t="s">
        <v>1263</v>
      </c>
      <c r="B142" s="3" t="str">
        <f t="shared" si="22"/>
        <v>14:43:57.872</v>
      </c>
      <c r="C142" s="3">
        <f t="shared" si="23"/>
        <v>53037.872000000003</v>
      </c>
      <c r="D142" s="3">
        <f t="shared" si="24"/>
        <v>12.971000000005006</v>
      </c>
      <c r="E142" s="3">
        <v>647.85</v>
      </c>
      <c r="F142" s="3">
        <v>18769.3</v>
      </c>
      <c r="G142" s="3">
        <v>10008.5</v>
      </c>
      <c r="H142" s="3">
        <v>873.5</v>
      </c>
      <c r="I142" s="3">
        <v>277.75</v>
      </c>
      <c r="J142">
        <f t="shared" si="20"/>
        <v>1073.509</v>
      </c>
      <c r="K142">
        <f t="shared" si="21"/>
        <v>18749.771000000001</v>
      </c>
      <c r="L142">
        <f t="shared" si="25"/>
        <v>109.55899999999997</v>
      </c>
      <c r="M142">
        <f t="shared" si="26"/>
        <v>17392.171000000002</v>
      </c>
      <c r="N142">
        <f t="shared" si="27"/>
        <v>0.10955899999999998</v>
      </c>
      <c r="O142">
        <f t="shared" si="27"/>
        <v>17.392171000000001</v>
      </c>
      <c r="AC142">
        <v>9.2629999999999999</v>
      </c>
      <c r="AD142">
        <v>5.0199999809265137</v>
      </c>
      <c r="AE142">
        <v>16.200000762939453</v>
      </c>
      <c r="AF142">
        <f t="shared" si="28"/>
        <v>5.0199999809265137</v>
      </c>
      <c r="AG142">
        <f t="shared" si="29"/>
        <v>16.200000762939453</v>
      </c>
    </row>
    <row r="143" spans="1:33">
      <c r="A143" s="3" t="s">
        <v>1264</v>
      </c>
      <c r="B143" s="3" t="str">
        <f t="shared" si="22"/>
        <v>14:43:57.964</v>
      </c>
      <c r="C143" s="3">
        <f t="shared" si="23"/>
        <v>53037.964</v>
      </c>
      <c r="D143" s="3">
        <f t="shared" si="24"/>
        <v>13.063000000001921</v>
      </c>
      <c r="E143" s="3">
        <v>645.37099999999998</v>
      </c>
      <c r="F143" s="3">
        <v>18867.400000000001</v>
      </c>
      <c r="G143" s="3">
        <v>10053</v>
      </c>
      <c r="H143" s="3">
        <v>884.5</v>
      </c>
      <c r="I143" s="3">
        <v>274.5</v>
      </c>
      <c r="J143">
        <f t="shared" si="20"/>
        <v>1073.2560000000001</v>
      </c>
      <c r="K143">
        <f t="shared" si="21"/>
        <v>18847.901999999998</v>
      </c>
      <c r="L143">
        <f t="shared" si="25"/>
        <v>109.30600000000004</v>
      </c>
      <c r="M143">
        <f t="shared" si="26"/>
        <v>17490.302</v>
      </c>
      <c r="N143">
        <f t="shared" si="27"/>
        <v>0.10930600000000004</v>
      </c>
      <c r="O143">
        <f t="shared" si="27"/>
        <v>17.490302</v>
      </c>
      <c r="AC143">
        <v>9.3290000000000006</v>
      </c>
      <c r="AD143">
        <v>2.3399999141693115</v>
      </c>
      <c r="AE143">
        <v>16.309999465942383</v>
      </c>
      <c r="AF143">
        <f t="shared" si="28"/>
        <v>2.3399999141693115</v>
      </c>
      <c r="AG143">
        <f t="shared" si="29"/>
        <v>16.309999465942383</v>
      </c>
    </row>
    <row r="144" spans="1:33">
      <c r="A144" s="3" t="s">
        <v>1265</v>
      </c>
      <c r="B144" s="3" t="str">
        <f t="shared" si="22"/>
        <v>14:43:58.058</v>
      </c>
      <c r="C144" s="3">
        <f t="shared" si="23"/>
        <v>53038.057999999997</v>
      </c>
      <c r="D144" s="3">
        <f t="shared" si="24"/>
        <v>13.156999999999243</v>
      </c>
      <c r="E144" s="3">
        <v>656.28399999999999</v>
      </c>
      <c r="F144" s="3">
        <v>19108</v>
      </c>
      <c r="G144" s="3">
        <v>10150</v>
      </c>
      <c r="H144" s="3">
        <v>947</v>
      </c>
      <c r="I144" s="3">
        <v>546</v>
      </c>
      <c r="J144">
        <f t="shared" si="20"/>
        <v>1089.625</v>
      </c>
      <c r="K144">
        <f t="shared" si="21"/>
        <v>19088.191999999999</v>
      </c>
      <c r="L144">
        <f t="shared" si="25"/>
        <v>125.67499999999995</v>
      </c>
      <c r="M144">
        <f t="shared" si="26"/>
        <v>17730.592000000001</v>
      </c>
      <c r="N144">
        <f t="shared" si="27"/>
        <v>0.12567499999999995</v>
      </c>
      <c r="O144">
        <f t="shared" si="27"/>
        <v>17.730592000000001</v>
      </c>
      <c r="AC144">
        <v>9.3840000000000003</v>
      </c>
      <c r="AD144">
        <v>4.380000114440918</v>
      </c>
      <c r="AE144">
        <v>16.079999923706055</v>
      </c>
      <c r="AF144">
        <f t="shared" si="28"/>
        <v>4.380000114440918</v>
      </c>
      <c r="AG144">
        <f t="shared" si="29"/>
        <v>16.079999923706055</v>
      </c>
    </row>
    <row r="145" spans="1:33">
      <c r="A145" s="3" t="s">
        <v>1266</v>
      </c>
      <c r="B145" s="3" t="str">
        <f t="shared" si="22"/>
        <v>14:43:58.150</v>
      </c>
      <c r="C145" s="3">
        <f t="shared" si="23"/>
        <v>53038.15</v>
      </c>
      <c r="D145" s="3">
        <f t="shared" si="24"/>
        <v>13.249000000003434</v>
      </c>
      <c r="E145" s="3">
        <v>652.49</v>
      </c>
      <c r="F145" s="3">
        <v>19209.8</v>
      </c>
      <c r="G145" s="3">
        <v>10200</v>
      </c>
      <c r="H145" s="3">
        <v>945</v>
      </c>
      <c r="I145" s="3">
        <v>544</v>
      </c>
      <c r="J145">
        <f t="shared" si="20"/>
        <v>1088.1410000000001</v>
      </c>
      <c r="K145">
        <f t="shared" si="21"/>
        <v>19190.052</v>
      </c>
      <c r="L145">
        <f t="shared" si="25"/>
        <v>124.19100000000003</v>
      </c>
      <c r="M145">
        <f t="shared" si="26"/>
        <v>17832.452000000001</v>
      </c>
      <c r="N145">
        <f t="shared" si="27"/>
        <v>0.12419100000000004</v>
      </c>
      <c r="O145">
        <f t="shared" si="27"/>
        <v>17.832452</v>
      </c>
      <c r="AC145">
        <v>9.4489999999999998</v>
      </c>
      <c r="AD145">
        <v>3.4200000762939453</v>
      </c>
      <c r="AE145">
        <v>15.529999732971191</v>
      </c>
      <c r="AF145">
        <f t="shared" si="28"/>
        <v>3.4200000762939453</v>
      </c>
      <c r="AG145">
        <f t="shared" si="29"/>
        <v>15.529999732971191</v>
      </c>
    </row>
    <row r="146" spans="1:33">
      <c r="A146" s="3" t="s">
        <v>1267</v>
      </c>
      <c r="B146" s="3" t="str">
        <f t="shared" si="22"/>
        <v>14:43:58.245</v>
      </c>
      <c r="C146" s="3">
        <f t="shared" si="23"/>
        <v>53038.245000000003</v>
      </c>
      <c r="D146" s="3">
        <f t="shared" si="24"/>
        <v>13.344000000004598</v>
      </c>
      <c r="E146" s="3">
        <v>658.39300000000003</v>
      </c>
      <c r="F146" s="3">
        <v>19460.400000000001</v>
      </c>
      <c r="G146" s="3">
        <v>10313</v>
      </c>
      <c r="H146" s="3">
        <v>868</v>
      </c>
      <c r="I146" s="3">
        <v>268.5</v>
      </c>
      <c r="J146">
        <f t="shared" si="20"/>
        <v>1099.7280000000001</v>
      </c>
      <c r="K146">
        <f t="shared" si="21"/>
        <v>19440.454000000002</v>
      </c>
      <c r="L146">
        <f t="shared" si="25"/>
        <v>135.77800000000002</v>
      </c>
      <c r="M146">
        <f t="shared" si="26"/>
        <v>18082.854000000003</v>
      </c>
      <c r="N146">
        <f t="shared" si="27"/>
        <v>0.13577800000000001</v>
      </c>
      <c r="O146">
        <f t="shared" si="27"/>
        <v>18.082854000000005</v>
      </c>
      <c r="AC146">
        <v>9.5090000000000003</v>
      </c>
      <c r="AD146">
        <v>3.2799999713897705</v>
      </c>
      <c r="AE146">
        <v>15.800000190734863</v>
      </c>
      <c r="AF146">
        <f t="shared" si="28"/>
        <v>3.2799999713897705</v>
      </c>
      <c r="AG146">
        <f t="shared" si="29"/>
        <v>15.800000190734863</v>
      </c>
    </row>
    <row r="147" spans="1:33">
      <c r="A147" s="3" t="s">
        <v>1268</v>
      </c>
      <c r="B147" s="3" t="str">
        <f t="shared" si="22"/>
        <v>14:43:58.338</v>
      </c>
      <c r="C147" s="3">
        <f t="shared" si="23"/>
        <v>53038.338000000003</v>
      </c>
      <c r="D147" s="3">
        <f t="shared" si="24"/>
        <v>13.437000000005355</v>
      </c>
      <c r="E147" s="3">
        <v>675.28200000000004</v>
      </c>
      <c r="F147" s="3">
        <v>19605.900000000001</v>
      </c>
      <c r="G147" s="3">
        <v>10369</v>
      </c>
      <c r="H147" s="3">
        <v>928</v>
      </c>
      <c r="I147" s="3">
        <v>533.5</v>
      </c>
      <c r="J147">
        <f t="shared" si="20"/>
        <v>1119.914</v>
      </c>
      <c r="K147">
        <f t="shared" si="21"/>
        <v>19585.532999999999</v>
      </c>
      <c r="L147">
        <f t="shared" si="25"/>
        <v>155.96399999999994</v>
      </c>
      <c r="M147">
        <f t="shared" si="26"/>
        <v>18227.933000000001</v>
      </c>
      <c r="N147">
        <f t="shared" si="27"/>
        <v>0.15596399999999994</v>
      </c>
      <c r="O147">
        <f t="shared" si="27"/>
        <v>18.227933</v>
      </c>
      <c r="AC147">
        <v>9.5660000000000007</v>
      </c>
      <c r="AD147">
        <v>1.2000000476837158</v>
      </c>
      <c r="AE147">
        <v>14.590000152587891</v>
      </c>
      <c r="AF147">
        <f t="shared" si="28"/>
        <v>1.2000000476837158</v>
      </c>
      <c r="AG147">
        <f t="shared" si="29"/>
        <v>14.590000152587891</v>
      </c>
    </row>
    <row r="148" spans="1:33">
      <c r="A148" s="3" t="s">
        <v>1269</v>
      </c>
      <c r="B148" s="3" t="str">
        <f t="shared" si="22"/>
        <v>14:43:58.431</v>
      </c>
      <c r="C148" s="3">
        <f t="shared" si="23"/>
        <v>53038.430999999997</v>
      </c>
      <c r="D148" s="3">
        <f t="shared" si="24"/>
        <v>13.529999999998836</v>
      </c>
      <c r="E148" s="3">
        <v>648.58600000000001</v>
      </c>
      <c r="F148" s="3">
        <v>19831.7</v>
      </c>
      <c r="G148" s="3">
        <v>10505</v>
      </c>
      <c r="H148" s="3">
        <v>931</v>
      </c>
      <c r="I148" s="3">
        <v>530</v>
      </c>
      <c r="J148">
        <f t="shared" si="20"/>
        <v>1098.347</v>
      </c>
      <c r="K148">
        <f t="shared" si="21"/>
        <v>19811.881000000001</v>
      </c>
      <c r="L148">
        <f t="shared" si="25"/>
        <v>134.39699999999993</v>
      </c>
      <c r="M148">
        <f t="shared" si="26"/>
        <v>18454.281000000003</v>
      </c>
      <c r="N148">
        <f t="shared" si="27"/>
        <v>0.13439699999999993</v>
      </c>
      <c r="O148">
        <f t="shared" si="27"/>
        <v>18.454281000000002</v>
      </c>
      <c r="AC148">
        <v>9.6310000000000002</v>
      </c>
      <c r="AD148">
        <v>1.8799999952316284</v>
      </c>
      <c r="AE148">
        <v>15.359999656677246</v>
      </c>
      <c r="AF148">
        <f t="shared" si="28"/>
        <v>1.8799999952316284</v>
      </c>
      <c r="AG148">
        <f t="shared" si="29"/>
        <v>15.359999656677246</v>
      </c>
    </row>
    <row r="149" spans="1:33">
      <c r="A149" s="3" t="s">
        <v>1270</v>
      </c>
      <c r="B149" s="3" t="str">
        <f t="shared" si="22"/>
        <v>14:43:58.525</v>
      </c>
      <c r="C149" s="3">
        <f t="shared" si="23"/>
        <v>53038.525000000001</v>
      </c>
      <c r="D149" s="3">
        <f t="shared" si="24"/>
        <v>13.624000000003434</v>
      </c>
      <c r="E149" s="3">
        <v>646.59900000000005</v>
      </c>
      <c r="F149" s="3">
        <v>19939.8</v>
      </c>
      <c r="G149" s="3">
        <v>10562</v>
      </c>
      <c r="H149" s="3">
        <v>916</v>
      </c>
      <c r="I149" s="3">
        <v>526.5</v>
      </c>
      <c r="J149">
        <f t="shared" si="20"/>
        <v>1098.8130000000001</v>
      </c>
      <c r="K149">
        <f t="shared" si="21"/>
        <v>19919.998</v>
      </c>
      <c r="L149">
        <f t="shared" si="25"/>
        <v>134.86300000000006</v>
      </c>
      <c r="M149">
        <f t="shared" si="26"/>
        <v>18562.398000000001</v>
      </c>
      <c r="N149">
        <f t="shared" si="27"/>
        <v>0.13486300000000007</v>
      </c>
      <c r="O149">
        <f t="shared" si="27"/>
        <v>18.562398000000002</v>
      </c>
      <c r="AC149">
        <v>9.6920000000000002</v>
      </c>
      <c r="AD149">
        <v>1.4299999475479126</v>
      </c>
      <c r="AE149">
        <v>16.329999923706055</v>
      </c>
      <c r="AF149">
        <f t="shared" si="28"/>
        <v>1.4299999475479126</v>
      </c>
      <c r="AG149">
        <f t="shared" si="29"/>
        <v>16.329999923706055</v>
      </c>
    </row>
    <row r="150" spans="1:33">
      <c r="A150" s="3" t="s">
        <v>1271</v>
      </c>
      <c r="B150" s="3" t="str">
        <f t="shared" si="22"/>
        <v>14:43:58.618</v>
      </c>
      <c r="C150" s="3">
        <f t="shared" si="23"/>
        <v>53038.618000000002</v>
      </c>
      <c r="D150" s="3">
        <f t="shared" si="24"/>
        <v>13.717000000004191</v>
      </c>
      <c r="E150" s="3">
        <v>674.06200000000001</v>
      </c>
      <c r="F150" s="3">
        <v>20195</v>
      </c>
      <c r="G150" s="3">
        <v>10672.5</v>
      </c>
      <c r="H150" s="3">
        <v>849.5</v>
      </c>
      <c r="I150" s="3">
        <v>259.75</v>
      </c>
      <c r="J150">
        <f t="shared" si="20"/>
        <v>1132.059</v>
      </c>
      <c r="K150">
        <f t="shared" si="21"/>
        <v>20174.508999999998</v>
      </c>
      <c r="L150">
        <f t="shared" si="25"/>
        <v>168.10899999999992</v>
      </c>
      <c r="M150">
        <f t="shared" si="26"/>
        <v>18816.909</v>
      </c>
      <c r="N150">
        <f t="shared" si="27"/>
        <v>0.16810899999999993</v>
      </c>
      <c r="O150">
        <f t="shared" si="27"/>
        <v>18.816908999999999</v>
      </c>
      <c r="AC150">
        <v>9.76</v>
      </c>
      <c r="AD150">
        <v>1.9099999666213989</v>
      </c>
      <c r="AE150">
        <v>15.5</v>
      </c>
      <c r="AF150">
        <f t="shared" si="28"/>
        <v>1.9099999666213989</v>
      </c>
      <c r="AG150">
        <f t="shared" si="29"/>
        <v>15.5</v>
      </c>
    </row>
    <row r="151" spans="1:33">
      <c r="A151" s="3" t="s">
        <v>1272</v>
      </c>
      <c r="B151" s="3" t="str">
        <f t="shared" si="22"/>
        <v>14:43:58.713</v>
      </c>
      <c r="C151" s="3">
        <f t="shared" si="23"/>
        <v>53038.713000000003</v>
      </c>
      <c r="D151" s="3">
        <f t="shared" si="24"/>
        <v>13.812000000005355</v>
      </c>
      <c r="E151" s="3">
        <v>677.024</v>
      </c>
      <c r="F151" s="3">
        <v>20303.8</v>
      </c>
      <c r="G151" s="3">
        <v>10728.5</v>
      </c>
      <c r="H151" s="3">
        <v>853.5</v>
      </c>
      <c r="I151" s="3">
        <v>257</v>
      </c>
      <c r="J151">
        <f t="shared" si="20"/>
        <v>1137.489</v>
      </c>
      <c r="K151">
        <f t="shared" si="21"/>
        <v>20283.214</v>
      </c>
      <c r="L151">
        <f t="shared" si="25"/>
        <v>173.53899999999999</v>
      </c>
      <c r="M151">
        <f t="shared" si="26"/>
        <v>18925.614000000001</v>
      </c>
      <c r="N151">
        <f t="shared" si="27"/>
        <v>0.173539</v>
      </c>
      <c r="O151">
        <f t="shared" si="27"/>
        <v>18.925614000000003</v>
      </c>
      <c r="AC151">
        <v>9.8230000000000004</v>
      </c>
      <c r="AD151">
        <v>1.2400000095367432</v>
      </c>
      <c r="AE151">
        <v>14.670000076293945</v>
      </c>
      <c r="AF151">
        <f t="shared" si="28"/>
        <v>1.2400000095367432</v>
      </c>
      <c r="AG151">
        <f t="shared" si="29"/>
        <v>14.670000076293945</v>
      </c>
    </row>
    <row r="152" spans="1:33">
      <c r="A152" s="3" t="s">
        <v>1273</v>
      </c>
      <c r="B152" s="3" t="str">
        <f t="shared" si="22"/>
        <v>14:43:58.805</v>
      </c>
      <c r="C152" s="3">
        <f t="shared" si="23"/>
        <v>53038.805</v>
      </c>
      <c r="D152" s="3">
        <f t="shared" si="24"/>
        <v>13.90400000000227</v>
      </c>
      <c r="E152" s="3">
        <v>681.14499999999998</v>
      </c>
      <c r="F152" s="3">
        <v>20526.2</v>
      </c>
      <c r="G152" s="3">
        <v>10847</v>
      </c>
      <c r="H152" s="3">
        <v>855.5</v>
      </c>
      <c r="I152" s="3">
        <v>255</v>
      </c>
      <c r="J152">
        <f t="shared" si="20"/>
        <v>1146.654</v>
      </c>
      <c r="K152">
        <f t="shared" si="21"/>
        <v>20505.463</v>
      </c>
      <c r="L152">
        <f t="shared" si="25"/>
        <v>182.70399999999995</v>
      </c>
      <c r="M152">
        <f t="shared" si="26"/>
        <v>19147.863000000001</v>
      </c>
      <c r="N152">
        <f t="shared" si="27"/>
        <v>0.18270399999999995</v>
      </c>
      <c r="O152">
        <f t="shared" si="27"/>
        <v>19.147863000000001</v>
      </c>
      <c r="AC152">
        <v>9.8879999999999999</v>
      </c>
      <c r="AD152">
        <v>2.4800000190734863</v>
      </c>
      <c r="AE152">
        <v>15.810000419616699</v>
      </c>
      <c r="AF152">
        <f t="shared" si="28"/>
        <v>2.4800000190734863</v>
      </c>
      <c r="AG152">
        <f t="shared" si="29"/>
        <v>15.810000419616699</v>
      </c>
    </row>
    <row r="153" spans="1:33">
      <c r="A153" s="3" t="s">
        <v>1274</v>
      </c>
      <c r="B153" s="3" t="str">
        <f t="shared" si="22"/>
        <v>14:43:58.897</v>
      </c>
      <c r="C153" s="3">
        <f t="shared" si="23"/>
        <v>53038.896999999997</v>
      </c>
      <c r="D153" s="3">
        <f t="shared" si="24"/>
        <v>13.995999999999185</v>
      </c>
      <c r="E153" s="3">
        <v>681.98900000000003</v>
      </c>
      <c r="F153" s="3">
        <v>20640.099999999999</v>
      </c>
      <c r="G153" s="3">
        <v>10910</v>
      </c>
      <c r="H153" s="3">
        <v>852</v>
      </c>
      <c r="I153" s="3">
        <v>253.25</v>
      </c>
      <c r="J153">
        <f t="shared" si="20"/>
        <v>1150.0820000000001</v>
      </c>
      <c r="K153">
        <f t="shared" si="21"/>
        <v>20619.314999999999</v>
      </c>
      <c r="L153">
        <f t="shared" si="25"/>
        <v>186.13200000000006</v>
      </c>
      <c r="M153">
        <f t="shared" si="26"/>
        <v>19261.715</v>
      </c>
      <c r="N153">
        <f t="shared" si="27"/>
        <v>0.18613200000000008</v>
      </c>
      <c r="O153">
        <f t="shared" si="27"/>
        <v>19.261714999999999</v>
      </c>
      <c r="AC153">
        <v>9.9580000000000002</v>
      </c>
      <c r="AD153">
        <v>4.2199997901916504</v>
      </c>
      <c r="AE153">
        <v>14.680000305175781</v>
      </c>
      <c r="AF153">
        <f t="shared" si="28"/>
        <v>4.2199997901916504</v>
      </c>
      <c r="AG153">
        <f t="shared" si="29"/>
        <v>14.680000305175781</v>
      </c>
    </row>
    <row r="154" spans="1:33">
      <c r="A154" s="3" t="s">
        <v>1275</v>
      </c>
      <c r="B154" s="3" t="str">
        <f t="shared" si="22"/>
        <v>14:43:58.990</v>
      </c>
      <c r="C154" s="3">
        <f t="shared" si="23"/>
        <v>53038.99</v>
      </c>
      <c r="D154" s="3">
        <f t="shared" si="24"/>
        <v>14.088999999999942</v>
      </c>
      <c r="E154" s="3">
        <v>694.25400000000002</v>
      </c>
      <c r="F154" s="3">
        <v>20923.7</v>
      </c>
      <c r="G154" s="3">
        <v>11062</v>
      </c>
      <c r="H154" s="3">
        <v>900</v>
      </c>
      <c r="I154" s="3">
        <v>503.5</v>
      </c>
      <c r="J154">
        <f t="shared" si="20"/>
        <v>1168.778</v>
      </c>
      <c r="K154">
        <f t="shared" si="21"/>
        <v>20902.563999999998</v>
      </c>
      <c r="L154">
        <f t="shared" si="25"/>
        <v>204.82799999999997</v>
      </c>
      <c r="M154">
        <f t="shared" si="26"/>
        <v>19544.964</v>
      </c>
      <c r="N154">
        <f t="shared" si="27"/>
        <v>0.20482799999999998</v>
      </c>
      <c r="O154">
        <f t="shared" si="27"/>
        <v>19.544964</v>
      </c>
      <c r="AC154">
        <v>10.036</v>
      </c>
      <c r="AD154">
        <v>6.0300002098083496</v>
      </c>
      <c r="AE154">
        <v>17.760000228881836</v>
      </c>
      <c r="AF154">
        <f t="shared" si="28"/>
        <v>6.0300002098083496</v>
      </c>
      <c r="AG154">
        <f t="shared" si="29"/>
        <v>17.760000228881836</v>
      </c>
    </row>
    <row r="155" spans="1:33">
      <c r="A155" s="3" t="s">
        <v>1276</v>
      </c>
      <c r="B155" s="3" t="str">
        <f t="shared" si="22"/>
        <v>14:43:59.083</v>
      </c>
      <c r="C155" s="3">
        <f t="shared" si="23"/>
        <v>53039.082999999999</v>
      </c>
      <c r="D155" s="3">
        <f t="shared" si="24"/>
        <v>14.182000000000698</v>
      </c>
      <c r="E155" s="3">
        <v>705.34900000000005</v>
      </c>
      <c r="F155" s="3">
        <v>21035</v>
      </c>
      <c r="G155" s="3">
        <v>11118</v>
      </c>
      <c r="H155" s="3">
        <v>901</v>
      </c>
      <c r="I155" s="3">
        <v>501.5</v>
      </c>
      <c r="J155">
        <f t="shared" si="20"/>
        <v>1182.396</v>
      </c>
      <c r="K155">
        <f t="shared" si="21"/>
        <v>21013.582999999999</v>
      </c>
      <c r="L155">
        <f t="shared" si="25"/>
        <v>218.44599999999991</v>
      </c>
      <c r="M155">
        <f t="shared" si="26"/>
        <v>19655.983</v>
      </c>
      <c r="N155">
        <f t="shared" si="27"/>
        <v>0.21844599999999992</v>
      </c>
      <c r="O155">
        <f t="shared" si="27"/>
        <v>19.655982999999999</v>
      </c>
      <c r="AC155">
        <v>10.097</v>
      </c>
      <c r="AD155">
        <v>3.6700000762939453</v>
      </c>
      <c r="AE155">
        <v>19.260000228881836</v>
      </c>
      <c r="AF155">
        <f t="shared" si="28"/>
        <v>3.6700000762939453</v>
      </c>
      <c r="AG155">
        <f t="shared" si="29"/>
        <v>19.260000228881836</v>
      </c>
    </row>
    <row r="156" spans="1:33">
      <c r="A156" s="3" t="s">
        <v>1277</v>
      </c>
      <c r="B156" s="3" t="str">
        <f t="shared" si="22"/>
        <v>14:43:59.176</v>
      </c>
      <c r="C156" s="3">
        <f t="shared" si="23"/>
        <v>53039.175999999999</v>
      </c>
      <c r="D156" s="3">
        <f t="shared" si="24"/>
        <v>14.275000000001455</v>
      </c>
      <c r="E156" s="3">
        <v>713.75300000000004</v>
      </c>
      <c r="F156" s="3">
        <v>21271.599999999999</v>
      </c>
      <c r="G156" s="3">
        <v>11252</v>
      </c>
      <c r="H156" s="3">
        <v>896</v>
      </c>
      <c r="I156" s="3">
        <v>498</v>
      </c>
      <c r="J156">
        <f t="shared" si="20"/>
        <v>1196.165</v>
      </c>
      <c r="K156">
        <f t="shared" si="21"/>
        <v>21249.932000000001</v>
      </c>
      <c r="L156">
        <f t="shared" si="25"/>
        <v>232.21499999999992</v>
      </c>
      <c r="M156">
        <f t="shared" si="26"/>
        <v>19892.332000000002</v>
      </c>
      <c r="N156">
        <f t="shared" si="27"/>
        <v>0.23221499999999992</v>
      </c>
      <c r="O156">
        <f t="shared" si="27"/>
        <v>19.892332000000003</v>
      </c>
      <c r="AC156">
        <v>10.159000000000001</v>
      </c>
      <c r="AD156">
        <v>3.9200000762939453</v>
      </c>
      <c r="AE156">
        <v>16.540000915527344</v>
      </c>
      <c r="AF156">
        <f t="shared" si="28"/>
        <v>3.9200000762939453</v>
      </c>
      <c r="AG156">
        <f t="shared" si="29"/>
        <v>16.540000915527344</v>
      </c>
    </row>
    <row r="157" spans="1:33">
      <c r="A157" s="3" t="s">
        <v>1278</v>
      </c>
      <c r="B157" s="3" t="str">
        <f t="shared" si="22"/>
        <v>14:43:59.268</v>
      </c>
      <c r="C157" s="3">
        <f t="shared" si="23"/>
        <v>53039.267999999996</v>
      </c>
      <c r="D157" s="3">
        <f t="shared" si="24"/>
        <v>14.36699999999837</v>
      </c>
      <c r="E157" s="3">
        <v>727.17399999999998</v>
      </c>
      <c r="F157" s="3">
        <v>21385.1</v>
      </c>
      <c r="G157" s="3">
        <v>11310</v>
      </c>
      <c r="H157" s="3">
        <v>891</v>
      </c>
      <c r="I157" s="3">
        <v>494.5</v>
      </c>
      <c r="J157">
        <f t="shared" si="20"/>
        <v>1212.1579999999999</v>
      </c>
      <c r="K157">
        <f t="shared" si="21"/>
        <v>21363.098000000002</v>
      </c>
      <c r="L157">
        <f t="shared" si="25"/>
        <v>248.20799999999986</v>
      </c>
      <c r="M157">
        <f t="shared" si="26"/>
        <v>20005.498000000003</v>
      </c>
      <c r="N157">
        <f t="shared" si="27"/>
        <v>0.24820799999999987</v>
      </c>
      <c r="O157">
        <f t="shared" si="27"/>
        <v>20.005498000000003</v>
      </c>
      <c r="AC157">
        <v>10.231</v>
      </c>
      <c r="AD157">
        <v>2.9800000190734863</v>
      </c>
      <c r="AE157">
        <v>18.209999084472656</v>
      </c>
      <c r="AF157">
        <f t="shared" si="28"/>
        <v>2.9800000190734863</v>
      </c>
      <c r="AG157">
        <f t="shared" si="29"/>
        <v>18.209999084472656</v>
      </c>
    </row>
    <row r="158" spans="1:33">
      <c r="A158" s="3" t="s">
        <v>1279</v>
      </c>
      <c r="B158" s="3" t="str">
        <f t="shared" si="22"/>
        <v>14:43:59.362</v>
      </c>
      <c r="C158" s="3">
        <f t="shared" si="23"/>
        <v>53039.362000000001</v>
      </c>
      <c r="D158" s="3">
        <f t="shared" si="24"/>
        <v>14.461000000002969</v>
      </c>
      <c r="E158" s="3">
        <v>704.28300000000002</v>
      </c>
      <c r="F158" s="3">
        <v>21591.7</v>
      </c>
      <c r="G158" s="3">
        <v>11455</v>
      </c>
      <c r="H158" s="3">
        <v>807.5</v>
      </c>
      <c r="I158" s="3">
        <v>244</v>
      </c>
      <c r="J158">
        <f t="shared" si="20"/>
        <v>1193.96</v>
      </c>
      <c r="K158">
        <f t="shared" si="21"/>
        <v>21570.164000000001</v>
      </c>
      <c r="L158">
        <f t="shared" si="25"/>
        <v>230.01</v>
      </c>
      <c r="M158">
        <f t="shared" si="26"/>
        <v>20212.564000000002</v>
      </c>
      <c r="N158">
        <f t="shared" si="27"/>
        <v>0.23000999999999999</v>
      </c>
      <c r="O158">
        <f t="shared" si="27"/>
        <v>20.212564000000004</v>
      </c>
      <c r="AC158">
        <v>10.295</v>
      </c>
      <c r="AD158">
        <v>1.5499999523162842</v>
      </c>
      <c r="AE158">
        <v>18.590000152587891</v>
      </c>
      <c r="AF158">
        <f t="shared" si="28"/>
        <v>1.5499999523162842</v>
      </c>
      <c r="AG158">
        <f t="shared" si="29"/>
        <v>18.590000152587891</v>
      </c>
    </row>
    <row r="159" spans="1:33">
      <c r="A159" s="3" t="s">
        <v>1280</v>
      </c>
      <c r="B159" s="3" t="str">
        <f t="shared" si="22"/>
        <v>14:43:59.454</v>
      </c>
      <c r="C159" s="3">
        <f t="shared" si="23"/>
        <v>53039.453999999998</v>
      </c>
      <c r="D159" s="3">
        <f t="shared" si="24"/>
        <v>14.552999999999884</v>
      </c>
      <c r="E159" s="3">
        <v>717.37099999999998</v>
      </c>
      <c r="F159" s="3">
        <v>21709.3</v>
      </c>
      <c r="G159" s="3">
        <v>11518</v>
      </c>
      <c r="H159" s="3">
        <v>822</v>
      </c>
      <c r="I159" s="3">
        <v>241.75</v>
      </c>
      <c r="J159">
        <f t="shared" si="20"/>
        <v>1209.712</v>
      </c>
      <c r="K159">
        <f t="shared" si="21"/>
        <v>21687.437000000002</v>
      </c>
      <c r="L159">
        <f t="shared" si="25"/>
        <v>245.76199999999994</v>
      </c>
      <c r="M159">
        <f t="shared" si="26"/>
        <v>20329.837000000003</v>
      </c>
      <c r="N159">
        <f t="shared" si="27"/>
        <v>0.24576199999999995</v>
      </c>
      <c r="O159">
        <f t="shared" si="27"/>
        <v>20.329837000000005</v>
      </c>
      <c r="AC159">
        <v>10.353</v>
      </c>
      <c r="AD159">
        <v>1.0499999523162842</v>
      </c>
      <c r="AE159">
        <v>17.840000152587891</v>
      </c>
      <c r="AF159">
        <f t="shared" si="28"/>
        <v>1.0499999523162842</v>
      </c>
      <c r="AG159">
        <f t="shared" si="29"/>
        <v>17.840000152587891</v>
      </c>
    </row>
    <row r="160" spans="1:33">
      <c r="A160" s="3" t="s">
        <v>1281</v>
      </c>
      <c r="B160" s="3" t="str">
        <f t="shared" si="22"/>
        <v>14:43:59.548</v>
      </c>
      <c r="C160" s="3">
        <f t="shared" si="23"/>
        <v>53039.548000000003</v>
      </c>
      <c r="D160" s="3">
        <f t="shared" si="24"/>
        <v>14.647000000004482</v>
      </c>
      <c r="E160" s="3">
        <v>751.06899999999996</v>
      </c>
      <c r="F160" s="3">
        <v>22009</v>
      </c>
      <c r="G160" s="3">
        <v>11682</v>
      </c>
      <c r="H160" s="3">
        <v>875</v>
      </c>
      <c r="I160" s="3">
        <v>481</v>
      </c>
      <c r="J160">
        <f t="shared" si="20"/>
        <v>1250.201</v>
      </c>
      <c r="K160">
        <f t="shared" si="21"/>
        <v>21986.294999999998</v>
      </c>
      <c r="L160">
        <f t="shared" si="25"/>
        <v>286.25099999999998</v>
      </c>
      <c r="M160">
        <f t="shared" si="26"/>
        <v>20628.695</v>
      </c>
      <c r="N160">
        <f t="shared" si="27"/>
        <v>0.28625099999999998</v>
      </c>
      <c r="O160">
        <f t="shared" si="27"/>
        <v>20.628695</v>
      </c>
      <c r="AC160">
        <v>10.42</v>
      </c>
      <c r="AD160">
        <v>0.80000001192092896</v>
      </c>
      <c r="AE160">
        <v>16.790000915527344</v>
      </c>
      <c r="AF160">
        <f t="shared" si="28"/>
        <v>0.80000001192092896</v>
      </c>
      <c r="AG160">
        <f t="shared" si="29"/>
        <v>16.790000915527344</v>
      </c>
    </row>
    <row r="161" spans="1:33">
      <c r="A161" s="3" t="s">
        <v>1282</v>
      </c>
      <c r="B161" s="3" t="str">
        <f t="shared" si="22"/>
        <v>14:43:59.640</v>
      </c>
      <c r="C161" s="3">
        <f t="shared" si="23"/>
        <v>53039.64</v>
      </c>
      <c r="D161" s="3">
        <f t="shared" si="24"/>
        <v>14.739000000001397</v>
      </c>
      <c r="E161" s="3">
        <v>735.923</v>
      </c>
      <c r="F161" s="3">
        <v>22088.7</v>
      </c>
      <c r="G161" s="3">
        <v>11745</v>
      </c>
      <c r="H161" s="3">
        <v>813</v>
      </c>
      <c r="I161" s="3">
        <v>238.5</v>
      </c>
      <c r="J161">
        <f t="shared" si="20"/>
        <v>1236.867</v>
      </c>
      <c r="K161">
        <f t="shared" si="21"/>
        <v>22066.317999999999</v>
      </c>
      <c r="L161">
        <f t="shared" si="25"/>
        <v>272.91699999999992</v>
      </c>
      <c r="M161">
        <f t="shared" si="26"/>
        <v>20708.718000000001</v>
      </c>
      <c r="N161">
        <f t="shared" si="27"/>
        <v>0.27291699999999991</v>
      </c>
      <c r="O161">
        <f t="shared" si="27"/>
        <v>20.708718000000001</v>
      </c>
      <c r="AC161">
        <v>10.484999999999999</v>
      </c>
      <c r="AD161">
        <v>-1.9700000286102295</v>
      </c>
      <c r="AE161">
        <v>15.390000343322754</v>
      </c>
      <c r="AF161">
        <f t="shared" si="28"/>
        <v>-1.9700000286102295</v>
      </c>
      <c r="AG161">
        <f t="shared" si="29"/>
        <v>15.390000343322754</v>
      </c>
    </row>
    <row r="162" spans="1:33">
      <c r="A162" s="3" t="s">
        <v>1283</v>
      </c>
      <c r="B162" s="3" t="str">
        <f t="shared" si="22"/>
        <v>14:43:59.733</v>
      </c>
      <c r="C162" s="3">
        <f t="shared" si="23"/>
        <v>53039.733</v>
      </c>
      <c r="D162" s="3">
        <f t="shared" si="24"/>
        <v>14.832000000002154</v>
      </c>
      <c r="E162" s="3">
        <v>747.56600000000003</v>
      </c>
      <c r="F162" s="3">
        <v>22351.1</v>
      </c>
      <c r="G162" s="3">
        <v>11907.5</v>
      </c>
      <c r="H162" s="3">
        <v>818</v>
      </c>
      <c r="I162" s="3">
        <v>236</v>
      </c>
      <c r="J162">
        <f t="shared" si="20"/>
        <v>1254.46</v>
      </c>
      <c r="K162">
        <f t="shared" si="21"/>
        <v>22328.386999999999</v>
      </c>
      <c r="L162">
        <f t="shared" si="25"/>
        <v>290.51</v>
      </c>
      <c r="M162">
        <f t="shared" si="26"/>
        <v>20970.787</v>
      </c>
      <c r="N162">
        <f t="shared" si="27"/>
        <v>0.29050999999999999</v>
      </c>
      <c r="O162">
        <f t="shared" si="27"/>
        <v>20.970787000000001</v>
      </c>
      <c r="AC162">
        <v>10.545999999999999</v>
      </c>
      <c r="AD162">
        <v>-0.44999998807907104</v>
      </c>
      <c r="AE162">
        <v>16.170000076293945</v>
      </c>
      <c r="AF162">
        <f t="shared" si="28"/>
        <v>-0.44999998807907104</v>
      </c>
      <c r="AG162">
        <f t="shared" si="29"/>
        <v>16.170000076293945</v>
      </c>
    </row>
    <row r="163" spans="1:33">
      <c r="A163" s="3" t="s">
        <v>1284</v>
      </c>
      <c r="B163" s="3" t="str">
        <f t="shared" si="22"/>
        <v>14:43:59.827</v>
      </c>
      <c r="C163" s="3">
        <f t="shared" si="23"/>
        <v>53039.826999999997</v>
      </c>
      <c r="D163" s="3">
        <f t="shared" si="24"/>
        <v>14.925999999999476</v>
      </c>
      <c r="E163" s="3">
        <v>774.63199999999995</v>
      </c>
      <c r="F163" s="3">
        <v>22466.2</v>
      </c>
      <c r="G163" s="3">
        <v>11963.5</v>
      </c>
      <c r="H163" s="3">
        <v>798</v>
      </c>
      <c r="I163" s="3">
        <v>234.25</v>
      </c>
      <c r="J163">
        <f t="shared" si="20"/>
        <v>1284.1310000000001</v>
      </c>
      <c r="K163">
        <f t="shared" si="21"/>
        <v>22442.843000000001</v>
      </c>
      <c r="L163">
        <f t="shared" si="25"/>
        <v>320.18100000000004</v>
      </c>
      <c r="M163">
        <f t="shared" si="26"/>
        <v>21085.243000000002</v>
      </c>
      <c r="N163">
        <f t="shared" si="27"/>
        <v>0.32018100000000005</v>
      </c>
      <c r="O163">
        <f t="shared" si="27"/>
        <v>21.085243000000002</v>
      </c>
      <c r="AC163">
        <v>10.618</v>
      </c>
      <c r="AD163">
        <v>-1.0800000429153442</v>
      </c>
      <c r="AE163">
        <v>15.590000152587891</v>
      </c>
      <c r="AF163">
        <f t="shared" si="28"/>
        <v>-1.0800000429153442</v>
      </c>
      <c r="AG163">
        <f t="shared" si="29"/>
        <v>15.590000152587891</v>
      </c>
    </row>
    <row r="164" spans="1:33">
      <c r="A164" s="3" t="s">
        <v>1285</v>
      </c>
      <c r="B164" s="3" t="str">
        <f t="shared" si="22"/>
        <v>14:43:59.920</v>
      </c>
      <c r="C164" s="3">
        <f t="shared" si="23"/>
        <v>53039.92</v>
      </c>
      <c r="D164" s="3">
        <f t="shared" si="24"/>
        <v>15.019000000000233</v>
      </c>
      <c r="E164" s="3">
        <v>762.72400000000005</v>
      </c>
      <c r="F164" s="3">
        <v>22689.5</v>
      </c>
      <c r="G164" s="3">
        <v>12122</v>
      </c>
      <c r="H164" s="3">
        <v>867</v>
      </c>
      <c r="I164" s="3">
        <v>466.5</v>
      </c>
      <c r="J164">
        <f t="shared" si="20"/>
        <v>1277.2919999999999</v>
      </c>
      <c r="K164">
        <f t="shared" si="21"/>
        <v>22666.356</v>
      </c>
      <c r="L164">
        <f t="shared" si="25"/>
        <v>313.34199999999987</v>
      </c>
      <c r="M164">
        <f t="shared" si="26"/>
        <v>21308.756000000001</v>
      </c>
      <c r="N164">
        <f t="shared" si="27"/>
        <v>0.3133419999999999</v>
      </c>
      <c r="O164">
        <f t="shared" si="27"/>
        <v>21.308756000000002</v>
      </c>
      <c r="AC164">
        <v>10.68</v>
      </c>
      <c r="AD164">
        <v>-1.4700000286102295</v>
      </c>
      <c r="AE164">
        <v>16.670000076293945</v>
      </c>
      <c r="AF164">
        <f t="shared" si="28"/>
        <v>-1.4700000286102295</v>
      </c>
      <c r="AG164">
        <f t="shared" si="29"/>
        <v>16.670000076293945</v>
      </c>
    </row>
    <row r="165" spans="1:33">
      <c r="A165" s="3" t="s">
        <v>1286</v>
      </c>
      <c r="B165" s="3" t="str">
        <f t="shared" si="22"/>
        <v>14:44:00.013</v>
      </c>
      <c r="C165" s="3">
        <f t="shared" si="23"/>
        <v>53040.012999999999</v>
      </c>
      <c r="D165" s="3">
        <f t="shared" si="24"/>
        <v>15.11200000000099</v>
      </c>
      <c r="E165" s="3">
        <v>749.82299999999998</v>
      </c>
      <c r="F165" s="3">
        <v>22773.5</v>
      </c>
      <c r="G165" s="3">
        <v>12188.5</v>
      </c>
      <c r="H165" s="3">
        <v>774</v>
      </c>
      <c r="I165" s="3">
        <v>231.75</v>
      </c>
      <c r="J165">
        <f t="shared" si="20"/>
        <v>1266.3</v>
      </c>
      <c r="K165">
        <f t="shared" si="21"/>
        <v>22750.627</v>
      </c>
      <c r="L165">
        <f t="shared" si="25"/>
        <v>302.34999999999991</v>
      </c>
      <c r="M165">
        <f t="shared" si="26"/>
        <v>21393.027000000002</v>
      </c>
      <c r="N165">
        <f t="shared" si="27"/>
        <v>0.3023499999999999</v>
      </c>
      <c r="O165">
        <f t="shared" si="27"/>
        <v>21.393027000000004</v>
      </c>
      <c r="AC165">
        <v>10.746</v>
      </c>
      <c r="AD165">
        <v>2.7200000286102295</v>
      </c>
      <c r="AE165">
        <v>22.489999771118164</v>
      </c>
      <c r="AF165">
        <f t="shared" si="28"/>
        <v>2.7200000286102295</v>
      </c>
      <c r="AG165">
        <f t="shared" si="29"/>
        <v>22.489999771118164</v>
      </c>
    </row>
    <row r="166" spans="1:33">
      <c r="A166" s="3" t="s">
        <v>1287</v>
      </c>
      <c r="B166" s="3" t="str">
        <f t="shared" si="22"/>
        <v>14:44:00.107</v>
      </c>
      <c r="C166" s="3">
        <f t="shared" si="23"/>
        <v>53040.107000000004</v>
      </c>
      <c r="D166" s="3">
        <f t="shared" si="24"/>
        <v>15.206000000005588</v>
      </c>
      <c r="E166" s="3">
        <v>762.66300000000001</v>
      </c>
      <c r="F166" s="3">
        <v>23055.7</v>
      </c>
      <c r="G166" s="3">
        <v>12372.5</v>
      </c>
      <c r="H166" s="3">
        <v>794.5</v>
      </c>
      <c r="I166" s="3">
        <v>229.75</v>
      </c>
      <c r="J166">
        <f t="shared" si="20"/>
        <v>1285.539</v>
      </c>
      <c r="K166">
        <f t="shared" si="21"/>
        <v>23032.463</v>
      </c>
      <c r="L166">
        <f t="shared" si="25"/>
        <v>321.58899999999994</v>
      </c>
      <c r="M166">
        <f t="shared" si="26"/>
        <v>21674.863000000001</v>
      </c>
      <c r="N166">
        <f t="shared" si="27"/>
        <v>0.32158899999999996</v>
      </c>
      <c r="O166">
        <f t="shared" si="27"/>
        <v>21.674863000000002</v>
      </c>
      <c r="AC166">
        <v>10.817</v>
      </c>
      <c r="AD166">
        <v>-1.9900000095367432</v>
      </c>
      <c r="AE166">
        <v>17.139999389648438</v>
      </c>
      <c r="AF166">
        <f t="shared" si="28"/>
        <v>-1.9900000095367432</v>
      </c>
      <c r="AG166">
        <f t="shared" si="29"/>
        <v>17.139999389648438</v>
      </c>
    </row>
    <row r="167" spans="1:33">
      <c r="A167" s="3" t="s">
        <v>1288</v>
      </c>
      <c r="B167" s="3" t="str">
        <f t="shared" si="22"/>
        <v>14:44:00.200</v>
      </c>
      <c r="C167" s="3">
        <f t="shared" si="23"/>
        <v>53040.2</v>
      </c>
      <c r="D167" s="3">
        <f t="shared" si="24"/>
        <v>15.298999999999069</v>
      </c>
      <c r="E167" s="3">
        <v>782.15599999999995</v>
      </c>
      <c r="F167" s="3">
        <v>23187.4</v>
      </c>
      <c r="G167" s="3">
        <v>12450</v>
      </c>
      <c r="H167" s="3">
        <v>804</v>
      </c>
      <c r="I167" s="3">
        <v>228</v>
      </c>
      <c r="J167">
        <f t="shared" si="20"/>
        <v>1308.0150000000001</v>
      </c>
      <c r="K167">
        <f t="shared" si="21"/>
        <v>23163.687000000002</v>
      </c>
      <c r="L167">
        <f t="shared" si="25"/>
        <v>344.06500000000005</v>
      </c>
      <c r="M167">
        <f t="shared" si="26"/>
        <v>21806.087000000003</v>
      </c>
      <c r="N167">
        <f t="shared" si="27"/>
        <v>0.34406500000000007</v>
      </c>
      <c r="O167">
        <f t="shared" si="27"/>
        <v>21.806087000000005</v>
      </c>
      <c r="AC167">
        <v>10.88</v>
      </c>
      <c r="AD167">
        <v>-0.28999999165534973</v>
      </c>
      <c r="AE167">
        <v>15.390000343322754</v>
      </c>
      <c r="AF167">
        <f t="shared" si="28"/>
        <v>-0.28999999165534973</v>
      </c>
      <c r="AG167">
        <f t="shared" si="29"/>
        <v>15.390000343322754</v>
      </c>
    </row>
    <row r="168" spans="1:33">
      <c r="A168" s="3" t="s">
        <v>1289</v>
      </c>
      <c r="B168" s="3" t="str">
        <f t="shared" si="22"/>
        <v>14:44:00.296</v>
      </c>
      <c r="C168" s="3">
        <f t="shared" si="23"/>
        <v>53040.296000000002</v>
      </c>
      <c r="D168" s="3">
        <f t="shared" si="24"/>
        <v>15.395000000004075</v>
      </c>
      <c r="E168" s="3">
        <v>793.99</v>
      </c>
      <c r="F168" s="3">
        <v>23406</v>
      </c>
      <c r="G168" s="3">
        <v>12595</v>
      </c>
      <c r="H168" s="3">
        <v>853</v>
      </c>
      <c r="I168" s="3">
        <v>454</v>
      </c>
      <c r="J168">
        <f t="shared" si="20"/>
        <v>1324.8050000000001</v>
      </c>
      <c r="K168">
        <f t="shared" si="21"/>
        <v>23381.962</v>
      </c>
      <c r="L168">
        <f t="shared" si="25"/>
        <v>360.85500000000002</v>
      </c>
      <c r="M168">
        <f t="shared" si="26"/>
        <v>22024.362000000001</v>
      </c>
      <c r="N168">
        <f t="shared" si="27"/>
        <v>0.36085500000000004</v>
      </c>
      <c r="O168">
        <f t="shared" si="27"/>
        <v>22.024362</v>
      </c>
      <c r="AC168">
        <v>10.954000000000001</v>
      </c>
      <c r="AD168">
        <v>-1.7899999618530273</v>
      </c>
      <c r="AE168">
        <v>14.510000228881836</v>
      </c>
      <c r="AF168">
        <f t="shared" si="28"/>
        <v>-1.7899999618530273</v>
      </c>
      <c r="AG168">
        <f t="shared" si="29"/>
        <v>14.510000228881836</v>
      </c>
    </row>
    <row r="169" spans="1:33">
      <c r="A169" s="3" t="s">
        <v>1290</v>
      </c>
      <c r="B169" s="3" t="str">
        <f t="shared" si="22"/>
        <v>14:44:00.387</v>
      </c>
      <c r="C169" s="3">
        <f t="shared" si="23"/>
        <v>53040.387000000002</v>
      </c>
      <c r="D169" s="3">
        <f t="shared" si="24"/>
        <v>15.486000000004424</v>
      </c>
      <c r="E169" s="3">
        <v>803.35900000000004</v>
      </c>
      <c r="F169" s="3">
        <v>23553.3</v>
      </c>
      <c r="G169" s="3">
        <v>12693</v>
      </c>
      <c r="H169" s="3">
        <v>844</v>
      </c>
      <c r="I169" s="3">
        <v>452</v>
      </c>
      <c r="J169">
        <f t="shared" si="20"/>
        <v>1337.5139999999999</v>
      </c>
      <c r="K169">
        <f t="shared" si="21"/>
        <v>23529.011999999999</v>
      </c>
      <c r="L169">
        <f t="shared" si="25"/>
        <v>373.56399999999985</v>
      </c>
      <c r="M169">
        <f t="shared" si="26"/>
        <v>22171.412</v>
      </c>
      <c r="N169">
        <f t="shared" si="27"/>
        <v>0.37356399999999984</v>
      </c>
      <c r="O169">
        <f t="shared" si="27"/>
        <v>22.171412</v>
      </c>
      <c r="AC169">
        <v>11.034000000000001</v>
      </c>
      <c r="AD169">
        <v>-1.6499999761581421</v>
      </c>
      <c r="AE169">
        <v>13.069999694824219</v>
      </c>
      <c r="AF169">
        <f t="shared" si="28"/>
        <v>-1.6499999761581421</v>
      </c>
      <c r="AG169">
        <f t="shared" si="29"/>
        <v>13.069999694824219</v>
      </c>
    </row>
    <row r="170" spans="1:33">
      <c r="A170" s="3" t="s">
        <v>1291</v>
      </c>
      <c r="B170" s="3" t="str">
        <f t="shared" si="22"/>
        <v>14:44:00.481</v>
      </c>
      <c r="C170" s="3">
        <f t="shared" si="23"/>
        <v>53040.481</v>
      </c>
      <c r="D170" s="3">
        <f t="shared" si="24"/>
        <v>15.580000000001746</v>
      </c>
      <c r="E170" s="3">
        <v>811.37900000000002</v>
      </c>
      <c r="F170" s="3">
        <v>23785.200000000001</v>
      </c>
      <c r="G170" s="3">
        <v>12854</v>
      </c>
      <c r="H170" s="3">
        <v>782.5</v>
      </c>
      <c r="I170" s="3">
        <v>224</v>
      </c>
      <c r="J170">
        <f t="shared" si="20"/>
        <v>1350.7929999999999</v>
      </c>
      <c r="K170">
        <f t="shared" si="21"/>
        <v>23760.67</v>
      </c>
      <c r="L170">
        <f t="shared" si="25"/>
        <v>386.84299999999985</v>
      </c>
      <c r="M170">
        <f t="shared" si="26"/>
        <v>22403.07</v>
      </c>
      <c r="N170">
        <f t="shared" si="27"/>
        <v>0.38684299999999988</v>
      </c>
      <c r="O170">
        <f t="shared" si="27"/>
        <v>22.40307</v>
      </c>
      <c r="AC170">
        <v>11.090999999999999</v>
      </c>
      <c r="AD170">
        <v>0.81000000238418579</v>
      </c>
      <c r="AE170">
        <v>12.609999656677246</v>
      </c>
      <c r="AF170">
        <f t="shared" si="28"/>
        <v>0.81000000238418579</v>
      </c>
      <c r="AG170">
        <f t="shared" si="29"/>
        <v>12.609999656677246</v>
      </c>
    </row>
    <row r="171" spans="1:33">
      <c r="A171" s="3" t="s">
        <v>1292</v>
      </c>
      <c r="B171" s="3" t="str">
        <f t="shared" si="22"/>
        <v>14:44:00.574</v>
      </c>
      <c r="C171" s="3">
        <f t="shared" si="23"/>
        <v>53040.574000000001</v>
      </c>
      <c r="D171" s="3">
        <f t="shared" si="24"/>
        <v>15.673000000002503</v>
      </c>
      <c r="E171" s="3">
        <v>801.64</v>
      </c>
      <c r="F171" s="3">
        <v>23876.9</v>
      </c>
      <c r="G171" s="3">
        <v>12927</v>
      </c>
      <c r="H171" s="3">
        <v>845</v>
      </c>
      <c r="I171" s="3">
        <v>445.5</v>
      </c>
      <c r="J171">
        <f t="shared" si="20"/>
        <v>1343.1369999999999</v>
      </c>
      <c r="K171">
        <f t="shared" si="21"/>
        <v>23852.566999999999</v>
      </c>
      <c r="L171">
        <f t="shared" si="25"/>
        <v>379.1869999999999</v>
      </c>
      <c r="M171">
        <f t="shared" si="26"/>
        <v>22494.967000000001</v>
      </c>
      <c r="N171">
        <f t="shared" si="27"/>
        <v>0.37918699999999989</v>
      </c>
      <c r="O171">
        <f t="shared" si="27"/>
        <v>22.494967000000003</v>
      </c>
      <c r="AC171">
        <v>11.148</v>
      </c>
      <c r="AD171">
        <v>1.9700000286102295</v>
      </c>
      <c r="AE171">
        <v>14.039999961853027</v>
      </c>
      <c r="AF171">
        <f t="shared" si="28"/>
        <v>1.9700000286102295</v>
      </c>
      <c r="AG171">
        <f t="shared" si="29"/>
        <v>14.039999961853027</v>
      </c>
    </row>
    <row r="172" spans="1:33">
      <c r="A172" s="3" t="s">
        <v>1293</v>
      </c>
      <c r="B172" s="3" t="str">
        <f t="shared" si="22"/>
        <v>14:44:00.668</v>
      </c>
      <c r="C172" s="3">
        <f t="shared" si="23"/>
        <v>53040.667999999998</v>
      </c>
      <c r="D172" s="3">
        <f t="shared" si="24"/>
        <v>15.766999999999825</v>
      </c>
      <c r="E172" s="3">
        <v>791.19500000000005</v>
      </c>
      <c r="F172" s="3">
        <v>24137.599999999999</v>
      </c>
      <c r="G172" s="3">
        <v>13124.5</v>
      </c>
      <c r="H172" s="3">
        <v>771.5</v>
      </c>
      <c r="I172" s="3">
        <v>220.75</v>
      </c>
      <c r="J172">
        <f t="shared" si="20"/>
        <v>1338.6089999999999</v>
      </c>
      <c r="K172">
        <f t="shared" si="21"/>
        <v>24113.437000000002</v>
      </c>
      <c r="L172">
        <f t="shared" si="25"/>
        <v>374.65899999999988</v>
      </c>
      <c r="M172">
        <f t="shared" si="26"/>
        <v>22755.837000000003</v>
      </c>
      <c r="N172">
        <f t="shared" si="27"/>
        <v>0.37465899999999991</v>
      </c>
      <c r="O172">
        <f t="shared" si="27"/>
        <v>22.755837000000003</v>
      </c>
      <c r="AC172">
        <v>11.215</v>
      </c>
      <c r="AD172">
        <v>2.0699999332427979</v>
      </c>
      <c r="AE172">
        <v>13.460000038146973</v>
      </c>
      <c r="AF172">
        <f t="shared" si="28"/>
        <v>2.0699999332427979</v>
      </c>
      <c r="AG172">
        <f t="shared" si="29"/>
        <v>13.460000038146973</v>
      </c>
    </row>
    <row r="173" spans="1:33">
      <c r="A173" s="3" t="s">
        <v>1294</v>
      </c>
      <c r="B173" s="3" t="str">
        <f t="shared" si="22"/>
        <v>14:44:00.762</v>
      </c>
      <c r="C173" s="3">
        <f t="shared" si="23"/>
        <v>53040.762000000002</v>
      </c>
      <c r="D173" s="3">
        <f t="shared" si="24"/>
        <v>15.861000000004424</v>
      </c>
      <c r="E173" s="3">
        <v>818.47</v>
      </c>
      <c r="F173" s="3">
        <v>24277.8</v>
      </c>
      <c r="G173" s="3">
        <v>13209.5</v>
      </c>
      <c r="H173" s="3">
        <v>785.5</v>
      </c>
      <c r="I173" s="3">
        <v>219.25</v>
      </c>
      <c r="J173">
        <f t="shared" si="20"/>
        <v>1369.058</v>
      </c>
      <c r="K173">
        <f t="shared" si="21"/>
        <v>24252.982</v>
      </c>
      <c r="L173">
        <f t="shared" si="25"/>
        <v>405.10799999999995</v>
      </c>
      <c r="M173">
        <f t="shared" si="26"/>
        <v>22895.382000000001</v>
      </c>
      <c r="N173">
        <f t="shared" si="27"/>
        <v>0.40510799999999997</v>
      </c>
      <c r="O173">
        <f t="shared" si="27"/>
        <v>22.895382000000001</v>
      </c>
      <c r="AC173">
        <v>11.28</v>
      </c>
      <c r="AD173">
        <v>3.3499999046325684</v>
      </c>
      <c r="AE173">
        <v>13.600000381469727</v>
      </c>
      <c r="AF173">
        <f t="shared" si="28"/>
        <v>3.3499999046325684</v>
      </c>
      <c r="AG173">
        <f t="shared" si="29"/>
        <v>13.600000381469727</v>
      </c>
    </row>
    <row r="174" spans="1:33">
      <c r="A174" s="3" t="s">
        <v>1295</v>
      </c>
      <c r="B174" s="3" t="str">
        <f t="shared" si="22"/>
        <v>14:44:00.856</v>
      </c>
      <c r="C174" s="3">
        <f t="shared" si="23"/>
        <v>53040.856</v>
      </c>
      <c r="D174" s="3">
        <f t="shared" si="24"/>
        <v>15.955000000001746</v>
      </c>
      <c r="E174" s="3">
        <v>784.29</v>
      </c>
      <c r="F174" s="3">
        <v>24489.3</v>
      </c>
      <c r="G174" s="3">
        <v>13389.5</v>
      </c>
      <c r="H174" s="3">
        <v>768</v>
      </c>
      <c r="I174" s="3">
        <v>217.75</v>
      </c>
      <c r="J174">
        <f t="shared" si="20"/>
        <v>1339.6849999999999</v>
      </c>
      <c r="K174">
        <f t="shared" si="21"/>
        <v>24465.203000000001</v>
      </c>
      <c r="L174">
        <f t="shared" si="25"/>
        <v>375.7349999999999</v>
      </c>
      <c r="M174">
        <f t="shared" si="26"/>
        <v>23107.603000000003</v>
      </c>
      <c r="N174">
        <f t="shared" si="27"/>
        <v>0.37573499999999993</v>
      </c>
      <c r="O174">
        <f t="shared" si="27"/>
        <v>23.107603000000005</v>
      </c>
      <c r="AC174">
        <v>11.352</v>
      </c>
      <c r="AD174">
        <v>9.9399995803833008</v>
      </c>
      <c r="AE174">
        <v>18.75</v>
      </c>
      <c r="AF174">
        <f t="shared" si="28"/>
        <v>9.9399995803833008</v>
      </c>
      <c r="AG174">
        <f t="shared" si="29"/>
        <v>18.75</v>
      </c>
    </row>
    <row r="175" spans="1:33">
      <c r="A175" s="3" t="s">
        <v>1296</v>
      </c>
      <c r="B175" s="3" t="str">
        <f t="shared" si="22"/>
        <v>14:44:00.947</v>
      </c>
      <c r="C175" s="3">
        <f t="shared" si="23"/>
        <v>53040.947</v>
      </c>
      <c r="D175" s="3">
        <f t="shared" si="24"/>
        <v>16.046000000002095</v>
      </c>
      <c r="E175" s="3">
        <v>820.38599999999997</v>
      </c>
      <c r="F175" s="3">
        <v>24625.3</v>
      </c>
      <c r="G175" s="3">
        <v>13467.5</v>
      </c>
      <c r="H175" s="3">
        <v>778</v>
      </c>
      <c r="I175" s="3">
        <v>216.75</v>
      </c>
      <c r="J175">
        <f t="shared" si="20"/>
        <v>1378.857</v>
      </c>
      <c r="K175">
        <f t="shared" si="21"/>
        <v>24600.348999999998</v>
      </c>
      <c r="L175">
        <f t="shared" si="25"/>
        <v>414.90699999999993</v>
      </c>
      <c r="M175">
        <f t="shared" si="26"/>
        <v>23242.749</v>
      </c>
      <c r="N175">
        <f t="shared" si="27"/>
        <v>0.41490699999999991</v>
      </c>
      <c r="O175">
        <f t="shared" si="27"/>
        <v>23.242749</v>
      </c>
      <c r="AC175">
        <v>11.414999999999999</v>
      </c>
      <c r="AD175">
        <v>17.790000915527344</v>
      </c>
      <c r="AE175">
        <v>19.799999237060547</v>
      </c>
      <c r="AF175">
        <f t="shared" si="28"/>
        <v>17.790000915527344</v>
      </c>
      <c r="AG175">
        <f t="shared" si="29"/>
        <v>19.799999237060547</v>
      </c>
    </row>
    <row r="176" spans="1:33">
      <c r="A176" s="3" t="s">
        <v>1297</v>
      </c>
      <c r="B176" s="3" t="str">
        <f t="shared" si="22"/>
        <v>14:44:01.040</v>
      </c>
      <c r="C176" s="3">
        <f t="shared" si="23"/>
        <v>53041.04</v>
      </c>
      <c r="D176" s="3">
        <f t="shared" si="24"/>
        <v>16.139000000002852</v>
      </c>
      <c r="E176" s="3">
        <v>790.26199999999994</v>
      </c>
      <c r="F176" s="3">
        <v>24840.3</v>
      </c>
      <c r="G176" s="3">
        <v>13649.5</v>
      </c>
      <c r="H176" s="3">
        <v>772.5</v>
      </c>
      <c r="I176" s="3">
        <v>215.25</v>
      </c>
      <c r="J176">
        <f t="shared" si="20"/>
        <v>1353.6189999999999</v>
      </c>
      <c r="K176">
        <f t="shared" si="21"/>
        <v>24815.976999999999</v>
      </c>
      <c r="L176">
        <f t="shared" si="25"/>
        <v>389.66899999999987</v>
      </c>
      <c r="M176">
        <f t="shared" si="26"/>
        <v>23458.377</v>
      </c>
      <c r="N176">
        <f t="shared" si="27"/>
        <v>0.38966899999999988</v>
      </c>
      <c r="O176">
        <f t="shared" si="27"/>
        <v>23.458377000000002</v>
      </c>
      <c r="AC176">
        <v>11.49</v>
      </c>
      <c r="AD176">
        <v>22.409999847412109</v>
      </c>
      <c r="AE176">
        <v>15.920000076293945</v>
      </c>
      <c r="AF176">
        <f t="shared" si="28"/>
        <v>22.409999847412109</v>
      </c>
      <c r="AG176">
        <f t="shared" si="29"/>
        <v>15.920000076293945</v>
      </c>
    </row>
    <row r="177" spans="1:33">
      <c r="A177" s="3" t="s">
        <v>1298</v>
      </c>
      <c r="B177" s="3" t="str">
        <f t="shared" si="22"/>
        <v>14:44:01.133</v>
      </c>
      <c r="C177" s="3">
        <f t="shared" si="23"/>
        <v>53041.133000000002</v>
      </c>
      <c r="D177" s="3">
        <f t="shared" si="24"/>
        <v>16.232000000003609</v>
      </c>
      <c r="E177" s="3">
        <v>832.04899999999998</v>
      </c>
      <c r="F177" s="3">
        <v>24975.3</v>
      </c>
      <c r="G177" s="3">
        <v>13725</v>
      </c>
      <c r="H177" s="3">
        <v>754.5</v>
      </c>
      <c r="I177" s="3">
        <v>214.25</v>
      </c>
      <c r="J177">
        <f t="shared" si="20"/>
        <v>1398.4580000000001</v>
      </c>
      <c r="K177">
        <f t="shared" si="21"/>
        <v>24949.994999999999</v>
      </c>
      <c r="L177">
        <f t="shared" si="25"/>
        <v>434.50800000000004</v>
      </c>
      <c r="M177">
        <f t="shared" si="26"/>
        <v>23592.395</v>
      </c>
      <c r="N177">
        <f t="shared" si="27"/>
        <v>0.43450800000000006</v>
      </c>
      <c r="O177">
        <f t="shared" si="27"/>
        <v>23.592395</v>
      </c>
      <c r="AC177">
        <v>11.552</v>
      </c>
      <c r="AD177">
        <v>30.700000762939453</v>
      </c>
      <c r="AE177">
        <v>14.939999580383301</v>
      </c>
      <c r="AF177">
        <f t="shared" si="28"/>
        <v>30.700000762939453</v>
      </c>
      <c r="AG177">
        <f t="shared" si="29"/>
        <v>14.939999580383301</v>
      </c>
    </row>
    <row r="178" spans="1:33">
      <c r="A178" s="3" t="s">
        <v>1299</v>
      </c>
      <c r="B178" s="3" t="str">
        <f t="shared" si="22"/>
        <v>14:44:01.228</v>
      </c>
      <c r="C178" s="3">
        <f t="shared" si="23"/>
        <v>53041.228000000003</v>
      </c>
      <c r="D178" s="3">
        <f t="shared" si="24"/>
        <v>16.327000000004773</v>
      </c>
      <c r="E178" s="3">
        <v>783.76099999999997</v>
      </c>
      <c r="F178" s="3">
        <v>25220.6</v>
      </c>
      <c r="G178" s="3">
        <v>13944</v>
      </c>
      <c r="H178" s="3">
        <v>759.5</v>
      </c>
      <c r="I178" s="3">
        <v>212.75</v>
      </c>
      <c r="J178">
        <f t="shared" si="20"/>
        <v>1355.7470000000001</v>
      </c>
      <c r="K178">
        <f t="shared" si="21"/>
        <v>25196.327000000001</v>
      </c>
      <c r="L178">
        <f t="shared" si="25"/>
        <v>391.79700000000003</v>
      </c>
      <c r="M178">
        <f t="shared" si="26"/>
        <v>23838.727000000003</v>
      </c>
      <c r="N178">
        <f t="shared" si="27"/>
        <v>0.39179700000000001</v>
      </c>
      <c r="O178">
        <f t="shared" si="27"/>
        <v>23.838727000000002</v>
      </c>
      <c r="AC178">
        <v>11.635</v>
      </c>
      <c r="AD178">
        <v>40.040000915527344</v>
      </c>
      <c r="AE178">
        <v>13.380000114440918</v>
      </c>
      <c r="AF178">
        <f t="shared" si="28"/>
        <v>40.040000915527344</v>
      </c>
      <c r="AG178">
        <f t="shared" si="29"/>
        <v>13.380000114440918</v>
      </c>
    </row>
    <row r="179" spans="1:33">
      <c r="A179" s="3" t="s">
        <v>1300</v>
      </c>
      <c r="B179" s="3" t="str">
        <f t="shared" si="22"/>
        <v>14:44:01.319</v>
      </c>
      <c r="C179" s="3">
        <f t="shared" si="23"/>
        <v>53041.319000000003</v>
      </c>
      <c r="D179" s="3">
        <f t="shared" si="24"/>
        <v>16.418000000005122</v>
      </c>
      <c r="E179" s="3">
        <v>826.98800000000006</v>
      </c>
      <c r="F179" s="3">
        <v>25359.9</v>
      </c>
      <c r="G179" s="3">
        <v>14024</v>
      </c>
      <c r="H179" s="3">
        <v>761</v>
      </c>
      <c r="I179" s="3">
        <v>211.75</v>
      </c>
      <c r="J179">
        <f t="shared" si="20"/>
        <v>1402.124</v>
      </c>
      <c r="K179">
        <f t="shared" si="21"/>
        <v>25334.61</v>
      </c>
      <c r="L179">
        <f t="shared" si="25"/>
        <v>438.17399999999998</v>
      </c>
      <c r="M179">
        <f t="shared" si="26"/>
        <v>23977.010000000002</v>
      </c>
      <c r="N179">
        <f t="shared" si="27"/>
        <v>0.43817400000000001</v>
      </c>
      <c r="O179">
        <f t="shared" si="27"/>
        <v>23.977010000000003</v>
      </c>
      <c r="AC179">
        <v>11.696</v>
      </c>
      <c r="AD179">
        <v>42.220001220703125</v>
      </c>
      <c r="AE179">
        <v>7.9099998474121094</v>
      </c>
      <c r="AF179">
        <f t="shared" si="28"/>
        <v>42.220001220703125</v>
      </c>
      <c r="AG179">
        <f t="shared" si="29"/>
        <v>7.9099998474121094</v>
      </c>
    </row>
    <row r="180" spans="1:33">
      <c r="A180" s="3" t="s">
        <v>1301</v>
      </c>
      <c r="B180" s="3" t="str">
        <f t="shared" si="22"/>
        <v>14:44:01.412</v>
      </c>
      <c r="C180" s="3">
        <f t="shared" si="23"/>
        <v>53041.411999999997</v>
      </c>
      <c r="D180" s="3">
        <f t="shared" si="24"/>
        <v>16.510999999998603</v>
      </c>
      <c r="E180" s="3">
        <v>807.90099999999995</v>
      </c>
      <c r="F180" s="3">
        <v>25579.3</v>
      </c>
      <c r="G180" s="3">
        <v>14206.5</v>
      </c>
      <c r="H180" s="3">
        <v>772.5</v>
      </c>
      <c r="I180" s="3">
        <v>210.25</v>
      </c>
      <c r="J180">
        <f t="shared" si="20"/>
        <v>1388.019</v>
      </c>
      <c r="K180">
        <f t="shared" si="21"/>
        <v>25554.386999999999</v>
      </c>
      <c r="L180">
        <f t="shared" si="25"/>
        <v>424.06899999999996</v>
      </c>
      <c r="M180">
        <f t="shared" si="26"/>
        <v>24196.787</v>
      </c>
      <c r="N180">
        <f t="shared" si="27"/>
        <v>0.42406899999999997</v>
      </c>
      <c r="O180">
        <f t="shared" si="27"/>
        <v>24.196787</v>
      </c>
      <c r="AC180">
        <v>11.757</v>
      </c>
      <c r="AD180">
        <v>38.689998626708984</v>
      </c>
      <c r="AE180">
        <v>12.180000305175781</v>
      </c>
      <c r="AF180">
        <f t="shared" si="28"/>
        <v>38.689998626708984</v>
      </c>
      <c r="AG180">
        <f t="shared" si="29"/>
        <v>12.180000305175781</v>
      </c>
    </row>
    <row r="181" spans="1:33">
      <c r="A181" s="3" t="s">
        <v>1302</v>
      </c>
      <c r="B181" s="3" t="str">
        <f t="shared" si="22"/>
        <v>14:44:01.505</v>
      </c>
      <c r="C181" s="3">
        <f t="shared" si="23"/>
        <v>53041.504999999997</v>
      </c>
      <c r="D181" s="3">
        <f t="shared" si="24"/>
        <v>16.60399999999936</v>
      </c>
      <c r="E181" s="3">
        <v>808.00099999999998</v>
      </c>
      <c r="F181" s="3">
        <v>25678.799999999999</v>
      </c>
      <c r="G181" s="3">
        <v>14284</v>
      </c>
      <c r="H181" s="3">
        <v>817</v>
      </c>
      <c r="I181" s="3">
        <v>419.5</v>
      </c>
      <c r="J181">
        <f t="shared" si="20"/>
        <v>1390.377</v>
      </c>
      <c r="K181">
        <f t="shared" si="21"/>
        <v>25653.859</v>
      </c>
      <c r="L181">
        <f t="shared" si="25"/>
        <v>426.42699999999991</v>
      </c>
      <c r="M181">
        <f t="shared" si="26"/>
        <v>24296.259000000002</v>
      </c>
      <c r="N181">
        <f t="shared" si="27"/>
        <v>0.42642699999999989</v>
      </c>
      <c r="O181">
        <f t="shared" si="27"/>
        <v>24.296259000000003</v>
      </c>
      <c r="AC181">
        <v>11.821999999999999</v>
      </c>
      <c r="AD181">
        <v>42.810001373291016</v>
      </c>
      <c r="AE181">
        <v>13.010000228881836</v>
      </c>
      <c r="AF181">
        <f t="shared" si="28"/>
        <v>42.810001373291016</v>
      </c>
      <c r="AG181">
        <f t="shared" si="29"/>
        <v>13.010000228881836</v>
      </c>
    </row>
    <row r="182" spans="1:33">
      <c r="A182" s="3" t="s">
        <v>1303</v>
      </c>
      <c r="B182" s="3" t="str">
        <f t="shared" si="22"/>
        <v>14:44:01.599</v>
      </c>
      <c r="C182" s="3">
        <f t="shared" si="23"/>
        <v>53041.599000000002</v>
      </c>
      <c r="D182" s="3">
        <f t="shared" si="24"/>
        <v>16.698000000003958</v>
      </c>
      <c r="E182" s="3">
        <v>778.45</v>
      </c>
      <c r="F182" s="3">
        <v>25919.1</v>
      </c>
      <c r="G182" s="3">
        <v>14491</v>
      </c>
      <c r="H182" s="3">
        <v>811</v>
      </c>
      <c r="I182" s="3">
        <v>418.5</v>
      </c>
      <c r="J182">
        <f t="shared" si="20"/>
        <v>1366.2850000000001</v>
      </c>
      <c r="K182">
        <f t="shared" si="21"/>
        <v>25894.768</v>
      </c>
      <c r="L182">
        <f t="shared" si="25"/>
        <v>402.33500000000004</v>
      </c>
      <c r="M182">
        <f t="shared" si="26"/>
        <v>24537.168000000001</v>
      </c>
      <c r="N182">
        <f t="shared" si="27"/>
        <v>0.40233500000000005</v>
      </c>
      <c r="O182">
        <f t="shared" si="27"/>
        <v>24.537168000000001</v>
      </c>
      <c r="AC182">
        <v>11.887</v>
      </c>
      <c r="AD182">
        <v>33.599998474121094</v>
      </c>
      <c r="AE182">
        <v>17.979999542236328</v>
      </c>
      <c r="AF182">
        <f t="shared" si="28"/>
        <v>33.599998474121094</v>
      </c>
      <c r="AG182">
        <f t="shared" si="29"/>
        <v>17.979999542236328</v>
      </c>
    </row>
    <row r="183" spans="1:33">
      <c r="A183" s="3" t="s">
        <v>1304</v>
      </c>
      <c r="B183" s="3" t="str">
        <f t="shared" si="22"/>
        <v>14:44:01.692</v>
      </c>
      <c r="C183" s="3">
        <f t="shared" si="23"/>
        <v>53041.692000000003</v>
      </c>
      <c r="D183" s="3">
        <f t="shared" si="24"/>
        <v>16.791000000004715</v>
      </c>
      <c r="E183" s="3">
        <v>774.01599999999996</v>
      </c>
      <c r="F183" s="3">
        <v>26028.2</v>
      </c>
      <c r="G183" s="3">
        <v>14580</v>
      </c>
      <c r="H183" s="3">
        <v>754</v>
      </c>
      <c r="I183" s="3">
        <v>208</v>
      </c>
      <c r="J183">
        <f t="shared" si="20"/>
        <v>1364.327</v>
      </c>
      <c r="K183">
        <f t="shared" si="21"/>
        <v>26003.94</v>
      </c>
      <c r="L183">
        <f t="shared" si="25"/>
        <v>400.37699999999995</v>
      </c>
      <c r="M183">
        <f t="shared" si="26"/>
        <v>24646.34</v>
      </c>
      <c r="N183">
        <f t="shared" si="27"/>
        <v>0.40037699999999998</v>
      </c>
      <c r="O183">
        <f t="shared" si="27"/>
        <v>24.646340000000002</v>
      </c>
      <c r="AC183">
        <v>11.954000000000001</v>
      </c>
      <c r="AD183">
        <v>24.170000076293945</v>
      </c>
      <c r="AE183">
        <v>14.939999580383301</v>
      </c>
      <c r="AF183">
        <f t="shared" si="28"/>
        <v>24.170000076293945</v>
      </c>
      <c r="AG183">
        <f t="shared" si="29"/>
        <v>14.939999580383301</v>
      </c>
    </row>
    <row r="184" spans="1:33">
      <c r="A184" s="3" t="s">
        <v>1305</v>
      </c>
      <c r="B184" s="3" t="str">
        <f t="shared" si="22"/>
        <v>14:44:01.786</v>
      </c>
      <c r="C184" s="3">
        <f t="shared" si="23"/>
        <v>53041.786</v>
      </c>
      <c r="D184" s="3">
        <f t="shared" si="24"/>
        <v>16.885000000002037</v>
      </c>
      <c r="E184" s="3">
        <v>765.06399999999996</v>
      </c>
      <c r="F184" s="3">
        <v>26250.1</v>
      </c>
      <c r="G184" s="3">
        <v>14761.5</v>
      </c>
      <c r="H184" s="3">
        <v>742</v>
      </c>
      <c r="I184" s="3">
        <v>206.5</v>
      </c>
      <c r="J184">
        <f t="shared" si="20"/>
        <v>1360.412</v>
      </c>
      <c r="K184">
        <f t="shared" si="21"/>
        <v>26225.986000000001</v>
      </c>
      <c r="L184">
        <f t="shared" si="25"/>
        <v>396.46199999999999</v>
      </c>
      <c r="M184">
        <f t="shared" si="26"/>
        <v>24868.386000000002</v>
      </c>
      <c r="N184">
        <f t="shared" si="27"/>
        <v>0.39646199999999998</v>
      </c>
      <c r="O184">
        <f t="shared" si="27"/>
        <v>24.868386000000001</v>
      </c>
      <c r="AC184">
        <v>12.023999999999999</v>
      </c>
      <c r="AD184">
        <v>14.909999847412109</v>
      </c>
      <c r="AE184">
        <v>15.439999580383301</v>
      </c>
      <c r="AF184">
        <f t="shared" si="28"/>
        <v>14.909999847412109</v>
      </c>
      <c r="AG184">
        <f t="shared" si="29"/>
        <v>15.439999580383301</v>
      </c>
    </row>
    <row r="185" spans="1:33">
      <c r="AC185">
        <v>12.093999999999999</v>
      </c>
      <c r="AD185">
        <v>10.229999542236328</v>
      </c>
      <c r="AE185">
        <v>12.810000419616699</v>
      </c>
      <c r="AF185">
        <f t="shared" si="28"/>
        <v>10.229999542236328</v>
      </c>
      <c r="AG185">
        <f t="shared" si="29"/>
        <v>12.810000419616699</v>
      </c>
    </row>
    <row r="186" spans="1:33">
      <c r="AC186">
        <v>12.151999999999999</v>
      </c>
      <c r="AD186">
        <v>8.1400003433227539</v>
      </c>
      <c r="AE186">
        <v>12.899999618530273</v>
      </c>
      <c r="AF186">
        <f t="shared" si="28"/>
        <v>8.1400003433227539</v>
      </c>
      <c r="AG186">
        <f t="shared" si="29"/>
        <v>12.899999618530273</v>
      </c>
    </row>
    <row r="187" spans="1:33">
      <c r="AC187">
        <v>12.215</v>
      </c>
      <c r="AD187">
        <v>4.369999885559082</v>
      </c>
      <c r="AE187">
        <v>11.779999732971191</v>
      </c>
      <c r="AF187">
        <f t="shared" si="28"/>
        <v>4.369999885559082</v>
      </c>
      <c r="AG187">
        <f t="shared" si="29"/>
        <v>11.779999732971191</v>
      </c>
    </row>
    <row r="188" spans="1:33">
      <c r="AC188">
        <v>12.282</v>
      </c>
      <c r="AD188">
        <v>3.1600000858306885</v>
      </c>
      <c r="AE188">
        <v>12.970000267028809</v>
      </c>
      <c r="AF188">
        <f t="shared" si="28"/>
        <v>3.1600000858306885</v>
      </c>
      <c r="AG188">
        <f t="shared" si="29"/>
        <v>12.970000267028809</v>
      </c>
    </row>
    <row r="189" spans="1:33">
      <c r="AC189">
        <v>12.347</v>
      </c>
      <c r="AD189">
        <v>0.37999999523162842</v>
      </c>
      <c r="AE189">
        <v>11.399999618530273</v>
      </c>
      <c r="AF189">
        <f t="shared" si="28"/>
        <v>0.37999999523162842</v>
      </c>
      <c r="AG189">
        <f t="shared" si="29"/>
        <v>11.399999618530273</v>
      </c>
    </row>
    <row r="190" spans="1:33">
      <c r="AC190">
        <v>12.413</v>
      </c>
      <c r="AD190">
        <v>0.51999998092651367</v>
      </c>
      <c r="AE190">
        <v>11.319999694824219</v>
      </c>
      <c r="AF190">
        <f t="shared" si="28"/>
        <v>0.51999998092651367</v>
      </c>
      <c r="AG190">
        <f t="shared" si="29"/>
        <v>11.319999694824219</v>
      </c>
    </row>
    <row r="191" spans="1:33">
      <c r="AC191">
        <v>12.473000000000001</v>
      </c>
      <c r="AD191">
        <v>0.11999999731779099</v>
      </c>
      <c r="AE191">
        <v>10.550000190734863</v>
      </c>
      <c r="AF191">
        <f t="shared" si="28"/>
        <v>0.11999999731779099</v>
      </c>
      <c r="AG191">
        <f t="shared" si="29"/>
        <v>10.550000190734863</v>
      </c>
    </row>
    <row r="192" spans="1:33">
      <c r="AC192">
        <v>12.555</v>
      </c>
      <c r="AD192">
        <v>-0.68000000715255737</v>
      </c>
      <c r="AE192">
        <v>11.050000190734863</v>
      </c>
      <c r="AF192">
        <f t="shared" si="28"/>
        <v>-0.68000000715255737</v>
      </c>
      <c r="AG192">
        <f t="shared" si="29"/>
        <v>11.050000190734863</v>
      </c>
    </row>
    <row r="193" spans="10:33">
      <c r="AC193">
        <v>12.611000000000001</v>
      </c>
      <c r="AD193">
        <v>-1.7899999618530273</v>
      </c>
      <c r="AE193">
        <v>11.819999694824219</v>
      </c>
      <c r="AF193">
        <f t="shared" si="28"/>
        <v>-1.7899999618530273</v>
      </c>
      <c r="AG193">
        <f t="shared" si="29"/>
        <v>11.819999694824219</v>
      </c>
    </row>
    <row r="194" spans="10:33">
      <c r="AC194">
        <v>12.689</v>
      </c>
      <c r="AD194">
        <v>-2.2799999713897705</v>
      </c>
      <c r="AE194">
        <v>9.2799997329711914</v>
      </c>
      <c r="AF194">
        <f t="shared" si="28"/>
        <v>-2.2799999713897705</v>
      </c>
      <c r="AG194">
        <f t="shared" si="29"/>
        <v>9.2799997329711914</v>
      </c>
    </row>
    <row r="195" spans="10:33">
      <c r="AC195">
        <v>12.75</v>
      </c>
      <c r="AD195">
        <v>-2.0399999618530273</v>
      </c>
      <c r="AE195">
        <v>7.869999885559082</v>
      </c>
      <c r="AF195">
        <f t="shared" si="28"/>
        <v>-2.0399999618530273</v>
      </c>
      <c r="AG195">
        <f t="shared" si="29"/>
        <v>7.869999885559082</v>
      </c>
    </row>
    <row r="196" spans="10:33">
      <c r="AC196">
        <v>12.811</v>
      </c>
      <c r="AD196">
        <v>-1.3899999856948853</v>
      </c>
      <c r="AE196">
        <v>7.2699999809265137</v>
      </c>
      <c r="AF196">
        <f t="shared" si="28"/>
        <v>-1.3899999856948853</v>
      </c>
      <c r="AG196">
        <f t="shared" si="29"/>
        <v>7.2699999809265137</v>
      </c>
    </row>
    <row r="197" spans="10:33">
      <c r="AC197">
        <v>12.869</v>
      </c>
      <c r="AD197">
        <v>-2.0799999237060547</v>
      </c>
      <c r="AE197">
        <v>7.2300000190734863</v>
      </c>
      <c r="AF197">
        <f t="shared" ref="AF197:AF260" si="30">AD197</f>
        <v>-2.0799999237060547</v>
      </c>
      <c r="AG197">
        <f t="shared" ref="AG197:AG260" si="31">AE197</f>
        <v>7.2300000190734863</v>
      </c>
    </row>
    <row r="198" spans="10:33">
      <c r="AC198">
        <v>12.936</v>
      </c>
      <c r="AD198">
        <v>-1.3799999952316284</v>
      </c>
      <c r="AE198">
        <v>8</v>
      </c>
      <c r="AF198">
        <f t="shared" si="30"/>
        <v>-1.3799999952316284</v>
      </c>
      <c r="AG198">
        <f t="shared" si="31"/>
        <v>8</v>
      </c>
    </row>
    <row r="199" spans="10:33">
      <c r="AC199">
        <v>13.004</v>
      </c>
      <c r="AD199">
        <v>-2.9900000095367432</v>
      </c>
      <c r="AE199">
        <v>9.5600004196166992</v>
      </c>
      <c r="AF199">
        <f t="shared" si="30"/>
        <v>-2.9900000095367432</v>
      </c>
      <c r="AG199">
        <f t="shared" si="31"/>
        <v>9.5600004196166992</v>
      </c>
    </row>
    <row r="200" spans="10:33">
      <c r="J200" s="3"/>
      <c r="K200" s="3"/>
      <c r="L200" s="3"/>
      <c r="M200" s="3"/>
      <c r="N200" s="3"/>
      <c r="O200" s="3"/>
      <c r="P200" s="3"/>
      <c r="AC200">
        <v>13.089</v>
      </c>
      <c r="AD200">
        <v>-1.5900000333786011</v>
      </c>
      <c r="AE200">
        <v>12.520000457763672</v>
      </c>
      <c r="AF200">
        <f t="shared" si="30"/>
        <v>-1.5900000333786011</v>
      </c>
      <c r="AG200">
        <f t="shared" si="31"/>
        <v>12.520000457763672</v>
      </c>
    </row>
    <row r="201" spans="10:33">
      <c r="J201" s="3"/>
      <c r="K201" s="3"/>
      <c r="L201" s="3"/>
      <c r="M201" s="3"/>
      <c r="N201" s="3"/>
      <c r="O201" s="3"/>
      <c r="P201" s="3"/>
      <c r="AC201">
        <v>13.146000000000001</v>
      </c>
      <c r="AD201">
        <v>-1.5199999809265137</v>
      </c>
      <c r="AE201">
        <v>11.100000381469727</v>
      </c>
      <c r="AF201">
        <f t="shared" si="30"/>
        <v>-1.5199999809265137</v>
      </c>
      <c r="AG201">
        <f t="shared" si="31"/>
        <v>11.100000381469727</v>
      </c>
    </row>
    <row r="202" spans="10:33">
      <c r="J202" s="3"/>
      <c r="K202" s="3"/>
      <c r="L202" s="3"/>
      <c r="M202" s="3"/>
      <c r="N202" s="3"/>
      <c r="O202" s="3"/>
      <c r="P202" s="3"/>
      <c r="AC202">
        <v>13.211</v>
      </c>
      <c r="AD202">
        <v>-1.4700000286102295</v>
      </c>
      <c r="AE202">
        <v>11.369999885559082</v>
      </c>
      <c r="AF202">
        <f t="shared" si="30"/>
        <v>-1.4700000286102295</v>
      </c>
      <c r="AG202">
        <f t="shared" si="31"/>
        <v>11.369999885559082</v>
      </c>
    </row>
    <row r="203" spans="10:33">
      <c r="J203" s="3"/>
      <c r="K203" s="3"/>
      <c r="L203" s="3"/>
      <c r="M203" s="3"/>
      <c r="N203" s="3"/>
      <c r="O203" s="3"/>
      <c r="P203" s="3"/>
      <c r="AC203">
        <v>13.285</v>
      </c>
      <c r="AD203">
        <v>1.9999999552965164E-2</v>
      </c>
      <c r="AE203">
        <v>13.729999542236328</v>
      </c>
      <c r="AF203">
        <f t="shared" si="30"/>
        <v>1.9999999552965164E-2</v>
      </c>
      <c r="AG203">
        <f t="shared" si="31"/>
        <v>13.729999542236328</v>
      </c>
    </row>
    <row r="204" spans="10:33">
      <c r="J204" s="3"/>
      <c r="K204" s="3"/>
      <c r="L204" s="3"/>
      <c r="M204" s="3"/>
      <c r="N204" s="3"/>
      <c r="O204" s="3"/>
      <c r="P204" s="3"/>
      <c r="AC204">
        <v>13.369</v>
      </c>
      <c r="AD204">
        <v>-1.3700000047683716</v>
      </c>
      <c r="AE204">
        <v>14.899999618530273</v>
      </c>
      <c r="AF204">
        <f t="shared" si="30"/>
        <v>-1.3700000047683716</v>
      </c>
      <c r="AG204">
        <f t="shared" si="31"/>
        <v>14.899999618530273</v>
      </c>
    </row>
    <row r="205" spans="10:33">
      <c r="J205" s="3"/>
      <c r="K205" s="3"/>
      <c r="L205" s="3"/>
      <c r="M205" s="3"/>
      <c r="N205" s="3"/>
      <c r="O205" s="3"/>
      <c r="P205" s="3"/>
      <c r="AC205">
        <v>13.446</v>
      </c>
      <c r="AD205">
        <v>0.34000000357627869</v>
      </c>
      <c r="AE205">
        <v>16.129999160766602</v>
      </c>
      <c r="AF205">
        <f t="shared" si="30"/>
        <v>0.34000000357627869</v>
      </c>
      <c r="AG205">
        <f t="shared" si="31"/>
        <v>16.129999160766602</v>
      </c>
    </row>
    <row r="206" spans="10:33">
      <c r="J206" s="3"/>
      <c r="K206" s="3"/>
      <c r="L206" s="3"/>
      <c r="M206" s="3"/>
      <c r="N206" s="3"/>
      <c r="O206" s="3"/>
      <c r="P206" s="3"/>
      <c r="AC206">
        <v>13.526</v>
      </c>
      <c r="AD206">
        <v>-0.55000001192092896</v>
      </c>
      <c r="AE206">
        <v>16.200000762939453</v>
      </c>
      <c r="AF206">
        <f t="shared" si="30"/>
        <v>-0.55000001192092896</v>
      </c>
      <c r="AG206">
        <f t="shared" si="31"/>
        <v>16.200000762939453</v>
      </c>
    </row>
    <row r="207" spans="10:33">
      <c r="J207" s="3"/>
      <c r="K207" s="3"/>
      <c r="L207" s="3"/>
      <c r="M207" s="3"/>
      <c r="N207" s="3"/>
      <c r="O207" s="3"/>
      <c r="P207" s="3"/>
      <c r="AC207">
        <v>13.590999999999999</v>
      </c>
      <c r="AD207">
        <v>-2.0499999523162842</v>
      </c>
      <c r="AE207">
        <v>17.170000076293945</v>
      </c>
      <c r="AF207">
        <f t="shared" si="30"/>
        <v>-2.0499999523162842</v>
      </c>
      <c r="AG207">
        <f t="shared" si="31"/>
        <v>17.170000076293945</v>
      </c>
    </row>
    <row r="208" spans="10:33">
      <c r="J208" s="3"/>
      <c r="K208" s="3"/>
      <c r="L208" s="3"/>
      <c r="M208" s="3"/>
      <c r="N208" s="3"/>
      <c r="O208" s="3"/>
      <c r="P208" s="3"/>
      <c r="AC208">
        <v>13.656000000000001</v>
      </c>
      <c r="AD208">
        <v>-3.0499999523162842</v>
      </c>
      <c r="AE208">
        <v>15.789999961853027</v>
      </c>
      <c r="AF208">
        <f t="shared" si="30"/>
        <v>-3.0499999523162842</v>
      </c>
      <c r="AG208">
        <f t="shared" si="31"/>
        <v>15.789999961853027</v>
      </c>
    </row>
    <row r="209" spans="10:33">
      <c r="J209" s="3"/>
      <c r="K209" s="3"/>
      <c r="L209" s="3"/>
      <c r="M209" s="3"/>
      <c r="N209" s="3"/>
      <c r="O209" s="3"/>
      <c r="P209" s="3"/>
      <c r="AC209">
        <v>13.718999999999999</v>
      </c>
      <c r="AD209">
        <v>-4.0399999618530273</v>
      </c>
      <c r="AE209">
        <v>14.699999809265137</v>
      </c>
      <c r="AF209">
        <f t="shared" si="30"/>
        <v>-4.0399999618530273</v>
      </c>
      <c r="AG209">
        <f t="shared" si="31"/>
        <v>14.699999809265137</v>
      </c>
    </row>
    <row r="210" spans="10:33">
      <c r="J210" s="3"/>
      <c r="K210" s="3"/>
      <c r="L210" s="3"/>
      <c r="M210" s="3"/>
      <c r="N210" s="3"/>
      <c r="O210" s="3"/>
      <c r="P210" s="3"/>
      <c r="AC210">
        <v>13.789</v>
      </c>
      <c r="AD210">
        <v>-3</v>
      </c>
      <c r="AE210">
        <v>14.420000076293945</v>
      </c>
      <c r="AF210">
        <f t="shared" si="30"/>
        <v>-3</v>
      </c>
      <c r="AG210">
        <f t="shared" si="31"/>
        <v>14.420000076293945</v>
      </c>
    </row>
    <row r="211" spans="10:33">
      <c r="J211" s="3"/>
      <c r="K211" s="3"/>
      <c r="L211" s="3"/>
      <c r="M211" s="3"/>
      <c r="N211" s="3"/>
      <c r="O211" s="3"/>
      <c r="P211" s="3"/>
      <c r="AC211">
        <v>13.846</v>
      </c>
      <c r="AD211">
        <v>-2.2100000381469727</v>
      </c>
      <c r="AE211">
        <v>13.439999580383301</v>
      </c>
      <c r="AF211">
        <f t="shared" si="30"/>
        <v>-2.2100000381469727</v>
      </c>
      <c r="AG211">
        <f t="shared" si="31"/>
        <v>13.439999580383301</v>
      </c>
    </row>
    <row r="212" spans="10:33">
      <c r="J212" s="3"/>
      <c r="K212" s="3"/>
      <c r="L212" s="3"/>
      <c r="M212" s="3"/>
      <c r="N212" s="3"/>
      <c r="O212" s="3"/>
      <c r="P212" s="3"/>
      <c r="AC212">
        <v>13.9</v>
      </c>
      <c r="AD212">
        <v>-2.1700000762939453</v>
      </c>
      <c r="AE212">
        <v>13.930000305175781</v>
      </c>
      <c r="AF212">
        <f t="shared" si="30"/>
        <v>-2.1700000762939453</v>
      </c>
      <c r="AG212">
        <f t="shared" si="31"/>
        <v>13.930000305175781</v>
      </c>
    </row>
    <row r="213" spans="10:33">
      <c r="J213" s="3"/>
      <c r="K213" s="3"/>
      <c r="L213" s="3"/>
      <c r="M213" s="3"/>
      <c r="N213" s="3"/>
      <c r="O213" s="3"/>
      <c r="P213" s="3"/>
      <c r="AC213">
        <v>13.962999999999999</v>
      </c>
      <c r="AD213">
        <v>-2.7899999618530273</v>
      </c>
      <c r="AE213">
        <v>13.600000381469727</v>
      </c>
      <c r="AF213">
        <f t="shared" si="30"/>
        <v>-2.7899999618530273</v>
      </c>
      <c r="AG213">
        <f t="shared" si="31"/>
        <v>13.600000381469727</v>
      </c>
    </row>
    <row r="214" spans="10:33">
      <c r="J214" s="3"/>
      <c r="K214" s="3"/>
      <c r="L214" s="3"/>
      <c r="M214" s="3"/>
      <c r="N214" s="3"/>
      <c r="O214" s="3"/>
      <c r="P214" s="3"/>
      <c r="AC214">
        <v>14.026999999999999</v>
      </c>
      <c r="AD214">
        <v>-3.5499999523162842</v>
      </c>
      <c r="AE214">
        <v>12.789999961853027</v>
      </c>
      <c r="AF214">
        <f t="shared" si="30"/>
        <v>-3.5499999523162842</v>
      </c>
      <c r="AG214">
        <f t="shared" si="31"/>
        <v>12.789999961853027</v>
      </c>
    </row>
    <row r="215" spans="10:33">
      <c r="J215" s="3"/>
      <c r="K215" s="3"/>
      <c r="L215" s="3"/>
      <c r="M215" s="3"/>
      <c r="N215" s="3"/>
      <c r="O215" s="3"/>
      <c r="P215" s="3"/>
      <c r="AC215">
        <v>14.09</v>
      </c>
      <c r="AD215">
        <v>-3.5</v>
      </c>
      <c r="AE215">
        <v>12.239999771118164</v>
      </c>
      <c r="AF215">
        <f t="shared" si="30"/>
        <v>-3.5</v>
      </c>
      <c r="AG215">
        <f t="shared" si="31"/>
        <v>12.239999771118164</v>
      </c>
    </row>
    <row r="216" spans="10:33">
      <c r="J216" s="3"/>
      <c r="K216" s="3"/>
      <c r="L216" s="3"/>
      <c r="M216" s="3"/>
      <c r="N216" s="3"/>
      <c r="O216" s="3"/>
      <c r="P216" s="3"/>
      <c r="AC216">
        <v>14.156000000000001</v>
      </c>
      <c r="AD216">
        <v>-3.2200000286102295</v>
      </c>
      <c r="AE216">
        <v>12.439999580383301</v>
      </c>
      <c r="AF216">
        <f t="shared" si="30"/>
        <v>-3.2200000286102295</v>
      </c>
      <c r="AG216">
        <f t="shared" si="31"/>
        <v>12.439999580383301</v>
      </c>
    </row>
    <row r="217" spans="10:33">
      <c r="J217" s="3"/>
      <c r="K217" s="3"/>
      <c r="L217" s="3"/>
      <c r="M217" s="3"/>
      <c r="N217" s="3"/>
      <c r="O217" s="3"/>
      <c r="P217" s="3"/>
      <c r="AC217">
        <v>14.218</v>
      </c>
      <c r="AD217">
        <v>-3.0399999618530273</v>
      </c>
      <c r="AE217">
        <v>11.710000038146973</v>
      </c>
      <c r="AF217">
        <f t="shared" si="30"/>
        <v>-3.0399999618530273</v>
      </c>
      <c r="AG217">
        <f t="shared" si="31"/>
        <v>11.710000038146973</v>
      </c>
    </row>
    <row r="218" spans="10:33">
      <c r="J218" s="3"/>
      <c r="K218" s="3"/>
      <c r="L218" s="3"/>
      <c r="M218" s="3"/>
      <c r="N218" s="3"/>
      <c r="O218" s="3"/>
      <c r="P218" s="3"/>
      <c r="AC218">
        <v>14.281000000000001</v>
      </c>
      <c r="AD218">
        <v>-2.7999999523162842</v>
      </c>
      <c r="AE218">
        <v>11.689999580383301</v>
      </c>
      <c r="AF218">
        <f t="shared" si="30"/>
        <v>-2.7999999523162842</v>
      </c>
      <c r="AG218">
        <f t="shared" si="31"/>
        <v>11.689999580383301</v>
      </c>
    </row>
    <row r="219" spans="10:33">
      <c r="J219" s="3"/>
      <c r="K219" s="3"/>
      <c r="L219" s="3"/>
      <c r="M219" s="3"/>
      <c r="N219" s="3"/>
      <c r="O219" s="3"/>
      <c r="P219" s="3"/>
      <c r="AC219">
        <v>14.369</v>
      </c>
      <c r="AD219">
        <v>-1.2300000190734863</v>
      </c>
      <c r="AE219">
        <v>12.720000267028809</v>
      </c>
      <c r="AF219">
        <f t="shared" si="30"/>
        <v>-1.2300000190734863</v>
      </c>
      <c r="AG219">
        <f t="shared" si="31"/>
        <v>12.720000267028809</v>
      </c>
    </row>
    <row r="220" spans="10:33">
      <c r="J220" s="3"/>
      <c r="K220" s="3"/>
      <c r="L220" s="3"/>
      <c r="M220" s="3"/>
      <c r="N220" s="3"/>
      <c r="O220" s="3"/>
      <c r="P220" s="3"/>
      <c r="AC220">
        <v>14.433999999999999</v>
      </c>
      <c r="AD220">
        <v>-1.2000000476837158</v>
      </c>
      <c r="AE220">
        <v>13.819999694824219</v>
      </c>
      <c r="AF220">
        <f t="shared" si="30"/>
        <v>-1.2000000476837158</v>
      </c>
      <c r="AG220">
        <f t="shared" si="31"/>
        <v>13.819999694824219</v>
      </c>
    </row>
    <row r="221" spans="10:33">
      <c r="J221" s="3"/>
      <c r="K221" s="3"/>
      <c r="L221" s="3"/>
      <c r="M221" s="3"/>
      <c r="N221" s="3"/>
      <c r="O221" s="3"/>
      <c r="P221" s="3"/>
      <c r="AC221">
        <v>14.492000000000001</v>
      </c>
      <c r="AD221">
        <v>1.5399999618530273</v>
      </c>
      <c r="AE221">
        <v>15.189999580383301</v>
      </c>
      <c r="AF221">
        <f t="shared" si="30"/>
        <v>1.5399999618530273</v>
      </c>
      <c r="AG221">
        <f t="shared" si="31"/>
        <v>15.189999580383301</v>
      </c>
    </row>
    <row r="222" spans="10:33">
      <c r="J222" s="3"/>
      <c r="K222" s="3"/>
      <c r="L222" s="3"/>
      <c r="M222" s="3"/>
      <c r="N222" s="3"/>
      <c r="O222" s="3"/>
      <c r="P222" s="3"/>
      <c r="AC222">
        <v>14.55</v>
      </c>
      <c r="AD222">
        <v>3.0499999523162842</v>
      </c>
      <c r="AE222">
        <v>15.130000114440918</v>
      </c>
      <c r="AF222">
        <f t="shared" si="30"/>
        <v>3.0499999523162842</v>
      </c>
      <c r="AG222">
        <f t="shared" si="31"/>
        <v>15.130000114440918</v>
      </c>
    </row>
    <row r="223" spans="10:33">
      <c r="J223" s="3"/>
      <c r="K223" s="3"/>
      <c r="L223" s="3"/>
      <c r="M223" s="3"/>
      <c r="N223" s="3"/>
      <c r="O223" s="3"/>
      <c r="P223" s="3"/>
      <c r="AC223">
        <v>14.606</v>
      </c>
      <c r="AD223">
        <v>2.9500000476837158</v>
      </c>
      <c r="AE223">
        <v>16.270000457763672</v>
      </c>
      <c r="AF223">
        <f t="shared" si="30"/>
        <v>2.9500000476837158</v>
      </c>
      <c r="AG223">
        <f t="shared" si="31"/>
        <v>16.270000457763672</v>
      </c>
    </row>
    <row r="224" spans="10:33">
      <c r="J224" s="3"/>
      <c r="K224" s="3"/>
      <c r="L224" s="3"/>
      <c r="M224" s="3"/>
      <c r="N224" s="3"/>
      <c r="O224" s="3"/>
      <c r="P224" s="3"/>
      <c r="AC224">
        <v>14.669</v>
      </c>
      <c r="AD224">
        <v>-0.55000001192092896</v>
      </c>
      <c r="AE224">
        <v>14</v>
      </c>
      <c r="AF224">
        <f t="shared" si="30"/>
        <v>-0.55000001192092896</v>
      </c>
      <c r="AG224">
        <f t="shared" si="31"/>
        <v>14</v>
      </c>
    </row>
    <row r="225" spans="10:33">
      <c r="J225" s="3"/>
      <c r="K225" s="3"/>
      <c r="L225" s="3"/>
      <c r="M225" s="3"/>
      <c r="N225" s="3"/>
      <c r="O225" s="3"/>
      <c r="P225" s="3"/>
      <c r="AC225">
        <v>14.733000000000001</v>
      </c>
      <c r="AD225">
        <v>-1.4600000381469727</v>
      </c>
      <c r="AE225">
        <v>12.029999732971191</v>
      </c>
      <c r="AF225">
        <f t="shared" si="30"/>
        <v>-1.4600000381469727</v>
      </c>
      <c r="AG225">
        <f t="shared" si="31"/>
        <v>12.029999732971191</v>
      </c>
    </row>
    <row r="226" spans="10:33">
      <c r="J226" s="3"/>
      <c r="K226" s="3"/>
      <c r="L226" s="3"/>
      <c r="M226" s="3"/>
      <c r="N226" s="3"/>
      <c r="O226" s="3"/>
      <c r="P226" s="3"/>
      <c r="AC226">
        <v>14.797000000000001</v>
      </c>
      <c r="AD226">
        <v>-0.56000000238418579</v>
      </c>
      <c r="AE226">
        <v>13.25</v>
      </c>
      <c r="AF226">
        <f t="shared" si="30"/>
        <v>-0.56000000238418579</v>
      </c>
      <c r="AG226">
        <f t="shared" si="31"/>
        <v>13.25</v>
      </c>
    </row>
    <row r="227" spans="10:33">
      <c r="J227" s="3"/>
      <c r="K227" s="3"/>
      <c r="L227" s="3"/>
      <c r="M227" s="3"/>
      <c r="N227" s="3"/>
      <c r="O227" s="3"/>
      <c r="P227" s="3"/>
      <c r="AC227">
        <v>14.86</v>
      </c>
      <c r="AD227">
        <v>-1.0099999904632568</v>
      </c>
      <c r="AE227">
        <v>12.819999694824219</v>
      </c>
      <c r="AF227">
        <f t="shared" si="30"/>
        <v>-1.0099999904632568</v>
      </c>
      <c r="AG227">
        <f t="shared" si="31"/>
        <v>12.819999694824219</v>
      </c>
    </row>
    <row r="228" spans="10:33">
      <c r="J228" s="3"/>
      <c r="K228" s="3"/>
      <c r="L228" s="3"/>
      <c r="M228" s="3"/>
      <c r="N228" s="3"/>
      <c r="O228" s="3"/>
      <c r="P228" s="3"/>
      <c r="AC228">
        <v>14.93</v>
      </c>
      <c r="AD228">
        <v>5.9999998658895493E-2</v>
      </c>
      <c r="AE228">
        <v>13.520000457763672</v>
      </c>
      <c r="AF228">
        <f t="shared" si="30"/>
        <v>5.9999998658895493E-2</v>
      </c>
      <c r="AG228">
        <f t="shared" si="31"/>
        <v>13.520000457763672</v>
      </c>
    </row>
    <row r="229" spans="10:33">
      <c r="J229" s="3"/>
      <c r="K229" s="3"/>
      <c r="L229" s="3"/>
      <c r="M229" s="3"/>
      <c r="N229" s="3"/>
      <c r="O229" s="3"/>
      <c r="P229" s="3"/>
      <c r="AC229">
        <v>14.999000000000001</v>
      </c>
      <c r="AD229">
        <v>0.10999999940395355</v>
      </c>
      <c r="AE229">
        <v>13.460000038146973</v>
      </c>
      <c r="AF229">
        <f t="shared" si="30"/>
        <v>0.10999999940395355</v>
      </c>
      <c r="AG229">
        <f t="shared" si="31"/>
        <v>13.460000038146973</v>
      </c>
    </row>
    <row r="230" spans="10:33">
      <c r="J230" s="3"/>
      <c r="K230" s="3"/>
      <c r="L230" s="3"/>
      <c r="M230" s="3"/>
      <c r="N230" s="3"/>
      <c r="O230" s="3"/>
      <c r="P230" s="3"/>
      <c r="AC230">
        <v>15.073</v>
      </c>
      <c r="AD230">
        <v>0.69999998807907104</v>
      </c>
      <c r="AE230">
        <v>14.25</v>
      </c>
      <c r="AF230">
        <f t="shared" si="30"/>
        <v>0.69999998807907104</v>
      </c>
      <c r="AG230">
        <f t="shared" si="31"/>
        <v>14.25</v>
      </c>
    </row>
    <row r="231" spans="10:33">
      <c r="J231" s="3"/>
      <c r="K231" s="3"/>
      <c r="L231" s="3"/>
      <c r="M231" s="3"/>
      <c r="N231" s="3"/>
      <c r="O231" s="3"/>
      <c r="P231" s="3"/>
      <c r="AC231">
        <v>15.138</v>
      </c>
      <c r="AD231">
        <v>0.17000000178813934</v>
      </c>
      <c r="AE231">
        <v>15.560000419616699</v>
      </c>
      <c r="AF231">
        <f t="shared" si="30"/>
        <v>0.17000000178813934</v>
      </c>
      <c r="AG231">
        <f t="shared" si="31"/>
        <v>15.560000419616699</v>
      </c>
    </row>
    <row r="232" spans="10:33">
      <c r="J232" s="3"/>
      <c r="K232" s="3"/>
      <c r="L232" s="3"/>
      <c r="M232" s="3"/>
      <c r="N232" s="3"/>
      <c r="O232" s="3"/>
      <c r="P232" s="3"/>
      <c r="AC232">
        <v>15.204000000000001</v>
      </c>
      <c r="AD232">
        <v>-0.75999999046325684</v>
      </c>
      <c r="AE232">
        <v>14.140000343322754</v>
      </c>
      <c r="AF232">
        <f t="shared" si="30"/>
        <v>-0.75999999046325684</v>
      </c>
      <c r="AG232">
        <f t="shared" si="31"/>
        <v>14.140000343322754</v>
      </c>
    </row>
    <row r="233" spans="10:33">
      <c r="J233" s="3"/>
      <c r="K233" s="3"/>
      <c r="L233" s="3"/>
      <c r="M233" s="3"/>
      <c r="N233" s="3"/>
      <c r="O233" s="3"/>
      <c r="P233" s="3"/>
      <c r="AC233">
        <v>15.263999999999999</v>
      </c>
      <c r="AD233">
        <v>-0.93999999761581421</v>
      </c>
      <c r="AE233">
        <v>13</v>
      </c>
      <c r="AF233">
        <f t="shared" si="30"/>
        <v>-0.93999999761581421</v>
      </c>
      <c r="AG233">
        <f t="shared" si="31"/>
        <v>13</v>
      </c>
    </row>
    <row r="234" spans="10:33">
      <c r="J234" s="3"/>
      <c r="K234" s="3"/>
      <c r="L234" s="3"/>
      <c r="M234" s="3"/>
      <c r="N234" s="3"/>
      <c r="O234" s="3"/>
      <c r="P234" s="3"/>
      <c r="AC234">
        <v>15.337999999999999</v>
      </c>
      <c r="AD234">
        <v>-1.0099999904632568</v>
      </c>
      <c r="AE234">
        <v>12.970000267028809</v>
      </c>
      <c r="AF234">
        <f t="shared" si="30"/>
        <v>-1.0099999904632568</v>
      </c>
      <c r="AG234">
        <f t="shared" si="31"/>
        <v>12.970000267028809</v>
      </c>
    </row>
    <row r="235" spans="10:33">
      <c r="J235" s="3"/>
      <c r="K235" s="3"/>
      <c r="L235" s="3"/>
      <c r="M235" s="3"/>
      <c r="N235" s="3"/>
      <c r="O235" s="3"/>
      <c r="P235" s="3"/>
      <c r="AC235">
        <v>15.401</v>
      </c>
      <c r="AD235">
        <v>-1.0199999809265137</v>
      </c>
      <c r="AE235">
        <v>12.670000076293945</v>
      </c>
      <c r="AF235">
        <f t="shared" si="30"/>
        <v>-1.0199999809265137</v>
      </c>
      <c r="AG235">
        <f t="shared" si="31"/>
        <v>12.670000076293945</v>
      </c>
    </row>
    <row r="236" spans="10:33">
      <c r="J236" s="3"/>
      <c r="K236" s="3"/>
      <c r="L236" s="3"/>
      <c r="M236" s="3"/>
      <c r="N236" s="3"/>
      <c r="O236" s="3"/>
      <c r="P236" s="3"/>
      <c r="AC236">
        <v>15.468</v>
      </c>
      <c r="AD236">
        <v>-1.6200000047683716</v>
      </c>
      <c r="AE236">
        <v>12.159999847412109</v>
      </c>
      <c r="AF236">
        <f t="shared" si="30"/>
        <v>-1.6200000047683716</v>
      </c>
      <c r="AG236">
        <f t="shared" si="31"/>
        <v>12.159999847412109</v>
      </c>
    </row>
    <row r="237" spans="10:33">
      <c r="J237" s="3"/>
      <c r="K237" s="3"/>
      <c r="L237" s="3"/>
      <c r="M237" s="3"/>
      <c r="N237" s="3"/>
      <c r="O237" s="3"/>
      <c r="P237" s="3"/>
      <c r="AC237">
        <v>15.532</v>
      </c>
      <c r="AD237">
        <v>1.3300000429153442</v>
      </c>
      <c r="AE237">
        <v>11.380000114440918</v>
      </c>
      <c r="AF237">
        <f t="shared" si="30"/>
        <v>1.3300000429153442</v>
      </c>
      <c r="AG237">
        <f t="shared" si="31"/>
        <v>11.380000114440918</v>
      </c>
    </row>
    <row r="238" spans="10:33">
      <c r="J238" s="3"/>
      <c r="K238" s="3"/>
      <c r="L238" s="3"/>
      <c r="M238" s="3"/>
      <c r="N238" s="3"/>
      <c r="O238" s="3"/>
      <c r="P238" s="3"/>
      <c r="AC238">
        <v>15.603</v>
      </c>
      <c r="AD238">
        <v>9.0000003576278687E-2</v>
      </c>
      <c r="AE238">
        <v>16.840000152587891</v>
      </c>
      <c r="AF238">
        <f t="shared" si="30"/>
        <v>9.0000003576278687E-2</v>
      </c>
      <c r="AG238">
        <f t="shared" si="31"/>
        <v>16.840000152587891</v>
      </c>
    </row>
    <row r="239" spans="10:33">
      <c r="J239" s="3"/>
      <c r="K239" s="3"/>
      <c r="L239" s="3"/>
      <c r="M239" s="3"/>
      <c r="N239" s="3"/>
      <c r="O239" s="3"/>
      <c r="P239" s="3"/>
      <c r="AC239">
        <v>15.667999999999999</v>
      </c>
      <c r="AD239">
        <v>-0.5899999737739563</v>
      </c>
      <c r="AE239">
        <v>14.970000267028809</v>
      </c>
      <c r="AF239">
        <f t="shared" si="30"/>
        <v>-0.5899999737739563</v>
      </c>
      <c r="AG239">
        <f t="shared" si="31"/>
        <v>14.970000267028809</v>
      </c>
    </row>
    <row r="240" spans="10:33">
      <c r="J240" s="3"/>
      <c r="K240" s="3"/>
      <c r="L240" s="3"/>
      <c r="M240" s="3"/>
      <c r="N240" s="3"/>
      <c r="O240" s="3"/>
      <c r="P240" s="3"/>
      <c r="AC240">
        <v>15.734</v>
      </c>
      <c r="AD240">
        <v>0.46000000834465027</v>
      </c>
      <c r="AE240">
        <v>14.130000114440918</v>
      </c>
      <c r="AF240">
        <f t="shared" si="30"/>
        <v>0.46000000834465027</v>
      </c>
      <c r="AG240">
        <f t="shared" si="31"/>
        <v>14.130000114440918</v>
      </c>
    </row>
    <row r="241" spans="10:33">
      <c r="J241" s="3"/>
      <c r="K241" s="3"/>
      <c r="L241" s="3"/>
      <c r="M241" s="3"/>
      <c r="N241" s="3"/>
      <c r="O241" s="3"/>
      <c r="P241" s="3"/>
      <c r="AC241">
        <v>15.803000000000001</v>
      </c>
      <c r="AD241">
        <v>-0.86000001430511475</v>
      </c>
      <c r="AE241">
        <v>15.229999542236328</v>
      </c>
      <c r="AF241">
        <f t="shared" si="30"/>
        <v>-0.86000001430511475</v>
      </c>
      <c r="AG241">
        <f t="shared" si="31"/>
        <v>15.229999542236328</v>
      </c>
    </row>
    <row r="242" spans="10:33">
      <c r="J242" s="3"/>
      <c r="K242" s="3"/>
      <c r="L242" s="3"/>
      <c r="M242" s="3"/>
      <c r="N242" s="3"/>
      <c r="O242" s="3"/>
      <c r="P242" s="3"/>
      <c r="AC242">
        <v>15.875999999999999</v>
      </c>
      <c r="AD242">
        <v>-2.4100000858306885</v>
      </c>
      <c r="AE242">
        <v>12.649999618530273</v>
      </c>
      <c r="AF242">
        <f t="shared" si="30"/>
        <v>-2.4100000858306885</v>
      </c>
      <c r="AG242">
        <f t="shared" si="31"/>
        <v>12.649999618530273</v>
      </c>
    </row>
    <row r="243" spans="10:33">
      <c r="J243" s="3"/>
      <c r="K243" s="3"/>
      <c r="L243" s="3"/>
      <c r="M243" s="3"/>
      <c r="N243" s="3"/>
      <c r="O243" s="3"/>
      <c r="P243" s="3"/>
      <c r="AC243">
        <v>15.926</v>
      </c>
      <c r="AD243">
        <v>1.0900000333786011</v>
      </c>
      <c r="AE243">
        <v>15.149999618530273</v>
      </c>
      <c r="AF243">
        <f t="shared" si="30"/>
        <v>1.0900000333786011</v>
      </c>
      <c r="AG243">
        <f t="shared" si="31"/>
        <v>15.149999618530273</v>
      </c>
    </row>
    <row r="244" spans="10:33">
      <c r="J244" s="3"/>
      <c r="K244" s="3"/>
      <c r="L244" s="3"/>
      <c r="M244" s="3"/>
      <c r="N244" s="3"/>
      <c r="O244" s="3"/>
      <c r="P244" s="3"/>
      <c r="AC244">
        <v>16.001999999999999</v>
      </c>
      <c r="AD244">
        <v>2.1099998950958252</v>
      </c>
      <c r="AE244">
        <v>16.370000839233398</v>
      </c>
      <c r="AF244">
        <f t="shared" si="30"/>
        <v>2.1099998950958252</v>
      </c>
      <c r="AG244">
        <f t="shared" si="31"/>
        <v>16.370000839233398</v>
      </c>
    </row>
    <row r="245" spans="10:33">
      <c r="J245" s="3"/>
      <c r="K245" s="3"/>
      <c r="L245" s="3"/>
      <c r="M245" s="3"/>
      <c r="N245" s="3"/>
      <c r="O245" s="3"/>
      <c r="P245" s="3"/>
      <c r="AC245">
        <v>16.068999999999999</v>
      </c>
      <c r="AD245">
        <v>-2.0099999904632568</v>
      </c>
      <c r="AE245">
        <v>11.399999618530273</v>
      </c>
      <c r="AF245">
        <f t="shared" si="30"/>
        <v>-2.0099999904632568</v>
      </c>
      <c r="AG245">
        <f t="shared" si="31"/>
        <v>11.399999618530273</v>
      </c>
    </row>
    <row r="246" spans="10:33">
      <c r="J246" s="3"/>
      <c r="K246" s="3"/>
      <c r="L246" s="3"/>
      <c r="M246" s="3"/>
      <c r="N246" s="3"/>
      <c r="O246" s="3"/>
      <c r="P246" s="3"/>
      <c r="AC246">
        <v>16.138999999999999</v>
      </c>
      <c r="AD246">
        <v>-1.3200000524520874</v>
      </c>
      <c r="AE246">
        <v>12.260000228881836</v>
      </c>
      <c r="AF246">
        <f t="shared" si="30"/>
        <v>-1.3200000524520874</v>
      </c>
      <c r="AG246">
        <f t="shared" si="31"/>
        <v>12.260000228881836</v>
      </c>
    </row>
    <row r="247" spans="10:33">
      <c r="J247" s="3"/>
      <c r="K247" s="3"/>
      <c r="L247" s="3"/>
      <c r="M247" s="3"/>
      <c r="N247" s="3"/>
      <c r="O247" s="3"/>
      <c r="P247" s="3"/>
      <c r="AC247">
        <v>16.204999999999998</v>
      </c>
      <c r="AD247">
        <v>2.619999885559082</v>
      </c>
      <c r="AE247">
        <v>13.449999809265137</v>
      </c>
      <c r="AF247">
        <f t="shared" si="30"/>
        <v>2.619999885559082</v>
      </c>
      <c r="AG247">
        <f t="shared" si="31"/>
        <v>13.449999809265137</v>
      </c>
    </row>
    <row r="248" spans="10:33">
      <c r="J248" s="3"/>
      <c r="K248" s="3"/>
      <c r="L248" s="3"/>
      <c r="M248" s="3"/>
      <c r="N248" s="3"/>
      <c r="O248" s="3"/>
      <c r="P248" s="3"/>
      <c r="AC248">
        <v>16.263999999999999</v>
      </c>
      <c r="AD248">
        <v>0.51999998092651367</v>
      </c>
      <c r="AE248">
        <v>13.560000419616699</v>
      </c>
      <c r="AF248">
        <f t="shared" si="30"/>
        <v>0.51999998092651367</v>
      </c>
      <c r="AG248">
        <f t="shared" si="31"/>
        <v>13.560000419616699</v>
      </c>
    </row>
    <row r="249" spans="10:33">
      <c r="J249" s="3"/>
      <c r="K249" s="3"/>
      <c r="L249" s="3"/>
      <c r="M249" s="3"/>
      <c r="N249" s="3"/>
      <c r="O249" s="3"/>
      <c r="P249" s="3"/>
      <c r="AC249">
        <v>16.344999999999999</v>
      </c>
      <c r="AD249">
        <v>-0.25999999046325684</v>
      </c>
      <c r="AE249">
        <v>12.699999809265137</v>
      </c>
      <c r="AF249">
        <f t="shared" si="30"/>
        <v>-0.25999999046325684</v>
      </c>
      <c r="AG249">
        <f t="shared" si="31"/>
        <v>12.699999809265137</v>
      </c>
    </row>
    <row r="250" spans="10:33">
      <c r="J250" s="3"/>
      <c r="K250" s="3"/>
      <c r="L250" s="3"/>
      <c r="M250" s="3"/>
      <c r="N250" s="3"/>
      <c r="O250" s="3"/>
      <c r="P250" s="3"/>
      <c r="AC250">
        <v>16.401</v>
      </c>
      <c r="AD250">
        <v>-2.7799999713897705</v>
      </c>
      <c r="AE250">
        <v>12.239999771118164</v>
      </c>
      <c r="AF250">
        <f t="shared" si="30"/>
        <v>-2.7799999713897705</v>
      </c>
      <c r="AG250">
        <f t="shared" si="31"/>
        <v>12.239999771118164</v>
      </c>
    </row>
    <row r="251" spans="10:33">
      <c r="J251" s="3"/>
      <c r="K251" s="3"/>
      <c r="L251" s="3"/>
      <c r="M251" s="3"/>
      <c r="N251" s="3"/>
      <c r="O251" s="3"/>
      <c r="P251" s="3"/>
      <c r="AC251">
        <v>16.465</v>
      </c>
      <c r="AD251">
        <v>3.9600000381469727</v>
      </c>
      <c r="AE251">
        <v>16.510000228881836</v>
      </c>
      <c r="AF251">
        <f t="shared" si="30"/>
        <v>3.9600000381469727</v>
      </c>
      <c r="AG251">
        <f t="shared" si="31"/>
        <v>16.510000228881836</v>
      </c>
    </row>
    <row r="252" spans="10:33">
      <c r="J252" s="3"/>
      <c r="K252" s="3"/>
      <c r="L252" s="3"/>
      <c r="M252" s="3"/>
      <c r="N252" s="3"/>
      <c r="O252" s="3"/>
      <c r="P252" s="3"/>
      <c r="AC252">
        <v>16.536999999999999</v>
      </c>
      <c r="AD252">
        <v>-0.57999998331069946</v>
      </c>
      <c r="AE252">
        <v>10.75</v>
      </c>
      <c r="AF252">
        <f t="shared" si="30"/>
        <v>-0.57999998331069946</v>
      </c>
      <c r="AG252">
        <f t="shared" si="31"/>
        <v>10.75</v>
      </c>
    </row>
    <row r="253" spans="10:33">
      <c r="J253" s="3"/>
      <c r="K253" s="3"/>
      <c r="L253" s="3"/>
      <c r="M253" s="3"/>
      <c r="N253" s="3"/>
      <c r="O253" s="3"/>
      <c r="P253" s="3"/>
      <c r="AC253">
        <v>16.596</v>
      </c>
      <c r="AD253">
        <v>-2.369999885559082</v>
      </c>
      <c r="AE253">
        <v>9.6000003814697266</v>
      </c>
      <c r="AF253">
        <f t="shared" si="30"/>
        <v>-2.369999885559082</v>
      </c>
      <c r="AG253">
        <f t="shared" si="31"/>
        <v>9.6000003814697266</v>
      </c>
    </row>
    <row r="254" spans="10:33">
      <c r="J254" s="3"/>
      <c r="K254" s="3"/>
      <c r="L254" s="3"/>
      <c r="M254" s="3"/>
      <c r="N254" s="3"/>
      <c r="O254" s="3"/>
      <c r="P254" s="3"/>
      <c r="AC254">
        <v>16.664999999999999</v>
      </c>
      <c r="AD254">
        <v>-2.5899999141693115</v>
      </c>
      <c r="AE254">
        <v>9.130000114440918</v>
      </c>
      <c r="AF254">
        <f t="shared" si="30"/>
        <v>-2.5899999141693115</v>
      </c>
      <c r="AG254">
        <f t="shared" si="31"/>
        <v>9.130000114440918</v>
      </c>
    </row>
    <row r="255" spans="10:33">
      <c r="J255" s="3"/>
      <c r="K255" s="3"/>
      <c r="L255" s="3"/>
      <c r="M255" s="3"/>
      <c r="N255" s="3"/>
      <c r="O255" s="3"/>
      <c r="P255" s="3"/>
      <c r="AC255">
        <v>16.728000000000002</v>
      </c>
      <c r="AD255">
        <v>-3.369999885559082</v>
      </c>
      <c r="AE255">
        <v>7.6399998664855957</v>
      </c>
      <c r="AF255">
        <f t="shared" si="30"/>
        <v>-3.369999885559082</v>
      </c>
      <c r="AG255">
        <f t="shared" si="31"/>
        <v>7.6399998664855957</v>
      </c>
    </row>
    <row r="256" spans="10:33">
      <c r="J256" s="3"/>
      <c r="K256" s="3"/>
      <c r="L256" s="3"/>
      <c r="M256" s="3"/>
      <c r="N256" s="3"/>
      <c r="O256" s="3"/>
      <c r="P256" s="3"/>
      <c r="AC256">
        <v>16.792999999999999</v>
      </c>
      <c r="AD256">
        <v>-1.0800000429153442</v>
      </c>
      <c r="AE256">
        <v>9.0399999618530273</v>
      </c>
      <c r="AF256">
        <f t="shared" si="30"/>
        <v>-1.0800000429153442</v>
      </c>
      <c r="AG256">
        <f t="shared" si="31"/>
        <v>9.0399999618530273</v>
      </c>
    </row>
    <row r="257" spans="10:33">
      <c r="J257" s="3"/>
      <c r="K257" s="3"/>
      <c r="L257" s="3"/>
      <c r="M257" s="3"/>
      <c r="N257" s="3"/>
      <c r="O257" s="3"/>
      <c r="P257" s="3"/>
      <c r="AC257">
        <v>16.856999999999999</v>
      </c>
      <c r="AD257">
        <v>0.87999999523162842</v>
      </c>
      <c r="AE257">
        <v>9.0799999237060547</v>
      </c>
      <c r="AF257">
        <f t="shared" si="30"/>
        <v>0.87999999523162842</v>
      </c>
      <c r="AG257">
        <f t="shared" si="31"/>
        <v>9.0799999237060547</v>
      </c>
    </row>
    <row r="258" spans="10:33">
      <c r="J258" s="3"/>
      <c r="K258" s="3"/>
      <c r="L258" s="3"/>
      <c r="M258" s="3"/>
      <c r="N258" s="3"/>
      <c r="O258" s="3"/>
      <c r="P258" s="3"/>
      <c r="AC258"/>
    </row>
    <row r="259" spans="10:33">
      <c r="J259" s="3"/>
      <c r="K259" s="3"/>
      <c r="L259" s="3"/>
      <c r="M259" s="3"/>
      <c r="N259" s="3"/>
      <c r="O259" s="3"/>
      <c r="P259" s="3"/>
      <c r="AC259"/>
    </row>
    <row r="260" spans="10:33">
      <c r="J260" s="3"/>
      <c r="K260" s="3"/>
      <c r="L260" s="3"/>
      <c r="M260" s="3"/>
      <c r="N260" s="3"/>
      <c r="O260" s="3"/>
      <c r="P260" s="3"/>
      <c r="AC260"/>
    </row>
    <row r="261" spans="10:33">
      <c r="J261" s="3"/>
      <c r="K261" s="3"/>
      <c r="L261" s="3"/>
      <c r="M261" s="3"/>
      <c r="N261" s="3"/>
      <c r="O261" s="3"/>
      <c r="P261" s="3"/>
      <c r="AC261"/>
    </row>
    <row r="262" spans="10:33">
      <c r="AC262"/>
    </row>
    <row r="263" spans="10:33">
      <c r="AC263"/>
    </row>
    <row r="264" spans="10:33">
      <c r="AC264"/>
    </row>
    <row r="265" spans="10:33">
      <c r="AC265"/>
    </row>
    <row r="266" spans="10:33">
      <c r="AC266"/>
    </row>
    <row r="267" spans="10:33">
      <c r="AC267"/>
    </row>
    <row r="268" spans="10:33">
      <c r="AC268"/>
    </row>
    <row r="269" spans="10:33">
      <c r="AC269"/>
    </row>
    <row r="270" spans="10:33">
      <c r="AC270"/>
    </row>
    <row r="271" spans="10:33">
      <c r="AC271"/>
    </row>
    <row r="272" spans="10:33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89C34-95E5-4F11-AD56-5E7582266F71}">
  <dimension ref="A1:AG306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2" t="s">
        <v>1306</v>
      </c>
      <c r="B4" s="3" t="str">
        <f>MID(A4,12,8)&amp;"."&amp;RIGHT(A4,3)</f>
        <v>14:37:18.557</v>
      </c>
      <c r="C4" s="3">
        <f>LEFT(B4,2)*3600+MID(B4,4,2)*60+RIGHT(B4,6)</f>
        <v>52638.557000000001</v>
      </c>
      <c r="D4" s="3">
        <f>C4-$C$4</f>
        <v>0</v>
      </c>
      <c r="E4" s="3">
        <v>356.471</v>
      </c>
      <c r="F4" s="3">
        <v>1521.03</v>
      </c>
      <c r="G4" s="3">
        <v>15992.5</v>
      </c>
      <c r="H4" s="3">
        <v>745.5</v>
      </c>
      <c r="I4" s="3">
        <v>473.25</v>
      </c>
      <c r="J4">
        <f t="shared" ref="J4:J67" si="0">ROUND(E4*COS(-1.3*PI()/180)-F4*SIN(-1.3*PI()/180),3)</f>
        <v>390.887</v>
      </c>
      <c r="K4">
        <f t="shared" ref="K4:K67" si="1">ROUND(E4*SIN(-1.3*PI()/180)+F4*COS(-1.3*PI()/180),3)</f>
        <v>1512.5509999999999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4">
        <v>0</v>
      </c>
      <c r="AD4">
        <v>17.549999237060547</v>
      </c>
      <c r="AE4">
        <v>-3.7599999904632568</v>
      </c>
      <c r="AF4">
        <f>AD4</f>
        <v>17.549999237060547</v>
      </c>
      <c r="AG4">
        <f>AE4</f>
        <v>-3.7599999904632568</v>
      </c>
    </row>
    <row r="5" spans="1:33">
      <c r="A5" s="3" t="s">
        <v>1307</v>
      </c>
      <c r="B5" s="3" t="str">
        <f t="shared" ref="B5:B68" si="2">MID(A5,12,8)&amp;"."&amp;RIGHT(A5,3)</f>
        <v>14:37:18.649</v>
      </c>
      <c r="C5" s="3">
        <f t="shared" ref="C5:C68" si="3">LEFT(B5,2)*3600+MID(B5,4,2)*60+RIGHT(B5,6)</f>
        <v>52638.648999999998</v>
      </c>
      <c r="D5" s="3">
        <f t="shared" ref="D5:D68" si="4">C5-$C$4</f>
        <v>9.1999999996914994E-2</v>
      </c>
      <c r="E5" s="3">
        <v>354.42099999999999</v>
      </c>
      <c r="F5" s="3">
        <v>1518.19</v>
      </c>
      <c r="G5" s="3">
        <v>15996</v>
      </c>
      <c r="H5" s="3">
        <v>745.5</v>
      </c>
      <c r="I5" s="3">
        <v>473.25</v>
      </c>
      <c r="J5">
        <f t="shared" si="0"/>
        <v>388.77300000000002</v>
      </c>
      <c r="K5">
        <f t="shared" si="1"/>
        <v>1509.758</v>
      </c>
      <c r="L5">
        <f t="shared" ref="L5:L68" si="5">J5-$J$4</f>
        <v>-2.1139999999999759</v>
      </c>
      <c r="M5">
        <f t="shared" ref="M5:M68" si="6">K5-$K$4</f>
        <v>-2.7929999999998927</v>
      </c>
      <c r="N5">
        <f t="shared" ref="N5:O68" si="7">L5*0.001</f>
        <v>-2.1139999999999761E-3</v>
      </c>
      <c r="O5">
        <f t="shared" si="7"/>
        <v>-2.7929999999998928E-3</v>
      </c>
      <c r="AC5" s="14">
        <v>7.0999999999999994E-2</v>
      </c>
      <c r="AD5">
        <v>15.069999694824219</v>
      </c>
      <c r="AE5">
        <v>-1.0499999523162842</v>
      </c>
      <c r="AF5">
        <f t="shared" ref="AF5:AF68" si="8">AD5</f>
        <v>15.069999694824219</v>
      </c>
      <c r="AG5">
        <f t="shared" ref="AG5:AG68" si="9">AE5</f>
        <v>-1.0499999523162842</v>
      </c>
    </row>
    <row r="6" spans="1:33">
      <c r="A6" s="3" t="s">
        <v>1308</v>
      </c>
      <c r="B6" s="3" t="str">
        <f t="shared" si="2"/>
        <v>14:37:18.742</v>
      </c>
      <c r="C6" s="3">
        <f t="shared" si="3"/>
        <v>52638.741999999998</v>
      </c>
      <c r="D6" s="3">
        <f t="shared" si="4"/>
        <v>0.18499999999767169</v>
      </c>
      <c r="E6" s="3">
        <v>352.09100000000001</v>
      </c>
      <c r="F6" s="3">
        <v>1514.94</v>
      </c>
      <c r="G6" s="3">
        <v>16000</v>
      </c>
      <c r="H6" s="3">
        <v>744.5</v>
      </c>
      <c r="I6" s="3">
        <v>473.25</v>
      </c>
      <c r="J6">
        <f t="shared" si="0"/>
        <v>386.37</v>
      </c>
      <c r="K6">
        <f t="shared" si="1"/>
        <v>1506.5619999999999</v>
      </c>
      <c r="L6">
        <f t="shared" si="5"/>
        <v>-4.5169999999999959</v>
      </c>
      <c r="M6">
        <f t="shared" si="6"/>
        <v>-5.9890000000000327</v>
      </c>
      <c r="N6">
        <f t="shared" si="7"/>
        <v>-4.5169999999999958E-3</v>
      </c>
      <c r="O6">
        <f t="shared" si="7"/>
        <v>-5.9890000000000325E-3</v>
      </c>
      <c r="AC6" s="14">
        <v>0.14099999999999999</v>
      </c>
      <c r="AD6">
        <v>10.649999618530273</v>
      </c>
      <c r="AE6">
        <v>-0.37999999523162842</v>
      </c>
      <c r="AF6">
        <f t="shared" si="8"/>
        <v>10.649999618530273</v>
      </c>
      <c r="AG6">
        <f t="shared" si="9"/>
        <v>-0.37999999523162842</v>
      </c>
    </row>
    <row r="7" spans="1:33">
      <c r="A7" s="3" t="s">
        <v>1309</v>
      </c>
      <c r="B7" s="3" t="str">
        <f t="shared" si="2"/>
        <v>14:37:18.836</v>
      </c>
      <c r="C7" s="3">
        <f t="shared" si="3"/>
        <v>52638.836000000003</v>
      </c>
      <c r="D7" s="3">
        <f t="shared" si="4"/>
        <v>0.2790000000022701</v>
      </c>
      <c r="E7" s="3">
        <v>358.82900000000001</v>
      </c>
      <c r="F7" s="3">
        <v>1524.26</v>
      </c>
      <c r="G7" s="3">
        <v>15988.5</v>
      </c>
      <c r="H7" s="3">
        <v>746.5</v>
      </c>
      <c r="I7" s="3">
        <v>473.25</v>
      </c>
      <c r="J7">
        <f t="shared" si="0"/>
        <v>393.31799999999998</v>
      </c>
      <c r="K7">
        <f t="shared" si="1"/>
        <v>1515.7270000000001</v>
      </c>
      <c r="L7">
        <f t="shared" si="5"/>
        <v>2.4309999999999832</v>
      </c>
      <c r="M7">
        <f t="shared" si="6"/>
        <v>3.1760000000001583</v>
      </c>
      <c r="N7">
        <f t="shared" si="7"/>
        <v>2.4309999999999831E-3</v>
      </c>
      <c r="O7">
        <f t="shared" si="7"/>
        <v>3.1760000000001583E-3</v>
      </c>
      <c r="AC7" s="14">
        <v>0.20899999999999999</v>
      </c>
      <c r="AD7">
        <v>8.3500003814697266</v>
      </c>
      <c r="AE7">
        <v>-0.23000000417232513</v>
      </c>
      <c r="AF7">
        <f t="shared" si="8"/>
        <v>8.3500003814697266</v>
      </c>
      <c r="AG7">
        <f t="shared" si="9"/>
        <v>-0.23000000417232513</v>
      </c>
    </row>
    <row r="8" spans="1:33">
      <c r="A8" s="3" t="s">
        <v>1310</v>
      </c>
      <c r="B8" s="3" t="str">
        <f t="shared" si="2"/>
        <v>14:37:18.928</v>
      </c>
      <c r="C8" s="3">
        <f t="shared" si="3"/>
        <v>52638.928</v>
      </c>
      <c r="D8" s="3">
        <f t="shared" si="4"/>
        <v>0.37099999999918509</v>
      </c>
      <c r="E8" s="3">
        <v>358.20600000000002</v>
      </c>
      <c r="F8" s="3">
        <v>1523.48</v>
      </c>
      <c r="G8" s="3">
        <v>15989.5</v>
      </c>
      <c r="H8" s="3">
        <v>747.5</v>
      </c>
      <c r="I8" s="3">
        <v>473.25</v>
      </c>
      <c r="J8">
        <f t="shared" si="0"/>
        <v>392.678</v>
      </c>
      <c r="K8">
        <f t="shared" si="1"/>
        <v>1514.961</v>
      </c>
      <c r="L8">
        <f t="shared" si="5"/>
        <v>1.7909999999999968</v>
      </c>
      <c r="M8">
        <f t="shared" si="6"/>
        <v>2.4100000000000819</v>
      </c>
      <c r="N8">
        <f t="shared" si="7"/>
        <v>1.7909999999999968E-3</v>
      </c>
      <c r="O8">
        <f t="shared" si="7"/>
        <v>2.4100000000000818E-3</v>
      </c>
      <c r="AC8" s="14">
        <v>0.26600000000000001</v>
      </c>
      <c r="AD8">
        <v>11.609999656677246</v>
      </c>
      <c r="AE8">
        <v>-1.2799999713897705</v>
      </c>
      <c r="AF8">
        <f t="shared" si="8"/>
        <v>11.609999656677246</v>
      </c>
      <c r="AG8">
        <f t="shared" si="9"/>
        <v>-1.2799999713897705</v>
      </c>
    </row>
    <row r="9" spans="1:33">
      <c r="A9" s="3" t="s">
        <v>1311</v>
      </c>
      <c r="B9" s="3" t="str">
        <f t="shared" si="2"/>
        <v>14:37:19.023</v>
      </c>
      <c r="C9" s="3">
        <f t="shared" si="3"/>
        <v>52639.023000000001</v>
      </c>
      <c r="D9" s="3">
        <f t="shared" si="4"/>
        <v>0.46600000000034925</v>
      </c>
      <c r="E9" s="3">
        <v>358.78699999999998</v>
      </c>
      <c r="F9" s="3">
        <v>1524.29</v>
      </c>
      <c r="G9" s="3">
        <v>15988.5</v>
      </c>
      <c r="H9" s="3">
        <v>747</v>
      </c>
      <c r="I9" s="3">
        <v>473.25</v>
      </c>
      <c r="J9">
        <f t="shared" si="0"/>
        <v>393.27699999999999</v>
      </c>
      <c r="K9">
        <f t="shared" si="1"/>
        <v>1515.758</v>
      </c>
      <c r="L9">
        <f t="shared" si="5"/>
        <v>2.3899999999999864</v>
      </c>
      <c r="M9">
        <f t="shared" si="6"/>
        <v>3.2070000000001073</v>
      </c>
      <c r="N9">
        <f t="shared" si="7"/>
        <v>2.3899999999999863E-3</v>
      </c>
      <c r="O9">
        <f t="shared" si="7"/>
        <v>3.2070000000001073E-3</v>
      </c>
      <c r="AC9" s="14">
        <v>0.34300000000000003</v>
      </c>
      <c r="AD9">
        <v>7.1500000953674316</v>
      </c>
      <c r="AE9">
        <v>-0.46000000834465027</v>
      </c>
      <c r="AF9">
        <f t="shared" si="8"/>
        <v>7.1500000953674316</v>
      </c>
      <c r="AG9">
        <f t="shared" si="9"/>
        <v>-0.46000000834465027</v>
      </c>
    </row>
    <row r="10" spans="1:33">
      <c r="A10" s="3" t="s">
        <v>1312</v>
      </c>
      <c r="B10" s="3" t="str">
        <f t="shared" si="2"/>
        <v>14:37:19.116</v>
      </c>
      <c r="C10" s="3">
        <f t="shared" si="3"/>
        <v>52639.116000000002</v>
      </c>
      <c r="D10" s="3">
        <f t="shared" si="4"/>
        <v>0.55900000000110595</v>
      </c>
      <c r="E10" s="3">
        <v>359.661</v>
      </c>
      <c r="F10" s="3">
        <v>1525.51</v>
      </c>
      <c r="G10" s="3">
        <v>15987</v>
      </c>
      <c r="H10" s="3">
        <v>748</v>
      </c>
      <c r="I10" s="3">
        <v>473.25</v>
      </c>
      <c r="J10">
        <f t="shared" si="0"/>
        <v>394.178</v>
      </c>
      <c r="K10">
        <f t="shared" si="1"/>
        <v>1516.9580000000001</v>
      </c>
      <c r="L10">
        <f t="shared" si="5"/>
        <v>3.2909999999999968</v>
      </c>
      <c r="M10">
        <f t="shared" si="6"/>
        <v>4.4070000000001528</v>
      </c>
      <c r="N10">
        <f t="shared" si="7"/>
        <v>3.2909999999999971E-3</v>
      </c>
      <c r="O10">
        <f t="shared" si="7"/>
        <v>4.407000000000153E-3</v>
      </c>
      <c r="AC10" s="14">
        <v>0.42099999999999999</v>
      </c>
      <c r="AD10">
        <v>9.2200002670288086</v>
      </c>
      <c r="AE10">
        <v>0.15999999642372131</v>
      </c>
      <c r="AF10">
        <f t="shared" si="8"/>
        <v>9.2200002670288086</v>
      </c>
      <c r="AG10">
        <f t="shared" si="9"/>
        <v>0.15999999642372131</v>
      </c>
    </row>
    <row r="11" spans="1:33">
      <c r="A11" s="3" t="s">
        <v>1313</v>
      </c>
      <c r="B11" s="3" t="str">
        <f t="shared" si="2"/>
        <v>14:37:19.209</v>
      </c>
      <c r="C11" s="3">
        <f t="shared" si="3"/>
        <v>52639.209000000003</v>
      </c>
      <c r="D11" s="3">
        <f t="shared" si="4"/>
        <v>0.65200000000186265</v>
      </c>
      <c r="E11" s="3">
        <v>372.245</v>
      </c>
      <c r="F11" s="3">
        <v>1542.94</v>
      </c>
      <c r="G11" s="3">
        <v>15965.5</v>
      </c>
      <c r="H11" s="3">
        <v>746</v>
      </c>
      <c r="I11" s="3">
        <v>473.25</v>
      </c>
      <c r="J11">
        <f t="shared" si="0"/>
        <v>407.154</v>
      </c>
      <c r="K11">
        <f t="shared" si="1"/>
        <v>1534.098</v>
      </c>
      <c r="L11">
        <f t="shared" si="5"/>
        <v>16.266999999999996</v>
      </c>
      <c r="M11">
        <f t="shared" si="6"/>
        <v>21.547000000000025</v>
      </c>
      <c r="N11">
        <f t="shared" si="7"/>
        <v>1.6266999999999997E-2</v>
      </c>
      <c r="O11">
        <f t="shared" si="7"/>
        <v>2.1547000000000024E-2</v>
      </c>
      <c r="AC11" s="14">
        <v>0.48499999999999999</v>
      </c>
      <c r="AD11">
        <v>8.6599998474121094</v>
      </c>
      <c r="AE11">
        <v>-0.72000002861022949</v>
      </c>
      <c r="AF11">
        <f t="shared" si="8"/>
        <v>8.6599998474121094</v>
      </c>
      <c r="AG11">
        <f t="shared" si="9"/>
        <v>-0.72000002861022949</v>
      </c>
    </row>
    <row r="12" spans="1:33">
      <c r="A12" s="3" t="s">
        <v>1314</v>
      </c>
      <c r="B12" s="3" t="str">
        <f t="shared" si="2"/>
        <v>14:37:19.302</v>
      </c>
      <c r="C12" s="3">
        <f t="shared" si="3"/>
        <v>52639.302000000003</v>
      </c>
      <c r="D12" s="3">
        <f t="shared" si="4"/>
        <v>0.74500000000261934</v>
      </c>
      <c r="E12" s="3">
        <v>378.64400000000001</v>
      </c>
      <c r="F12" s="3">
        <v>1551.89</v>
      </c>
      <c r="G12" s="3">
        <v>15954.5</v>
      </c>
      <c r="H12" s="3">
        <v>742</v>
      </c>
      <c r="I12" s="3">
        <v>473.25</v>
      </c>
      <c r="J12">
        <f t="shared" si="0"/>
        <v>413.755</v>
      </c>
      <c r="K12">
        <f t="shared" si="1"/>
        <v>1542.9</v>
      </c>
      <c r="L12">
        <f t="shared" si="5"/>
        <v>22.867999999999995</v>
      </c>
      <c r="M12">
        <f t="shared" si="6"/>
        <v>30.34900000000016</v>
      </c>
      <c r="N12">
        <f t="shared" si="7"/>
        <v>2.2867999999999996E-2</v>
      </c>
      <c r="O12">
        <f t="shared" si="7"/>
        <v>3.0349000000000161E-2</v>
      </c>
      <c r="AC12" s="14">
        <v>0.54200000000000004</v>
      </c>
      <c r="AD12">
        <v>6.9000000953674316</v>
      </c>
      <c r="AE12">
        <v>0.63999998569488525</v>
      </c>
      <c r="AF12">
        <f t="shared" si="8"/>
        <v>6.9000000953674316</v>
      </c>
      <c r="AG12">
        <f t="shared" si="9"/>
        <v>0.63999998569488525</v>
      </c>
    </row>
    <row r="13" spans="1:33">
      <c r="A13" s="3" t="s">
        <v>1315</v>
      </c>
      <c r="B13" s="3" t="str">
        <f t="shared" si="2"/>
        <v>14:37:19.396</v>
      </c>
      <c r="C13" s="3">
        <f t="shared" si="3"/>
        <v>52639.396000000001</v>
      </c>
      <c r="D13" s="3">
        <f t="shared" si="4"/>
        <v>0.83899999999994179</v>
      </c>
      <c r="E13" s="3">
        <v>386.83699999999999</v>
      </c>
      <c r="F13" s="3">
        <v>1563.24</v>
      </c>
      <c r="G13" s="3">
        <v>15940.5</v>
      </c>
      <c r="H13" s="3">
        <v>696.5</v>
      </c>
      <c r="I13" s="3">
        <v>473</v>
      </c>
      <c r="J13">
        <f t="shared" si="0"/>
        <v>422.20299999999997</v>
      </c>
      <c r="K13">
        <f t="shared" si="1"/>
        <v>1554.0609999999999</v>
      </c>
      <c r="L13">
        <f t="shared" si="5"/>
        <v>31.315999999999974</v>
      </c>
      <c r="M13">
        <f t="shared" si="6"/>
        <v>41.509999999999991</v>
      </c>
      <c r="N13">
        <f t="shared" si="7"/>
        <v>3.1315999999999976E-2</v>
      </c>
      <c r="O13">
        <f t="shared" si="7"/>
        <v>4.1509999999999991E-2</v>
      </c>
      <c r="AC13" s="14">
        <v>0.59399999999999997</v>
      </c>
      <c r="AD13">
        <v>7.3899998664855957</v>
      </c>
      <c r="AE13">
        <v>1.0499999523162842</v>
      </c>
      <c r="AF13">
        <f t="shared" si="8"/>
        <v>7.3899998664855957</v>
      </c>
      <c r="AG13">
        <f t="shared" si="9"/>
        <v>1.0499999523162842</v>
      </c>
    </row>
    <row r="14" spans="1:33">
      <c r="A14" s="3" t="s">
        <v>1316</v>
      </c>
      <c r="B14" s="3" t="str">
        <f t="shared" si="2"/>
        <v>14:37:19.491</v>
      </c>
      <c r="C14" s="3">
        <f t="shared" si="3"/>
        <v>52639.491000000002</v>
      </c>
      <c r="D14" s="3">
        <f t="shared" si="4"/>
        <v>0.93400000000110595</v>
      </c>
      <c r="E14" s="3">
        <v>339.52</v>
      </c>
      <c r="F14" s="3">
        <v>1616.4</v>
      </c>
      <c r="G14" s="3">
        <v>15925</v>
      </c>
      <c r="H14" s="3">
        <v>788</v>
      </c>
      <c r="I14" s="3">
        <v>946</v>
      </c>
      <c r="J14">
        <f t="shared" si="0"/>
        <v>376.10399999999998</v>
      </c>
      <c r="K14">
        <f t="shared" si="1"/>
        <v>1608.2809999999999</v>
      </c>
      <c r="L14">
        <f t="shared" si="5"/>
        <v>-14.783000000000015</v>
      </c>
      <c r="M14">
        <f t="shared" si="6"/>
        <v>95.730000000000018</v>
      </c>
      <c r="N14">
        <f t="shared" si="7"/>
        <v>-1.4783000000000017E-2</v>
      </c>
      <c r="O14">
        <f t="shared" si="7"/>
        <v>9.5730000000000023E-2</v>
      </c>
      <c r="AC14" s="14">
        <v>0.66100000000000003</v>
      </c>
      <c r="AD14">
        <v>7.3499999046325684</v>
      </c>
      <c r="AE14">
        <v>1.5</v>
      </c>
      <c r="AF14">
        <f t="shared" si="8"/>
        <v>7.3499999046325684</v>
      </c>
      <c r="AG14">
        <f t="shared" si="9"/>
        <v>1.5</v>
      </c>
    </row>
    <row r="15" spans="1:33">
      <c r="A15" s="3" t="s">
        <v>1317</v>
      </c>
      <c r="B15" s="3" t="str">
        <f t="shared" si="2"/>
        <v>14:37:19.585</v>
      </c>
      <c r="C15" s="3">
        <f t="shared" si="3"/>
        <v>52639.584999999999</v>
      </c>
      <c r="D15" s="3">
        <f t="shared" si="4"/>
        <v>1.0279999999984284</v>
      </c>
      <c r="E15" s="3">
        <v>308.02100000000002</v>
      </c>
      <c r="F15" s="3">
        <v>1690.96</v>
      </c>
      <c r="G15" s="3">
        <v>15883.5</v>
      </c>
      <c r="H15" s="3">
        <v>690</v>
      </c>
      <c r="I15" s="3">
        <v>472.5</v>
      </c>
      <c r="J15">
        <f t="shared" si="0"/>
        <v>346.30500000000001</v>
      </c>
      <c r="K15">
        <f t="shared" si="1"/>
        <v>1683.537</v>
      </c>
      <c r="L15">
        <f t="shared" si="5"/>
        <v>-44.581999999999994</v>
      </c>
      <c r="M15">
        <f t="shared" si="6"/>
        <v>170.9860000000001</v>
      </c>
      <c r="N15">
        <f t="shared" si="7"/>
        <v>-4.4581999999999997E-2</v>
      </c>
      <c r="O15">
        <f t="shared" si="7"/>
        <v>0.17098600000000011</v>
      </c>
      <c r="AC15" s="14">
        <v>0.74099999999999999</v>
      </c>
      <c r="AD15">
        <v>6.2699999809265137</v>
      </c>
      <c r="AE15">
        <v>2.9100000858306885</v>
      </c>
      <c r="AF15">
        <f t="shared" si="8"/>
        <v>6.2699999809265137</v>
      </c>
      <c r="AG15">
        <f t="shared" si="9"/>
        <v>2.9100000858306885</v>
      </c>
    </row>
    <row r="16" spans="1:33">
      <c r="A16" s="3" t="s">
        <v>1318</v>
      </c>
      <c r="B16" s="3" t="str">
        <f t="shared" si="2"/>
        <v>14:37:19.676</v>
      </c>
      <c r="C16" s="3">
        <f t="shared" si="3"/>
        <v>52639.675999999999</v>
      </c>
      <c r="D16" s="3">
        <f t="shared" si="4"/>
        <v>1.1189999999987776</v>
      </c>
      <c r="E16" s="3">
        <v>316.62099999999998</v>
      </c>
      <c r="F16" s="3">
        <v>1702.63</v>
      </c>
      <c r="G16" s="3">
        <v>15869</v>
      </c>
      <c r="H16" s="3">
        <v>726.5</v>
      </c>
      <c r="I16" s="3">
        <v>472</v>
      </c>
      <c r="J16">
        <f t="shared" si="0"/>
        <v>355.16800000000001</v>
      </c>
      <c r="K16">
        <f t="shared" si="1"/>
        <v>1695.008</v>
      </c>
      <c r="L16">
        <f t="shared" si="5"/>
        <v>-35.718999999999994</v>
      </c>
      <c r="M16">
        <f t="shared" si="6"/>
        <v>182.45700000000011</v>
      </c>
      <c r="N16">
        <f t="shared" si="7"/>
        <v>-3.5718999999999994E-2</v>
      </c>
      <c r="O16">
        <f t="shared" si="7"/>
        <v>0.18245700000000012</v>
      </c>
      <c r="AC16" s="14">
        <v>0.82299999999999995</v>
      </c>
      <c r="AD16">
        <v>8.4099998474121094</v>
      </c>
      <c r="AE16">
        <v>2.7699999809265137</v>
      </c>
      <c r="AF16">
        <f t="shared" si="8"/>
        <v>8.4099998474121094</v>
      </c>
      <c r="AG16">
        <f t="shared" si="9"/>
        <v>2.7699999809265137</v>
      </c>
    </row>
    <row r="17" spans="1:33">
      <c r="A17" s="3" t="s">
        <v>1319</v>
      </c>
      <c r="B17" s="3" t="str">
        <f t="shared" si="2"/>
        <v>14:37:19.771</v>
      </c>
      <c r="C17" s="3">
        <f t="shared" si="3"/>
        <v>52639.771000000001</v>
      </c>
      <c r="D17" s="3">
        <f t="shared" si="4"/>
        <v>1.2139999999999418</v>
      </c>
      <c r="E17" s="3">
        <v>353.803</v>
      </c>
      <c r="F17" s="3">
        <v>1753.49</v>
      </c>
      <c r="G17" s="3">
        <v>15806</v>
      </c>
      <c r="H17" s="3">
        <v>755.5</v>
      </c>
      <c r="I17" s="3">
        <v>472</v>
      </c>
      <c r="J17">
        <f t="shared" si="0"/>
        <v>393.49400000000003</v>
      </c>
      <c r="K17">
        <f t="shared" si="1"/>
        <v>1745.0119999999999</v>
      </c>
      <c r="L17">
        <f t="shared" si="5"/>
        <v>2.6070000000000277</v>
      </c>
      <c r="M17">
        <f t="shared" si="6"/>
        <v>232.46100000000001</v>
      </c>
      <c r="N17">
        <f t="shared" si="7"/>
        <v>2.6070000000000277E-3</v>
      </c>
      <c r="O17">
        <f t="shared" si="7"/>
        <v>0.23246100000000003</v>
      </c>
      <c r="AC17" s="14">
        <v>0.9</v>
      </c>
      <c r="AD17">
        <v>6.7800002098083496</v>
      </c>
      <c r="AE17">
        <v>4.0300002098083496</v>
      </c>
      <c r="AF17">
        <f t="shared" si="8"/>
        <v>6.7800002098083496</v>
      </c>
      <c r="AG17">
        <f t="shared" si="9"/>
        <v>4.0300002098083496</v>
      </c>
    </row>
    <row r="18" spans="1:33">
      <c r="A18" s="3" t="s">
        <v>1320</v>
      </c>
      <c r="B18" s="3" t="str">
        <f t="shared" si="2"/>
        <v>14:37:19.863</v>
      </c>
      <c r="C18" s="3">
        <f t="shared" si="3"/>
        <v>52639.862999999998</v>
      </c>
      <c r="D18" s="3">
        <f t="shared" si="4"/>
        <v>1.3059999999968568</v>
      </c>
      <c r="E18" s="3">
        <v>363.30599999999998</v>
      </c>
      <c r="F18" s="3">
        <v>1766.36</v>
      </c>
      <c r="G18" s="3">
        <v>15790</v>
      </c>
      <c r="H18" s="3">
        <v>748.5</v>
      </c>
      <c r="I18" s="3">
        <v>472</v>
      </c>
      <c r="J18">
        <f t="shared" si="0"/>
        <v>403.286</v>
      </c>
      <c r="K18">
        <f t="shared" si="1"/>
        <v>1757.663</v>
      </c>
      <c r="L18">
        <f t="shared" si="5"/>
        <v>12.399000000000001</v>
      </c>
      <c r="M18">
        <f t="shared" si="6"/>
        <v>245.11200000000008</v>
      </c>
      <c r="N18">
        <f t="shared" si="7"/>
        <v>1.2399000000000002E-2</v>
      </c>
      <c r="O18">
        <f t="shared" si="7"/>
        <v>0.24511200000000008</v>
      </c>
      <c r="AC18" s="14">
        <v>0.96399999999999997</v>
      </c>
      <c r="AD18">
        <v>2.5899999141693115</v>
      </c>
      <c r="AE18">
        <v>4.5</v>
      </c>
      <c r="AF18">
        <f t="shared" si="8"/>
        <v>2.5899999141693115</v>
      </c>
      <c r="AG18">
        <f t="shared" si="9"/>
        <v>4.5</v>
      </c>
    </row>
    <row r="19" spans="1:33">
      <c r="A19" s="3" t="s">
        <v>1321</v>
      </c>
      <c r="B19" s="3" t="str">
        <f t="shared" si="2"/>
        <v>14:37:19.956</v>
      </c>
      <c r="C19" s="3">
        <f t="shared" si="3"/>
        <v>52639.955999999998</v>
      </c>
      <c r="D19" s="3">
        <f t="shared" si="4"/>
        <v>1.3989999999976135</v>
      </c>
      <c r="E19" s="3">
        <v>383.99099999999999</v>
      </c>
      <c r="F19" s="3">
        <v>1794.6</v>
      </c>
      <c r="G19" s="3">
        <v>15755</v>
      </c>
      <c r="H19" s="3">
        <v>684</v>
      </c>
      <c r="I19" s="3">
        <v>472</v>
      </c>
      <c r="J19">
        <f t="shared" si="0"/>
        <v>424.60700000000003</v>
      </c>
      <c r="K19">
        <f t="shared" si="1"/>
        <v>1785.4259999999999</v>
      </c>
      <c r="L19">
        <f t="shared" si="5"/>
        <v>33.720000000000027</v>
      </c>
      <c r="M19">
        <f t="shared" si="6"/>
        <v>272.875</v>
      </c>
      <c r="N19">
        <f t="shared" si="7"/>
        <v>3.3720000000000028E-2</v>
      </c>
      <c r="O19">
        <f t="shared" si="7"/>
        <v>0.27287499999999998</v>
      </c>
      <c r="AC19" s="14">
        <v>1.0249999999999999</v>
      </c>
      <c r="AD19">
        <v>3.5499999523162842</v>
      </c>
      <c r="AE19">
        <v>4.5</v>
      </c>
      <c r="AF19">
        <f t="shared" si="8"/>
        <v>3.5499999523162842</v>
      </c>
      <c r="AG19">
        <f t="shared" si="9"/>
        <v>4.5</v>
      </c>
    </row>
    <row r="20" spans="1:33">
      <c r="A20" s="3" t="s">
        <v>1322</v>
      </c>
      <c r="B20" s="3" t="str">
        <f t="shared" si="2"/>
        <v>14:37:20.048</v>
      </c>
      <c r="C20" s="3">
        <f t="shared" si="3"/>
        <v>52640.048000000003</v>
      </c>
      <c r="D20" s="3">
        <f t="shared" si="4"/>
        <v>1.4910000000018044</v>
      </c>
      <c r="E20" s="3">
        <v>339.274</v>
      </c>
      <c r="F20" s="3">
        <v>1849.7</v>
      </c>
      <c r="G20" s="3">
        <v>15737</v>
      </c>
      <c r="H20" s="3">
        <v>799</v>
      </c>
      <c r="I20" s="3">
        <v>943.5</v>
      </c>
      <c r="J20">
        <f t="shared" si="0"/>
        <v>381.15100000000001</v>
      </c>
      <c r="K20">
        <f t="shared" si="1"/>
        <v>1841.527</v>
      </c>
      <c r="L20">
        <f t="shared" si="5"/>
        <v>-9.73599999999999</v>
      </c>
      <c r="M20">
        <f t="shared" si="6"/>
        <v>328.97600000000011</v>
      </c>
      <c r="N20">
        <f t="shared" si="7"/>
        <v>-9.7359999999999895E-3</v>
      </c>
      <c r="O20">
        <f t="shared" si="7"/>
        <v>0.3289760000000001</v>
      </c>
      <c r="AC20" s="14">
        <v>1.093</v>
      </c>
      <c r="AD20">
        <v>6.3899998664855957</v>
      </c>
      <c r="AE20">
        <v>4.440000057220459</v>
      </c>
      <c r="AF20">
        <f t="shared" si="8"/>
        <v>6.3899998664855957</v>
      </c>
      <c r="AG20">
        <f t="shared" si="9"/>
        <v>4.440000057220459</v>
      </c>
    </row>
    <row r="21" spans="1:33">
      <c r="A21" s="3" t="s">
        <v>1323</v>
      </c>
      <c r="B21" s="3" t="str">
        <f t="shared" si="2"/>
        <v>14:37:20.141</v>
      </c>
      <c r="C21" s="3">
        <f t="shared" si="3"/>
        <v>52640.141000000003</v>
      </c>
      <c r="D21" s="3">
        <f t="shared" si="4"/>
        <v>1.5840000000025611</v>
      </c>
      <c r="E21" s="3">
        <v>319.59100000000001</v>
      </c>
      <c r="F21" s="3">
        <v>1938.04</v>
      </c>
      <c r="G21" s="3">
        <v>15678</v>
      </c>
      <c r="H21" s="3">
        <v>748</v>
      </c>
      <c r="I21" s="3">
        <v>471.25</v>
      </c>
      <c r="J21">
        <f t="shared" si="0"/>
        <v>363.47800000000001</v>
      </c>
      <c r="K21">
        <f t="shared" si="1"/>
        <v>1930.29</v>
      </c>
      <c r="L21">
        <f t="shared" si="5"/>
        <v>-27.408999999999992</v>
      </c>
      <c r="M21">
        <f t="shared" si="6"/>
        <v>417.73900000000003</v>
      </c>
      <c r="N21">
        <f t="shared" si="7"/>
        <v>-2.7408999999999992E-2</v>
      </c>
      <c r="O21">
        <f t="shared" si="7"/>
        <v>0.41773900000000003</v>
      </c>
      <c r="AC21" s="14">
        <v>1.145</v>
      </c>
      <c r="AD21">
        <v>6.3899998664855957</v>
      </c>
      <c r="AE21">
        <v>4.440000057220459</v>
      </c>
      <c r="AF21">
        <f t="shared" si="8"/>
        <v>6.3899998664855957</v>
      </c>
      <c r="AG21">
        <f t="shared" si="9"/>
        <v>4.440000057220459</v>
      </c>
    </row>
    <row r="22" spans="1:33">
      <c r="A22" s="3" t="s">
        <v>1324</v>
      </c>
      <c r="B22" s="3" t="str">
        <f t="shared" si="2"/>
        <v>14:37:20.235</v>
      </c>
      <c r="C22" s="3">
        <f t="shared" si="3"/>
        <v>52640.235000000001</v>
      </c>
      <c r="D22" s="3">
        <f t="shared" si="4"/>
        <v>1.6779999999998836</v>
      </c>
      <c r="E22" s="3">
        <v>343.19499999999999</v>
      </c>
      <c r="F22" s="3">
        <v>1969.71</v>
      </c>
      <c r="G22" s="3">
        <v>15638.5</v>
      </c>
      <c r="H22" s="3">
        <v>760</v>
      </c>
      <c r="I22" s="3">
        <v>470.75</v>
      </c>
      <c r="J22">
        <f t="shared" si="0"/>
        <v>387.79399999999998</v>
      </c>
      <c r="K22">
        <f t="shared" si="1"/>
        <v>1961.4169999999999</v>
      </c>
      <c r="L22">
        <f t="shared" si="5"/>
        <v>-3.0930000000000177</v>
      </c>
      <c r="M22">
        <f t="shared" si="6"/>
        <v>448.86599999999999</v>
      </c>
      <c r="N22">
        <f t="shared" si="7"/>
        <v>-3.0930000000000176E-3</v>
      </c>
      <c r="O22">
        <f t="shared" si="7"/>
        <v>0.44886599999999999</v>
      </c>
      <c r="AC22" s="14">
        <v>1.2130000000000001</v>
      </c>
      <c r="AD22">
        <v>7.2100000381469727</v>
      </c>
      <c r="AE22">
        <v>5.1100001335144043</v>
      </c>
      <c r="AF22">
        <f t="shared" si="8"/>
        <v>7.2100000381469727</v>
      </c>
      <c r="AG22">
        <f t="shared" si="9"/>
        <v>5.1100001335144043</v>
      </c>
    </row>
    <row r="23" spans="1:33">
      <c r="A23" s="3" t="s">
        <v>1325</v>
      </c>
      <c r="B23" s="3" t="str">
        <f t="shared" si="2"/>
        <v>14:37:20.328</v>
      </c>
      <c r="C23" s="3">
        <f t="shared" si="3"/>
        <v>52640.328000000001</v>
      </c>
      <c r="D23" s="3">
        <f t="shared" si="4"/>
        <v>1.7710000000006403</v>
      </c>
      <c r="E23" s="3">
        <v>319.50900000000001</v>
      </c>
      <c r="F23" s="3">
        <v>2051.67</v>
      </c>
      <c r="G23" s="3">
        <v>15587</v>
      </c>
      <c r="H23" s="3">
        <v>800</v>
      </c>
      <c r="I23" s="3">
        <v>941</v>
      </c>
      <c r="J23">
        <f t="shared" si="0"/>
        <v>365.97399999999999</v>
      </c>
      <c r="K23">
        <f t="shared" si="1"/>
        <v>2043.893</v>
      </c>
      <c r="L23">
        <f t="shared" si="5"/>
        <v>-24.913000000000011</v>
      </c>
      <c r="M23">
        <f t="shared" si="6"/>
        <v>531.3420000000001</v>
      </c>
      <c r="N23">
        <f t="shared" si="7"/>
        <v>-2.4913000000000012E-2</v>
      </c>
      <c r="O23">
        <f t="shared" si="7"/>
        <v>0.53134200000000009</v>
      </c>
      <c r="AC23" s="14">
        <v>1.2589999999999999</v>
      </c>
      <c r="AD23">
        <v>5.5500001907348633</v>
      </c>
      <c r="AE23">
        <v>4.4099998474121094</v>
      </c>
      <c r="AF23">
        <f t="shared" si="8"/>
        <v>5.5500001907348633</v>
      </c>
      <c r="AG23">
        <f t="shared" si="9"/>
        <v>4.4099998474121094</v>
      </c>
    </row>
    <row r="24" spans="1:33">
      <c r="A24" s="3" t="s">
        <v>1326</v>
      </c>
      <c r="B24" s="3" t="str">
        <f t="shared" si="2"/>
        <v>14:37:20.423</v>
      </c>
      <c r="C24" s="3">
        <f t="shared" si="3"/>
        <v>52640.423000000003</v>
      </c>
      <c r="D24" s="3">
        <f t="shared" si="4"/>
        <v>1.8660000000018044</v>
      </c>
      <c r="E24" s="3">
        <v>342.98</v>
      </c>
      <c r="F24" s="3">
        <v>2082.8200000000002</v>
      </c>
      <c r="G24" s="3">
        <v>15548</v>
      </c>
      <c r="H24" s="3">
        <v>805</v>
      </c>
      <c r="I24" s="3">
        <v>941</v>
      </c>
      <c r="J24">
        <f t="shared" si="0"/>
        <v>390.14499999999998</v>
      </c>
      <c r="K24">
        <f t="shared" si="1"/>
        <v>2074.5030000000002</v>
      </c>
      <c r="L24">
        <f t="shared" si="5"/>
        <v>-0.74200000000001864</v>
      </c>
      <c r="M24">
        <f t="shared" si="6"/>
        <v>561.95200000000023</v>
      </c>
      <c r="N24">
        <f t="shared" si="7"/>
        <v>-7.4200000000001869E-4</v>
      </c>
      <c r="O24">
        <f t="shared" si="7"/>
        <v>0.56195200000000023</v>
      </c>
      <c r="AC24" s="14">
        <v>1.3420000000000001</v>
      </c>
      <c r="AD24">
        <v>5.5100002288818359</v>
      </c>
      <c r="AE24">
        <v>2.7200000286102295</v>
      </c>
      <c r="AF24">
        <f t="shared" si="8"/>
        <v>5.5100002288818359</v>
      </c>
      <c r="AG24">
        <f t="shared" si="9"/>
        <v>2.7200000286102295</v>
      </c>
    </row>
    <row r="25" spans="1:33">
      <c r="A25" s="3" t="s">
        <v>1327</v>
      </c>
      <c r="B25" s="3" t="str">
        <f t="shared" si="2"/>
        <v>14:37:20.516</v>
      </c>
      <c r="C25" s="3">
        <f t="shared" si="3"/>
        <v>52640.516000000003</v>
      </c>
      <c r="D25" s="3">
        <f t="shared" si="4"/>
        <v>1.9590000000025611</v>
      </c>
      <c r="E25" s="3">
        <v>335.58600000000001</v>
      </c>
      <c r="F25" s="3">
        <v>2185.17</v>
      </c>
      <c r="G25" s="3">
        <v>15471</v>
      </c>
      <c r="H25" s="3">
        <v>765</v>
      </c>
      <c r="I25" s="3">
        <v>470</v>
      </c>
      <c r="J25">
        <f t="shared" si="0"/>
        <v>385.07499999999999</v>
      </c>
      <c r="K25">
        <f t="shared" si="1"/>
        <v>2176.9940000000001</v>
      </c>
      <c r="L25">
        <f t="shared" si="5"/>
        <v>-5.8120000000000118</v>
      </c>
      <c r="M25">
        <f t="shared" si="6"/>
        <v>664.44300000000021</v>
      </c>
      <c r="N25">
        <f t="shared" si="7"/>
        <v>-5.8120000000000116E-3</v>
      </c>
      <c r="O25">
        <f t="shared" si="7"/>
        <v>0.66444300000000023</v>
      </c>
      <c r="AC25" s="14">
        <v>1.421</v>
      </c>
      <c r="AD25">
        <v>7.3499999046325684</v>
      </c>
      <c r="AE25">
        <v>3.1500000953674316</v>
      </c>
      <c r="AF25">
        <f t="shared" si="8"/>
        <v>7.3499999046325684</v>
      </c>
      <c r="AG25">
        <f t="shared" si="9"/>
        <v>3.1500000953674316</v>
      </c>
    </row>
    <row r="26" spans="1:33">
      <c r="A26" s="3" t="s">
        <v>1328</v>
      </c>
      <c r="B26" s="3" t="str">
        <f t="shared" si="2"/>
        <v>14:37:20.610</v>
      </c>
      <c r="C26" s="3">
        <f t="shared" si="3"/>
        <v>52640.61</v>
      </c>
      <c r="D26" s="3">
        <f t="shared" si="4"/>
        <v>2.0529999999998836</v>
      </c>
      <c r="E26" s="3">
        <v>355.26299999999998</v>
      </c>
      <c r="F26" s="3">
        <v>2211.04</v>
      </c>
      <c r="G26" s="3">
        <v>15438.5</v>
      </c>
      <c r="H26" s="3">
        <v>746.5</v>
      </c>
      <c r="I26" s="3">
        <v>469.5</v>
      </c>
      <c r="J26">
        <f t="shared" si="0"/>
        <v>405.334</v>
      </c>
      <c r="K26">
        <f t="shared" si="1"/>
        <v>2202.4110000000001</v>
      </c>
      <c r="L26">
        <f t="shared" si="5"/>
        <v>14.447000000000003</v>
      </c>
      <c r="M26">
        <f t="shared" si="6"/>
        <v>689.86000000000013</v>
      </c>
      <c r="N26">
        <f t="shared" si="7"/>
        <v>1.4447000000000003E-2</v>
      </c>
      <c r="O26">
        <f t="shared" si="7"/>
        <v>0.68986000000000014</v>
      </c>
      <c r="AC26" s="14">
        <v>1.484</v>
      </c>
      <c r="AD26">
        <v>7.070000171661377</v>
      </c>
      <c r="AE26">
        <v>4.3600001335144043</v>
      </c>
      <c r="AF26">
        <f t="shared" si="8"/>
        <v>7.070000171661377</v>
      </c>
      <c r="AG26">
        <f t="shared" si="9"/>
        <v>4.3600001335144043</v>
      </c>
    </row>
    <row r="27" spans="1:33">
      <c r="A27" s="3" t="s">
        <v>1329</v>
      </c>
      <c r="B27" s="3" t="str">
        <f t="shared" si="2"/>
        <v>14:37:20.703</v>
      </c>
      <c r="C27" s="3">
        <f t="shared" si="3"/>
        <v>52640.703000000001</v>
      </c>
      <c r="D27" s="3">
        <f t="shared" si="4"/>
        <v>2.1460000000006403</v>
      </c>
      <c r="E27" s="3">
        <v>297.99900000000002</v>
      </c>
      <c r="F27" s="3">
        <v>2357.0700000000002</v>
      </c>
      <c r="G27" s="3">
        <v>15357.5</v>
      </c>
      <c r="H27" s="3">
        <v>749</v>
      </c>
      <c r="I27" s="3">
        <v>469</v>
      </c>
      <c r="J27">
        <f t="shared" si="0"/>
        <v>351.39800000000002</v>
      </c>
      <c r="K27">
        <f t="shared" si="1"/>
        <v>2349.703</v>
      </c>
      <c r="L27">
        <f t="shared" si="5"/>
        <v>-39.488999999999976</v>
      </c>
      <c r="M27">
        <f t="shared" si="6"/>
        <v>837.15200000000004</v>
      </c>
      <c r="N27">
        <f t="shared" si="7"/>
        <v>-3.9488999999999976E-2</v>
      </c>
      <c r="O27">
        <f t="shared" si="7"/>
        <v>0.83715200000000001</v>
      </c>
      <c r="AC27" s="14">
        <v>1.552</v>
      </c>
      <c r="AD27">
        <v>7.5300002098083496</v>
      </c>
      <c r="AE27">
        <v>2.6400001049041748</v>
      </c>
      <c r="AF27">
        <f t="shared" si="8"/>
        <v>7.5300002098083496</v>
      </c>
      <c r="AG27">
        <f t="shared" si="9"/>
        <v>2.6400001049041748</v>
      </c>
    </row>
    <row r="28" spans="1:33">
      <c r="A28" s="3" t="s">
        <v>1330</v>
      </c>
      <c r="B28" s="3" t="str">
        <f t="shared" si="2"/>
        <v>14:37:20.796</v>
      </c>
      <c r="C28" s="3">
        <f t="shared" si="3"/>
        <v>52640.796000000002</v>
      </c>
      <c r="D28" s="3">
        <f t="shared" si="4"/>
        <v>2.239000000001397</v>
      </c>
      <c r="E28" s="3">
        <v>324.92599999999999</v>
      </c>
      <c r="F28" s="3">
        <v>2391.87</v>
      </c>
      <c r="G28" s="3">
        <v>15313.5</v>
      </c>
      <c r="H28" s="3">
        <v>772</v>
      </c>
      <c r="I28" s="3">
        <v>468.25</v>
      </c>
      <c r="J28">
        <f t="shared" si="0"/>
        <v>379.108</v>
      </c>
      <c r="K28">
        <f t="shared" si="1"/>
        <v>2383.8829999999998</v>
      </c>
      <c r="L28">
        <f t="shared" si="5"/>
        <v>-11.778999999999996</v>
      </c>
      <c r="M28">
        <f t="shared" si="6"/>
        <v>871.33199999999988</v>
      </c>
      <c r="N28">
        <f t="shared" si="7"/>
        <v>-1.1778999999999996E-2</v>
      </c>
      <c r="O28">
        <f t="shared" si="7"/>
        <v>0.87133199999999988</v>
      </c>
      <c r="AC28" s="14">
        <v>1.615</v>
      </c>
      <c r="AD28">
        <v>6.6999998092651367</v>
      </c>
      <c r="AE28">
        <v>3.8499999046325684</v>
      </c>
      <c r="AF28">
        <f t="shared" si="8"/>
        <v>6.6999998092651367</v>
      </c>
      <c r="AG28">
        <f t="shared" si="9"/>
        <v>3.8499999046325684</v>
      </c>
    </row>
    <row r="29" spans="1:33">
      <c r="A29" s="3" t="s">
        <v>1331</v>
      </c>
      <c r="B29" s="3" t="str">
        <f t="shared" si="2"/>
        <v>14:37:20.890</v>
      </c>
      <c r="C29" s="3">
        <f t="shared" si="3"/>
        <v>52640.89</v>
      </c>
      <c r="D29" s="3">
        <f t="shared" si="4"/>
        <v>2.3329999999987194</v>
      </c>
      <c r="E29" s="3">
        <v>313.00900000000001</v>
      </c>
      <c r="F29" s="3">
        <v>2485.1999999999998</v>
      </c>
      <c r="G29" s="3">
        <v>15247</v>
      </c>
      <c r="H29" s="3">
        <v>816</v>
      </c>
      <c r="I29" s="3">
        <v>936</v>
      </c>
      <c r="J29">
        <f t="shared" si="0"/>
        <v>369.31099999999998</v>
      </c>
      <c r="K29">
        <f t="shared" si="1"/>
        <v>2477.4589999999998</v>
      </c>
      <c r="L29">
        <f t="shared" si="5"/>
        <v>-21.576000000000022</v>
      </c>
      <c r="M29">
        <f t="shared" si="6"/>
        <v>964.9079999999999</v>
      </c>
      <c r="N29">
        <f t="shared" si="7"/>
        <v>-2.1576000000000022E-2</v>
      </c>
      <c r="O29">
        <f t="shared" si="7"/>
        <v>0.96490799999999988</v>
      </c>
      <c r="AC29" s="14">
        <v>1.6819999999999999</v>
      </c>
      <c r="AD29">
        <v>5.9000000953674316</v>
      </c>
      <c r="AE29">
        <v>2.3599998950958252</v>
      </c>
      <c r="AF29">
        <f t="shared" si="8"/>
        <v>5.9000000953674316</v>
      </c>
      <c r="AG29">
        <f t="shared" si="9"/>
        <v>2.3599998950958252</v>
      </c>
    </row>
    <row r="30" spans="1:33">
      <c r="A30" s="3" t="s">
        <v>1332</v>
      </c>
      <c r="B30" s="3" t="str">
        <f t="shared" si="2"/>
        <v>14:37:20.982</v>
      </c>
      <c r="C30" s="3">
        <f t="shared" si="3"/>
        <v>52640.982000000004</v>
      </c>
      <c r="D30" s="3">
        <f t="shared" si="4"/>
        <v>2.4250000000029104</v>
      </c>
      <c r="E30" s="3">
        <v>291.69499999999999</v>
      </c>
      <c r="F30" s="3">
        <v>2565.67</v>
      </c>
      <c r="G30" s="3">
        <v>15197</v>
      </c>
      <c r="H30" s="3">
        <v>755.5</v>
      </c>
      <c r="I30" s="3">
        <v>467.5</v>
      </c>
      <c r="J30">
        <f t="shared" si="0"/>
        <v>349.82799999999997</v>
      </c>
      <c r="K30">
        <f t="shared" si="1"/>
        <v>2558.3919999999998</v>
      </c>
      <c r="L30">
        <f t="shared" si="5"/>
        <v>-41.059000000000026</v>
      </c>
      <c r="M30">
        <f t="shared" si="6"/>
        <v>1045.8409999999999</v>
      </c>
      <c r="N30">
        <f t="shared" si="7"/>
        <v>-4.1059000000000026E-2</v>
      </c>
      <c r="O30">
        <f t="shared" si="7"/>
        <v>1.045841</v>
      </c>
      <c r="AC30" s="14">
        <v>1.74</v>
      </c>
      <c r="AD30">
        <v>5.5799999237060547</v>
      </c>
      <c r="AE30">
        <v>2.559999942779541</v>
      </c>
      <c r="AF30">
        <f t="shared" si="8"/>
        <v>5.5799999237060547</v>
      </c>
      <c r="AG30">
        <f t="shared" si="9"/>
        <v>2.559999942779541</v>
      </c>
    </row>
    <row r="31" spans="1:33">
      <c r="A31" s="3" t="s">
        <v>1333</v>
      </c>
      <c r="B31" s="3" t="str">
        <f t="shared" si="2"/>
        <v>14:37:21.076</v>
      </c>
      <c r="C31" s="3">
        <f t="shared" si="3"/>
        <v>52641.076000000001</v>
      </c>
      <c r="D31" s="3">
        <f t="shared" si="4"/>
        <v>2.5190000000002328</v>
      </c>
      <c r="E31" s="3">
        <v>338.43799999999999</v>
      </c>
      <c r="F31" s="3">
        <v>2624.96</v>
      </c>
      <c r="G31" s="3">
        <v>15121.5</v>
      </c>
      <c r="H31" s="3">
        <v>729.5</v>
      </c>
      <c r="I31" s="3">
        <v>467</v>
      </c>
      <c r="J31">
        <f t="shared" si="0"/>
        <v>397.904</v>
      </c>
      <c r="K31">
        <f t="shared" si="1"/>
        <v>2616.6060000000002</v>
      </c>
      <c r="L31">
        <f t="shared" si="5"/>
        <v>7.0169999999999959</v>
      </c>
      <c r="M31">
        <f t="shared" si="6"/>
        <v>1104.0550000000003</v>
      </c>
      <c r="N31">
        <f t="shared" si="7"/>
        <v>7.0169999999999963E-3</v>
      </c>
      <c r="O31">
        <f t="shared" si="7"/>
        <v>1.1040550000000002</v>
      </c>
      <c r="AC31" s="14">
        <v>1.8120000000000001</v>
      </c>
      <c r="AD31">
        <v>3.9000000953674316</v>
      </c>
      <c r="AE31">
        <v>3.380000114440918</v>
      </c>
      <c r="AF31">
        <f t="shared" si="8"/>
        <v>3.9000000953674316</v>
      </c>
      <c r="AG31">
        <f t="shared" si="9"/>
        <v>3.380000114440918</v>
      </c>
    </row>
    <row r="32" spans="1:33">
      <c r="A32" s="3" t="s">
        <v>1334</v>
      </c>
      <c r="B32" s="3" t="str">
        <f t="shared" si="2"/>
        <v>14:37:21.170</v>
      </c>
      <c r="C32" s="3">
        <f t="shared" si="3"/>
        <v>52641.17</v>
      </c>
      <c r="D32" s="3">
        <f t="shared" si="4"/>
        <v>2.6129999999975553</v>
      </c>
      <c r="E32" s="3">
        <v>260.51799999999997</v>
      </c>
      <c r="F32" s="3">
        <v>2738.69</v>
      </c>
      <c r="G32" s="3">
        <v>15081</v>
      </c>
      <c r="H32" s="3">
        <v>709</v>
      </c>
      <c r="I32" s="3">
        <v>466.5</v>
      </c>
      <c r="J32">
        <f t="shared" si="0"/>
        <v>322.58499999999998</v>
      </c>
      <c r="K32">
        <f t="shared" si="1"/>
        <v>2732.0749999999998</v>
      </c>
      <c r="L32">
        <f t="shared" si="5"/>
        <v>-68.302000000000021</v>
      </c>
      <c r="M32">
        <f t="shared" si="6"/>
        <v>1219.5239999999999</v>
      </c>
      <c r="N32">
        <f t="shared" si="7"/>
        <v>-6.8302000000000015E-2</v>
      </c>
      <c r="O32">
        <f t="shared" si="7"/>
        <v>1.2195239999999998</v>
      </c>
      <c r="AC32" s="14">
        <v>1.869</v>
      </c>
      <c r="AD32">
        <v>2.0299999713897705</v>
      </c>
      <c r="AE32">
        <v>2.4800000190734863</v>
      </c>
      <c r="AF32">
        <f t="shared" si="8"/>
        <v>2.0299999713897705</v>
      </c>
      <c r="AG32">
        <f t="shared" si="9"/>
        <v>2.4800000190734863</v>
      </c>
    </row>
    <row r="33" spans="1:33">
      <c r="A33" s="3" t="s">
        <v>1335</v>
      </c>
      <c r="B33" s="3" t="str">
        <f t="shared" si="2"/>
        <v>14:37:21.262</v>
      </c>
      <c r="C33" s="3">
        <f t="shared" si="3"/>
        <v>52641.262000000002</v>
      </c>
      <c r="D33" s="3">
        <f t="shared" si="4"/>
        <v>2.7050000000017462</v>
      </c>
      <c r="E33" s="3">
        <v>312.161</v>
      </c>
      <c r="F33" s="3">
        <v>2803.03</v>
      </c>
      <c r="G33" s="3">
        <v>14998.5</v>
      </c>
      <c r="H33" s="3">
        <v>764</v>
      </c>
      <c r="I33" s="3">
        <v>465.75</v>
      </c>
      <c r="J33">
        <f t="shared" si="0"/>
        <v>375.67399999999998</v>
      </c>
      <c r="K33">
        <f t="shared" si="1"/>
        <v>2795.2260000000001</v>
      </c>
      <c r="L33">
        <f t="shared" si="5"/>
        <v>-15.213000000000022</v>
      </c>
      <c r="M33">
        <f t="shared" si="6"/>
        <v>1282.6750000000002</v>
      </c>
      <c r="N33">
        <f t="shared" si="7"/>
        <v>-1.5213000000000023E-2</v>
      </c>
      <c r="O33">
        <f t="shared" si="7"/>
        <v>1.2826750000000002</v>
      </c>
      <c r="AC33" s="14">
        <v>1.9330000000000001</v>
      </c>
      <c r="AD33">
        <v>2.75</v>
      </c>
      <c r="AE33">
        <v>3.1600000858306885</v>
      </c>
      <c r="AF33">
        <f t="shared" si="8"/>
        <v>2.75</v>
      </c>
      <c r="AG33">
        <f t="shared" si="9"/>
        <v>3.1600000858306885</v>
      </c>
    </row>
    <row r="34" spans="1:33">
      <c r="A34" s="3" t="s">
        <v>1336</v>
      </c>
      <c r="B34" s="3" t="str">
        <f t="shared" si="2"/>
        <v>14:37:21.356</v>
      </c>
      <c r="C34" s="3">
        <f t="shared" si="3"/>
        <v>52641.356</v>
      </c>
      <c r="D34" s="3">
        <f t="shared" si="4"/>
        <v>2.7989999999990687</v>
      </c>
      <c r="E34" s="3">
        <v>280.96199999999999</v>
      </c>
      <c r="F34" s="3">
        <v>2868.46</v>
      </c>
      <c r="G34" s="3">
        <v>14967</v>
      </c>
      <c r="H34" s="3">
        <v>830</v>
      </c>
      <c r="I34" s="3">
        <v>931</v>
      </c>
      <c r="J34">
        <f t="shared" si="0"/>
        <v>345.96699999999998</v>
      </c>
      <c r="K34">
        <f t="shared" si="1"/>
        <v>2861.3470000000002</v>
      </c>
      <c r="L34">
        <f t="shared" si="5"/>
        <v>-44.920000000000016</v>
      </c>
      <c r="M34">
        <f t="shared" si="6"/>
        <v>1348.7960000000003</v>
      </c>
      <c r="N34">
        <f t="shared" si="7"/>
        <v>-4.4920000000000015E-2</v>
      </c>
      <c r="O34">
        <f t="shared" si="7"/>
        <v>1.3487960000000003</v>
      </c>
      <c r="AC34" s="14">
        <v>1.99</v>
      </c>
      <c r="AD34">
        <v>0.93000000715255737</v>
      </c>
      <c r="AE34">
        <v>1.9199999570846558</v>
      </c>
      <c r="AF34">
        <f t="shared" si="8"/>
        <v>0.93000000715255737</v>
      </c>
      <c r="AG34">
        <f t="shared" si="9"/>
        <v>1.9199999570846558</v>
      </c>
    </row>
    <row r="35" spans="1:33">
      <c r="A35" s="3" t="s">
        <v>1337</v>
      </c>
      <c r="B35" s="3" t="str">
        <f t="shared" si="2"/>
        <v>14:37:21.450</v>
      </c>
      <c r="C35" s="3">
        <f t="shared" si="3"/>
        <v>52641.45</v>
      </c>
      <c r="D35" s="3">
        <f t="shared" si="4"/>
        <v>2.8929999999963911</v>
      </c>
      <c r="E35" s="3">
        <v>300.30099999999999</v>
      </c>
      <c r="F35" s="3">
        <v>2995.35</v>
      </c>
      <c r="G35" s="3">
        <v>14856.5</v>
      </c>
      <c r="H35" s="3">
        <v>769.5</v>
      </c>
      <c r="I35" s="3">
        <v>465</v>
      </c>
      <c r="J35">
        <f t="shared" si="0"/>
        <v>368.18</v>
      </c>
      <c r="K35">
        <f t="shared" si="1"/>
        <v>2987.7660000000001</v>
      </c>
      <c r="L35">
        <f t="shared" si="5"/>
        <v>-22.706999999999994</v>
      </c>
      <c r="M35">
        <f t="shared" si="6"/>
        <v>1475.2150000000001</v>
      </c>
      <c r="N35">
        <f t="shared" si="7"/>
        <v>-2.2706999999999995E-2</v>
      </c>
      <c r="O35">
        <f t="shared" si="7"/>
        <v>1.4752150000000002</v>
      </c>
      <c r="AC35" s="14">
        <v>2.0569999999999999</v>
      </c>
      <c r="AD35">
        <v>1.440000057220459</v>
      </c>
      <c r="AE35">
        <v>1.6599999666213989</v>
      </c>
      <c r="AF35">
        <f t="shared" si="8"/>
        <v>1.440000057220459</v>
      </c>
      <c r="AG35">
        <f t="shared" si="9"/>
        <v>1.6599999666213989</v>
      </c>
    </row>
    <row r="36" spans="1:33">
      <c r="A36" s="3" t="s">
        <v>1338</v>
      </c>
      <c r="B36" s="3" t="str">
        <f t="shared" si="2"/>
        <v>14:37:21.543</v>
      </c>
      <c r="C36" s="3">
        <f t="shared" si="3"/>
        <v>52641.542999999998</v>
      </c>
      <c r="D36" s="3">
        <f t="shared" si="4"/>
        <v>2.9859999999971478</v>
      </c>
      <c r="E36" s="3">
        <v>278.40899999999999</v>
      </c>
      <c r="F36" s="3">
        <v>3070.7</v>
      </c>
      <c r="G36" s="3">
        <v>14812</v>
      </c>
      <c r="H36" s="3">
        <v>835</v>
      </c>
      <c r="I36" s="3">
        <v>929</v>
      </c>
      <c r="J36">
        <f t="shared" si="0"/>
        <v>348.00299999999999</v>
      </c>
      <c r="K36">
        <f t="shared" si="1"/>
        <v>3063.5929999999998</v>
      </c>
      <c r="L36">
        <f t="shared" si="5"/>
        <v>-42.884000000000015</v>
      </c>
      <c r="M36">
        <f t="shared" si="6"/>
        <v>1551.0419999999999</v>
      </c>
      <c r="N36">
        <f t="shared" si="7"/>
        <v>-4.2884000000000012E-2</v>
      </c>
      <c r="O36">
        <f t="shared" si="7"/>
        <v>1.551042</v>
      </c>
      <c r="AC36" s="14">
        <v>2.133</v>
      </c>
      <c r="AD36">
        <v>4.75</v>
      </c>
      <c r="AE36">
        <v>1.5</v>
      </c>
      <c r="AF36">
        <f t="shared" si="8"/>
        <v>4.75</v>
      </c>
      <c r="AG36">
        <f t="shared" si="9"/>
        <v>1.5</v>
      </c>
    </row>
    <row r="37" spans="1:33">
      <c r="A37" s="3" t="s">
        <v>1339</v>
      </c>
      <c r="B37" s="3" t="str">
        <f t="shared" si="2"/>
        <v>14:37:21.636</v>
      </c>
      <c r="C37" s="3">
        <f t="shared" si="3"/>
        <v>52641.635999999999</v>
      </c>
      <c r="D37" s="3">
        <f t="shared" si="4"/>
        <v>3.0789999999979045</v>
      </c>
      <c r="E37" s="3">
        <v>280.16500000000002</v>
      </c>
      <c r="F37" s="3">
        <v>3173.94</v>
      </c>
      <c r="G37" s="3">
        <v>14731.5</v>
      </c>
      <c r="H37" s="3">
        <v>779</v>
      </c>
      <c r="I37" s="3">
        <v>463.75</v>
      </c>
      <c r="J37">
        <f t="shared" si="0"/>
        <v>352.101</v>
      </c>
      <c r="K37">
        <f t="shared" si="1"/>
        <v>3166.7669999999998</v>
      </c>
      <c r="L37">
        <f t="shared" si="5"/>
        <v>-38.786000000000001</v>
      </c>
      <c r="M37">
        <f t="shared" si="6"/>
        <v>1654.2159999999999</v>
      </c>
      <c r="N37">
        <f t="shared" si="7"/>
        <v>-3.8786000000000001E-2</v>
      </c>
      <c r="O37">
        <f t="shared" si="7"/>
        <v>1.6542159999999999</v>
      </c>
      <c r="AC37" s="14">
        <v>2.19</v>
      </c>
      <c r="AD37">
        <v>2.7999999523162842</v>
      </c>
      <c r="AE37">
        <v>0.2199999988079071</v>
      </c>
      <c r="AF37">
        <f t="shared" si="8"/>
        <v>2.7999999523162842</v>
      </c>
      <c r="AG37">
        <f t="shared" si="9"/>
        <v>0.2199999988079071</v>
      </c>
    </row>
    <row r="38" spans="1:33">
      <c r="A38" s="3" t="s">
        <v>1340</v>
      </c>
      <c r="B38" s="3" t="str">
        <f t="shared" si="2"/>
        <v>14:37:21.729</v>
      </c>
      <c r="C38" s="3">
        <f t="shared" si="3"/>
        <v>52641.728999999999</v>
      </c>
      <c r="D38" s="3">
        <f t="shared" si="4"/>
        <v>3.1719999999986612</v>
      </c>
      <c r="E38" s="3">
        <v>260.02100000000002</v>
      </c>
      <c r="F38" s="3">
        <v>3249.87</v>
      </c>
      <c r="G38" s="3">
        <v>14686</v>
      </c>
      <c r="H38" s="3">
        <v>837</v>
      </c>
      <c r="I38" s="3">
        <v>926.5</v>
      </c>
      <c r="J38">
        <f t="shared" si="0"/>
        <v>333.685</v>
      </c>
      <c r="K38">
        <f t="shared" si="1"/>
        <v>3243.134</v>
      </c>
      <c r="L38">
        <f t="shared" si="5"/>
        <v>-57.201999999999998</v>
      </c>
      <c r="M38">
        <f t="shared" si="6"/>
        <v>1730.5830000000001</v>
      </c>
      <c r="N38">
        <f t="shared" si="7"/>
        <v>-5.7201999999999996E-2</v>
      </c>
      <c r="O38">
        <f t="shared" si="7"/>
        <v>1.7305830000000002</v>
      </c>
      <c r="AC38" s="14">
        <v>2.2559999999999998</v>
      </c>
      <c r="AD38">
        <v>1.9500000476837158</v>
      </c>
      <c r="AE38">
        <v>-1.7200000286102295</v>
      </c>
      <c r="AF38">
        <f t="shared" si="8"/>
        <v>1.9500000476837158</v>
      </c>
      <c r="AG38">
        <f t="shared" si="9"/>
        <v>-1.7200000286102295</v>
      </c>
    </row>
    <row r="39" spans="1:33">
      <c r="A39" s="3" t="s">
        <v>1341</v>
      </c>
      <c r="B39" s="3" t="str">
        <f t="shared" si="2"/>
        <v>14:37:21.822</v>
      </c>
      <c r="C39" s="3">
        <f t="shared" si="3"/>
        <v>52641.822</v>
      </c>
      <c r="D39" s="3">
        <f t="shared" si="4"/>
        <v>3.2649999999994179</v>
      </c>
      <c r="E39" s="3">
        <v>276.05</v>
      </c>
      <c r="F39" s="3">
        <v>3367.98</v>
      </c>
      <c r="G39" s="3">
        <v>14585.5</v>
      </c>
      <c r="H39" s="3">
        <v>781</v>
      </c>
      <c r="I39" s="3">
        <v>462.5</v>
      </c>
      <c r="J39">
        <f t="shared" si="0"/>
        <v>352.38900000000001</v>
      </c>
      <c r="K39">
        <f t="shared" si="1"/>
        <v>3360.85</v>
      </c>
      <c r="L39">
        <f t="shared" si="5"/>
        <v>-38.49799999999999</v>
      </c>
      <c r="M39">
        <f t="shared" si="6"/>
        <v>1848.299</v>
      </c>
      <c r="N39">
        <f t="shared" si="7"/>
        <v>-3.8497999999999991E-2</v>
      </c>
      <c r="O39">
        <f t="shared" si="7"/>
        <v>1.8482989999999999</v>
      </c>
      <c r="AC39" s="14">
        <v>2.3239999999999998</v>
      </c>
      <c r="AD39">
        <v>1.7300000190734863</v>
      </c>
      <c r="AE39">
        <v>-1.1000000238418579</v>
      </c>
      <c r="AF39">
        <f t="shared" si="8"/>
        <v>1.7300000190734863</v>
      </c>
      <c r="AG39">
        <f t="shared" si="9"/>
        <v>-1.1000000238418579</v>
      </c>
    </row>
    <row r="40" spans="1:33">
      <c r="A40" s="3" t="s">
        <v>1342</v>
      </c>
      <c r="B40" s="3" t="str">
        <f t="shared" si="2"/>
        <v>14:37:21.915</v>
      </c>
      <c r="C40" s="3">
        <f t="shared" si="3"/>
        <v>52641.915000000001</v>
      </c>
      <c r="D40" s="3">
        <f t="shared" si="4"/>
        <v>3.3580000000001746</v>
      </c>
      <c r="E40" s="3">
        <v>260.27300000000002</v>
      </c>
      <c r="F40" s="3">
        <v>3447.5</v>
      </c>
      <c r="G40" s="3">
        <v>14535</v>
      </c>
      <c r="H40" s="3">
        <v>841</v>
      </c>
      <c r="I40" s="3">
        <v>924</v>
      </c>
      <c r="J40">
        <f t="shared" si="0"/>
        <v>338.42099999999999</v>
      </c>
      <c r="K40">
        <f t="shared" si="1"/>
        <v>3440.7080000000001</v>
      </c>
      <c r="L40">
        <f t="shared" si="5"/>
        <v>-52.466000000000008</v>
      </c>
      <c r="M40">
        <f t="shared" si="6"/>
        <v>1928.1570000000002</v>
      </c>
      <c r="N40">
        <f t="shared" si="7"/>
        <v>-5.2466000000000013E-2</v>
      </c>
      <c r="O40">
        <f t="shared" si="7"/>
        <v>1.9281570000000001</v>
      </c>
      <c r="AC40" s="14">
        <v>2.4020000000000001</v>
      </c>
      <c r="AD40">
        <v>3.369999885559082</v>
      </c>
      <c r="AE40">
        <v>7.0000000298023224E-2</v>
      </c>
      <c r="AF40">
        <f t="shared" si="8"/>
        <v>3.369999885559082</v>
      </c>
      <c r="AG40">
        <f t="shared" si="9"/>
        <v>7.0000000298023224E-2</v>
      </c>
    </row>
    <row r="41" spans="1:33">
      <c r="A41" s="3" t="s">
        <v>1343</v>
      </c>
      <c r="B41" s="3" t="str">
        <f t="shared" si="2"/>
        <v>14:37:22.008</v>
      </c>
      <c r="C41" s="3">
        <f t="shared" si="3"/>
        <v>52642.008000000002</v>
      </c>
      <c r="D41" s="3">
        <f t="shared" si="4"/>
        <v>3.4510000000009313</v>
      </c>
      <c r="E41" s="3">
        <v>279.44799999999998</v>
      </c>
      <c r="F41" s="3">
        <v>3566.94</v>
      </c>
      <c r="G41" s="3">
        <v>14432</v>
      </c>
      <c r="H41" s="3">
        <v>760</v>
      </c>
      <c r="I41" s="3">
        <v>461.25</v>
      </c>
      <c r="J41">
        <f t="shared" si="0"/>
        <v>360.3</v>
      </c>
      <c r="K41">
        <f t="shared" si="1"/>
        <v>3559.6819999999998</v>
      </c>
      <c r="L41">
        <f t="shared" si="5"/>
        <v>-30.586999999999989</v>
      </c>
      <c r="M41">
        <f t="shared" si="6"/>
        <v>2047.1309999999999</v>
      </c>
      <c r="N41">
        <f t="shared" si="7"/>
        <v>-3.0586999999999989E-2</v>
      </c>
      <c r="O41">
        <f t="shared" si="7"/>
        <v>2.0471309999999998</v>
      </c>
      <c r="AC41" s="14">
        <v>2.4689999999999999</v>
      </c>
      <c r="AD41">
        <v>2.3900001049041748</v>
      </c>
      <c r="AE41">
        <v>0.62999999523162842</v>
      </c>
      <c r="AF41">
        <f t="shared" si="8"/>
        <v>2.3900001049041748</v>
      </c>
      <c r="AG41">
        <f t="shared" si="9"/>
        <v>0.62999999523162842</v>
      </c>
    </row>
    <row r="42" spans="1:33">
      <c r="A42" s="3" t="s">
        <v>1344</v>
      </c>
      <c r="B42" s="3" t="str">
        <f t="shared" si="2"/>
        <v>14:37:22.101</v>
      </c>
      <c r="C42" s="3">
        <f t="shared" si="3"/>
        <v>52642.101000000002</v>
      </c>
      <c r="D42" s="3">
        <f t="shared" si="4"/>
        <v>3.544000000001688</v>
      </c>
      <c r="E42" s="3">
        <v>219.00899999999999</v>
      </c>
      <c r="F42" s="3">
        <v>3689.04</v>
      </c>
      <c r="G42" s="3">
        <v>14379.5</v>
      </c>
      <c r="H42" s="3">
        <v>754</v>
      </c>
      <c r="I42" s="3">
        <v>460.25</v>
      </c>
      <c r="J42">
        <f t="shared" si="0"/>
        <v>302.64699999999999</v>
      </c>
      <c r="K42">
        <f t="shared" si="1"/>
        <v>3683.1219999999998</v>
      </c>
      <c r="L42">
        <f t="shared" si="5"/>
        <v>-88.240000000000009</v>
      </c>
      <c r="M42">
        <f t="shared" si="6"/>
        <v>2170.5709999999999</v>
      </c>
      <c r="N42">
        <f t="shared" si="7"/>
        <v>-8.8240000000000013E-2</v>
      </c>
      <c r="O42">
        <f t="shared" si="7"/>
        <v>2.1705709999999998</v>
      </c>
      <c r="AC42" s="14">
        <v>2.524</v>
      </c>
      <c r="AD42">
        <v>2.6500000953674316</v>
      </c>
      <c r="AE42">
        <v>2.1099998950958252</v>
      </c>
      <c r="AF42">
        <f t="shared" si="8"/>
        <v>2.6500000953674316</v>
      </c>
      <c r="AG42">
        <f t="shared" si="9"/>
        <v>2.1099998950958252</v>
      </c>
    </row>
    <row r="43" spans="1:33">
      <c r="A43" s="3" t="s">
        <v>1345</v>
      </c>
      <c r="B43" s="3" t="str">
        <f t="shared" si="2"/>
        <v>14:37:22.194</v>
      </c>
      <c r="C43" s="3">
        <f t="shared" si="3"/>
        <v>52642.194000000003</v>
      </c>
      <c r="D43" s="3">
        <f t="shared" si="4"/>
        <v>3.6370000000024447</v>
      </c>
      <c r="E43" s="3">
        <v>190.94</v>
      </c>
      <c r="F43" s="3">
        <v>3846.05</v>
      </c>
      <c r="G43" s="3">
        <v>14280.5</v>
      </c>
      <c r="H43" s="3">
        <v>732</v>
      </c>
      <c r="I43" s="3">
        <v>459</v>
      </c>
      <c r="J43">
        <f t="shared" si="0"/>
        <v>278.14699999999999</v>
      </c>
      <c r="K43">
        <f t="shared" si="1"/>
        <v>3840.7280000000001</v>
      </c>
      <c r="L43">
        <f t="shared" si="5"/>
        <v>-112.74000000000001</v>
      </c>
      <c r="M43">
        <f t="shared" si="6"/>
        <v>2328.1770000000001</v>
      </c>
      <c r="N43">
        <f t="shared" si="7"/>
        <v>-0.11274000000000001</v>
      </c>
      <c r="O43">
        <f t="shared" si="7"/>
        <v>2.3281770000000002</v>
      </c>
      <c r="AC43" s="14">
        <v>2.5950000000000002</v>
      </c>
      <c r="AD43">
        <v>3</v>
      </c>
      <c r="AE43">
        <v>1.3700000047683716</v>
      </c>
      <c r="AF43">
        <f t="shared" si="8"/>
        <v>3</v>
      </c>
      <c r="AG43">
        <f t="shared" si="9"/>
        <v>1.3700000047683716</v>
      </c>
    </row>
    <row r="44" spans="1:33">
      <c r="A44" s="3" t="s">
        <v>1346</v>
      </c>
      <c r="B44" s="3" t="str">
        <f t="shared" si="2"/>
        <v>14:37:22.289</v>
      </c>
      <c r="C44" s="3">
        <f t="shared" si="3"/>
        <v>52642.288999999997</v>
      </c>
      <c r="D44" s="3">
        <f t="shared" si="4"/>
        <v>3.7319999999963329</v>
      </c>
      <c r="E44" s="3">
        <v>237.56700000000001</v>
      </c>
      <c r="F44" s="3">
        <v>3898.26</v>
      </c>
      <c r="G44" s="3">
        <v>14210.5</v>
      </c>
      <c r="H44" s="3">
        <v>800</v>
      </c>
      <c r="I44" s="3">
        <v>458.5</v>
      </c>
      <c r="J44">
        <f t="shared" si="0"/>
        <v>325.947</v>
      </c>
      <c r="K44">
        <f t="shared" si="1"/>
        <v>3891.8670000000002</v>
      </c>
      <c r="L44">
        <f t="shared" si="5"/>
        <v>-64.94</v>
      </c>
      <c r="M44">
        <f t="shared" si="6"/>
        <v>2379.3160000000003</v>
      </c>
      <c r="N44">
        <f t="shared" si="7"/>
        <v>-6.4939999999999998E-2</v>
      </c>
      <c r="O44">
        <f t="shared" si="7"/>
        <v>2.3793160000000002</v>
      </c>
      <c r="AC44" s="14">
        <v>2.6589999999999998</v>
      </c>
      <c r="AD44">
        <v>5.4099998474121094</v>
      </c>
      <c r="AE44">
        <v>1.5399999618530273</v>
      </c>
      <c r="AF44">
        <f t="shared" si="8"/>
        <v>5.4099998474121094</v>
      </c>
      <c r="AG44">
        <f t="shared" si="9"/>
        <v>1.5399999618530273</v>
      </c>
    </row>
    <row r="45" spans="1:33">
      <c r="A45" s="3" t="s">
        <v>1347</v>
      </c>
      <c r="B45" s="3" t="str">
        <f t="shared" si="2"/>
        <v>14:37:22.382</v>
      </c>
      <c r="C45" s="3">
        <f t="shared" si="3"/>
        <v>52642.381999999998</v>
      </c>
      <c r="D45" s="3">
        <f t="shared" si="4"/>
        <v>3.8249999999970896</v>
      </c>
      <c r="E45" s="3">
        <v>225.42500000000001</v>
      </c>
      <c r="F45" s="3">
        <v>4069.32</v>
      </c>
      <c r="G45" s="3">
        <v>14091.5</v>
      </c>
      <c r="H45" s="3">
        <v>795.5</v>
      </c>
      <c r="I45" s="3">
        <v>457.75</v>
      </c>
      <c r="J45">
        <f t="shared" si="0"/>
        <v>317.68900000000002</v>
      </c>
      <c r="K45">
        <f t="shared" si="1"/>
        <v>4063.1579999999999</v>
      </c>
      <c r="L45">
        <f t="shared" si="5"/>
        <v>-73.197999999999979</v>
      </c>
      <c r="M45">
        <f t="shared" si="6"/>
        <v>2550.607</v>
      </c>
      <c r="N45">
        <f t="shared" si="7"/>
        <v>-7.3197999999999985E-2</v>
      </c>
      <c r="O45">
        <f t="shared" si="7"/>
        <v>2.5506069999999998</v>
      </c>
      <c r="AC45" s="14">
        <v>2.7650000000000001</v>
      </c>
      <c r="AD45">
        <v>2.4700000286102295</v>
      </c>
      <c r="AE45">
        <v>0.6600000262260437</v>
      </c>
      <c r="AF45">
        <f t="shared" si="8"/>
        <v>2.4700000286102295</v>
      </c>
      <c r="AG45">
        <f t="shared" si="9"/>
        <v>0.6600000262260437</v>
      </c>
    </row>
    <row r="46" spans="1:33">
      <c r="A46" s="3" t="s">
        <v>1348</v>
      </c>
      <c r="B46" s="3" t="str">
        <f t="shared" si="2"/>
        <v>14:37:22.476</v>
      </c>
      <c r="C46" s="3">
        <f t="shared" si="3"/>
        <v>52642.476000000002</v>
      </c>
      <c r="D46" s="3">
        <f t="shared" si="4"/>
        <v>3.919000000001688</v>
      </c>
      <c r="E46" s="3">
        <v>255.02500000000001</v>
      </c>
      <c r="F46" s="3">
        <v>4101.88</v>
      </c>
      <c r="G46" s="3">
        <v>14047.5</v>
      </c>
      <c r="H46" s="3">
        <v>762.5</v>
      </c>
      <c r="I46" s="3">
        <v>457</v>
      </c>
      <c r="J46">
        <f t="shared" si="0"/>
        <v>348.02</v>
      </c>
      <c r="K46">
        <f t="shared" si="1"/>
        <v>4095.038</v>
      </c>
      <c r="L46">
        <f t="shared" si="5"/>
        <v>-42.867000000000019</v>
      </c>
      <c r="M46">
        <f t="shared" si="6"/>
        <v>2582.4870000000001</v>
      </c>
      <c r="N46">
        <f t="shared" si="7"/>
        <v>-4.2867000000000016E-2</v>
      </c>
      <c r="O46">
        <f t="shared" si="7"/>
        <v>2.582487</v>
      </c>
      <c r="AC46" s="14">
        <v>2.84</v>
      </c>
      <c r="AD46">
        <v>1.4900000095367432</v>
      </c>
      <c r="AE46">
        <v>-0.40999999642372131</v>
      </c>
      <c r="AF46">
        <f t="shared" si="8"/>
        <v>1.4900000095367432</v>
      </c>
      <c r="AG46">
        <f t="shared" si="9"/>
        <v>-0.40999999642372131</v>
      </c>
    </row>
    <row r="47" spans="1:33">
      <c r="A47" s="3" t="s">
        <v>1349</v>
      </c>
      <c r="B47" s="3" t="str">
        <f t="shared" si="2"/>
        <v>14:37:22.572</v>
      </c>
      <c r="C47" s="3">
        <f t="shared" si="3"/>
        <v>52642.572</v>
      </c>
      <c r="D47" s="3">
        <f t="shared" si="4"/>
        <v>4.0149999999994179</v>
      </c>
      <c r="E47" s="3">
        <v>246.767</v>
      </c>
      <c r="F47" s="3">
        <v>4273.5600000000004</v>
      </c>
      <c r="G47" s="3">
        <v>13926.5</v>
      </c>
      <c r="H47" s="3">
        <v>784.5</v>
      </c>
      <c r="I47" s="3">
        <v>456.5</v>
      </c>
      <c r="J47">
        <f t="shared" si="0"/>
        <v>343.65899999999999</v>
      </c>
      <c r="K47">
        <f t="shared" si="1"/>
        <v>4266.8620000000001</v>
      </c>
      <c r="L47">
        <f t="shared" si="5"/>
        <v>-47.228000000000009</v>
      </c>
      <c r="M47">
        <f t="shared" si="6"/>
        <v>2754.3110000000001</v>
      </c>
      <c r="N47">
        <f t="shared" si="7"/>
        <v>-4.7228000000000013E-2</v>
      </c>
      <c r="O47">
        <f t="shared" si="7"/>
        <v>2.7543110000000004</v>
      </c>
      <c r="AC47" s="14">
        <v>2.903</v>
      </c>
      <c r="AD47">
        <v>3.4900000095367432</v>
      </c>
      <c r="AE47">
        <v>1.9199999570846558</v>
      </c>
      <c r="AF47">
        <f t="shared" si="8"/>
        <v>3.4900000095367432</v>
      </c>
      <c r="AG47">
        <f t="shared" si="9"/>
        <v>1.9199999570846558</v>
      </c>
    </row>
    <row r="48" spans="1:33">
      <c r="A48" s="3" t="s">
        <v>1350</v>
      </c>
      <c r="B48" s="3" t="str">
        <f t="shared" si="2"/>
        <v>14:37:22.665</v>
      </c>
      <c r="C48" s="3">
        <f t="shared" si="3"/>
        <v>52642.665000000001</v>
      </c>
      <c r="D48" s="3">
        <f t="shared" si="4"/>
        <v>4.1080000000001746</v>
      </c>
      <c r="E48" s="3">
        <v>191.446</v>
      </c>
      <c r="F48" s="3">
        <v>4392.1400000000003</v>
      </c>
      <c r="G48" s="3">
        <v>13877.5</v>
      </c>
      <c r="H48" s="3">
        <v>760</v>
      </c>
      <c r="I48" s="3">
        <v>455.25</v>
      </c>
      <c r="J48">
        <f t="shared" si="0"/>
        <v>291.04300000000001</v>
      </c>
      <c r="K48">
        <f t="shared" si="1"/>
        <v>4386.6660000000002</v>
      </c>
      <c r="L48">
        <f t="shared" si="5"/>
        <v>-99.843999999999994</v>
      </c>
      <c r="M48">
        <f t="shared" si="6"/>
        <v>2874.1150000000002</v>
      </c>
      <c r="N48">
        <f t="shared" si="7"/>
        <v>-9.9844000000000002E-2</v>
      </c>
      <c r="O48">
        <f t="shared" si="7"/>
        <v>2.8741150000000002</v>
      </c>
      <c r="AC48" s="14">
        <v>2.9750000000000001</v>
      </c>
      <c r="AD48">
        <v>2.4100000858306885</v>
      </c>
      <c r="AE48">
        <v>1.0299999713897705</v>
      </c>
      <c r="AF48">
        <f t="shared" si="8"/>
        <v>2.4100000858306885</v>
      </c>
      <c r="AG48">
        <f t="shared" si="9"/>
        <v>1.0299999713897705</v>
      </c>
    </row>
    <row r="49" spans="1:33">
      <c r="A49" s="3" t="s">
        <v>1351</v>
      </c>
      <c r="B49" s="3" t="str">
        <f t="shared" si="2"/>
        <v>14:37:22.758</v>
      </c>
      <c r="C49" s="3">
        <f t="shared" si="3"/>
        <v>52642.758000000002</v>
      </c>
      <c r="D49" s="3">
        <f t="shared" si="4"/>
        <v>4.2010000000009313</v>
      </c>
      <c r="E49" s="3">
        <v>183.81899999999999</v>
      </c>
      <c r="F49" s="3">
        <v>4559.3</v>
      </c>
      <c r="G49" s="3">
        <v>13761.5</v>
      </c>
      <c r="H49" s="3">
        <v>752.5</v>
      </c>
      <c r="I49" s="3">
        <v>454</v>
      </c>
      <c r="J49">
        <f t="shared" si="0"/>
        <v>287.20999999999998</v>
      </c>
      <c r="K49">
        <f t="shared" si="1"/>
        <v>4553.9560000000001</v>
      </c>
      <c r="L49">
        <f t="shared" si="5"/>
        <v>-103.67700000000002</v>
      </c>
      <c r="M49">
        <f t="shared" si="6"/>
        <v>3041.4050000000002</v>
      </c>
      <c r="N49">
        <f t="shared" si="7"/>
        <v>-0.10367700000000002</v>
      </c>
      <c r="O49">
        <f t="shared" si="7"/>
        <v>3.0414050000000001</v>
      </c>
      <c r="AC49" s="14">
        <v>3.0249999999999999</v>
      </c>
      <c r="AD49">
        <v>3.3199999332427979</v>
      </c>
      <c r="AE49">
        <v>1.559999942779541</v>
      </c>
      <c r="AF49">
        <f t="shared" si="8"/>
        <v>3.3199999332427979</v>
      </c>
      <c r="AG49">
        <f t="shared" si="9"/>
        <v>1.559999942779541</v>
      </c>
    </row>
    <row r="50" spans="1:33">
      <c r="A50" s="3" t="s">
        <v>1352</v>
      </c>
      <c r="B50" s="3" t="str">
        <f t="shared" si="2"/>
        <v>14:37:22.851</v>
      </c>
      <c r="C50" s="3">
        <f t="shared" si="3"/>
        <v>52642.851000000002</v>
      </c>
      <c r="D50" s="3">
        <f t="shared" si="4"/>
        <v>4.294000000001688</v>
      </c>
      <c r="E50" s="3">
        <v>244.006</v>
      </c>
      <c r="F50" s="3">
        <v>4622.12</v>
      </c>
      <c r="G50" s="3">
        <v>13674.5</v>
      </c>
      <c r="H50" s="3">
        <v>775</v>
      </c>
      <c r="I50" s="3">
        <v>453.5</v>
      </c>
      <c r="J50">
        <f t="shared" si="0"/>
        <v>348.80700000000002</v>
      </c>
      <c r="K50">
        <f t="shared" si="1"/>
        <v>4615.3940000000002</v>
      </c>
      <c r="L50">
        <f t="shared" si="5"/>
        <v>-42.079999999999984</v>
      </c>
      <c r="M50">
        <f t="shared" si="6"/>
        <v>3102.8430000000003</v>
      </c>
      <c r="N50">
        <f t="shared" si="7"/>
        <v>-4.2079999999999985E-2</v>
      </c>
      <c r="O50">
        <f t="shared" si="7"/>
        <v>3.1028430000000005</v>
      </c>
      <c r="AC50" s="14">
        <v>3.0760000000000001</v>
      </c>
      <c r="AD50">
        <v>0.5</v>
      </c>
      <c r="AE50">
        <v>-1.4099999666213989</v>
      </c>
      <c r="AF50">
        <f t="shared" si="8"/>
        <v>0.5</v>
      </c>
      <c r="AG50">
        <f t="shared" si="9"/>
        <v>-1.4099999666213989</v>
      </c>
    </row>
    <row r="51" spans="1:33">
      <c r="A51" s="3" t="s">
        <v>1353</v>
      </c>
      <c r="B51" s="3" t="str">
        <f t="shared" si="2"/>
        <v>14:37:22.943</v>
      </c>
      <c r="C51" s="3">
        <f t="shared" si="3"/>
        <v>52642.942999999999</v>
      </c>
      <c r="D51" s="3">
        <f t="shared" si="4"/>
        <v>4.385999999998603</v>
      </c>
      <c r="E51" s="3">
        <v>235.62299999999999</v>
      </c>
      <c r="F51" s="3">
        <v>4784.5200000000004</v>
      </c>
      <c r="G51" s="3">
        <v>13563.5</v>
      </c>
      <c r="H51" s="3">
        <v>765.5</v>
      </c>
      <c r="I51" s="3">
        <v>452.75</v>
      </c>
      <c r="J51">
        <f t="shared" si="0"/>
        <v>344.11</v>
      </c>
      <c r="K51">
        <f t="shared" si="1"/>
        <v>4777.9430000000002</v>
      </c>
      <c r="L51">
        <f t="shared" si="5"/>
        <v>-46.776999999999987</v>
      </c>
      <c r="M51">
        <f t="shared" si="6"/>
        <v>3265.3920000000003</v>
      </c>
      <c r="N51">
        <f t="shared" si="7"/>
        <v>-4.6776999999999985E-2</v>
      </c>
      <c r="O51">
        <f t="shared" si="7"/>
        <v>3.2653920000000003</v>
      </c>
      <c r="AC51" s="14">
        <v>3.1320000000000001</v>
      </c>
      <c r="AD51">
        <v>-0.80000001192092896</v>
      </c>
      <c r="AE51">
        <v>-2.630000114440918</v>
      </c>
      <c r="AF51">
        <f t="shared" si="8"/>
        <v>-0.80000001192092896</v>
      </c>
      <c r="AG51">
        <f t="shared" si="9"/>
        <v>-2.630000114440918</v>
      </c>
    </row>
    <row r="52" spans="1:33">
      <c r="A52" s="3" t="s">
        <v>1354</v>
      </c>
      <c r="B52" s="3" t="str">
        <f t="shared" si="2"/>
        <v>14:37:23.037</v>
      </c>
      <c r="C52" s="3">
        <f t="shared" si="3"/>
        <v>52643.036999999997</v>
      </c>
      <c r="D52" s="3">
        <f t="shared" si="4"/>
        <v>4.4799999999959255</v>
      </c>
      <c r="E52" s="3">
        <v>201.20699999999999</v>
      </c>
      <c r="F52" s="3">
        <v>4917.88</v>
      </c>
      <c r="G52" s="3">
        <v>13492.5</v>
      </c>
      <c r="H52" s="3">
        <v>802.5</v>
      </c>
      <c r="I52" s="3">
        <v>451.5</v>
      </c>
      <c r="J52">
        <f t="shared" si="0"/>
        <v>312.72899999999998</v>
      </c>
      <c r="K52">
        <f t="shared" si="1"/>
        <v>4912.049</v>
      </c>
      <c r="L52">
        <f t="shared" si="5"/>
        <v>-78.158000000000015</v>
      </c>
      <c r="M52">
        <f t="shared" si="6"/>
        <v>3399.498</v>
      </c>
      <c r="N52">
        <f t="shared" si="7"/>
        <v>-7.8158000000000019E-2</v>
      </c>
      <c r="O52">
        <f t="shared" si="7"/>
        <v>3.3994979999999999</v>
      </c>
      <c r="AC52" s="14">
        <v>3.1960000000000002</v>
      </c>
      <c r="AD52">
        <v>0.34000000357627869</v>
      </c>
      <c r="AE52">
        <v>-0.75999999046325684</v>
      </c>
      <c r="AF52">
        <f t="shared" si="8"/>
        <v>0.34000000357627869</v>
      </c>
      <c r="AG52">
        <f t="shared" si="9"/>
        <v>-0.75999999046325684</v>
      </c>
    </row>
    <row r="53" spans="1:33">
      <c r="A53" s="3" t="s">
        <v>1355</v>
      </c>
      <c r="B53" s="3" t="str">
        <f t="shared" si="2"/>
        <v>14:37:23.129</v>
      </c>
      <c r="C53" s="3">
        <f t="shared" si="3"/>
        <v>52643.129000000001</v>
      </c>
      <c r="D53" s="3">
        <f t="shared" si="4"/>
        <v>4.5720000000001164</v>
      </c>
      <c r="E53" s="3">
        <v>190.696</v>
      </c>
      <c r="F53" s="3">
        <v>5073.34</v>
      </c>
      <c r="G53" s="3">
        <v>13390</v>
      </c>
      <c r="H53" s="3">
        <v>810.5</v>
      </c>
      <c r="I53" s="3">
        <v>450.25</v>
      </c>
      <c r="J53">
        <f t="shared" si="0"/>
        <v>305.74700000000001</v>
      </c>
      <c r="K53">
        <f t="shared" si="1"/>
        <v>5067.7079999999996</v>
      </c>
      <c r="L53">
        <f t="shared" si="5"/>
        <v>-85.139999999999986</v>
      </c>
      <c r="M53">
        <f t="shared" si="6"/>
        <v>3555.1569999999997</v>
      </c>
      <c r="N53">
        <f t="shared" si="7"/>
        <v>-8.5139999999999993E-2</v>
      </c>
      <c r="O53">
        <f t="shared" si="7"/>
        <v>3.5551569999999999</v>
      </c>
      <c r="AC53" s="14">
        <v>3.254</v>
      </c>
      <c r="AD53">
        <v>0.18999999761581421</v>
      </c>
      <c r="AE53">
        <v>-1.5099999904632568</v>
      </c>
      <c r="AF53">
        <f t="shared" si="8"/>
        <v>0.18999999761581421</v>
      </c>
      <c r="AG53">
        <f t="shared" si="9"/>
        <v>-1.5099999904632568</v>
      </c>
    </row>
    <row r="54" spans="1:33">
      <c r="A54" s="3" t="s">
        <v>1356</v>
      </c>
      <c r="B54" s="3" t="str">
        <f t="shared" si="2"/>
        <v>14:37:23.223</v>
      </c>
      <c r="C54" s="3">
        <f t="shared" si="3"/>
        <v>52643.222999999998</v>
      </c>
      <c r="D54" s="3">
        <f t="shared" si="4"/>
        <v>4.6659999999974389</v>
      </c>
      <c r="E54" s="3">
        <v>198.078</v>
      </c>
      <c r="F54" s="3">
        <v>5162.49</v>
      </c>
      <c r="G54" s="3">
        <v>13322</v>
      </c>
      <c r="H54" s="3">
        <v>869</v>
      </c>
      <c r="I54" s="3">
        <v>899.5</v>
      </c>
      <c r="J54">
        <f t="shared" si="0"/>
        <v>315.14999999999998</v>
      </c>
      <c r="K54">
        <f t="shared" si="1"/>
        <v>5156.6670000000004</v>
      </c>
      <c r="L54">
        <f t="shared" si="5"/>
        <v>-75.737000000000023</v>
      </c>
      <c r="M54">
        <f t="shared" si="6"/>
        <v>3644.1160000000004</v>
      </c>
      <c r="N54">
        <f t="shared" si="7"/>
        <v>-7.5737000000000027E-2</v>
      </c>
      <c r="O54">
        <f t="shared" si="7"/>
        <v>3.6441160000000004</v>
      </c>
      <c r="AC54" s="14">
        <v>3.331</v>
      </c>
      <c r="AD54">
        <v>-1.5299999713897705</v>
      </c>
      <c r="AE54">
        <v>-4.190000057220459</v>
      </c>
      <c r="AF54">
        <f t="shared" si="8"/>
        <v>-1.5299999713897705</v>
      </c>
      <c r="AG54">
        <f t="shared" si="9"/>
        <v>-4.190000057220459</v>
      </c>
    </row>
    <row r="55" spans="1:33">
      <c r="A55" s="3" t="s">
        <v>1357</v>
      </c>
      <c r="B55" s="3" t="str">
        <f t="shared" si="2"/>
        <v>14:37:23.316</v>
      </c>
      <c r="C55" s="3">
        <f t="shared" si="3"/>
        <v>52643.315999999999</v>
      </c>
      <c r="D55" s="3">
        <f t="shared" si="4"/>
        <v>4.7589999999981956</v>
      </c>
      <c r="E55" s="3">
        <v>161.631</v>
      </c>
      <c r="F55" s="3">
        <v>5369.01</v>
      </c>
      <c r="G55" s="3">
        <v>13204.5</v>
      </c>
      <c r="H55" s="3">
        <v>765</v>
      </c>
      <c r="I55" s="3">
        <v>448.25</v>
      </c>
      <c r="J55">
        <f t="shared" si="0"/>
        <v>283.39800000000002</v>
      </c>
      <c r="K55">
        <f t="shared" si="1"/>
        <v>5363.9610000000002</v>
      </c>
      <c r="L55">
        <f t="shared" si="5"/>
        <v>-107.48899999999998</v>
      </c>
      <c r="M55">
        <f t="shared" si="6"/>
        <v>3851.4100000000003</v>
      </c>
      <c r="N55">
        <f t="shared" si="7"/>
        <v>-0.10748899999999997</v>
      </c>
      <c r="O55">
        <f t="shared" si="7"/>
        <v>3.8514100000000004</v>
      </c>
      <c r="AC55" s="14">
        <v>3.3919999999999999</v>
      </c>
      <c r="AD55">
        <v>2.8299999237060547</v>
      </c>
      <c r="AE55">
        <v>-2.0199999809265137</v>
      </c>
      <c r="AF55">
        <f t="shared" si="8"/>
        <v>2.8299999237060547</v>
      </c>
      <c r="AG55">
        <f t="shared" si="9"/>
        <v>-2.0199999809265137</v>
      </c>
    </row>
    <row r="56" spans="1:33">
      <c r="A56" s="3" t="s">
        <v>1358</v>
      </c>
      <c r="B56" s="3" t="str">
        <f t="shared" si="2"/>
        <v>14:37:23.408</v>
      </c>
      <c r="C56" s="3">
        <f t="shared" si="3"/>
        <v>52643.408000000003</v>
      </c>
      <c r="D56" s="3">
        <f t="shared" si="4"/>
        <v>4.8510000000023865</v>
      </c>
      <c r="E56" s="3">
        <v>212.93100000000001</v>
      </c>
      <c r="F56" s="3">
        <v>5418.09</v>
      </c>
      <c r="G56" s="3">
        <v>13133.5</v>
      </c>
      <c r="H56" s="3">
        <v>794</v>
      </c>
      <c r="I56" s="3">
        <v>447.25</v>
      </c>
      <c r="J56">
        <f t="shared" si="0"/>
        <v>335.798</v>
      </c>
      <c r="K56">
        <f t="shared" si="1"/>
        <v>5411.8649999999998</v>
      </c>
      <c r="L56">
        <f t="shared" si="5"/>
        <v>-55.088999999999999</v>
      </c>
      <c r="M56">
        <f t="shared" si="6"/>
        <v>3899.3139999999999</v>
      </c>
      <c r="N56">
        <f t="shared" si="7"/>
        <v>-5.5088999999999999E-2</v>
      </c>
      <c r="O56">
        <f t="shared" si="7"/>
        <v>3.8993139999999999</v>
      </c>
      <c r="AC56" s="14">
        <v>3.4750000000000001</v>
      </c>
      <c r="AD56">
        <v>3.940000057220459</v>
      </c>
      <c r="AE56">
        <v>-1.9700000286102295</v>
      </c>
      <c r="AF56">
        <f t="shared" si="8"/>
        <v>3.940000057220459</v>
      </c>
      <c r="AG56">
        <f t="shared" si="9"/>
        <v>-1.9700000286102295</v>
      </c>
    </row>
    <row r="57" spans="1:33">
      <c r="A57" s="3" t="s">
        <v>1359</v>
      </c>
      <c r="B57" s="3" t="str">
        <f t="shared" si="2"/>
        <v>14:37:23.499</v>
      </c>
      <c r="C57" s="3">
        <f t="shared" si="3"/>
        <v>52643.499000000003</v>
      </c>
      <c r="D57" s="3">
        <f t="shared" si="4"/>
        <v>4.9420000000027358</v>
      </c>
      <c r="E57" s="3">
        <v>179.96899999999999</v>
      </c>
      <c r="F57" s="3">
        <v>5622.43</v>
      </c>
      <c r="G57" s="3">
        <v>13017</v>
      </c>
      <c r="H57" s="3">
        <v>881</v>
      </c>
      <c r="I57" s="3">
        <v>893</v>
      </c>
      <c r="J57">
        <f t="shared" si="0"/>
        <v>307.48099999999999</v>
      </c>
      <c r="K57">
        <f t="shared" si="1"/>
        <v>5616.9</v>
      </c>
      <c r="L57">
        <f t="shared" si="5"/>
        <v>-83.406000000000006</v>
      </c>
      <c r="M57">
        <f t="shared" si="6"/>
        <v>4104.3490000000002</v>
      </c>
      <c r="N57">
        <f t="shared" si="7"/>
        <v>-8.3406000000000008E-2</v>
      </c>
      <c r="O57">
        <f t="shared" si="7"/>
        <v>4.104349</v>
      </c>
      <c r="AC57" s="14">
        <v>3.53</v>
      </c>
      <c r="AD57">
        <v>-2.6099998950958252</v>
      </c>
      <c r="AE57">
        <v>-2.1600000858306885</v>
      </c>
      <c r="AF57">
        <f t="shared" si="8"/>
        <v>-2.6099998950958252</v>
      </c>
      <c r="AG57">
        <f t="shared" si="9"/>
        <v>-2.1600000858306885</v>
      </c>
    </row>
    <row r="58" spans="1:33">
      <c r="A58" s="3" t="s">
        <v>1360</v>
      </c>
      <c r="B58" s="3" t="str">
        <f t="shared" si="2"/>
        <v>14:37:23.593</v>
      </c>
      <c r="C58" s="3">
        <f t="shared" si="3"/>
        <v>52643.593000000001</v>
      </c>
      <c r="D58" s="3">
        <f t="shared" si="4"/>
        <v>5.0360000000000582</v>
      </c>
      <c r="E58" s="3">
        <v>200.90600000000001</v>
      </c>
      <c r="F58" s="3">
        <v>5719.1</v>
      </c>
      <c r="G58" s="3">
        <v>12936</v>
      </c>
      <c r="H58" s="3">
        <v>770</v>
      </c>
      <c r="I58" s="3">
        <v>445.5</v>
      </c>
      <c r="J58">
        <f t="shared" si="0"/>
        <v>330.60500000000002</v>
      </c>
      <c r="K58">
        <f t="shared" si="1"/>
        <v>5713.07</v>
      </c>
      <c r="L58">
        <f t="shared" si="5"/>
        <v>-60.281999999999982</v>
      </c>
      <c r="M58">
        <f t="shared" si="6"/>
        <v>4200.5190000000002</v>
      </c>
      <c r="N58">
        <f t="shared" si="7"/>
        <v>-6.0281999999999981E-2</v>
      </c>
      <c r="O58">
        <f t="shared" si="7"/>
        <v>4.2005189999999999</v>
      </c>
      <c r="AC58" s="14">
        <v>3.5920000000000001</v>
      </c>
      <c r="AD58">
        <v>-2.9100000858306885</v>
      </c>
      <c r="AE58">
        <v>-2.75</v>
      </c>
      <c r="AF58">
        <f t="shared" si="8"/>
        <v>-2.9100000858306885</v>
      </c>
      <c r="AG58">
        <f t="shared" si="9"/>
        <v>-2.75</v>
      </c>
    </row>
    <row r="59" spans="1:33">
      <c r="A59" s="3" t="s">
        <v>1361</v>
      </c>
      <c r="B59" s="3" t="str">
        <f t="shared" si="2"/>
        <v>14:37:23.689</v>
      </c>
      <c r="C59" s="3">
        <f t="shared" si="3"/>
        <v>52643.688999999998</v>
      </c>
      <c r="D59" s="3">
        <f t="shared" si="4"/>
        <v>5.1319999999977881</v>
      </c>
      <c r="E59" s="3">
        <v>143.47900000000001</v>
      </c>
      <c r="F59" s="3">
        <v>5970.46</v>
      </c>
      <c r="G59" s="3">
        <v>12809.5</v>
      </c>
      <c r="H59" s="3">
        <v>777.5</v>
      </c>
      <c r="I59" s="3">
        <v>443.5</v>
      </c>
      <c r="J59">
        <f t="shared" si="0"/>
        <v>278.89600000000002</v>
      </c>
      <c r="K59">
        <f t="shared" si="1"/>
        <v>5965.6679999999997</v>
      </c>
      <c r="L59">
        <f t="shared" si="5"/>
        <v>-111.99099999999999</v>
      </c>
      <c r="M59">
        <f t="shared" si="6"/>
        <v>4453.1170000000002</v>
      </c>
      <c r="N59">
        <f t="shared" si="7"/>
        <v>-0.11199099999999999</v>
      </c>
      <c r="O59">
        <f t="shared" si="7"/>
        <v>4.4531170000000007</v>
      </c>
      <c r="AC59" s="14">
        <v>3.6459999999999999</v>
      </c>
      <c r="AD59">
        <v>-1.6599999666213989</v>
      </c>
      <c r="AE59">
        <v>-2.2300000190734863</v>
      </c>
      <c r="AF59">
        <f t="shared" si="8"/>
        <v>-1.6599999666213989</v>
      </c>
      <c r="AG59">
        <f t="shared" si="9"/>
        <v>-2.2300000190734863</v>
      </c>
    </row>
    <row r="60" spans="1:33">
      <c r="A60" s="3" t="s">
        <v>1362</v>
      </c>
      <c r="B60" s="3" t="str">
        <f t="shared" si="2"/>
        <v>14:37:23.780</v>
      </c>
      <c r="C60" s="3">
        <f t="shared" si="3"/>
        <v>52643.78</v>
      </c>
      <c r="D60" s="3">
        <f t="shared" si="4"/>
        <v>5.2229999999981374</v>
      </c>
      <c r="E60" s="3">
        <v>179.31</v>
      </c>
      <c r="F60" s="3">
        <v>6002.4</v>
      </c>
      <c r="G60" s="3">
        <v>12761.5</v>
      </c>
      <c r="H60" s="3">
        <v>789.5</v>
      </c>
      <c r="I60" s="3">
        <v>442.25</v>
      </c>
      <c r="J60">
        <f t="shared" si="0"/>
        <v>315.44200000000001</v>
      </c>
      <c r="K60">
        <f t="shared" si="1"/>
        <v>5996.7870000000003</v>
      </c>
      <c r="L60">
        <f t="shared" si="5"/>
        <v>-75.444999999999993</v>
      </c>
      <c r="M60">
        <f t="shared" si="6"/>
        <v>4484.2360000000008</v>
      </c>
      <c r="N60">
        <f t="shared" si="7"/>
        <v>-7.5444999999999998E-2</v>
      </c>
      <c r="O60">
        <f t="shared" si="7"/>
        <v>4.484236000000001</v>
      </c>
      <c r="AC60" s="14">
        <v>3.7280000000000002</v>
      </c>
      <c r="AD60">
        <v>-3.130000114440918</v>
      </c>
      <c r="AE60">
        <v>-1.5299999713897705</v>
      </c>
      <c r="AF60">
        <f t="shared" si="8"/>
        <v>-3.130000114440918</v>
      </c>
      <c r="AG60">
        <f t="shared" si="9"/>
        <v>-1.5299999713897705</v>
      </c>
    </row>
    <row r="61" spans="1:33">
      <c r="A61" s="3" t="s">
        <v>1363</v>
      </c>
      <c r="B61" s="3" t="str">
        <f t="shared" si="2"/>
        <v>14:37:23.874</v>
      </c>
      <c r="C61" s="3">
        <f t="shared" si="3"/>
        <v>52643.874000000003</v>
      </c>
      <c r="D61" s="3">
        <f t="shared" si="4"/>
        <v>5.3170000000027358</v>
      </c>
      <c r="E61" s="3">
        <v>128.63800000000001</v>
      </c>
      <c r="F61" s="3">
        <v>6252.78</v>
      </c>
      <c r="G61" s="3">
        <v>12634.5</v>
      </c>
      <c r="H61" s="3">
        <v>785</v>
      </c>
      <c r="I61" s="3">
        <v>441</v>
      </c>
      <c r="J61">
        <f t="shared" si="0"/>
        <v>270.464</v>
      </c>
      <c r="K61">
        <f t="shared" si="1"/>
        <v>6248.2520000000004</v>
      </c>
      <c r="L61">
        <f t="shared" si="5"/>
        <v>-120.423</v>
      </c>
      <c r="M61">
        <f t="shared" si="6"/>
        <v>4735.7010000000009</v>
      </c>
      <c r="N61">
        <f t="shared" si="7"/>
        <v>-0.120423</v>
      </c>
      <c r="O61">
        <f t="shared" si="7"/>
        <v>4.7357010000000006</v>
      </c>
      <c r="AC61" s="14">
        <v>3.7829999999999999</v>
      </c>
      <c r="AD61">
        <v>-0.14000000059604645</v>
      </c>
      <c r="AE61">
        <v>-0.18000000715255737</v>
      </c>
      <c r="AF61">
        <f t="shared" si="8"/>
        <v>-0.14000000059604645</v>
      </c>
      <c r="AG61">
        <f t="shared" si="9"/>
        <v>-0.18000000715255737</v>
      </c>
    </row>
    <row r="62" spans="1:33">
      <c r="A62" s="3" t="s">
        <v>1364</v>
      </c>
      <c r="B62" s="3" t="str">
        <f t="shared" si="2"/>
        <v>14:37:23.967</v>
      </c>
      <c r="C62" s="3">
        <f t="shared" si="3"/>
        <v>52643.966999999997</v>
      </c>
      <c r="D62" s="3">
        <f t="shared" si="4"/>
        <v>5.4099999999962165</v>
      </c>
      <c r="E62" s="3">
        <v>143.21799999999999</v>
      </c>
      <c r="F62" s="3">
        <v>6337.74</v>
      </c>
      <c r="G62" s="3">
        <v>12568</v>
      </c>
      <c r="H62" s="3">
        <v>886</v>
      </c>
      <c r="I62" s="3">
        <v>880.5</v>
      </c>
      <c r="J62">
        <f t="shared" si="0"/>
        <v>286.96800000000002</v>
      </c>
      <c r="K62">
        <f t="shared" si="1"/>
        <v>6332.8590000000004</v>
      </c>
      <c r="L62">
        <f t="shared" si="5"/>
        <v>-103.91899999999998</v>
      </c>
      <c r="M62">
        <f t="shared" si="6"/>
        <v>4820.3080000000009</v>
      </c>
      <c r="N62">
        <f t="shared" si="7"/>
        <v>-0.10391899999999998</v>
      </c>
      <c r="O62">
        <f t="shared" si="7"/>
        <v>4.8203080000000007</v>
      </c>
      <c r="AC62" s="14">
        <v>3.8580000000000001</v>
      </c>
      <c r="AD62">
        <v>1.5399999618530273</v>
      </c>
      <c r="AE62">
        <v>-0.36000001430511475</v>
      </c>
      <c r="AF62">
        <f t="shared" si="8"/>
        <v>1.5399999618530273</v>
      </c>
      <c r="AG62">
        <f t="shared" si="9"/>
        <v>-0.36000001430511475</v>
      </c>
    </row>
    <row r="63" spans="1:33">
      <c r="A63" s="3" t="s">
        <v>1365</v>
      </c>
      <c r="B63" s="3" t="str">
        <f t="shared" si="2"/>
        <v>14:37:24.060</v>
      </c>
      <c r="C63" s="3">
        <f t="shared" si="3"/>
        <v>52644.06</v>
      </c>
      <c r="D63" s="3">
        <f t="shared" si="4"/>
        <v>5.5029999999969732</v>
      </c>
      <c r="E63" s="3">
        <v>134.916</v>
      </c>
      <c r="F63" s="3">
        <v>6544.83</v>
      </c>
      <c r="G63" s="3">
        <v>12441</v>
      </c>
      <c r="H63" s="3">
        <v>824</v>
      </c>
      <c r="I63" s="3">
        <v>438.25</v>
      </c>
      <c r="J63">
        <f t="shared" si="0"/>
        <v>283.36599999999999</v>
      </c>
      <c r="K63">
        <f t="shared" si="1"/>
        <v>6540.085</v>
      </c>
      <c r="L63">
        <f t="shared" si="5"/>
        <v>-107.52100000000002</v>
      </c>
      <c r="M63">
        <f t="shared" si="6"/>
        <v>5027.5339999999997</v>
      </c>
      <c r="N63">
        <f t="shared" si="7"/>
        <v>-0.10752100000000002</v>
      </c>
      <c r="O63">
        <f t="shared" si="7"/>
        <v>5.0275340000000002</v>
      </c>
      <c r="AC63" s="14">
        <v>3.9380000000000002</v>
      </c>
      <c r="AD63">
        <v>-1.1499999761581421</v>
      </c>
      <c r="AE63">
        <v>-2.3499999046325684</v>
      </c>
      <c r="AF63">
        <f t="shared" si="8"/>
        <v>-1.1499999761581421</v>
      </c>
      <c r="AG63">
        <f t="shared" si="9"/>
        <v>-2.3499999046325684</v>
      </c>
    </row>
    <row r="64" spans="1:33">
      <c r="A64" s="3" t="s">
        <v>1366</v>
      </c>
      <c r="B64" s="3" t="str">
        <f t="shared" si="2"/>
        <v>14:37:24.153</v>
      </c>
      <c r="C64" s="3">
        <f t="shared" si="3"/>
        <v>52644.152999999998</v>
      </c>
      <c r="D64" s="3">
        <f t="shared" si="4"/>
        <v>5.5959999999977299</v>
      </c>
      <c r="E64" s="3">
        <v>119.31100000000001</v>
      </c>
      <c r="F64" s="3">
        <v>6672.24</v>
      </c>
      <c r="G64" s="3">
        <v>12372</v>
      </c>
      <c r="H64" s="3">
        <v>821</v>
      </c>
      <c r="I64" s="3">
        <v>436.75</v>
      </c>
      <c r="J64">
        <f t="shared" si="0"/>
        <v>270.65600000000001</v>
      </c>
      <c r="K64">
        <f t="shared" si="1"/>
        <v>6667.8159999999998</v>
      </c>
      <c r="L64">
        <f t="shared" si="5"/>
        <v>-120.23099999999999</v>
      </c>
      <c r="M64">
        <f t="shared" si="6"/>
        <v>5155.2649999999994</v>
      </c>
      <c r="N64">
        <f t="shared" si="7"/>
        <v>-0.12023099999999999</v>
      </c>
      <c r="O64">
        <f t="shared" si="7"/>
        <v>5.1552649999999991</v>
      </c>
      <c r="AC64" s="14">
        <v>4.0030000000000001</v>
      </c>
      <c r="AD64">
        <v>0.61000001430511475</v>
      </c>
      <c r="AE64">
        <v>-2.1600000858306885</v>
      </c>
      <c r="AF64">
        <f t="shared" si="8"/>
        <v>0.61000001430511475</v>
      </c>
      <c r="AG64">
        <f t="shared" si="9"/>
        <v>-2.1600000858306885</v>
      </c>
    </row>
    <row r="65" spans="1:33">
      <c r="A65" s="3" t="s">
        <v>1367</v>
      </c>
      <c r="B65" s="3" t="str">
        <f t="shared" si="2"/>
        <v>14:37:24.246</v>
      </c>
      <c r="C65" s="3">
        <f t="shared" si="3"/>
        <v>52644.245999999999</v>
      </c>
      <c r="D65" s="3">
        <f t="shared" si="4"/>
        <v>5.6889999999984866</v>
      </c>
      <c r="E65" s="3">
        <v>119.31100000000001</v>
      </c>
      <c r="F65" s="3">
        <v>6879.18</v>
      </c>
      <c r="G65" s="3">
        <v>12242</v>
      </c>
      <c r="H65" s="3">
        <v>895</v>
      </c>
      <c r="I65" s="3">
        <v>871.5</v>
      </c>
      <c r="J65">
        <f t="shared" si="0"/>
        <v>275.351</v>
      </c>
      <c r="K65">
        <f t="shared" si="1"/>
        <v>6874.7030000000004</v>
      </c>
      <c r="L65">
        <f t="shared" si="5"/>
        <v>-115.536</v>
      </c>
      <c r="M65">
        <f t="shared" si="6"/>
        <v>5362.152</v>
      </c>
      <c r="N65">
        <f t="shared" si="7"/>
        <v>-0.115536</v>
      </c>
      <c r="O65">
        <f t="shared" si="7"/>
        <v>5.362152</v>
      </c>
      <c r="AC65" s="14">
        <v>4.0640000000000001</v>
      </c>
      <c r="AD65">
        <v>-1.2000000476837158</v>
      </c>
      <c r="AE65">
        <v>-1.9900000095367432</v>
      </c>
      <c r="AF65">
        <f t="shared" si="8"/>
        <v>-1.2000000476837158</v>
      </c>
      <c r="AG65">
        <f t="shared" si="9"/>
        <v>-1.9900000095367432</v>
      </c>
    </row>
    <row r="66" spans="1:33">
      <c r="A66" s="3" t="s">
        <v>1368</v>
      </c>
      <c r="B66" s="3" t="str">
        <f t="shared" si="2"/>
        <v>14:37:24.340</v>
      </c>
      <c r="C66" s="3">
        <f t="shared" si="3"/>
        <v>52644.34</v>
      </c>
      <c r="D66" s="3">
        <f t="shared" si="4"/>
        <v>5.782999999995809</v>
      </c>
      <c r="E66" s="3">
        <v>125.518</v>
      </c>
      <c r="F66" s="3">
        <v>6952.06</v>
      </c>
      <c r="G66" s="3">
        <v>12192</v>
      </c>
      <c r="H66" s="3">
        <v>828.5</v>
      </c>
      <c r="I66" s="3">
        <v>434.25</v>
      </c>
      <c r="J66">
        <f t="shared" si="0"/>
        <v>283.209</v>
      </c>
      <c r="K66">
        <f t="shared" si="1"/>
        <v>6947.4229999999998</v>
      </c>
      <c r="L66">
        <f t="shared" si="5"/>
        <v>-107.678</v>
      </c>
      <c r="M66">
        <f t="shared" si="6"/>
        <v>5434.8719999999994</v>
      </c>
      <c r="N66">
        <f t="shared" si="7"/>
        <v>-0.107678</v>
      </c>
      <c r="O66">
        <f t="shared" si="7"/>
        <v>5.4348719999999995</v>
      </c>
      <c r="AC66" s="14">
        <v>4.1180000000000003</v>
      </c>
      <c r="AD66">
        <v>0.44999998807907104</v>
      </c>
      <c r="AE66">
        <v>-5.000000074505806E-2</v>
      </c>
      <c r="AF66">
        <f t="shared" si="8"/>
        <v>0.44999998807907104</v>
      </c>
      <c r="AG66">
        <f t="shared" si="9"/>
        <v>-5.000000074505806E-2</v>
      </c>
    </row>
    <row r="67" spans="1:33">
      <c r="A67" s="3" t="s">
        <v>1369</v>
      </c>
      <c r="B67" s="3" t="str">
        <f t="shared" si="2"/>
        <v>14:37:24.433</v>
      </c>
      <c r="C67" s="3">
        <f t="shared" si="3"/>
        <v>52644.432999999997</v>
      </c>
      <c r="D67" s="3">
        <f t="shared" si="4"/>
        <v>5.8759999999965657</v>
      </c>
      <c r="E67" s="3">
        <v>86.7727</v>
      </c>
      <c r="F67" s="3">
        <v>7189.94</v>
      </c>
      <c r="G67" s="3">
        <v>12077</v>
      </c>
      <c r="H67" s="3">
        <v>825</v>
      </c>
      <c r="I67" s="3">
        <v>432.25</v>
      </c>
      <c r="J67">
        <f t="shared" si="0"/>
        <v>249.87100000000001</v>
      </c>
      <c r="K67">
        <f t="shared" si="1"/>
        <v>7186.1210000000001</v>
      </c>
      <c r="L67">
        <f t="shared" si="5"/>
        <v>-141.01599999999999</v>
      </c>
      <c r="M67">
        <f t="shared" si="6"/>
        <v>5673.57</v>
      </c>
      <c r="N67">
        <f t="shared" si="7"/>
        <v>-0.141016</v>
      </c>
      <c r="O67">
        <f t="shared" si="7"/>
        <v>5.6735699999999998</v>
      </c>
      <c r="AC67" s="14">
        <v>4.1790000000000003</v>
      </c>
      <c r="AD67">
        <v>0.75</v>
      </c>
      <c r="AE67">
        <v>-0.37000000476837158</v>
      </c>
      <c r="AF67">
        <f t="shared" si="8"/>
        <v>0.75</v>
      </c>
      <c r="AG67">
        <f t="shared" si="9"/>
        <v>-0.37000000476837158</v>
      </c>
    </row>
    <row r="68" spans="1:33">
      <c r="A68" s="3" t="s">
        <v>1370</v>
      </c>
      <c r="B68" s="3" t="str">
        <f t="shared" si="2"/>
        <v>14:37:24.526</v>
      </c>
      <c r="C68" s="3">
        <f t="shared" si="3"/>
        <v>52644.525999999998</v>
      </c>
      <c r="D68" s="3">
        <f t="shared" si="4"/>
        <v>5.9689999999973224</v>
      </c>
      <c r="E68" s="3">
        <v>107.589</v>
      </c>
      <c r="F68" s="3">
        <v>7271.6</v>
      </c>
      <c r="G68" s="3">
        <v>12011</v>
      </c>
      <c r="H68" s="3">
        <v>904</v>
      </c>
      <c r="I68" s="3">
        <v>863</v>
      </c>
      <c r="J68">
        <f t="shared" ref="J68:J131" si="10">ROUND(E68*COS(-1.3*PI()/180)-F68*SIN(-1.3*PI()/180),3)</f>
        <v>272.53500000000003</v>
      </c>
      <c r="K68">
        <f t="shared" ref="K68:K131" si="11">ROUND(E68*SIN(-1.3*PI()/180)+F68*COS(-1.3*PI()/180),3)</f>
        <v>7267.2870000000003</v>
      </c>
      <c r="L68">
        <f t="shared" si="5"/>
        <v>-118.35199999999998</v>
      </c>
      <c r="M68">
        <f t="shared" si="6"/>
        <v>5754.7360000000008</v>
      </c>
      <c r="N68">
        <f t="shared" si="7"/>
        <v>-0.11835199999999997</v>
      </c>
      <c r="O68">
        <f t="shared" si="7"/>
        <v>5.7547360000000012</v>
      </c>
      <c r="AC68" s="14">
        <v>4.258</v>
      </c>
      <c r="AD68">
        <v>0.40000000596046448</v>
      </c>
      <c r="AE68">
        <v>-1.6200000047683716</v>
      </c>
      <c r="AF68">
        <f t="shared" si="8"/>
        <v>0.40000000596046448</v>
      </c>
      <c r="AG68">
        <f t="shared" si="9"/>
        <v>-1.6200000047683716</v>
      </c>
    </row>
    <row r="69" spans="1:33">
      <c r="A69" s="3" t="s">
        <v>1371</v>
      </c>
      <c r="B69" s="3" t="str">
        <f t="shared" ref="B69:B132" si="12">MID(A69,12,8)&amp;"."&amp;RIGHT(A69,3)</f>
        <v>14:37:24.620</v>
      </c>
      <c r="C69" s="3">
        <f t="shared" ref="C69:C132" si="13">LEFT(B69,2)*3600+MID(B69,4,2)*60+RIGHT(B69,6)</f>
        <v>52644.62</v>
      </c>
      <c r="D69" s="3">
        <f t="shared" ref="D69:D132" si="14">C69-$C$4</f>
        <v>6.0630000000019209</v>
      </c>
      <c r="E69" s="3">
        <v>111.04</v>
      </c>
      <c r="F69" s="3">
        <v>7469.13</v>
      </c>
      <c r="G69" s="3">
        <v>11890.5</v>
      </c>
      <c r="H69" s="3">
        <v>815.5</v>
      </c>
      <c r="I69" s="3">
        <v>429.5</v>
      </c>
      <c r="J69">
        <f t="shared" si="10"/>
        <v>280.46600000000001</v>
      </c>
      <c r="K69">
        <f t="shared" si="11"/>
        <v>7464.6880000000001</v>
      </c>
      <c r="L69">
        <f t="shared" ref="L69:L132" si="15">J69-$J$4</f>
        <v>-110.42099999999999</v>
      </c>
      <c r="M69">
        <f t="shared" ref="M69:M132" si="16">K69-$K$4</f>
        <v>5952.1370000000006</v>
      </c>
      <c r="N69">
        <f t="shared" ref="N69:O132" si="17">L69*0.001</f>
        <v>-0.11042099999999999</v>
      </c>
      <c r="O69">
        <f t="shared" si="17"/>
        <v>5.9521370000000005</v>
      </c>
      <c r="AC69" s="14">
        <v>4.3319999999999999</v>
      </c>
      <c r="AD69">
        <v>2.809999942779541</v>
      </c>
      <c r="AE69">
        <v>-0.44999998807907104</v>
      </c>
      <c r="AF69">
        <f t="shared" ref="AF69:AF132" si="18">AD69</f>
        <v>2.809999942779541</v>
      </c>
      <c r="AG69">
        <f t="shared" ref="AG69:AG132" si="19">AE69</f>
        <v>-0.44999998807907104</v>
      </c>
    </row>
    <row r="70" spans="1:33">
      <c r="A70" s="3" t="s">
        <v>1372</v>
      </c>
      <c r="B70" s="3" t="str">
        <f t="shared" si="12"/>
        <v>14:37:24.715</v>
      </c>
      <c r="C70" s="3">
        <f t="shared" si="13"/>
        <v>52644.714999999997</v>
      </c>
      <c r="D70" s="3">
        <f t="shared" si="14"/>
        <v>6.157999999995809</v>
      </c>
      <c r="E70" s="3">
        <v>71.455799999999996</v>
      </c>
      <c r="F70" s="3">
        <v>7632.03</v>
      </c>
      <c r="G70" s="3">
        <v>11827</v>
      </c>
      <c r="H70" s="3">
        <v>904</v>
      </c>
      <c r="I70" s="3">
        <v>857.5</v>
      </c>
      <c r="J70">
        <f t="shared" si="10"/>
        <v>244.58799999999999</v>
      </c>
      <c r="K70">
        <f t="shared" si="11"/>
        <v>7628.4440000000004</v>
      </c>
      <c r="L70">
        <f t="shared" si="15"/>
        <v>-146.29900000000001</v>
      </c>
      <c r="M70">
        <f t="shared" si="16"/>
        <v>6115.893</v>
      </c>
      <c r="N70">
        <f t="shared" si="17"/>
        <v>-0.14629900000000001</v>
      </c>
      <c r="O70">
        <f t="shared" si="17"/>
        <v>6.1158929999999998</v>
      </c>
      <c r="AC70" s="14">
        <v>4.3920000000000003</v>
      </c>
      <c r="AD70">
        <v>4.0799999237060547</v>
      </c>
      <c r="AE70">
        <v>-1.0700000524520874</v>
      </c>
      <c r="AF70">
        <f t="shared" si="18"/>
        <v>4.0799999237060547</v>
      </c>
      <c r="AG70">
        <f t="shared" si="19"/>
        <v>-1.0700000524520874</v>
      </c>
    </row>
    <row r="71" spans="1:33">
      <c r="A71" s="3" t="s">
        <v>1373</v>
      </c>
      <c r="B71" s="3" t="str">
        <f t="shared" si="12"/>
        <v>14:37:24.807</v>
      </c>
      <c r="C71" s="3">
        <f t="shared" si="13"/>
        <v>52644.807000000001</v>
      </c>
      <c r="D71" s="3">
        <f t="shared" si="14"/>
        <v>6.25</v>
      </c>
      <c r="E71" s="3">
        <v>74.500200000000007</v>
      </c>
      <c r="F71" s="3">
        <v>7822.55</v>
      </c>
      <c r="G71" s="3">
        <v>11715</v>
      </c>
      <c r="H71" s="3">
        <v>840.5</v>
      </c>
      <c r="I71" s="3">
        <v>426.25</v>
      </c>
      <c r="J71">
        <f t="shared" si="10"/>
        <v>251.95400000000001</v>
      </c>
      <c r="K71">
        <f t="shared" si="11"/>
        <v>7818.8459999999995</v>
      </c>
      <c r="L71">
        <f t="shared" si="15"/>
        <v>-138.93299999999999</v>
      </c>
      <c r="M71">
        <f t="shared" si="16"/>
        <v>6306.2950000000001</v>
      </c>
      <c r="N71">
        <f t="shared" si="17"/>
        <v>-0.138933</v>
      </c>
      <c r="O71">
        <f t="shared" si="17"/>
        <v>6.3062950000000004</v>
      </c>
      <c r="AC71" s="14">
        <v>4.4509999999999996</v>
      </c>
      <c r="AD71">
        <v>3.8399999141693115</v>
      </c>
      <c r="AE71">
        <v>1.7899999618530273</v>
      </c>
      <c r="AF71">
        <f t="shared" si="18"/>
        <v>3.8399999141693115</v>
      </c>
      <c r="AG71">
        <f t="shared" si="19"/>
        <v>1.7899999618530273</v>
      </c>
    </row>
    <row r="72" spans="1:33">
      <c r="A72" s="3" t="s">
        <v>1374</v>
      </c>
      <c r="B72" s="3" t="str">
        <f t="shared" si="12"/>
        <v>14:37:24.899</v>
      </c>
      <c r="C72" s="3">
        <f t="shared" si="13"/>
        <v>52644.898999999998</v>
      </c>
      <c r="D72" s="3">
        <f t="shared" si="14"/>
        <v>6.341999999996915</v>
      </c>
      <c r="E72" s="3">
        <v>65.371399999999994</v>
      </c>
      <c r="F72" s="3">
        <v>7939.99</v>
      </c>
      <c r="G72" s="3">
        <v>11656</v>
      </c>
      <c r="H72" s="3">
        <v>850</v>
      </c>
      <c r="I72" s="3">
        <v>424.25</v>
      </c>
      <c r="J72">
        <f t="shared" si="10"/>
        <v>245.49199999999999</v>
      </c>
      <c r="K72">
        <f t="shared" si="11"/>
        <v>7936.4629999999997</v>
      </c>
      <c r="L72">
        <f t="shared" si="15"/>
        <v>-145.39500000000001</v>
      </c>
      <c r="M72">
        <f t="shared" si="16"/>
        <v>6423.9120000000003</v>
      </c>
      <c r="N72">
        <f t="shared" si="17"/>
        <v>-0.14539500000000002</v>
      </c>
      <c r="O72">
        <f t="shared" si="17"/>
        <v>6.4239120000000005</v>
      </c>
      <c r="AC72" s="14">
        <v>4.5129999999999999</v>
      </c>
      <c r="AD72">
        <v>2.7599999904632568</v>
      </c>
      <c r="AE72">
        <v>0.99000000953674316</v>
      </c>
      <c r="AF72">
        <f t="shared" si="18"/>
        <v>2.7599999904632568</v>
      </c>
      <c r="AG72">
        <f t="shared" si="19"/>
        <v>0.99000000953674316</v>
      </c>
    </row>
    <row r="73" spans="1:33">
      <c r="A73" s="3" t="s">
        <v>1375</v>
      </c>
      <c r="B73" s="3" t="str">
        <f t="shared" si="12"/>
        <v>14:37:24.992</v>
      </c>
      <c r="C73" s="3">
        <f t="shared" si="13"/>
        <v>52644.991999999998</v>
      </c>
      <c r="D73" s="3">
        <f t="shared" si="14"/>
        <v>6.4349999999976717</v>
      </c>
      <c r="E73" s="3">
        <v>41.406199999999998</v>
      </c>
      <c r="F73" s="3">
        <v>8167.55</v>
      </c>
      <c r="G73" s="3">
        <v>11549.5</v>
      </c>
      <c r="H73" s="3">
        <v>847</v>
      </c>
      <c r="I73" s="3">
        <v>422.25</v>
      </c>
      <c r="J73">
        <f t="shared" si="10"/>
        <v>226.69499999999999</v>
      </c>
      <c r="K73">
        <f t="shared" si="11"/>
        <v>8164.5079999999998</v>
      </c>
      <c r="L73">
        <f t="shared" si="15"/>
        <v>-164.19200000000001</v>
      </c>
      <c r="M73">
        <f t="shared" si="16"/>
        <v>6651.9570000000003</v>
      </c>
      <c r="N73">
        <f t="shared" si="17"/>
        <v>-0.164192</v>
      </c>
      <c r="O73">
        <f t="shared" si="17"/>
        <v>6.6519570000000003</v>
      </c>
      <c r="AC73" s="14">
        <v>4.5739999999999998</v>
      </c>
      <c r="AD73">
        <v>2.6500000953674316</v>
      </c>
      <c r="AE73">
        <v>0.87999999523162842</v>
      </c>
      <c r="AF73">
        <f t="shared" si="18"/>
        <v>2.6500000953674316</v>
      </c>
      <c r="AG73">
        <f t="shared" si="19"/>
        <v>0.87999999523162842</v>
      </c>
    </row>
    <row r="74" spans="1:33">
      <c r="A74" s="3" t="s">
        <v>1376</v>
      </c>
      <c r="B74" s="3" t="str">
        <f t="shared" si="12"/>
        <v>14:37:25.086</v>
      </c>
      <c r="C74" s="3">
        <f t="shared" si="13"/>
        <v>52645.086000000003</v>
      </c>
      <c r="D74" s="3">
        <f t="shared" si="14"/>
        <v>6.5290000000022701</v>
      </c>
      <c r="E74" s="3">
        <v>28.129300000000001</v>
      </c>
      <c r="F74" s="3">
        <v>8278.8700000000008</v>
      </c>
      <c r="G74" s="3">
        <v>11500</v>
      </c>
      <c r="H74" s="3">
        <v>842</v>
      </c>
      <c r="I74" s="3">
        <v>420.5</v>
      </c>
      <c r="J74">
        <f t="shared" si="10"/>
        <v>215.94800000000001</v>
      </c>
      <c r="K74">
        <f t="shared" si="11"/>
        <v>8276.1010000000006</v>
      </c>
      <c r="L74">
        <f t="shared" si="15"/>
        <v>-174.93899999999999</v>
      </c>
      <c r="M74">
        <f t="shared" si="16"/>
        <v>6763.5500000000011</v>
      </c>
      <c r="N74">
        <f t="shared" si="17"/>
        <v>-0.17493899999999998</v>
      </c>
      <c r="O74">
        <f t="shared" si="17"/>
        <v>6.7635500000000013</v>
      </c>
      <c r="AC74" s="14">
        <v>4.6420000000000003</v>
      </c>
      <c r="AD74">
        <v>2.6700000762939453</v>
      </c>
      <c r="AE74">
        <v>0.95999997854232788</v>
      </c>
      <c r="AF74">
        <f t="shared" si="18"/>
        <v>2.6700000762939453</v>
      </c>
      <c r="AG74">
        <f t="shared" si="19"/>
        <v>0.95999997854232788</v>
      </c>
    </row>
    <row r="75" spans="1:33">
      <c r="A75" s="3" t="s">
        <v>1377</v>
      </c>
      <c r="B75" s="3" t="str">
        <f t="shared" si="12"/>
        <v>14:37:25.179</v>
      </c>
      <c r="C75" s="3">
        <f t="shared" si="13"/>
        <v>52645.178999999996</v>
      </c>
      <c r="D75" s="3">
        <f t="shared" si="14"/>
        <v>6.6219999999957508</v>
      </c>
      <c r="E75" s="3">
        <v>23.5124</v>
      </c>
      <c r="F75" s="3">
        <v>8512</v>
      </c>
      <c r="G75" s="3">
        <v>11379.5</v>
      </c>
      <c r="H75" s="3">
        <v>829</v>
      </c>
      <c r="I75" s="3">
        <v>418.75</v>
      </c>
      <c r="J75">
        <f t="shared" si="10"/>
        <v>216.62100000000001</v>
      </c>
      <c r="K75">
        <f t="shared" si="11"/>
        <v>8509.2759999999998</v>
      </c>
      <c r="L75">
        <f t="shared" si="15"/>
        <v>-174.26599999999999</v>
      </c>
      <c r="M75">
        <f t="shared" si="16"/>
        <v>6996.7250000000004</v>
      </c>
      <c r="N75">
        <f t="shared" si="17"/>
        <v>-0.174266</v>
      </c>
      <c r="O75">
        <f t="shared" si="17"/>
        <v>6.9967250000000005</v>
      </c>
      <c r="AC75" s="14">
        <v>4.7160000000000002</v>
      </c>
      <c r="AD75">
        <v>1.7699999809265137</v>
      </c>
      <c r="AE75">
        <v>-2.6099998950958252</v>
      </c>
      <c r="AF75">
        <f t="shared" si="18"/>
        <v>1.7699999809265137</v>
      </c>
      <c r="AG75">
        <f t="shared" si="19"/>
        <v>-2.6099998950958252</v>
      </c>
    </row>
    <row r="76" spans="1:33">
      <c r="A76" s="3" t="s">
        <v>1378</v>
      </c>
      <c r="B76" s="3" t="str">
        <f t="shared" si="12"/>
        <v>14:37:25.272</v>
      </c>
      <c r="C76" s="3">
        <f t="shared" si="13"/>
        <v>52645.271999999997</v>
      </c>
      <c r="D76" s="3">
        <f t="shared" si="14"/>
        <v>6.7149999999965075</v>
      </c>
      <c r="E76" s="3">
        <v>13.0677</v>
      </c>
      <c r="F76" s="3">
        <v>8621.8700000000008</v>
      </c>
      <c r="G76" s="3">
        <v>11331</v>
      </c>
      <c r="H76" s="3">
        <v>823.5</v>
      </c>
      <c r="I76" s="3">
        <v>417</v>
      </c>
      <c r="J76">
        <f t="shared" si="10"/>
        <v>208.672</v>
      </c>
      <c r="K76">
        <f t="shared" si="11"/>
        <v>8619.3539999999994</v>
      </c>
      <c r="L76">
        <f t="shared" si="15"/>
        <v>-182.215</v>
      </c>
      <c r="M76">
        <f t="shared" si="16"/>
        <v>7106.8029999999999</v>
      </c>
      <c r="N76">
        <f t="shared" si="17"/>
        <v>-0.18221500000000002</v>
      </c>
      <c r="O76">
        <f t="shared" si="17"/>
        <v>7.1068030000000002</v>
      </c>
      <c r="AC76" s="14">
        <v>4.7779999999999996</v>
      </c>
      <c r="AD76">
        <v>2.059999942779541</v>
      </c>
      <c r="AE76">
        <v>-2.2999999523162842</v>
      </c>
      <c r="AF76">
        <f t="shared" si="18"/>
        <v>2.059999942779541</v>
      </c>
      <c r="AG76">
        <f t="shared" si="19"/>
        <v>-2.2999999523162842</v>
      </c>
    </row>
    <row r="77" spans="1:33">
      <c r="A77" s="3" t="s">
        <v>1379</v>
      </c>
      <c r="B77" s="3" t="str">
        <f t="shared" si="12"/>
        <v>14:37:25.366</v>
      </c>
      <c r="C77" s="3">
        <f t="shared" si="13"/>
        <v>52645.366000000002</v>
      </c>
      <c r="D77" s="3">
        <f t="shared" si="14"/>
        <v>6.8090000000011059</v>
      </c>
      <c r="E77" s="3">
        <v>19.087599999999998</v>
      </c>
      <c r="F77" s="3">
        <v>8854.26</v>
      </c>
      <c r="G77" s="3">
        <v>11207</v>
      </c>
      <c r="H77" s="3">
        <v>862</v>
      </c>
      <c r="I77" s="3">
        <v>415</v>
      </c>
      <c r="J77">
        <f t="shared" si="10"/>
        <v>219.96199999999999</v>
      </c>
      <c r="K77">
        <f t="shared" si="11"/>
        <v>8851.5480000000007</v>
      </c>
      <c r="L77">
        <f t="shared" si="15"/>
        <v>-170.92500000000001</v>
      </c>
      <c r="M77">
        <f t="shared" si="16"/>
        <v>7338.9970000000012</v>
      </c>
      <c r="N77">
        <f t="shared" si="17"/>
        <v>-0.17092500000000002</v>
      </c>
      <c r="O77">
        <f t="shared" si="17"/>
        <v>7.3389970000000018</v>
      </c>
      <c r="AC77" s="14">
        <v>4.8559999999999999</v>
      </c>
      <c r="AD77">
        <v>1.4199999570846558</v>
      </c>
      <c r="AE77">
        <v>-1.0399999618530273</v>
      </c>
      <c r="AF77">
        <f t="shared" si="18"/>
        <v>1.4199999570846558</v>
      </c>
      <c r="AG77">
        <f t="shared" si="19"/>
        <v>-1.0399999618530273</v>
      </c>
    </row>
    <row r="78" spans="1:33">
      <c r="A78" s="3" t="s">
        <v>1380</v>
      </c>
      <c r="B78" s="3" t="str">
        <f t="shared" si="12"/>
        <v>14:37:25.459</v>
      </c>
      <c r="C78" s="3">
        <f t="shared" si="13"/>
        <v>52645.459000000003</v>
      </c>
      <c r="D78" s="3">
        <f t="shared" si="14"/>
        <v>6.9020000000018626</v>
      </c>
      <c r="E78" s="3">
        <v>22.7151</v>
      </c>
      <c r="F78" s="3">
        <v>8968.9699999999993</v>
      </c>
      <c r="G78" s="3">
        <v>11146.5</v>
      </c>
      <c r="H78" s="3">
        <v>860.5</v>
      </c>
      <c r="I78" s="3">
        <v>413.25</v>
      </c>
      <c r="J78">
        <f t="shared" si="10"/>
        <v>226.191</v>
      </c>
      <c r="K78">
        <f t="shared" si="11"/>
        <v>8966.1460000000006</v>
      </c>
      <c r="L78">
        <f t="shared" si="15"/>
        <v>-164.696</v>
      </c>
      <c r="M78">
        <f t="shared" si="16"/>
        <v>7453.5950000000012</v>
      </c>
      <c r="N78">
        <f t="shared" si="17"/>
        <v>-0.16469600000000001</v>
      </c>
      <c r="O78">
        <f t="shared" si="17"/>
        <v>7.4535950000000017</v>
      </c>
      <c r="AC78" s="14">
        <v>4.9109999999999996</v>
      </c>
      <c r="AD78">
        <v>1.2200000286102295</v>
      </c>
      <c r="AE78">
        <v>0.55000001192092896</v>
      </c>
      <c r="AF78">
        <f t="shared" si="18"/>
        <v>1.2200000286102295</v>
      </c>
      <c r="AG78">
        <f t="shared" si="19"/>
        <v>0.55000001192092896</v>
      </c>
    </row>
    <row r="79" spans="1:33">
      <c r="A79" s="3" t="s">
        <v>1381</v>
      </c>
      <c r="B79" s="3" t="str">
        <f t="shared" si="12"/>
        <v>14:37:25.553</v>
      </c>
      <c r="C79" s="3">
        <f t="shared" si="13"/>
        <v>52645.553</v>
      </c>
      <c r="D79" s="3">
        <f t="shared" si="14"/>
        <v>6.9959999999991851</v>
      </c>
      <c r="E79" s="3">
        <v>7.0033599999999998</v>
      </c>
      <c r="F79" s="3">
        <v>9182.23</v>
      </c>
      <c r="G79" s="3">
        <v>11056</v>
      </c>
      <c r="H79" s="3">
        <v>860</v>
      </c>
      <c r="I79" s="3">
        <v>411</v>
      </c>
      <c r="J79">
        <f t="shared" si="10"/>
        <v>215.322</v>
      </c>
      <c r="K79">
        <f t="shared" si="11"/>
        <v>9179.7080000000005</v>
      </c>
      <c r="L79">
        <f t="shared" si="15"/>
        <v>-175.565</v>
      </c>
      <c r="M79">
        <f t="shared" si="16"/>
        <v>7667.1570000000011</v>
      </c>
      <c r="N79">
        <f t="shared" si="17"/>
        <v>-0.175565</v>
      </c>
      <c r="O79">
        <f t="shared" si="17"/>
        <v>7.6671570000000013</v>
      </c>
      <c r="AC79" s="14">
        <v>4.976</v>
      </c>
      <c r="AD79">
        <v>-1.7599999904632568</v>
      </c>
      <c r="AE79">
        <v>0.15999999642372131</v>
      </c>
      <c r="AF79">
        <f t="shared" si="18"/>
        <v>-1.7599999904632568</v>
      </c>
      <c r="AG79">
        <f t="shared" si="19"/>
        <v>0.15999999642372131</v>
      </c>
    </row>
    <row r="80" spans="1:33">
      <c r="A80" s="3" t="s">
        <v>1382</v>
      </c>
      <c r="B80" s="3" t="str">
        <f t="shared" si="12"/>
        <v>14:37:25.645</v>
      </c>
      <c r="C80" s="3">
        <f t="shared" si="13"/>
        <v>52645.644999999997</v>
      </c>
      <c r="D80" s="3">
        <f t="shared" si="14"/>
        <v>7.0879999999961001</v>
      </c>
      <c r="E80" s="3">
        <v>1.4997499999999999</v>
      </c>
      <c r="F80" s="3">
        <v>9288.77</v>
      </c>
      <c r="G80" s="3">
        <v>11010</v>
      </c>
      <c r="H80" s="3">
        <v>853</v>
      </c>
      <c r="I80" s="3">
        <v>409.25</v>
      </c>
      <c r="J80">
        <f t="shared" si="10"/>
        <v>212.23699999999999</v>
      </c>
      <c r="K80">
        <f t="shared" si="11"/>
        <v>9286.3449999999993</v>
      </c>
      <c r="L80">
        <f t="shared" si="15"/>
        <v>-178.65</v>
      </c>
      <c r="M80">
        <f t="shared" si="16"/>
        <v>7773.7939999999999</v>
      </c>
      <c r="N80">
        <f t="shared" si="17"/>
        <v>-0.17865</v>
      </c>
      <c r="O80">
        <f t="shared" si="17"/>
        <v>7.7737939999999996</v>
      </c>
      <c r="AC80" s="14">
        <v>5.0410000000000004</v>
      </c>
      <c r="AD80">
        <v>-2.6600000858306885</v>
      </c>
      <c r="AE80">
        <v>1.6699999570846558</v>
      </c>
      <c r="AF80">
        <f t="shared" si="18"/>
        <v>-2.6600000858306885</v>
      </c>
      <c r="AG80">
        <f t="shared" si="19"/>
        <v>1.6699999570846558</v>
      </c>
    </row>
    <row r="81" spans="1:33">
      <c r="A81" s="3" t="s">
        <v>1383</v>
      </c>
      <c r="B81" s="3" t="str">
        <f t="shared" si="12"/>
        <v>14:37:25.741</v>
      </c>
      <c r="C81" s="3">
        <f t="shared" si="13"/>
        <v>52645.741000000002</v>
      </c>
      <c r="D81" s="3">
        <f t="shared" si="14"/>
        <v>7.1840000000011059</v>
      </c>
      <c r="E81" s="3">
        <v>-3.0682399999999999</v>
      </c>
      <c r="F81" s="3">
        <v>9502.5499999999993</v>
      </c>
      <c r="G81" s="3">
        <v>10914.5</v>
      </c>
      <c r="H81" s="3">
        <v>830</v>
      </c>
      <c r="I81" s="3">
        <v>407.25</v>
      </c>
      <c r="J81">
        <f t="shared" si="10"/>
        <v>212.52</v>
      </c>
      <c r="K81">
        <f t="shared" si="11"/>
        <v>9500.1740000000009</v>
      </c>
      <c r="L81">
        <f t="shared" si="15"/>
        <v>-178.36699999999999</v>
      </c>
      <c r="M81">
        <f t="shared" si="16"/>
        <v>7987.6230000000014</v>
      </c>
      <c r="N81">
        <f t="shared" si="17"/>
        <v>-0.178367</v>
      </c>
      <c r="O81">
        <f t="shared" si="17"/>
        <v>7.9876230000000019</v>
      </c>
      <c r="AC81" s="14">
        <v>5.1059999999999999</v>
      </c>
      <c r="AD81">
        <v>-2.369999885559082</v>
      </c>
      <c r="AE81">
        <v>-0.37999999523162842</v>
      </c>
      <c r="AF81">
        <f t="shared" si="18"/>
        <v>-2.369999885559082</v>
      </c>
      <c r="AG81">
        <f t="shared" si="19"/>
        <v>-0.37999999523162842</v>
      </c>
    </row>
    <row r="82" spans="1:33">
      <c r="A82" s="3" t="s">
        <v>1384</v>
      </c>
      <c r="B82" s="3" t="str">
        <f t="shared" si="12"/>
        <v>14:37:25.831</v>
      </c>
      <c r="C82" s="3">
        <f t="shared" si="13"/>
        <v>52645.830999999998</v>
      </c>
      <c r="D82" s="3">
        <f t="shared" si="14"/>
        <v>7.2739999999976135</v>
      </c>
      <c r="E82" s="3">
        <v>-35.095999999999997</v>
      </c>
      <c r="F82" s="3">
        <v>9646.26</v>
      </c>
      <c r="G82" s="3">
        <v>10878</v>
      </c>
      <c r="H82" s="3">
        <v>928</v>
      </c>
      <c r="I82" s="3">
        <v>812.5</v>
      </c>
      <c r="J82">
        <f t="shared" si="10"/>
        <v>183.761</v>
      </c>
      <c r="K82">
        <f t="shared" si="11"/>
        <v>9644.5730000000003</v>
      </c>
      <c r="L82">
        <f t="shared" si="15"/>
        <v>-207.126</v>
      </c>
      <c r="M82">
        <f t="shared" si="16"/>
        <v>8132.0220000000008</v>
      </c>
      <c r="N82">
        <f t="shared" si="17"/>
        <v>-0.207126</v>
      </c>
      <c r="O82">
        <f t="shared" si="17"/>
        <v>8.132022000000001</v>
      </c>
      <c r="AC82" s="14">
        <v>5.1740000000000004</v>
      </c>
      <c r="AD82">
        <v>-4.2600002288818359</v>
      </c>
      <c r="AE82">
        <v>-2.1800000667572021</v>
      </c>
      <c r="AF82">
        <f t="shared" si="18"/>
        <v>-4.2600002288818359</v>
      </c>
      <c r="AG82">
        <f t="shared" si="19"/>
        <v>-2.1800000667572021</v>
      </c>
    </row>
    <row r="83" spans="1:33">
      <c r="A83" s="3" t="s">
        <v>1385</v>
      </c>
      <c r="B83" s="3" t="str">
        <f t="shared" si="12"/>
        <v>14:37:25.924</v>
      </c>
      <c r="C83" s="3">
        <f t="shared" si="13"/>
        <v>52645.923999999999</v>
      </c>
      <c r="D83" s="3">
        <f t="shared" si="14"/>
        <v>7.3669999999983702</v>
      </c>
      <c r="E83" s="3">
        <v>-29.1295</v>
      </c>
      <c r="F83" s="3">
        <v>9911.44</v>
      </c>
      <c r="G83" s="3">
        <v>10757</v>
      </c>
      <c r="H83" s="3">
        <v>872</v>
      </c>
      <c r="I83" s="3">
        <v>403.25</v>
      </c>
      <c r="J83">
        <f t="shared" si="10"/>
        <v>195.74199999999999</v>
      </c>
      <c r="K83">
        <f t="shared" si="11"/>
        <v>9909.5499999999993</v>
      </c>
      <c r="L83">
        <f t="shared" si="15"/>
        <v>-195.14500000000001</v>
      </c>
      <c r="M83">
        <f t="shared" si="16"/>
        <v>8396.9989999999998</v>
      </c>
      <c r="N83">
        <f t="shared" si="17"/>
        <v>-0.19514500000000001</v>
      </c>
      <c r="O83">
        <f t="shared" si="17"/>
        <v>8.3969989999999992</v>
      </c>
      <c r="AC83" s="14">
        <v>5.2569999999999997</v>
      </c>
      <c r="AD83">
        <v>-1.0499999523162842</v>
      </c>
      <c r="AE83">
        <v>-2.2400000095367432</v>
      </c>
      <c r="AF83">
        <f t="shared" si="18"/>
        <v>-1.0499999523162842</v>
      </c>
      <c r="AG83">
        <f t="shared" si="19"/>
        <v>-2.2400000095367432</v>
      </c>
    </row>
    <row r="84" spans="1:33">
      <c r="A84" s="3" t="s">
        <v>1386</v>
      </c>
      <c r="B84" s="3" t="str">
        <f t="shared" si="12"/>
        <v>14:37:26.016</v>
      </c>
      <c r="C84" s="3">
        <f t="shared" si="13"/>
        <v>52646.016000000003</v>
      </c>
      <c r="D84" s="3">
        <f t="shared" si="14"/>
        <v>7.4590000000025611</v>
      </c>
      <c r="E84" s="3">
        <v>-32.9163</v>
      </c>
      <c r="F84" s="3">
        <v>10013</v>
      </c>
      <c r="G84" s="3">
        <v>10717.5</v>
      </c>
      <c r="H84" s="3">
        <v>861</v>
      </c>
      <c r="I84" s="3">
        <v>400.75</v>
      </c>
      <c r="J84">
        <f t="shared" si="10"/>
        <v>194.26</v>
      </c>
      <c r="K84">
        <f t="shared" si="11"/>
        <v>10011.17</v>
      </c>
      <c r="L84">
        <f t="shared" si="15"/>
        <v>-196.62700000000001</v>
      </c>
      <c r="M84">
        <f t="shared" si="16"/>
        <v>8498.6190000000006</v>
      </c>
      <c r="N84">
        <f t="shared" si="17"/>
        <v>-0.19662700000000002</v>
      </c>
      <c r="O84">
        <f t="shared" si="17"/>
        <v>8.4986190000000015</v>
      </c>
      <c r="AC84" s="14">
        <v>5.3250000000000002</v>
      </c>
      <c r="AD84">
        <v>0.10999999940395355</v>
      </c>
      <c r="AE84">
        <v>1.1599999666213989</v>
      </c>
      <c r="AF84">
        <f t="shared" si="18"/>
        <v>0.10999999940395355</v>
      </c>
      <c r="AG84">
        <f t="shared" si="19"/>
        <v>1.1599999666213989</v>
      </c>
    </row>
    <row r="85" spans="1:33">
      <c r="A85" s="3" t="s">
        <v>1387</v>
      </c>
      <c r="B85" s="3" t="str">
        <f t="shared" si="12"/>
        <v>14:37:26.110</v>
      </c>
      <c r="C85" s="3">
        <f t="shared" si="13"/>
        <v>52646.11</v>
      </c>
      <c r="D85" s="3">
        <f t="shared" si="14"/>
        <v>7.5529999999998836</v>
      </c>
      <c r="E85" s="3">
        <v>-48.348599999999998</v>
      </c>
      <c r="F85" s="3">
        <v>10261.299999999999</v>
      </c>
      <c r="G85" s="3">
        <v>10630</v>
      </c>
      <c r="H85" s="3">
        <v>938</v>
      </c>
      <c r="I85" s="3">
        <v>798.5</v>
      </c>
      <c r="J85">
        <f t="shared" si="10"/>
        <v>184.465</v>
      </c>
      <c r="K85">
        <f t="shared" si="11"/>
        <v>10259.755999999999</v>
      </c>
      <c r="L85">
        <f t="shared" si="15"/>
        <v>-206.422</v>
      </c>
      <c r="M85">
        <f t="shared" si="16"/>
        <v>8747.2049999999999</v>
      </c>
      <c r="N85">
        <f t="shared" si="17"/>
        <v>-0.20642199999999999</v>
      </c>
      <c r="O85">
        <f t="shared" si="17"/>
        <v>8.7472049999999992</v>
      </c>
      <c r="AC85" s="14">
        <v>5.3789999999999996</v>
      </c>
      <c r="AD85">
        <v>1.3400000333786011</v>
      </c>
      <c r="AE85">
        <v>0.62000000476837158</v>
      </c>
      <c r="AF85">
        <f t="shared" si="18"/>
        <v>1.3400000333786011</v>
      </c>
      <c r="AG85">
        <f t="shared" si="19"/>
        <v>0.62000000476837158</v>
      </c>
    </row>
    <row r="86" spans="1:33">
      <c r="A86" s="3" t="s">
        <v>1388</v>
      </c>
      <c r="B86" s="3" t="str">
        <f t="shared" si="12"/>
        <v>14:37:26.206</v>
      </c>
      <c r="C86" s="3">
        <f t="shared" si="13"/>
        <v>52646.205999999998</v>
      </c>
      <c r="D86" s="3">
        <f t="shared" si="14"/>
        <v>7.6489999999976135</v>
      </c>
      <c r="E86" s="3">
        <v>-40.782400000000003</v>
      </c>
      <c r="F86" s="3">
        <v>10365.299999999999</v>
      </c>
      <c r="G86" s="3">
        <v>10582</v>
      </c>
      <c r="H86" s="3">
        <v>932</v>
      </c>
      <c r="I86" s="3">
        <v>796</v>
      </c>
      <c r="J86">
        <f t="shared" si="10"/>
        <v>194.38900000000001</v>
      </c>
      <c r="K86">
        <f t="shared" si="11"/>
        <v>10363.557000000001</v>
      </c>
      <c r="L86">
        <f t="shared" si="15"/>
        <v>-196.49799999999999</v>
      </c>
      <c r="M86">
        <f t="shared" si="16"/>
        <v>8851.0060000000012</v>
      </c>
      <c r="N86">
        <f t="shared" si="17"/>
        <v>-0.19649800000000001</v>
      </c>
      <c r="O86">
        <f t="shared" si="17"/>
        <v>8.8510060000000017</v>
      </c>
      <c r="AC86" s="14">
        <v>5.4390000000000001</v>
      </c>
      <c r="AD86">
        <v>0.34999999403953552</v>
      </c>
      <c r="AE86">
        <v>1.9500000476837158</v>
      </c>
      <c r="AF86">
        <f t="shared" si="18"/>
        <v>0.34999999403953552</v>
      </c>
      <c r="AG86">
        <f t="shared" si="19"/>
        <v>1.9500000476837158</v>
      </c>
    </row>
    <row r="87" spans="1:33">
      <c r="A87" s="3" t="s">
        <v>1389</v>
      </c>
      <c r="B87" s="3" t="str">
        <f t="shared" si="12"/>
        <v>14:37:26.298</v>
      </c>
      <c r="C87" s="3">
        <f t="shared" si="13"/>
        <v>52646.298000000003</v>
      </c>
      <c r="D87" s="3">
        <f t="shared" si="14"/>
        <v>7.7410000000018044</v>
      </c>
      <c r="E87" s="3">
        <v>-55.657499999999999</v>
      </c>
      <c r="F87" s="3">
        <v>10607.9</v>
      </c>
      <c r="G87" s="3">
        <v>10503.5</v>
      </c>
      <c r="H87" s="3">
        <v>878.5</v>
      </c>
      <c r="I87" s="3">
        <v>394.75</v>
      </c>
      <c r="J87">
        <f t="shared" si="10"/>
        <v>185.02199999999999</v>
      </c>
      <c r="K87">
        <f t="shared" si="11"/>
        <v>10606.432000000001</v>
      </c>
      <c r="L87">
        <f t="shared" si="15"/>
        <v>-205.86500000000001</v>
      </c>
      <c r="M87">
        <f t="shared" si="16"/>
        <v>9093.8810000000012</v>
      </c>
      <c r="N87">
        <f t="shared" si="17"/>
        <v>-0.20586500000000002</v>
      </c>
      <c r="O87">
        <f t="shared" si="17"/>
        <v>9.0938810000000014</v>
      </c>
      <c r="AC87" s="14">
        <v>5.5090000000000003</v>
      </c>
      <c r="AD87">
        <v>0.85000002384185791</v>
      </c>
      <c r="AE87">
        <v>4.2699999809265137</v>
      </c>
      <c r="AF87">
        <f t="shared" si="18"/>
        <v>0.85000002384185791</v>
      </c>
      <c r="AG87">
        <f t="shared" si="19"/>
        <v>4.2699999809265137</v>
      </c>
    </row>
    <row r="88" spans="1:33">
      <c r="A88" s="3" t="s">
        <v>1390</v>
      </c>
      <c r="B88" s="3" t="str">
        <f t="shared" si="12"/>
        <v>14:37:26.391</v>
      </c>
      <c r="C88" s="3">
        <f t="shared" si="13"/>
        <v>52646.391000000003</v>
      </c>
      <c r="D88" s="3">
        <f t="shared" si="14"/>
        <v>7.8340000000025611</v>
      </c>
      <c r="E88" s="3">
        <v>-58.951999999999998</v>
      </c>
      <c r="F88" s="3">
        <v>10704.9</v>
      </c>
      <c r="G88" s="3">
        <v>10471</v>
      </c>
      <c r="H88" s="3">
        <v>851.5</v>
      </c>
      <c r="I88" s="3">
        <v>392</v>
      </c>
      <c r="J88">
        <f t="shared" si="10"/>
        <v>183.929</v>
      </c>
      <c r="K88">
        <f t="shared" si="11"/>
        <v>10703.482</v>
      </c>
      <c r="L88">
        <f t="shared" si="15"/>
        <v>-206.958</v>
      </c>
      <c r="M88">
        <f t="shared" si="16"/>
        <v>9190.9310000000005</v>
      </c>
      <c r="N88">
        <f t="shared" si="17"/>
        <v>-0.206958</v>
      </c>
      <c r="O88">
        <f t="shared" si="17"/>
        <v>9.1909310000000009</v>
      </c>
      <c r="AC88" s="14">
        <v>5.5780000000000003</v>
      </c>
      <c r="AD88">
        <v>1.1599999666213989</v>
      </c>
      <c r="AE88">
        <v>2.1600000858306885</v>
      </c>
      <c r="AF88">
        <f t="shared" si="18"/>
        <v>1.1599999666213989</v>
      </c>
      <c r="AG88">
        <f t="shared" si="19"/>
        <v>2.1600000858306885</v>
      </c>
    </row>
    <row r="89" spans="1:33">
      <c r="A89" s="3" t="s">
        <v>1391</v>
      </c>
      <c r="B89" s="3" t="str">
        <f t="shared" si="12"/>
        <v>14:37:26.486</v>
      </c>
      <c r="C89" s="3">
        <f t="shared" si="13"/>
        <v>52646.485999999997</v>
      </c>
      <c r="D89" s="3">
        <f t="shared" si="14"/>
        <v>7.9289999999964493</v>
      </c>
      <c r="E89" s="3">
        <v>-84.375699999999995</v>
      </c>
      <c r="F89" s="3">
        <v>10987.1</v>
      </c>
      <c r="G89" s="3">
        <v>10396</v>
      </c>
      <c r="H89" s="3">
        <v>849.5</v>
      </c>
      <c r="I89" s="3">
        <v>389.25</v>
      </c>
      <c r="J89">
        <f t="shared" si="10"/>
        <v>164.91399999999999</v>
      </c>
      <c r="K89">
        <f t="shared" si="11"/>
        <v>10986.186</v>
      </c>
      <c r="L89">
        <f t="shared" si="15"/>
        <v>-225.97300000000001</v>
      </c>
      <c r="M89">
        <f t="shared" si="16"/>
        <v>9473.6350000000002</v>
      </c>
      <c r="N89">
        <f t="shared" si="17"/>
        <v>-0.22597300000000001</v>
      </c>
      <c r="O89">
        <f t="shared" si="17"/>
        <v>9.4736349999999998</v>
      </c>
      <c r="AC89" s="14">
        <v>5.641</v>
      </c>
      <c r="AD89">
        <v>0.93999999761581421</v>
      </c>
      <c r="AE89">
        <v>4.4899997711181641</v>
      </c>
      <c r="AF89">
        <f t="shared" si="18"/>
        <v>0.93999999761581421</v>
      </c>
      <c r="AG89">
        <f t="shared" si="19"/>
        <v>4.4899997711181641</v>
      </c>
    </row>
    <row r="90" spans="1:33">
      <c r="A90" s="3" t="s">
        <v>1392</v>
      </c>
      <c r="B90" s="3" t="str">
        <f t="shared" si="12"/>
        <v>14:37:26.578</v>
      </c>
      <c r="C90" s="3">
        <f t="shared" si="13"/>
        <v>52646.578000000001</v>
      </c>
      <c r="D90" s="3">
        <f t="shared" si="14"/>
        <v>8.0210000000006403</v>
      </c>
      <c r="E90" s="3">
        <v>-99.354500000000002</v>
      </c>
      <c r="F90" s="3">
        <v>11125.8</v>
      </c>
      <c r="G90" s="3">
        <v>10364</v>
      </c>
      <c r="H90" s="3">
        <v>944</v>
      </c>
      <c r="I90" s="3">
        <v>776</v>
      </c>
      <c r="J90">
        <f t="shared" si="10"/>
        <v>153.08600000000001</v>
      </c>
      <c r="K90">
        <f t="shared" si="11"/>
        <v>11125.19</v>
      </c>
      <c r="L90">
        <f t="shared" si="15"/>
        <v>-237.80099999999999</v>
      </c>
      <c r="M90">
        <f t="shared" si="16"/>
        <v>9612.639000000001</v>
      </c>
      <c r="N90">
        <f t="shared" si="17"/>
        <v>-0.23780099999999998</v>
      </c>
      <c r="O90">
        <f t="shared" si="17"/>
        <v>9.6126390000000015</v>
      </c>
      <c r="AC90" s="14">
        <v>5.7080000000000002</v>
      </c>
      <c r="AD90">
        <v>-0.49000000953674316</v>
      </c>
      <c r="AE90">
        <v>3.190000057220459</v>
      </c>
      <c r="AF90">
        <f t="shared" si="18"/>
        <v>-0.49000000953674316</v>
      </c>
      <c r="AG90">
        <f t="shared" si="19"/>
        <v>3.190000057220459</v>
      </c>
    </row>
    <row r="91" spans="1:33">
      <c r="A91" s="3" t="s">
        <v>1393</v>
      </c>
      <c r="B91" s="3" t="str">
        <f t="shared" si="12"/>
        <v>14:37:26.674</v>
      </c>
      <c r="C91" s="3">
        <f t="shared" si="13"/>
        <v>52646.673999999999</v>
      </c>
      <c r="D91" s="3">
        <f t="shared" si="14"/>
        <v>8.1169999999983702</v>
      </c>
      <c r="E91" s="3">
        <v>-100.054</v>
      </c>
      <c r="F91" s="3">
        <v>11363</v>
      </c>
      <c r="G91" s="3">
        <v>10290</v>
      </c>
      <c r="H91" s="3">
        <v>876.5</v>
      </c>
      <c r="I91" s="3">
        <v>384.5</v>
      </c>
      <c r="J91">
        <f t="shared" si="10"/>
        <v>157.768</v>
      </c>
      <c r="K91">
        <f t="shared" si="11"/>
        <v>11362.344999999999</v>
      </c>
      <c r="L91">
        <f t="shared" si="15"/>
        <v>-233.119</v>
      </c>
      <c r="M91">
        <f t="shared" si="16"/>
        <v>9849.7939999999999</v>
      </c>
      <c r="N91">
        <f t="shared" si="17"/>
        <v>-0.23311899999999999</v>
      </c>
      <c r="O91">
        <f t="shared" si="17"/>
        <v>9.8497939999999993</v>
      </c>
      <c r="AC91" s="14">
        <v>5.774</v>
      </c>
      <c r="AD91">
        <v>-2.7999999523162842</v>
      </c>
      <c r="AE91">
        <v>2.6099998950958252</v>
      </c>
      <c r="AF91">
        <f t="shared" si="18"/>
        <v>-2.7999999523162842</v>
      </c>
      <c r="AG91">
        <f t="shared" si="19"/>
        <v>2.6099998950958252</v>
      </c>
    </row>
    <row r="92" spans="1:33">
      <c r="A92" s="3" t="s">
        <v>1394</v>
      </c>
      <c r="B92" s="3" t="str">
        <f t="shared" si="12"/>
        <v>14:37:26.769</v>
      </c>
      <c r="C92" s="3">
        <f t="shared" si="13"/>
        <v>52646.769</v>
      </c>
      <c r="D92" s="3">
        <f t="shared" si="14"/>
        <v>8.2119999999995343</v>
      </c>
      <c r="E92" s="3">
        <v>-108.437</v>
      </c>
      <c r="F92" s="3">
        <v>11454.4</v>
      </c>
      <c r="G92" s="3">
        <v>10270.5</v>
      </c>
      <c r="H92" s="3">
        <v>864.5</v>
      </c>
      <c r="I92" s="3">
        <v>382</v>
      </c>
      <c r="J92">
        <f t="shared" si="10"/>
        <v>151.46100000000001</v>
      </c>
      <c r="K92">
        <f t="shared" si="11"/>
        <v>11453.912</v>
      </c>
      <c r="L92">
        <f t="shared" si="15"/>
        <v>-239.42599999999999</v>
      </c>
      <c r="M92">
        <f t="shared" si="16"/>
        <v>9941.3610000000008</v>
      </c>
      <c r="N92">
        <f t="shared" si="17"/>
        <v>-0.239426</v>
      </c>
      <c r="O92">
        <f t="shared" si="17"/>
        <v>9.9413610000000006</v>
      </c>
      <c r="AC92" s="14">
        <v>5.84</v>
      </c>
      <c r="AD92">
        <v>-1.9800000190734863</v>
      </c>
      <c r="AE92">
        <v>2.0699999332427979</v>
      </c>
      <c r="AF92">
        <f t="shared" si="18"/>
        <v>-1.9800000190734863</v>
      </c>
      <c r="AG92">
        <f t="shared" si="19"/>
        <v>2.0699999332427979</v>
      </c>
    </row>
    <row r="93" spans="1:33">
      <c r="A93" s="3" t="s">
        <v>1395</v>
      </c>
      <c r="B93" s="3" t="str">
        <f t="shared" si="12"/>
        <v>14:37:26.861</v>
      </c>
      <c r="C93" s="3">
        <f t="shared" si="13"/>
        <v>52646.860999999997</v>
      </c>
      <c r="D93" s="3">
        <f t="shared" si="14"/>
        <v>8.3039999999964493</v>
      </c>
      <c r="E93" s="3">
        <v>-129.94</v>
      </c>
      <c r="F93" s="3">
        <v>11727.7</v>
      </c>
      <c r="G93" s="3">
        <v>10213.5</v>
      </c>
      <c r="H93" s="3">
        <v>860</v>
      </c>
      <c r="I93" s="3">
        <v>379.5</v>
      </c>
      <c r="J93">
        <f t="shared" si="10"/>
        <v>136.16399999999999</v>
      </c>
      <c r="K93">
        <f t="shared" si="11"/>
        <v>11727.629000000001</v>
      </c>
      <c r="L93">
        <f t="shared" si="15"/>
        <v>-254.72300000000001</v>
      </c>
      <c r="M93">
        <f t="shared" si="16"/>
        <v>10215.078000000001</v>
      </c>
      <c r="N93">
        <f t="shared" si="17"/>
        <v>-0.25472300000000003</v>
      </c>
      <c r="O93">
        <f t="shared" si="17"/>
        <v>10.215078000000002</v>
      </c>
      <c r="AC93" s="14">
        <v>5.9130000000000003</v>
      </c>
      <c r="AD93">
        <v>-2.3299999237060547</v>
      </c>
      <c r="AE93">
        <v>2.0099999904632568</v>
      </c>
      <c r="AF93">
        <f t="shared" si="18"/>
        <v>-2.3299999237060547</v>
      </c>
      <c r="AG93">
        <f t="shared" si="19"/>
        <v>2.0099999904632568</v>
      </c>
    </row>
    <row r="94" spans="1:33">
      <c r="A94" s="3" t="s">
        <v>1396</v>
      </c>
      <c r="B94" s="3" t="str">
        <f t="shared" si="12"/>
        <v>14:37:26.954</v>
      </c>
      <c r="C94" s="3">
        <f t="shared" si="13"/>
        <v>52646.953999999998</v>
      </c>
      <c r="D94" s="3">
        <f t="shared" si="14"/>
        <v>8.396999999997206</v>
      </c>
      <c r="E94" s="3">
        <v>-112.274</v>
      </c>
      <c r="F94" s="3">
        <v>11824.9</v>
      </c>
      <c r="G94" s="3">
        <v>10170.5</v>
      </c>
      <c r="H94" s="3">
        <v>874</v>
      </c>
      <c r="I94" s="3">
        <v>377</v>
      </c>
      <c r="J94">
        <f t="shared" si="10"/>
        <v>156.03</v>
      </c>
      <c r="K94">
        <f t="shared" si="11"/>
        <v>11824.404</v>
      </c>
      <c r="L94">
        <f t="shared" si="15"/>
        <v>-234.857</v>
      </c>
      <c r="M94">
        <f t="shared" si="16"/>
        <v>10311.853000000001</v>
      </c>
      <c r="N94">
        <f t="shared" si="17"/>
        <v>-0.23485700000000001</v>
      </c>
      <c r="O94">
        <f t="shared" si="17"/>
        <v>10.311853000000001</v>
      </c>
      <c r="AC94" s="14">
        <v>5.99</v>
      </c>
      <c r="AD94">
        <v>-2.0999999046325684</v>
      </c>
      <c r="AE94">
        <v>0.30000001192092896</v>
      </c>
      <c r="AF94">
        <f t="shared" si="18"/>
        <v>-2.0999999046325684</v>
      </c>
      <c r="AG94">
        <f t="shared" si="19"/>
        <v>0.30000001192092896</v>
      </c>
    </row>
    <row r="95" spans="1:33">
      <c r="A95" s="3" t="s">
        <v>1397</v>
      </c>
      <c r="B95" s="3" t="str">
        <f t="shared" si="12"/>
        <v>14:37:27.047</v>
      </c>
      <c r="C95" s="3">
        <f t="shared" si="13"/>
        <v>52647.046999999999</v>
      </c>
      <c r="D95" s="3">
        <f t="shared" si="14"/>
        <v>8.4899999999979627</v>
      </c>
      <c r="E95" s="3">
        <v>-128.125</v>
      </c>
      <c r="F95" s="3">
        <v>12049.6</v>
      </c>
      <c r="G95" s="3">
        <v>10129</v>
      </c>
      <c r="H95" s="3">
        <v>930</v>
      </c>
      <c r="I95" s="3">
        <v>751</v>
      </c>
      <c r="J95">
        <f t="shared" si="10"/>
        <v>145.28100000000001</v>
      </c>
      <c r="K95">
        <f t="shared" si="11"/>
        <v>12049.405000000001</v>
      </c>
      <c r="L95">
        <f t="shared" si="15"/>
        <v>-245.60599999999999</v>
      </c>
      <c r="M95">
        <f t="shared" si="16"/>
        <v>10536.854000000001</v>
      </c>
      <c r="N95">
        <f t="shared" si="17"/>
        <v>-0.24560599999999999</v>
      </c>
      <c r="O95">
        <f t="shared" si="17"/>
        <v>10.536854000000002</v>
      </c>
      <c r="AC95" s="14">
        <v>6.06</v>
      </c>
      <c r="AD95">
        <v>-4.9200000762939453</v>
      </c>
      <c r="AE95">
        <v>0.87999999523162842</v>
      </c>
      <c r="AF95">
        <f t="shared" si="18"/>
        <v>-4.9200000762939453</v>
      </c>
      <c r="AG95">
        <f t="shared" si="19"/>
        <v>0.87999999523162842</v>
      </c>
    </row>
    <row r="96" spans="1:33">
      <c r="A96" s="3" t="s">
        <v>1398</v>
      </c>
      <c r="B96" s="3" t="str">
        <f t="shared" si="12"/>
        <v>14:37:27.141</v>
      </c>
      <c r="C96" s="3">
        <f t="shared" si="13"/>
        <v>52647.141000000003</v>
      </c>
      <c r="D96" s="3">
        <f t="shared" si="14"/>
        <v>8.5840000000025611</v>
      </c>
      <c r="E96" s="3">
        <v>-143.08600000000001</v>
      </c>
      <c r="F96" s="3">
        <v>12227.5</v>
      </c>
      <c r="G96" s="3">
        <v>10102</v>
      </c>
      <c r="H96" s="3">
        <v>937</v>
      </c>
      <c r="I96" s="3">
        <v>748.5</v>
      </c>
      <c r="J96">
        <f t="shared" si="10"/>
        <v>134.36000000000001</v>
      </c>
      <c r="K96">
        <f t="shared" si="11"/>
        <v>12227.599</v>
      </c>
      <c r="L96">
        <f t="shared" si="15"/>
        <v>-256.52699999999999</v>
      </c>
      <c r="M96">
        <f t="shared" si="16"/>
        <v>10715.048000000001</v>
      </c>
      <c r="N96">
        <f t="shared" si="17"/>
        <v>-0.25652700000000001</v>
      </c>
      <c r="O96">
        <f t="shared" si="17"/>
        <v>10.715048000000001</v>
      </c>
      <c r="AC96" s="14">
        <v>6.1280000000000001</v>
      </c>
      <c r="AD96">
        <v>-6.4099998474121094</v>
      </c>
      <c r="AE96">
        <v>1.4299999475479126</v>
      </c>
      <c r="AF96">
        <f t="shared" si="18"/>
        <v>-6.4099998474121094</v>
      </c>
      <c r="AG96">
        <f t="shared" si="19"/>
        <v>1.4299999475479126</v>
      </c>
    </row>
    <row r="97" spans="1:33">
      <c r="A97" s="3" t="s">
        <v>1399</v>
      </c>
      <c r="B97" s="3" t="str">
        <f t="shared" si="12"/>
        <v>14:37:27.233</v>
      </c>
      <c r="C97" s="3">
        <f t="shared" si="13"/>
        <v>52647.233</v>
      </c>
      <c r="D97" s="3">
        <f t="shared" si="14"/>
        <v>8.6759999999994761</v>
      </c>
      <c r="E97" s="3">
        <v>-144.20500000000001</v>
      </c>
      <c r="F97" s="3">
        <v>12452.4</v>
      </c>
      <c r="G97" s="3">
        <v>10055</v>
      </c>
      <c r="H97" s="3">
        <v>867</v>
      </c>
      <c r="I97" s="3">
        <v>370.25</v>
      </c>
      <c r="J97">
        <f t="shared" si="10"/>
        <v>138.34399999999999</v>
      </c>
      <c r="K97">
        <f t="shared" si="11"/>
        <v>12452.466</v>
      </c>
      <c r="L97">
        <f t="shared" si="15"/>
        <v>-252.54300000000001</v>
      </c>
      <c r="M97">
        <f t="shared" si="16"/>
        <v>10939.915000000001</v>
      </c>
      <c r="N97">
        <f t="shared" si="17"/>
        <v>-0.25254300000000002</v>
      </c>
      <c r="O97">
        <f t="shared" si="17"/>
        <v>10.939915000000001</v>
      </c>
      <c r="AC97" s="14">
        <v>6.1909999999999998</v>
      </c>
      <c r="AD97">
        <v>-6.4099998474121094</v>
      </c>
      <c r="AE97">
        <v>1.4299999475479126</v>
      </c>
      <c r="AF97">
        <f t="shared" si="18"/>
        <v>-6.4099998474121094</v>
      </c>
      <c r="AG97">
        <f t="shared" si="19"/>
        <v>1.4299999475479126</v>
      </c>
    </row>
    <row r="98" spans="1:33">
      <c r="A98" s="3" t="s">
        <v>1400</v>
      </c>
      <c r="B98" s="3" t="str">
        <f t="shared" si="12"/>
        <v>14:37:27.327</v>
      </c>
      <c r="C98" s="3">
        <f t="shared" si="13"/>
        <v>52647.326999999997</v>
      </c>
      <c r="D98" s="3">
        <f t="shared" si="14"/>
        <v>8.7699999999967986</v>
      </c>
      <c r="E98" s="3">
        <v>-146.702</v>
      </c>
      <c r="F98" s="3">
        <v>12586</v>
      </c>
      <c r="G98" s="3">
        <v>10031</v>
      </c>
      <c r="H98" s="3">
        <v>941</v>
      </c>
      <c r="I98" s="3">
        <v>736.5</v>
      </c>
      <c r="J98">
        <f t="shared" si="10"/>
        <v>138.87899999999999</v>
      </c>
      <c r="K98">
        <f t="shared" si="11"/>
        <v>12586.089</v>
      </c>
      <c r="L98">
        <f t="shared" si="15"/>
        <v>-252.00800000000001</v>
      </c>
      <c r="M98">
        <f t="shared" si="16"/>
        <v>11073.538</v>
      </c>
      <c r="N98">
        <f t="shared" si="17"/>
        <v>-0.25200800000000001</v>
      </c>
      <c r="O98">
        <f t="shared" si="17"/>
        <v>11.073538000000001</v>
      </c>
      <c r="AC98" s="14">
        <v>6.2590000000000003</v>
      </c>
      <c r="AD98">
        <v>-1.7899999618530273</v>
      </c>
      <c r="AE98">
        <v>3.2100000381469727</v>
      </c>
      <c r="AF98">
        <f t="shared" si="18"/>
        <v>-1.7899999618530273</v>
      </c>
      <c r="AG98">
        <f t="shared" si="19"/>
        <v>3.2100000381469727</v>
      </c>
    </row>
    <row r="99" spans="1:33">
      <c r="A99" s="3" t="s">
        <v>1401</v>
      </c>
      <c r="B99" s="3" t="str">
        <f t="shared" si="12"/>
        <v>14:37:27.422</v>
      </c>
      <c r="C99" s="3">
        <f t="shared" si="13"/>
        <v>52647.421999999999</v>
      </c>
      <c r="D99" s="3">
        <f t="shared" si="14"/>
        <v>8.8649999999979627</v>
      </c>
      <c r="E99" s="3">
        <v>-158.911</v>
      </c>
      <c r="F99" s="3">
        <v>12805.9</v>
      </c>
      <c r="G99" s="3">
        <v>10003.5</v>
      </c>
      <c r="H99" s="3">
        <v>855</v>
      </c>
      <c r="I99" s="3">
        <v>364.5</v>
      </c>
      <c r="J99">
        <f t="shared" si="10"/>
        <v>131.66200000000001</v>
      </c>
      <c r="K99">
        <f t="shared" si="11"/>
        <v>12806.209000000001</v>
      </c>
      <c r="L99">
        <f t="shared" si="15"/>
        <v>-259.22500000000002</v>
      </c>
      <c r="M99">
        <f t="shared" si="16"/>
        <v>11293.658000000001</v>
      </c>
      <c r="N99">
        <f t="shared" si="17"/>
        <v>-0.25922500000000004</v>
      </c>
      <c r="O99">
        <f t="shared" si="17"/>
        <v>11.293658000000001</v>
      </c>
      <c r="AC99" s="14">
        <v>6.33</v>
      </c>
      <c r="AD99">
        <v>3.8299999237060547</v>
      </c>
      <c r="AE99">
        <v>5.2600002288818359</v>
      </c>
      <c r="AF99">
        <f t="shared" si="18"/>
        <v>3.8299999237060547</v>
      </c>
      <c r="AG99">
        <f t="shared" si="19"/>
        <v>5.2600002288818359</v>
      </c>
    </row>
    <row r="100" spans="1:33">
      <c r="A100" s="3" t="s">
        <v>1402</v>
      </c>
      <c r="B100" s="3" t="str">
        <f t="shared" si="12"/>
        <v>14:37:27.513</v>
      </c>
      <c r="C100" s="3">
        <f t="shared" si="13"/>
        <v>52647.512999999999</v>
      </c>
      <c r="D100" s="3">
        <f t="shared" si="14"/>
        <v>8.955999999998312</v>
      </c>
      <c r="E100" s="3">
        <v>-168.982</v>
      </c>
      <c r="F100" s="3">
        <v>12936.9</v>
      </c>
      <c r="G100" s="3">
        <v>9992</v>
      </c>
      <c r="H100" s="3">
        <v>935</v>
      </c>
      <c r="I100" s="3">
        <v>726</v>
      </c>
      <c r="J100">
        <f t="shared" si="10"/>
        <v>124.565</v>
      </c>
      <c r="K100">
        <f t="shared" si="11"/>
        <v>12937.404</v>
      </c>
      <c r="L100">
        <f t="shared" si="15"/>
        <v>-266.322</v>
      </c>
      <c r="M100">
        <f t="shared" si="16"/>
        <v>11424.853000000001</v>
      </c>
      <c r="N100">
        <f t="shared" si="17"/>
        <v>-0.266322</v>
      </c>
      <c r="O100">
        <f t="shared" si="17"/>
        <v>11.424853000000001</v>
      </c>
      <c r="AC100" s="14">
        <v>6.3979999999999997</v>
      </c>
      <c r="AD100">
        <v>2.940000057220459</v>
      </c>
      <c r="AE100">
        <v>5.429999828338623</v>
      </c>
      <c r="AF100">
        <f t="shared" si="18"/>
        <v>2.940000057220459</v>
      </c>
      <c r="AG100">
        <f t="shared" si="19"/>
        <v>5.429999828338623</v>
      </c>
    </row>
    <row r="101" spans="1:33">
      <c r="A101" s="3" t="s">
        <v>1403</v>
      </c>
      <c r="B101" s="3" t="str">
        <f t="shared" si="12"/>
        <v>14:37:27.605</v>
      </c>
      <c r="C101" s="3">
        <f t="shared" si="13"/>
        <v>52647.605000000003</v>
      </c>
      <c r="D101" s="3">
        <f t="shared" si="14"/>
        <v>9.0480000000025029</v>
      </c>
      <c r="E101" s="3">
        <v>-169.834</v>
      </c>
      <c r="F101" s="3">
        <v>13200.6</v>
      </c>
      <c r="G101" s="3">
        <v>9955</v>
      </c>
      <c r="H101" s="3">
        <v>928</v>
      </c>
      <c r="I101" s="3">
        <v>722</v>
      </c>
      <c r="J101">
        <f t="shared" si="10"/>
        <v>129.696</v>
      </c>
      <c r="K101">
        <f t="shared" si="11"/>
        <v>13201.055</v>
      </c>
      <c r="L101">
        <f t="shared" si="15"/>
        <v>-261.19100000000003</v>
      </c>
      <c r="M101">
        <f t="shared" si="16"/>
        <v>11688.504000000001</v>
      </c>
      <c r="N101">
        <f t="shared" si="17"/>
        <v>-0.26119100000000006</v>
      </c>
      <c r="O101">
        <f t="shared" si="17"/>
        <v>11.688504000000002</v>
      </c>
      <c r="AC101" s="14">
        <v>6.4580000000000002</v>
      </c>
      <c r="AD101">
        <v>-0.8399999737739563</v>
      </c>
      <c r="AE101">
        <v>5.0999999046325684</v>
      </c>
      <c r="AF101">
        <f t="shared" si="18"/>
        <v>-0.8399999737739563</v>
      </c>
      <c r="AG101">
        <f t="shared" si="19"/>
        <v>5.0999999046325684</v>
      </c>
    </row>
    <row r="102" spans="1:33">
      <c r="A102" s="3" t="s">
        <v>1404</v>
      </c>
      <c r="B102" s="3" t="str">
        <f t="shared" si="12"/>
        <v>14:37:27.698</v>
      </c>
      <c r="C102" s="3">
        <f t="shared" si="13"/>
        <v>52647.697999999997</v>
      </c>
      <c r="D102" s="3">
        <f t="shared" si="14"/>
        <v>9.1409999999959837</v>
      </c>
      <c r="E102" s="3">
        <v>-198.81899999999999</v>
      </c>
      <c r="F102" s="3">
        <v>13328.5</v>
      </c>
      <c r="G102" s="3">
        <v>9968</v>
      </c>
      <c r="H102" s="3">
        <v>852</v>
      </c>
      <c r="I102" s="3">
        <v>357.25</v>
      </c>
      <c r="J102">
        <f t="shared" si="10"/>
        <v>103.62</v>
      </c>
      <c r="K102">
        <f t="shared" si="11"/>
        <v>13329.58</v>
      </c>
      <c r="L102">
        <f t="shared" si="15"/>
        <v>-287.267</v>
      </c>
      <c r="M102">
        <f t="shared" si="16"/>
        <v>11817.029</v>
      </c>
      <c r="N102">
        <f t="shared" si="17"/>
        <v>-0.28726699999999999</v>
      </c>
      <c r="O102">
        <f t="shared" si="17"/>
        <v>11.817029000000002</v>
      </c>
      <c r="AC102" s="14">
        <v>6.5309999999999997</v>
      </c>
      <c r="AD102">
        <v>-1.5399999618530273</v>
      </c>
      <c r="AE102">
        <v>5.1700000762939453</v>
      </c>
      <c r="AF102">
        <f t="shared" si="18"/>
        <v>-1.5399999618530273</v>
      </c>
      <c r="AG102">
        <f t="shared" si="19"/>
        <v>5.1700000762939453</v>
      </c>
    </row>
    <row r="103" spans="1:33">
      <c r="A103" s="3" t="s">
        <v>1405</v>
      </c>
      <c r="B103" s="3" t="str">
        <f t="shared" si="12"/>
        <v>14:37:27.792</v>
      </c>
      <c r="C103" s="3">
        <f t="shared" si="13"/>
        <v>52647.792000000001</v>
      </c>
      <c r="D103" s="3">
        <f t="shared" si="14"/>
        <v>9.2350000000005821</v>
      </c>
      <c r="E103" s="3">
        <v>-190.73699999999999</v>
      </c>
      <c r="F103" s="3">
        <v>13591.2</v>
      </c>
      <c r="G103" s="3">
        <v>9932.5</v>
      </c>
      <c r="H103" s="3">
        <v>868.5</v>
      </c>
      <c r="I103" s="3">
        <v>353.25</v>
      </c>
      <c r="J103">
        <f t="shared" si="10"/>
        <v>117.66</v>
      </c>
      <c r="K103">
        <f t="shared" si="11"/>
        <v>13592.029</v>
      </c>
      <c r="L103">
        <f t="shared" si="15"/>
        <v>-273.22699999999998</v>
      </c>
      <c r="M103">
        <f t="shared" si="16"/>
        <v>12079.478000000001</v>
      </c>
      <c r="N103">
        <f t="shared" si="17"/>
        <v>-0.273227</v>
      </c>
      <c r="O103">
        <f t="shared" si="17"/>
        <v>12.079478000000002</v>
      </c>
      <c r="AC103" s="14">
        <v>6.6050000000000004</v>
      </c>
      <c r="AD103">
        <v>-1.6499999761581421</v>
      </c>
      <c r="AE103">
        <v>6.690000057220459</v>
      </c>
      <c r="AF103">
        <f t="shared" si="18"/>
        <v>-1.6499999761581421</v>
      </c>
      <c r="AG103">
        <f t="shared" si="19"/>
        <v>6.690000057220459</v>
      </c>
    </row>
    <row r="104" spans="1:33">
      <c r="A104" s="3" t="s">
        <v>1406</v>
      </c>
      <c r="B104" s="3" t="str">
        <f t="shared" si="12"/>
        <v>14:37:27.884</v>
      </c>
      <c r="C104" s="3">
        <f t="shared" si="13"/>
        <v>52647.883999999998</v>
      </c>
      <c r="D104" s="3">
        <f t="shared" si="14"/>
        <v>9.3269999999974971</v>
      </c>
      <c r="E104" s="3">
        <v>-194.405</v>
      </c>
      <c r="F104" s="3">
        <v>13721.3</v>
      </c>
      <c r="G104" s="3">
        <v>9925</v>
      </c>
      <c r="H104" s="3">
        <v>911</v>
      </c>
      <c r="I104" s="3">
        <v>703.5</v>
      </c>
      <c r="J104">
        <f t="shared" si="10"/>
        <v>116.94499999999999</v>
      </c>
      <c r="K104">
        <f t="shared" si="11"/>
        <v>13722.179</v>
      </c>
      <c r="L104">
        <f t="shared" si="15"/>
        <v>-273.94200000000001</v>
      </c>
      <c r="M104">
        <f t="shared" si="16"/>
        <v>12209.628000000001</v>
      </c>
      <c r="N104">
        <f t="shared" si="17"/>
        <v>-0.27394200000000002</v>
      </c>
      <c r="O104">
        <f t="shared" si="17"/>
        <v>12.209628</v>
      </c>
      <c r="AC104" s="14">
        <v>6.69</v>
      </c>
      <c r="AD104">
        <v>-1.7200000286102295</v>
      </c>
      <c r="AE104">
        <v>6.3000001907348633</v>
      </c>
      <c r="AF104">
        <f t="shared" si="18"/>
        <v>-1.7200000286102295</v>
      </c>
      <c r="AG104">
        <f t="shared" si="19"/>
        <v>6.3000001907348633</v>
      </c>
    </row>
    <row r="105" spans="1:33">
      <c r="A105" s="3" t="s">
        <v>1407</v>
      </c>
      <c r="B105" s="3" t="str">
        <f t="shared" si="12"/>
        <v>14:37:27.979</v>
      </c>
      <c r="C105" s="3">
        <f t="shared" si="13"/>
        <v>52647.978999999999</v>
      </c>
      <c r="D105" s="3">
        <f t="shared" si="14"/>
        <v>9.4219999999986612</v>
      </c>
      <c r="E105" s="3">
        <v>-195.465</v>
      </c>
      <c r="F105" s="3">
        <v>13938.1</v>
      </c>
      <c r="G105" s="3">
        <v>9911.5</v>
      </c>
      <c r="H105" s="3">
        <v>835.5</v>
      </c>
      <c r="I105" s="3">
        <v>348.25</v>
      </c>
      <c r="J105">
        <f t="shared" si="10"/>
        <v>120.804</v>
      </c>
      <c r="K105">
        <f t="shared" si="11"/>
        <v>13938.947</v>
      </c>
      <c r="L105">
        <f t="shared" si="15"/>
        <v>-270.08299999999997</v>
      </c>
      <c r="M105">
        <f t="shared" si="16"/>
        <v>12426.396000000001</v>
      </c>
      <c r="N105">
        <f t="shared" si="17"/>
        <v>-0.27008299999999996</v>
      </c>
      <c r="O105">
        <f t="shared" si="17"/>
        <v>12.426396</v>
      </c>
      <c r="AC105" s="14">
        <v>6.7720000000000002</v>
      </c>
      <c r="AD105">
        <v>2.9999999329447746E-2</v>
      </c>
      <c r="AE105">
        <v>6.7300000190734863</v>
      </c>
      <c r="AF105">
        <f t="shared" si="18"/>
        <v>2.9999999329447746E-2</v>
      </c>
      <c r="AG105">
        <f t="shared" si="19"/>
        <v>6.7300000190734863</v>
      </c>
    </row>
    <row r="106" spans="1:33">
      <c r="A106" s="3" t="s">
        <v>1408</v>
      </c>
      <c r="B106" s="3" t="str">
        <f t="shared" si="12"/>
        <v>14:37:28.072</v>
      </c>
      <c r="C106" s="3">
        <f t="shared" si="13"/>
        <v>52648.072</v>
      </c>
      <c r="D106" s="3">
        <f t="shared" si="14"/>
        <v>9.5149999999994179</v>
      </c>
      <c r="E106" s="3">
        <v>-198.57</v>
      </c>
      <c r="F106" s="3">
        <v>14067.8</v>
      </c>
      <c r="G106" s="3">
        <v>9908</v>
      </c>
      <c r="H106" s="3">
        <v>894</v>
      </c>
      <c r="I106" s="3">
        <v>693.5</v>
      </c>
      <c r="J106">
        <f t="shared" si="10"/>
        <v>120.642</v>
      </c>
      <c r="K106">
        <f t="shared" si="11"/>
        <v>14068.683999999999</v>
      </c>
      <c r="L106">
        <f t="shared" si="15"/>
        <v>-270.245</v>
      </c>
      <c r="M106">
        <f t="shared" si="16"/>
        <v>12556.133</v>
      </c>
      <c r="N106">
        <f t="shared" si="17"/>
        <v>-0.27024500000000001</v>
      </c>
      <c r="O106">
        <f t="shared" si="17"/>
        <v>12.556133000000001</v>
      </c>
      <c r="AC106" s="14">
        <v>6.8360000000000003</v>
      </c>
      <c r="AD106">
        <v>0.88999998569488525</v>
      </c>
      <c r="AE106">
        <v>5.3400001525878906</v>
      </c>
      <c r="AF106">
        <f t="shared" si="18"/>
        <v>0.88999998569488525</v>
      </c>
      <c r="AG106">
        <f t="shared" si="19"/>
        <v>5.3400001525878906</v>
      </c>
    </row>
    <row r="107" spans="1:33">
      <c r="A107" s="3" t="s">
        <v>1409</v>
      </c>
      <c r="B107" s="3" t="str">
        <f t="shared" si="12"/>
        <v>14:37:28.165</v>
      </c>
      <c r="C107" s="3">
        <f t="shared" si="13"/>
        <v>52648.165000000001</v>
      </c>
      <c r="D107" s="3">
        <f t="shared" si="14"/>
        <v>9.6080000000001746</v>
      </c>
      <c r="E107" s="3">
        <v>-221.489</v>
      </c>
      <c r="F107" s="3">
        <v>14326.8</v>
      </c>
      <c r="G107" s="3">
        <v>9923</v>
      </c>
      <c r="H107" s="3">
        <v>884</v>
      </c>
      <c r="I107" s="3">
        <v>689.5</v>
      </c>
      <c r="J107">
        <f t="shared" si="10"/>
        <v>103.605</v>
      </c>
      <c r="K107">
        <f t="shared" si="11"/>
        <v>14328.137000000001</v>
      </c>
      <c r="L107">
        <f t="shared" si="15"/>
        <v>-287.28199999999998</v>
      </c>
      <c r="M107">
        <f t="shared" si="16"/>
        <v>12815.586000000001</v>
      </c>
      <c r="N107">
        <f t="shared" si="17"/>
        <v>-0.28728199999999998</v>
      </c>
      <c r="O107">
        <f t="shared" si="17"/>
        <v>12.815586000000001</v>
      </c>
      <c r="AC107" s="14">
        <v>6.907</v>
      </c>
      <c r="AD107">
        <v>0.70999997854232788</v>
      </c>
      <c r="AE107">
        <v>5.0500001907348633</v>
      </c>
      <c r="AF107">
        <f t="shared" si="18"/>
        <v>0.70999997854232788</v>
      </c>
      <c r="AG107">
        <f t="shared" si="19"/>
        <v>5.0500001907348633</v>
      </c>
    </row>
    <row r="108" spans="1:33">
      <c r="A108" s="3" t="s">
        <v>1410</v>
      </c>
      <c r="B108" s="3" t="str">
        <f t="shared" si="12"/>
        <v>14:37:28.258</v>
      </c>
      <c r="C108" s="3">
        <f t="shared" si="13"/>
        <v>52648.258000000002</v>
      </c>
      <c r="D108" s="3">
        <f t="shared" si="14"/>
        <v>9.7010000000009313</v>
      </c>
      <c r="E108" s="3">
        <v>-226.31100000000001</v>
      </c>
      <c r="F108" s="3">
        <v>14456.7</v>
      </c>
      <c r="G108" s="3">
        <v>9926.5</v>
      </c>
      <c r="H108" s="3">
        <v>827.5</v>
      </c>
      <c r="I108" s="3">
        <v>341</v>
      </c>
      <c r="J108">
        <f t="shared" si="10"/>
        <v>101.73099999999999</v>
      </c>
      <c r="K108">
        <f t="shared" si="11"/>
        <v>14458.112999999999</v>
      </c>
      <c r="L108">
        <f t="shared" si="15"/>
        <v>-289.15600000000001</v>
      </c>
      <c r="M108">
        <f t="shared" si="16"/>
        <v>12945.562</v>
      </c>
      <c r="N108">
        <f t="shared" si="17"/>
        <v>-0.28915600000000002</v>
      </c>
      <c r="O108">
        <f t="shared" si="17"/>
        <v>12.945562000000001</v>
      </c>
      <c r="AC108" s="14">
        <v>6.9790000000000001</v>
      </c>
      <c r="AD108">
        <v>0</v>
      </c>
      <c r="AE108">
        <v>3.559999942779541</v>
      </c>
      <c r="AF108">
        <f t="shared" si="18"/>
        <v>0</v>
      </c>
      <c r="AG108">
        <f t="shared" si="19"/>
        <v>3.559999942779541</v>
      </c>
    </row>
    <row r="109" spans="1:33">
      <c r="A109" s="3" t="s">
        <v>1411</v>
      </c>
      <c r="B109" s="3" t="str">
        <f t="shared" si="12"/>
        <v>14:37:28.351</v>
      </c>
      <c r="C109" s="3">
        <f t="shared" si="13"/>
        <v>52648.351000000002</v>
      </c>
      <c r="D109" s="3">
        <f t="shared" si="14"/>
        <v>9.794000000001688</v>
      </c>
      <c r="E109" s="3">
        <v>-231.596</v>
      </c>
      <c r="F109" s="3">
        <v>14760.1</v>
      </c>
      <c r="G109" s="3">
        <v>9935</v>
      </c>
      <c r="H109" s="3">
        <v>858</v>
      </c>
      <c r="I109" s="3">
        <v>677.5</v>
      </c>
      <c r="J109">
        <f t="shared" si="10"/>
        <v>103.331</v>
      </c>
      <c r="K109">
        <f t="shared" si="11"/>
        <v>14761.555</v>
      </c>
      <c r="L109">
        <f t="shared" si="15"/>
        <v>-287.55599999999998</v>
      </c>
      <c r="M109">
        <f t="shared" si="16"/>
        <v>13249.004000000001</v>
      </c>
      <c r="N109">
        <f t="shared" si="17"/>
        <v>-0.28755599999999998</v>
      </c>
      <c r="O109">
        <f t="shared" si="17"/>
        <v>13.249004000000001</v>
      </c>
      <c r="AC109" s="14">
        <v>7.0350000000000001</v>
      </c>
      <c r="AD109">
        <v>0.74000000953674316</v>
      </c>
      <c r="AE109">
        <v>6.5</v>
      </c>
      <c r="AF109">
        <f t="shared" si="18"/>
        <v>0.74000000953674316</v>
      </c>
      <c r="AG109">
        <f t="shared" si="19"/>
        <v>6.5</v>
      </c>
    </row>
    <row r="110" spans="1:33">
      <c r="A110" s="3" t="s">
        <v>1412</v>
      </c>
      <c r="B110" s="3" t="str">
        <f t="shared" si="12"/>
        <v>14:37:28.444</v>
      </c>
      <c r="C110" s="3">
        <f t="shared" si="13"/>
        <v>52648.444000000003</v>
      </c>
      <c r="D110" s="3">
        <f t="shared" si="14"/>
        <v>9.8870000000024447</v>
      </c>
      <c r="E110" s="3">
        <v>-240.941</v>
      </c>
      <c r="F110" s="3">
        <v>14847.1</v>
      </c>
      <c r="G110" s="3">
        <v>9947</v>
      </c>
      <c r="H110" s="3">
        <v>861</v>
      </c>
      <c r="I110" s="3">
        <v>673</v>
      </c>
      <c r="J110">
        <f t="shared" si="10"/>
        <v>95.962000000000003</v>
      </c>
      <c r="K110">
        <f t="shared" si="11"/>
        <v>14848.745000000001</v>
      </c>
      <c r="L110">
        <f t="shared" si="15"/>
        <v>-294.92500000000001</v>
      </c>
      <c r="M110">
        <f t="shared" si="16"/>
        <v>13336.194000000001</v>
      </c>
      <c r="N110">
        <f t="shared" si="17"/>
        <v>-0.29492499999999999</v>
      </c>
      <c r="O110">
        <f t="shared" si="17"/>
        <v>13.336194000000001</v>
      </c>
      <c r="AC110" s="14">
        <v>7.0990000000000002</v>
      </c>
      <c r="AD110">
        <v>3.2999999523162842</v>
      </c>
      <c r="AE110">
        <v>6.2600002288818359</v>
      </c>
      <c r="AF110">
        <f t="shared" si="18"/>
        <v>3.2999999523162842</v>
      </c>
      <c r="AG110">
        <f t="shared" si="19"/>
        <v>6.2600002288818359</v>
      </c>
    </row>
    <row r="111" spans="1:33">
      <c r="A111" s="3" t="s">
        <v>1413</v>
      </c>
      <c r="B111" s="3" t="str">
        <f t="shared" si="12"/>
        <v>14:37:28.537</v>
      </c>
      <c r="C111" s="3">
        <f t="shared" si="13"/>
        <v>52648.536999999997</v>
      </c>
      <c r="D111" s="3">
        <f t="shared" si="14"/>
        <v>9.9799999999959255</v>
      </c>
      <c r="E111" s="3">
        <v>-233.43799999999999</v>
      </c>
      <c r="F111" s="3">
        <v>15107.6</v>
      </c>
      <c r="G111" s="3">
        <v>9952</v>
      </c>
      <c r="H111" s="3">
        <v>860</v>
      </c>
      <c r="I111" s="3">
        <v>668.5</v>
      </c>
      <c r="J111">
        <f t="shared" si="10"/>
        <v>109.373</v>
      </c>
      <c r="K111">
        <f t="shared" si="11"/>
        <v>15109.008</v>
      </c>
      <c r="L111">
        <f t="shared" si="15"/>
        <v>-281.51400000000001</v>
      </c>
      <c r="M111">
        <f t="shared" si="16"/>
        <v>13596.457</v>
      </c>
      <c r="N111">
        <f t="shared" si="17"/>
        <v>-0.28151400000000004</v>
      </c>
      <c r="O111">
        <f t="shared" si="17"/>
        <v>13.596457000000001</v>
      </c>
      <c r="AC111" s="14">
        <v>7.173</v>
      </c>
      <c r="AD111">
        <v>3.0999999046325684</v>
      </c>
      <c r="AE111">
        <v>6.3499999046325684</v>
      </c>
      <c r="AF111">
        <f t="shared" si="18"/>
        <v>3.0999999046325684</v>
      </c>
      <c r="AG111">
        <f t="shared" si="19"/>
        <v>6.3499999046325684</v>
      </c>
    </row>
    <row r="112" spans="1:33">
      <c r="A112" s="3" t="s">
        <v>1414</v>
      </c>
      <c r="B112" s="3" t="str">
        <f t="shared" si="12"/>
        <v>14:37:28.630</v>
      </c>
      <c r="C112" s="3">
        <f t="shared" si="13"/>
        <v>52648.63</v>
      </c>
      <c r="D112" s="3">
        <f t="shared" si="14"/>
        <v>10.072999999996682</v>
      </c>
      <c r="E112" s="3">
        <v>-248.70599999999999</v>
      </c>
      <c r="F112" s="3">
        <v>15195.7</v>
      </c>
      <c r="G112" s="3">
        <v>9973</v>
      </c>
      <c r="H112" s="3">
        <v>829</v>
      </c>
      <c r="I112" s="3">
        <v>664.5</v>
      </c>
      <c r="J112">
        <f t="shared" si="10"/>
        <v>96.108000000000004</v>
      </c>
      <c r="K112">
        <f t="shared" si="11"/>
        <v>15197.431</v>
      </c>
      <c r="L112">
        <f t="shared" si="15"/>
        <v>-294.779</v>
      </c>
      <c r="M112">
        <f t="shared" si="16"/>
        <v>13684.880000000001</v>
      </c>
      <c r="N112">
        <f t="shared" si="17"/>
        <v>-0.29477900000000001</v>
      </c>
      <c r="O112">
        <f t="shared" si="17"/>
        <v>13.684880000000001</v>
      </c>
      <c r="AC112" s="14">
        <v>7.2409999999999997</v>
      </c>
      <c r="AD112">
        <v>2.7599999904632568</v>
      </c>
      <c r="AE112">
        <v>5.8000001907348633</v>
      </c>
      <c r="AF112">
        <f t="shared" si="18"/>
        <v>2.7599999904632568</v>
      </c>
      <c r="AG112">
        <f t="shared" si="19"/>
        <v>5.8000001907348633</v>
      </c>
    </row>
    <row r="113" spans="1:33">
      <c r="A113" s="3" t="s">
        <v>1415</v>
      </c>
      <c r="B113" s="3" t="str">
        <f t="shared" si="12"/>
        <v>14:37:28.725</v>
      </c>
      <c r="C113" s="3">
        <f t="shared" si="13"/>
        <v>52648.724999999999</v>
      </c>
      <c r="D113" s="3">
        <f t="shared" si="14"/>
        <v>10.167999999997846</v>
      </c>
      <c r="E113" s="3">
        <v>-243.01300000000001</v>
      </c>
      <c r="F113" s="3">
        <v>15457.4</v>
      </c>
      <c r="G113" s="3">
        <v>9989</v>
      </c>
      <c r="H113" s="3">
        <v>859</v>
      </c>
      <c r="I113" s="3">
        <v>658.5</v>
      </c>
      <c r="J113">
        <f t="shared" si="10"/>
        <v>107.73699999999999</v>
      </c>
      <c r="K113">
        <f t="shared" si="11"/>
        <v>15458.934999999999</v>
      </c>
      <c r="L113">
        <f t="shared" si="15"/>
        <v>-283.14999999999998</v>
      </c>
      <c r="M113">
        <f t="shared" si="16"/>
        <v>13946.384</v>
      </c>
      <c r="N113">
        <f t="shared" si="17"/>
        <v>-0.28314999999999996</v>
      </c>
      <c r="O113">
        <f t="shared" si="17"/>
        <v>13.946384</v>
      </c>
      <c r="AC113" s="14">
        <v>7.3070000000000004</v>
      </c>
      <c r="AD113">
        <v>0.87000000476837158</v>
      </c>
      <c r="AE113">
        <v>6.1500000953674316</v>
      </c>
      <c r="AF113">
        <f t="shared" si="18"/>
        <v>0.87000000476837158</v>
      </c>
      <c r="AG113">
        <f t="shared" si="19"/>
        <v>6.1500000953674316</v>
      </c>
    </row>
    <row r="114" spans="1:33">
      <c r="A114" s="3" t="s">
        <v>1416</v>
      </c>
      <c r="B114" s="3" t="str">
        <f t="shared" si="12"/>
        <v>14:37:28.818</v>
      </c>
      <c r="C114" s="3">
        <f t="shared" si="13"/>
        <v>52648.817999999999</v>
      </c>
      <c r="D114" s="3">
        <f t="shared" si="14"/>
        <v>10.260999999998603</v>
      </c>
      <c r="E114" s="3">
        <v>-261.83800000000002</v>
      </c>
      <c r="F114" s="3">
        <v>15591</v>
      </c>
      <c r="G114" s="3">
        <v>10021.5</v>
      </c>
      <c r="H114" s="3">
        <v>798.5</v>
      </c>
      <c r="I114" s="3">
        <v>324.75</v>
      </c>
      <c r="J114">
        <f t="shared" si="10"/>
        <v>91.947999999999993</v>
      </c>
      <c r="K114">
        <f t="shared" si="11"/>
        <v>15592.927</v>
      </c>
      <c r="L114">
        <f t="shared" si="15"/>
        <v>-298.93900000000002</v>
      </c>
      <c r="M114">
        <f t="shared" si="16"/>
        <v>14080.376</v>
      </c>
      <c r="N114">
        <f t="shared" si="17"/>
        <v>-0.29893900000000001</v>
      </c>
      <c r="O114">
        <f t="shared" si="17"/>
        <v>14.080376000000001</v>
      </c>
      <c r="AC114" s="14">
        <v>7.3780000000000001</v>
      </c>
      <c r="AD114">
        <v>-0.6600000262260437</v>
      </c>
      <c r="AE114">
        <v>3.9800000190734863</v>
      </c>
      <c r="AF114">
        <f t="shared" si="18"/>
        <v>-0.6600000262260437</v>
      </c>
      <c r="AG114">
        <f t="shared" si="19"/>
        <v>3.9800000190734863</v>
      </c>
    </row>
    <row r="115" spans="1:33">
      <c r="A115" s="3" t="s">
        <v>1417</v>
      </c>
      <c r="B115" s="3" t="str">
        <f t="shared" si="12"/>
        <v>14:37:28.910</v>
      </c>
      <c r="C115" s="3">
        <f t="shared" si="13"/>
        <v>52648.91</v>
      </c>
      <c r="D115" s="3">
        <f t="shared" si="14"/>
        <v>10.353000000002794</v>
      </c>
      <c r="E115" s="3">
        <v>-262.09699999999998</v>
      </c>
      <c r="F115" s="3">
        <v>15900.1</v>
      </c>
      <c r="G115" s="3">
        <v>10060</v>
      </c>
      <c r="H115" s="3">
        <v>856</v>
      </c>
      <c r="I115" s="3">
        <v>645</v>
      </c>
      <c r="J115">
        <f t="shared" si="10"/>
        <v>98.700999999999993</v>
      </c>
      <c r="K115">
        <f t="shared" si="11"/>
        <v>15901.954</v>
      </c>
      <c r="L115">
        <f t="shared" si="15"/>
        <v>-292.18600000000004</v>
      </c>
      <c r="M115">
        <f t="shared" si="16"/>
        <v>14389.403</v>
      </c>
      <c r="N115">
        <f t="shared" si="17"/>
        <v>-0.29218600000000006</v>
      </c>
      <c r="O115">
        <f t="shared" si="17"/>
        <v>14.389403</v>
      </c>
      <c r="AC115" s="14">
        <v>7.4470000000000001</v>
      </c>
      <c r="AD115">
        <v>-1.690000057220459</v>
      </c>
      <c r="AE115">
        <v>3.6800000667572021</v>
      </c>
      <c r="AF115">
        <f t="shared" si="18"/>
        <v>-1.690000057220459</v>
      </c>
      <c r="AG115">
        <f t="shared" si="19"/>
        <v>3.6800000667572021</v>
      </c>
    </row>
    <row r="116" spans="1:33">
      <c r="A116" s="3" t="s">
        <v>1418</v>
      </c>
      <c r="B116" s="3" t="str">
        <f t="shared" si="12"/>
        <v>14:37:29.004</v>
      </c>
      <c r="C116" s="3">
        <f t="shared" si="13"/>
        <v>52649.004000000001</v>
      </c>
      <c r="D116" s="3">
        <f t="shared" si="14"/>
        <v>10.447000000000116</v>
      </c>
      <c r="E116" s="3">
        <v>-276.20299999999997</v>
      </c>
      <c r="F116" s="3">
        <v>15991</v>
      </c>
      <c r="G116" s="3">
        <v>10087</v>
      </c>
      <c r="H116" s="3">
        <v>855</v>
      </c>
      <c r="I116" s="3">
        <v>640.5</v>
      </c>
      <c r="J116">
        <f t="shared" si="10"/>
        <v>86.661000000000001</v>
      </c>
      <c r="K116">
        <f t="shared" si="11"/>
        <v>15993.15</v>
      </c>
      <c r="L116">
        <f t="shared" si="15"/>
        <v>-304.226</v>
      </c>
      <c r="M116">
        <f t="shared" si="16"/>
        <v>14480.599</v>
      </c>
      <c r="N116">
        <f t="shared" si="17"/>
        <v>-0.304226</v>
      </c>
      <c r="O116">
        <f t="shared" si="17"/>
        <v>14.480599</v>
      </c>
      <c r="AC116" s="14">
        <v>7.5060000000000002</v>
      </c>
      <c r="AD116">
        <v>-3.4600000381469727</v>
      </c>
      <c r="AE116">
        <v>7.119999885559082</v>
      </c>
      <c r="AF116">
        <f t="shared" si="18"/>
        <v>-3.4600000381469727</v>
      </c>
      <c r="AG116">
        <f t="shared" si="19"/>
        <v>7.119999885559082</v>
      </c>
    </row>
    <row r="117" spans="1:33">
      <c r="A117" s="3" t="s">
        <v>1419</v>
      </c>
      <c r="B117" s="3" t="str">
        <f t="shared" si="12"/>
        <v>14:37:29.098</v>
      </c>
      <c r="C117" s="3">
        <f t="shared" si="13"/>
        <v>52649.097999999998</v>
      </c>
      <c r="D117" s="3">
        <f t="shared" si="14"/>
        <v>10.540999999997439</v>
      </c>
      <c r="E117" s="3">
        <v>-272.16300000000001</v>
      </c>
      <c r="F117" s="3">
        <v>16258.4</v>
      </c>
      <c r="G117" s="3">
        <v>10126</v>
      </c>
      <c r="H117" s="3">
        <v>865</v>
      </c>
      <c r="I117" s="3">
        <v>636</v>
      </c>
      <c r="J117">
        <f t="shared" si="10"/>
        <v>96.766999999999996</v>
      </c>
      <c r="K117">
        <f t="shared" si="11"/>
        <v>16260.39</v>
      </c>
      <c r="L117">
        <f t="shared" si="15"/>
        <v>-294.12</v>
      </c>
      <c r="M117">
        <f t="shared" si="16"/>
        <v>14747.839</v>
      </c>
      <c r="N117">
        <f t="shared" si="17"/>
        <v>-0.29411999999999999</v>
      </c>
      <c r="O117">
        <f t="shared" si="17"/>
        <v>14.747839000000001</v>
      </c>
      <c r="AC117" s="14">
        <v>7.57</v>
      </c>
      <c r="AD117">
        <v>-5.320000171661377</v>
      </c>
      <c r="AE117">
        <v>3.3599998950958252</v>
      </c>
      <c r="AF117">
        <f t="shared" si="18"/>
        <v>-5.320000171661377</v>
      </c>
      <c r="AG117">
        <f t="shared" si="19"/>
        <v>3.3599998950958252</v>
      </c>
    </row>
    <row r="118" spans="1:33">
      <c r="A118" s="3" t="s">
        <v>1420</v>
      </c>
      <c r="B118" s="3" t="str">
        <f t="shared" si="12"/>
        <v>14:37:29.191</v>
      </c>
      <c r="C118" s="3">
        <f t="shared" si="13"/>
        <v>52649.190999999999</v>
      </c>
      <c r="D118" s="3">
        <f t="shared" si="14"/>
        <v>10.633999999998196</v>
      </c>
      <c r="E118" s="3">
        <v>-286.92</v>
      </c>
      <c r="F118" s="3">
        <v>16351</v>
      </c>
      <c r="G118" s="3">
        <v>10157</v>
      </c>
      <c r="H118" s="3">
        <v>822</v>
      </c>
      <c r="I118" s="3">
        <v>631.5</v>
      </c>
      <c r="J118">
        <f t="shared" si="10"/>
        <v>84.114000000000004</v>
      </c>
      <c r="K118">
        <f t="shared" si="11"/>
        <v>16353.300999999999</v>
      </c>
      <c r="L118">
        <f t="shared" si="15"/>
        <v>-306.77300000000002</v>
      </c>
      <c r="M118">
        <f t="shared" si="16"/>
        <v>14840.75</v>
      </c>
      <c r="N118">
        <f t="shared" si="17"/>
        <v>-0.30677300000000002</v>
      </c>
      <c r="O118">
        <f t="shared" si="17"/>
        <v>14.84075</v>
      </c>
      <c r="AC118" s="14">
        <v>7.6319999999999997</v>
      </c>
      <c r="AD118">
        <v>-5.9499998092651367</v>
      </c>
      <c r="AE118">
        <v>2.0399999618530273</v>
      </c>
      <c r="AF118">
        <f t="shared" si="18"/>
        <v>-5.9499998092651367</v>
      </c>
      <c r="AG118">
        <f t="shared" si="19"/>
        <v>2.0399999618530273</v>
      </c>
    </row>
    <row r="119" spans="1:33">
      <c r="A119" s="3" t="s">
        <v>1421</v>
      </c>
      <c r="B119" s="3" t="str">
        <f t="shared" si="12"/>
        <v>14:37:29.283</v>
      </c>
      <c r="C119" s="3">
        <f t="shared" si="13"/>
        <v>52649.283000000003</v>
      </c>
      <c r="D119" s="3">
        <f t="shared" si="14"/>
        <v>10.726000000002387</v>
      </c>
      <c r="E119" s="3">
        <v>-271.23700000000002</v>
      </c>
      <c r="F119" s="3">
        <v>16619.5</v>
      </c>
      <c r="G119" s="3">
        <v>10194</v>
      </c>
      <c r="H119" s="3">
        <v>865</v>
      </c>
      <c r="I119" s="3">
        <v>626</v>
      </c>
      <c r="J119">
        <f t="shared" si="10"/>
        <v>105.88500000000001</v>
      </c>
      <c r="K119">
        <f t="shared" si="11"/>
        <v>16621.376</v>
      </c>
      <c r="L119">
        <f t="shared" si="15"/>
        <v>-285.00200000000001</v>
      </c>
      <c r="M119">
        <f t="shared" si="16"/>
        <v>15108.825000000001</v>
      </c>
      <c r="N119">
        <f t="shared" si="17"/>
        <v>-0.28500200000000003</v>
      </c>
      <c r="O119">
        <f t="shared" si="17"/>
        <v>15.108825000000001</v>
      </c>
      <c r="AC119" s="14">
        <v>7.7039999999999997</v>
      </c>
      <c r="AD119">
        <v>-4.440000057220459</v>
      </c>
      <c r="AE119">
        <v>1.1399999856948853</v>
      </c>
      <c r="AF119">
        <f t="shared" si="18"/>
        <v>-4.440000057220459</v>
      </c>
      <c r="AG119">
        <f t="shared" si="19"/>
        <v>1.1399999856948853</v>
      </c>
    </row>
    <row r="120" spans="1:33">
      <c r="A120" s="3" t="s">
        <v>1422</v>
      </c>
      <c r="B120" s="3" t="str">
        <f t="shared" si="12"/>
        <v>14:37:29.376</v>
      </c>
      <c r="C120" s="3">
        <f t="shared" si="13"/>
        <v>52649.375999999997</v>
      </c>
      <c r="D120" s="3">
        <f t="shared" si="14"/>
        <v>10.818999999995867</v>
      </c>
      <c r="E120" s="3">
        <v>-293.27100000000002</v>
      </c>
      <c r="F120" s="3">
        <v>16761.2</v>
      </c>
      <c r="G120" s="3">
        <v>10246</v>
      </c>
      <c r="H120" s="3">
        <v>804</v>
      </c>
      <c r="I120" s="3">
        <v>308.5</v>
      </c>
      <c r="J120">
        <f t="shared" si="10"/>
        <v>87.070999999999998</v>
      </c>
      <c r="K120">
        <f t="shared" si="11"/>
        <v>16763.539000000001</v>
      </c>
      <c r="L120">
        <f t="shared" si="15"/>
        <v>-303.81600000000003</v>
      </c>
      <c r="M120">
        <f t="shared" si="16"/>
        <v>15250.988000000001</v>
      </c>
      <c r="N120">
        <f t="shared" si="17"/>
        <v>-0.30381600000000003</v>
      </c>
      <c r="O120">
        <f t="shared" si="17"/>
        <v>15.250988000000001</v>
      </c>
      <c r="AC120" s="14">
        <v>7.7709999999999999</v>
      </c>
      <c r="AD120">
        <v>-4.820000171661377</v>
      </c>
      <c r="AE120">
        <v>3.0999999046325684</v>
      </c>
      <c r="AF120">
        <f t="shared" si="18"/>
        <v>-4.820000171661377</v>
      </c>
      <c r="AG120">
        <f t="shared" si="19"/>
        <v>3.0999999046325684</v>
      </c>
    </row>
    <row r="121" spans="1:33">
      <c r="A121" s="3" t="s">
        <v>1423</v>
      </c>
      <c r="B121" s="3" t="str">
        <f t="shared" si="12"/>
        <v>14:37:29.470</v>
      </c>
      <c r="C121" s="3">
        <f t="shared" si="13"/>
        <v>52649.47</v>
      </c>
      <c r="D121" s="3">
        <f t="shared" si="14"/>
        <v>10.913000000000466</v>
      </c>
      <c r="E121" s="3">
        <v>-290.16500000000002</v>
      </c>
      <c r="F121" s="3">
        <v>16990.8</v>
      </c>
      <c r="G121" s="3">
        <v>10296</v>
      </c>
      <c r="H121" s="3">
        <v>861</v>
      </c>
      <c r="I121" s="3">
        <v>613</v>
      </c>
      <c r="J121">
        <f t="shared" si="10"/>
        <v>95.385999999999996</v>
      </c>
      <c r="K121">
        <f t="shared" si="11"/>
        <v>16993.009999999998</v>
      </c>
      <c r="L121">
        <f t="shared" si="15"/>
        <v>-295.50099999999998</v>
      </c>
      <c r="M121">
        <f t="shared" si="16"/>
        <v>15480.458999999999</v>
      </c>
      <c r="N121">
        <f t="shared" si="17"/>
        <v>-0.29550099999999996</v>
      </c>
      <c r="O121">
        <f t="shared" si="17"/>
        <v>15.480459</v>
      </c>
      <c r="AC121" s="14">
        <v>7.8410000000000002</v>
      </c>
      <c r="AD121">
        <v>-3.3299999237060547</v>
      </c>
      <c r="AE121">
        <v>3.9000000953674316</v>
      </c>
      <c r="AF121">
        <f t="shared" si="18"/>
        <v>-3.3299999237060547</v>
      </c>
      <c r="AG121">
        <f t="shared" si="19"/>
        <v>3.9000000953674316</v>
      </c>
    </row>
    <row r="122" spans="1:33">
      <c r="A122" s="3" t="s">
        <v>1424</v>
      </c>
      <c r="B122" s="3" t="str">
        <f t="shared" si="12"/>
        <v>14:37:29.563</v>
      </c>
      <c r="C122" s="3">
        <f t="shared" si="13"/>
        <v>52649.563000000002</v>
      </c>
      <c r="D122" s="3">
        <f t="shared" si="14"/>
        <v>11.006000000001222</v>
      </c>
      <c r="E122" s="3">
        <v>-298.19900000000001</v>
      </c>
      <c r="F122" s="3">
        <v>17132.3</v>
      </c>
      <c r="G122" s="3">
        <v>10339</v>
      </c>
      <c r="H122" s="3">
        <v>807</v>
      </c>
      <c r="I122" s="3">
        <v>303</v>
      </c>
      <c r="J122">
        <f t="shared" si="10"/>
        <v>90.563999999999993</v>
      </c>
      <c r="K122">
        <f t="shared" si="11"/>
        <v>17134.655999999999</v>
      </c>
      <c r="L122">
        <f t="shared" si="15"/>
        <v>-300.32299999999998</v>
      </c>
      <c r="M122">
        <f t="shared" si="16"/>
        <v>15622.105</v>
      </c>
      <c r="N122">
        <f t="shared" si="17"/>
        <v>-0.30032300000000001</v>
      </c>
      <c r="O122">
        <f t="shared" si="17"/>
        <v>15.622104999999999</v>
      </c>
      <c r="AC122" s="14">
        <v>7.9219999999999997</v>
      </c>
      <c r="AD122">
        <v>9.0000003576278687E-2</v>
      </c>
      <c r="AE122">
        <v>2.5399999618530273</v>
      </c>
      <c r="AF122">
        <f t="shared" si="18"/>
        <v>9.0000003576278687E-2</v>
      </c>
      <c r="AG122">
        <f t="shared" si="19"/>
        <v>2.5399999618530273</v>
      </c>
    </row>
    <row r="123" spans="1:33">
      <c r="A123" s="3" t="s">
        <v>1425</v>
      </c>
      <c r="B123" s="3" t="str">
        <f t="shared" si="12"/>
        <v>14:37:29.658</v>
      </c>
      <c r="C123" s="3">
        <f t="shared" si="13"/>
        <v>52649.658000000003</v>
      </c>
      <c r="D123" s="3">
        <f t="shared" si="14"/>
        <v>11.101000000002387</v>
      </c>
      <c r="E123" s="3">
        <v>-297.12200000000001</v>
      </c>
      <c r="F123" s="3">
        <v>17366.599999999999</v>
      </c>
      <c r="G123" s="3">
        <v>10400</v>
      </c>
      <c r="H123" s="3">
        <v>860</v>
      </c>
      <c r="I123" s="3">
        <v>602.5</v>
      </c>
      <c r="J123">
        <f t="shared" si="10"/>
        <v>96.956000000000003</v>
      </c>
      <c r="K123">
        <f t="shared" si="11"/>
        <v>17368.870999999999</v>
      </c>
      <c r="L123">
        <f t="shared" si="15"/>
        <v>-293.93099999999998</v>
      </c>
      <c r="M123">
        <f t="shared" si="16"/>
        <v>15856.32</v>
      </c>
      <c r="N123">
        <f t="shared" si="17"/>
        <v>-0.293931</v>
      </c>
      <c r="O123">
        <f t="shared" si="17"/>
        <v>15.85632</v>
      </c>
      <c r="AC123" s="14">
        <v>7.9909999999999997</v>
      </c>
      <c r="AD123">
        <v>0.40999999642372131</v>
      </c>
      <c r="AE123">
        <v>4.0500001907348633</v>
      </c>
      <c r="AF123">
        <f t="shared" si="18"/>
        <v>0.40999999642372131</v>
      </c>
      <c r="AG123">
        <f t="shared" si="19"/>
        <v>4.0500001907348633</v>
      </c>
    </row>
    <row r="124" spans="1:33">
      <c r="A124" s="3" t="s">
        <v>1426</v>
      </c>
      <c r="B124" s="3" t="str">
        <f t="shared" si="12"/>
        <v>14:37:29.750</v>
      </c>
      <c r="C124" s="3">
        <f t="shared" si="13"/>
        <v>52649.75</v>
      </c>
      <c r="D124" s="3">
        <f t="shared" si="14"/>
        <v>11.192999999999302</v>
      </c>
      <c r="E124" s="3">
        <v>-296.25400000000002</v>
      </c>
      <c r="F124" s="3">
        <v>17556.2</v>
      </c>
      <c r="G124" s="3">
        <v>10453</v>
      </c>
      <c r="H124" s="3">
        <v>877</v>
      </c>
      <c r="I124" s="3">
        <v>598.5</v>
      </c>
      <c r="J124">
        <f t="shared" si="10"/>
        <v>102.126</v>
      </c>
      <c r="K124">
        <f t="shared" si="11"/>
        <v>17558.401999999998</v>
      </c>
      <c r="L124">
        <f t="shared" si="15"/>
        <v>-288.76099999999997</v>
      </c>
      <c r="M124">
        <f t="shared" si="16"/>
        <v>16045.850999999999</v>
      </c>
      <c r="N124">
        <f t="shared" si="17"/>
        <v>-0.28876099999999999</v>
      </c>
      <c r="O124">
        <f t="shared" si="17"/>
        <v>16.045850999999999</v>
      </c>
      <c r="AC124" s="14">
        <v>8.0449999999999999</v>
      </c>
      <c r="AD124">
        <v>0.40999999642372131</v>
      </c>
      <c r="AE124">
        <v>4.0500001907348633</v>
      </c>
      <c r="AF124">
        <f t="shared" si="18"/>
        <v>0.40999999642372131</v>
      </c>
      <c r="AG124">
        <f t="shared" si="19"/>
        <v>4.0500001907348633</v>
      </c>
    </row>
    <row r="125" spans="1:33">
      <c r="A125" s="3" t="s">
        <v>1427</v>
      </c>
      <c r="B125" s="3" t="str">
        <f t="shared" si="12"/>
        <v>14:37:29.842</v>
      </c>
      <c r="C125" s="3">
        <f t="shared" si="13"/>
        <v>52649.841999999997</v>
      </c>
      <c r="D125" s="3">
        <f t="shared" si="14"/>
        <v>11.284999999996217</v>
      </c>
      <c r="E125" s="3">
        <v>-314.952</v>
      </c>
      <c r="F125" s="3">
        <v>17802.5</v>
      </c>
      <c r="G125" s="3">
        <v>10545.5</v>
      </c>
      <c r="H125" s="3">
        <v>823.5</v>
      </c>
      <c r="I125" s="3">
        <v>295.25</v>
      </c>
      <c r="J125">
        <f t="shared" si="10"/>
        <v>89.02</v>
      </c>
      <c r="K125">
        <f t="shared" si="11"/>
        <v>17805.062999999998</v>
      </c>
      <c r="L125">
        <f t="shared" si="15"/>
        <v>-301.86700000000002</v>
      </c>
      <c r="M125">
        <f t="shared" si="16"/>
        <v>16292.511999999999</v>
      </c>
      <c r="N125">
        <f t="shared" si="17"/>
        <v>-0.30186700000000005</v>
      </c>
      <c r="O125">
        <f t="shared" si="17"/>
        <v>16.292511999999999</v>
      </c>
      <c r="AC125" s="14">
        <v>8.1080000000000005</v>
      </c>
      <c r="AD125">
        <v>-2.6400001049041748</v>
      </c>
      <c r="AE125">
        <v>1</v>
      </c>
      <c r="AF125">
        <f t="shared" si="18"/>
        <v>-2.6400001049041748</v>
      </c>
      <c r="AG125">
        <f t="shared" si="19"/>
        <v>1</v>
      </c>
    </row>
    <row r="126" spans="1:33">
      <c r="A126" s="3" t="s">
        <v>1428</v>
      </c>
      <c r="B126" s="3" t="str">
        <f t="shared" si="12"/>
        <v>14:37:29.936</v>
      </c>
      <c r="C126" s="3">
        <f t="shared" si="13"/>
        <v>52649.936000000002</v>
      </c>
      <c r="D126" s="3">
        <f t="shared" si="14"/>
        <v>11.379000000000815</v>
      </c>
      <c r="E126" s="3">
        <v>-304.53199999999998</v>
      </c>
      <c r="F126" s="3">
        <v>17944.8</v>
      </c>
      <c r="G126" s="3">
        <v>10581</v>
      </c>
      <c r="H126" s="3">
        <v>876</v>
      </c>
      <c r="I126" s="3">
        <v>586.5</v>
      </c>
      <c r="J126">
        <f t="shared" si="10"/>
        <v>102.666</v>
      </c>
      <c r="K126">
        <f t="shared" si="11"/>
        <v>17947.09</v>
      </c>
      <c r="L126">
        <f t="shared" si="15"/>
        <v>-288.221</v>
      </c>
      <c r="M126">
        <f t="shared" si="16"/>
        <v>16434.539000000001</v>
      </c>
      <c r="N126">
        <f t="shared" si="17"/>
        <v>-0.288221</v>
      </c>
      <c r="O126">
        <f t="shared" si="17"/>
        <v>16.434539000000001</v>
      </c>
      <c r="AC126" s="14">
        <v>8.1639999999999997</v>
      </c>
      <c r="AD126">
        <v>-4.1700000762939453</v>
      </c>
      <c r="AE126">
        <v>1.0700000524520874</v>
      </c>
      <c r="AF126">
        <f t="shared" si="18"/>
        <v>-4.1700000762939453</v>
      </c>
      <c r="AG126">
        <f t="shared" si="19"/>
        <v>1.0700000524520874</v>
      </c>
    </row>
    <row r="127" spans="1:33">
      <c r="A127" s="3" t="s">
        <v>1429</v>
      </c>
      <c r="B127" s="3" t="str">
        <f t="shared" si="12"/>
        <v>14:37:30.029</v>
      </c>
      <c r="C127" s="3">
        <f t="shared" si="13"/>
        <v>52650.029000000002</v>
      </c>
      <c r="D127" s="3">
        <f t="shared" si="14"/>
        <v>11.472000000001572</v>
      </c>
      <c r="E127" s="3">
        <v>-317.44499999999999</v>
      </c>
      <c r="F127" s="3">
        <v>18195.599999999999</v>
      </c>
      <c r="G127" s="3">
        <v>10677.5</v>
      </c>
      <c r="H127" s="3">
        <v>829.5</v>
      </c>
      <c r="I127" s="3">
        <v>289.5</v>
      </c>
      <c r="J127">
        <f t="shared" si="10"/>
        <v>95.445999999999998</v>
      </c>
      <c r="K127">
        <f t="shared" si="11"/>
        <v>18198.118999999999</v>
      </c>
      <c r="L127">
        <f t="shared" si="15"/>
        <v>-295.44100000000003</v>
      </c>
      <c r="M127">
        <f t="shared" si="16"/>
        <v>16685.567999999999</v>
      </c>
      <c r="N127">
        <f t="shared" si="17"/>
        <v>-0.29544100000000006</v>
      </c>
      <c r="O127">
        <f t="shared" si="17"/>
        <v>16.685568</v>
      </c>
      <c r="AC127" s="14">
        <v>8.2249999999999996</v>
      </c>
      <c r="AD127">
        <v>-6.4899997711181641</v>
      </c>
      <c r="AE127">
        <v>0.40000000596046448</v>
      </c>
      <c r="AF127">
        <f t="shared" si="18"/>
        <v>-6.4899997711181641</v>
      </c>
      <c r="AG127">
        <f t="shared" si="19"/>
        <v>0.40000000596046448</v>
      </c>
    </row>
    <row r="128" spans="1:33">
      <c r="A128" s="3" t="s">
        <v>1430</v>
      </c>
      <c r="B128" s="3" t="str">
        <f t="shared" si="12"/>
        <v>14:37:30.124</v>
      </c>
      <c r="C128" s="3">
        <f t="shared" si="13"/>
        <v>52650.124000000003</v>
      </c>
      <c r="D128" s="3">
        <f t="shared" si="14"/>
        <v>11.567000000002736</v>
      </c>
      <c r="E128" s="3">
        <v>-314.71300000000002</v>
      </c>
      <c r="F128" s="3">
        <v>18294.3</v>
      </c>
      <c r="G128" s="3">
        <v>10709.5</v>
      </c>
      <c r="H128" s="3">
        <v>824</v>
      </c>
      <c r="I128" s="3">
        <v>287</v>
      </c>
      <c r="J128">
        <f t="shared" si="10"/>
        <v>100.417</v>
      </c>
      <c r="K128">
        <f t="shared" si="11"/>
        <v>18296.731</v>
      </c>
      <c r="L128">
        <f t="shared" si="15"/>
        <v>-290.47000000000003</v>
      </c>
      <c r="M128">
        <f t="shared" si="16"/>
        <v>16784.18</v>
      </c>
      <c r="N128">
        <f t="shared" si="17"/>
        <v>-0.29047000000000001</v>
      </c>
      <c r="O128">
        <f t="shared" si="17"/>
        <v>16.784179999999999</v>
      </c>
      <c r="AC128" s="14">
        <v>8.3070000000000004</v>
      </c>
      <c r="AD128">
        <v>-3.2999999523162842</v>
      </c>
      <c r="AE128">
        <v>0.63999998569488525</v>
      </c>
      <c r="AF128">
        <f t="shared" si="18"/>
        <v>-3.2999999523162842</v>
      </c>
      <c r="AG128">
        <f t="shared" si="19"/>
        <v>0.63999998569488525</v>
      </c>
    </row>
    <row r="129" spans="1:33">
      <c r="A129" s="3" t="s">
        <v>1431</v>
      </c>
      <c r="B129" s="3" t="str">
        <f t="shared" si="12"/>
        <v>14:37:30.216</v>
      </c>
      <c r="C129" s="3">
        <f t="shared" si="13"/>
        <v>52650.216</v>
      </c>
      <c r="D129" s="3">
        <f t="shared" si="14"/>
        <v>11.658999999999651</v>
      </c>
      <c r="E129" s="3">
        <v>-335.83800000000002</v>
      </c>
      <c r="F129" s="3">
        <v>18554.7</v>
      </c>
      <c r="G129" s="3">
        <v>10824</v>
      </c>
      <c r="H129" s="3">
        <v>887</v>
      </c>
      <c r="I129" s="3">
        <v>571</v>
      </c>
      <c r="J129">
        <f t="shared" si="10"/>
        <v>85.204999999999998</v>
      </c>
      <c r="K129">
        <f t="shared" si="11"/>
        <v>18557.543000000001</v>
      </c>
      <c r="L129">
        <f t="shared" si="15"/>
        <v>-305.68200000000002</v>
      </c>
      <c r="M129">
        <f t="shared" si="16"/>
        <v>17044.992000000002</v>
      </c>
      <c r="N129">
        <f t="shared" si="17"/>
        <v>-0.30568200000000001</v>
      </c>
      <c r="O129">
        <f t="shared" si="17"/>
        <v>17.044992000000001</v>
      </c>
      <c r="AC129" s="14">
        <v>8.3729999999999993</v>
      </c>
      <c r="AD129">
        <v>-6.7600002288818359</v>
      </c>
      <c r="AE129">
        <v>-1.2999999523162842</v>
      </c>
      <c r="AF129">
        <f t="shared" si="18"/>
        <v>-6.7600002288818359</v>
      </c>
      <c r="AG129">
        <f t="shared" si="19"/>
        <v>-1.2999999523162842</v>
      </c>
    </row>
    <row r="130" spans="1:33">
      <c r="A130" s="3" t="s">
        <v>1432</v>
      </c>
      <c r="B130" s="3" t="str">
        <f t="shared" si="12"/>
        <v>14:37:30.310</v>
      </c>
      <c r="C130" s="3">
        <f t="shared" si="13"/>
        <v>52650.31</v>
      </c>
      <c r="D130" s="3">
        <f t="shared" si="14"/>
        <v>11.752999999996973</v>
      </c>
      <c r="E130" s="3">
        <v>-330.678</v>
      </c>
      <c r="F130" s="3">
        <v>18706.2</v>
      </c>
      <c r="G130" s="3">
        <v>10877</v>
      </c>
      <c r="H130" s="3">
        <v>837</v>
      </c>
      <c r="I130" s="3">
        <v>283</v>
      </c>
      <c r="J130">
        <f t="shared" si="10"/>
        <v>93.801000000000002</v>
      </c>
      <c r="K130">
        <f t="shared" si="11"/>
        <v>18708.886999999999</v>
      </c>
      <c r="L130">
        <f t="shared" si="15"/>
        <v>-297.08600000000001</v>
      </c>
      <c r="M130">
        <f t="shared" si="16"/>
        <v>17196.335999999999</v>
      </c>
      <c r="N130">
        <f t="shared" si="17"/>
        <v>-0.29708600000000002</v>
      </c>
      <c r="O130">
        <f t="shared" si="17"/>
        <v>17.196335999999999</v>
      </c>
      <c r="AC130" s="14">
        <v>8.43</v>
      </c>
      <c r="AD130">
        <v>-5.3400001525878906</v>
      </c>
      <c r="AE130">
        <v>0.31000000238418579</v>
      </c>
      <c r="AF130">
        <f t="shared" si="18"/>
        <v>-5.3400001525878906</v>
      </c>
      <c r="AG130">
        <f t="shared" si="19"/>
        <v>0.31000000238418579</v>
      </c>
    </row>
    <row r="131" spans="1:33">
      <c r="A131" s="3" t="s">
        <v>1433</v>
      </c>
      <c r="B131" s="3" t="str">
        <f t="shared" si="12"/>
        <v>14:37:30.403</v>
      </c>
      <c r="C131" s="3">
        <f t="shared" si="13"/>
        <v>52650.402999999998</v>
      </c>
      <c r="D131" s="3">
        <f t="shared" si="14"/>
        <v>11.84599999999773</v>
      </c>
      <c r="E131" s="3">
        <v>-327.07499999999999</v>
      </c>
      <c r="F131" s="3">
        <v>18964.3</v>
      </c>
      <c r="G131" s="3">
        <v>10976</v>
      </c>
      <c r="H131" s="3">
        <v>884</v>
      </c>
      <c r="I131" s="3">
        <v>562.5</v>
      </c>
      <c r="J131">
        <f t="shared" si="10"/>
        <v>103.259</v>
      </c>
      <c r="K131">
        <f t="shared" si="11"/>
        <v>18966.839</v>
      </c>
      <c r="L131">
        <f t="shared" si="15"/>
        <v>-287.62799999999999</v>
      </c>
      <c r="M131">
        <f t="shared" si="16"/>
        <v>17454.288</v>
      </c>
      <c r="N131">
        <f t="shared" si="17"/>
        <v>-0.28762799999999999</v>
      </c>
      <c r="O131">
        <f t="shared" si="17"/>
        <v>17.454288000000002</v>
      </c>
      <c r="AC131" s="14">
        <v>8.5030000000000001</v>
      </c>
      <c r="AD131">
        <v>-5.4800000190734863</v>
      </c>
      <c r="AE131">
        <v>1.2000000476837158</v>
      </c>
      <c r="AF131">
        <f t="shared" si="18"/>
        <v>-5.4800000190734863</v>
      </c>
      <c r="AG131">
        <f t="shared" si="19"/>
        <v>1.2000000476837158</v>
      </c>
    </row>
    <row r="132" spans="1:33">
      <c r="A132" s="3" t="s">
        <v>1434</v>
      </c>
      <c r="B132" s="3" t="str">
        <f t="shared" si="12"/>
        <v>14:37:30.497</v>
      </c>
      <c r="C132" s="3">
        <f t="shared" si="13"/>
        <v>52650.497000000003</v>
      </c>
      <c r="D132" s="3">
        <f t="shared" si="14"/>
        <v>11.940000000002328</v>
      </c>
      <c r="E132" s="3">
        <v>-344.15300000000002</v>
      </c>
      <c r="F132" s="3">
        <v>19077.400000000001</v>
      </c>
      <c r="G132" s="3">
        <v>11038</v>
      </c>
      <c r="H132" s="3">
        <v>893</v>
      </c>
      <c r="I132" s="3">
        <v>559</v>
      </c>
      <c r="J132">
        <f t="shared" ref="J132:J186" si="20">ROUND(E132*COS(-1.3*PI()/180)-F132*SIN(-1.3*PI()/180),3)</f>
        <v>88.751000000000005</v>
      </c>
      <c r="K132">
        <f t="shared" ref="K132:K186" si="21">ROUND(E132*SIN(-1.3*PI()/180)+F132*COS(-1.3*PI()/180),3)</f>
        <v>19080.297999999999</v>
      </c>
      <c r="L132">
        <f t="shared" si="15"/>
        <v>-302.13599999999997</v>
      </c>
      <c r="M132">
        <f t="shared" si="16"/>
        <v>17567.746999999999</v>
      </c>
      <c r="N132">
        <f t="shared" si="17"/>
        <v>-0.30213599999999996</v>
      </c>
      <c r="O132">
        <f t="shared" si="17"/>
        <v>17.567747000000001</v>
      </c>
      <c r="AC132" s="14">
        <v>8.5619999999999994</v>
      </c>
      <c r="AD132">
        <v>-5.0100002288818359</v>
      </c>
      <c r="AE132">
        <v>0.56000000238418579</v>
      </c>
      <c r="AF132">
        <f t="shared" si="18"/>
        <v>-5.0100002288818359</v>
      </c>
      <c r="AG132">
        <f t="shared" si="19"/>
        <v>0.56000000238418579</v>
      </c>
    </row>
    <row r="133" spans="1:33">
      <c r="A133" s="3" t="s">
        <v>1435</v>
      </c>
      <c r="B133" s="3" t="str">
        <f t="shared" ref="B133:B186" si="22">MID(A133,12,8)&amp;"."&amp;RIGHT(A133,3)</f>
        <v>14:37:30.591</v>
      </c>
      <c r="C133" s="3">
        <f t="shared" ref="C133:C186" si="23">LEFT(B133,2)*3600+MID(B133,4,2)*60+RIGHT(B133,6)</f>
        <v>52650.591</v>
      </c>
      <c r="D133" s="3">
        <f t="shared" ref="D133:D186" si="24">C133-$C$4</f>
        <v>12.033999999999651</v>
      </c>
      <c r="E133" s="3">
        <v>-356.65100000000001</v>
      </c>
      <c r="F133" s="3">
        <v>19350.8</v>
      </c>
      <c r="G133" s="3">
        <v>11165.5</v>
      </c>
      <c r="H133" s="3">
        <v>825</v>
      </c>
      <c r="I133" s="3">
        <v>276.25</v>
      </c>
      <c r="J133">
        <f t="shared" si="20"/>
        <v>82.459000000000003</v>
      </c>
      <c r="K133">
        <f t="shared" si="21"/>
        <v>19353.911</v>
      </c>
      <c r="L133">
        <f t="shared" ref="L133:L186" si="25">J133-$J$4</f>
        <v>-308.428</v>
      </c>
      <c r="M133">
        <f t="shared" ref="M133:M186" si="26">K133-$K$4</f>
        <v>17841.36</v>
      </c>
      <c r="N133">
        <f t="shared" ref="N133:O186" si="27">L133*0.001</f>
        <v>-0.30842799999999998</v>
      </c>
      <c r="O133">
        <f t="shared" si="27"/>
        <v>17.841360000000002</v>
      </c>
      <c r="AC133" s="14">
        <v>8.6460000000000008</v>
      </c>
      <c r="AD133">
        <v>-7.0100002288818359</v>
      </c>
      <c r="AE133">
        <v>-0.85000002384185791</v>
      </c>
      <c r="AF133">
        <f t="shared" ref="AF133:AF196" si="28">AD133</f>
        <v>-7.0100002288818359</v>
      </c>
      <c r="AG133">
        <f t="shared" ref="AG133:AG196" si="29">AE133</f>
        <v>-0.85000002384185791</v>
      </c>
    </row>
    <row r="134" spans="1:33">
      <c r="A134" s="3" t="s">
        <v>1436</v>
      </c>
      <c r="B134" s="3" t="str">
        <f t="shared" si="22"/>
        <v>14:37:30.682</v>
      </c>
      <c r="C134" s="3">
        <f t="shared" si="23"/>
        <v>52650.682000000001</v>
      </c>
      <c r="D134" s="3">
        <f t="shared" si="24"/>
        <v>12.125</v>
      </c>
      <c r="E134" s="3">
        <v>-333.10899999999998</v>
      </c>
      <c r="F134" s="3">
        <v>19502.3</v>
      </c>
      <c r="G134" s="3">
        <v>11211</v>
      </c>
      <c r="H134" s="3">
        <v>899</v>
      </c>
      <c r="I134" s="3">
        <v>548.5</v>
      </c>
      <c r="J134">
        <f t="shared" si="20"/>
        <v>109.432</v>
      </c>
      <c r="K134">
        <f t="shared" si="21"/>
        <v>19504.838</v>
      </c>
      <c r="L134">
        <f t="shared" si="25"/>
        <v>-281.45499999999998</v>
      </c>
      <c r="M134">
        <f t="shared" si="26"/>
        <v>17992.287</v>
      </c>
      <c r="N134">
        <f t="shared" si="27"/>
        <v>-0.28145500000000001</v>
      </c>
      <c r="O134">
        <f t="shared" si="27"/>
        <v>17.992287000000001</v>
      </c>
      <c r="AC134" s="14">
        <v>8.7089999999999996</v>
      </c>
      <c r="AD134">
        <v>-4.0900001525878906</v>
      </c>
      <c r="AE134">
        <v>1.9099999666213989</v>
      </c>
      <c r="AF134">
        <f t="shared" si="28"/>
        <v>-4.0900001525878906</v>
      </c>
      <c r="AG134">
        <f t="shared" si="29"/>
        <v>1.9099999666213989</v>
      </c>
    </row>
    <row r="135" spans="1:33">
      <c r="A135" s="3" t="s">
        <v>1437</v>
      </c>
      <c r="B135" s="3" t="str">
        <f t="shared" si="22"/>
        <v>14:37:30.775</v>
      </c>
      <c r="C135" s="3">
        <f t="shared" si="23"/>
        <v>52650.775000000001</v>
      </c>
      <c r="D135" s="3">
        <f t="shared" si="24"/>
        <v>12.218000000000757</v>
      </c>
      <c r="E135" s="3">
        <v>-352.49400000000003</v>
      </c>
      <c r="F135" s="3">
        <v>19733</v>
      </c>
      <c r="G135" s="3">
        <v>11333</v>
      </c>
      <c r="H135" s="3">
        <v>897</v>
      </c>
      <c r="I135" s="3">
        <v>545</v>
      </c>
      <c r="J135">
        <f t="shared" si="20"/>
        <v>95.286000000000001</v>
      </c>
      <c r="K135">
        <f t="shared" si="21"/>
        <v>19735.918000000001</v>
      </c>
      <c r="L135">
        <f t="shared" si="25"/>
        <v>-295.601</v>
      </c>
      <c r="M135">
        <f t="shared" si="26"/>
        <v>18223.367000000002</v>
      </c>
      <c r="N135">
        <f t="shared" si="27"/>
        <v>-0.295601</v>
      </c>
      <c r="O135">
        <f t="shared" si="27"/>
        <v>18.223367000000003</v>
      </c>
      <c r="AC135" s="14">
        <v>8.7789999999999999</v>
      </c>
      <c r="AD135">
        <v>-6.1999998092651367</v>
      </c>
      <c r="AE135">
        <v>0.93999999761581421</v>
      </c>
      <c r="AF135">
        <f t="shared" si="28"/>
        <v>-6.1999998092651367</v>
      </c>
      <c r="AG135">
        <f t="shared" si="29"/>
        <v>0.93999999761581421</v>
      </c>
    </row>
    <row r="136" spans="1:33">
      <c r="A136" s="3" t="s">
        <v>1438</v>
      </c>
      <c r="B136" s="3" t="str">
        <f t="shared" si="22"/>
        <v>14:37:30.869</v>
      </c>
      <c r="C136" s="3">
        <f t="shared" si="23"/>
        <v>52650.868999999999</v>
      </c>
      <c r="D136" s="3">
        <f t="shared" si="24"/>
        <v>12.311999999998079</v>
      </c>
      <c r="E136" s="3">
        <v>-339.851</v>
      </c>
      <c r="F136" s="3">
        <v>19894.599999999999</v>
      </c>
      <c r="G136" s="3">
        <v>11397.5</v>
      </c>
      <c r="H136" s="3">
        <v>825.5</v>
      </c>
      <c r="I136" s="3">
        <v>269.25</v>
      </c>
      <c r="J136">
        <f t="shared" si="20"/>
        <v>111.592</v>
      </c>
      <c r="K136">
        <f t="shared" si="21"/>
        <v>19897.189999999999</v>
      </c>
      <c r="L136">
        <f t="shared" si="25"/>
        <v>-279.29500000000002</v>
      </c>
      <c r="M136">
        <f t="shared" si="26"/>
        <v>18384.638999999999</v>
      </c>
      <c r="N136">
        <f t="shared" si="27"/>
        <v>-0.27929500000000002</v>
      </c>
      <c r="O136">
        <f t="shared" si="27"/>
        <v>18.384639</v>
      </c>
      <c r="AC136" s="14">
        <v>8.8390000000000004</v>
      </c>
      <c r="AD136">
        <v>-5.929999828338623</v>
      </c>
      <c r="AE136">
        <v>-0.2800000011920929</v>
      </c>
      <c r="AF136">
        <f t="shared" si="28"/>
        <v>-5.929999828338623</v>
      </c>
      <c r="AG136">
        <f t="shared" si="29"/>
        <v>-0.2800000011920929</v>
      </c>
    </row>
    <row r="137" spans="1:33">
      <c r="A137" s="3" t="s">
        <v>1439</v>
      </c>
      <c r="B137" s="3" t="str">
        <f t="shared" si="22"/>
        <v>14:37:30.961</v>
      </c>
      <c r="C137" s="3">
        <f t="shared" si="23"/>
        <v>52650.961000000003</v>
      </c>
      <c r="D137" s="3">
        <f t="shared" si="24"/>
        <v>12.40400000000227</v>
      </c>
      <c r="E137" s="3">
        <v>-362.39600000000002</v>
      </c>
      <c r="F137" s="3">
        <v>20135.2</v>
      </c>
      <c r="G137" s="3">
        <v>11533</v>
      </c>
      <c r="H137" s="3">
        <v>844.5</v>
      </c>
      <c r="I137" s="3">
        <v>266.25</v>
      </c>
      <c r="J137">
        <f t="shared" si="20"/>
        <v>94.510999999999996</v>
      </c>
      <c r="K137">
        <f t="shared" si="21"/>
        <v>20138.239000000001</v>
      </c>
      <c r="L137">
        <f t="shared" si="25"/>
        <v>-296.37599999999998</v>
      </c>
      <c r="M137">
        <f t="shared" si="26"/>
        <v>18625.688000000002</v>
      </c>
      <c r="N137">
        <f t="shared" si="27"/>
        <v>-0.29637599999999997</v>
      </c>
      <c r="O137">
        <f t="shared" si="27"/>
        <v>18.625688000000004</v>
      </c>
      <c r="AC137" s="14">
        <v>8.8949999999999996</v>
      </c>
      <c r="AD137">
        <v>-2.130000114440918</v>
      </c>
      <c r="AE137">
        <v>0.97000002861022949</v>
      </c>
      <c r="AF137">
        <f t="shared" si="28"/>
        <v>-2.130000114440918</v>
      </c>
      <c r="AG137">
        <f t="shared" si="29"/>
        <v>0.97000002861022949</v>
      </c>
    </row>
    <row r="138" spans="1:33">
      <c r="A138" s="3" t="s">
        <v>1440</v>
      </c>
      <c r="B138" s="3" t="str">
        <f t="shared" si="22"/>
        <v>14:37:31.054</v>
      </c>
      <c r="C138" s="3">
        <f t="shared" si="23"/>
        <v>52651.053999999996</v>
      </c>
      <c r="D138" s="3">
        <f t="shared" si="24"/>
        <v>12.496999999995751</v>
      </c>
      <c r="E138" s="3">
        <v>-367.97500000000002</v>
      </c>
      <c r="F138" s="3">
        <v>20254.3</v>
      </c>
      <c r="G138" s="3">
        <v>11596.5</v>
      </c>
      <c r="H138" s="3">
        <v>840.5</v>
      </c>
      <c r="I138" s="3">
        <v>264.5</v>
      </c>
      <c r="J138">
        <f t="shared" si="20"/>
        <v>91.635999999999996</v>
      </c>
      <c r="K138">
        <f t="shared" si="21"/>
        <v>20257.435000000001</v>
      </c>
      <c r="L138">
        <f t="shared" si="25"/>
        <v>-299.25099999999998</v>
      </c>
      <c r="M138">
        <f t="shared" si="26"/>
        <v>18744.884000000002</v>
      </c>
      <c r="N138">
        <f t="shared" si="27"/>
        <v>-0.29925099999999999</v>
      </c>
      <c r="O138">
        <f t="shared" si="27"/>
        <v>18.744884000000003</v>
      </c>
      <c r="AC138" s="14">
        <v>8.9740000000000002</v>
      </c>
      <c r="AD138">
        <v>-4.3600001335144043</v>
      </c>
      <c r="AE138">
        <v>-0.20000000298023224</v>
      </c>
      <c r="AF138">
        <f t="shared" si="28"/>
        <v>-4.3600001335144043</v>
      </c>
      <c r="AG138">
        <f t="shared" si="29"/>
        <v>-0.20000000298023224</v>
      </c>
    </row>
    <row r="139" spans="1:33">
      <c r="A139" s="3" t="s">
        <v>1441</v>
      </c>
      <c r="B139" s="3" t="str">
        <f t="shared" si="22"/>
        <v>14:37:31.148</v>
      </c>
      <c r="C139" s="3">
        <f t="shared" si="23"/>
        <v>52651.148000000001</v>
      </c>
      <c r="D139" s="3">
        <f t="shared" si="24"/>
        <v>12.591000000000349</v>
      </c>
      <c r="E139" s="3">
        <v>-380.72300000000001</v>
      </c>
      <c r="F139" s="3">
        <v>20497.400000000001</v>
      </c>
      <c r="G139" s="3">
        <v>11730</v>
      </c>
      <c r="H139" s="3">
        <v>822.5</v>
      </c>
      <c r="I139" s="3">
        <v>262.25</v>
      </c>
      <c r="J139">
        <f t="shared" si="20"/>
        <v>84.406000000000006</v>
      </c>
      <c r="K139">
        <f t="shared" si="21"/>
        <v>20500.761999999999</v>
      </c>
      <c r="L139">
        <f t="shared" si="25"/>
        <v>-306.48099999999999</v>
      </c>
      <c r="M139">
        <f t="shared" si="26"/>
        <v>18988.210999999999</v>
      </c>
      <c r="N139">
        <f t="shared" si="27"/>
        <v>-0.306481</v>
      </c>
      <c r="O139">
        <f t="shared" si="27"/>
        <v>18.988211</v>
      </c>
      <c r="AC139" s="14">
        <v>9.0299999999999994</v>
      </c>
      <c r="AD139">
        <v>-3.0099999904632568</v>
      </c>
      <c r="AE139">
        <v>1.9199999570846558</v>
      </c>
      <c r="AF139">
        <f t="shared" si="28"/>
        <v>-3.0099999904632568</v>
      </c>
      <c r="AG139">
        <f t="shared" si="29"/>
        <v>1.9199999570846558</v>
      </c>
    </row>
    <row r="140" spans="1:33">
      <c r="A140" s="3" t="s">
        <v>1442</v>
      </c>
      <c r="B140" s="3" t="str">
        <f t="shared" si="22"/>
        <v>14:37:31.242</v>
      </c>
      <c r="C140" s="3">
        <f t="shared" si="23"/>
        <v>52651.241999999998</v>
      </c>
      <c r="D140" s="3">
        <f t="shared" si="24"/>
        <v>12.684999999997672</v>
      </c>
      <c r="E140" s="3">
        <v>-388.70299999999997</v>
      </c>
      <c r="F140" s="3">
        <v>20622</v>
      </c>
      <c r="G140" s="3">
        <v>11801</v>
      </c>
      <c r="H140" s="3">
        <v>811.5</v>
      </c>
      <c r="I140" s="3">
        <v>260.5</v>
      </c>
      <c r="J140">
        <f t="shared" si="20"/>
        <v>79.254999999999995</v>
      </c>
      <c r="K140">
        <f t="shared" si="21"/>
        <v>20625.510999999999</v>
      </c>
      <c r="L140">
        <f t="shared" si="25"/>
        <v>-311.63200000000001</v>
      </c>
      <c r="M140">
        <f t="shared" si="26"/>
        <v>19112.96</v>
      </c>
      <c r="N140">
        <f t="shared" si="27"/>
        <v>-0.31163200000000002</v>
      </c>
      <c r="O140">
        <f t="shared" si="27"/>
        <v>19.112960000000001</v>
      </c>
      <c r="AC140" s="14">
        <v>9.0939999999999994</v>
      </c>
      <c r="AD140">
        <v>-1.5199999809265137</v>
      </c>
      <c r="AE140">
        <v>0.9100000262260437</v>
      </c>
      <c r="AF140">
        <f t="shared" si="28"/>
        <v>-1.5199999809265137</v>
      </c>
      <c r="AG140">
        <f t="shared" si="29"/>
        <v>0.9100000262260437</v>
      </c>
    </row>
    <row r="141" spans="1:33">
      <c r="A141" s="3" t="s">
        <v>1443</v>
      </c>
      <c r="B141" s="3" t="str">
        <f t="shared" si="22"/>
        <v>14:37:31.335</v>
      </c>
      <c r="C141" s="3">
        <f t="shared" si="23"/>
        <v>52651.334999999999</v>
      </c>
      <c r="D141" s="3">
        <f t="shared" si="24"/>
        <v>12.777999999998428</v>
      </c>
      <c r="E141" s="3">
        <v>-397.02300000000002</v>
      </c>
      <c r="F141" s="3">
        <v>20870.8</v>
      </c>
      <c r="G141" s="3">
        <v>11939</v>
      </c>
      <c r="H141" s="3">
        <v>801.5</v>
      </c>
      <c r="I141" s="3">
        <v>258.5</v>
      </c>
      <c r="J141">
        <f t="shared" si="20"/>
        <v>76.581999999999994</v>
      </c>
      <c r="K141">
        <f t="shared" si="21"/>
        <v>20874.435000000001</v>
      </c>
      <c r="L141">
        <f t="shared" si="25"/>
        <v>-314.30500000000001</v>
      </c>
      <c r="M141">
        <f t="shared" si="26"/>
        <v>19361.884000000002</v>
      </c>
      <c r="N141">
        <f t="shared" si="27"/>
        <v>-0.314305</v>
      </c>
      <c r="O141">
        <f t="shared" si="27"/>
        <v>19.361884000000003</v>
      </c>
      <c r="AC141" s="14">
        <v>9.1709999999999994</v>
      </c>
      <c r="AD141">
        <v>1.6799999475479126</v>
      </c>
      <c r="AE141">
        <v>3.9500000476837158</v>
      </c>
      <c r="AF141">
        <f t="shared" si="28"/>
        <v>1.6799999475479126</v>
      </c>
      <c r="AG141">
        <f t="shared" si="29"/>
        <v>3.9500000476837158</v>
      </c>
    </row>
    <row r="142" spans="1:33">
      <c r="A142" s="3" t="s">
        <v>1444</v>
      </c>
      <c r="B142" s="3" t="str">
        <f t="shared" si="22"/>
        <v>14:37:31.427</v>
      </c>
      <c r="C142" s="3">
        <f t="shared" si="23"/>
        <v>52651.427000000003</v>
      </c>
      <c r="D142" s="3">
        <f t="shared" si="24"/>
        <v>12.870000000002619</v>
      </c>
      <c r="E142" s="3">
        <v>-402.02600000000001</v>
      </c>
      <c r="F142" s="3">
        <v>20997.9</v>
      </c>
      <c r="G142" s="3">
        <v>12011.5</v>
      </c>
      <c r="H142" s="3">
        <v>801.5</v>
      </c>
      <c r="I142" s="3">
        <v>256.75</v>
      </c>
      <c r="J142">
        <f t="shared" si="20"/>
        <v>74.463999999999999</v>
      </c>
      <c r="K142">
        <f t="shared" si="21"/>
        <v>21001.616000000002</v>
      </c>
      <c r="L142">
        <f t="shared" si="25"/>
        <v>-316.423</v>
      </c>
      <c r="M142">
        <f t="shared" si="26"/>
        <v>19489.065000000002</v>
      </c>
      <c r="N142">
        <f t="shared" si="27"/>
        <v>-0.31642300000000001</v>
      </c>
      <c r="O142">
        <f t="shared" si="27"/>
        <v>19.489065000000004</v>
      </c>
      <c r="AC142" s="14">
        <v>9.2260000000000009</v>
      </c>
      <c r="AD142">
        <v>0.20000000298023224</v>
      </c>
      <c r="AE142">
        <v>3.6600000858306885</v>
      </c>
      <c r="AF142">
        <f t="shared" si="28"/>
        <v>0.20000000298023224</v>
      </c>
      <c r="AG142">
        <f t="shared" si="29"/>
        <v>3.6600000858306885</v>
      </c>
    </row>
    <row r="143" spans="1:33">
      <c r="A143" s="3" t="s">
        <v>1445</v>
      </c>
      <c r="B143" s="3" t="str">
        <f t="shared" si="22"/>
        <v>14:37:31.520</v>
      </c>
      <c r="C143" s="3">
        <f t="shared" si="23"/>
        <v>52651.519999999997</v>
      </c>
      <c r="D143" s="3">
        <f t="shared" si="24"/>
        <v>12.9629999999961</v>
      </c>
      <c r="E143" s="3">
        <v>-403.90600000000001</v>
      </c>
      <c r="F143" s="3">
        <v>21251.3</v>
      </c>
      <c r="G143" s="3">
        <v>12152</v>
      </c>
      <c r="H143" s="3">
        <v>810</v>
      </c>
      <c r="I143" s="3">
        <v>254.75</v>
      </c>
      <c r="J143">
        <f t="shared" si="20"/>
        <v>78.332999999999998</v>
      </c>
      <c r="K143">
        <f t="shared" si="21"/>
        <v>21254.993999999999</v>
      </c>
      <c r="L143">
        <f t="shared" si="25"/>
        <v>-312.55399999999997</v>
      </c>
      <c r="M143">
        <f t="shared" si="26"/>
        <v>19742.442999999999</v>
      </c>
      <c r="N143">
        <f t="shared" si="27"/>
        <v>-0.312554</v>
      </c>
      <c r="O143">
        <f t="shared" si="27"/>
        <v>19.742442999999998</v>
      </c>
      <c r="AC143" s="14">
        <v>9.3010000000000002</v>
      </c>
      <c r="AD143">
        <v>-4.8899998664855957</v>
      </c>
      <c r="AE143">
        <v>0.11999999731779099</v>
      </c>
      <c r="AF143">
        <f t="shared" si="28"/>
        <v>-4.8899998664855957</v>
      </c>
      <c r="AG143">
        <f t="shared" si="29"/>
        <v>0.11999999731779099</v>
      </c>
    </row>
    <row r="144" spans="1:33">
      <c r="A144" s="3" t="s">
        <v>1446</v>
      </c>
      <c r="B144" s="3" t="str">
        <f t="shared" si="22"/>
        <v>14:37:31.613</v>
      </c>
      <c r="C144" s="3">
        <f t="shared" si="23"/>
        <v>52651.612999999998</v>
      </c>
      <c r="D144" s="3">
        <f t="shared" si="24"/>
        <v>13.055999999996857</v>
      </c>
      <c r="E144" s="3">
        <v>-416.149</v>
      </c>
      <c r="F144" s="3">
        <v>21452.6</v>
      </c>
      <c r="G144" s="3">
        <v>12275</v>
      </c>
      <c r="H144" s="3">
        <v>877</v>
      </c>
      <c r="I144" s="3">
        <v>507.5</v>
      </c>
      <c r="J144">
        <f t="shared" si="20"/>
        <v>70.66</v>
      </c>
      <c r="K144">
        <f t="shared" si="21"/>
        <v>21456.52</v>
      </c>
      <c r="L144">
        <f t="shared" si="25"/>
        <v>-320.22699999999998</v>
      </c>
      <c r="M144">
        <f t="shared" si="26"/>
        <v>19943.969000000001</v>
      </c>
      <c r="N144">
        <f t="shared" si="27"/>
        <v>-0.32022699999999998</v>
      </c>
      <c r="O144">
        <f t="shared" si="27"/>
        <v>19.943969000000003</v>
      </c>
      <c r="AC144" s="14">
        <v>9.3670000000000009</v>
      </c>
      <c r="AD144">
        <v>-4.3899998664855957</v>
      </c>
      <c r="AE144">
        <v>1.2400000095367432</v>
      </c>
      <c r="AF144">
        <f t="shared" si="28"/>
        <v>-4.3899998664855957</v>
      </c>
      <c r="AG144">
        <f t="shared" si="29"/>
        <v>1.2400000095367432</v>
      </c>
    </row>
    <row r="145" spans="1:33">
      <c r="A145" s="3" t="s">
        <v>1447</v>
      </c>
      <c r="B145" s="3" t="str">
        <f t="shared" si="22"/>
        <v>14:37:31.706</v>
      </c>
      <c r="C145" s="3">
        <f t="shared" si="23"/>
        <v>52651.705999999998</v>
      </c>
      <c r="D145" s="3">
        <f t="shared" si="24"/>
        <v>13.148999999997613</v>
      </c>
      <c r="E145" s="3">
        <v>-402.35899999999998</v>
      </c>
      <c r="F145" s="3">
        <v>21705.9</v>
      </c>
      <c r="G145" s="3">
        <v>12409</v>
      </c>
      <c r="H145" s="3">
        <v>873</v>
      </c>
      <c r="I145" s="3">
        <v>504.5</v>
      </c>
      <c r="J145">
        <f t="shared" si="20"/>
        <v>90.194000000000003</v>
      </c>
      <c r="K145">
        <f t="shared" si="21"/>
        <v>21709.441999999999</v>
      </c>
      <c r="L145">
        <f t="shared" si="25"/>
        <v>-300.69299999999998</v>
      </c>
      <c r="M145">
        <f t="shared" si="26"/>
        <v>20196.891</v>
      </c>
      <c r="N145">
        <f t="shared" si="27"/>
        <v>-0.30069299999999999</v>
      </c>
      <c r="O145">
        <f t="shared" si="27"/>
        <v>20.196891000000001</v>
      </c>
      <c r="AC145" s="14">
        <v>9.4280000000000008</v>
      </c>
      <c r="AD145">
        <v>-6.8899998664855957</v>
      </c>
      <c r="AE145">
        <v>1.9299999475479126</v>
      </c>
      <c r="AF145">
        <f t="shared" si="28"/>
        <v>-6.8899998664855957</v>
      </c>
      <c r="AG145">
        <f t="shared" si="29"/>
        <v>1.9299999475479126</v>
      </c>
    </row>
    <row r="146" spans="1:33">
      <c r="A146" s="3" t="s">
        <v>1448</v>
      </c>
      <c r="B146" s="3" t="str">
        <f t="shared" si="22"/>
        <v>14:37:31.799</v>
      </c>
      <c r="C146" s="3">
        <f t="shared" si="23"/>
        <v>52651.798999999999</v>
      </c>
      <c r="D146" s="3">
        <f t="shared" si="24"/>
        <v>13.24199999999837</v>
      </c>
      <c r="E146" s="3">
        <v>-432.00299999999999</v>
      </c>
      <c r="F146" s="3">
        <v>21794</v>
      </c>
      <c r="G146" s="3">
        <v>12484.5</v>
      </c>
      <c r="H146" s="3">
        <v>782.5</v>
      </c>
      <c r="I146" s="3">
        <v>249.75</v>
      </c>
      <c r="J146">
        <f t="shared" si="20"/>
        <v>62.555999999999997</v>
      </c>
      <c r="K146">
        <f t="shared" si="21"/>
        <v>21798.190999999999</v>
      </c>
      <c r="L146">
        <f t="shared" si="25"/>
        <v>-328.33100000000002</v>
      </c>
      <c r="M146">
        <f t="shared" si="26"/>
        <v>20285.64</v>
      </c>
      <c r="N146">
        <f t="shared" si="27"/>
        <v>-0.32833100000000004</v>
      </c>
      <c r="O146">
        <f t="shared" si="27"/>
        <v>20.285640000000001</v>
      </c>
      <c r="AC146" s="14">
        <v>9.4890000000000008</v>
      </c>
      <c r="AD146">
        <v>-5.2800002098083496</v>
      </c>
      <c r="AE146">
        <v>2.9999999329447746E-2</v>
      </c>
      <c r="AF146">
        <f t="shared" si="28"/>
        <v>-5.2800002098083496</v>
      </c>
      <c r="AG146">
        <f t="shared" si="29"/>
        <v>2.9999999329447746E-2</v>
      </c>
    </row>
    <row r="147" spans="1:33">
      <c r="A147" s="3" t="s">
        <v>1449</v>
      </c>
      <c r="B147" s="3" t="str">
        <f t="shared" si="22"/>
        <v>14:37:31.893</v>
      </c>
      <c r="C147" s="3">
        <f t="shared" si="23"/>
        <v>52651.892999999996</v>
      </c>
      <c r="D147" s="3">
        <f t="shared" si="24"/>
        <v>13.335999999995693</v>
      </c>
      <c r="E147" s="3">
        <v>-437.36399999999998</v>
      </c>
      <c r="F147" s="3">
        <v>22069.9</v>
      </c>
      <c r="G147" s="3">
        <v>12652</v>
      </c>
      <c r="H147" s="3">
        <v>808.5</v>
      </c>
      <c r="I147" s="3">
        <v>247.25</v>
      </c>
      <c r="J147">
        <f t="shared" si="20"/>
        <v>63.456000000000003</v>
      </c>
      <c r="K147">
        <f t="shared" si="21"/>
        <v>22074.142</v>
      </c>
      <c r="L147">
        <f t="shared" si="25"/>
        <v>-327.43099999999998</v>
      </c>
      <c r="M147">
        <f t="shared" si="26"/>
        <v>20561.591</v>
      </c>
      <c r="N147">
        <f t="shared" si="27"/>
        <v>-0.32743099999999997</v>
      </c>
      <c r="O147">
        <f t="shared" si="27"/>
        <v>20.561591</v>
      </c>
      <c r="AC147" s="14">
        <v>9.5559999999999992</v>
      </c>
      <c r="AD147">
        <v>-5.0799999237060547</v>
      </c>
      <c r="AE147">
        <v>1.2300000190734863</v>
      </c>
      <c r="AF147">
        <f t="shared" si="28"/>
        <v>-5.0799999237060547</v>
      </c>
      <c r="AG147">
        <f t="shared" si="29"/>
        <v>1.2300000190734863</v>
      </c>
    </row>
    <row r="148" spans="1:33">
      <c r="A148" s="3" t="s">
        <v>1450</v>
      </c>
      <c r="B148" s="3" t="str">
        <f t="shared" si="22"/>
        <v>14:37:31.985</v>
      </c>
      <c r="C148" s="3">
        <f t="shared" si="23"/>
        <v>52651.985000000001</v>
      </c>
      <c r="D148" s="3">
        <f t="shared" si="24"/>
        <v>13.427999999999884</v>
      </c>
      <c r="E148" s="3">
        <v>-423.428</v>
      </c>
      <c r="F148" s="3">
        <v>22198.1</v>
      </c>
      <c r="G148" s="3">
        <v>12718</v>
      </c>
      <c r="H148" s="3">
        <v>811.5</v>
      </c>
      <c r="I148" s="3">
        <v>245.5</v>
      </c>
      <c r="J148">
        <f t="shared" si="20"/>
        <v>80.296999999999997</v>
      </c>
      <c r="K148">
        <f t="shared" si="21"/>
        <v>22201.992999999999</v>
      </c>
      <c r="L148">
        <f t="shared" si="25"/>
        <v>-310.59000000000003</v>
      </c>
      <c r="M148">
        <f t="shared" si="26"/>
        <v>20689.441999999999</v>
      </c>
      <c r="N148">
        <f t="shared" si="27"/>
        <v>-0.31059000000000003</v>
      </c>
      <c r="O148">
        <f t="shared" si="27"/>
        <v>20.689442</v>
      </c>
      <c r="AC148" s="14">
        <v>9.6219999999999999</v>
      </c>
      <c r="AD148">
        <v>-1.0399999618530273</v>
      </c>
      <c r="AE148">
        <v>3.7999999523162842</v>
      </c>
      <c r="AF148">
        <f t="shared" si="28"/>
        <v>-1.0399999618530273</v>
      </c>
      <c r="AG148">
        <f t="shared" si="29"/>
        <v>3.7999999523162842</v>
      </c>
    </row>
    <row r="149" spans="1:33">
      <c r="A149" s="3" t="s">
        <v>1451</v>
      </c>
      <c r="B149" s="3" t="str">
        <f t="shared" si="22"/>
        <v>14:37:32.077</v>
      </c>
      <c r="C149" s="3">
        <f t="shared" si="23"/>
        <v>52652.076999999997</v>
      </c>
      <c r="D149" s="3">
        <f t="shared" si="24"/>
        <v>13.519999999996799</v>
      </c>
      <c r="E149" s="3">
        <v>-417.935</v>
      </c>
      <c r="F149" s="3">
        <v>22476.3</v>
      </c>
      <c r="G149" s="3">
        <v>12884</v>
      </c>
      <c r="H149" s="3">
        <v>777</v>
      </c>
      <c r="I149" s="3">
        <v>243.5</v>
      </c>
      <c r="J149">
        <f t="shared" si="20"/>
        <v>92.1</v>
      </c>
      <c r="K149">
        <f t="shared" si="21"/>
        <v>22479.996999999999</v>
      </c>
      <c r="L149">
        <f t="shared" si="25"/>
        <v>-298.78700000000003</v>
      </c>
      <c r="M149">
        <f t="shared" si="26"/>
        <v>20967.446</v>
      </c>
      <c r="N149">
        <f t="shared" si="27"/>
        <v>-0.29878700000000002</v>
      </c>
      <c r="O149">
        <f t="shared" si="27"/>
        <v>20.967445999999999</v>
      </c>
      <c r="AC149" s="14">
        <v>9.6910000000000007</v>
      </c>
      <c r="AD149">
        <v>-0.31999999284744263</v>
      </c>
      <c r="AE149">
        <v>3.7899999618530273</v>
      </c>
      <c r="AF149">
        <f t="shared" si="28"/>
        <v>-0.31999999284744263</v>
      </c>
      <c r="AG149">
        <f t="shared" si="29"/>
        <v>3.7899999618530273</v>
      </c>
    </row>
    <row r="150" spans="1:33">
      <c r="A150" s="3" t="s">
        <v>1452</v>
      </c>
      <c r="B150" s="3" t="str">
        <f t="shared" si="22"/>
        <v>14:37:32.171</v>
      </c>
      <c r="C150" s="3">
        <f t="shared" si="23"/>
        <v>52652.171000000002</v>
      </c>
      <c r="D150" s="3">
        <f t="shared" si="24"/>
        <v>13.614000000001397</v>
      </c>
      <c r="E150" s="3">
        <v>-451.21</v>
      </c>
      <c r="F150" s="3">
        <v>22574.6</v>
      </c>
      <c r="G150" s="3">
        <v>12971</v>
      </c>
      <c r="H150" s="3">
        <v>856</v>
      </c>
      <c r="I150" s="3">
        <v>485.5</v>
      </c>
      <c r="J150">
        <f t="shared" si="20"/>
        <v>61.064</v>
      </c>
      <c r="K150">
        <f t="shared" si="21"/>
        <v>22579.026000000002</v>
      </c>
      <c r="L150">
        <f t="shared" si="25"/>
        <v>-329.82299999999998</v>
      </c>
      <c r="M150">
        <f t="shared" si="26"/>
        <v>21066.475000000002</v>
      </c>
      <c r="N150">
        <f t="shared" si="27"/>
        <v>-0.32982299999999998</v>
      </c>
      <c r="O150">
        <f t="shared" si="27"/>
        <v>21.066475000000004</v>
      </c>
      <c r="AC150" s="14">
        <v>9.7710000000000008</v>
      </c>
      <c r="AD150">
        <v>-0.85000002384185791</v>
      </c>
      <c r="AE150">
        <v>4.7199997901916504</v>
      </c>
      <c r="AF150">
        <f t="shared" si="28"/>
        <v>-0.85000002384185791</v>
      </c>
      <c r="AG150">
        <f t="shared" si="29"/>
        <v>4.7199997901916504</v>
      </c>
    </row>
    <row r="151" spans="1:33">
      <c r="A151" s="3" t="s">
        <v>1453</v>
      </c>
      <c r="B151" s="3" t="str">
        <f t="shared" si="22"/>
        <v>14:37:32.262</v>
      </c>
      <c r="C151" s="3">
        <f t="shared" si="23"/>
        <v>52652.262000000002</v>
      </c>
      <c r="D151" s="3">
        <f t="shared" si="24"/>
        <v>13.705000000001746</v>
      </c>
      <c r="E151" s="3">
        <v>-470.77600000000001</v>
      </c>
      <c r="F151" s="3">
        <v>22809.9</v>
      </c>
      <c r="G151" s="3">
        <v>13134</v>
      </c>
      <c r="H151" s="3">
        <v>768.5</v>
      </c>
      <c r="I151" s="3">
        <v>240.75</v>
      </c>
      <c r="J151">
        <f t="shared" si="20"/>
        <v>46.841000000000001</v>
      </c>
      <c r="K151">
        <f t="shared" si="21"/>
        <v>22814.71</v>
      </c>
      <c r="L151">
        <f t="shared" si="25"/>
        <v>-344.04599999999999</v>
      </c>
      <c r="M151">
        <f t="shared" si="26"/>
        <v>21302.159</v>
      </c>
      <c r="N151">
        <f t="shared" si="27"/>
        <v>-0.34404600000000002</v>
      </c>
      <c r="O151">
        <f t="shared" si="27"/>
        <v>21.302159</v>
      </c>
      <c r="AC151" s="14">
        <v>9.827</v>
      </c>
      <c r="AD151">
        <v>-1.3700000047683716</v>
      </c>
      <c r="AE151">
        <v>4.2600002288818359</v>
      </c>
      <c r="AF151">
        <f t="shared" si="28"/>
        <v>-1.3700000047683716</v>
      </c>
      <c r="AG151">
        <f t="shared" si="29"/>
        <v>4.2600002288818359</v>
      </c>
    </row>
    <row r="152" spans="1:33">
      <c r="A152" s="3" t="s">
        <v>1454</v>
      </c>
      <c r="B152" s="3" t="str">
        <f t="shared" si="22"/>
        <v>14:37:32.353</v>
      </c>
      <c r="C152" s="3">
        <f t="shared" si="23"/>
        <v>52652.353000000003</v>
      </c>
      <c r="D152" s="3">
        <f t="shared" si="24"/>
        <v>13.796000000002095</v>
      </c>
      <c r="E152" s="3">
        <v>-459.73399999999998</v>
      </c>
      <c r="F152" s="3">
        <v>22949.8</v>
      </c>
      <c r="G152" s="3">
        <v>13214.5</v>
      </c>
      <c r="H152" s="3">
        <v>794.5</v>
      </c>
      <c r="I152" s="3">
        <v>239.25</v>
      </c>
      <c r="J152">
        <f t="shared" si="20"/>
        <v>61.054000000000002</v>
      </c>
      <c r="K152">
        <f t="shared" si="21"/>
        <v>22954.323</v>
      </c>
      <c r="L152">
        <f t="shared" si="25"/>
        <v>-329.83299999999997</v>
      </c>
      <c r="M152">
        <f t="shared" si="26"/>
        <v>21441.772000000001</v>
      </c>
      <c r="N152">
        <f t="shared" si="27"/>
        <v>-0.32983299999999999</v>
      </c>
      <c r="O152">
        <f t="shared" si="27"/>
        <v>21.441772</v>
      </c>
      <c r="AC152" s="14">
        <v>9.891</v>
      </c>
      <c r="AD152">
        <v>-2.3199999332427979</v>
      </c>
      <c r="AE152">
        <v>5.429999828338623</v>
      </c>
      <c r="AF152">
        <f t="shared" si="28"/>
        <v>-2.3199999332427979</v>
      </c>
      <c r="AG152">
        <f t="shared" si="29"/>
        <v>5.429999828338623</v>
      </c>
    </row>
    <row r="153" spans="1:33">
      <c r="A153" s="3" t="s">
        <v>1455</v>
      </c>
      <c r="B153" s="3" t="str">
        <f t="shared" si="22"/>
        <v>14:37:32.445</v>
      </c>
      <c r="C153" s="3">
        <f t="shared" si="23"/>
        <v>52652.445</v>
      </c>
      <c r="D153" s="3">
        <f t="shared" si="24"/>
        <v>13.88799999999901</v>
      </c>
      <c r="E153" s="3">
        <v>-439.53300000000002</v>
      </c>
      <c r="F153" s="3">
        <v>23236.799999999999</v>
      </c>
      <c r="G153" s="3">
        <v>13384.5</v>
      </c>
      <c r="H153" s="3">
        <v>759.5</v>
      </c>
      <c r="I153" s="3">
        <v>237.25</v>
      </c>
      <c r="J153">
        <f t="shared" si="20"/>
        <v>87.760999999999996</v>
      </c>
      <c r="K153">
        <f t="shared" si="21"/>
        <v>23240.791000000001</v>
      </c>
      <c r="L153">
        <f t="shared" si="25"/>
        <v>-303.12599999999998</v>
      </c>
      <c r="M153">
        <f t="shared" si="26"/>
        <v>21728.240000000002</v>
      </c>
      <c r="N153">
        <f t="shared" si="27"/>
        <v>-0.30312600000000001</v>
      </c>
      <c r="O153">
        <f t="shared" si="27"/>
        <v>21.728240000000003</v>
      </c>
      <c r="AC153" s="14">
        <v>9.9600000000000009</v>
      </c>
      <c r="AD153">
        <v>-1.5800000429153442</v>
      </c>
      <c r="AE153">
        <v>3.1600000858306885</v>
      </c>
      <c r="AF153">
        <f t="shared" si="28"/>
        <v>-1.5800000429153442</v>
      </c>
      <c r="AG153">
        <f t="shared" si="29"/>
        <v>3.1600000858306885</v>
      </c>
    </row>
    <row r="154" spans="1:33">
      <c r="A154" s="3" t="s">
        <v>1456</v>
      </c>
      <c r="B154" s="3" t="str">
        <f t="shared" si="22"/>
        <v>14:37:32.537</v>
      </c>
      <c r="C154" s="3">
        <f t="shared" si="23"/>
        <v>52652.536999999997</v>
      </c>
      <c r="D154" s="3">
        <f t="shared" si="24"/>
        <v>13.979999999995925</v>
      </c>
      <c r="E154" s="3">
        <v>-465.93799999999999</v>
      </c>
      <c r="F154" s="3">
        <v>23337.1</v>
      </c>
      <c r="G154" s="3">
        <v>13470</v>
      </c>
      <c r="H154" s="3">
        <v>843</v>
      </c>
      <c r="I154" s="3">
        <v>473</v>
      </c>
      <c r="J154">
        <f t="shared" si="20"/>
        <v>63.639000000000003</v>
      </c>
      <c r="K154">
        <f t="shared" si="21"/>
        <v>23341.664000000001</v>
      </c>
      <c r="L154">
        <f t="shared" si="25"/>
        <v>-327.24799999999999</v>
      </c>
      <c r="M154">
        <f t="shared" si="26"/>
        <v>21829.113000000001</v>
      </c>
      <c r="N154">
        <f t="shared" si="27"/>
        <v>-0.32724799999999998</v>
      </c>
      <c r="O154">
        <f t="shared" si="27"/>
        <v>21.829113000000003</v>
      </c>
      <c r="AC154" s="14">
        <v>10.042999999999999</v>
      </c>
      <c r="AD154">
        <v>-3.5499999523162842</v>
      </c>
      <c r="AE154">
        <v>2.190000057220459</v>
      </c>
      <c r="AF154">
        <f t="shared" si="28"/>
        <v>-3.5499999523162842</v>
      </c>
      <c r="AG154">
        <f t="shared" si="29"/>
        <v>2.190000057220459</v>
      </c>
    </row>
    <row r="155" spans="1:33">
      <c r="A155" s="3" t="s">
        <v>1457</v>
      </c>
      <c r="B155" s="3" t="str">
        <f t="shared" si="22"/>
        <v>14:37:32.628</v>
      </c>
      <c r="C155" s="3">
        <f t="shared" si="23"/>
        <v>52652.627999999997</v>
      </c>
      <c r="D155" s="3">
        <f t="shared" si="24"/>
        <v>14.070999999996275</v>
      </c>
      <c r="E155" s="3">
        <v>-483.95499999999998</v>
      </c>
      <c r="F155" s="3">
        <v>23589.5</v>
      </c>
      <c r="G155" s="3">
        <v>13650.5</v>
      </c>
      <c r="H155" s="3">
        <v>783</v>
      </c>
      <c r="I155" s="3">
        <v>234.5</v>
      </c>
      <c r="J155">
        <f t="shared" si="20"/>
        <v>51.351999999999997</v>
      </c>
      <c r="K155">
        <f t="shared" si="21"/>
        <v>23594.407999999999</v>
      </c>
      <c r="L155">
        <f t="shared" si="25"/>
        <v>-339.53500000000003</v>
      </c>
      <c r="M155">
        <f t="shared" si="26"/>
        <v>22081.857</v>
      </c>
      <c r="N155">
        <f t="shared" si="27"/>
        <v>-0.33953500000000003</v>
      </c>
      <c r="O155">
        <f t="shared" si="27"/>
        <v>22.081856999999999</v>
      </c>
      <c r="AC155" s="14">
        <v>10.135999999999999</v>
      </c>
      <c r="AD155">
        <v>-4.1700000762939453</v>
      </c>
      <c r="AE155">
        <v>3.2300000190734863</v>
      </c>
      <c r="AF155">
        <f t="shared" si="28"/>
        <v>-4.1700000762939453</v>
      </c>
      <c r="AG155">
        <f t="shared" si="29"/>
        <v>3.2300000190734863</v>
      </c>
    </row>
    <row r="156" spans="1:33">
      <c r="A156" s="3" t="s">
        <v>1458</v>
      </c>
      <c r="B156" s="3" t="str">
        <f t="shared" si="22"/>
        <v>14:37:32.721</v>
      </c>
      <c r="C156" s="3">
        <f t="shared" si="23"/>
        <v>52652.720999999998</v>
      </c>
      <c r="D156" s="3">
        <f t="shared" si="24"/>
        <v>14.163999999997031</v>
      </c>
      <c r="E156" s="3">
        <v>-466.78500000000003</v>
      </c>
      <c r="F156" s="3">
        <v>23734.9</v>
      </c>
      <c r="G156" s="3">
        <v>13735</v>
      </c>
      <c r="H156" s="3">
        <v>780.5</v>
      </c>
      <c r="I156" s="3">
        <v>233</v>
      </c>
      <c r="J156">
        <f t="shared" si="20"/>
        <v>71.816999999999993</v>
      </c>
      <c r="K156">
        <f t="shared" si="21"/>
        <v>23739.381000000001</v>
      </c>
      <c r="L156">
        <f t="shared" si="25"/>
        <v>-319.07</v>
      </c>
      <c r="M156">
        <f t="shared" si="26"/>
        <v>22226.83</v>
      </c>
      <c r="N156">
        <f t="shared" si="27"/>
        <v>-0.31907000000000002</v>
      </c>
      <c r="O156">
        <f t="shared" si="27"/>
        <v>22.226830000000003</v>
      </c>
      <c r="AC156" s="14">
        <v>10.192</v>
      </c>
      <c r="AD156">
        <v>-3.1400001049041748</v>
      </c>
      <c r="AE156">
        <v>2.9900000095367432</v>
      </c>
      <c r="AF156">
        <f t="shared" si="28"/>
        <v>-3.1400001049041748</v>
      </c>
      <c r="AG156">
        <f t="shared" si="29"/>
        <v>2.9900000095367432</v>
      </c>
    </row>
    <row r="157" spans="1:33">
      <c r="A157" s="3" t="s">
        <v>1459</v>
      </c>
      <c r="B157" s="3" t="str">
        <f t="shared" si="22"/>
        <v>14:37:32.814</v>
      </c>
      <c r="C157" s="3">
        <f t="shared" si="23"/>
        <v>52652.813999999998</v>
      </c>
      <c r="D157" s="3">
        <f t="shared" si="24"/>
        <v>14.256999999997788</v>
      </c>
      <c r="E157" s="3">
        <v>-483.36900000000003</v>
      </c>
      <c r="F157" s="3">
        <v>23996.1</v>
      </c>
      <c r="G157" s="3">
        <v>13924</v>
      </c>
      <c r="H157" s="3">
        <v>831</v>
      </c>
      <c r="I157" s="3">
        <v>464</v>
      </c>
      <c r="J157">
        <f t="shared" si="20"/>
        <v>61.162999999999997</v>
      </c>
      <c r="K157">
        <f t="shared" si="21"/>
        <v>24000.89</v>
      </c>
      <c r="L157">
        <f t="shared" si="25"/>
        <v>-329.72399999999999</v>
      </c>
      <c r="M157">
        <f t="shared" si="26"/>
        <v>22488.339</v>
      </c>
      <c r="N157">
        <f t="shared" si="27"/>
        <v>-0.32972400000000002</v>
      </c>
      <c r="O157">
        <f t="shared" si="27"/>
        <v>22.488339</v>
      </c>
      <c r="AC157" s="14">
        <v>10.243</v>
      </c>
      <c r="AD157">
        <v>-3.3399999141693115</v>
      </c>
      <c r="AE157">
        <v>4.5500001907348633</v>
      </c>
      <c r="AF157">
        <f t="shared" si="28"/>
        <v>-3.3399999141693115</v>
      </c>
      <c r="AG157">
        <f t="shared" si="29"/>
        <v>4.5500001907348633</v>
      </c>
    </row>
    <row r="158" spans="1:33">
      <c r="A158" s="3" t="s">
        <v>1460</v>
      </c>
      <c r="B158" s="3" t="str">
        <f t="shared" si="22"/>
        <v>14:37:32.909</v>
      </c>
      <c r="C158" s="3">
        <f t="shared" si="23"/>
        <v>52652.909</v>
      </c>
      <c r="D158" s="3">
        <f t="shared" si="24"/>
        <v>14.351999999998952</v>
      </c>
      <c r="E158" s="3">
        <v>-492.23500000000001</v>
      </c>
      <c r="F158" s="3">
        <v>24172.1</v>
      </c>
      <c r="G158" s="3">
        <v>14051</v>
      </c>
      <c r="H158" s="3">
        <v>828</v>
      </c>
      <c r="I158" s="3">
        <v>462</v>
      </c>
      <c r="J158">
        <f t="shared" si="20"/>
        <v>56.292000000000002</v>
      </c>
      <c r="K158">
        <f t="shared" si="21"/>
        <v>24177.045999999998</v>
      </c>
      <c r="L158">
        <f t="shared" si="25"/>
        <v>-334.59500000000003</v>
      </c>
      <c r="M158">
        <f t="shared" si="26"/>
        <v>22664.494999999999</v>
      </c>
      <c r="N158">
        <f t="shared" si="27"/>
        <v>-0.33459500000000003</v>
      </c>
      <c r="O158">
        <f t="shared" si="27"/>
        <v>22.664494999999999</v>
      </c>
      <c r="AC158" s="14">
        <v>10.305999999999999</v>
      </c>
      <c r="AD158">
        <v>-2.75</v>
      </c>
      <c r="AE158">
        <v>2.7000000476837158</v>
      </c>
      <c r="AF158">
        <f t="shared" si="28"/>
        <v>-2.75</v>
      </c>
      <c r="AG158">
        <f t="shared" si="29"/>
        <v>2.7000000476837158</v>
      </c>
    </row>
    <row r="159" spans="1:33">
      <c r="A159" s="3" t="s">
        <v>1461</v>
      </c>
      <c r="B159" s="3" t="str">
        <f t="shared" si="22"/>
        <v>14:37:33.000</v>
      </c>
      <c r="C159" s="3">
        <f t="shared" si="23"/>
        <v>52653</v>
      </c>
      <c r="D159" s="3">
        <f t="shared" si="24"/>
        <v>14.442999999999302</v>
      </c>
      <c r="E159" s="3">
        <v>-493.59300000000002</v>
      </c>
      <c r="F159" s="3">
        <v>24430.2</v>
      </c>
      <c r="G159" s="3">
        <v>14231</v>
      </c>
      <c r="H159" s="3">
        <v>774</v>
      </c>
      <c r="I159" s="3">
        <v>229</v>
      </c>
      <c r="J159">
        <f t="shared" si="20"/>
        <v>60.79</v>
      </c>
      <c r="K159">
        <f t="shared" si="21"/>
        <v>24435.11</v>
      </c>
      <c r="L159">
        <f t="shared" si="25"/>
        <v>-330.09699999999998</v>
      </c>
      <c r="M159">
        <f t="shared" si="26"/>
        <v>22922.559000000001</v>
      </c>
      <c r="N159">
        <f t="shared" si="27"/>
        <v>-0.33009699999999997</v>
      </c>
      <c r="O159">
        <f t="shared" si="27"/>
        <v>22.922559000000003</v>
      </c>
      <c r="AC159" s="14">
        <v>10.372</v>
      </c>
      <c r="AD159">
        <v>-0.9100000262260437</v>
      </c>
      <c r="AE159">
        <v>2.8599998950958252</v>
      </c>
      <c r="AF159">
        <f t="shared" si="28"/>
        <v>-0.9100000262260437</v>
      </c>
      <c r="AG159">
        <f t="shared" si="29"/>
        <v>2.8599998950958252</v>
      </c>
    </row>
    <row r="160" spans="1:33">
      <c r="A160" s="3" t="s">
        <v>1462</v>
      </c>
      <c r="B160" s="3" t="str">
        <f t="shared" si="22"/>
        <v>14:37:33.094</v>
      </c>
      <c r="C160" s="3">
        <f t="shared" si="23"/>
        <v>52653.093999999997</v>
      </c>
      <c r="D160" s="3">
        <f t="shared" si="24"/>
        <v>14.536999999996624</v>
      </c>
      <c r="E160" s="3">
        <v>-474.72899999999998</v>
      </c>
      <c r="F160" s="3">
        <v>24586.3</v>
      </c>
      <c r="G160" s="3">
        <v>14327</v>
      </c>
      <c r="H160" s="3">
        <v>727</v>
      </c>
      <c r="I160" s="3">
        <v>226.75</v>
      </c>
      <c r="J160">
        <f t="shared" si="20"/>
        <v>83.191000000000003</v>
      </c>
      <c r="K160">
        <f t="shared" si="21"/>
        <v>24590.741999999998</v>
      </c>
      <c r="L160">
        <f t="shared" si="25"/>
        <v>-307.69600000000003</v>
      </c>
      <c r="M160">
        <f t="shared" si="26"/>
        <v>23078.190999999999</v>
      </c>
      <c r="N160">
        <f t="shared" si="27"/>
        <v>-0.30769600000000003</v>
      </c>
      <c r="O160">
        <f t="shared" si="27"/>
        <v>23.078191</v>
      </c>
      <c r="AC160" s="14">
        <v>10.433999999999999</v>
      </c>
      <c r="AD160">
        <v>-2.7999999523162842</v>
      </c>
      <c r="AE160">
        <v>1.7599999904632568</v>
      </c>
      <c r="AF160">
        <f t="shared" si="28"/>
        <v>-2.7999999523162842</v>
      </c>
      <c r="AG160">
        <f t="shared" si="29"/>
        <v>1.7599999904632568</v>
      </c>
    </row>
    <row r="161" spans="1:33">
      <c r="A161" s="3" t="s">
        <v>1463</v>
      </c>
      <c r="B161" s="3" t="str">
        <f t="shared" si="22"/>
        <v>14:37:33.187</v>
      </c>
      <c r="C161" s="3">
        <f t="shared" si="23"/>
        <v>52653.186999999998</v>
      </c>
      <c r="D161" s="3">
        <f t="shared" si="24"/>
        <v>14.629999999997381</v>
      </c>
      <c r="E161" s="3">
        <v>-519.70899999999995</v>
      </c>
      <c r="F161" s="3">
        <v>24809.3</v>
      </c>
      <c r="G161" s="3">
        <v>14516.5</v>
      </c>
      <c r="H161" s="3">
        <v>761</v>
      </c>
      <c r="I161" s="3">
        <v>225.5</v>
      </c>
      <c r="J161">
        <f t="shared" si="20"/>
        <v>43.281999999999996</v>
      </c>
      <c r="K161">
        <f t="shared" si="21"/>
        <v>24814.705000000002</v>
      </c>
      <c r="L161">
        <f t="shared" si="25"/>
        <v>-347.60500000000002</v>
      </c>
      <c r="M161">
        <f t="shared" si="26"/>
        <v>23302.154000000002</v>
      </c>
      <c r="N161">
        <f t="shared" si="27"/>
        <v>-0.34760500000000005</v>
      </c>
      <c r="O161">
        <f t="shared" si="27"/>
        <v>23.302154000000002</v>
      </c>
      <c r="AC161" s="14">
        <v>10.499000000000001</v>
      </c>
      <c r="AD161">
        <v>-2.6600000858306885</v>
      </c>
      <c r="AE161">
        <v>1.3200000524520874</v>
      </c>
      <c r="AF161">
        <f t="shared" si="28"/>
        <v>-2.6600000858306885</v>
      </c>
      <c r="AG161">
        <f t="shared" si="29"/>
        <v>1.3200000524520874</v>
      </c>
    </row>
    <row r="162" spans="1:33">
      <c r="A162" s="3" t="s">
        <v>1464</v>
      </c>
      <c r="B162" s="3" t="str">
        <f t="shared" si="22"/>
        <v>14:37:33.280</v>
      </c>
      <c r="C162" s="3">
        <f t="shared" si="23"/>
        <v>52653.279999999999</v>
      </c>
      <c r="D162" s="3">
        <f t="shared" si="24"/>
        <v>14.722999999998137</v>
      </c>
      <c r="E162" s="3">
        <v>-495.34100000000001</v>
      </c>
      <c r="F162" s="3">
        <v>24965.8</v>
      </c>
      <c r="G162" s="3">
        <v>14611</v>
      </c>
      <c r="H162" s="3">
        <v>749</v>
      </c>
      <c r="I162" s="3">
        <v>224.25</v>
      </c>
      <c r="J162">
        <f t="shared" si="20"/>
        <v>71.194000000000003</v>
      </c>
      <c r="K162">
        <f t="shared" si="21"/>
        <v>24970.612000000001</v>
      </c>
      <c r="L162">
        <f t="shared" si="25"/>
        <v>-319.69299999999998</v>
      </c>
      <c r="M162">
        <f t="shared" si="26"/>
        <v>23458.061000000002</v>
      </c>
      <c r="N162">
        <f t="shared" si="27"/>
        <v>-0.319693</v>
      </c>
      <c r="O162">
        <f t="shared" si="27"/>
        <v>23.458061000000001</v>
      </c>
      <c r="AC162" s="14">
        <v>10.56</v>
      </c>
      <c r="AD162">
        <v>-4.5500001907348633</v>
      </c>
      <c r="AE162">
        <v>2.9900000095367432</v>
      </c>
      <c r="AF162">
        <f t="shared" si="28"/>
        <v>-4.5500001907348633</v>
      </c>
      <c r="AG162">
        <f t="shared" si="29"/>
        <v>2.9900000095367432</v>
      </c>
    </row>
    <row r="163" spans="1:33">
      <c r="A163" s="3" t="s">
        <v>1465</v>
      </c>
      <c r="B163" s="3" t="str">
        <f t="shared" si="22"/>
        <v>14:37:33.374</v>
      </c>
      <c r="C163" s="3">
        <f t="shared" si="23"/>
        <v>52653.374000000003</v>
      </c>
      <c r="D163" s="3">
        <f t="shared" si="24"/>
        <v>14.817000000002736</v>
      </c>
      <c r="E163" s="3">
        <v>-535.63800000000003</v>
      </c>
      <c r="F163" s="3">
        <v>25192.400000000001</v>
      </c>
      <c r="G163" s="3">
        <v>14802</v>
      </c>
      <c r="H163" s="3">
        <v>752.5</v>
      </c>
      <c r="I163" s="3">
        <v>222.75</v>
      </c>
      <c r="J163">
        <f t="shared" si="20"/>
        <v>36.048000000000002</v>
      </c>
      <c r="K163">
        <f t="shared" si="21"/>
        <v>25198.067999999999</v>
      </c>
      <c r="L163">
        <f t="shared" si="25"/>
        <v>-354.839</v>
      </c>
      <c r="M163">
        <f t="shared" si="26"/>
        <v>23685.517</v>
      </c>
      <c r="N163">
        <f t="shared" si="27"/>
        <v>-0.35483900000000002</v>
      </c>
      <c r="O163">
        <f t="shared" si="27"/>
        <v>23.685517000000001</v>
      </c>
      <c r="AC163" s="14">
        <v>10.63</v>
      </c>
      <c r="AD163">
        <v>-3.5899999141693115</v>
      </c>
      <c r="AE163">
        <v>1.1399999856948853</v>
      </c>
      <c r="AF163">
        <f t="shared" si="28"/>
        <v>-3.5899999141693115</v>
      </c>
      <c r="AG163">
        <f t="shared" si="29"/>
        <v>1.1399999856948853</v>
      </c>
    </row>
    <row r="164" spans="1:33">
      <c r="A164" s="3" t="s">
        <v>1466</v>
      </c>
      <c r="B164" s="3" t="str">
        <f t="shared" si="22"/>
        <v>14:37:33.465</v>
      </c>
      <c r="C164" s="3">
        <f t="shared" si="23"/>
        <v>52653.464999999997</v>
      </c>
      <c r="D164" s="3">
        <f t="shared" si="24"/>
        <v>14.907999999995809</v>
      </c>
      <c r="E164" s="3">
        <v>-506.72300000000001</v>
      </c>
      <c r="F164" s="3">
        <v>25350.1</v>
      </c>
      <c r="G164" s="3">
        <v>14896.5</v>
      </c>
      <c r="H164" s="3">
        <v>751</v>
      </c>
      <c r="I164" s="3">
        <v>221.75</v>
      </c>
      <c r="J164">
        <f t="shared" si="20"/>
        <v>68.534000000000006</v>
      </c>
      <c r="K164">
        <f t="shared" si="21"/>
        <v>25355.071</v>
      </c>
      <c r="L164">
        <f t="shared" si="25"/>
        <v>-322.35300000000001</v>
      </c>
      <c r="M164">
        <f t="shared" si="26"/>
        <v>23842.52</v>
      </c>
      <c r="N164">
        <f t="shared" si="27"/>
        <v>-0.322353</v>
      </c>
      <c r="O164">
        <f t="shared" si="27"/>
        <v>23.84252</v>
      </c>
      <c r="AC164" s="14">
        <v>10.695</v>
      </c>
      <c r="AD164">
        <v>-0.75</v>
      </c>
      <c r="AE164">
        <v>2.3900001049041748</v>
      </c>
      <c r="AF164">
        <f t="shared" si="28"/>
        <v>-0.75</v>
      </c>
      <c r="AG164">
        <f t="shared" si="29"/>
        <v>2.3900001049041748</v>
      </c>
    </row>
    <row r="165" spans="1:33">
      <c r="A165" s="3" t="s">
        <v>1467</v>
      </c>
      <c r="B165" s="3" t="str">
        <f t="shared" si="22"/>
        <v>14:37:33.560</v>
      </c>
      <c r="C165" s="3">
        <f t="shared" si="23"/>
        <v>52653.56</v>
      </c>
      <c r="D165" s="3">
        <f t="shared" si="24"/>
        <v>15.002999999996973</v>
      </c>
      <c r="E165" s="3">
        <v>-547.053</v>
      </c>
      <c r="F165" s="3">
        <v>25585.3</v>
      </c>
      <c r="G165" s="3">
        <v>15096</v>
      </c>
      <c r="H165" s="3">
        <v>748.5</v>
      </c>
      <c r="I165" s="3">
        <v>220.25</v>
      </c>
      <c r="J165">
        <f t="shared" si="20"/>
        <v>33.549999999999997</v>
      </c>
      <c r="K165">
        <f t="shared" si="21"/>
        <v>25591.126</v>
      </c>
      <c r="L165">
        <f t="shared" si="25"/>
        <v>-357.33699999999999</v>
      </c>
      <c r="M165">
        <f t="shared" si="26"/>
        <v>24078.575000000001</v>
      </c>
      <c r="N165">
        <f t="shared" si="27"/>
        <v>-0.35733700000000002</v>
      </c>
      <c r="O165">
        <f t="shared" si="27"/>
        <v>24.078575000000001</v>
      </c>
      <c r="AC165" s="14">
        <v>10.765000000000001</v>
      </c>
      <c r="AD165">
        <v>-0.64999997615814209</v>
      </c>
      <c r="AE165">
        <v>6.570000171661377</v>
      </c>
      <c r="AF165">
        <f t="shared" si="28"/>
        <v>-0.64999997615814209</v>
      </c>
      <c r="AG165">
        <f t="shared" si="29"/>
        <v>6.570000171661377</v>
      </c>
    </row>
    <row r="166" spans="1:33">
      <c r="A166" s="3" t="s">
        <v>1468</v>
      </c>
      <c r="B166" s="3" t="str">
        <f t="shared" si="22"/>
        <v>14:37:33.654</v>
      </c>
      <c r="C166" s="3">
        <f t="shared" si="23"/>
        <v>52653.654000000002</v>
      </c>
      <c r="D166" s="3">
        <f t="shared" si="24"/>
        <v>15.097000000001572</v>
      </c>
      <c r="E166" s="3">
        <v>-506.46</v>
      </c>
      <c r="F166" s="3">
        <v>25736.400000000001</v>
      </c>
      <c r="G166" s="3">
        <v>15180</v>
      </c>
      <c r="H166" s="3">
        <v>738</v>
      </c>
      <c r="I166" s="3">
        <v>219.25</v>
      </c>
      <c r="J166">
        <f t="shared" si="20"/>
        <v>77.561000000000007</v>
      </c>
      <c r="K166">
        <f t="shared" si="21"/>
        <v>25741.266</v>
      </c>
      <c r="L166">
        <f t="shared" si="25"/>
        <v>-313.32600000000002</v>
      </c>
      <c r="M166">
        <f t="shared" si="26"/>
        <v>24228.715</v>
      </c>
      <c r="N166">
        <f t="shared" si="27"/>
        <v>-0.31332600000000005</v>
      </c>
      <c r="O166">
        <f t="shared" si="27"/>
        <v>24.228715000000001</v>
      </c>
      <c r="AC166" s="14">
        <v>10.832000000000001</v>
      </c>
      <c r="AD166">
        <v>-3.3199999332427979</v>
      </c>
      <c r="AE166">
        <v>4.0799999237060547</v>
      </c>
      <c r="AF166">
        <f t="shared" si="28"/>
        <v>-3.3199999332427979</v>
      </c>
      <c r="AG166">
        <f t="shared" si="29"/>
        <v>4.0799999237060547</v>
      </c>
    </row>
    <row r="167" spans="1:33">
      <c r="A167" s="3" t="s">
        <v>1469</v>
      </c>
      <c r="B167" s="3" t="str">
        <f t="shared" si="22"/>
        <v>14:37:33.746</v>
      </c>
      <c r="C167" s="3">
        <f t="shared" si="23"/>
        <v>52653.745999999999</v>
      </c>
      <c r="D167" s="3">
        <f t="shared" si="24"/>
        <v>15.188999999998487</v>
      </c>
      <c r="E167" s="3">
        <v>-571.76700000000005</v>
      </c>
      <c r="F167" s="3">
        <v>26008.6</v>
      </c>
      <c r="G167" s="3">
        <v>15426</v>
      </c>
      <c r="H167" s="3">
        <v>723</v>
      </c>
      <c r="I167" s="3">
        <v>217.75</v>
      </c>
      <c r="J167">
        <f t="shared" si="20"/>
        <v>18.446000000000002</v>
      </c>
      <c r="K167">
        <f t="shared" si="21"/>
        <v>26014.877</v>
      </c>
      <c r="L167">
        <f t="shared" si="25"/>
        <v>-372.44099999999997</v>
      </c>
      <c r="M167">
        <f t="shared" si="26"/>
        <v>24502.326000000001</v>
      </c>
      <c r="N167">
        <f t="shared" si="27"/>
        <v>-0.37244099999999997</v>
      </c>
      <c r="O167">
        <f t="shared" si="27"/>
        <v>24.502326</v>
      </c>
      <c r="AC167" s="14">
        <v>10.897</v>
      </c>
      <c r="AD167">
        <v>-2.8900001049041748</v>
      </c>
      <c r="AE167">
        <v>3.6400001049041748</v>
      </c>
      <c r="AF167">
        <f t="shared" si="28"/>
        <v>-2.8900001049041748</v>
      </c>
      <c r="AG167">
        <f t="shared" si="29"/>
        <v>3.6400001049041748</v>
      </c>
    </row>
    <row r="168" spans="1:33">
      <c r="A168" s="3" t="s">
        <v>1470</v>
      </c>
      <c r="B168" s="3" t="str">
        <f t="shared" si="22"/>
        <v>14:37:33.839</v>
      </c>
      <c r="C168" s="3">
        <f t="shared" si="23"/>
        <v>52653.839</v>
      </c>
      <c r="D168" s="3">
        <f t="shared" si="24"/>
        <v>15.281999999999243</v>
      </c>
      <c r="E168" s="3">
        <v>-528.68499999999995</v>
      </c>
      <c r="F168" s="3">
        <v>26163.5</v>
      </c>
      <c r="G168" s="3">
        <v>15513.5</v>
      </c>
      <c r="H168" s="3">
        <v>742.5</v>
      </c>
      <c r="I168" s="3">
        <v>216.75</v>
      </c>
      <c r="J168">
        <f t="shared" si="20"/>
        <v>65.031000000000006</v>
      </c>
      <c r="K168">
        <f t="shared" si="21"/>
        <v>26168.76</v>
      </c>
      <c r="L168">
        <f t="shared" si="25"/>
        <v>-325.85599999999999</v>
      </c>
      <c r="M168">
        <f t="shared" si="26"/>
        <v>24656.208999999999</v>
      </c>
      <c r="N168">
        <f t="shared" si="27"/>
        <v>-0.32585599999999998</v>
      </c>
      <c r="O168">
        <f t="shared" si="27"/>
        <v>24.656209</v>
      </c>
      <c r="AC168" s="14">
        <v>10.956</v>
      </c>
      <c r="AD168">
        <v>7.0000000298023224E-2</v>
      </c>
      <c r="AE168">
        <v>5.1700000762939453</v>
      </c>
      <c r="AF168">
        <f t="shared" si="28"/>
        <v>7.0000000298023224E-2</v>
      </c>
      <c r="AG168">
        <f t="shared" si="29"/>
        <v>5.1700000762939453</v>
      </c>
    </row>
    <row r="169" spans="1:33">
      <c r="A169" s="3" t="s">
        <v>1471</v>
      </c>
      <c r="B169" s="3" t="str">
        <f t="shared" si="22"/>
        <v>14:37:33.930</v>
      </c>
      <c r="C169" s="3">
        <f t="shared" si="23"/>
        <v>52653.93</v>
      </c>
      <c r="D169" s="3">
        <f t="shared" si="24"/>
        <v>15.372999999999593</v>
      </c>
      <c r="E169" s="3">
        <v>-557.06799999999998</v>
      </c>
      <c r="F169" s="3">
        <v>26403.9</v>
      </c>
      <c r="G169" s="3">
        <v>15713.5</v>
      </c>
      <c r="H169" s="3">
        <v>748.5</v>
      </c>
      <c r="I169" s="3">
        <v>215.25</v>
      </c>
      <c r="J169">
        <f t="shared" si="20"/>
        <v>42.109000000000002</v>
      </c>
      <c r="K169">
        <f t="shared" si="21"/>
        <v>26409.741999999998</v>
      </c>
      <c r="L169">
        <f t="shared" si="25"/>
        <v>-348.77800000000002</v>
      </c>
      <c r="M169">
        <f t="shared" si="26"/>
        <v>24897.190999999999</v>
      </c>
      <c r="N169">
        <f t="shared" si="27"/>
        <v>-0.34877800000000003</v>
      </c>
      <c r="O169">
        <f t="shared" si="27"/>
        <v>24.897190999999999</v>
      </c>
      <c r="AC169" s="14">
        <v>11.021000000000001</v>
      </c>
      <c r="AD169">
        <v>-1.1499999761581421</v>
      </c>
      <c r="AE169">
        <v>3.6400001049041748</v>
      </c>
      <c r="AF169">
        <f t="shared" si="28"/>
        <v>-1.1499999761581421</v>
      </c>
      <c r="AG169">
        <f t="shared" si="29"/>
        <v>3.6400001049041748</v>
      </c>
    </row>
    <row r="170" spans="1:33">
      <c r="AC170" s="14">
        <v>11.093</v>
      </c>
      <c r="AD170">
        <v>1.440000057220459</v>
      </c>
      <c r="AE170">
        <v>5.7899999618530273</v>
      </c>
      <c r="AF170">
        <f t="shared" si="28"/>
        <v>1.440000057220459</v>
      </c>
      <c r="AG170">
        <f t="shared" si="29"/>
        <v>5.7899999618530273</v>
      </c>
    </row>
    <row r="171" spans="1:33">
      <c r="AC171" s="14">
        <v>11.169</v>
      </c>
      <c r="AD171">
        <v>1.3500000238418579</v>
      </c>
      <c r="AE171">
        <v>6.4899997711181641</v>
      </c>
      <c r="AF171">
        <f t="shared" si="28"/>
        <v>1.3500000238418579</v>
      </c>
      <c r="AG171">
        <f t="shared" si="29"/>
        <v>6.4899997711181641</v>
      </c>
    </row>
    <row r="172" spans="1:33">
      <c r="AC172" s="14">
        <v>11.233000000000001</v>
      </c>
      <c r="AD172">
        <v>1.5199999809265137</v>
      </c>
      <c r="AE172">
        <v>6.429999828338623</v>
      </c>
      <c r="AF172">
        <f t="shared" si="28"/>
        <v>1.5199999809265137</v>
      </c>
      <c r="AG172">
        <f t="shared" si="29"/>
        <v>6.429999828338623</v>
      </c>
    </row>
    <row r="173" spans="1:33">
      <c r="AC173" s="14">
        <v>11.305</v>
      </c>
      <c r="AD173">
        <v>-1.9600000381469727</v>
      </c>
      <c r="AE173">
        <v>4.1999998092651367</v>
      </c>
      <c r="AF173">
        <f t="shared" si="28"/>
        <v>-1.9600000381469727</v>
      </c>
      <c r="AG173">
        <f t="shared" si="29"/>
        <v>4.1999998092651367</v>
      </c>
    </row>
    <row r="174" spans="1:33">
      <c r="AC174" s="14">
        <v>11.369</v>
      </c>
      <c r="AD174">
        <v>-3.3599998950958252</v>
      </c>
      <c r="AE174">
        <v>3.6500000953674316</v>
      </c>
      <c r="AF174">
        <f t="shared" si="28"/>
        <v>-3.3599998950958252</v>
      </c>
      <c r="AG174">
        <f t="shared" si="29"/>
        <v>3.6500000953674316</v>
      </c>
    </row>
    <row r="175" spans="1:33">
      <c r="AC175" s="14">
        <v>11.43</v>
      </c>
      <c r="AD175">
        <v>-2.7999999523162842</v>
      </c>
      <c r="AE175">
        <v>4.7100000381469727</v>
      </c>
      <c r="AF175">
        <f t="shared" si="28"/>
        <v>-2.7999999523162842</v>
      </c>
      <c r="AG175">
        <f t="shared" si="29"/>
        <v>4.7100000381469727</v>
      </c>
    </row>
    <row r="176" spans="1:33">
      <c r="AC176" s="14">
        <v>11.489000000000001</v>
      </c>
      <c r="AD176">
        <v>-1.6599999666213989</v>
      </c>
      <c r="AE176">
        <v>4.9200000762939453</v>
      </c>
      <c r="AF176">
        <f t="shared" si="28"/>
        <v>-1.6599999666213989</v>
      </c>
      <c r="AG176">
        <f t="shared" si="29"/>
        <v>4.9200000762939453</v>
      </c>
    </row>
    <row r="177" spans="10:33">
      <c r="AC177" s="14">
        <v>11.557</v>
      </c>
      <c r="AD177">
        <v>-2.440000057220459</v>
      </c>
      <c r="AE177">
        <v>4.0300002098083496</v>
      </c>
      <c r="AF177">
        <f t="shared" si="28"/>
        <v>-2.440000057220459</v>
      </c>
      <c r="AG177">
        <f t="shared" si="29"/>
        <v>4.0300002098083496</v>
      </c>
    </row>
    <row r="178" spans="10:33">
      <c r="AC178" s="14">
        <v>11.612</v>
      </c>
      <c r="AD178">
        <v>-3.3599998950958252</v>
      </c>
      <c r="AE178">
        <v>3.440000057220459</v>
      </c>
      <c r="AF178">
        <f t="shared" si="28"/>
        <v>-3.3599998950958252</v>
      </c>
      <c r="AG178">
        <f t="shared" si="29"/>
        <v>3.440000057220459</v>
      </c>
    </row>
    <row r="179" spans="10:33">
      <c r="AC179" s="14">
        <v>11.675000000000001</v>
      </c>
      <c r="AD179">
        <v>-0.49000000953674316</v>
      </c>
      <c r="AE179">
        <v>7.0300002098083496</v>
      </c>
      <c r="AF179">
        <f t="shared" si="28"/>
        <v>-0.49000000953674316</v>
      </c>
      <c r="AG179">
        <f t="shared" si="29"/>
        <v>7.0300002098083496</v>
      </c>
    </row>
    <row r="180" spans="10:33">
      <c r="AC180" s="14">
        <v>11.756</v>
      </c>
      <c r="AD180">
        <v>2.7400000095367432</v>
      </c>
      <c r="AE180">
        <v>7.2199997901916504</v>
      </c>
      <c r="AF180">
        <f t="shared" si="28"/>
        <v>2.7400000095367432</v>
      </c>
      <c r="AG180">
        <f t="shared" si="29"/>
        <v>7.2199997901916504</v>
      </c>
    </row>
    <row r="181" spans="10:33">
      <c r="AC181" s="14">
        <v>11.817</v>
      </c>
      <c r="AD181">
        <v>-0.93000000715255737</v>
      </c>
      <c r="AE181">
        <v>6.4699997901916504</v>
      </c>
      <c r="AF181">
        <f t="shared" si="28"/>
        <v>-0.93000000715255737</v>
      </c>
      <c r="AG181">
        <f t="shared" si="29"/>
        <v>6.4699997901916504</v>
      </c>
    </row>
    <row r="182" spans="10:33">
      <c r="AC182" s="14">
        <v>11.897</v>
      </c>
      <c r="AD182">
        <v>-1.6100000143051147</v>
      </c>
      <c r="AE182">
        <v>4.0500001907348633</v>
      </c>
      <c r="AF182">
        <f t="shared" si="28"/>
        <v>-1.6100000143051147</v>
      </c>
      <c r="AG182">
        <f t="shared" si="29"/>
        <v>4.0500001907348633</v>
      </c>
    </row>
    <row r="183" spans="10:33">
      <c r="AC183" s="14">
        <v>11.962999999999999</v>
      </c>
      <c r="AD183">
        <v>-0.34000000357627869</v>
      </c>
      <c r="AE183">
        <v>3.5999999046325684</v>
      </c>
      <c r="AF183">
        <f t="shared" si="28"/>
        <v>-0.34000000357627869</v>
      </c>
      <c r="AG183">
        <f t="shared" si="29"/>
        <v>3.5999999046325684</v>
      </c>
    </row>
    <row r="184" spans="10:33">
      <c r="AC184" s="14">
        <v>12.021000000000001</v>
      </c>
      <c r="AD184">
        <v>-2.2699999809265137</v>
      </c>
      <c r="AE184">
        <v>3.0399999618530273</v>
      </c>
      <c r="AF184">
        <f t="shared" si="28"/>
        <v>-2.2699999809265137</v>
      </c>
      <c r="AG184">
        <f t="shared" si="29"/>
        <v>3.0399999618530273</v>
      </c>
    </row>
    <row r="185" spans="10:33">
      <c r="AC185" s="14">
        <v>12.085000000000001</v>
      </c>
      <c r="AD185">
        <v>-3.0499999523162842</v>
      </c>
      <c r="AE185">
        <v>3.3900001049041748</v>
      </c>
      <c r="AF185">
        <f t="shared" si="28"/>
        <v>-3.0499999523162842</v>
      </c>
      <c r="AG185">
        <f t="shared" si="29"/>
        <v>3.3900001049041748</v>
      </c>
    </row>
    <row r="186" spans="10:33">
      <c r="AC186" s="14">
        <v>12.148</v>
      </c>
      <c r="AD186">
        <v>-2.5099999904632568</v>
      </c>
      <c r="AE186">
        <v>2.190000057220459</v>
      </c>
      <c r="AF186">
        <f t="shared" si="28"/>
        <v>-2.5099999904632568</v>
      </c>
      <c r="AG186">
        <f t="shared" si="29"/>
        <v>2.190000057220459</v>
      </c>
    </row>
    <row r="187" spans="10:33">
      <c r="J187" s="3"/>
      <c r="K187" s="3"/>
      <c r="L187" s="3"/>
      <c r="M187" s="3"/>
      <c r="N187" s="3"/>
      <c r="O187" s="3"/>
      <c r="P187" s="3"/>
      <c r="AC187" s="14">
        <v>12.218</v>
      </c>
      <c r="AD187">
        <v>-3.4600000381469727</v>
      </c>
      <c r="AE187">
        <v>2.5499999523162842</v>
      </c>
      <c r="AF187">
        <f t="shared" si="28"/>
        <v>-3.4600000381469727</v>
      </c>
      <c r="AG187">
        <f t="shared" si="29"/>
        <v>2.5499999523162842</v>
      </c>
    </row>
    <row r="188" spans="10:33">
      <c r="J188" s="3"/>
      <c r="K188" s="3"/>
      <c r="L188" s="3"/>
      <c r="M188" s="3"/>
      <c r="N188" s="3"/>
      <c r="O188" s="3"/>
      <c r="P188" s="3"/>
      <c r="AC188" s="14">
        <v>12.28</v>
      </c>
      <c r="AD188">
        <v>1.5900000333786011</v>
      </c>
      <c r="AE188">
        <v>5.059999942779541</v>
      </c>
      <c r="AF188">
        <f t="shared" si="28"/>
        <v>1.5900000333786011</v>
      </c>
      <c r="AG188">
        <f t="shared" si="29"/>
        <v>5.059999942779541</v>
      </c>
    </row>
    <row r="189" spans="10:33">
      <c r="J189" s="3"/>
      <c r="K189" s="3"/>
      <c r="L189" s="3"/>
      <c r="M189" s="3"/>
      <c r="N189" s="3"/>
      <c r="O189" s="3"/>
      <c r="P189" s="3"/>
      <c r="AC189" s="14">
        <v>12.35</v>
      </c>
      <c r="AD189">
        <v>0.68999999761581421</v>
      </c>
      <c r="AE189">
        <v>5.4800000190734863</v>
      </c>
      <c r="AF189">
        <f t="shared" si="28"/>
        <v>0.68999999761581421</v>
      </c>
      <c r="AG189">
        <f t="shared" si="29"/>
        <v>5.4800000190734863</v>
      </c>
    </row>
    <row r="190" spans="10:33">
      <c r="J190" s="3"/>
      <c r="K190" s="3"/>
      <c r="L190" s="3"/>
      <c r="M190" s="3"/>
      <c r="N190" s="3"/>
      <c r="O190" s="3"/>
      <c r="P190" s="3"/>
      <c r="AC190" s="14">
        <v>12.413</v>
      </c>
      <c r="AD190">
        <v>0.79000002145767212</v>
      </c>
      <c r="AE190">
        <v>4.9600000381469727</v>
      </c>
      <c r="AF190">
        <f t="shared" si="28"/>
        <v>0.79000002145767212</v>
      </c>
      <c r="AG190">
        <f t="shared" si="29"/>
        <v>4.9600000381469727</v>
      </c>
    </row>
    <row r="191" spans="10:33">
      <c r="J191" s="3"/>
      <c r="K191" s="3"/>
      <c r="L191" s="3"/>
      <c r="M191" s="3"/>
      <c r="N191" s="3"/>
      <c r="O191" s="3"/>
      <c r="P191" s="3"/>
      <c r="AC191" s="14">
        <v>12.481</v>
      </c>
      <c r="AD191">
        <v>-0.98000001907348633</v>
      </c>
      <c r="AE191">
        <v>4.570000171661377</v>
      </c>
      <c r="AF191">
        <f t="shared" si="28"/>
        <v>-0.98000001907348633</v>
      </c>
      <c r="AG191">
        <f t="shared" si="29"/>
        <v>4.570000171661377</v>
      </c>
    </row>
    <row r="192" spans="10:33">
      <c r="J192" s="3"/>
      <c r="K192" s="3"/>
      <c r="L192" s="3"/>
      <c r="M192" s="3"/>
      <c r="N192" s="3"/>
      <c r="O192" s="3"/>
      <c r="P192" s="3"/>
      <c r="AC192" s="14">
        <v>12.555</v>
      </c>
      <c r="AD192">
        <v>2.3599998950958252</v>
      </c>
      <c r="AE192">
        <v>5.940000057220459</v>
      </c>
      <c r="AF192">
        <f t="shared" si="28"/>
        <v>2.3599998950958252</v>
      </c>
      <c r="AG192">
        <f t="shared" si="29"/>
        <v>5.940000057220459</v>
      </c>
    </row>
    <row r="193" spans="10:33">
      <c r="J193" s="3"/>
      <c r="K193" s="3"/>
      <c r="L193" s="3"/>
      <c r="M193" s="3"/>
      <c r="N193" s="3"/>
      <c r="O193" s="3"/>
      <c r="P193" s="3"/>
      <c r="AC193" s="14">
        <v>12.629</v>
      </c>
      <c r="AD193">
        <v>1.9199999570846558</v>
      </c>
      <c r="AE193">
        <v>7.3600001335144043</v>
      </c>
      <c r="AF193">
        <f t="shared" si="28"/>
        <v>1.9199999570846558</v>
      </c>
      <c r="AG193">
        <f t="shared" si="29"/>
        <v>7.3600001335144043</v>
      </c>
    </row>
    <row r="194" spans="10:33">
      <c r="J194" s="3"/>
      <c r="K194" s="3"/>
      <c r="L194" s="3"/>
      <c r="M194" s="3"/>
      <c r="N194" s="3"/>
      <c r="O194" s="3"/>
      <c r="P194" s="3"/>
      <c r="AC194" s="14">
        <v>12.696999999999999</v>
      </c>
      <c r="AD194">
        <v>-4.75</v>
      </c>
      <c r="AE194">
        <v>2.4100000858306885</v>
      </c>
      <c r="AF194">
        <f t="shared" si="28"/>
        <v>-4.75</v>
      </c>
      <c r="AG194">
        <f t="shared" si="29"/>
        <v>2.4100000858306885</v>
      </c>
    </row>
    <row r="195" spans="10:33">
      <c r="J195" s="3"/>
      <c r="K195" s="3"/>
      <c r="L195" s="3"/>
      <c r="M195" s="3"/>
      <c r="N195" s="3"/>
      <c r="O195" s="3"/>
      <c r="P195" s="3"/>
      <c r="AC195" s="14">
        <v>12.762</v>
      </c>
      <c r="AD195">
        <v>-2.9000000953674316</v>
      </c>
      <c r="AE195">
        <v>1.809999942779541</v>
      </c>
      <c r="AF195">
        <f t="shared" si="28"/>
        <v>-2.9000000953674316</v>
      </c>
      <c r="AG195">
        <f t="shared" si="29"/>
        <v>1.809999942779541</v>
      </c>
    </row>
    <row r="196" spans="10:33">
      <c r="J196" s="3"/>
      <c r="K196" s="3"/>
      <c r="L196" s="3"/>
      <c r="M196" s="3"/>
      <c r="N196" s="3"/>
      <c r="O196" s="3"/>
      <c r="P196" s="3"/>
      <c r="AC196" s="14">
        <v>12.83</v>
      </c>
      <c r="AD196">
        <v>-2.4100000858306885</v>
      </c>
      <c r="AE196">
        <v>1.4199999570846558</v>
      </c>
      <c r="AF196">
        <f t="shared" si="28"/>
        <v>-2.4100000858306885</v>
      </c>
      <c r="AG196">
        <f t="shared" si="29"/>
        <v>1.4199999570846558</v>
      </c>
    </row>
    <row r="197" spans="10:33">
      <c r="J197" s="3"/>
      <c r="K197" s="3"/>
      <c r="L197" s="3"/>
      <c r="M197" s="3"/>
      <c r="N197" s="3"/>
      <c r="O197" s="3"/>
      <c r="P197" s="3"/>
      <c r="AC197" s="14">
        <v>12.885999999999999</v>
      </c>
      <c r="AD197">
        <v>-1.440000057220459</v>
      </c>
      <c r="AE197">
        <v>2.5999999046325684</v>
      </c>
      <c r="AF197">
        <f t="shared" ref="AF197:AF260" si="30">AD197</f>
        <v>-1.440000057220459</v>
      </c>
      <c r="AG197">
        <f t="shared" ref="AG197:AG260" si="31">AE197</f>
        <v>2.5999999046325684</v>
      </c>
    </row>
    <row r="198" spans="10:33">
      <c r="J198" s="3"/>
      <c r="K198" s="3"/>
      <c r="L198" s="3"/>
      <c r="M198" s="3"/>
      <c r="N198" s="3"/>
      <c r="O198" s="3"/>
      <c r="P198" s="3"/>
      <c r="AC198" s="14">
        <v>12.949</v>
      </c>
      <c r="AD198">
        <v>-1.8400000333786011</v>
      </c>
      <c r="AE198">
        <v>2.3599998950958252</v>
      </c>
      <c r="AF198">
        <f t="shared" si="30"/>
        <v>-1.8400000333786011</v>
      </c>
      <c r="AG198">
        <f t="shared" si="31"/>
        <v>2.3599998950958252</v>
      </c>
    </row>
    <row r="199" spans="10:33">
      <c r="J199" s="3"/>
      <c r="K199" s="3"/>
      <c r="L199" s="3"/>
      <c r="M199" s="3"/>
      <c r="N199" s="3"/>
      <c r="O199" s="3"/>
      <c r="P199" s="3"/>
      <c r="AC199" s="14">
        <v>13.016999999999999</v>
      </c>
      <c r="AD199">
        <v>-0.27000001072883606</v>
      </c>
      <c r="AE199">
        <v>3.2599999904632568</v>
      </c>
      <c r="AF199">
        <f t="shared" si="30"/>
        <v>-0.27000001072883606</v>
      </c>
      <c r="AG199">
        <f t="shared" si="31"/>
        <v>3.2599999904632568</v>
      </c>
    </row>
    <row r="200" spans="10:33">
      <c r="J200" s="3"/>
      <c r="K200" s="3"/>
      <c r="L200" s="3"/>
      <c r="M200" s="3"/>
      <c r="N200" s="3"/>
      <c r="O200" s="3"/>
      <c r="P200" s="3"/>
      <c r="AC200" s="14">
        <v>13.087999999999999</v>
      </c>
      <c r="AD200">
        <v>-1.3899999856948853</v>
      </c>
      <c r="AE200">
        <v>2.369999885559082</v>
      </c>
      <c r="AF200">
        <f t="shared" si="30"/>
        <v>-1.3899999856948853</v>
      </c>
      <c r="AG200">
        <f t="shared" si="31"/>
        <v>2.369999885559082</v>
      </c>
    </row>
    <row r="201" spans="10:33">
      <c r="J201" s="3"/>
      <c r="K201" s="3"/>
      <c r="L201" s="3"/>
      <c r="M201" s="3"/>
      <c r="N201" s="3"/>
      <c r="O201" s="3"/>
      <c r="P201" s="3"/>
      <c r="AC201" s="14">
        <v>13.153</v>
      </c>
      <c r="AD201">
        <v>1.7000000476837158</v>
      </c>
      <c r="AE201">
        <v>5.0399999618530273</v>
      </c>
      <c r="AF201">
        <f t="shared" si="30"/>
        <v>1.7000000476837158</v>
      </c>
      <c r="AG201">
        <f t="shared" si="31"/>
        <v>5.0399999618530273</v>
      </c>
    </row>
    <row r="202" spans="10:33">
      <c r="J202" s="3"/>
      <c r="K202" s="3"/>
      <c r="L202" s="3"/>
      <c r="M202" s="3"/>
      <c r="N202" s="3"/>
      <c r="O202" s="3"/>
      <c r="P202" s="3"/>
      <c r="AC202" s="14">
        <v>13.209</v>
      </c>
      <c r="AD202">
        <v>-0.81999999284744263</v>
      </c>
      <c r="AE202">
        <v>3.2699999809265137</v>
      </c>
      <c r="AF202">
        <f t="shared" si="30"/>
        <v>-0.81999999284744263</v>
      </c>
      <c r="AG202">
        <f t="shared" si="31"/>
        <v>3.2699999809265137</v>
      </c>
    </row>
    <row r="203" spans="10:33">
      <c r="J203" s="3"/>
      <c r="K203" s="3"/>
      <c r="L203" s="3"/>
      <c r="M203" s="3"/>
      <c r="N203" s="3"/>
      <c r="O203" s="3"/>
      <c r="P203" s="3"/>
      <c r="AC203" s="14">
        <v>13.271000000000001</v>
      </c>
      <c r="AD203">
        <v>-2.8599998950958252</v>
      </c>
      <c r="AE203">
        <v>2.9200000762939453</v>
      </c>
      <c r="AF203">
        <f t="shared" si="30"/>
        <v>-2.8599998950958252</v>
      </c>
      <c r="AG203">
        <f t="shared" si="31"/>
        <v>2.9200000762939453</v>
      </c>
    </row>
    <row r="204" spans="10:33">
      <c r="J204" s="3"/>
      <c r="K204" s="3"/>
      <c r="L204" s="3"/>
      <c r="M204" s="3"/>
      <c r="N204" s="3"/>
      <c r="O204" s="3"/>
      <c r="P204" s="3"/>
      <c r="AC204" s="14">
        <v>13.358000000000001</v>
      </c>
      <c r="AD204">
        <v>-2.0299999713897705</v>
      </c>
      <c r="AE204">
        <v>2.6500000953674316</v>
      </c>
      <c r="AF204">
        <f t="shared" si="30"/>
        <v>-2.0299999713897705</v>
      </c>
      <c r="AG204">
        <f t="shared" si="31"/>
        <v>2.6500000953674316</v>
      </c>
    </row>
    <row r="205" spans="10:33">
      <c r="J205" s="3"/>
      <c r="K205" s="3"/>
      <c r="L205" s="3"/>
      <c r="M205" s="3"/>
      <c r="N205" s="3"/>
      <c r="O205" s="3"/>
      <c r="P205" s="3"/>
      <c r="AC205" s="14">
        <v>13.417999999999999</v>
      </c>
      <c r="AD205">
        <v>-3.1800000667572021</v>
      </c>
      <c r="AE205">
        <v>3.059999942779541</v>
      </c>
      <c r="AF205">
        <f t="shared" si="30"/>
        <v>-3.1800000667572021</v>
      </c>
      <c r="AG205">
        <f t="shared" si="31"/>
        <v>3.059999942779541</v>
      </c>
    </row>
    <row r="206" spans="10:33">
      <c r="J206" s="3"/>
      <c r="K206" s="3"/>
      <c r="L206" s="3"/>
      <c r="M206" s="3"/>
      <c r="N206" s="3"/>
      <c r="O206" s="3"/>
      <c r="P206" s="3"/>
      <c r="AC206" s="14">
        <v>13.48</v>
      </c>
      <c r="AD206">
        <v>-1.8500000238418579</v>
      </c>
      <c r="AE206">
        <v>2.3900001049041748</v>
      </c>
      <c r="AF206">
        <f t="shared" si="30"/>
        <v>-1.8500000238418579</v>
      </c>
      <c r="AG206">
        <f t="shared" si="31"/>
        <v>2.3900001049041748</v>
      </c>
    </row>
    <row r="207" spans="10:33">
      <c r="J207" s="3"/>
      <c r="K207" s="3"/>
      <c r="L207" s="3"/>
      <c r="M207" s="3"/>
      <c r="N207" s="3"/>
      <c r="O207" s="3"/>
      <c r="P207" s="3"/>
      <c r="AC207" s="14">
        <v>13.55</v>
      </c>
      <c r="AD207">
        <v>-4.1399998664855957</v>
      </c>
      <c r="AE207">
        <v>1.4800000190734863</v>
      </c>
      <c r="AF207">
        <f t="shared" si="30"/>
        <v>-4.1399998664855957</v>
      </c>
      <c r="AG207">
        <f t="shared" si="31"/>
        <v>1.4800000190734863</v>
      </c>
    </row>
    <row r="208" spans="10:33">
      <c r="J208" s="3"/>
      <c r="K208" s="3"/>
      <c r="L208" s="3"/>
      <c r="M208" s="3"/>
      <c r="N208" s="3"/>
      <c r="O208" s="3"/>
      <c r="P208" s="3"/>
      <c r="AC208" s="14">
        <v>13.612</v>
      </c>
      <c r="AD208">
        <v>-2.7999999523162842</v>
      </c>
      <c r="AE208">
        <v>-7.0000000298023224E-2</v>
      </c>
      <c r="AF208">
        <f t="shared" si="30"/>
        <v>-2.7999999523162842</v>
      </c>
      <c r="AG208">
        <f t="shared" si="31"/>
        <v>-7.0000000298023224E-2</v>
      </c>
    </row>
    <row r="209" spans="10:33">
      <c r="J209" s="3"/>
      <c r="K209" s="3"/>
      <c r="L209" s="3"/>
      <c r="M209" s="3"/>
      <c r="N209" s="3"/>
      <c r="O209" s="3"/>
      <c r="P209" s="3"/>
      <c r="AC209" s="14">
        <v>13.679</v>
      </c>
      <c r="AD209">
        <v>-0.56999999284744263</v>
      </c>
      <c r="AE209">
        <v>2.7000000476837158</v>
      </c>
      <c r="AF209">
        <f t="shared" si="30"/>
        <v>-0.56999999284744263</v>
      </c>
      <c r="AG209">
        <f t="shared" si="31"/>
        <v>2.7000000476837158</v>
      </c>
    </row>
    <row r="210" spans="10:33">
      <c r="J210" s="3"/>
      <c r="K210" s="3"/>
      <c r="L210" s="3"/>
      <c r="M210" s="3"/>
      <c r="N210" s="3"/>
      <c r="O210" s="3"/>
      <c r="P210" s="3"/>
      <c r="AC210" s="14">
        <v>13.736000000000001</v>
      </c>
      <c r="AD210">
        <v>-3.0199999809265137</v>
      </c>
      <c r="AE210">
        <v>3.5199999809265137</v>
      </c>
      <c r="AF210">
        <f t="shared" si="30"/>
        <v>-3.0199999809265137</v>
      </c>
      <c r="AG210">
        <f t="shared" si="31"/>
        <v>3.5199999809265137</v>
      </c>
    </row>
    <row r="211" spans="10:33">
      <c r="J211" s="3"/>
      <c r="K211" s="3"/>
      <c r="L211" s="3"/>
      <c r="M211" s="3"/>
      <c r="N211" s="3"/>
      <c r="O211" s="3"/>
      <c r="P211" s="3"/>
      <c r="AC211" s="14">
        <v>13.819000000000001</v>
      </c>
      <c r="AD211">
        <v>4.059999942779541</v>
      </c>
      <c r="AE211">
        <v>4.690000057220459</v>
      </c>
      <c r="AF211">
        <f t="shared" si="30"/>
        <v>4.059999942779541</v>
      </c>
      <c r="AG211">
        <f t="shared" si="31"/>
        <v>4.690000057220459</v>
      </c>
    </row>
    <row r="212" spans="10:33">
      <c r="J212" s="3"/>
      <c r="K212" s="3"/>
      <c r="L212" s="3"/>
      <c r="M212" s="3"/>
      <c r="N212" s="3"/>
      <c r="O212" s="3"/>
      <c r="P212" s="3"/>
      <c r="AC212" s="14">
        <v>13.867000000000001</v>
      </c>
      <c r="AD212">
        <v>-5.0300002098083496</v>
      </c>
      <c r="AE212">
        <v>1.3999999761581421</v>
      </c>
      <c r="AF212">
        <f t="shared" si="30"/>
        <v>-5.0300002098083496</v>
      </c>
      <c r="AG212">
        <f t="shared" si="31"/>
        <v>1.3999999761581421</v>
      </c>
    </row>
    <row r="213" spans="10:33">
      <c r="J213" s="3"/>
      <c r="K213" s="3"/>
      <c r="L213" s="3"/>
      <c r="M213" s="3"/>
      <c r="N213" s="3"/>
      <c r="O213" s="3"/>
      <c r="P213" s="3"/>
      <c r="AC213" s="14">
        <v>13.933</v>
      </c>
      <c r="AD213">
        <v>-5.0300002098083496</v>
      </c>
      <c r="AE213">
        <v>1.3999999761581421</v>
      </c>
      <c r="AF213">
        <f t="shared" si="30"/>
        <v>-5.0300002098083496</v>
      </c>
      <c r="AG213">
        <f t="shared" si="31"/>
        <v>1.3999999761581421</v>
      </c>
    </row>
    <row r="214" spans="10:33">
      <c r="J214" s="3"/>
      <c r="K214" s="3"/>
      <c r="L214" s="3"/>
      <c r="M214" s="3"/>
      <c r="N214" s="3"/>
      <c r="O214" s="3"/>
      <c r="P214" s="3"/>
      <c r="AC214" s="14">
        <v>14.004</v>
      </c>
      <c r="AD214">
        <v>-3</v>
      </c>
      <c r="AE214">
        <v>0</v>
      </c>
      <c r="AF214">
        <f t="shared" si="30"/>
        <v>-3</v>
      </c>
      <c r="AG214">
        <f t="shared" si="31"/>
        <v>0</v>
      </c>
    </row>
    <row r="215" spans="10:33">
      <c r="J215" s="3"/>
      <c r="K215" s="3"/>
      <c r="L215" s="3"/>
      <c r="M215" s="3"/>
      <c r="N215" s="3"/>
      <c r="O215" s="3"/>
      <c r="P215" s="3"/>
      <c r="AC215" s="14">
        <v>14.07</v>
      </c>
      <c r="AD215">
        <v>-0.27000001072883606</v>
      </c>
      <c r="AE215">
        <v>2.0899999141693115</v>
      </c>
      <c r="AF215">
        <f t="shared" si="30"/>
        <v>-0.27000001072883606</v>
      </c>
      <c r="AG215">
        <f t="shared" si="31"/>
        <v>2.0899999141693115</v>
      </c>
    </row>
    <row r="216" spans="10:33">
      <c r="J216" s="3"/>
      <c r="K216" s="3"/>
      <c r="L216" s="3"/>
      <c r="M216" s="3"/>
      <c r="N216" s="3"/>
      <c r="O216" s="3"/>
      <c r="P216" s="3"/>
      <c r="AC216" s="14">
        <v>14.134</v>
      </c>
      <c r="AD216">
        <v>0.15999999642372131</v>
      </c>
      <c r="AE216">
        <v>5.6500000953674316</v>
      </c>
      <c r="AF216">
        <f t="shared" si="30"/>
        <v>0.15999999642372131</v>
      </c>
      <c r="AG216">
        <f t="shared" si="31"/>
        <v>5.6500000953674316</v>
      </c>
    </row>
    <row r="217" spans="10:33">
      <c r="J217" s="3"/>
      <c r="K217" s="3"/>
      <c r="L217" s="3"/>
      <c r="M217" s="3"/>
      <c r="N217" s="3"/>
      <c r="O217" s="3"/>
      <c r="P217" s="3"/>
      <c r="AC217" s="14">
        <v>14.201000000000001</v>
      </c>
      <c r="AD217">
        <v>3.4000000953674316</v>
      </c>
      <c r="AE217">
        <v>9.4200000762939453</v>
      </c>
      <c r="AF217">
        <f t="shared" si="30"/>
        <v>3.4000000953674316</v>
      </c>
      <c r="AG217">
        <f t="shared" si="31"/>
        <v>9.4200000762939453</v>
      </c>
    </row>
    <row r="218" spans="10:33">
      <c r="J218" s="3"/>
      <c r="K218" s="3"/>
      <c r="L218" s="3"/>
      <c r="M218" s="3"/>
      <c r="N218" s="3"/>
      <c r="O218" s="3"/>
      <c r="P218" s="3"/>
      <c r="AC218" s="14">
        <v>14.271000000000001</v>
      </c>
      <c r="AD218">
        <v>-0.31000000238418579</v>
      </c>
      <c r="AE218">
        <v>5.8499999046325684</v>
      </c>
      <c r="AF218">
        <f t="shared" si="30"/>
        <v>-0.31000000238418579</v>
      </c>
      <c r="AG218">
        <f t="shared" si="31"/>
        <v>5.8499999046325684</v>
      </c>
    </row>
    <row r="219" spans="10:33">
      <c r="J219" s="3"/>
      <c r="K219" s="3"/>
      <c r="L219" s="3"/>
      <c r="M219" s="3"/>
      <c r="N219" s="3"/>
      <c r="O219" s="3"/>
      <c r="P219" s="3"/>
      <c r="AC219" s="14">
        <v>14.333</v>
      </c>
      <c r="AD219">
        <v>-0.34999999403953552</v>
      </c>
      <c r="AE219">
        <v>7.1500000953674316</v>
      </c>
      <c r="AF219">
        <f t="shared" si="30"/>
        <v>-0.34999999403953552</v>
      </c>
      <c r="AG219">
        <f t="shared" si="31"/>
        <v>7.1500000953674316</v>
      </c>
    </row>
    <row r="220" spans="10:33">
      <c r="J220" s="3"/>
      <c r="K220" s="3"/>
      <c r="L220" s="3"/>
      <c r="M220" s="3"/>
      <c r="N220" s="3"/>
      <c r="O220" s="3"/>
      <c r="P220" s="3"/>
      <c r="AC220" s="14">
        <v>14.398999999999999</v>
      </c>
      <c r="AD220">
        <v>2.0799999237060547</v>
      </c>
      <c r="AE220">
        <v>7.2300000190734863</v>
      </c>
      <c r="AF220">
        <f t="shared" si="30"/>
        <v>2.0799999237060547</v>
      </c>
      <c r="AG220">
        <f t="shared" si="31"/>
        <v>7.2300000190734863</v>
      </c>
    </row>
    <row r="221" spans="10:33">
      <c r="J221" s="3"/>
      <c r="K221" s="3"/>
      <c r="L221" s="3"/>
      <c r="M221" s="3"/>
      <c r="N221" s="3"/>
      <c r="O221" s="3"/>
      <c r="P221" s="3"/>
      <c r="AC221" s="14">
        <v>14.472</v>
      </c>
      <c r="AD221">
        <v>0.5899999737739563</v>
      </c>
      <c r="AE221">
        <v>6.7699999809265137</v>
      </c>
      <c r="AF221">
        <f t="shared" si="30"/>
        <v>0.5899999737739563</v>
      </c>
      <c r="AG221">
        <f t="shared" si="31"/>
        <v>6.7699999809265137</v>
      </c>
    </row>
    <row r="222" spans="10:33">
      <c r="J222" s="3"/>
      <c r="K222" s="3"/>
      <c r="L222" s="3"/>
      <c r="M222" s="3"/>
      <c r="N222" s="3"/>
      <c r="O222" s="3"/>
      <c r="P222" s="3"/>
      <c r="AC222" s="14">
        <v>14.531000000000001</v>
      </c>
      <c r="AD222">
        <v>2.8499999046325684</v>
      </c>
      <c r="AE222">
        <v>7.6999998092651367</v>
      </c>
      <c r="AF222">
        <f t="shared" si="30"/>
        <v>2.8499999046325684</v>
      </c>
      <c r="AG222">
        <f t="shared" si="31"/>
        <v>7.6999998092651367</v>
      </c>
    </row>
    <row r="223" spans="10:33">
      <c r="J223" s="3"/>
      <c r="K223" s="3"/>
      <c r="L223" s="3"/>
      <c r="M223" s="3"/>
      <c r="N223" s="3"/>
      <c r="O223" s="3"/>
      <c r="P223" s="3"/>
      <c r="AC223" s="14">
        <v>14.6</v>
      </c>
      <c r="AD223">
        <v>1.9800000190734863</v>
      </c>
      <c r="AE223">
        <v>10.680000305175781</v>
      </c>
      <c r="AF223">
        <f t="shared" si="30"/>
        <v>1.9800000190734863</v>
      </c>
      <c r="AG223">
        <f t="shared" si="31"/>
        <v>10.680000305175781</v>
      </c>
    </row>
    <row r="224" spans="10:33">
      <c r="J224" s="3"/>
      <c r="K224" s="3"/>
      <c r="L224" s="3"/>
      <c r="M224" s="3"/>
      <c r="N224" s="3"/>
      <c r="O224" s="3"/>
      <c r="P224" s="3"/>
      <c r="AC224" s="14">
        <v>14.672000000000001</v>
      </c>
      <c r="AD224">
        <v>1.309999942779541</v>
      </c>
      <c r="AE224">
        <v>7.0199999809265137</v>
      </c>
      <c r="AF224">
        <f t="shared" si="30"/>
        <v>1.309999942779541</v>
      </c>
      <c r="AG224">
        <f t="shared" si="31"/>
        <v>7.0199999809265137</v>
      </c>
    </row>
    <row r="225" spans="10:33">
      <c r="J225" s="3"/>
      <c r="K225" s="3"/>
      <c r="L225" s="3"/>
      <c r="M225" s="3"/>
      <c r="N225" s="3"/>
      <c r="O225" s="3"/>
      <c r="P225" s="3"/>
      <c r="AC225" s="14">
        <v>14.733000000000001</v>
      </c>
      <c r="AD225">
        <v>1.9299999475479126</v>
      </c>
      <c r="AE225">
        <v>7.679999828338623</v>
      </c>
      <c r="AF225">
        <f t="shared" si="30"/>
        <v>1.9299999475479126</v>
      </c>
      <c r="AG225">
        <f t="shared" si="31"/>
        <v>7.679999828338623</v>
      </c>
    </row>
    <row r="226" spans="10:33">
      <c r="J226" s="3"/>
      <c r="K226" s="3"/>
      <c r="L226" s="3"/>
      <c r="M226" s="3"/>
      <c r="N226" s="3"/>
      <c r="O226" s="3"/>
      <c r="P226" s="3"/>
      <c r="AC226" s="14">
        <v>14.8</v>
      </c>
      <c r="AD226">
        <v>1.8799999952316284</v>
      </c>
      <c r="AE226">
        <v>7.7800002098083496</v>
      </c>
      <c r="AF226">
        <f t="shared" si="30"/>
        <v>1.8799999952316284</v>
      </c>
      <c r="AG226">
        <f t="shared" si="31"/>
        <v>7.7800002098083496</v>
      </c>
    </row>
    <row r="227" spans="10:33">
      <c r="J227" s="3"/>
      <c r="K227" s="3"/>
      <c r="L227" s="3"/>
      <c r="M227" s="3"/>
      <c r="N227" s="3"/>
      <c r="O227" s="3"/>
      <c r="P227" s="3"/>
      <c r="AC227" s="14">
        <v>14.867000000000001</v>
      </c>
      <c r="AD227">
        <v>3.2899999618530273</v>
      </c>
      <c r="AE227">
        <v>6.2600002288818359</v>
      </c>
      <c r="AF227">
        <f t="shared" si="30"/>
        <v>3.2899999618530273</v>
      </c>
      <c r="AG227">
        <f t="shared" si="31"/>
        <v>6.2600002288818359</v>
      </c>
    </row>
    <row r="228" spans="10:33">
      <c r="J228" s="3"/>
      <c r="K228" s="3"/>
      <c r="L228" s="3"/>
      <c r="M228" s="3"/>
      <c r="N228" s="3"/>
      <c r="O228" s="3"/>
      <c r="P228" s="3"/>
      <c r="AC228" s="14">
        <v>14.933999999999999</v>
      </c>
      <c r="AD228">
        <v>5.809999942779541</v>
      </c>
      <c r="AE228">
        <v>5.940000057220459</v>
      </c>
      <c r="AF228">
        <f t="shared" si="30"/>
        <v>5.809999942779541</v>
      </c>
      <c r="AG228">
        <f t="shared" si="31"/>
        <v>5.940000057220459</v>
      </c>
    </row>
    <row r="229" spans="10:33">
      <c r="J229" s="3"/>
      <c r="K229" s="3"/>
      <c r="L229" s="3"/>
      <c r="M229" s="3"/>
      <c r="N229" s="3"/>
      <c r="O229" s="3"/>
      <c r="P229" s="3"/>
      <c r="AC229" s="14">
        <v>15.004</v>
      </c>
      <c r="AD229">
        <v>5.8899998664855957</v>
      </c>
      <c r="AE229">
        <v>3.6099998950958252</v>
      </c>
      <c r="AF229">
        <f t="shared" si="30"/>
        <v>5.8899998664855957</v>
      </c>
      <c r="AG229">
        <f t="shared" si="31"/>
        <v>3.6099998950958252</v>
      </c>
    </row>
    <row r="230" spans="10:33">
      <c r="J230" s="3"/>
      <c r="K230" s="3"/>
      <c r="L230" s="3"/>
      <c r="M230" s="3"/>
      <c r="N230" s="3"/>
      <c r="O230" s="3"/>
      <c r="P230" s="3"/>
      <c r="AC230" s="14">
        <v>15.083</v>
      </c>
      <c r="AD230">
        <v>4.0100002288818359</v>
      </c>
      <c r="AE230">
        <v>2.880000114440918</v>
      </c>
      <c r="AF230">
        <f t="shared" si="30"/>
        <v>4.0100002288818359</v>
      </c>
      <c r="AG230">
        <f t="shared" si="31"/>
        <v>2.880000114440918</v>
      </c>
    </row>
    <row r="231" spans="10:33">
      <c r="J231" s="3"/>
      <c r="K231" s="3"/>
      <c r="L231" s="3"/>
      <c r="M231" s="3"/>
      <c r="N231" s="3"/>
      <c r="O231" s="3"/>
      <c r="P231" s="3"/>
      <c r="AC231" s="14">
        <v>15.16</v>
      </c>
      <c r="AD231">
        <v>0.62000000476837158</v>
      </c>
      <c r="AE231">
        <v>7.4099998474121094</v>
      </c>
      <c r="AF231">
        <f t="shared" si="30"/>
        <v>0.62000000476837158</v>
      </c>
      <c r="AG231">
        <f t="shared" si="31"/>
        <v>7.4099998474121094</v>
      </c>
    </row>
    <row r="232" spans="10:33">
      <c r="J232" s="3"/>
      <c r="K232" s="3"/>
      <c r="L232" s="3"/>
      <c r="M232" s="3"/>
      <c r="N232" s="3"/>
      <c r="O232" s="3"/>
      <c r="P232" s="3"/>
      <c r="AC232" s="14">
        <v>15.224</v>
      </c>
      <c r="AD232">
        <v>2.9300000667572021</v>
      </c>
      <c r="AE232">
        <v>7.6599998474121094</v>
      </c>
      <c r="AF232">
        <f t="shared" si="30"/>
        <v>2.9300000667572021</v>
      </c>
      <c r="AG232">
        <f t="shared" si="31"/>
        <v>7.6599998474121094</v>
      </c>
    </row>
    <row r="233" spans="10:33">
      <c r="J233" s="3"/>
      <c r="K233" s="3"/>
      <c r="L233" s="3"/>
      <c r="M233" s="3"/>
      <c r="N233" s="3"/>
      <c r="O233" s="3"/>
      <c r="P233" s="3"/>
      <c r="AC233" s="14">
        <v>15.285</v>
      </c>
      <c r="AD233">
        <v>-0.56000000238418579</v>
      </c>
      <c r="AE233">
        <v>5.5799999237060547</v>
      </c>
      <c r="AF233">
        <f t="shared" si="30"/>
        <v>-0.56000000238418579</v>
      </c>
      <c r="AG233">
        <f t="shared" si="31"/>
        <v>5.5799999237060547</v>
      </c>
    </row>
    <row r="234" spans="10:33">
      <c r="J234" s="3"/>
      <c r="K234" s="3"/>
      <c r="L234" s="3"/>
      <c r="M234" s="3"/>
      <c r="N234" s="3"/>
      <c r="O234" s="3"/>
      <c r="P234" s="3"/>
      <c r="AC234" s="14">
        <v>15.347</v>
      </c>
      <c r="AD234">
        <v>-0.70999997854232788</v>
      </c>
      <c r="AE234">
        <v>3.5499999523162842</v>
      </c>
      <c r="AF234">
        <f t="shared" si="30"/>
        <v>-0.70999997854232788</v>
      </c>
      <c r="AG234">
        <f t="shared" si="31"/>
        <v>3.5499999523162842</v>
      </c>
    </row>
    <row r="235" spans="10:33">
      <c r="J235" s="3"/>
      <c r="K235" s="3"/>
      <c r="L235" s="3"/>
      <c r="M235" s="3"/>
      <c r="N235" s="3"/>
      <c r="O235" s="3"/>
      <c r="P235" s="3"/>
      <c r="AC235" s="14"/>
    </row>
    <row r="236" spans="10:33">
      <c r="J236" s="3"/>
      <c r="K236" s="3"/>
      <c r="L236" s="3"/>
      <c r="M236" s="3"/>
      <c r="N236" s="3"/>
      <c r="O236" s="3"/>
      <c r="P236" s="3"/>
      <c r="AC236" s="14"/>
    </row>
    <row r="237" spans="10:33">
      <c r="J237" s="3"/>
      <c r="K237" s="3"/>
      <c r="L237" s="3"/>
      <c r="M237" s="3"/>
      <c r="N237" s="3"/>
      <c r="O237" s="3"/>
      <c r="P237" s="3"/>
      <c r="AC237" s="14"/>
    </row>
    <row r="238" spans="10:33">
      <c r="J238" s="3"/>
      <c r="K238" s="3"/>
      <c r="L238" s="3"/>
      <c r="M238" s="3"/>
      <c r="N238" s="3"/>
      <c r="O238" s="3"/>
      <c r="P238" s="3"/>
      <c r="AC238" s="14"/>
    </row>
    <row r="239" spans="10:33">
      <c r="J239" s="3"/>
      <c r="K239" s="3"/>
      <c r="L239" s="3"/>
      <c r="M239" s="3"/>
      <c r="N239" s="3"/>
      <c r="O239" s="3"/>
      <c r="P239" s="3"/>
      <c r="AC239" s="14"/>
    </row>
    <row r="240" spans="10:33">
      <c r="J240" s="3"/>
      <c r="K240" s="3"/>
      <c r="L240" s="3"/>
      <c r="M240" s="3"/>
      <c r="N240" s="3"/>
      <c r="O240" s="3"/>
      <c r="P240" s="3"/>
      <c r="AC240" s="14"/>
    </row>
    <row r="241" spans="10:29">
      <c r="J241" s="3"/>
      <c r="K241" s="3"/>
      <c r="L241" s="3"/>
      <c r="M241" s="3"/>
      <c r="N241" s="3"/>
      <c r="O241" s="3"/>
      <c r="P241" s="3"/>
      <c r="AC241" s="14"/>
    </row>
    <row r="242" spans="10:29">
      <c r="J242" s="3"/>
      <c r="K242" s="3"/>
      <c r="L242" s="3"/>
      <c r="M242" s="3"/>
      <c r="N242" s="3"/>
      <c r="O242" s="3"/>
      <c r="P242" s="3"/>
      <c r="AC242" s="14"/>
    </row>
    <row r="243" spans="10:29">
      <c r="J243" s="3"/>
      <c r="K243" s="3"/>
      <c r="L243" s="3"/>
      <c r="M243" s="3"/>
      <c r="N243" s="3"/>
      <c r="O243" s="3"/>
      <c r="P243" s="3"/>
      <c r="AC243" s="14"/>
    </row>
    <row r="244" spans="10:29">
      <c r="J244" s="3"/>
      <c r="K244" s="3"/>
      <c r="L244" s="3"/>
      <c r="M244" s="3"/>
      <c r="N244" s="3"/>
      <c r="O244" s="3"/>
      <c r="P244" s="3"/>
      <c r="AC244" s="14"/>
    </row>
    <row r="245" spans="10:29">
      <c r="J245" s="3"/>
      <c r="K245" s="3"/>
      <c r="L245" s="3"/>
      <c r="M245" s="3"/>
      <c r="N245" s="3"/>
      <c r="O245" s="3"/>
      <c r="P245" s="3"/>
      <c r="AC245" s="14"/>
    </row>
    <row r="246" spans="10:29">
      <c r="J246" s="3"/>
      <c r="K246" s="3"/>
      <c r="L246" s="3"/>
      <c r="M246" s="3"/>
      <c r="N246" s="3"/>
      <c r="O246" s="3"/>
      <c r="P246" s="3"/>
      <c r="AC246" s="14"/>
    </row>
    <row r="247" spans="10:29">
      <c r="J247" s="3"/>
      <c r="K247" s="3"/>
      <c r="L247" s="3"/>
      <c r="M247" s="3"/>
      <c r="N247" s="3"/>
      <c r="O247" s="3"/>
      <c r="P247" s="3"/>
      <c r="AC247" s="14"/>
    </row>
    <row r="248" spans="10:29">
      <c r="J248" s="3"/>
      <c r="K248" s="3"/>
      <c r="L248" s="3"/>
      <c r="M248" s="3"/>
      <c r="N248" s="3"/>
      <c r="O248" s="3"/>
      <c r="P248" s="3"/>
      <c r="AC248" s="14"/>
    </row>
    <row r="249" spans="10:29">
      <c r="J249" s="3"/>
      <c r="K249" s="3"/>
      <c r="L249" s="3"/>
      <c r="M249" s="3"/>
      <c r="N249" s="3"/>
      <c r="O249" s="3"/>
      <c r="P249" s="3"/>
      <c r="AC249" s="14"/>
    </row>
    <row r="250" spans="10:29">
      <c r="J250" s="3"/>
      <c r="K250" s="3"/>
      <c r="L250" s="3"/>
      <c r="M250" s="3"/>
      <c r="N250" s="3"/>
      <c r="O250" s="3"/>
      <c r="P250" s="3"/>
      <c r="AC250" s="14"/>
    </row>
    <row r="251" spans="10:29">
      <c r="J251" s="3"/>
      <c r="K251" s="3"/>
      <c r="L251" s="3"/>
      <c r="M251" s="3"/>
      <c r="N251" s="3"/>
      <c r="O251" s="3"/>
      <c r="P251" s="3"/>
      <c r="AC251" s="14"/>
    </row>
    <row r="252" spans="10:29">
      <c r="J252" s="3"/>
      <c r="K252" s="3"/>
      <c r="L252" s="3"/>
      <c r="M252" s="3"/>
      <c r="N252" s="3"/>
      <c r="O252" s="3"/>
      <c r="P252" s="3"/>
      <c r="AC252" s="14"/>
    </row>
    <row r="253" spans="10:29">
      <c r="J253" s="3"/>
      <c r="K253" s="3"/>
      <c r="L253" s="3"/>
      <c r="M253" s="3"/>
      <c r="N253" s="3"/>
      <c r="O253" s="3"/>
      <c r="P253" s="3"/>
      <c r="AC253" s="14"/>
    </row>
    <row r="254" spans="10:29">
      <c r="J254" s="3"/>
      <c r="K254" s="3"/>
      <c r="L254" s="3"/>
      <c r="M254" s="3"/>
      <c r="N254" s="3"/>
      <c r="O254" s="3"/>
      <c r="P254" s="3"/>
      <c r="AC254" s="14"/>
    </row>
    <row r="255" spans="10:29">
      <c r="J255" s="3"/>
      <c r="K255" s="3"/>
      <c r="L255" s="3"/>
      <c r="M255" s="3"/>
      <c r="N255" s="3"/>
      <c r="O255" s="3"/>
      <c r="P255" s="3"/>
      <c r="AC255" s="14"/>
    </row>
    <row r="256" spans="10:29">
      <c r="J256" s="3"/>
      <c r="K256" s="3"/>
      <c r="L256" s="3"/>
      <c r="M256" s="3"/>
      <c r="N256" s="3"/>
      <c r="O256" s="3"/>
      <c r="P256" s="3"/>
      <c r="AC256" s="14"/>
    </row>
    <row r="257" spans="10:29">
      <c r="J257" s="3"/>
      <c r="K257" s="3"/>
      <c r="L257" s="3"/>
      <c r="M257" s="3"/>
      <c r="N257" s="3"/>
      <c r="O257" s="3"/>
      <c r="P257" s="3"/>
      <c r="AC257" s="14"/>
    </row>
    <row r="258" spans="10:29">
      <c r="J258" s="3"/>
      <c r="K258" s="3"/>
      <c r="L258" s="3"/>
      <c r="M258" s="3"/>
      <c r="N258" s="3"/>
      <c r="O258" s="3"/>
      <c r="P258" s="3"/>
      <c r="AC258" s="14"/>
    </row>
    <row r="259" spans="10:29">
      <c r="J259" s="3"/>
      <c r="K259" s="3"/>
      <c r="L259" s="3"/>
      <c r="M259" s="3"/>
      <c r="N259" s="3"/>
      <c r="O259" s="3"/>
      <c r="P259" s="3"/>
      <c r="AC259" s="14"/>
    </row>
    <row r="260" spans="10:29">
      <c r="J260" s="3"/>
      <c r="K260" s="3"/>
      <c r="L260" s="3"/>
      <c r="M260" s="3"/>
      <c r="N260" s="3"/>
      <c r="O260" s="3"/>
      <c r="P260" s="3"/>
      <c r="AC260" s="14"/>
    </row>
    <row r="261" spans="10:29">
      <c r="J261" s="3"/>
      <c r="K261" s="3"/>
      <c r="L261" s="3"/>
      <c r="M261" s="3"/>
      <c r="N261" s="3"/>
      <c r="O261" s="3"/>
      <c r="P261" s="3"/>
      <c r="AC261" s="14"/>
    </row>
    <row r="262" spans="10:29">
      <c r="AC262" s="14"/>
    </row>
    <row r="263" spans="10:29">
      <c r="AC263" s="14"/>
    </row>
    <row r="264" spans="10:29">
      <c r="AC264" s="14"/>
    </row>
    <row r="265" spans="10:29">
      <c r="AC265" s="14"/>
    </row>
    <row r="266" spans="10:29">
      <c r="AC266" s="14"/>
    </row>
    <row r="267" spans="10:29">
      <c r="AC267" s="14"/>
    </row>
    <row r="268" spans="10:29">
      <c r="AC268" s="14"/>
    </row>
    <row r="269" spans="10:29">
      <c r="AC269" s="14"/>
    </row>
    <row r="270" spans="10:29">
      <c r="AC270" s="14"/>
    </row>
    <row r="271" spans="10:29">
      <c r="AC271" s="14"/>
    </row>
    <row r="272" spans="10:29">
      <c r="AC272" s="14"/>
    </row>
    <row r="273" spans="29:29">
      <c r="AC273" s="14"/>
    </row>
    <row r="274" spans="29:29">
      <c r="AC274" s="14"/>
    </row>
    <row r="275" spans="29:29">
      <c r="AC275" s="14"/>
    </row>
    <row r="276" spans="29:29">
      <c r="AC276" s="14"/>
    </row>
    <row r="277" spans="29:29">
      <c r="AC277" s="14"/>
    </row>
    <row r="278" spans="29:29">
      <c r="AC278" s="14"/>
    </row>
    <row r="279" spans="29:29">
      <c r="AC279" s="14"/>
    </row>
    <row r="280" spans="29:29">
      <c r="AC280" s="14"/>
    </row>
    <row r="281" spans="29:29">
      <c r="AC281" s="14"/>
    </row>
    <row r="282" spans="29:29">
      <c r="AC282" s="14"/>
    </row>
    <row r="283" spans="29:29">
      <c r="AC283" s="14"/>
    </row>
    <row r="284" spans="29:29">
      <c r="AC284" s="14"/>
    </row>
    <row r="285" spans="29:29">
      <c r="AC285" s="14"/>
    </row>
    <row r="286" spans="29:29">
      <c r="AC286" s="14"/>
    </row>
    <row r="287" spans="29:29">
      <c r="AC287" s="14"/>
    </row>
    <row r="288" spans="29:29">
      <c r="AC288" s="14"/>
    </row>
    <row r="289" spans="29:29">
      <c r="AC289" s="14"/>
    </row>
    <row r="290" spans="29:29">
      <c r="AC290" s="14"/>
    </row>
    <row r="291" spans="29:29">
      <c r="AC291" s="14"/>
    </row>
    <row r="292" spans="29:29">
      <c r="AC292" s="14"/>
    </row>
    <row r="293" spans="29:29">
      <c r="AC293" s="14"/>
    </row>
    <row r="294" spans="29:29">
      <c r="AC294" s="14"/>
    </row>
    <row r="295" spans="29:29">
      <c r="AC295" s="14"/>
    </row>
    <row r="296" spans="29:29">
      <c r="AC296" s="14"/>
    </row>
    <row r="297" spans="29:29">
      <c r="AC297" s="14"/>
    </row>
    <row r="298" spans="29:29">
      <c r="AC298" s="14"/>
    </row>
    <row r="299" spans="29:29">
      <c r="AC299" s="14"/>
    </row>
    <row r="300" spans="29:29">
      <c r="AC300" s="14"/>
    </row>
    <row r="301" spans="29:29">
      <c r="AC301" s="14"/>
    </row>
    <row r="302" spans="29:29">
      <c r="AC302" s="14"/>
    </row>
    <row r="303" spans="29:29">
      <c r="AC303" s="14"/>
    </row>
    <row r="304" spans="29:29">
      <c r="AC304" s="14"/>
    </row>
    <row r="305" spans="29:29">
      <c r="AC305" s="14"/>
    </row>
    <row r="306" spans="29:29">
      <c r="AC306" s="14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F204F-443E-4CCD-9612-DF64A3B26C27}">
  <dimension ref="A1:AG272"/>
  <sheetViews>
    <sheetView tabSelected="1" topLeftCell="N1" zoomScale="85" zoomScaleNormal="85" workbookViewId="0">
      <selection activeCell="S1" sqref="S1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3119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3122</v>
      </c>
      <c r="AG3" t="s">
        <v>3123</v>
      </c>
    </row>
    <row r="4" spans="1:33">
      <c r="A4" s="12" t="s">
        <v>1472</v>
      </c>
      <c r="B4" s="3" t="str">
        <f>MID(A4,12,8)&amp;"."&amp;RIGHT(A4,3)</f>
        <v>14:38:14.869</v>
      </c>
      <c r="C4" s="3">
        <f>LEFT(B4,2)*3600+MID(B4,4,2)*60+RIGHT(B4,6)</f>
        <v>52694.868999999999</v>
      </c>
      <c r="D4" s="3">
        <f>C4-$C$4</f>
        <v>0</v>
      </c>
      <c r="E4" s="3">
        <v>494.774</v>
      </c>
      <c r="F4" s="3">
        <v>3431.82</v>
      </c>
      <c r="G4" s="3">
        <v>14396</v>
      </c>
      <c r="H4" s="3">
        <v>767</v>
      </c>
      <c r="I4" s="3">
        <v>463.25</v>
      </c>
      <c r="J4">
        <f t="shared" ref="J4:J67" si="0">ROUND(E4*COS(-1.3*PI()/180)-F4*SIN(-1.3*PI()/180),3)</f>
        <v>572.505</v>
      </c>
      <c r="K4">
        <f t="shared" ref="K4:K67" si="1">ROUND(E4*SIN(-1.3*PI()/180)+F4*COS(-1.3*PI()/180),3)</f>
        <v>3419.712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4">
        <v>0</v>
      </c>
      <c r="AD4">
        <v>0.93999999761581421</v>
      </c>
      <c r="AE4">
        <v>4.6700000762939453</v>
      </c>
      <c r="AF4">
        <f>AD4</f>
        <v>0.93999999761581421</v>
      </c>
      <c r="AG4">
        <f>AE4</f>
        <v>4.6700000762939453</v>
      </c>
    </row>
    <row r="5" spans="1:33">
      <c r="A5" s="3" t="s">
        <v>1473</v>
      </c>
      <c r="B5" s="3" t="str">
        <f t="shared" ref="B5:B68" si="2">MID(A5,12,8)&amp;"."&amp;RIGHT(A5,3)</f>
        <v>14:38:14.961</v>
      </c>
      <c r="C5" s="3">
        <f t="shared" ref="C5:C68" si="3">LEFT(B5,2)*3600+MID(B5,4,2)*60+RIGHT(B5,6)</f>
        <v>52694.961000000003</v>
      </c>
      <c r="D5" s="3">
        <f t="shared" ref="D5:D68" si="4">C5-$C$4</f>
        <v>9.2000000004190952E-2</v>
      </c>
      <c r="E5" s="3">
        <v>462.49</v>
      </c>
      <c r="F5" s="3">
        <v>3588.14</v>
      </c>
      <c r="G5" s="3">
        <v>14297</v>
      </c>
      <c r="H5" s="3">
        <v>796.5</v>
      </c>
      <c r="I5" s="3">
        <v>462.75</v>
      </c>
      <c r="J5">
        <f t="shared" si="0"/>
        <v>543.77599999999995</v>
      </c>
      <c r="K5">
        <f t="shared" si="1"/>
        <v>3576.7240000000002</v>
      </c>
      <c r="L5">
        <f t="shared" ref="L5:L68" si="5">J5-$J$4</f>
        <v>-28.729000000000042</v>
      </c>
      <c r="M5">
        <f t="shared" ref="M5:M68" si="6">K5-$K$4</f>
        <v>157.01200000000017</v>
      </c>
      <c r="N5">
        <f t="shared" ref="N5:O68" si="7">L5*0.001</f>
        <v>-2.8729000000000043E-2</v>
      </c>
      <c r="O5">
        <f t="shared" si="7"/>
        <v>0.15701200000000018</v>
      </c>
      <c r="AC5" s="14">
        <v>6.6000000000000003E-2</v>
      </c>
      <c r="AD5">
        <v>0.43999999761581421</v>
      </c>
      <c r="AE5">
        <v>5.5799999237060547</v>
      </c>
      <c r="AF5">
        <f t="shared" ref="AF5:AF68" si="8">AD5</f>
        <v>0.43999999761581421</v>
      </c>
      <c r="AG5">
        <f t="shared" ref="AG5:AG68" si="9">AE5</f>
        <v>5.5799999237060547</v>
      </c>
    </row>
    <row r="6" spans="1:33">
      <c r="A6" s="3" t="s">
        <v>1474</v>
      </c>
      <c r="B6" s="3" t="str">
        <f t="shared" si="2"/>
        <v>14:38:15.054</v>
      </c>
      <c r="C6" s="3">
        <f t="shared" si="3"/>
        <v>52695.053999999996</v>
      </c>
      <c r="D6" s="3">
        <f t="shared" si="4"/>
        <v>0.18499999999767169</v>
      </c>
      <c r="E6" s="3">
        <v>462.25099999999998</v>
      </c>
      <c r="F6" s="3">
        <v>3683.99</v>
      </c>
      <c r="G6" s="3">
        <v>14224</v>
      </c>
      <c r="H6" s="3">
        <v>854</v>
      </c>
      <c r="I6" s="3">
        <v>924.5</v>
      </c>
      <c r="J6">
        <f t="shared" si="0"/>
        <v>545.71199999999999</v>
      </c>
      <c r="K6">
        <f t="shared" si="1"/>
        <v>3672.5549999999998</v>
      </c>
      <c r="L6">
        <f t="shared" si="5"/>
        <v>-26.793000000000006</v>
      </c>
      <c r="M6">
        <f t="shared" si="6"/>
        <v>252.84299999999985</v>
      </c>
      <c r="N6">
        <f t="shared" si="7"/>
        <v>-2.6793000000000008E-2</v>
      </c>
      <c r="O6">
        <f t="shared" si="7"/>
        <v>0.25284299999999987</v>
      </c>
      <c r="AC6" s="14">
        <v>0.14399999999999999</v>
      </c>
      <c r="AD6">
        <v>-0.61000001430511475</v>
      </c>
      <c r="AE6">
        <v>5.4200000762939453</v>
      </c>
      <c r="AF6">
        <f t="shared" si="8"/>
        <v>-0.61000001430511475</v>
      </c>
      <c r="AG6">
        <f t="shared" si="9"/>
        <v>5.4200000762939453</v>
      </c>
    </row>
    <row r="7" spans="1:33">
      <c r="A7" s="3" t="s">
        <v>1475</v>
      </c>
      <c r="B7" s="3" t="str">
        <f t="shared" si="2"/>
        <v>14:38:15.146</v>
      </c>
      <c r="C7" s="3">
        <f t="shared" si="3"/>
        <v>52695.146000000001</v>
      </c>
      <c r="D7" s="3">
        <f t="shared" si="4"/>
        <v>0.27700000000186265</v>
      </c>
      <c r="E7" s="3">
        <v>484.74</v>
      </c>
      <c r="F7" s="3">
        <v>3805.19</v>
      </c>
      <c r="G7" s="3">
        <v>14117.5</v>
      </c>
      <c r="H7" s="3">
        <v>756</v>
      </c>
      <c r="I7" s="3">
        <v>461.25</v>
      </c>
      <c r="J7">
        <f t="shared" si="0"/>
        <v>570.94500000000005</v>
      </c>
      <c r="K7">
        <f t="shared" si="1"/>
        <v>3793.2130000000002</v>
      </c>
      <c r="L7">
        <f t="shared" si="5"/>
        <v>-1.5599999999999454</v>
      </c>
      <c r="M7">
        <f t="shared" si="6"/>
        <v>373.5010000000002</v>
      </c>
      <c r="N7">
        <f t="shared" si="7"/>
        <v>-1.5599999999999455E-3</v>
      </c>
      <c r="O7">
        <f t="shared" si="7"/>
        <v>0.37350100000000019</v>
      </c>
      <c r="AC7" s="14">
        <v>0.21199999999999999</v>
      </c>
      <c r="AD7">
        <v>-0.14000000059604645</v>
      </c>
      <c r="AE7">
        <v>5.8000001907348633</v>
      </c>
      <c r="AF7">
        <f t="shared" si="8"/>
        <v>-0.14000000059604645</v>
      </c>
      <c r="AG7">
        <f t="shared" si="9"/>
        <v>5.8000001907348633</v>
      </c>
    </row>
    <row r="8" spans="1:33">
      <c r="A8" s="3" t="s">
        <v>1476</v>
      </c>
      <c r="B8" s="3" t="str">
        <f t="shared" si="2"/>
        <v>14:38:15.239</v>
      </c>
      <c r="C8" s="3">
        <f t="shared" si="3"/>
        <v>52695.239000000001</v>
      </c>
      <c r="D8" s="3">
        <f t="shared" si="4"/>
        <v>0.37000000000261934</v>
      </c>
      <c r="E8" s="3">
        <v>435.62</v>
      </c>
      <c r="F8" s="3">
        <v>3936</v>
      </c>
      <c r="G8" s="3">
        <v>14051</v>
      </c>
      <c r="H8" s="3">
        <v>779.5</v>
      </c>
      <c r="I8" s="3">
        <v>460.25</v>
      </c>
      <c r="J8">
        <f t="shared" si="0"/>
        <v>524.80499999999995</v>
      </c>
      <c r="K8">
        <f t="shared" si="1"/>
        <v>3925.1039999999998</v>
      </c>
      <c r="L8">
        <f t="shared" si="5"/>
        <v>-47.700000000000045</v>
      </c>
      <c r="M8">
        <f t="shared" si="6"/>
        <v>505.39199999999983</v>
      </c>
      <c r="N8">
        <f t="shared" si="7"/>
        <v>-4.7700000000000048E-2</v>
      </c>
      <c r="O8">
        <f t="shared" si="7"/>
        <v>0.50539199999999984</v>
      </c>
      <c r="AC8" s="14">
        <v>0.28499999999999998</v>
      </c>
      <c r="AD8">
        <v>-0.44999998807907104</v>
      </c>
      <c r="AE8">
        <v>6.3600001335144043</v>
      </c>
      <c r="AF8">
        <f t="shared" si="8"/>
        <v>-0.44999998807907104</v>
      </c>
      <c r="AG8">
        <f t="shared" si="9"/>
        <v>6.3600001335144043</v>
      </c>
    </row>
    <row r="9" spans="1:33">
      <c r="A9" s="3" t="s">
        <v>1477</v>
      </c>
      <c r="B9" s="3" t="str">
        <f t="shared" si="2"/>
        <v>14:38:15.333</v>
      </c>
      <c r="C9" s="3">
        <f t="shared" si="3"/>
        <v>52695.332999999999</v>
      </c>
      <c r="D9" s="3">
        <f t="shared" si="4"/>
        <v>0.46399999999994179</v>
      </c>
      <c r="E9" s="3">
        <v>423.37900000000002</v>
      </c>
      <c r="F9" s="3">
        <v>4106.38</v>
      </c>
      <c r="G9" s="3">
        <v>13931.5</v>
      </c>
      <c r="H9" s="3">
        <v>764</v>
      </c>
      <c r="I9" s="3">
        <v>459</v>
      </c>
      <c r="J9">
        <f t="shared" si="0"/>
        <v>516.43299999999999</v>
      </c>
      <c r="K9">
        <f t="shared" si="1"/>
        <v>4095.7179999999998</v>
      </c>
      <c r="L9">
        <f t="shared" si="5"/>
        <v>-56.072000000000003</v>
      </c>
      <c r="M9">
        <f t="shared" si="6"/>
        <v>676.00599999999986</v>
      </c>
      <c r="N9">
        <f t="shared" si="7"/>
        <v>-5.6072000000000004E-2</v>
      </c>
      <c r="O9">
        <f t="shared" si="7"/>
        <v>0.67600599999999988</v>
      </c>
      <c r="AC9" s="14">
        <v>0.34300000000000003</v>
      </c>
      <c r="AD9">
        <v>-0.64999997615814209</v>
      </c>
      <c r="AE9">
        <v>5.1399998664855957</v>
      </c>
      <c r="AF9">
        <f t="shared" si="8"/>
        <v>-0.64999997615814209</v>
      </c>
      <c r="AG9">
        <f t="shared" si="9"/>
        <v>5.1399998664855957</v>
      </c>
    </row>
    <row r="10" spans="1:33">
      <c r="A10" s="3" t="s">
        <v>1478</v>
      </c>
      <c r="B10" s="3" t="str">
        <f t="shared" si="2"/>
        <v>14:38:15.427</v>
      </c>
      <c r="C10" s="3">
        <f t="shared" si="3"/>
        <v>52695.427000000003</v>
      </c>
      <c r="D10" s="3">
        <f t="shared" si="4"/>
        <v>0.5580000000045402</v>
      </c>
      <c r="E10" s="3">
        <v>462.971</v>
      </c>
      <c r="F10" s="3">
        <v>4150.8</v>
      </c>
      <c r="G10" s="3">
        <v>13872</v>
      </c>
      <c r="H10" s="3">
        <v>794.5</v>
      </c>
      <c r="I10" s="3">
        <v>458.5</v>
      </c>
      <c r="J10">
        <f t="shared" si="0"/>
        <v>557.02200000000005</v>
      </c>
      <c r="K10">
        <f t="shared" si="1"/>
        <v>4139.2280000000001</v>
      </c>
      <c r="L10">
        <f t="shared" si="5"/>
        <v>-15.482999999999947</v>
      </c>
      <c r="M10">
        <f t="shared" si="6"/>
        <v>719.51600000000008</v>
      </c>
      <c r="N10">
        <f t="shared" si="7"/>
        <v>-1.5482999999999948E-2</v>
      </c>
      <c r="O10">
        <f t="shared" si="7"/>
        <v>0.71951600000000004</v>
      </c>
      <c r="AC10" s="14">
        <v>0.40300000000000002</v>
      </c>
      <c r="AD10">
        <v>-0.80000001192092896</v>
      </c>
      <c r="AE10">
        <v>7.440000057220459</v>
      </c>
      <c r="AF10">
        <f t="shared" si="8"/>
        <v>-0.80000001192092896</v>
      </c>
      <c r="AG10">
        <f t="shared" si="9"/>
        <v>7.440000057220459</v>
      </c>
    </row>
    <row r="11" spans="1:33">
      <c r="A11" s="3" t="s">
        <v>1479</v>
      </c>
      <c r="B11" s="3" t="str">
        <f t="shared" si="2"/>
        <v>14:38:15.520</v>
      </c>
      <c r="C11" s="3">
        <f t="shared" si="3"/>
        <v>52695.519999999997</v>
      </c>
      <c r="D11" s="3">
        <f t="shared" si="4"/>
        <v>0.65099999999802094</v>
      </c>
      <c r="E11" s="3">
        <v>471.16199999999998</v>
      </c>
      <c r="F11" s="3">
        <v>4339.88</v>
      </c>
      <c r="G11" s="3">
        <v>13726</v>
      </c>
      <c r="H11" s="3">
        <v>778</v>
      </c>
      <c r="I11" s="3">
        <v>457.75</v>
      </c>
      <c r="J11">
        <f t="shared" si="0"/>
        <v>569.50099999999998</v>
      </c>
      <c r="K11">
        <f t="shared" si="1"/>
        <v>4328.0739999999996</v>
      </c>
      <c r="L11">
        <f t="shared" si="5"/>
        <v>-3.0040000000000191</v>
      </c>
      <c r="M11">
        <f t="shared" si="6"/>
        <v>908.36199999999963</v>
      </c>
      <c r="N11">
        <f t="shared" si="7"/>
        <v>-3.0040000000000192E-3</v>
      </c>
      <c r="O11">
        <f t="shared" si="7"/>
        <v>0.90836199999999967</v>
      </c>
      <c r="AC11" s="14">
        <v>0.46</v>
      </c>
      <c r="AD11">
        <v>-0.80000001192092896</v>
      </c>
      <c r="AE11">
        <v>7.440000057220459</v>
      </c>
      <c r="AF11">
        <f t="shared" si="8"/>
        <v>-0.80000001192092896</v>
      </c>
      <c r="AG11">
        <f t="shared" si="9"/>
        <v>7.440000057220459</v>
      </c>
    </row>
    <row r="12" spans="1:33">
      <c r="A12" s="3" t="s">
        <v>1480</v>
      </c>
      <c r="B12" s="3" t="str">
        <f t="shared" si="2"/>
        <v>14:38:15.614</v>
      </c>
      <c r="C12" s="3">
        <f t="shared" si="3"/>
        <v>52695.614000000001</v>
      </c>
      <c r="D12" s="3">
        <f t="shared" si="4"/>
        <v>0.74500000000261934</v>
      </c>
      <c r="E12" s="3">
        <v>427.00099999999998</v>
      </c>
      <c r="F12" s="3">
        <v>4468.51</v>
      </c>
      <c r="G12" s="3">
        <v>13661</v>
      </c>
      <c r="H12" s="3">
        <v>789</v>
      </c>
      <c r="I12" s="3">
        <v>456.5</v>
      </c>
      <c r="J12">
        <f t="shared" si="0"/>
        <v>528.27</v>
      </c>
      <c r="K12">
        <f t="shared" si="1"/>
        <v>4457.6719999999996</v>
      </c>
      <c r="L12">
        <f t="shared" si="5"/>
        <v>-44.235000000000014</v>
      </c>
      <c r="M12">
        <f t="shared" si="6"/>
        <v>1037.9599999999996</v>
      </c>
      <c r="N12">
        <f t="shared" si="7"/>
        <v>-4.4235000000000017E-2</v>
      </c>
      <c r="O12">
        <f t="shared" si="7"/>
        <v>1.0379599999999995</v>
      </c>
      <c r="AC12" s="14">
        <v>0.53600000000000003</v>
      </c>
      <c r="AD12">
        <v>-2.0299999713897705</v>
      </c>
      <c r="AE12">
        <v>6.0399999618530273</v>
      </c>
      <c r="AF12">
        <f t="shared" si="8"/>
        <v>-2.0299999713897705</v>
      </c>
      <c r="AG12">
        <f t="shared" si="9"/>
        <v>6.0399999618530273</v>
      </c>
    </row>
    <row r="13" spans="1:33">
      <c r="A13" s="3" t="s">
        <v>1481</v>
      </c>
      <c r="B13" s="3" t="str">
        <f t="shared" si="2"/>
        <v>14:38:15.706</v>
      </c>
      <c r="C13" s="3">
        <f t="shared" si="3"/>
        <v>52695.705999999998</v>
      </c>
      <c r="D13" s="3">
        <f t="shared" si="4"/>
        <v>0.83699999999953434</v>
      </c>
      <c r="E13" s="3">
        <v>423.73700000000002</v>
      </c>
      <c r="F13" s="3">
        <v>4639.04</v>
      </c>
      <c r="G13" s="3">
        <v>13538.5</v>
      </c>
      <c r="H13" s="3">
        <v>794.5</v>
      </c>
      <c r="I13" s="3">
        <v>455.25</v>
      </c>
      <c r="J13">
        <f t="shared" si="0"/>
        <v>528.875</v>
      </c>
      <c r="K13">
        <f t="shared" si="1"/>
        <v>4628.232</v>
      </c>
      <c r="L13">
        <f t="shared" si="5"/>
        <v>-43.629999999999995</v>
      </c>
      <c r="M13">
        <f t="shared" si="6"/>
        <v>1208.52</v>
      </c>
      <c r="N13">
        <f t="shared" si="7"/>
        <v>-4.3629999999999995E-2</v>
      </c>
      <c r="O13">
        <f t="shared" si="7"/>
        <v>1.20852</v>
      </c>
      <c r="AC13" s="14">
        <v>0.59299999999999997</v>
      </c>
      <c r="AD13">
        <v>-2.369999885559082</v>
      </c>
      <c r="AE13">
        <v>4.3600001335144043</v>
      </c>
      <c r="AF13">
        <f t="shared" si="8"/>
        <v>-2.369999885559082</v>
      </c>
      <c r="AG13">
        <f t="shared" si="9"/>
        <v>4.3600001335144043</v>
      </c>
    </row>
    <row r="14" spans="1:33">
      <c r="A14" s="3" t="s">
        <v>1482</v>
      </c>
      <c r="B14" s="3" t="str">
        <f t="shared" si="2"/>
        <v>14:38:15.802</v>
      </c>
      <c r="C14" s="3">
        <f t="shared" si="3"/>
        <v>52695.802000000003</v>
      </c>
      <c r="D14" s="3">
        <f t="shared" si="4"/>
        <v>0.9330000000045402</v>
      </c>
      <c r="E14" s="3">
        <v>461.08699999999999</v>
      </c>
      <c r="F14" s="3">
        <v>4678.7299999999996</v>
      </c>
      <c r="G14" s="3">
        <v>13484</v>
      </c>
      <c r="H14" s="3">
        <v>764</v>
      </c>
      <c r="I14" s="3">
        <v>454.75</v>
      </c>
      <c r="J14">
        <f t="shared" si="0"/>
        <v>567.11599999999999</v>
      </c>
      <c r="K14">
        <f t="shared" si="1"/>
        <v>4667.0649999999996</v>
      </c>
      <c r="L14">
        <f t="shared" si="5"/>
        <v>-5.38900000000001</v>
      </c>
      <c r="M14">
        <f t="shared" si="6"/>
        <v>1247.3529999999996</v>
      </c>
      <c r="N14">
        <f t="shared" si="7"/>
        <v>-5.3890000000000101E-3</v>
      </c>
      <c r="O14">
        <f t="shared" si="7"/>
        <v>1.2473529999999997</v>
      </c>
      <c r="AC14" s="14">
        <v>0.66</v>
      </c>
      <c r="AD14">
        <v>-0.5899999737739563</v>
      </c>
      <c r="AE14">
        <v>5.0500001907348633</v>
      </c>
      <c r="AF14">
        <f t="shared" si="8"/>
        <v>-0.5899999737739563</v>
      </c>
      <c r="AG14">
        <f t="shared" si="9"/>
        <v>5.0500001907348633</v>
      </c>
    </row>
    <row r="15" spans="1:33">
      <c r="A15" s="3" t="s">
        <v>1483</v>
      </c>
      <c r="B15" s="3" t="str">
        <f t="shared" si="2"/>
        <v>14:38:15.893</v>
      </c>
      <c r="C15" s="3">
        <f t="shared" si="3"/>
        <v>52695.892999999996</v>
      </c>
      <c r="D15" s="3">
        <f t="shared" si="4"/>
        <v>1.0239999999976135</v>
      </c>
      <c r="E15" s="3">
        <v>425.61599999999999</v>
      </c>
      <c r="F15" s="3">
        <v>4896.09</v>
      </c>
      <c r="G15" s="3">
        <v>13351</v>
      </c>
      <c r="H15" s="3">
        <v>864</v>
      </c>
      <c r="I15" s="3">
        <v>908</v>
      </c>
      <c r="J15">
        <f t="shared" si="0"/>
        <v>536.58600000000001</v>
      </c>
      <c r="K15">
        <f t="shared" si="1"/>
        <v>4885.174</v>
      </c>
      <c r="L15">
        <f t="shared" si="5"/>
        <v>-35.918999999999983</v>
      </c>
      <c r="M15">
        <f t="shared" si="6"/>
        <v>1465.462</v>
      </c>
      <c r="N15">
        <f t="shared" si="7"/>
        <v>-3.5918999999999986E-2</v>
      </c>
      <c r="O15">
        <f t="shared" si="7"/>
        <v>1.465462</v>
      </c>
      <c r="AC15" s="14">
        <v>0.72199999999999998</v>
      </c>
      <c r="AD15">
        <v>0.37000000476837158</v>
      </c>
      <c r="AE15">
        <v>5.190000057220459</v>
      </c>
      <c r="AF15">
        <f t="shared" si="8"/>
        <v>0.37000000476837158</v>
      </c>
      <c r="AG15">
        <f t="shared" si="9"/>
        <v>5.190000057220459</v>
      </c>
    </row>
    <row r="16" spans="1:33">
      <c r="A16" s="3" t="s">
        <v>1484</v>
      </c>
      <c r="B16" s="3" t="str">
        <f t="shared" si="2"/>
        <v>14:38:15.990</v>
      </c>
      <c r="C16" s="3">
        <f t="shared" si="3"/>
        <v>52695.99</v>
      </c>
      <c r="D16" s="3">
        <f t="shared" si="4"/>
        <v>1.1209999999991851</v>
      </c>
      <c r="E16" s="3">
        <v>424.71600000000001</v>
      </c>
      <c r="F16" s="3">
        <v>4978.6400000000003</v>
      </c>
      <c r="G16" s="3">
        <v>13292.5</v>
      </c>
      <c r="H16" s="3">
        <v>815.5</v>
      </c>
      <c r="I16" s="3">
        <v>453</v>
      </c>
      <c r="J16">
        <f t="shared" si="0"/>
        <v>537.55899999999997</v>
      </c>
      <c r="K16">
        <f t="shared" si="1"/>
        <v>4967.723</v>
      </c>
      <c r="L16">
        <f t="shared" si="5"/>
        <v>-34.946000000000026</v>
      </c>
      <c r="M16">
        <f t="shared" si="6"/>
        <v>1548.011</v>
      </c>
      <c r="N16">
        <f t="shared" si="7"/>
        <v>-3.4946000000000026E-2</v>
      </c>
      <c r="O16">
        <f t="shared" si="7"/>
        <v>1.548011</v>
      </c>
      <c r="AC16" s="14">
        <v>0.78800000000000003</v>
      </c>
      <c r="AD16">
        <v>0.43000000715255737</v>
      </c>
      <c r="AE16">
        <v>5.8899998664855957</v>
      </c>
      <c r="AF16">
        <f t="shared" si="8"/>
        <v>0.43000000715255737</v>
      </c>
      <c r="AG16">
        <f t="shared" si="9"/>
        <v>5.8899998664855957</v>
      </c>
    </row>
    <row r="17" spans="1:33">
      <c r="A17" s="3" t="s">
        <v>1485</v>
      </c>
      <c r="B17" s="3" t="str">
        <f t="shared" si="2"/>
        <v>14:38:16.080</v>
      </c>
      <c r="C17" s="3">
        <f t="shared" si="3"/>
        <v>52696.08</v>
      </c>
      <c r="D17" s="3">
        <f t="shared" si="4"/>
        <v>1.2110000000029686</v>
      </c>
      <c r="E17" s="3">
        <v>440.90499999999997</v>
      </c>
      <c r="F17" s="3">
        <v>5159.71</v>
      </c>
      <c r="G17" s="3">
        <v>13152</v>
      </c>
      <c r="H17" s="3">
        <v>811.5</v>
      </c>
      <c r="I17" s="3">
        <v>451.5</v>
      </c>
      <c r="J17">
        <f t="shared" si="0"/>
        <v>557.85199999999998</v>
      </c>
      <c r="K17">
        <f t="shared" si="1"/>
        <v>5148.3789999999999</v>
      </c>
      <c r="L17">
        <f t="shared" si="5"/>
        <v>-14.65300000000002</v>
      </c>
      <c r="M17">
        <f t="shared" si="6"/>
        <v>1728.6669999999999</v>
      </c>
      <c r="N17">
        <f t="shared" si="7"/>
        <v>-1.465300000000002E-2</v>
      </c>
      <c r="O17">
        <f t="shared" si="7"/>
        <v>1.728667</v>
      </c>
      <c r="AC17" s="14">
        <v>0.86199999999999999</v>
      </c>
      <c r="AD17">
        <v>0.8399999737739563</v>
      </c>
      <c r="AE17">
        <v>5.2899999618530273</v>
      </c>
      <c r="AF17">
        <f t="shared" si="8"/>
        <v>0.8399999737739563</v>
      </c>
      <c r="AG17">
        <f t="shared" si="9"/>
        <v>5.2899999618530273</v>
      </c>
    </row>
    <row r="18" spans="1:33">
      <c r="A18" s="3" t="s">
        <v>1486</v>
      </c>
      <c r="B18" s="3" t="str">
        <f t="shared" si="2"/>
        <v>14:38:16.174</v>
      </c>
      <c r="C18" s="3">
        <f t="shared" si="3"/>
        <v>52696.173999999999</v>
      </c>
      <c r="D18" s="3">
        <f t="shared" si="4"/>
        <v>1.305000000000291</v>
      </c>
      <c r="E18" s="3">
        <v>406.96499999999997</v>
      </c>
      <c r="F18" s="3">
        <v>5287.7</v>
      </c>
      <c r="G18" s="3">
        <v>13085.5</v>
      </c>
      <c r="H18" s="3">
        <v>794</v>
      </c>
      <c r="I18" s="3">
        <v>450.5</v>
      </c>
      <c r="J18">
        <f t="shared" si="0"/>
        <v>526.82399999999996</v>
      </c>
      <c r="K18">
        <f t="shared" si="1"/>
        <v>5277.1059999999998</v>
      </c>
      <c r="L18">
        <f t="shared" si="5"/>
        <v>-45.68100000000004</v>
      </c>
      <c r="M18">
        <f t="shared" si="6"/>
        <v>1857.3939999999998</v>
      </c>
      <c r="N18">
        <f t="shared" si="7"/>
        <v>-4.5681000000000041E-2</v>
      </c>
      <c r="O18">
        <f t="shared" si="7"/>
        <v>1.8573939999999998</v>
      </c>
      <c r="AC18" s="14">
        <v>0.91900000000000004</v>
      </c>
      <c r="AD18">
        <v>-1.1699999570846558</v>
      </c>
      <c r="AE18">
        <v>5.8899998664855957</v>
      </c>
      <c r="AF18">
        <f t="shared" si="8"/>
        <v>-1.1699999570846558</v>
      </c>
      <c r="AG18">
        <f t="shared" si="9"/>
        <v>5.8899998664855957</v>
      </c>
    </row>
    <row r="19" spans="1:33">
      <c r="A19" s="3" t="s">
        <v>1487</v>
      </c>
      <c r="B19" s="3" t="str">
        <f t="shared" si="2"/>
        <v>14:38:16.267</v>
      </c>
      <c r="C19" s="3">
        <f t="shared" si="3"/>
        <v>52696.267</v>
      </c>
      <c r="D19" s="3">
        <f t="shared" si="4"/>
        <v>1.3980000000010477</v>
      </c>
      <c r="E19" s="3">
        <v>438.67</v>
      </c>
      <c r="F19" s="3">
        <v>5478</v>
      </c>
      <c r="G19" s="3">
        <v>12929.5</v>
      </c>
      <c r="H19" s="3">
        <v>811</v>
      </c>
      <c r="I19" s="3">
        <v>449</v>
      </c>
      <c r="J19">
        <f t="shared" si="0"/>
        <v>562.83799999999997</v>
      </c>
      <c r="K19">
        <f t="shared" si="1"/>
        <v>5466.6379999999999</v>
      </c>
      <c r="L19">
        <f t="shared" si="5"/>
        <v>-9.66700000000003</v>
      </c>
      <c r="M19">
        <f t="shared" si="6"/>
        <v>2046.9259999999999</v>
      </c>
      <c r="N19">
        <f t="shared" si="7"/>
        <v>-9.6670000000000297E-3</v>
      </c>
      <c r="O19">
        <f t="shared" si="7"/>
        <v>2.046926</v>
      </c>
      <c r="AC19" s="14">
        <v>0.98299999999999998</v>
      </c>
      <c r="AD19">
        <v>-2.380000114440918</v>
      </c>
      <c r="AE19">
        <v>4.4899997711181641</v>
      </c>
      <c r="AF19">
        <f t="shared" si="8"/>
        <v>-2.380000114440918</v>
      </c>
      <c r="AG19">
        <f t="shared" si="9"/>
        <v>4.4899997711181641</v>
      </c>
    </row>
    <row r="20" spans="1:33">
      <c r="A20" s="3" t="s">
        <v>1488</v>
      </c>
      <c r="B20" s="3" t="str">
        <f t="shared" si="2"/>
        <v>14:38:16.362</v>
      </c>
      <c r="C20" s="3">
        <f t="shared" si="3"/>
        <v>52696.362000000001</v>
      </c>
      <c r="D20" s="3">
        <f t="shared" si="4"/>
        <v>1.4930000000022119</v>
      </c>
      <c r="E20" s="3">
        <v>405.06599999999997</v>
      </c>
      <c r="F20" s="3">
        <v>5602.05</v>
      </c>
      <c r="G20" s="3">
        <v>12867.5</v>
      </c>
      <c r="H20" s="3">
        <v>807</v>
      </c>
      <c r="I20" s="3">
        <v>448</v>
      </c>
      <c r="J20">
        <f t="shared" si="0"/>
        <v>532.05700000000002</v>
      </c>
      <c r="K20">
        <f t="shared" si="1"/>
        <v>5591.4179999999997</v>
      </c>
      <c r="L20">
        <f t="shared" si="5"/>
        <v>-40.447999999999979</v>
      </c>
      <c r="M20">
        <f t="shared" si="6"/>
        <v>2171.7059999999997</v>
      </c>
      <c r="N20">
        <f t="shared" si="7"/>
        <v>-4.0447999999999977E-2</v>
      </c>
      <c r="O20">
        <f t="shared" si="7"/>
        <v>2.1717059999999999</v>
      </c>
      <c r="AC20" s="14">
        <v>1.0509999999999999</v>
      </c>
      <c r="AD20">
        <v>0.28999999165534973</v>
      </c>
      <c r="AE20">
        <v>4.9000000953674316</v>
      </c>
      <c r="AF20">
        <f t="shared" si="8"/>
        <v>0.28999999165534973</v>
      </c>
      <c r="AG20">
        <f t="shared" si="9"/>
        <v>4.9000000953674316</v>
      </c>
    </row>
    <row r="21" spans="1:33">
      <c r="A21" s="3" t="s">
        <v>1489</v>
      </c>
      <c r="B21" s="3" t="str">
        <f t="shared" si="2"/>
        <v>14:38:16.455</v>
      </c>
      <c r="C21" s="3">
        <f t="shared" si="3"/>
        <v>52696.455000000002</v>
      </c>
      <c r="D21" s="3">
        <f t="shared" si="4"/>
        <v>1.5860000000029686</v>
      </c>
      <c r="E21" s="3">
        <v>423.17500000000001</v>
      </c>
      <c r="F21" s="3">
        <v>5773.27</v>
      </c>
      <c r="G21" s="3">
        <v>12736.5</v>
      </c>
      <c r="H21" s="3">
        <v>827.5</v>
      </c>
      <c r="I21" s="3">
        <v>446.5</v>
      </c>
      <c r="J21">
        <f t="shared" si="0"/>
        <v>554.04600000000005</v>
      </c>
      <c r="K21">
        <f t="shared" si="1"/>
        <v>5762.183</v>
      </c>
      <c r="L21">
        <f t="shared" si="5"/>
        <v>-18.458999999999946</v>
      </c>
      <c r="M21">
        <f t="shared" si="6"/>
        <v>2342.471</v>
      </c>
      <c r="N21">
        <f t="shared" si="7"/>
        <v>-1.8458999999999948E-2</v>
      </c>
      <c r="O21">
        <f t="shared" si="7"/>
        <v>2.3424710000000002</v>
      </c>
      <c r="AC21" s="14">
        <v>1.1200000000000001</v>
      </c>
      <c r="AD21">
        <v>-1.0800000429153442</v>
      </c>
      <c r="AE21">
        <v>5.5500001907348633</v>
      </c>
      <c r="AF21">
        <f t="shared" si="8"/>
        <v>-1.0800000429153442</v>
      </c>
      <c r="AG21">
        <f t="shared" si="9"/>
        <v>5.5500001907348633</v>
      </c>
    </row>
    <row r="22" spans="1:33">
      <c r="A22" s="3" t="s">
        <v>1490</v>
      </c>
      <c r="B22" s="3" t="str">
        <f t="shared" si="2"/>
        <v>14:38:16.550</v>
      </c>
      <c r="C22" s="3">
        <f t="shared" si="3"/>
        <v>52696.55</v>
      </c>
      <c r="D22" s="3">
        <f t="shared" si="4"/>
        <v>1.6810000000041327</v>
      </c>
      <c r="E22" s="3">
        <v>401.012</v>
      </c>
      <c r="F22" s="3">
        <v>5904.07</v>
      </c>
      <c r="G22" s="3">
        <v>12663.5</v>
      </c>
      <c r="H22" s="3">
        <v>805</v>
      </c>
      <c r="I22" s="3">
        <v>445.5</v>
      </c>
      <c r="J22">
        <f t="shared" si="0"/>
        <v>534.85599999999999</v>
      </c>
      <c r="K22">
        <f t="shared" si="1"/>
        <v>5893.4520000000002</v>
      </c>
      <c r="L22">
        <f t="shared" si="5"/>
        <v>-37.649000000000001</v>
      </c>
      <c r="M22">
        <f t="shared" si="6"/>
        <v>2473.7400000000002</v>
      </c>
      <c r="N22">
        <f t="shared" si="7"/>
        <v>-3.7649000000000002E-2</v>
      </c>
      <c r="O22">
        <f t="shared" si="7"/>
        <v>2.4737400000000003</v>
      </c>
      <c r="AC22" s="14">
        <v>1.1859999999999999</v>
      </c>
      <c r="AD22">
        <v>0</v>
      </c>
      <c r="AE22">
        <v>5.7800002098083496</v>
      </c>
      <c r="AF22">
        <f t="shared" si="8"/>
        <v>0</v>
      </c>
      <c r="AG22">
        <f t="shared" si="9"/>
        <v>5.7800002098083496</v>
      </c>
    </row>
    <row r="23" spans="1:33">
      <c r="A23" s="3" t="s">
        <v>1491</v>
      </c>
      <c r="B23" s="3" t="str">
        <f t="shared" si="2"/>
        <v>14:38:16.641</v>
      </c>
      <c r="C23" s="3">
        <f t="shared" si="3"/>
        <v>52696.641000000003</v>
      </c>
      <c r="D23" s="3">
        <f t="shared" si="4"/>
        <v>1.772000000004482</v>
      </c>
      <c r="E23" s="3">
        <v>423.66</v>
      </c>
      <c r="F23" s="3">
        <v>6074</v>
      </c>
      <c r="G23" s="3">
        <v>12532</v>
      </c>
      <c r="H23" s="3">
        <v>830.5</v>
      </c>
      <c r="I23" s="3">
        <v>444</v>
      </c>
      <c r="J23">
        <f t="shared" si="0"/>
        <v>561.35400000000004</v>
      </c>
      <c r="K23">
        <f t="shared" si="1"/>
        <v>6062.8249999999998</v>
      </c>
      <c r="L23">
        <f t="shared" si="5"/>
        <v>-11.150999999999954</v>
      </c>
      <c r="M23">
        <f t="shared" si="6"/>
        <v>2643.1129999999998</v>
      </c>
      <c r="N23">
        <f t="shared" si="7"/>
        <v>-1.1150999999999954E-2</v>
      </c>
      <c r="O23">
        <f t="shared" si="7"/>
        <v>2.643113</v>
      </c>
      <c r="AC23" s="14">
        <v>1.25</v>
      </c>
      <c r="AD23">
        <v>-1.2300000190734863</v>
      </c>
      <c r="AE23">
        <v>7.75</v>
      </c>
      <c r="AF23">
        <f t="shared" si="8"/>
        <v>-1.2300000190734863</v>
      </c>
      <c r="AG23">
        <f t="shared" si="9"/>
        <v>7.75</v>
      </c>
    </row>
    <row r="24" spans="1:33">
      <c r="A24" s="3" t="s">
        <v>1492</v>
      </c>
      <c r="B24" s="3" t="str">
        <f t="shared" si="2"/>
        <v>14:38:16.734</v>
      </c>
      <c r="C24" s="3">
        <f t="shared" si="3"/>
        <v>52696.733999999997</v>
      </c>
      <c r="D24" s="3">
        <f t="shared" si="4"/>
        <v>1.8649999999979627</v>
      </c>
      <c r="E24" s="3">
        <v>398.21899999999999</v>
      </c>
      <c r="F24" s="3">
        <v>6197.9</v>
      </c>
      <c r="G24" s="3">
        <v>12468</v>
      </c>
      <c r="H24" s="3">
        <v>819.5</v>
      </c>
      <c r="I24" s="3">
        <v>443</v>
      </c>
      <c r="J24">
        <f t="shared" si="0"/>
        <v>538.73</v>
      </c>
      <c r="K24">
        <f t="shared" si="1"/>
        <v>6187.27</v>
      </c>
      <c r="L24">
        <f t="shared" si="5"/>
        <v>-33.774999999999977</v>
      </c>
      <c r="M24">
        <f t="shared" si="6"/>
        <v>2767.5580000000004</v>
      </c>
      <c r="N24">
        <f t="shared" si="7"/>
        <v>-3.3774999999999979E-2</v>
      </c>
      <c r="O24">
        <f t="shared" si="7"/>
        <v>2.7675580000000006</v>
      </c>
      <c r="AC24" s="14">
        <v>1.3180000000000001</v>
      </c>
      <c r="AD24">
        <v>-0.33000001311302185</v>
      </c>
      <c r="AE24">
        <v>6.059999942779541</v>
      </c>
      <c r="AF24">
        <f t="shared" si="8"/>
        <v>-0.33000001311302185</v>
      </c>
      <c r="AG24">
        <f t="shared" si="9"/>
        <v>6.059999942779541</v>
      </c>
    </row>
    <row r="25" spans="1:33">
      <c r="A25" s="3" t="s">
        <v>1493</v>
      </c>
      <c r="B25" s="3" t="str">
        <f t="shared" si="2"/>
        <v>14:38:16.826</v>
      </c>
      <c r="C25" s="3">
        <f t="shared" si="3"/>
        <v>52696.826000000001</v>
      </c>
      <c r="D25" s="3">
        <f t="shared" si="4"/>
        <v>1.9570000000021537</v>
      </c>
      <c r="E25" s="3">
        <v>424.61900000000003</v>
      </c>
      <c r="F25" s="3">
        <v>6437.03</v>
      </c>
      <c r="G25" s="3">
        <v>12290</v>
      </c>
      <c r="H25" s="3">
        <v>897</v>
      </c>
      <c r="I25" s="3">
        <v>884</v>
      </c>
      <c r="J25">
        <f t="shared" si="0"/>
        <v>570.54899999999998</v>
      </c>
      <c r="K25">
        <f t="shared" si="1"/>
        <v>6425.74</v>
      </c>
      <c r="L25">
        <f t="shared" si="5"/>
        <v>-1.9560000000000173</v>
      </c>
      <c r="M25">
        <f t="shared" si="6"/>
        <v>3006.0279999999998</v>
      </c>
      <c r="N25">
        <f t="shared" si="7"/>
        <v>-1.9560000000000172E-3</v>
      </c>
      <c r="O25">
        <f t="shared" si="7"/>
        <v>3.0060279999999997</v>
      </c>
      <c r="AC25" s="14">
        <v>1.381</v>
      </c>
      <c r="AD25">
        <v>0.18000000715255737</v>
      </c>
      <c r="AE25">
        <v>10.109999656677246</v>
      </c>
      <c r="AF25">
        <f t="shared" si="8"/>
        <v>0.18000000715255737</v>
      </c>
      <c r="AG25">
        <f t="shared" si="9"/>
        <v>10.109999656677246</v>
      </c>
    </row>
    <row r="26" spans="1:33">
      <c r="A26" s="3" t="s">
        <v>1494</v>
      </c>
      <c r="B26" s="3" t="str">
        <f t="shared" si="2"/>
        <v>14:38:16.921</v>
      </c>
      <c r="C26" s="3">
        <f t="shared" si="3"/>
        <v>52696.921000000002</v>
      </c>
      <c r="D26" s="3">
        <f t="shared" si="4"/>
        <v>2.0520000000033178</v>
      </c>
      <c r="E26" s="3">
        <v>438.48700000000002</v>
      </c>
      <c r="F26" s="3">
        <v>6519.75</v>
      </c>
      <c r="G26" s="3">
        <v>12225.5</v>
      </c>
      <c r="H26" s="3">
        <v>808.5</v>
      </c>
      <c r="I26" s="3">
        <v>440.5</v>
      </c>
      <c r="J26">
        <f t="shared" si="0"/>
        <v>586.29</v>
      </c>
      <c r="K26">
        <f t="shared" si="1"/>
        <v>6508.1239999999998</v>
      </c>
      <c r="L26">
        <f t="shared" si="5"/>
        <v>13.784999999999968</v>
      </c>
      <c r="M26">
        <f t="shared" si="6"/>
        <v>3088.4119999999998</v>
      </c>
      <c r="N26">
        <f t="shared" si="7"/>
        <v>1.3784999999999969E-2</v>
      </c>
      <c r="O26">
        <f t="shared" si="7"/>
        <v>3.0884119999999999</v>
      </c>
      <c r="AC26" s="14">
        <v>1.4490000000000001</v>
      </c>
      <c r="AD26">
        <v>-0.10999999940395355</v>
      </c>
      <c r="AE26">
        <v>7.0300002098083496</v>
      </c>
      <c r="AF26">
        <f t="shared" si="8"/>
        <v>-0.10999999940395355</v>
      </c>
      <c r="AG26">
        <f t="shared" si="9"/>
        <v>7.0300002098083496</v>
      </c>
    </row>
    <row r="27" spans="1:33">
      <c r="A27" s="3" t="s">
        <v>1495</v>
      </c>
      <c r="B27" s="3" t="str">
        <f t="shared" si="2"/>
        <v>14:38:17.015</v>
      </c>
      <c r="C27" s="3">
        <f t="shared" si="3"/>
        <v>52697.014999999999</v>
      </c>
      <c r="D27" s="3">
        <f t="shared" si="4"/>
        <v>2.1460000000006403</v>
      </c>
      <c r="E27" s="3">
        <v>397.46</v>
      </c>
      <c r="F27" s="3">
        <v>6763.21</v>
      </c>
      <c r="G27" s="3">
        <v>12099.5</v>
      </c>
      <c r="H27" s="3">
        <v>837.5</v>
      </c>
      <c r="I27" s="3">
        <v>438.5</v>
      </c>
      <c r="J27">
        <f t="shared" si="0"/>
        <v>550.79700000000003</v>
      </c>
      <c r="K27">
        <f t="shared" si="1"/>
        <v>6752.4520000000002</v>
      </c>
      <c r="L27">
        <f t="shared" si="5"/>
        <v>-21.70799999999997</v>
      </c>
      <c r="M27">
        <f t="shared" si="6"/>
        <v>3332.7400000000002</v>
      </c>
      <c r="N27">
        <f t="shared" si="7"/>
        <v>-2.170799999999997E-2</v>
      </c>
      <c r="O27">
        <f t="shared" si="7"/>
        <v>3.3327400000000003</v>
      </c>
      <c r="AC27" s="14">
        <v>1.518</v>
      </c>
      <c r="AD27">
        <v>-0.33000001311302185</v>
      </c>
      <c r="AE27">
        <v>5.4499998092651367</v>
      </c>
      <c r="AF27">
        <f t="shared" si="8"/>
        <v>-0.33000001311302185</v>
      </c>
      <c r="AG27">
        <f t="shared" si="9"/>
        <v>5.4499998092651367</v>
      </c>
    </row>
    <row r="28" spans="1:33">
      <c r="A28" s="3" t="s">
        <v>1496</v>
      </c>
      <c r="B28" s="3" t="str">
        <f t="shared" si="2"/>
        <v>14:38:17.108</v>
      </c>
      <c r="C28" s="3">
        <f t="shared" si="3"/>
        <v>52697.108</v>
      </c>
      <c r="D28" s="3">
        <f t="shared" si="4"/>
        <v>2.239000000001397</v>
      </c>
      <c r="E28" s="3">
        <v>388.76100000000002</v>
      </c>
      <c r="F28" s="3">
        <v>6892.46</v>
      </c>
      <c r="G28" s="3">
        <v>12024</v>
      </c>
      <c r="H28" s="3">
        <v>808.5</v>
      </c>
      <c r="I28" s="3">
        <v>436.75</v>
      </c>
      <c r="J28">
        <f t="shared" si="0"/>
        <v>545.03200000000004</v>
      </c>
      <c r="K28">
        <f t="shared" si="1"/>
        <v>6881.866</v>
      </c>
      <c r="L28">
        <f t="shared" si="5"/>
        <v>-27.472999999999956</v>
      </c>
      <c r="M28">
        <f t="shared" si="6"/>
        <v>3462.154</v>
      </c>
      <c r="N28">
        <f t="shared" si="7"/>
        <v>-2.7472999999999956E-2</v>
      </c>
      <c r="O28">
        <f t="shared" si="7"/>
        <v>3.462154</v>
      </c>
      <c r="AC28" s="14">
        <v>1.5840000000000001</v>
      </c>
      <c r="AD28">
        <v>1.3999999761581421</v>
      </c>
      <c r="AE28">
        <v>7.179999828338623</v>
      </c>
      <c r="AF28">
        <f t="shared" si="8"/>
        <v>1.3999999761581421</v>
      </c>
      <c r="AG28">
        <f t="shared" si="9"/>
        <v>7.179999828338623</v>
      </c>
    </row>
    <row r="29" spans="1:33">
      <c r="A29" s="3" t="s">
        <v>1497</v>
      </c>
      <c r="B29" s="3" t="str">
        <f t="shared" si="2"/>
        <v>14:38:17.199</v>
      </c>
      <c r="C29" s="3">
        <f t="shared" si="3"/>
        <v>52697.199000000001</v>
      </c>
      <c r="D29" s="3">
        <f t="shared" si="4"/>
        <v>2.3300000000017462</v>
      </c>
      <c r="E29" s="3">
        <v>402.61500000000001</v>
      </c>
      <c r="F29" s="3">
        <v>7104.53</v>
      </c>
      <c r="G29" s="3">
        <v>11880</v>
      </c>
      <c r="H29" s="3">
        <v>904</v>
      </c>
      <c r="I29" s="3">
        <v>871.5</v>
      </c>
      <c r="J29">
        <f t="shared" si="0"/>
        <v>563.69399999999996</v>
      </c>
      <c r="K29">
        <f t="shared" si="1"/>
        <v>7093.567</v>
      </c>
      <c r="L29">
        <f t="shared" si="5"/>
        <v>-8.8110000000000355</v>
      </c>
      <c r="M29">
        <f t="shared" si="6"/>
        <v>3673.855</v>
      </c>
      <c r="N29">
        <f t="shared" si="7"/>
        <v>-8.8110000000000358E-3</v>
      </c>
      <c r="O29">
        <f t="shared" si="7"/>
        <v>3.6738550000000001</v>
      </c>
      <c r="AC29" s="14">
        <v>1.6479999999999999</v>
      </c>
      <c r="AD29">
        <v>1.7100000381469727</v>
      </c>
      <c r="AE29">
        <v>4.8499999046325684</v>
      </c>
      <c r="AF29">
        <f t="shared" si="8"/>
        <v>1.7100000381469727</v>
      </c>
      <c r="AG29">
        <f t="shared" si="9"/>
        <v>4.8499999046325684</v>
      </c>
    </row>
    <row r="30" spans="1:33">
      <c r="A30" s="3" t="s">
        <v>1498</v>
      </c>
      <c r="B30" s="3" t="str">
        <f t="shared" si="2"/>
        <v>14:38:17.293</v>
      </c>
      <c r="C30" s="3">
        <f t="shared" si="3"/>
        <v>52697.292999999998</v>
      </c>
      <c r="D30" s="3">
        <f t="shared" si="4"/>
        <v>2.4239999999990687</v>
      </c>
      <c r="E30" s="3">
        <v>422.74799999999999</v>
      </c>
      <c r="F30" s="3">
        <v>7186.4</v>
      </c>
      <c r="G30" s="3">
        <v>11813.5</v>
      </c>
      <c r="H30" s="3">
        <v>823.5</v>
      </c>
      <c r="I30" s="3">
        <v>434.25</v>
      </c>
      <c r="J30">
        <f t="shared" si="0"/>
        <v>585.67899999999997</v>
      </c>
      <c r="K30">
        <f t="shared" si="1"/>
        <v>7174.9589999999998</v>
      </c>
      <c r="L30">
        <f t="shared" si="5"/>
        <v>13.173999999999978</v>
      </c>
      <c r="M30">
        <f t="shared" si="6"/>
        <v>3755.2469999999998</v>
      </c>
      <c r="N30">
        <f t="shared" si="7"/>
        <v>1.3173999999999979E-2</v>
      </c>
      <c r="O30">
        <f t="shared" si="7"/>
        <v>3.7552469999999998</v>
      </c>
      <c r="AC30" s="14">
        <v>1.714</v>
      </c>
      <c r="AD30">
        <v>1.2799999713897705</v>
      </c>
      <c r="AE30">
        <v>3.9100000858306885</v>
      </c>
      <c r="AF30">
        <f t="shared" si="8"/>
        <v>1.2799999713897705</v>
      </c>
      <c r="AG30">
        <f t="shared" si="9"/>
        <v>3.9100000858306885</v>
      </c>
    </row>
    <row r="31" spans="1:33">
      <c r="A31" s="3" t="s">
        <v>1499</v>
      </c>
      <c r="B31" s="3" t="str">
        <f t="shared" si="2"/>
        <v>14:38:17.388</v>
      </c>
      <c r="C31" s="3">
        <f t="shared" si="3"/>
        <v>52697.387999999999</v>
      </c>
      <c r="D31" s="3">
        <f t="shared" si="4"/>
        <v>2.5190000000002328</v>
      </c>
      <c r="E31" s="3">
        <v>400.01400000000001</v>
      </c>
      <c r="F31" s="3">
        <v>7428.1</v>
      </c>
      <c r="G31" s="3">
        <v>11683.5</v>
      </c>
      <c r="H31" s="3">
        <v>851.5</v>
      </c>
      <c r="I31" s="3">
        <v>432.25</v>
      </c>
      <c r="J31">
        <f t="shared" si="0"/>
        <v>568.43499999999995</v>
      </c>
      <c r="K31">
        <f t="shared" si="1"/>
        <v>7417.1130000000003</v>
      </c>
      <c r="L31">
        <f t="shared" si="5"/>
        <v>-4.07000000000005</v>
      </c>
      <c r="M31">
        <f t="shared" si="6"/>
        <v>3997.4010000000003</v>
      </c>
      <c r="N31">
        <f t="shared" si="7"/>
        <v>-4.0700000000000501E-3</v>
      </c>
      <c r="O31">
        <f t="shared" si="7"/>
        <v>3.9974010000000004</v>
      </c>
      <c r="AC31" s="14">
        <v>1.778</v>
      </c>
      <c r="AD31">
        <v>4.5</v>
      </c>
      <c r="AE31">
        <v>3.8399999141693115</v>
      </c>
      <c r="AF31">
        <f t="shared" si="8"/>
        <v>4.5</v>
      </c>
      <c r="AG31">
        <f t="shared" si="9"/>
        <v>3.8399999141693115</v>
      </c>
    </row>
    <row r="32" spans="1:33">
      <c r="A32" s="3" t="s">
        <v>1500</v>
      </c>
      <c r="B32" s="3" t="str">
        <f t="shared" si="2"/>
        <v>14:38:17.479</v>
      </c>
      <c r="C32" s="3">
        <f t="shared" si="3"/>
        <v>52697.478999999999</v>
      </c>
      <c r="D32" s="3">
        <f t="shared" si="4"/>
        <v>2.6100000000005821</v>
      </c>
      <c r="E32" s="3">
        <v>394.74200000000002</v>
      </c>
      <c r="F32" s="3">
        <v>7551.4</v>
      </c>
      <c r="G32" s="3">
        <v>11613.5</v>
      </c>
      <c r="H32" s="3">
        <v>851</v>
      </c>
      <c r="I32" s="3">
        <v>430.5</v>
      </c>
      <c r="J32">
        <f t="shared" si="0"/>
        <v>565.96199999999999</v>
      </c>
      <c r="K32">
        <f t="shared" si="1"/>
        <v>7540.5010000000002</v>
      </c>
      <c r="L32">
        <f t="shared" si="5"/>
        <v>-6.5430000000000064</v>
      </c>
      <c r="M32">
        <f t="shared" si="6"/>
        <v>4120.7890000000007</v>
      </c>
      <c r="N32">
        <f t="shared" si="7"/>
        <v>-6.5430000000000063E-3</v>
      </c>
      <c r="O32">
        <f t="shared" si="7"/>
        <v>4.1207890000000011</v>
      </c>
      <c r="AC32" s="14">
        <v>1.849</v>
      </c>
      <c r="AD32">
        <v>4.5</v>
      </c>
      <c r="AE32">
        <v>3.8399999141693115</v>
      </c>
      <c r="AF32">
        <f t="shared" si="8"/>
        <v>4.5</v>
      </c>
      <c r="AG32">
        <f t="shared" si="9"/>
        <v>3.8399999141693115</v>
      </c>
    </row>
    <row r="33" spans="1:33">
      <c r="A33" s="3" t="s">
        <v>1501</v>
      </c>
      <c r="B33" s="3" t="str">
        <f t="shared" si="2"/>
        <v>14:38:17.572</v>
      </c>
      <c r="C33" s="3">
        <f t="shared" si="3"/>
        <v>52697.572</v>
      </c>
      <c r="D33" s="3">
        <f t="shared" si="4"/>
        <v>2.7030000000013388</v>
      </c>
      <c r="E33" s="3">
        <v>388.53699999999998</v>
      </c>
      <c r="F33" s="3">
        <v>7796.62</v>
      </c>
      <c r="G33" s="3">
        <v>11473.5</v>
      </c>
      <c r="H33" s="3">
        <v>841.5</v>
      </c>
      <c r="I33" s="3">
        <v>428.5</v>
      </c>
      <c r="J33">
        <f t="shared" si="0"/>
        <v>565.322</v>
      </c>
      <c r="K33">
        <f t="shared" si="1"/>
        <v>7785.7979999999998</v>
      </c>
      <c r="L33">
        <f t="shared" si="5"/>
        <v>-7.1829999999999927</v>
      </c>
      <c r="M33">
        <f t="shared" si="6"/>
        <v>4366.0859999999993</v>
      </c>
      <c r="N33">
        <f t="shared" si="7"/>
        <v>-7.1829999999999932E-3</v>
      </c>
      <c r="O33">
        <f t="shared" si="7"/>
        <v>4.3660859999999992</v>
      </c>
      <c r="AC33" s="14">
        <v>1.9179999999999999</v>
      </c>
      <c r="AD33">
        <v>4.5900001525878906</v>
      </c>
      <c r="AE33">
        <v>2.6600000858306885</v>
      </c>
      <c r="AF33">
        <f t="shared" si="8"/>
        <v>4.5900001525878906</v>
      </c>
      <c r="AG33">
        <f t="shared" si="9"/>
        <v>2.6600000858306885</v>
      </c>
    </row>
    <row r="34" spans="1:33">
      <c r="A34" s="3" t="s">
        <v>1502</v>
      </c>
      <c r="B34" s="3" t="str">
        <f t="shared" si="2"/>
        <v>14:38:17.668</v>
      </c>
      <c r="C34" s="3">
        <f t="shared" si="3"/>
        <v>52697.667999999998</v>
      </c>
      <c r="D34" s="3">
        <f t="shared" si="4"/>
        <v>2.7989999999990687</v>
      </c>
      <c r="E34" s="3">
        <v>389.18099999999998</v>
      </c>
      <c r="F34" s="3">
        <v>7919.7</v>
      </c>
      <c r="G34" s="3">
        <v>11401.5</v>
      </c>
      <c r="H34" s="3">
        <v>842</v>
      </c>
      <c r="I34" s="3">
        <v>427</v>
      </c>
      <c r="J34">
        <f t="shared" si="0"/>
        <v>568.75800000000004</v>
      </c>
      <c r="K34">
        <f t="shared" si="1"/>
        <v>7908.8320000000003</v>
      </c>
      <c r="L34">
        <f t="shared" si="5"/>
        <v>-3.7469999999999573</v>
      </c>
      <c r="M34">
        <f t="shared" si="6"/>
        <v>4489.1200000000008</v>
      </c>
      <c r="N34">
        <f t="shared" si="7"/>
        <v>-3.7469999999999574E-3</v>
      </c>
      <c r="O34">
        <f t="shared" si="7"/>
        <v>4.4891200000000007</v>
      </c>
      <c r="AC34" s="14">
        <v>1.992</v>
      </c>
      <c r="AD34">
        <v>4.8499999046325684</v>
      </c>
      <c r="AE34">
        <v>2.0399999618530273</v>
      </c>
      <c r="AF34">
        <f t="shared" si="8"/>
        <v>4.8499999046325684</v>
      </c>
      <c r="AG34">
        <f t="shared" si="9"/>
        <v>2.0399999618530273</v>
      </c>
    </row>
    <row r="35" spans="1:33">
      <c r="A35" s="3" t="s">
        <v>1503</v>
      </c>
      <c r="B35" s="3" t="str">
        <f t="shared" si="2"/>
        <v>14:38:17.761</v>
      </c>
      <c r="C35" s="3">
        <f t="shared" si="3"/>
        <v>52697.760999999999</v>
      </c>
      <c r="D35" s="3">
        <f t="shared" si="4"/>
        <v>2.8919999999998254</v>
      </c>
      <c r="E35" s="3">
        <v>387.32100000000003</v>
      </c>
      <c r="F35" s="3">
        <v>8159.21</v>
      </c>
      <c r="G35" s="3">
        <v>11266.5</v>
      </c>
      <c r="H35" s="3">
        <v>839</v>
      </c>
      <c r="I35" s="3">
        <v>424.75</v>
      </c>
      <c r="J35">
        <f t="shared" si="0"/>
        <v>572.33199999999999</v>
      </c>
      <c r="K35">
        <f t="shared" si="1"/>
        <v>8148.3230000000003</v>
      </c>
      <c r="L35">
        <f t="shared" si="5"/>
        <v>-0.17300000000000182</v>
      </c>
      <c r="M35">
        <f t="shared" si="6"/>
        <v>4728.6110000000008</v>
      </c>
      <c r="N35">
        <f t="shared" si="7"/>
        <v>-1.7300000000000182E-4</v>
      </c>
      <c r="O35">
        <f t="shared" si="7"/>
        <v>4.7286110000000008</v>
      </c>
      <c r="AC35" s="14">
        <v>2.0470000000000002</v>
      </c>
      <c r="AD35">
        <v>4</v>
      </c>
      <c r="AE35">
        <v>5.0399999618530273</v>
      </c>
      <c r="AF35">
        <f t="shared" si="8"/>
        <v>4</v>
      </c>
      <c r="AG35">
        <f t="shared" si="9"/>
        <v>5.0399999618530273</v>
      </c>
    </row>
    <row r="36" spans="1:33">
      <c r="A36" s="3" t="s">
        <v>1504</v>
      </c>
      <c r="B36" s="3" t="str">
        <f t="shared" si="2"/>
        <v>14:38:17.856</v>
      </c>
      <c r="C36" s="3">
        <f t="shared" si="3"/>
        <v>52697.856</v>
      </c>
      <c r="D36" s="3">
        <f t="shared" si="4"/>
        <v>2.9870000000009895</v>
      </c>
      <c r="E36" s="3">
        <v>383.90300000000002</v>
      </c>
      <c r="F36" s="3">
        <v>8275.15</v>
      </c>
      <c r="G36" s="3">
        <v>11204.5</v>
      </c>
      <c r="H36" s="3">
        <v>830</v>
      </c>
      <c r="I36" s="3">
        <v>423</v>
      </c>
      <c r="J36">
        <f t="shared" si="0"/>
        <v>571.54499999999996</v>
      </c>
      <c r="K36">
        <f t="shared" si="1"/>
        <v>8264.31</v>
      </c>
      <c r="L36">
        <f t="shared" si="5"/>
        <v>-0.96000000000003638</v>
      </c>
      <c r="M36">
        <f t="shared" si="6"/>
        <v>4844.598</v>
      </c>
      <c r="N36">
        <f t="shared" si="7"/>
        <v>-9.6000000000003645E-4</v>
      </c>
      <c r="O36">
        <f t="shared" si="7"/>
        <v>4.8445980000000004</v>
      </c>
      <c r="AC36" s="14">
        <v>2.1190000000000002</v>
      </c>
      <c r="AD36">
        <v>7.4000000953674316</v>
      </c>
      <c r="AE36">
        <v>4.75</v>
      </c>
      <c r="AF36">
        <f t="shared" si="8"/>
        <v>7.4000000953674316</v>
      </c>
      <c r="AG36">
        <f t="shared" si="9"/>
        <v>4.75</v>
      </c>
    </row>
    <row r="37" spans="1:33">
      <c r="A37" s="3" t="s">
        <v>1505</v>
      </c>
      <c r="B37" s="3" t="str">
        <f t="shared" si="2"/>
        <v>14:38:17.949</v>
      </c>
      <c r="C37" s="3">
        <f t="shared" si="3"/>
        <v>52697.949000000001</v>
      </c>
      <c r="D37" s="3">
        <f t="shared" si="4"/>
        <v>3.0800000000017462</v>
      </c>
      <c r="E37" s="3">
        <v>356.91</v>
      </c>
      <c r="F37" s="3">
        <v>8547.7900000000009</v>
      </c>
      <c r="G37" s="3">
        <v>11078</v>
      </c>
      <c r="H37" s="3">
        <v>928</v>
      </c>
      <c r="I37" s="3">
        <v>843.5</v>
      </c>
      <c r="J37">
        <f t="shared" si="0"/>
        <v>550.745</v>
      </c>
      <c r="K37">
        <f t="shared" si="1"/>
        <v>8537.4930000000004</v>
      </c>
      <c r="L37">
        <f t="shared" si="5"/>
        <v>-21.759999999999991</v>
      </c>
      <c r="M37">
        <f t="shared" si="6"/>
        <v>5117.7810000000009</v>
      </c>
      <c r="N37">
        <f t="shared" si="7"/>
        <v>-2.1759999999999991E-2</v>
      </c>
      <c r="O37">
        <f t="shared" si="7"/>
        <v>5.1177810000000008</v>
      </c>
      <c r="AC37" s="14">
        <v>2.181</v>
      </c>
      <c r="AD37">
        <v>7.4000000953674316</v>
      </c>
      <c r="AE37">
        <v>4.75</v>
      </c>
      <c r="AF37">
        <f t="shared" si="8"/>
        <v>7.4000000953674316</v>
      </c>
      <c r="AG37">
        <f t="shared" si="9"/>
        <v>4.75</v>
      </c>
    </row>
    <row r="38" spans="1:33">
      <c r="A38" s="3" t="s">
        <v>1506</v>
      </c>
      <c r="B38" s="3" t="str">
        <f t="shared" si="2"/>
        <v>14:38:18.041</v>
      </c>
      <c r="C38" s="3">
        <f t="shared" si="3"/>
        <v>52698.040999999997</v>
      </c>
      <c r="D38" s="3">
        <f t="shared" si="4"/>
        <v>3.1719999999986612</v>
      </c>
      <c r="E38" s="3">
        <v>358.96100000000001</v>
      </c>
      <c r="F38" s="3">
        <v>8719.61</v>
      </c>
      <c r="G38" s="3">
        <v>10985</v>
      </c>
      <c r="H38" s="3">
        <v>868.5</v>
      </c>
      <c r="I38" s="3">
        <v>419.25</v>
      </c>
      <c r="J38">
        <f t="shared" si="0"/>
        <v>556.69299999999998</v>
      </c>
      <c r="K38">
        <f t="shared" si="1"/>
        <v>8709.2219999999998</v>
      </c>
      <c r="L38">
        <f t="shared" si="5"/>
        <v>-15.812000000000012</v>
      </c>
      <c r="M38">
        <f t="shared" si="6"/>
        <v>5289.51</v>
      </c>
      <c r="N38">
        <f t="shared" si="7"/>
        <v>-1.5812000000000014E-2</v>
      </c>
      <c r="O38">
        <f t="shared" si="7"/>
        <v>5.2895099999999999</v>
      </c>
      <c r="AC38" s="14">
        <v>2.2490000000000001</v>
      </c>
      <c r="AD38">
        <v>7.320000171661377</v>
      </c>
      <c r="AE38">
        <v>5.7600002288818359</v>
      </c>
      <c r="AF38">
        <f t="shared" si="8"/>
        <v>7.320000171661377</v>
      </c>
      <c r="AG38">
        <f t="shared" si="9"/>
        <v>5.7600002288818359</v>
      </c>
    </row>
    <row r="39" spans="1:33">
      <c r="A39" s="3" t="s">
        <v>1507</v>
      </c>
      <c r="B39" s="3" t="str">
        <f t="shared" si="2"/>
        <v>14:38:18.134</v>
      </c>
      <c r="C39" s="3">
        <f t="shared" si="3"/>
        <v>52698.133999999998</v>
      </c>
      <c r="D39" s="3">
        <f t="shared" si="4"/>
        <v>3.2649999999994179</v>
      </c>
      <c r="E39" s="3">
        <v>347.613</v>
      </c>
      <c r="F39" s="3">
        <v>8935.8799999999992</v>
      </c>
      <c r="G39" s="3">
        <v>10882.5</v>
      </c>
      <c r="H39" s="3">
        <v>851</v>
      </c>
      <c r="I39" s="3">
        <v>416.25</v>
      </c>
      <c r="J39">
        <f t="shared" si="0"/>
        <v>550.255</v>
      </c>
      <c r="K39">
        <f t="shared" si="1"/>
        <v>8925.6939999999995</v>
      </c>
      <c r="L39">
        <f t="shared" si="5"/>
        <v>-22.25</v>
      </c>
      <c r="M39">
        <f t="shared" si="6"/>
        <v>5505.982</v>
      </c>
      <c r="N39">
        <f t="shared" si="7"/>
        <v>-2.2249999999999999E-2</v>
      </c>
      <c r="O39">
        <f t="shared" si="7"/>
        <v>5.5059820000000004</v>
      </c>
      <c r="AC39" s="14">
        <v>2.3090000000000002</v>
      </c>
      <c r="AD39">
        <v>2.9300000667572021</v>
      </c>
      <c r="AE39">
        <v>4.6399998664855957</v>
      </c>
      <c r="AF39">
        <f t="shared" si="8"/>
        <v>2.9300000667572021</v>
      </c>
      <c r="AG39">
        <f t="shared" si="9"/>
        <v>4.6399998664855957</v>
      </c>
    </row>
    <row r="40" spans="1:33">
      <c r="A40" s="3" t="s">
        <v>1508</v>
      </c>
      <c r="B40" s="3" t="str">
        <f t="shared" si="2"/>
        <v>14:38:18.226</v>
      </c>
      <c r="C40" s="3">
        <f t="shared" si="3"/>
        <v>52698.226000000002</v>
      </c>
      <c r="D40" s="3">
        <f t="shared" si="4"/>
        <v>3.3570000000036089</v>
      </c>
      <c r="E40" s="3">
        <v>345.19400000000002</v>
      </c>
      <c r="F40" s="3">
        <v>9099</v>
      </c>
      <c r="G40" s="3">
        <v>10802</v>
      </c>
      <c r="H40" s="3">
        <v>933</v>
      </c>
      <c r="I40" s="3">
        <v>830</v>
      </c>
      <c r="J40">
        <f t="shared" si="0"/>
        <v>551.53700000000003</v>
      </c>
      <c r="K40">
        <f t="shared" si="1"/>
        <v>9088.8259999999991</v>
      </c>
      <c r="L40">
        <f t="shared" si="5"/>
        <v>-20.967999999999961</v>
      </c>
      <c r="M40">
        <f t="shared" si="6"/>
        <v>5669.1139999999996</v>
      </c>
      <c r="N40">
        <f t="shared" si="7"/>
        <v>-2.0967999999999962E-2</v>
      </c>
      <c r="O40">
        <f t="shared" si="7"/>
        <v>5.6691139999999995</v>
      </c>
      <c r="AC40" s="14">
        <v>2.3809999999999998</v>
      </c>
      <c r="AD40">
        <v>4.0999999046325684</v>
      </c>
      <c r="AE40">
        <v>6.4800000190734863</v>
      </c>
      <c r="AF40">
        <f t="shared" si="8"/>
        <v>4.0999999046325684</v>
      </c>
      <c r="AG40">
        <f t="shared" si="9"/>
        <v>6.4800000190734863</v>
      </c>
    </row>
    <row r="41" spans="1:33">
      <c r="A41" s="3" t="s">
        <v>1509</v>
      </c>
      <c r="B41" s="3" t="str">
        <f t="shared" si="2"/>
        <v>14:38:18.320</v>
      </c>
      <c r="C41" s="3">
        <f t="shared" si="3"/>
        <v>52698.32</v>
      </c>
      <c r="D41" s="3">
        <f t="shared" si="4"/>
        <v>3.4510000000009313</v>
      </c>
      <c r="E41" s="3">
        <v>316.90800000000002</v>
      </c>
      <c r="F41" s="3">
        <v>9352.2900000000009</v>
      </c>
      <c r="G41" s="3">
        <v>10702.5</v>
      </c>
      <c r="H41" s="3">
        <v>863.5</v>
      </c>
      <c r="I41" s="3">
        <v>412</v>
      </c>
      <c r="J41">
        <f t="shared" si="0"/>
        <v>529.005</v>
      </c>
      <c r="K41">
        <f t="shared" si="1"/>
        <v>9342.6929999999993</v>
      </c>
      <c r="L41">
        <f t="shared" si="5"/>
        <v>-43.5</v>
      </c>
      <c r="M41">
        <f t="shared" si="6"/>
        <v>5922.9809999999998</v>
      </c>
      <c r="N41">
        <f t="shared" si="7"/>
        <v>-4.3500000000000004E-2</v>
      </c>
      <c r="O41">
        <f t="shared" si="7"/>
        <v>5.9229810000000001</v>
      </c>
      <c r="AC41" s="14">
        <v>2.448</v>
      </c>
      <c r="AD41">
        <v>3.4800000190734863</v>
      </c>
      <c r="AE41">
        <v>5.9499998092651367</v>
      </c>
      <c r="AF41">
        <f t="shared" si="8"/>
        <v>3.4800000190734863</v>
      </c>
      <c r="AG41">
        <f t="shared" si="9"/>
        <v>5.9499998092651367</v>
      </c>
    </row>
    <row r="42" spans="1:33">
      <c r="A42" s="3" t="s">
        <v>1510</v>
      </c>
      <c r="B42" s="3" t="str">
        <f t="shared" si="2"/>
        <v>14:38:18.411</v>
      </c>
      <c r="C42" s="3">
        <f t="shared" si="3"/>
        <v>52698.411</v>
      </c>
      <c r="D42" s="3">
        <f t="shared" si="4"/>
        <v>3.5420000000012806</v>
      </c>
      <c r="E42" s="3">
        <v>327.84899999999999</v>
      </c>
      <c r="F42" s="3">
        <v>9464.17</v>
      </c>
      <c r="G42" s="3">
        <v>10639.5</v>
      </c>
      <c r="H42" s="3">
        <v>876.5</v>
      </c>
      <c r="I42" s="3">
        <v>409.5</v>
      </c>
      <c r="J42">
        <f t="shared" si="0"/>
        <v>542.48099999999999</v>
      </c>
      <c r="K42">
        <f t="shared" si="1"/>
        <v>9454.2960000000003</v>
      </c>
      <c r="L42">
        <f t="shared" si="5"/>
        <v>-30.024000000000001</v>
      </c>
      <c r="M42">
        <f t="shared" si="6"/>
        <v>6034.5840000000007</v>
      </c>
      <c r="N42">
        <f t="shared" si="7"/>
        <v>-3.0024000000000002E-2</v>
      </c>
      <c r="O42">
        <f t="shared" si="7"/>
        <v>6.0345840000000006</v>
      </c>
      <c r="AC42" s="14">
        <v>2.5129999999999999</v>
      </c>
      <c r="AD42">
        <v>1.7799999713897705</v>
      </c>
      <c r="AE42">
        <v>4.130000114440918</v>
      </c>
      <c r="AF42">
        <f t="shared" si="8"/>
        <v>1.7799999713897705</v>
      </c>
      <c r="AG42">
        <f t="shared" si="9"/>
        <v>4.130000114440918</v>
      </c>
    </row>
    <row r="43" spans="1:33">
      <c r="A43" s="3" t="s">
        <v>1511</v>
      </c>
      <c r="B43" s="3" t="str">
        <f t="shared" si="2"/>
        <v>14:38:18.505</v>
      </c>
      <c r="C43" s="3">
        <f t="shared" si="3"/>
        <v>52698.504999999997</v>
      </c>
      <c r="D43" s="3">
        <f t="shared" si="4"/>
        <v>3.635999999998603</v>
      </c>
      <c r="E43" s="3">
        <v>323.93799999999999</v>
      </c>
      <c r="F43" s="3">
        <v>9722.66</v>
      </c>
      <c r="G43" s="3">
        <v>10523</v>
      </c>
      <c r="H43" s="3">
        <v>945</v>
      </c>
      <c r="I43" s="3">
        <v>816</v>
      </c>
      <c r="J43">
        <f t="shared" si="0"/>
        <v>544.43600000000004</v>
      </c>
      <c r="K43">
        <f t="shared" si="1"/>
        <v>9712.8080000000009</v>
      </c>
      <c r="L43">
        <f t="shared" si="5"/>
        <v>-28.06899999999996</v>
      </c>
      <c r="M43">
        <f t="shared" si="6"/>
        <v>6293.0960000000014</v>
      </c>
      <c r="N43">
        <f t="shared" si="7"/>
        <v>-2.8068999999999962E-2</v>
      </c>
      <c r="O43">
        <f t="shared" si="7"/>
        <v>6.2930960000000011</v>
      </c>
      <c r="AC43" s="14">
        <v>2.5790000000000002</v>
      </c>
      <c r="AD43">
        <v>3.940000057220459</v>
      </c>
      <c r="AE43">
        <v>7.0900001525878906</v>
      </c>
      <c r="AF43">
        <f t="shared" si="8"/>
        <v>3.940000057220459</v>
      </c>
      <c r="AG43">
        <f t="shared" si="9"/>
        <v>7.0900001525878906</v>
      </c>
    </row>
    <row r="44" spans="1:33">
      <c r="A44" s="3" t="s">
        <v>1512</v>
      </c>
      <c r="B44" s="3" t="str">
        <f t="shared" si="2"/>
        <v>14:38:18.599</v>
      </c>
      <c r="C44" s="3">
        <f t="shared" si="3"/>
        <v>52698.599000000002</v>
      </c>
      <c r="D44" s="3">
        <f t="shared" si="4"/>
        <v>3.7300000000032014</v>
      </c>
      <c r="E44" s="3">
        <v>316.54399999999998</v>
      </c>
      <c r="F44" s="3">
        <v>9872.6299999999992</v>
      </c>
      <c r="G44" s="3">
        <v>10462.5</v>
      </c>
      <c r="H44" s="3">
        <v>874</v>
      </c>
      <c r="I44" s="3">
        <v>405.5</v>
      </c>
      <c r="J44">
        <f t="shared" si="0"/>
        <v>540.44600000000003</v>
      </c>
      <c r="K44">
        <f t="shared" si="1"/>
        <v>9862.9069999999992</v>
      </c>
      <c r="L44">
        <f t="shared" si="5"/>
        <v>-32.058999999999969</v>
      </c>
      <c r="M44">
        <f t="shared" si="6"/>
        <v>6443.1949999999997</v>
      </c>
      <c r="N44">
        <f t="shared" si="7"/>
        <v>-3.2058999999999969E-2</v>
      </c>
      <c r="O44">
        <f t="shared" si="7"/>
        <v>6.4431950000000002</v>
      </c>
      <c r="AC44" s="14">
        <v>2.6480000000000001</v>
      </c>
      <c r="AD44">
        <v>4.440000057220459</v>
      </c>
      <c r="AE44">
        <v>6.0100002288818359</v>
      </c>
      <c r="AF44">
        <f t="shared" si="8"/>
        <v>4.440000057220459</v>
      </c>
      <c r="AG44">
        <f t="shared" si="9"/>
        <v>6.0100002288818359</v>
      </c>
    </row>
    <row r="45" spans="1:33">
      <c r="A45" s="3" t="s">
        <v>1513</v>
      </c>
      <c r="B45" s="3" t="str">
        <f t="shared" si="2"/>
        <v>14:38:18.691</v>
      </c>
      <c r="C45" s="3">
        <f t="shared" si="3"/>
        <v>52698.690999999999</v>
      </c>
      <c r="D45" s="3">
        <f t="shared" si="4"/>
        <v>3.8220000000001164</v>
      </c>
      <c r="E45" s="3">
        <v>301.27499999999998</v>
      </c>
      <c r="F45" s="3">
        <v>10167.1</v>
      </c>
      <c r="G45" s="3">
        <v>10349.5</v>
      </c>
      <c r="H45" s="3">
        <v>884.5</v>
      </c>
      <c r="I45" s="3">
        <v>402</v>
      </c>
      <c r="J45">
        <f t="shared" si="0"/>
        <v>531.86199999999997</v>
      </c>
      <c r="K45">
        <f t="shared" si="1"/>
        <v>10157.647999999999</v>
      </c>
      <c r="L45">
        <f t="shared" si="5"/>
        <v>-40.643000000000029</v>
      </c>
      <c r="M45">
        <f t="shared" si="6"/>
        <v>6737.9359999999997</v>
      </c>
      <c r="N45">
        <f t="shared" si="7"/>
        <v>-4.0643000000000033E-2</v>
      </c>
      <c r="O45">
        <f t="shared" si="7"/>
        <v>6.7379359999999995</v>
      </c>
      <c r="AC45" s="14">
        <v>2.714</v>
      </c>
      <c r="AD45">
        <v>4.119999885559082</v>
      </c>
      <c r="AE45">
        <v>6.8899998664855957</v>
      </c>
      <c r="AF45">
        <f t="shared" si="8"/>
        <v>4.119999885559082</v>
      </c>
      <c r="AG45">
        <f t="shared" si="9"/>
        <v>6.8899998664855957</v>
      </c>
    </row>
    <row r="46" spans="1:33">
      <c r="A46" s="3" t="s">
        <v>1514</v>
      </c>
      <c r="B46" s="3" t="str">
        <f t="shared" si="2"/>
        <v>14:38:18.786</v>
      </c>
      <c r="C46" s="3">
        <f t="shared" si="3"/>
        <v>52698.786</v>
      </c>
      <c r="D46" s="3">
        <f t="shared" si="4"/>
        <v>3.9170000000012806</v>
      </c>
      <c r="E46" s="3">
        <v>280.43299999999999</v>
      </c>
      <c r="F46" s="3">
        <v>10306.1</v>
      </c>
      <c r="G46" s="3">
        <v>10311</v>
      </c>
      <c r="H46" s="3">
        <v>942</v>
      </c>
      <c r="I46" s="3">
        <v>801</v>
      </c>
      <c r="J46">
        <f t="shared" si="0"/>
        <v>514.17899999999997</v>
      </c>
      <c r="K46">
        <f t="shared" si="1"/>
        <v>10297.084999999999</v>
      </c>
      <c r="L46">
        <f t="shared" si="5"/>
        <v>-58.326000000000022</v>
      </c>
      <c r="M46">
        <f t="shared" si="6"/>
        <v>6877.3729999999996</v>
      </c>
      <c r="N46">
        <f t="shared" si="7"/>
        <v>-5.8326000000000024E-2</v>
      </c>
      <c r="O46">
        <f t="shared" si="7"/>
        <v>6.8773729999999995</v>
      </c>
      <c r="AC46" s="14">
        <v>2.78</v>
      </c>
      <c r="AD46">
        <v>4.369999885559082</v>
      </c>
      <c r="AE46">
        <v>5.929999828338623</v>
      </c>
      <c r="AF46">
        <f t="shared" si="8"/>
        <v>4.369999885559082</v>
      </c>
      <c r="AG46">
        <f t="shared" si="9"/>
        <v>5.929999828338623</v>
      </c>
    </row>
    <row r="47" spans="1:33">
      <c r="A47" s="3" t="s">
        <v>1515</v>
      </c>
      <c r="B47" s="3" t="str">
        <f t="shared" si="2"/>
        <v>14:38:18.879</v>
      </c>
      <c r="C47" s="3">
        <f t="shared" si="3"/>
        <v>52698.879000000001</v>
      </c>
      <c r="D47" s="3">
        <f t="shared" si="4"/>
        <v>4.0100000000020373</v>
      </c>
      <c r="E47" s="3">
        <v>294.10300000000001</v>
      </c>
      <c r="F47" s="3">
        <v>10555.8</v>
      </c>
      <c r="G47" s="3">
        <v>10199.5</v>
      </c>
      <c r="H47" s="3">
        <v>865</v>
      </c>
      <c r="I47" s="3">
        <v>397</v>
      </c>
      <c r="J47">
        <f t="shared" si="0"/>
        <v>533.51</v>
      </c>
      <c r="K47">
        <f t="shared" si="1"/>
        <v>10546.411</v>
      </c>
      <c r="L47">
        <f t="shared" si="5"/>
        <v>-38.995000000000005</v>
      </c>
      <c r="M47">
        <f t="shared" si="6"/>
        <v>7126.6990000000005</v>
      </c>
      <c r="N47">
        <f t="shared" si="7"/>
        <v>-3.8995000000000009E-2</v>
      </c>
      <c r="O47">
        <f t="shared" si="7"/>
        <v>7.1266990000000003</v>
      </c>
      <c r="AC47" s="14">
        <v>2.8490000000000002</v>
      </c>
      <c r="AD47">
        <v>2.9700000286102295</v>
      </c>
      <c r="AE47">
        <v>5.9899997711181641</v>
      </c>
      <c r="AF47">
        <f t="shared" si="8"/>
        <v>2.9700000286102295</v>
      </c>
      <c r="AG47">
        <f t="shared" si="9"/>
        <v>5.9899997711181641</v>
      </c>
    </row>
    <row r="48" spans="1:33">
      <c r="A48" s="3" t="s">
        <v>1516</v>
      </c>
      <c r="B48" s="3" t="str">
        <f t="shared" si="2"/>
        <v>14:38:18.973</v>
      </c>
      <c r="C48" s="3">
        <f t="shared" si="3"/>
        <v>52698.972999999998</v>
      </c>
      <c r="D48" s="3">
        <f t="shared" si="4"/>
        <v>4.1039999999993597</v>
      </c>
      <c r="E48" s="3">
        <v>289.084</v>
      </c>
      <c r="F48" s="3">
        <v>10697.7</v>
      </c>
      <c r="G48" s="3">
        <v>10150</v>
      </c>
      <c r="H48" s="3">
        <v>946</v>
      </c>
      <c r="I48" s="3">
        <v>791</v>
      </c>
      <c r="J48">
        <f t="shared" si="0"/>
        <v>531.71199999999999</v>
      </c>
      <c r="K48">
        <f t="shared" si="1"/>
        <v>10688.388000000001</v>
      </c>
      <c r="L48">
        <f t="shared" si="5"/>
        <v>-40.793000000000006</v>
      </c>
      <c r="M48">
        <f t="shared" si="6"/>
        <v>7268.6760000000013</v>
      </c>
      <c r="N48">
        <f t="shared" si="7"/>
        <v>-4.079300000000001E-2</v>
      </c>
      <c r="O48">
        <f t="shared" si="7"/>
        <v>7.268676000000001</v>
      </c>
      <c r="AC48" s="14">
        <v>2.9169999999999998</v>
      </c>
      <c r="AD48">
        <v>0.5899999737739563</v>
      </c>
      <c r="AE48">
        <v>6.1999998092651367</v>
      </c>
      <c r="AF48">
        <f t="shared" si="8"/>
        <v>0.5899999737739563</v>
      </c>
      <c r="AG48">
        <f t="shared" si="9"/>
        <v>6.1999998092651367</v>
      </c>
    </row>
    <row r="49" spans="1:33">
      <c r="A49" s="3" t="s">
        <v>1517</v>
      </c>
      <c r="B49" s="3" t="str">
        <f t="shared" si="2"/>
        <v>14:38:19.064</v>
      </c>
      <c r="C49" s="3">
        <f t="shared" si="3"/>
        <v>52699.063999999998</v>
      </c>
      <c r="D49" s="3">
        <f t="shared" si="4"/>
        <v>4.194999999999709</v>
      </c>
      <c r="E49" s="3">
        <v>272.39400000000001</v>
      </c>
      <c r="F49" s="3">
        <v>10975.2</v>
      </c>
      <c r="G49" s="3">
        <v>10065</v>
      </c>
      <c r="H49" s="3">
        <v>950</v>
      </c>
      <c r="I49" s="3">
        <v>787</v>
      </c>
      <c r="J49">
        <f t="shared" si="0"/>
        <v>521.322</v>
      </c>
      <c r="K49">
        <f t="shared" si="1"/>
        <v>10966.195</v>
      </c>
      <c r="L49">
        <f t="shared" si="5"/>
        <v>-51.182999999999993</v>
      </c>
      <c r="M49">
        <f t="shared" si="6"/>
        <v>7546.4830000000002</v>
      </c>
      <c r="N49">
        <f t="shared" si="7"/>
        <v>-5.1182999999999992E-2</v>
      </c>
      <c r="O49">
        <f t="shared" si="7"/>
        <v>7.5464830000000003</v>
      </c>
      <c r="AC49" s="14">
        <v>2.9849999999999999</v>
      </c>
      <c r="AD49">
        <v>0.5899999737739563</v>
      </c>
      <c r="AE49">
        <v>6.1999998092651367</v>
      </c>
      <c r="AF49">
        <f t="shared" si="8"/>
        <v>0.5899999737739563</v>
      </c>
      <c r="AG49">
        <f t="shared" si="9"/>
        <v>6.1999998092651367</v>
      </c>
    </row>
    <row r="50" spans="1:33">
      <c r="A50" s="3" t="s">
        <v>1518</v>
      </c>
      <c r="B50" s="3" t="str">
        <f t="shared" si="2"/>
        <v>14:38:19.159</v>
      </c>
      <c r="C50" s="3">
        <f t="shared" si="3"/>
        <v>52699.159</v>
      </c>
      <c r="D50" s="3">
        <f t="shared" si="4"/>
        <v>4.2900000000008731</v>
      </c>
      <c r="E50" s="3">
        <v>281.28300000000002</v>
      </c>
      <c r="F50" s="3">
        <v>11118.3</v>
      </c>
      <c r="G50" s="3">
        <v>10007.5</v>
      </c>
      <c r="H50" s="3">
        <v>885.5</v>
      </c>
      <c r="I50" s="3">
        <v>389.75</v>
      </c>
      <c r="J50">
        <f t="shared" si="0"/>
        <v>533.45500000000004</v>
      </c>
      <c r="K50">
        <f t="shared" si="1"/>
        <v>11109.057000000001</v>
      </c>
      <c r="L50">
        <f t="shared" si="5"/>
        <v>-39.049999999999955</v>
      </c>
      <c r="M50">
        <f t="shared" si="6"/>
        <v>7689.3450000000012</v>
      </c>
      <c r="N50">
        <f t="shared" si="7"/>
        <v>-3.9049999999999953E-2</v>
      </c>
      <c r="O50">
        <f t="shared" si="7"/>
        <v>7.6893450000000012</v>
      </c>
      <c r="AC50" s="14">
        <v>3.0550000000000002</v>
      </c>
      <c r="AD50">
        <v>2.9500000476837158</v>
      </c>
      <c r="AE50">
        <v>5.7300000190734863</v>
      </c>
      <c r="AF50">
        <f t="shared" si="8"/>
        <v>2.9500000476837158</v>
      </c>
      <c r="AG50">
        <f t="shared" si="9"/>
        <v>5.7300000190734863</v>
      </c>
    </row>
    <row r="51" spans="1:33">
      <c r="A51" s="3" t="s">
        <v>1519</v>
      </c>
      <c r="B51" s="3" t="str">
        <f t="shared" si="2"/>
        <v>14:38:19.253</v>
      </c>
      <c r="C51" s="3">
        <f t="shared" si="3"/>
        <v>52699.252999999997</v>
      </c>
      <c r="D51" s="3">
        <f t="shared" si="4"/>
        <v>4.3839999999981956</v>
      </c>
      <c r="E51" s="3">
        <v>252.20500000000001</v>
      </c>
      <c r="F51" s="3">
        <v>11430.2</v>
      </c>
      <c r="G51" s="3">
        <v>9934</v>
      </c>
      <c r="H51" s="3">
        <v>948</v>
      </c>
      <c r="I51" s="3">
        <v>775</v>
      </c>
      <c r="J51">
        <f t="shared" si="0"/>
        <v>511.46100000000001</v>
      </c>
      <c r="K51">
        <f t="shared" si="1"/>
        <v>11421.536</v>
      </c>
      <c r="L51">
        <f t="shared" si="5"/>
        <v>-61.043999999999983</v>
      </c>
      <c r="M51">
        <f t="shared" si="6"/>
        <v>8001.8240000000005</v>
      </c>
      <c r="N51">
        <f t="shared" si="7"/>
        <v>-6.1043999999999987E-2</v>
      </c>
      <c r="O51">
        <f t="shared" si="7"/>
        <v>8.0018240000000009</v>
      </c>
      <c r="AC51" s="14">
        <v>3.1360000000000001</v>
      </c>
      <c r="AD51">
        <v>2.1800000667572021</v>
      </c>
      <c r="AE51">
        <v>5.5199999809265137</v>
      </c>
      <c r="AF51">
        <f t="shared" si="8"/>
        <v>2.1800000667572021</v>
      </c>
      <c r="AG51">
        <f t="shared" si="9"/>
        <v>5.5199999809265137</v>
      </c>
    </row>
    <row r="52" spans="1:33">
      <c r="A52" s="3" t="s">
        <v>1520</v>
      </c>
      <c r="B52" s="3" t="str">
        <f t="shared" si="2"/>
        <v>14:38:19.346</v>
      </c>
      <c r="C52" s="3">
        <f t="shared" si="3"/>
        <v>52699.345999999998</v>
      </c>
      <c r="D52" s="3">
        <f t="shared" si="4"/>
        <v>4.4769999999989523</v>
      </c>
      <c r="E52" s="3">
        <v>264.49099999999999</v>
      </c>
      <c r="F52" s="3">
        <v>11570.2</v>
      </c>
      <c r="G52" s="3">
        <v>9880</v>
      </c>
      <c r="H52" s="3">
        <v>884</v>
      </c>
      <c r="I52" s="3">
        <v>383.5</v>
      </c>
      <c r="J52">
        <f t="shared" si="0"/>
        <v>526.91999999999996</v>
      </c>
      <c r="K52">
        <f t="shared" si="1"/>
        <v>11561.221</v>
      </c>
      <c r="L52">
        <f t="shared" si="5"/>
        <v>-45.585000000000036</v>
      </c>
      <c r="M52">
        <f t="shared" si="6"/>
        <v>8141.509</v>
      </c>
      <c r="N52">
        <f t="shared" si="7"/>
        <v>-4.5585000000000035E-2</v>
      </c>
      <c r="O52">
        <f t="shared" si="7"/>
        <v>8.141509000000001</v>
      </c>
      <c r="AC52" s="14">
        <v>3.222</v>
      </c>
      <c r="AD52">
        <v>4.179999828338623</v>
      </c>
      <c r="AE52">
        <v>5.6999998092651367</v>
      </c>
      <c r="AF52">
        <f t="shared" si="8"/>
        <v>4.179999828338623</v>
      </c>
      <c r="AG52">
        <f t="shared" si="9"/>
        <v>5.6999998092651367</v>
      </c>
    </row>
    <row r="53" spans="1:33">
      <c r="A53" s="3" t="s">
        <v>1521</v>
      </c>
      <c r="B53" s="3" t="str">
        <f t="shared" si="2"/>
        <v>14:38:19.439</v>
      </c>
      <c r="C53" s="3">
        <f t="shared" si="3"/>
        <v>52699.438999999998</v>
      </c>
      <c r="D53" s="3">
        <f t="shared" si="4"/>
        <v>4.569999999999709</v>
      </c>
      <c r="E53" s="3">
        <v>254.55500000000001</v>
      </c>
      <c r="F53" s="3">
        <v>11836.1</v>
      </c>
      <c r="G53" s="3">
        <v>9814</v>
      </c>
      <c r="H53" s="3">
        <v>872.5</v>
      </c>
      <c r="I53" s="3">
        <v>379.5</v>
      </c>
      <c r="J53">
        <f t="shared" si="0"/>
        <v>523.01900000000001</v>
      </c>
      <c r="K53">
        <f t="shared" si="1"/>
        <v>11827.278</v>
      </c>
      <c r="L53">
        <f t="shared" si="5"/>
        <v>-49.48599999999999</v>
      </c>
      <c r="M53">
        <f t="shared" si="6"/>
        <v>8407.5660000000007</v>
      </c>
      <c r="N53">
        <f t="shared" si="7"/>
        <v>-4.9485999999999988E-2</v>
      </c>
      <c r="O53">
        <f t="shared" si="7"/>
        <v>8.407566000000001</v>
      </c>
      <c r="AC53" s="14">
        <v>3.29</v>
      </c>
      <c r="AD53">
        <v>3.0199999809265137</v>
      </c>
      <c r="AE53">
        <v>5.4200000762939453</v>
      </c>
      <c r="AF53">
        <f t="shared" si="8"/>
        <v>3.0199999809265137</v>
      </c>
      <c r="AG53">
        <f t="shared" si="9"/>
        <v>5.4200000762939453</v>
      </c>
    </row>
    <row r="54" spans="1:33">
      <c r="A54" s="3" t="s">
        <v>1522</v>
      </c>
      <c r="B54" s="3" t="str">
        <f t="shared" si="2"/>
        <v>14:38:19.533</v>
      </c>
      <c r="C54" s="3">
        <f t="shared" si="3"/>
        <v>52699.533000000003</v>
      </c>
      <c r="D54" s="3">
        <f t="shared" si="4"/>
        <v>4.6640000000043074</v>
      </c>
      <c r="E54" s="3">
        <v>260.97300000000001</v>
      </c>
      <c r="F54" s="3">
        <v>11970.8</v>
      </c>
      <c r="G54" s="3">
        <v>9772</v>
      </c>
      <c r="H54" s="3">
        <v>942</v>
      </c>
      <c r="I54" s="3">
        <v>756</v>
      </c>
      <c r="J54">
        <f t="shared" si="0"/>
        <v>532.49099999999999</v>
      </c>
      <c r="K54">
        <f t="shared" si="1"/>
        <v>11961.798000000001</v>
      </c>
      <c r="L54">
        <f t="shared" si="5"/>
        <v>-40.01400000000001</v>
      </c>
      <c r="M54">
        <f t="shared" si="6"/>
        <v>8542.0860000000011</v>
      </c>
      <c r="N54">
        <f t="shared" si="7"/>
        <v>-4.0014000000000008E-2</v>
      </c>
      <c r="O54">
        <f t="shared" si="7"/>
        <v>8.5420860000000012</v>
      </c>
      <c r="AC54" s="14">
        <v>3.343</v>
      </c>
      <c r="AD54">
        <v>3.0199999809265137</v>
      </c>
      <c r="AE54">
        <v>5.4200000762939453</v>
      </c>
      <c r="AF54">
        <f t="shared" si="8"/>
        <v>3.0199999809265137</v>
      </c>
      <c r="AG54">
        <f t="shared" si="9"/>
        <v>5.4200000762939453</v>
      </c>
    </row>
    <row r="55" spans="1:33">
      <c r="A55" s="3" t="s">
        <v>1523</v>
      </c>
      <c r="B55" s="3" t="str">
        <f t="shared" si="2"/>
        <v>14:38:19.626</v>
      </c>
      <c r="C55" s="3">
        <f t="shared" si="3"/>
        <v>52699.625999999997</v>
      </c>
      <c r="D55" s="3">
        <f t="shared" si="4"/>
        <v>4.7569999999977881</v>
      </c>
      <c r="E55" s="3">
        <v>234.45699999999999</v>
      </c>
      <c r="F55" s="3">
        <v>12271.2</v>
      </c>
      <c r="G55" s="3">
        <v>9724.5</v>
      </c>
      <c r="H55" s="3">
        <v>874.5</v>
      </c>
      <c r="I55" s="3">
        <v>374</v>
      </c>
      <c r="J55">
        <f t="shared" si="0"/>
        <v>512.79700000000003</v>
      </c>
      <c r="K55">
        <f t="shared" si="1"/>
        <v>12262.722</v>
      </c>
      <c r="L55">
        <f t="shared" si="5"/>
        <v>-59.70799999999997</v>
      </c>
      <c r="M55">
        <f t="shared" si="6"/>
        <v>8843.01</v>
      </c>
      <c r="N55">
        <f t="shared" si="7"/>
        <v>-5.9707999999999969E-2</v>
      </c>
      <c r="O55">
        <f t="shared" si="7"/>
        <v>8.8430099999999996</v>
      </c>
      <c r="AC55" s="14">
        <v>3.4060000000000001</v>
      </c>
      <c r="AD55">
        <v>3.2300000190734863</v>
      </c>
      <c r="AE55">
        <v>5.2300000190734863</v>
      </c>
      <c r="AF55">
        <f t="shared" si="8"/>
        <v>3.2300000190734863</v>
      </c>
      <c r="AG55">
        <f t="shared" si="9"/>
        <v>5.2300000190734863</v>
      </c>
    </row>
    <row r="56" spans="1:33">
      <c r="A56" s="3" t="s">
        <v>1524</v>
      </c>
      <c r="B56" s="3" t="str">
        <f t="shared" si="2"/>
        <v>14:38:19.719</v>
      </c>
      <c r="C56" s="3">
        <f t="shared" si="3"/>
        <v>52699.718999999997</v>
      </c>
      <c r="D56" s="3">
        <f t="shared" si="4"/>
        <v>4.8499999999985448</v>
      </c>
      <c r="E56" s="3">
        <v>237.739</v>
      </c>
      <c r="F56" s="3">
        <v>12402.3</v>
      </c>
      <c r="G56" s="3">
        <v>9692</v>
      </c>
      <c r="H56" s="3">
        <v>948</v>
      </c>
      <c r="I56" s="3">
        <v>744.5</v>
      </c>
      <c r="J56">
        <f t="shared" si="0"/>
        <v>519.053</v>
      </c>
      <c r="K56">
        <f t="shared" si="1"/>
        <v>12393.714</v>
      </c>
      <c r="L56">
        <f t="shared" si="5"/>
        <v>-53.451999999999998</v>
      </c>
      <c r="M56">
        <f t="shared" si="6"/>
        <v>8974.0020000000004</v>
      </c>
      <c r="N56">
        <f t="shared" si="7"/>
        <v>-5.3452E-2</v>
      </c>
      <c r="O56">
        <f t="shared" si="7"/>
        <v>8.9740020000000005</v>
      </c>
      <c r="AC56" s="14">
        <v>3.4780000000000002</v>
      </c>
      <c r="AD56">
        <v>3.3399999141693115</v>
      </c>
      <c r="AE56">
        <v>5.3400001525878906</v>
      </c>
      <c r="AF56">
        <f t="shared" si="8"/>
        <v>3.3399999141693115</v>
      </c>
      <c r="AG56">
        <f t="shared" si="9"/>
        <v>5.3400001525878906</v>
      </c>
    </row>
    <row r="57" spans="1:33">
      <c r="A57" s="3" t="s">
        <v>1525</v>
      </c>
      <c r="B57" s="3" t="str">
        <f t="shared" si="2"/>
        <v>14:38:19.812</v>
      </c>
      <c r="C57" s="3">
        <f t="shared" si="3"/>
        <v>52699.811999999998</v>
      </c>
      <c r="D57" s="3">
        <f t="shared" si="4"/>
        <v>4.9429999999993015</v>
      </c>
      <c r="E57" s="3">
        <v>230.251</v>
      </c>
      <c r="F57" s="3">
        <v>12702.1</v>
      </c>
      <c r="G57" s="3">
        <v>9639</v>
      </c>
      <c r="H57" s="3">
        <v>879.5</v>
      </c>
      <c r="I57" s="3">
        <v>367.75</v>
      </c>
      <c r="J57">
        <f t="shared" si="0"/>
        <v>518.36900000000003</v>
      </c>
      <c r="K57">
        <f t="shared" si="1"/>
        <v>12693.607</v>
      </c>
      <c r="L57">
        <f t="shared" si="5"/>
        <v>-54.135999999999967</v>
      </c>
      <c r="M57">
        <f t="shared" si="6"/>
        <v>9273.8950000000004</v>
      </c>
      <c r="N57">
        <f t="shared" si="7"/>
        <v>-5.4135999999999969E-2</v>
      </c>
      <c r="O57">
        <f t="shared" si="7"/>
        <v>9.2738950000000013</v>
      </c>
      <c r="AC57" s="14">
        <v>3.577</v>
      </c>
      <c r="AD57">
        <v>0.25</v>
      </c>
      <c r="AE57">
        <v>5.4600000381469727</v>
      </c>
      <c r="AF57">
        <f t="shared" si="8"/>
        <v>0.25</v>
      </c>
      <c r="AG57">
        <f t="shared" si="9"/>
        <v>5.4600000381469727</v>
      </c>
    </row>
    <row r="58" spans="1:33">
      <c r="A58" s="3" t="s">
        <v>1526</v>
      </c>
      <c r="B58" s="3" t="str">
        <f t="shared" si="2"/>
        <v>14:38:19.906</v>
      </c>
      <c r="C58" s="3">
        <f t="shared" si="3"/>
        <v>52699.906000000003</v>
      </c>
      <c r="D58" s="3">
        <f t="shared" si="4"/>
        <v>5.0370000000038999</v>
      </c>
      <c r="E58" s="3">
        <v>226.149</v>
      </c>
      <c r="F58" s="3">
        <v>12829.5</v>
      </c>
      <c r="G58" s="3">
        <v>9620</v>
      </c>
      <c r="H58" s="3">
        <v>933</v>
      </c>
      <c r="I58" s="3">
        <v>732.5</v>
      </c>
      <c r="J58">
        <f t="shared" si="0"/>
        <v>517.15800000000002</v>
      </c>
      <c r="K58">
        <f t="shared" si="1"/>
        <v>12821.066999999999</v>
      </c>
      <c r="L58">
        <f t="shared" si="5"/>
        <v>-55.34699999999998</v>
      </c>
      <c r="M58">
        <f t="shared" si="6"/>
        <v>9401.3549999999996</v>
      </c>
      <c r="N58">
        <f t="shared" si="7"/>
        <v>-5.534699999999998E-2</v>
      </c>
      <c r="O58">
        <f t="shared" si="7"/>
        <v>9.4013550000000006</v>
      </c>
      <c r="AC58" s="14">
        <v>3.6469999999999998</v>
      </c>
      <c r="AD58">
        <v>0.25</v>
      </c>
      <c r="AE58">
        <v>5.4600000381469727</v>
      </c>
      <c r="AF58">
        <f t="shared" si="8"/>
        <v>0.25</v>
      </c>
      <c r="AG58">
        <f t="shared" si="9"/>
        <v>5.4600000381469727</v>
      </c>
    </row>
    <row r="59" spans="1:33">
      <c r="A59" s="3" t="s">
        <v>1527</v>
      </c>
      <c r="B59" s="3" t="str">
        <f t="shared" si="2"/>
        <v>14:38:19.998</v>
      </c>
      <c r="C59" s="3">
        <f t="shared" si="3"/>
        <v>52699.998</v>
      </c>
      <c r="D59" s="3">
        <f t="shared" si="4"/>
        <v>5.1290000000008149</v>
      </c>
      <c r="E59" s="3">
        <v>223.18600000000001</v>
      </c>
      <c r="F59" s="3">
        <v>13125.9</v>
      </c>
      <c r="G59" s="3">
        <v>9576</v>
      </c>
      <c r="H59" s="3">
        <v>874</v>
      </c>
      <c r="I59" s="3">
        <v>361.5</v>
      </c>
      <c r="J59">
        <f t="shared" si="0"/>
        <v>520.91999999999996</v>
      </c>
      <c r="K59">
        <f t="shared" si="1"/>
        <v>13117.458000000001</v>
      </c>
      <c r="L59">
        <f t="shared" si="5"/>
        <v>-51.585000000000036</v>
      </c>
      <c r="M59">
        <f t="shared" si="6"/>
        <v>9697.746000000001</v>
      </c>
      <c r="N59">
        <f t="shared" si="7"/>
        <v>-5.1585000000000041E-2</v>
      </c>
      <c r="O59">
        <f t="shared" si="7"/>
        <v>9.6977460000000004</v>
      </c>
      <c r="AC59" s="14">
        <v>3.7050000000000001</v>
      </c>
      <c r="AD59">
        <v>-1.6399999856948853</v>
      </c>
      <c r="AE59">
        <v>3.0699999332427979</v>
      </c>
      <c r="AF59">
        <f t="shared" si="8"/>
        <v>-1.6399999856948853</v>
      </c>
      <c r="AG59">
        <f t="shared" si="9"/>
        <v>3.0699999332427979</v>
      </c>
    </row>
    <row r="60" spans="1:33">
      <c r="A60" s="3" t="s">
        <v>1528</v>
      </c>
      <c r="B60" s="3" t="str">
        <f t="shared" si="2"/>
        <v>14:38:20.093</v>
      </c>
      <c r="C60" s="3">
        <f t="shared" si="3"/>
        <v>52700.093000000001</v>
      </c>
      <c r="D60" s="3">
        <f t="shared" si="4"/>
        <v>5.2240000000019791</v>
      </c>
      <c r="E60" s="3">
        <v>226.744</v>
      </c>
      <c r="F60" s="3">
        <v>13252.8</v>
      </c>
      <c r="G60" s="3">
        <v>9555</v>
      </c>
      <c r="H60" s="3">
        <v>928</v>
      </c>
      <c r="I60" s="3">
        <v>719.5</v>
      </c>
      <c r="J60">
        <f t="shared" si="0"/>
        <v>527.35599999999999</v>
      </c>
      <c r="K60">
        <f t="shared" si="1"/>
        <v>13244.245000000001</v>
      </c>
      <c r="L60">
        <f t="shared" si="5"/>
        <v>-45.149000000000001</v>
      </c>
      <c r="M60">
        <f t="shared" si="6"/>
        <v>9824.5330000000013</v>
      </c>
      <c r="N60">
        <f t="shared" si="7"/>
        <v>-4.5149000000000002E-2</v>
      </c>
      <c r="O60">
        <f t="shared" si="7"/>
        <v>9.8245330000000006</v>
      </c>
      <c r="AC60" s="14">
        <v>3.7810000000000001</v>
      </c>
      <c r="AD60">
        <v>-0.95999997854232788</v>
      </c>
      <c r="AE60">
        <v>3.5999999046325684</v>
      </c>
      <c r="AF60">
        <f t="shared" si="8"/>
        <v>-0.95999997854232788</v>
      </c>
      <c r="AG60">
        <f t="shared" si="9"/>
        <v>3.5999999046325684</v>
      </c>
    </row>
    <row r="61" spans="1:33">
      <c r="A61" s="3" t="s">
        <v>1529</v>
      </c>
      <c r="B61" s="3" t="str">
        <f t="shared" si="2"/>
        <v>14:38:20.186</v>
      </c>
      <c r="C61" s="3">
        <f t="shared" si="3"/>
        <v>52700.186000000002</v>
      </c>
      <c r="D61" s="3">
        <f t="shared" si="4"/>
        <v>5.3170000000027358</v>
      </c>
      <c r="E61" s="3">
        <v>208.589</v>
      </c>
      <c r="F61" s="3">
        <v>13544.3</v>
      </c>
      <c r="G61" s="3">
        <v>9539.5</v>
      </c>
      <c r="H61" s="3">
        <v>863.5</v>
      </c>
      <c r="I61" s="3">
        <v>355.25</v>
      </c>
      <c r="J61">
        <f t="shared" si="0"/>
        <v>515.81899999999996</v>
      </c>
      <c r="K61">
        <f t="shared" si="1"/>
        <v>13536.081</v>
      </c>
      <c r="L61">
        <f t="shared" si="5"/>
        <v>-56.686000000000035</v>
      </c>
      <c r="M61">
        <f t="shared" si="6"/>
        <v>10116.369000000001</v>
      </c>
      <c r="N61">
        <f t="shared" si="7"/>
        <v>-5.6686000000000035E-2</v>
      </c>
      <c r="O61">
        <f t="shared" si="7"/>
        <v>10.116369000000001</v>
      </c>
      <c r="AC61" s="14">
        <v>3.8490000000000002</v>
      </c>
      <c r="AD61">
        <v>0.92000001668930054</v>
      </c>
      <c r="AE61">
        <v>4.2899999618530273</v>
      </c>
      <c r="AF61">
        <f t="shared" si="8"/>
        <v>0.92000001668930054</v>
      </c>
      <c r="AG61">
        <f t="shared" si="9"/>
        <v>4.2899999618530273</v>
      </c>
    </row>
    <row r="62" spans="1:33">
      <c r="A62" s="3" t="s">
        <v>1530</v>
      </c>
      <c r="B62" s="3" t="str">
        <f t="shared" si="2"/>
        <v>14:38:20.279</v>
      </c>
      <c r="C62" s="3">
        <f t="shared" si="3"/>
        <v>52700.279000000002</v>
      </c>
      <c r="D62" s="3">
        <f t="shared" si="4"/>
        <v>5.4100000000034925</v>
      </c>
      <c r="E62" s="3">
        <v>212.24199999999999</v>
      </c>
      <c r="F62" s="3">
        <v>13669.9</v>
      </c>
      <c r="G62" s="3">
        <v>9524</v>
      </c>
      <c r="H62" s="3">
        <v>911</v>
      </c>
      <c r="I62" s="3">
        <v>707.5</v>
      </c>
      <c r="J62">
        <f t="shared" si="0"/>
        <v>522.32100000000003</v>
      </c>
      <c r="K62">
        <f t="shared" si="1"/>
        <v>13661.566000000001</v>
      </c>
      <c r="L62">
        <f t="shared" si="5"/>
        <v>-50.183999999999969</v>
      </c>
      <c r="M62">
        <f t="shared" si="6"/>
        <v>10241.854000000001</v>
      </c>
      <c r="N62">
        <f t="shared" si="7"/>
        <v>-5.0183999999999972E-2</v>
      </c>
      <c r="O62">
        <f t="shared" si="7"/>
        <v>10.241854000000002</v>
      </c>
      <c r="AC62" s="14">
        <v>3.9119999999999999</v>
      </c>
      <c r="AD62">
        <v>-2.7100000381469727</v>
      </c>
      <c r="AE62">
        <v>3.2300000190734863</v>
      </c>
      <c r="AF62">
        <f t="shared" si="8"/>
        <v>-2.7100000381469727</v>
      </c>
      <c r="AG62">
        <f t="shared" si="9"/>
        <v>3.2300000190734863</v>
      </c>
    </row>
    <row r="63" spans="1:33">
      <c r="A63" s="3" t="s">
        <v>1531</v>
      </c>
      <c r="B63" s="3" t="str">
        <f t="shared" si="2"/>
        <v>14:38:20.372</v>
      </c>
      <c r="C63" s="3">
        <f t="shared" si="3"/>
        <v>52700.372000000003</v>
      </c>
      <c r="D63" s="3">
        <f t="shared" si="4"/>
        <v>5.5030000000042492</v>
      </c>
      <c r="E63" s="3">
        <v>216.01499999999999</v>
      </c>
      <c r="F63" s="3">
        <v>14003</v>
      </c>
      <c r="G63" s="3">
        <v>9497</v>
      </c>
      <c r="H63" s="3">
        <v>896</v>
      </c>
      <c r="I63" s="3">
        <v>702</v>
      </c>
      <c r="J63">
        <f t="shared" si="0"/>
        <v>533.65</v>
      </c>
      <c r="K63">
        <f t="shared" si="1"/>
        <v>13994.495000000001</v>
      </c>
      <c r="L63">
        <f t="shared" si="5"/>
        <v>-38.855000000000018</v>
      </c>
      <c r="M63">
        <f t="shared" si="6"/>
        <v>10574.783000000001</v>
      </c>
      <c r="N63">
        <f t="shared" si="7"/>
        <v>-3.8855000000000021E-2</v>
      </c>
      <c r="O63">
        <f t="shared" si="7"/>
        <v>10.574783000000002</v>
      </c>
      <c r="AC63" s="14">
        <v>3.976</v>
      </c>
      <c r="AD63">
        <v>0.80000001192092896</v>
      </c>
      <c r="AE63">
        <v>3.8499999046325684</v>
      </c>
      <c r="AF63">
        <f t="shared" si="8"/>
        <v>0.80000001192092896</v>
      </c>
      <c r="AG63">
        <f t="shared" si="9"/>
        <v>3.8499999046325684</v>
      </c>
    </row>
    <row r="64" spans="1:33">
      <c r="A64" s="3" t="s">
        <v>1532</v>
      </c>
      <c r="B64" s="3" t="str">
        <f t="shared" si="2"/>
        <v>14:38:20.466</v>
      </c>
      <c r="C64" s="3">
        <f t="shared" si="3"/>
        <v>52700.466</v>
      </c>
      <c r="D64" s="3">
        <f t="shared" si="4"/>
        <v>5.5970000000015716</v>
      </c>
      <c r="E64" s="3">
        <v>205.78700000000001</v>
      </c>
      <c r="F64" s="3">
        <v>14168.5</v>
      </c>
      <c r="G64" s="3">
        <v>9500</v>
      </c>
      <c r="H64" s="3">
        <v>880</v>
      </c>
      <c r="I64" s="3">
        <v>696.5</v>
      </c>
      <c r="J64">
        <f t="shared" si="0"/>
        <v>527.17999999999995</v>
      </c>
      <c r="K64">
        <f t="shared" si="1"/>
        <v>14160.183999999999</v>
      </c>
      <c r="L64">
        <f t="shared" si="5"/>
        <v>-45.325000000000045</v>
      </c>
      <c r="M64">
        <f t="shared" si="6"/>
        <v>10740.472</v>
      </c>
      <c r="N64">
        <f t="shared" si="7"/>
        <v>-4.5325000000000046E-2</v>
      </c>
      <c r="O64">
        <f t="shared" si="7"/>
        <v>10.740472</v>
      </c>
      <c r="AC64" s="14">
        <v>4.0380000000000003</v>
      </c>
      <c r="AD64">
        <v>0.80000001192092896</v>
      </c>
      <c r="AE64">
        <v>3.8499999046325684</v>
      </c>
      <c r="AF64">
        <f t="shared" si="8"/>
        <v>0.80000001192092896</v>
      </c>
      <c r="AG64">
        <f t="shared" si="9"/>
        <v>3.8499999046325684</v>
      </c>
    </row>
    <row r="65" spans="1:33">
      <c r="A65" s="3" t="s">
        <v>1533</v>
      </c>
      <c r="B65" s="3" t="str">
        <f t="shared" si="2"/>
        <v>14:38:20.560</v>
      </c>
      <c r="C65" s="3">
        <f t="shared" si="3"/>
        <v>52700.56</v>
      </c>
      <c r="D65" s="3">
        <f t="shared" si="4"/>
        <v>5.6909999999988941</v>
      </c>
      <c r="E65" s="3">
        <v>200.36199999999999</v>
      </c>
      <c r="F65" s="3">
        <v>14417.1</v>
      </c>
      <c r="G65" s="3">
        <v>9500</v>
      </c>
      <c r="H65" s="3">
        <v>860</v>
      </c>
      <c r="I65" s="3">
        <v>691.5</v>
      </c>
      <c r="J65">
        <f t="shared" si="0"/>
        <v>527.39599999999996</v>
      </c>
      <c r="K65">
        <f t="shared" si="1"/>
        <v>14408.843000000001</v>
      </c>
      <c r="L65">
        <f t="shared" si="5"/>
        <v>-45.109000000000037</v>
      </c>
      <c r="M65">
        <f t="shared" si="6"/>
        <v>10989.131000000001</v>
      </c>
      <c r="N65">
        <f t="shared" si="7"/>
        <v>-4.5109000000000038E-2</v>
      </c>
      <c r="O65">
        <f t="shared" si="7"/>
        <v>10.989131000000002</v>
      </c>
      <c r="AC65" s="14">
        <v>4.1059999999999999</v>
      </c>
      <c r="AD65">
        <v>1.8200000524520874</v>
      </c>
      <c r="AE65">
        <v>6.4499998092651367</v>
      </c>
      <c r="AF65">
        <f t="shared" si="8"/>
        <v>1.8200000524520874</v>
      </c>
      <c r="AG65">
        <f t="shared" si="9"/>
        <v>6.4499998092651367</v>
      </c>
    </row>
    <row r="66" spans="1:33">
      <c r="A66" s="3" t="s">
        <v>1534</v>
      </c>
      <c r="B66" s="3" t="str">
        <f t="shared" si="2"/>
        <v>14:38:20.654</v>
      </c>
      <c r="C66" s="3">
        <f t="shared" si="3"/>
        <v>52700.654000000002</v>
      </c>
      <c r="D66" s="3">
        <f t="shared" si="4"/>
        <v>5.7850000000034925</v>
      </c>
      <c r="E66" s="3">
        <v>191.36199999999999</v>
      </c>
      <c r="F66" s="3">
        <v>14583</v>
      </c>
      <c r="G66" s="3">
        <v>9509</v>
      </c>
      <c r="H66" s="3">
        <v>876</v>
      </c>
      <c r="I66" s="3">
        <v>685</v>
      </c>
      <c r="J66">
        <f t="shared" si="0"/>
        <v>522.16200000000003</v>
      </c>
      <c r="K66">
        <f t="shared" si="1"/>
        <v>14574.905000000001</v>
      </c>
      <c r="L66">
        <f t="shared" si="5"/>
        <v>-50.342999999999961</v>
      </c>
      <c r="M66">
        <f t="shared" si="6"/>
        <v>11155.193000000001</v>
      </c>
      <c r="N66">
        <f t="shared" si="7"/>
        <v>-5.0342999999999964E-2</v>
      </c>
      <c r="O66">
        <f t="shared" si="7"/>
        <v>11.155193000000001</v>
      </c>
      <c r="AC66" s="14">
        <v>4.1710000000000003</v>
      </c>
      <c r="AD66">
        <v>0.63999998569488525</v>
      </c>
      <c r="AE66">
        <v>5.3499999046325684</v>
      </c>
      <c r="AF66">
        <f t="shared" si="8"/>
        <v>0.63999998569488525</v>
      </c>
      <c r="AG66">
        <f t="shared" si="9"/>
        <v>5.3499999046325684</v>
      </c>
    </row>
    <row r="67" spans="1:33">
      <c r="A67" s="3" t="s">
        <v>1535</v>
      </c>
      <c r="B67" s="3" t="str">
        <f t="shared" si="2"/>
        <v>14:38:20.745</v>
      </c>
      <c r="C67" s="3">
        <f t="shared" si="3"/>
        <v>52700.745000000003</v>
      </c>
      <c r="D67" s="3">
        <f t="shared" si="4"/>
        <v>5.8760000000038417</v>
      </c>
      <c r="E67" s="3">
        <v>187.43100000000001</v>
      </c>
      <c r="F67" s="3">
        <v>14873.8</v>
      </c>
      <c r="G67" s="3">
        <v>9520</v>
      </c>
      <c r="H67" s="3">
        <v>812.5</v>
      </c>
      <c r="I67" s="3">
        <v>336.25</v>
      </c>
      <c r="J67">
        <f t="shared" si="0"/>
        <v>524.83000000000004</v>
      </c>
      <c r="K67">
        <f t="shared" si="1"/>
        <v>14865.718999999999</v>
      </c>
      <c r="L67">
        <f t="shared" si="5"/>
        <v>-47.674999999999955</v>
      </c>
      <c r="M67">
        <f t="shared" si="6"/>
        <v>11446.007</v>
      </c>
      <c r="N67">
        <f t="shared" si="7"/>
        <v>-4.7674999999999954E-2</v>
      </c>
      <c r="O67">
        <f t="shared" si="7"/>
        <v>11.446007</v>
      </c>
      <c r="AC67" s="14">
        <v>4.2469999999999999</v>
      </c>
      <c r="AD67">
        <v>-2.059999942779541</v>
      </c>
      <c r="AE67">
        <v>5.4800000190734863</v>
      </c>
      <c r="AF67">
        <f t="shared" si="8"/>
        <v>-2.059999942779541</v>
      </c>
      <c r="AG67">
        <f t="shared" si="9"/>
        <v>5.4800000190734863</v>
      </c>
    </row>
    <row r="68" spans="1:33">
      <c r="A68" s="3" t="s">
        <v>1536</v>
      </c>
      <c r="B68" s="3" t="str">
        <f t="shared" si="2"/>
        <v>14:38:20.838</v>
      </c>
      <c r="C68" s="3">
        <f t="shared" si="3"/>
        <v>52700.838000000003</v>
      </c>
      <c r="D68" s="3">
        <f t="shared" si="4"/>
        <v>5.9690000000045984</v>
      </c>
      <c r="E68" s="3">
        <v>177.06899999999999</v>
      </c>
      <c r="F68" s="3">
        <v>14999.1</v>
      </c>
      <c r="G68" s="3">
        <v>9536</v>
      </c>
      <c r="H68" s="3">
        <v>859</v>
      </c>
      <c r="I68" s="3">
        <v>667.5</v>
      </c>
      <c r="J68">
        <f t="shared" ref="J68:J131" si="10">ROUND(E68*COS(-1.3*PI()/180)-F68*SIN(-1.3*PI()/180),3)</f>
        <v>517.31299999999999</v>
      </c>
      <c r="K68">
        <f t="shared" ref="K68:K131" si="11">ROUND(E68*SIN(-1.3*PI()/180)+F68*COS(-1.3*PI()/180),3)</f>
        <v>14991.222</v>
      </c>
      <c r="L68">
        <f t="shared" si="5"/>
        <v>-55.192000000000007</v>
      </c>
      <c r="M68">
        <f t="shared" si="6"/>
        <v>11571.51</v>
      </c>
      <c r="N68">
        <f t="shared" si="7"/>
        <v>-5.5192000000000012E-2</v>
      </c>
      <c r="O68">
        <f t="shared" si="7"/>
        <v>11.57151</v>
      </c>
      <c r="AC68" s="14">
        <v>4.2990000000000004</v>
      </c>
      <c r="AD68">
        <v>-2.059999942779541</v>
      </c>
      <c r="AE68">
        <v>5.4800000190734863</v>
      </c>
      <c r="AF68">
        <f t="shared" si="8"/>
        <v>-2.059999942779541</v>
      </c>
      <c r="AG68">
        <f t="shared" si="9"/>
        <v>5.4800000190734863</v>
      </c>
    </row>
    <row r="69" spans="1:33">
      <c r="A69" s="3" t="s">
        <v>1537</v>
      </c>
      <c r="B69" s="3" t="str">
        <f t="shared" ref="B69:B132" si="12">MID(A69,12,8)&amp;"."&amp;RIGHT(A69,3)</f>
        <v>14:38:20.929</v>
      </c>
      <c r="C69" s="3">
        <f t="shared" ref="C69:C132" si="13">LEFT(B69,2)*3600+MID(B69,4,2)*60+RIGHT(B69,6)</f>
        <v>52700.928999999996</v>
      </c>
      <c r="D69" s="3">
        <f t="shared" ref="D69:D132" si="14">C69-$C$4</f>
        <v>6.0599999999976717</v>
      </c>
      <c r="E69" s="3">
        <v>167.41300000000001</v>
      </c>
      <c r="F69" s="3">
        <v>15334</v>
      </c>
      <c r="G69" s="3">
        <v>9569</v>
      </c>
      <c r="H69" s="3">
        <v>861</v>
      </c>
      <c r="I69" s="3">
        <v>662</v>
      </c>
      <c r="J69">
        <f t="shared" si="10"/>
        <v>515.25699999999995</v>
      </c>
      <c r="K69">
        <f t="shared" si="11"/>
        <v>15326.254999999999</v>
      </c>
      <c r="L69">
        <f t="shared" ref="L69:L132" si="15">J69-$J$4</f>
        <v>-57.248000000000047</v>
      </c>
      <c r="M69">
        <f t="shared" ref="M69:M132" si="16">K69-$K$4</f>
        <v>11906.543</v>
      </c>
      <c r="N69">
        <f t="shared" ref="N69:O132" si="17">L69*0.001</f>
        <v>-5.7248000000000049E-2</v>
      </c>
      <c r="O69">
        <f t="shared" si="17"/>
        <v>11.906542999999999</v>
      </c>
      <c r="AC69" s="14">
        <v>4.3689999999999998</v>
      </c>
      <c r="AD69">
        <v>-2.1600000858306885</v>
      </c>
      <c r="AE69">
        <v>5.9600000381469727</v>
      </c>
      <c r="AF69">
        <f t="shared" ref="AF69:AF132" si="18">AD69</f>
        <v>-2.1600000858306885</v>
      </c>
      <c r="AG69">
        <f t="shared" ref="AG69:AG132" si="19">AE69</f>
        <v>5.9600000381469727</v>
      </c>
    </row>
    <row r="70" spans="1:33">
      <c r="A70" s="3" t="s">
        <v>1538</v>
      </c>
      <c r="B70" s="3" t="str">
        <f t="shared" si="12"/>
        <v>14:38:21.022</v>
      </c>
      <c r="C70" s="3">
        <f t="shared" si="13"/>
        <v>52701.021999999997</v>
      </c>
      <c r="D70" s="3">
        <f t="shared" si="14"/>
        <v>6.1529999999984284</v>
      </c>
      <c r="E70" s="3">
        <v>161.541</v>
      </c>
      <c r="F70" s="3">
        <v>15502.5</v>
      </c>
      <c r="G70" s="3">
        <v>9591</v>
      </c>
      <c r="H70" s="3">
        <v>869</v>
      </c>
      <c r="I70" s="3">
        <v>656.5</v>
      </c>
      <c r="J70">
        <f t="shared" si="10"/>
        <v>513.21</v>
      </c>
      <c r="K70">
        <f t="shared" si="11"/>
        <v>15494.844999999999</v>
      </c>
      <c r="L70">
        <f t="shared" si="15"/>
        <v>-59.294999999999959</v>
      </c>
      <c r="M70">
        <f t="shared" si="16"/>
        <v>12075.133</v>
      </c>
      <c r="N70">
        <f t="shared" si="17"/>
        <v>-5.9294999999999959E-2</v>
      </c>
      <c r="O70">
        <f t="shared" si="17"/>
        <v>12.075132999999999</v>
      </c>
      <c r="AC70" s="14">
        <v>4.4329999999999998</v>
      </c>
      <c r="AD70">
        <v>-2.7899999618530273</v>
      </c>
      <c r="AE70">
        <v>3.6400001049041748</v>
      </c>
      <c r="AF70">
        <f t="shared" si="18"/>
        <v>-2.7899999618530273</v>
      </c>
      <c r="AG70">
        <f t="shared" si="19"/>
        <v>3.6400001049041748</v>
      </c>
    </row>
    <row r="71" spans="1:33">
      <c r="A71" s="3" t="s">
        <v>1539</v>
      </c>
      <c r="B71" s="3" t="str">
        <f t="shared" si="12"/>
        <v>14:38:21.115</v>
      </c>
      <c r="C71" s="3">
        <f t="shared" si="13"/>
        <v>52701.114999999998</v>
      </c>
      <c r="D71" s="3">
        <f t="shared" si="14"/>
        <v>6.2459999999991851</v>
      </c>
      <c r="E71" s="3">
        <v>148.41999999999999</v>
      </c>
      <c r="F71" s="3">
        <v>15757.5</v>
      </c>
      <c r="G71" s="3">
        <v>9634</v>
      </c>
      <c r="H71" s="3">
        <v>850</v>
      </c>
      <c r="I71" s="3">
        <v>651</v>
      </c>
      <c r="J71">
        <f t="shared" si="10"/>
        <v>505.87700000000001</v>
      </c>
      <c r="K71">
        <f t="shared" si="11"/>
        <v>15750.076999999999</v>
      </c>
      <c r="L71">
        <f t="shared" si="15"/>
        <v>-66.627999999999986</v>
      </c>
      <c r="M71">
        <f t="shared" si="16"/>
        <v>12330.365</v>
      </c>
      <c r="N71">
        <f t="shared" si="17"/>
        <v>-6.6627999999999993E-2</v>
      </c>
      <c r="O71">
        <f t="shared" si="17"/>
        <v>12.330365</v>
      </c>
      <c r="AC71" s="14">
        <v>4.5060000000000002</v>
      </c>
      <c r="AD71">
        <v>-2.7899999618530273</v>
      </c>
      <c r="AE71">
        <v>3.6400001049041748</v>
      </c>
      <c r="AF71">
        <f t="shared" si="18"/>
        <v>-2.7899999618530273</v>
      </c>
      <c r="AG71">
        <f t="shared" si="19"/>
        <v>3.6400001049041748</v>
      </c>
    </row>
    <row r="72" spans="1:33">
      <c r="A72" s="3" t="s">
        <v>1540</v>
      </c>
      <c r="B72" s="3" t="str">
        <f t="shared" si="12"/>
        <v>14:38:21.210</v>
      </c>
      <c r="C72" s="3">
        <f t="shared" si="13"/>
        <v>52701.21</v>
      </c>
      <c r="D72" s="3">
        <f t="shared" si="14"/>
        <v>6.3410000000003492</v>
      </c>
      <c r="E72" s="3">
        <v>155.99700000000001</v>
      </c>
      <c r="F72" s="3">
        <v>15926.4</v>
      </c>
      <c r="G72" s="3">
        <v>9650</v>
      </c>
      <c r="H72" s="3">
        <v>869</v>
      </c>
      <c r="I72" s="3">
        <v>645</v>
      </c>
      <c r="J72">
        <f t="shared" si="10"/>
        <v>517.28399999999999</v>
      </c>
      <c r="K72">
        <f t="shared" si="11"/>
        <v>15918.762000000001</v>
      </c>
      <c r="L72">
        <f t="shared" si="15"/>
        <v>-55.221000000000004</v>
      </c>
      <c r="M72">
        <f t="shared" si="16"/>
        <v>12499.050000000001</v>
      </c>
      <c r="N72">
        <f t="shared" si="17"/>
        <v>-5.5221000000000006E-2</v>
      </c>
      <c r="O72">
        <f t="shared" si="17"/>
        <v>12.499050000000002</v>
      </c>
      <c r="AC72" s="14">
        <v>4.5730000000000004</v>
      </c>
      <c r="AD72">
        <v>-0.33000001311302185</v>
      </c>
      <c r="AE72">
        <v>4.0999999046325684</v>
      </c>
      <c r="AF72">
        <f t="shared" si="18"/>
        <v>-0.33000001311302185</v>
      </c>
      <c r="AG72">
        <f t="shared" si="19"/>
        <v>4.0999999046325684</v>
      </c>
    </row>
    <row r="73" spans="1:33">
      <c r="A73" s="3" t="s">
        <v>1541</v>
      </c>
      <c r="B73" s="3" t="str">
        <f t="shared" si="12"/>
        <v>14:38:21.303</v>
      </c>
      <c r="C73" s="3">
        <f t="shared" si="13"/>
        <v>52701.303</v>
      </c>
      <c r="D73" s="3">
        <f t="shared" si="14"/>
        <v>6.4340000000011059</v>
      </c>
      <c r="E73" s="3">
        <v>127.669</v>
      </c>
      <c r="F73" s="3">
        <v>16187.9</v>
      </c>
      <c r="G73" s="3">
        <v>9720</v>
      </c>
      <c r="H73" s="3">
        <v>830</v>
      </c>
      <c r="I73" s="3">
        <v>638</v>
      </c>
      <c r="J73">
        <f t="shared" si="10"/>
        <v>494.89600000000002</v>
      </c>
      <c r="K73">
        <f t="shared" si="11"/>
        <v>16180.837</v>
      </c>
      <c r="L73">
        <f t="shared" si="15"/>
        <v>-77.60899999999998</v>
      </c>
      <c r="M73">
        <f t="shared" si="16"/>
        <v>12761.125</v>
      </c>
      <c r="N73">
        <f t="shared" si="17"/>
        <v>-7.7608999999999984E-2</v>
      </c>
      <c r="O73">
        <f t="shared" si="17"/>
        <v>12.761125</v>
      </c>
      <c r="AC73" s="14">
        <v>4.6559999999999997</v>
      </c>
      <c r="AD73">
        <v>1.4800000190734863</v>
      </c>
      <c r="AE73">
        <v>5.1700000762939453</v>
      </c>
      <c r="AF73">
        <f t="shared" si="18"/>
        <v>1.4800000190734863</v>
      </c>
      <c r="AG73">
        <f t="shared" si="19"/>
        <v>5.1700000762939453</v>
      </c>
    </row>
    <row r="74" spans="1:33">
      <c r="A74" s="3" t="s">
        <v>1542</v>
      </c>
      <c r="B74" s="3" t="str">
        <f t="shared" si="12"/>
        <v>14:38:21.396</v>
      </c>
      <c r="C74" s="3">
        <f t="shared" si="13"/>
        <v>52701.396000000001</v>
      </c>
      <c r="D74" s="3">
        <f t="shared" si="14"/>
        <v>6.5270000000018626</v>
      </c>
      <c r="E74" s="3">
        <v>130.11699999999999</v>
      </c>
      <c r="F74" s="3">
        <v>16360.2</v>
      </c>
      <c r="G74" s="3">
        <v>9749</v>
      </c>
      <c r="H74" s="3">
        <v>874</v>
      </c>
      <c r="I74" s="3">
        <v>632</v>
      </c>
      <c r="J74">
        <f t="shared" si="10"/>
        <v>501.25299999999999</v>
      </c>
      <c r="K74">
        <f t="shared" si="11"/>
        <v>16353.037</v>
      </c>
      <c r="L74">
        <f t="shared" si="15"/>
        <v>-71.25200000000001</v>
      </c>
      <c r="M74">
        <f t="shared" si="16"/>
        <v>12933.325000000001</v>
      </c>
      <c r="N74">
        <f t="shared" si="17"/>
        <v>-7.125200000000001E-2</v>
      </c>
      <c r="O74">
        <f t="shared" si="17"/>
        <v>12.933325000000002</v>
      </c>
      <c r="AC74" s="14">
        <v>4.7409999999999997</v>
      </c>
      <c r="AD74">
        <v>2.4600000381469727</v>
      </c>
      <c r="AE74">
        <v>8.7700004577636719</v>
      </c>
      <c r="AF74">
        <f t="shared" si="18"/>
        <v>2.4600000381469727</v>
      </c>
      <c r="AG74">
        <f t="shared" si="19"/>
        <v>8.7700004577636719</v>
      </c>
    </row>
    <row r="75" spans="1:33">
      <c r="A75" s="3" t="s">
        <v>1543</v>
      </c>
      <c r="B75" s="3" t="str">
        <f t="shared" si="12"/>
        <v>14:38:21.490</v>
      </c>
      <c r="C75" s="3">
        <f t="shared" si="13"/>
        <v>52701.49</v>
      </c>
      <c r="D75" s="3">
        <f t="shared" si="14"/>
        <v>6.6209999999991851</v>
      </c>
      <c r="E75" s="3">
        <v>136.55799999999999</v>
      </c>
      <c r="F75" s="3">
        <v>16707.900000000001</v>
      </c>
      <c r="G75" s="3">
        <v>9815</v>
      </c>
      <c r="H75" s="3">
        <v>879</v>
      </c>
      <c r="I75" s="3">
        <v>625</v>
      </c>
      <c r="J75">
        <f t="shared" si="10"/>
        <v>515.58100000000002</v>
      </c>
      <c r="K75">
        <f t="shared" si="11"/>
        <v>16700.501</v>
      </c>
      <c r="L75">
        <f t="shared" si="15"/>
        <v>-56.923999999999978</v>
      </c>
      <c r="M75">
        <f t="shared" si="16"/>
        <v>13280.789000000001</v>
      </c>
      <c r="N75">
        <f t="shared" si="17"/>
        <v>-5.6923999999999982E-2</v>
      </c>
      <c r="O75">
        <f t="shared" si="17"/>
        <v>13.280789</v>
      </c>
      <c r="AC75" s="14">
        <v>4.8040000000000003</v>
      </c>
      <c r="AD75">
        <v>1.2000000476837158</v>
      </c>
      <c r="AE75">
        <v>5.8600001335144043</v>
      </c>
      <c r="AF75">
        <f t="shared" si="18"/>
        <v>1.2000000476837158</v>
      </c>
      <c r="AG75">
        <f t="shared" si="19"/>
        <v>5.8600001335144043</v>
      </c>
    </row>
    <row r="76" spans="1:33">
      <c r="A76" s="3" t="s">
        <v>1544</v>
      </c>
      <c r="B76" s="3" t="str">
        <f t="shared" si="12"/>
        <v>14:38:21.583</v>
      </c>
      <c r="C76" s="3">
        <f t="shared" si="13"/>
        <v>52701.582999999999</v>
      </c>
      <c r="D76" s="3">
        <f t="shared" si="14"/>
        <v>6.7139999999999418</v>
      </c>
      <c r="E76" s="3">
        <v>149.37899999999999</v>
      </c>
      <c r="F76" s="3">
        <v>16881.2</v>
      </c>
      <c r="G76" s="3">
        <v>9843</v>
      </c>
      <c r="H76" s="3">
        <v>860</v>
      </c>
      <c r="I76" s="3">
        <v>618.5</v>
      </c>
      <c r="J76">
        <f t="shared" si="10"/>
        <v>532.33000000000004</v>
      </c>
      <c r="K76">
        <f t="shared" si="11"/>
        <v>16873.466</v>
      </c>
      <c r="L76">
        <f t="shared" si="15"/>
        <v>-40.174999999999955</v>
      </c>
      <c r="M76">
        <f t="shared" si="16"/>
        <v>13453.754000000001</v>
      </c>
      <c r="N76">
        <f t="shared" si="17"/>
        <v>-4.0174999999999954E-2</v>
      </c>
      <c r="O76">
        <f t="shared" si="17"/>
        <v>13.453754000000002</v>
      </c>
      <c r="AC76" s="14">
        <v>4.8600000000000003</v>
      </c>
      <c r="AD76">
        <v>-3.0699999332427979</v>
      </c>
      <c r="AE76">
        <v>2.130000114440918</v>
      </c>
      <c r="AF76">
        <f t="shared" si="18"/>
        <v>-3.0699999332427979</v>
      </c>
      <c r="AG76">
        <f t="shared" si="19"/>
        <v>2.130000114440918</v>
      </c>
    </row>
    <row r="77" spans="1:33">
      <c r="A77" s="3" t="s">
        <v>1545</v>
      </c>
      <c r="B77" s="3" t="str">
        <f t="shared" si="12"/>
        <v>14:38:21.677</v>
      </c>
      <c r="C77" s="3">
        <f t="shared" si="13"/>
        <v>52701.677000000003</v>
      </c>
      <c r="D77" s="3">
        <f t="shared" si="14"/>
        <v>6.8080000000045402</v>
      </c>
      <c r="E77" s="3">
        <v>128.25899999999999</v>
      </c>
      <c r="F77" s="3">
        <v>17154.5</v>
      </c>
      <c r="G77" s="3">
        <v>9933</v>
      </c>
      <c r="H77" s="3">
        <v>889</v>
      </c>
      <c r="I77" s="3">
        <v>611.5</v>
      </c>
      <c r="J77">
        <f t="shared" si="10"/>
        <v>517.41600000000005</v>
      </c>
      <c r="K77">
        <f t="shared" si="11"/>
        <v>17147.174999999999</v>
      </c>
      <c r="L77">
        <f t="shared" si="15"/>
        <v>-55.088999999999942</v>
      </c>
      <c r="M77">
        <f t="shared" si="16"/>
        <v>13727.463</v>
      </c>
      <c r="N77">
        <f t="shared" si="17"/>
        <v>-5.5088999999999944E-2</v>
      </c>
      <c r="O77">
        <f t="shared" si="17"/>
        <v>13.727463</v>
      </c>
      <c r="AC77" s="14">
        <v>4.92</v>
      </c>
      <c r="AD77">
        <v>-1.7599999904632568</v>
      </c>
      <c r="AE77">
        <v>4.3400001525878906</v>
      </c>
      <c r="AF77">
        <f t="shared" si="18"/>
        <v>-1.7599999904632568</v>
      </c>
      <c r="AG77">
        <f t="shared" si="19"/>
        <v>4.3400001525878906</v>
      </c>
    </row>
    <row r="78" spans="1:33">
      <c r="A78" s="3" t="s">
        <v>1546</v>
      </c>
      <c r="B78" s="3" t="str">
        <f t="shared" si="12"/>
        <v>14:38:21.772</v>
      </c>
      <c r="C78" s="3">
        <f t="shared" si="13"/>
        <v>52701.771999999997</v>
      </c>
      <c r="D78" s="3">
        <f t="shared" si="14"/>
        <v>6.9029999999984284</v>
      </c>
      <c r="E78" s="3">
        <v>114.468</v>
      </c>
      <c r="F78" s="3">
        <v>17293.900000000001</v>
      </c>
      <c r="G78" s="3">
        <v>9984.5</v>
      </c>
      <c r="H78" s="3">
        <v>833.5</v>
      </c>
      <c r="I78" s="3">
        <v>300</v>
      </c>
      <c r="J78">
        <f t="shared" si="10"/>
        <v>506.791</v>
      </c>
      <c r="K78">
        <f t="shared" si="11"/>
        <v>17286.851999999999</v>
      </c>
      <c r="L78">
        <f t="shared" si="15"/>
        <v>-65.713999999999999</v>
      </c>
      <c r="M78">
        <f t="shared" si="16"/>
        <v>13867.14</v>
      </c>
      <c r="N78">
        <f t="shared" si="17"/>
        <v>-6.5713999999999995E-2</v>
      </c>
      <c r="O78">
        <f t="shared" si="17"/>
        <v>13.867139999999999</v>
      </c>
      <c r="AC78" s="14">
        <v>4.9950000000000001</v>
      </c>
      <c r="AD78">
        <v>-2.5399999618530273</v>
      </c>
      <c r="AE78">
        <v>8.8900003433227539</v>
      </c>
      <c r="AF78">
        <f t="shared" si="18"/>
        <v>-2.5399999618530273</v>
      </c>
      <c r="AG78">
        <f t="shared" si="19"/>
        <v>8.8900003433227539</v>
      </c>
    </row>
    <row r="79" spans="1:33">
      <c r="A79" s="3" t="s">
        <v>1547</v>
      </c>
      <c r="B79" s="3" t="str">
        <f t="shared" si="12"/>
        <v>14:38:21.865</v>
      </c>
      <c r="C79" s="3">
        <f t="shared" si="13"/>
        <v>52701.864999999998</v>
      </c>
      <c r="D79" s="3">
        <f t="shared" si="14"/>
        <v>6.9959999999991851</v>
      </c>
      <c r="E79" s="3">
        <v>116.203</v>
      </c>
      <c r="F79" s="3">
        <v>17614</v>
      </c>
      <c r="G79" s="3">
        <v>10077</v>
      </c>
      <c r="H79" s="3">
        <v>886</v>
      </c>
      <c r="I79" s="3">
        <v>595</v>
      </c>
      <c r="J79">
        <f t="shared" si="10"/>
        <v>515.78800000000001</v>
      </c>
      <c r="K79">
        <f t="shared" si="11"/>
        <v>17606.830000000002</v>
      </c>
      <c r="L79">
        <f t="shared" si="15"/>
        <v>-56.716999999999985</v>
      </c>
      <c r="M79">
        <f t="shared" si="16"/>
        <v>14187.118000000002</v>
      </c>
      <c r="N79">
        <f t="shared" si="17"/>
        <v>-5.6716999999999983E-2</v>
      </c>
      <c r="O79">
        <f t="shared" si="17"/>
        <v>14.187118000000002</v>
      </c>
      <c r="AC79" s="14">
        <v>5.0570000000000004</v>
      </c>
      <c r="AD79">
        <v>-1.6499999761581421</v>
      </c>
      <c r="AE79">
        <v>5.679999828338623</v>
      </c>
      <c r="AF79">
        <f t="shared" si="18"/>
        <v>-1.6499999761581421</v>
      </c>
      <c r="AG79">
        <f t="shared" si="19"/>
        <v>5.679999828338623</v>
      </c>
    </row>
    <row r="80" spans="1:33">
      <c r="A80" s="3" t="s">
        <v>1548</v>
      </c>
      <c r="B80" s="3" t="str">
        <f t="shared" si="12"/>
        <v>14:38:21.958</v>
      </c>
      <c r="C80" s="3">
        <f t="shared" si="13"/>
        <v>52701.957999999999</v>
      </c>
      <c r="D80" s="3">
        <f t="shared" si="14"/>
        <v>7.0889999999999418</v>
      </c>
      <c r="E80" s="3">
        <v>94.917599999999993</v>
      </c>
      <c r="F80" s="3">
        <v>17760.5</v>
      </c>
      <c r="G80" s="3">
        <v>10143.5</v>
      </c>
      <c r="H80" s="3">
        <v>836</v>
      </c>
      <c r="I80" s="3">
        <v>293.5</v>
      </c>
      <c r="J80">
        <f t="shared" si="10"/>
        <v>497.83199999999999</v>
      </c>
      <c r="K80">
        <f t="shared" si="11"/>
        <v>17753.775000000001</v>
      </c>
      <c r="L80">
        <f t="shared" si="15"/>
        <v>-74.673000000000002</v>
      </c>
      <c r="M80">
        <f t="shared" si="16"/>
        <v>14334.063000000002</v>
      </c>
      <c r="N80">
        <f t="shared" si="17"/>
        <v>-7.4673000000000003E-2</v>
      </c>
      <c r="O80">
        <f t="shared" si="17"/>
        <v>14.334063000000002</v>
      </c>
      <c r="AC80" s="14">
        <v>5.1260000000000003</v>
      </c>
      <c r="AD80">
        <v>-1.0900000333786011</v>
      </c>
      <c r="AE80">
        <v>4.0300002098083496</v>
      </c>
      <c r="AF80">
        <f t="shared" si="18"/>
        <v>-1.0900000333786011</v>
      </c>
      <c r="AG80">
        <f t="shared" si="19"/>
        <v>4.0300002098083496</v>
      </c>
    </row>
    <row r="81" spans="1:33">
      <c r="A81" s="3" t="s">
        <v>1549</v>
      </c>
      <c r="B81" s="3" t="str">
        <f t="shared" si="12"/>
        <v>14:38:22.053</v>
      </c>
      <c r="C81" s="3">
        <f t="shared" si="13"/>
        <v>52702.053</v>
      </c>
      <c r="D81" s="3">
        <f t="shared" si="14"/>
        <v>7.1840000000011059</v>
      </c>
      <c r="E81" s="3">
        <v>99.110100000000003</v>
      </c>
      <c r="F81" s="3">
        <v>18089.599999999999</v>
      </c>
      <c r="G81" s="3">
        <v>10250</v>
      </c>
      <c r="H81" s="3">
        <v>908</v>
      </c>
      <c r="I81" s="3">
        <v>582.5</v>
      </c>
      <c r="J81">
        <f t="shared" si="10"/>
        <v>509.48899999999998</v>
      </c>
      <c r="K81">
        <f t="shared" si="11"/>
        <v>18082.695</v>
      </c>
      <c r="L81">
        <f t="shared" si="15"/>
        <v>-63.01600000000002</v>
      </c>
      <c r="M81">
        <f t="shared" si="16"/>
        <v>14662.983</v>
      </c>
      <c r="N81">
        <f t="shared" si="17"/>
        <v>-6.3016000000000016E-2</v>
      </c>
      <c r="O81">
        <f t="shared" si="17"/>
        <v>14.662983000000001</v>
      </c>
      <c r="AC81" s="14">
        <v>5.1970000000000001</v>
      </c>
      <c r="AD81">
        <v>-1.0900000333786011</v>
      </c>
      <c r="AE81">
        <v>4.0300002098083496</v>
      </c>
      <c r="AF81">
        <f t="shared" si="18"/>
        <v>-1.0900000333786011</v>
      </c>
      <c r="AG81">
        <f t="shared" si="19"/>
        <v>4.0300002098083496</v>
      </c>
    </row>
    <row r="82" spans="1:33">
      <c r="A82" s="3" t="s">
        <v>1550</v>
      </c>
      <c r="B82" s="3" t="str">
        <f t="shared" si="12"/>
        <v>14:38:22.144</v>
      </c>
      <c r="C82" s="3">
        <f t="shared" si="13"/>
        <v>52702.144</v>
      </c>
      <c r="D82" s="3">
        <f t="shared" si="14"/>
        <v>7.2750000000014552</v>
      </c>
      <c r="E82" s="3">
        <v>93.421099999999996</v>
      </c>
      <c r="F82" s="3">
        <v>18235.8</v>
      </c>
      <c r="G82" s="3">
        <v>10307.5</v>
      </c>
      <c r="H82" s="3">
        <v>859</v>
      </c>
      <c r="I82" s="3">
        <v>287.25</v>
      </c>
      <c r="J82">
        <f t="shared" si="10"/>
        <v>507.11900000000003</v>
      </c>
      <c r="K82">
        <f t="shared" si="11"/>
        <v>18228.987000000001</v>
      </c>
      <c r="L82">
        <f t="shared" si="15"/>
        <v>-65.385999999999967</v>
      </c>
      <c r="M82">
        <f t="shared" si="16"/>
        <v>14809.275000000001</v>
      </c>
      <c r="N82">
        <f t="shared" si="17"/>
        <v>-6.5385999999999972E-2</v>
      </c>
      <c r="O82">
        <f t="shared" si="17"/>
        <v>14.809275000000001</v>
      </c>
      <c r="AC82" s="14">
        <v>5.2460000000000004</v>
      </c>
      <c r="AD82">
        <v>2.1600000858306885</v>
      </c>
      <c r="AE82">
        <v>6.1599998474121094</v>
      </c>
      <c r="AF82">
        <f t="shared" si="18"/>
        <v>2.1600000858306885</v>
      </c>
      <c r="AG82">
        <f t="shared" si="19"/>
        <v>6.1599998474121094</v>
      </c>
    </row>
    <row r="83" spans="1:33">
      <c r="A83" s="3" t="s">
        <v>1551</v>
      </c>
      <c r="B83" s="3" t="str">
        <f t="shared" si="12"/>
        <v>14:38:22.238</v>
      </c>
      <c r="C83" s="3">
        <f t="shared" si="13"/>
        <v>52702.237999999998</v>
      </c>
      <c r="D83" s="3">
        <f t="shared" si="14"/>
        <v>7.3689999999987776</v>
      </c>
      <c r="E83" s="3">
        <v>77.386399999999995</v>
      </c>
      <c r="F83" s="3">
        <v>18535.099999999999</v>
      </c>
      <c r="G83" s="3">
        <v>10434.5</v>
      </c>
      <c r="H83" s="3">
        <v>860.5</v>
      </c>
      <c r="I83" s="3">
        <v>283.25</v>
      </c>
      <c r="J83">
        <f t="shared" si="10"/>
        <v>497.87799999999999</v>
      </c>
      <c r="K83">
        <f t="shared" si="11"/>
        <v>18528.574000000001</v>
      </c>
      <c r="L83">
        <f t="shared" si="15"/>
        <v>-74.62700000000001</v>
      </c>
      <c r="M83">
        <f t="shared" si="16"/>
        <v>15108.862000000001</v>
      </c>
      <c r="N83">
        <f t="shared" si="17"/>
        <v>-7.4627000000000013E-2</v>
      </c>
      <c r="O83">
        <f t="shared" si="17"/>
        <v>15.108862000000002</v>
      </c>
      <c r="AC83" s="14">
        <v>5.3140000000000001</v>
      </c>
      <c r="AD83">
        <v>-9.0000003576278687E-2</v>
      </c>
      <c r="AE83">
        <v>4.4699997901916504</v>
      </c>
      <c r="AF83">
        <f t="shared" si="18"/>
        <v>-9.0000003576278687E-2</v>
      </c>
      <c r="AG83">
        <f t="shared" si="19"/>
        <v>4.4699997901916504</v>
      </c>
    </row>
    <row r="84" spans="1:33">
      <c r="A84" s="3" t="s">
        <v>1552</v>
      </c>
      <c r="B84" s="3" t="str">
        <f t="shared" si="12"/>
        <v>14:38:22.332</v>
      </c>
      <c r="C84" s="3">
        <f t="shared" si="13"/>
        <v>52702.332000000002</v>
      </c>
      <c r="D84" s="3">
        <f t="shared" si="14"/>
        <v>7.463000000003376</v>
      </c>
      <c r="E84" s="3">
        <v>84.625100000000003</v>
      </c>
      <c r="F84" s="3">
        <v>18680.900000000001</v>
      </c>
      <c r="G84" s="3">
        <v>10485</v>
      </c>
      <c r="H84" s="3">
        <v>919</v>
      </c>
      <c r="I84" s="3">
        <v>563.5</v>
      </c>
      <c r="J84">
        <f t="shared" si="10"/>
        <v>508.423</v>
      </c>
      <c r="K84">
        <f t="shared" si="11"/>
        <v>18674.171999999999</v>
      </c>
      <c r="L84">
        <f t="shared" si="15"/>
        <v>-64.081999999999994</v>
      </c>
      <c r="M84">
        <f t="shared" si="16"/>
        <v>15254.46</v>
      </c>
      <c r="N84">
        <f t="shared" si="17"/>
        <v>-6.4082E-2</v>
      </c>
      <c r="O84">
        <f t="shared" si="17"/>
        <v>15.25446</v>
      </c>
      <c r="AC84" s="14">
        <v>5.4020000000000001</v>
      </c>
      <c r="AD84">
        <v>1.25</v>
      </c>
      <c r="AE84">
        <v>5.929999828338623</v>
      </c>
      <c r="AF84">
        <f t="shared" si="18"/>
        <v>1.25</v>
      </c>
      <c r="AG84">
        <f t="shared" si="19"/>
        <v>5.929999828338623</v>
      </c>
    </row>
    <row r="85" spans="1:33">
      <c r="A85" s="3" t="s">
        <v>1553</v>
      </c>
      <c r="B85" s="3" t="str">
        <f t="shared" si="12"/>
        <v>14:38:22.424</v>
      </c>
      <c r="C85" s="3">
        <f t="shared" si="13"/>
        <v>52702.423999999999</v>
      </c>
      <c r="D85" s="3">
        <f t="shared" si="14"/>
        <v>7.555000000000291</v>
      </c>
      <c r="E85" s="3">
        <v>78.636499999999998</v>
      </c>
      <c r="F85" s="3">
        <v>18986.5</v>
      </c>
      <c r="G85" s="3">
        <v>10616</v>
      </c>
      <c r="H85" s="3">
        <v>922</v>
      </c>
      <c r="I85" s="3">
        <v>559.5</v>
      </c>
      <c r="J85">
        <f t="shared" si="10"/>
        <v>509.36900000000003</v>
      </c>
      <c r="K85">
        <f t="shared" si="11"/>
        <v>18979.829000000002</v>
      </c>
      <c r="L85">
        <f t="shared" si="15"/>
        <v>-63.135999999999967</v>
      </c>
      <c r="M85">
        <f t="shared" si="16"/>
        <v>15560.117000000002</v>
      </c>
      <c r="N85">
        <f t="shared" si="17"/>
        <v>-6.313599999999997E-2</v>
      </c>
      <c r="O85">
        <f t="shared" si="17"/>
        <v>15.560117000000002</v>
      </c>
      <c r="AC85" s="14">
        <v>5.4619999999999997</v>
      </c>
      <c r="AD85">
        <v>1.25</v>
      </c>
      <c r="AE85">
        <v>5.929999828338623</v>
      </c>
      <c r="AF85">
        <f t="shared" si="18"/>
        <v>1.25</v>
      </c>
      <c r="AG85">
        <f t="shared" si="19"/>
        <v>5.929999828338623</v>
      </c>
    </row>
    <row r="86" spans="1:33">
      <c r="A86" s="3" t="s">
        <v>1554</v>
      </c>
      <c r="B86" s="3" t="str">
        <f t="shared" si="12"/>
        <v>14:38:22.518</v>
      </c>
      <c r="C86" s="3">
        <f t="shared" si="13"/>
        <v>52702.517999999996</v>
      </c>
      <c r="D86" s="3">
        <f t="shared" si="14"/>
        <v>7.6489999999976135</v>
      </c>
      <c r="E86" s="3">
        <v>68.037999999999997</v>
      </c>
      <c r="F86" s="3">
        <v>19145.900000000001</v>
      </c>
      <c r="G86" s="3">
        <v>10694</v>
      </c>
      <c r="H86" s="3">
        <v>861</v>
      </c>
      <c r="I86" s="3">
        <v>276</v>
      </c>
      <c r="J86">
        <f t="shared" si="10"/>
        <v>502.39</v>
      </c>
      <c r="K86">
        <f t="shared" si="11"/>
        <v>19139.428</v>
      </c>
      <c r="L86">
        <f t="shared" si="15"/>
        <v>-70.115000000000009</v>
      </c>
      <c r="M86">
        <f t="shared" si="16"/>
        <v>15719.716</v>
      </c>
      <c r="N86">
        <f t="shared" si="17"/>
        <v>-7.0115000000000011E-2</v>
      </c>
      <c r="O86">
        <f t="shared" si="17"/>
        <v>15.719716</v>
      </c>
      <c r="AC86" s="14">
        <v>5.5030000000000001</v>
      </c>
      <c r="AD86">
        <v>5.000000074505806E-2</v>
      </c>
      <c r="AE86">
        <v>7.0500001907348633</v>
      </c>
      <c r="AF86">
        <f t="shared" si="18"/>
        <v>5.000000074505806E-2</v>
      </c>
      <c r="AG86">
        <f t="shared" si="19"/>
        <v>7.0500001907348633</v>
      </c>
    </row>
    <row r="87" spans="1:33">
      <c r="A87" s="3" t="s">
        <v>1555</v>
      </c>
      <c r="B87" s="3" t="str">
        <f t="shared" si="12"/>
        <v>14:38:22.612</v>
      </c>
      <c r="C87" s="3">
        <f t="shared" si="13"/>
        <v>52702.612000000001</v>
      </c>
      <c r="D87" s="3">
        <f t="shared" si="14"/>
        <v>7.7430000000022119</v>
      </c>
      <c r="E87" s="3">
        <v>49.800800000000002</v>
      </c>
      <c r="F87" s="3">
        <v>19470.2</v>
      </c>
      <c r="G87" s="3">
        <v>10855</v>
      </c>
      <c r="H87" s="3">
        <v>833.5</v>
      </c>
      <c r="I87" s="3">
        <v>272</v>
      </c>
      <c r="J87">
        <f t="shared" si="10"/>
        <v>491.51499999999999</v>
      </c>
      <c r="K87">
        <f t="shared" si="11"/>
        <v>19464.059000000001</v>
      </c>
      <c r="L87">
        <f t="shared" si="15"/>
        <v>-80.990000000000009</v>
      </c>
      <c r="M87">
        <f t="shared" si="16"/>
        <v>16044.347000000002</v>
      </c>
      <c r="N87">
        <f t="shared" si="17"/>
        <v>-8.0990000000000006E-2</v>
      </c>
      <c r="O87">
        <f t="shared" si="17"/>
        <v>16.044347000000002</v>
      </c>
      <c r="AC87" s="14">
        <v>5.5640000000000001</v>
      </c>
      <c r="AD87">
        <v>-0.56999999284744263</v>
      </c>
      <c r="AE87">
        <v>6.9899997711181641</v>
      </c>
      <c r="AF87">
        <f t="shared" si="18"/>
        <v>-0.56999999284744263</v>
      </c>
      <c r="AG87">
        <f t="shared" si="19"/>
        <v>6.9899997711181641</v>
      </c>
    </row>
    <row r="88" spans="1:33">
      <c r="A88" s="3" t="s">
        <v>1556</v>
      </c>
      <c r="B88" s="3" t="str">
        <f t="shared" si="12"/>
        <v>14:38:22.706</v>
      </c>
      <c r="C88" s="3">
        <f t="shared" si="13"/>
        <v>52702.705999999998</v>
      </c>
      <c r="D88" s="3">
        <f t="shared" si="14"/>
        <v>7.8369999999995343</v>
      </c>
      <c r="E88" s="3">
        <v>49.382800000000003</v>
      </c>
      <c r="F88" s="3">
        <v>19631.3</v>
      </c>
      <c r="G88" s="3">
        <v>10930</v>
      </c>
      <c r="H88" s="3">
        <v>915</v>
      </c>
      <c r="I88" s="3">
        <v>541</v>
      </c>
      <c r="J88">
        <f t="shared" si="10"/>
        <v>494.75200000000001</v>
      </c>
      <c r="K88">
        <f t="shared" si="11"/>
        <v>19625.127</v>
      </c>
      <c r="L88">
        <f t="shared" si="15"/>
        <v>-77.752999999999986</v>
      </c>
      <c r="M88">
        <f t="shared" si="16"/>
        <v>16205.415000000001</v>
      </c>
      <c r="N88">
        <f t="shared" si="17"/>
        <v>-7.7752999999999989E-2</v>
      </c>
      <c r="O88">
        <f t="shared" si="17"/>
        <v>16.205415000000002</v>
      </c>
      <c r="AC88" s="14">
        <v>5.6319999999999997</v>
      </c>
      <c r="AD88">
        <v>3.9999999105930328E-2</v>
      </c>
      <c r="AE88">
        <v>6.130000114440918</v>
      </c>
      <c r="AF88">
        <f t="shared" si="18"/>
        <v>3.9999999105930328E-2</v>
      </c>
      <c r="AG88">
        <f t="shared" si="19"/>
        <v>6.130000114440918</v>
      </c>
    </row>
    <row r="89" spans="1:33">
      <c r="A89" s="3" t="s">
        <v>1557</v>
      </c>
      <c r="B89" s="3" t="str">
        <f t="shared" si="12"/>
        <v>14:38:22.798</v>
      </c>
      <c r="C89" s="3">
        <f t="shared" si="13"/>
        <v>52702.798000000003</v>
      </c>
      <c r="D89" s="3">
        <f t="shared" si="14"/>
        <v>7.9290000000037253</v>
      </c>
      <c r="E89" s="3">
        <v>46.825899999999997</v>
      </c>
      <c r="F89" s="3">
        <v>19906.099999999999</v>
      </c>
      <c r="G89" s="3">
        <v>11064</v>
      </c>
      <c r="H89" s="3">
        <v>825</v>
      </c>
      <c r="I89" s="3">
        <v>267</v>
      </c>
      <c r="J89">
        <f t="shared" si="10"/>
        <v>498.43</v>
      </c>
      <c r="K89">
        <f t="shared" si="11"/>
        <v>19899.914000000001</v>
      </c>
      <c r="L89">
        <f t="shared" si="15"/>
        <v>-74.074999999999989</v>
      </c>
      <c r="M89">
        <f t="shared" si="16"/>
        <v>16480.202000000001</v>
      </c>
      <c r="N89">
        <f t="shared" si="17"/>
        <v>-7.4074999999999988E-2</v>
      </c>
      <c r="O89">
        <f t="shared" si="17"/>
        <v>16.480202000000002</v>
      </c>
      <c r="AC89" s="14">
        <v>5.6970000000000001</v>
      </c>
      <c r="AD89">
        <v>0.34000000357627869</v>
      </c>
      <c r="AE89">
        <v>5.0799999237060547</v>
      </c>
      <c r="AF89">
        <f t="shared" si="18"/>
        <v>0.34000000357627869</v>
      </c>
      <c r="AG89">
        <f t="shared" si="19"/>
        <v>5.0799999237060547</v>
      </c>
    </row>
    <row r="90" spans="1:33">
      <c r="A90" s="3" t="s">
        <v>1558</v>
      </c>
      <c r="B90" s="3" t="str">
        <f t="shared" si="12"/>
        <v>14:38:22.891</v>
      </c>
      <c r="C90" s="3">
        <f t="shared" si="13"/>
        <v>52702.891000000003</v>
      </c>
      <c r="D90" s="3">
        <f t="shared" si="14"/>
        <v>8.022000000004482</v>
      </c>
      <c r="E90" s="3">
        <v>41.218699999999998</v>
      </c>
      <c r="F90" s="3">
        <v>20076.5</v>
      </c>
      <c r="G90" s="3">
        <v>11153</v>
      </c>
      <c r="H90" s="3">
        <v>906</v>
      </c>
      <c r="I90" s="3">
        <v>531</v>
      </c>
      <c r="J90">
        <f t="shared" si="10"/>
        <v>496.69</v>
      </c>
      <c r="K90">
        <f t="shared" si="11"/>
        <v>20070.397000000001</v>
      </c>
      <c r="L90">
        <f t="shared" si="15"/>
        <v>-75.814999999999998</v>
      </c>
      <c r="M90">
        <f t="shared" si="16"/>
        <v>16650.685000000001</v>
      </c>
      <c r="N90">
        <f t="shared" si="17"/>
        <v>-7.5814999999999994E-2</v>
      </c>
      <c r="O90">
        <f t="shared" si="17"/>
        <v>16.650685000000003</v>
      </c>
      <c r="AC90" s="14">
        <v>5.7619999999999996</v>
      </c>
      <c r="AD90">
        <v>2.0899999141693115</v>
      </c>
      <c r="AE90">
        <v>3.809999942779541</v>
      </c>
      <c r="AF90">
        <f t="shared" si="18"/>
        <v>2.0899999141693115</v>
      </c>
      <c r="AG90">
        <f t="shared" si="19"/>
        <v>3.809999942779541</v>
      </c>
    </row>
    <row r="91" spans="1:33">
      <c r="A91" s="3" t="s">
        <v>1559</v>
      </c>
      <c r="B91" s="3" t="str">
        <f t="shared" si="12"/>
        <v>14:38:22.983</v>
      </c>
      <c r="C91" s="3">
        <f t="shared" si="13"/>
        <v>52702.983</v>
      </c>
      <c r="D91" s="3">
        <f t="shared" si="14"/>
        <v>8.114000000001397</v>
      </c>
      <c r="E91" s="3">
        <v>36.1614</v>
      </c>
      <c r="F91" s="3">
        <v>20364.099999999999</v>
      </c>
      <c r="G91" s="3">
        <v>11304</v>
      </c>
      <c r="H91" s="3">
        <v>837</v>
      </c>
      <c r="I91" s="3">
        <v>262</v>
      </c>
      <c r="J91">
        <f t="shared" si="10"/>
        <v>498.15899999999999</v>
      </c>
      <c r="K91">
        <f t="shared" si="11"/>
        <v>20358.038</v>
      </c>
      <c r="L91">
        <f t="shared" si="15"/>
        <v>-74.346000000000004</v>
      </c>
      <c r="M91">
        <f t="shared" si="16"/>
        <v>16938.326000000001</v>
      </c>
      <c r="N91">
        <f t="shared" si="17"/>
        <v>-7.4346000000000009E-2</v>
      </c>
      <c r="O91">
        <f t="shared" si="17"/>
        <v>16.938326</v>
      </c>
      <c r="AC91" s="14">
        <v>5.8280000000000003</v>
      </c>
      <c r="AD91">
        <v>3.9500000476837158</v>
      </c>
      <c r="AE91">
        <v>6.0199999809265137</v>
      </c>
      <c r="AF91">
        <f t="shared" si="18"/>
        <v>3.9500000476837158</v>
      </c>
      <c r="AG91">
        <f t="shared" si="19"/>
        <v>6.0199999809265137</v>
      </c>
    </row>
    <row r="92" spans="1:33">
      <c r="A92" s="3" t="s">
        <v>1560</v>
      </c>
      <c r="B92" s="3" t="str">
        <f t="shared" si="12"/>
        <v>14:38:23.077</v>
      </c>
      <c r="C92" s="3">
        <f t="shared" si="13"/>
        <v>52703.076999999997</v>
      </c>
      <c r="D92" s="3">
        <f t="shared" si="14"/>
        <v>8.2079999999987194</v>
      </c>
      <c r="E92" s="3">
        <v>45.820500000000003</v>
      </c>
      <c r="F92" s="3">
        <v>20532.599999999999</v>
      </c>
      <c r="G92" s="3">
        <v>11384</v>
      </c>
      <c r="H92" s="3">
        <v>905</v>
      </c>
      <c r="I92" s="3">
        <v>521</v>
      </c>
      <c r="J92">
        <f t="shared" si="10"/>
        <v>511.63900000000001</v>
      </c>
      <c r="K92">
        <f t="shared" si="11"/>
        <v>20526.276000000002</v>
      </c>
      <c r="L92">
        <f t="shared" si="15"/>
        <v>-60.865999999999985</v>
      </c>
      <c r="M92">
        <f t="shared" si="16"/>
        <v>17106.564000000002</v>
      </c>
      <c r="N92">
        <f t="shared" si="17"/>
        <v>-6.086599999999999E-2</v>
      </c>
      <c r="O92">
        <f t="shared" si="17"/>
        <v>17.106564000000002</v>
      </c>
      <c r="AC92" s="14">
        <v>5.8940000000000001</v>
      </c>
      <c r="AD92">
        <v>4.690000057220459</v>
      </c>
      <c r="AE92">
        <v>8.2899999618530273</v>
      </c>
      <c r="AF92">
        <f t="shared" si="18"/>
        <v>4.690000057220459</v>
      </c>
      <c r="AG92">
        <f t="shared" si="19"/>
        <v>8.2899999618530273</v>
      </c>
    </row>
    <row r="93" spans="1:33">
      <c r="A93" s="3" t="s">
        <v>1561</v>
      </c>
      <c r="B93" s="3" t="str">
        <f t="shared" si="12"/>
        <v>14:38:23.171</v>
      </c>
      <c r="C93" s="3">
        <f t="shared" si="13"/>
        <v>52703.171000000002</v>
      </c>
      <c r="D93" s="3">
        <f t="shared" si="14"/>
        <v>8.3020000000033178</v>
      </c>
      <c r="E93" s="3">
        <v>45.27</v>
      </c>
      <c r="F93" s="3">
        <v>20890.3</v>
      </c>
      <c r="G93" s="3">
        <v>11578</v>
      </c>
      <c r="H93" s="3">
        <v>890</v>
      </c>
      <c r="I93" s="3">
        <v>517</v>
      </c>
      <c r="J93">
        <f t="shared" si="10"/>
        <v>519.20399999999995</v>
      </c>
      <c r="K93">
        <f t="shared" si="11"/>
        <v>20883.896000000001</v>
      </c>
      <c r="L93">
        <f t="shared" si="15"/>
        <v>-53.301000000000045</v>
      </c>
      <c r="M93">
        <f t="shared" si="16"/>
        <v>17464.184000000001</v>
      </c>
      <c r="N93">
        <f t="shared" si="17"/>
        <v>-5.3301000000000043E-2</v>
      </c>
      <c r="O93">
        <f t="shared" si="17"/>
        <v>17.464184000000003</v>
      </c>
      <c r="AC93" s="14">
        <v>5.9630000000000001</v>
      </c>
      <c r="AD93">
        <v>0.75999999046325684</v>
      </c>
      <c r="AE93">
        <v>5.2800002098083496</v>
      </c>
      <c r="AF93">
        <f t="shared" si="18"/>
        <v>0.75999999046325684</v>
      </c>
      <c r="AG93">
        <f t="shared" si="19"/>
        <v>5.2800002098083496</v>
      </c>
    </row>
    <row r="94" spans="1:33">
      <c r="A94" s="3" t="s">
        <v>1562</v>
      </c>
      <c r="B94" s="3" t="str">
        <f t="shared" si="12"/>
        <v>14:38:23.263</v>
      </c>
      <c r="C94" s="3">
        <f t="shared" si="13"/>
        <v>52703.262999999999</v>
      </c>
      <c r="D94" s="3">
        <f t="shared" si="14"/>
        <v>8.3940000000002328</v>
      </c>
      <c r="E94" s="3">
        <v>19.328299999999999</v>
      </c>
      <c r="F94" s="3">
        <v>21029.7</v>
      </c>
      <c r="G94" s="3">
        <v>11677</v>
      </c>
      <c r="H94" s="3">
        <v>895</v>
      </c>
      <c r="I94" s="3">
        <v>513</v>
      </c>
      <c r="J94">
        <f t="shared" si="10"/>
        <v>496.43099999999998</v>
      </c>
      <c r="K94">
        <f t="shared" si="11"/>
        <v>21023.848999999998</v>
      </c>
      <c r="L94">
        <f t="shared" si="15"/>
        <v>-76.074000000000012</v>
      </c>
      <c r="M94">
        <f t="shared" si="16"/>
        <v>17604.136999999999</v>
      </c>
      <c r="N94">
        <f t="shared" si="17"/>
        <v>-7.6074000000000017E-2</v>
      </c>
      <c r="O94">
        <f t="shared" si="17"/>
        <v>17.604136999999998</v>
      </c>
      <c r="AC94" s="14">
        <v>6.0289999999999999</v>
      </c>
      <c r="AD94">
        <v>0.20000000298023224</v>
      </c>
      <c r="AE94">
        <v>4.2100000381469727</v>
      </c>
      <c r="AF94">
        <f t="shared" si="18"/>
        <v>0.20000000298023224</v>
      </c>
      <c r="AG94">
        <f t="shared" si="19"/>
        <v>4.2100000381469727</v>
      </c>
    </row>
    <row r="95" spans="1:33">
      <c r="A95" s="3" t="s">
        <v>1563</v>
      </c>
      <c r="B95" s="3" t="str">
        <f t="shared" si="12"/>
        <v>14:38:23.358</v>
      </c>
      <c r="C95" s="3">
        <f t="shared" si="13"/>
        <v>52703.358</v>
      </c>
      <c r="D95" s="3">
        <f t="shared" si="14"/>
        <v>8.489000000001397</v>
      </c>
      <c r="E95" s="3">
        <v>38.013800000000003</v>
      </c>
      <c r="F95" s="3">
        <v>21328.5</v>
      </c>
      <c r="G95" s="3">
        <v>11831.5</v>
      </c>
      <c r="H95" s="3">
        <v>825.5</v>
      </c>
      <c r="I95" s="3">
        <v>252.5</v>
      </c>
      <c r="J95">
        <f t="shared" si="10"/>
        <v>521.89099999999996</v>
      </c>
      <c r="K95">
        <f t="shared" si="11"/>
        <v>21322.148000000001</v>
      </c>
      <c r="L95">
        <f t="shared" si="15"/>
        <v>-50.614000000000033</v>
      </c>
      <c r="M95">
        <f t="shared" si="16"/>
        <v>17902.436000000002</v>
      </c>
      <c r="N95">
        <f t="shared" si="17"/>
        <v>-5.0614000000000034E-2</v>
      </c>
      <c r="O95">
        <f t="shared" si="17"/>
        <v>17.902436000000002</v>
      </c>
      <c r="AC95" s="14">
        <v>6.0960000000000001</v>
      </c>
      <c r="AD95">
        <v>1.3300000429153442</v>
      </c>
      <c r="AE95">
        <v>6.2300000190734863</v>
      </c>
      <c r="AF95">
        <f t="shared" si="18"/>
        <v>1.3300000429153442</v>
      </c>
      <c r="AG95">
        <f t="shared" si="19"/>
        <v>6.2300000190734863</v>
      </c>
    </row>
    <row r="96" spans="1:33">
      <c r="A96" s="3" t="s">
        <v>1564</v>
      </c>
      <c r="B96" s="3" t="str">
        <f t="shared" si="12"/>
        <v>14:38:23.450</v>
      </c>
      <c r="C96" s="3">
        <f t="shared" si="13"/>
        <v>52703.45</v>
      </c>
      <c r="D96" s="3">
        <f t="shared" si="14"/>
        <v>8.580999999998312</v>
      </c>
      <c r="E96" s="3">
        <v>18.014600000000002</v>
      </c>
      <c r="F96" s="3">
        <v>21470</v>
      </c>
      <c r="G96" s="3">
        <v>11930</v>
      </c>
      <c r="H96" s="3">
        <v>830.5</v>
      </c>
      <c r="I96" s="3">
        <v>249.5</v>
      </c>
      <c r="J96">
        <f t="shared" si="10"/>
        <v>505.10700000000003</v>
      </c>
      <c r="K96">
        <f t="shared" si="11"/>
        <v>21464.064999999999</v>
      </c>
      <c r="L96">
        <f t="shared" si="15"/>
        <v>-67.397999999999968</v>
      </c>
      <c r="M96">
        <f t="shared" si="16"/>
        <v>18044.352999999999</v>
      </c>
      <c r="N96">
        <f t="shared" si="17"/>
        <v>-6.7397999999999972E-2</v>
      </c>
      <c r="O96">
        <f t="shared" si="17"/>
        <v>18.044353000000001</v>
      </c>
      <c r="AC96" s="14">
        <v>6.1669999999999998</v>
      </c>
      <c r="AD96">
        <v>-3.8299999237060547</v>
      </c>
      <c r="AE96">
        <v>3.4300000667572021</v>
      </c>
      <c r="AF96">
        <f t="shared" si="18"/>
        <v>-3.8299999237060547</v>
      </c>
      <c r="AG96">
        <f t="shared" si="19"/>
        <v>3.4300000667572021</v>
      </c>
    </row>
    <row r="97" spans="1:33">
      <c r="A97" s="3" t="s">
        <v>1565</v>
      </c>
      <c r="B97" s="3" t="str">
        <f t="shared" si="12"/>
        <v>14:38:23.543</v>
      </c>
      <c r="C97" s="3">
        <f t="shared" si="13"/>
        <v>52703.542999999998</v>
      </c>
      <c r="D97" s="3">
        <f t="shared" si="14"/>
        <v>8.6739999999990687</v>
      </c>
      <c r="E97" s="3">
        <v>-0.674512</v>
      </c>
      <c r="F97" s="3">
        <v>21743.9</v>
      </c>
      <c r="G97" s="3">
        <v>12107</v>
      </c>
      <c r="H97" s="3">
        <v>788</v>
      </c>
      <c r="I97" s="3">
        <v>247.5</v>
      </c>
      <c r="J97">
        <f t="shared" si="10"/>
        <v>492.637</v>
      </c>
      <c r="K97">
        <f t="shared" si="11"/>
        <v>21738.319</v>
      </c>
      <c r="L97">
        <f t="shared" si="15"/>
        <v>-79.867999999999995</v>
      </c>
      <c r="M97">
        <f t="shared" si="16"/>
        <v>18318.607</v>
      </c>
      <c r="N97">
        <f t="shared" si="17"/>
        <v>-7.9867999999999995E-2</v>
      </c>
      <c r="O97">
        <f t="shared" si="17"/>
        <v>18.318607</v>
      </c>
      <c r="AC97" s="14">
        <v>6.2329999999999997</v>
      </c>
      <c r="AD97">
        <v>-1.8400000333786011</v>
      </c>
      <c r="AE97">
        <v>5.8499999046325684</v>
      </c>
      <c r="AF97">
        <f t="shared" si="18"/>
        <v>-1.8400000333786011</v>
      </c>
      <c r="AG97">
        <f t="shared" si="19"/>
        <v>5.8499999046325684</v>
      </c>
    </row>
    <row r="98" spans="1:33">
      <c r="A98" s="3" t="s">
        <v>1566</v>
      </c>
      <c r="B98" s="3" t="str">
        <f t="shared" si="12"/>
        <v>14:38:23.636</v>
      </c>
      <c r="C98" s="3">
        <f t="shared" si="13"/>
        <v>52703.635999999999</v>
      </c>
      <c r="D98" s="3">
        <f t="shared" si="14"/>
        <v>8.7669999999998254</v>
      </c>
      <c r="E98" s="3">
        <v>36.162999999999997</v>
      </c>
      <c r="F98" s="3">
        <v>21915.3</v>
      </c>
      <c r="G98" s="3">
        <v>12181</v>
      </c>
      <c r="H98" s="3">
        <v>878</v>
      </c>
      <c r="I98" s="3">
        <v>492.5</v>
      </c>
      <c r="J98">
        <f t="shared" si="10"/>
        <v>533.35299999999995</v>
      </c>
      <c r="K98">
        <f t="shared" si="11"/>
        <v>21908.839</v>
      </c>
      <c r="L98">
        <f t="shared" si="15"/>
        <v>-39.152000000000044</v>
      </c>
      <c r="M98">
        <f t="shared" si="16"/>
        <v>18489.127</v>
      </c>
      <c r="N98">
        <f t="shared" si="17"/>
        <v>-3.9152000000000048E-2</v>
      </c>
      <c r="O98">
        <f t="shared" si="17"/>
        <v>18.489127</v>
      </c>
      <c r="AC98" s="14">
        <v>6.3040000000000003</v>
      </c>
      <c r="AD98">
        <v>-1.3600000143051147</v>
      </c>
      <c r="AE98">
        <v>5.8000001907348633</v>
      </c>
      <c r="AF98">
        <f t="shared" si="18"/>
        <v>-1.3600000143051147</v>
      </c>
      <c r="AG98">
        <f t="shared" si="19"/>
        <v>5.8000001907348633</v>
      </c>
    </row>
    <row r="99" spans="1:33">
      <c r="A99" s="3" t="s">
        <v>1567</v>
      </c>
      <c r="B99" s="3" t="str">
        <f t="shared" si="12"/>
        <v>14:38:23.730</v>
      </c>
      <c r="C99" s="3">
        <f t="shared" si="13"/>
        <v>52703.73</v>
      </c>
      <c r="D99" s="3">
        <f t="shared" si="14"/>
        <v>8.8610000000044238</v>
      </c>
      <c r="E99" s="3">
        <v>21.753</v>
      </c>
      <c r="F99" s="3">
        <v>22267.7</v>
      </c>
      <c r="G99" s="3">
        <v>12410</v>
      </c>
      <c r="H99" s="3">
        <v>808</v>
      </c>
      <c r="I99" s="3">
        <v>243.25</v>
      </c>
      <c r="J99">
        <f t="shared" si="10"/>
        <v>526.94200000000001</v>
      </c>
      <c r="K99">
        <f t="shared" si="11"/>
        <v>22261.474999999999</v>
      </c>
      <c r="L99">
        <f t="shared" si="15"/>
        <v>-45.562999999999988</v>
      </c>
      <c r="M99">
        <f t="shared" si="16"/>
        <v>18841.762999999999</v>
      </c>
      <c r="N99">
        <f t="shared" si="17"/>
        <v>-4.5562999999999992E-2</v>
      </c>
      <c r="O99">
        <f t="shared" si="17"/>
        <v>18.841763</v>
      </c>
      <c r="AC99" s="14">
        <v>6.3659999999999997</v>
      </c>
      <c r="AD99">
        <v>0.85000002384185791</v>
      </c>
      <c r="AE99">
        <v>5.630000114440918</v>
      </c>
      <c r="AF99">
        <f t="shared" si="18"/>
        <v>0.85000002384185791</v>
      </c>
      <c r="AG99">
        <f t="shared" si="19"/>
        <v>5.630000114440918</v>
      </c>
    </row>
    <row r="100" spans="1:33">
      <c r="A100" s="3" t="s">
        <v>1568</v>
      </c>
      <c r="B100" s="3" t="str">
        <f t="shared" si="12"/>
        <v>14:38:23.825</v>
      </c>
      <c r="C100" s="3">
        <f t="shared" si="13"/>
        <v>52703.824999999997</v>
      </c>
      <c r="D100" s="3">
        <f t="shared" si="14"/>
        <v>8.955999999998312</v>
      </c>
      <c r="E100" s="3">
        <v>2.3898000000000001</v>
      </c>
      <c r="F100" s="3">
        <v>22423.3</v>
      </c>
      <c r="G100" s="3">
        <v>12523</v>
      </c>
      <c r="H100" s="3">
        <v>807</v>
      </c>
      <c r="I100" s="3">
        <v>240.75</v>
      </c>
      <c r="J100">
        <f t="shared" si="10"/>
        <v>511.11399999999998</v>
      </c>
      <c r="K100">
        <f t="shared" si="11"/>
        <v>22417.473999999998</v>
      </c>
      <c r="L100">
        <f t="shared" si="15"/>
        <v>-61.39100000000002</v>
      </c>
      <c r="M100">
        <f t="shared" si="16"/>
        <v>18997.761999999999</v>
      </c>
      <c r="N100">
        <f t="shared" si="17"/>
        <v>-6.1391000000000022E-2</v>
      </c>
      <c r="O100">
        <f t="shared" si="17"/>
        <v>18.997761999999998</v>
      </c>
      <c r="AC100" s="14">
        <v>6.4279999999999999</v>
      </c>
      <c r="AD100">
        <v>-1.5199999809265137</v>
      </c>
      <c r="AE100">
        <v>4.1500000953674316</v>
      </c>
      <c r="AF100">
        <f t="shared" si="18"/>
        <v>-1.5199999809265137</v>
      </c>
      <c r="AG100">
        <f t="shared" si="19"/>
        <v>4.1500000953674316</v>
      </c>
    </row>
    <row r="101" spans="1:33">
      <c r="A101" s="3" t="s">
        <v>1569</v>
      </c>
      <c r="B101" s="3" t="str">
        <f t="shared" si="12"/>
        <v>14:38:23.918</v>
      </c>
      <c r="C101" s="3">
        <f t="shared" si="13"/>
        <v>52703.917999999998</v>
      </c>
      <c r="D101" s="3">
        <f t="shared" si="14"/>
        <v>9.0489999999990687</v>
      </c>
      <c r="E101" s="3">
        <v>5.9105699999999999</v>
      </c>
      <c r="F101" s="3">
        <v>22706.7</v>
      </c>
      <c r="G101" s="3">
        <v>12701.5</v>
      </c>
      <c r="H101" s="3">
        <v>804</v>
      </c>
      <c r="I101" s="3">
        <v>238.75</v>
      </c>
      <c r="J101">
        <f t="shared" si="10"/>
        <v>521.06399999999996</v>
      </c>
      <c r="K101">
        <f t="shared" si="11"/>
        <v>22700.721000000001</v>
      </c>
      <c r="L101">
        <f t="shared" si="15"/>
        <v>-51.441000000000031</v>
      </c>
      <c r="M101">
        <f t="shared" si="16"/>
        <v>19281.009000000002</v>
      </c>
      <c r="N101">
        <f t="shared" si="17"/>
        <v>-5.1441000000000035E-2</v>
      </c>
      <c r="O101">
        <f t="shared" si="17"/>
        <v>19.281009000000001</v>
      </c>
      <c r="AC101" s="14">
        <v>6.4969999999999999</v>
      </c>
      <c r="AD101">
        <v>-5.000000074505806E-2</v>
      </c>
      <c r="AE101">
        <v>6.9099998474121094</v>
      </c>
      <c r="AF101">
        <f t="shared" si="18"/>
        <v>-5.000000074505806E-2</v>
      </c>
      <c r="AG101">
        <f t="shared" si="19"/>
        <v>6.9099998474121094</v>
      </c>
    </row>
    <row r="102" spans="1:33">
      <c r="A102" s="3" t="s">
        <v>1570</v>
      </c>
      <c r="B102" s="3" t="str">
        <f t="shared" si="12"/>
        <v>14:38:24.011</v>
      </c>
      <c r="C102" s="3">
        <f t="shared" si="13"/>
        <v>52704.010999999999</v>
      </c>
      <c r="D102" s="3">
        <f t="shared" si="14"/>
        <v>9.1419999999998254</v>
      </c>
      <c r="E102" s="3">
        <v>13.866300000000001</v>
      </c>
      <c r="F102" s="3">
        <v>22846.1</v>
      </c>
      <c r="G102" s="3">
        <v>12786</v>
      </c>
      <c r="H102" s="3">
        <v>800</v>
      </c>
      <c r="I102" s="3">
        <v>237</v>
      </c>
      <c r="J102">
        <f t="shared" si="10"/>
        <v>532.17999999999995</v>
      </c>
      <c r="K102">
        <f t="shared" si="11"/>
        <v>22839.904999999999</v>
      </c>
      <c r="L102">
        <f t="shared" si="15"/>
        <v>-40.325000000000045</v>
      </c>
      <c r="M102">
        <f t="shared" si="16"/>
        <v>19420.192999999999</v>
      </c>
      <c r="N102">
        <f t="shared" si="17"/>
        <v>-4.0325000000000048E-2</v>
      </c>
      <c r="O102">
        <f t="shared" si="17"/>
        <v>19.420193000000001</v>
      </c>
      <c r="AC102" s="14">
        <v>6.5590000000000002</v>
      </c>
      <c r="AD102">
        <v>-5.000000074505806E-2</v>
      </c>
      <c r="AE102">
        <v>6.9099998474121094</v>
      </c>
      <c r="AF102">
        <f t="shared" si="18"/>
        <v>-5.000000074505806E-2</v>
      </c>
      <c r="AG102">
        <f t="shared" si="19"/>
        <v>6.9099998474121094</v>
      </c>
    </row>
    <row r="103" spans="1:33">
      <c r="A103" s="3" t="s">
        <v>1571</v>
      </c>
      <c r="B103" s="3" t="str">
        <f t="shared" si="12"/>
        <v>14:38:24.105</v>
      </c>
      <c r="C103" s="3">
        <f t="shared" si="13"/>
        <v>52704.105000000003</v>
      </c>
      <c r="D103" s="3">
        <f t="shared" si="14"/>
        <v>9.2360000000044238</v>
      </c>
      <c r="E103" s="3">
        <v>4.3306500000000003</v>
      </c>
      <c r="F103" s="3">
        <v>23153.7</v>
      </c>
      <c r="G103" s="3">
        <v>12996</v>
      </c>
      <c r="H103" s="3">
        <v>780.5</v>
      </c>
      <c r="I103" s="3">
        <v>235</v>
      </c>
      <c r="J103">
        <f t="shared" si="10"/>
        <v>529.625</v>
      </c>
      <c r="K103">
        <f t="shared" si="11"/>
        <v>23147.642</v>
      </c>
      <c r="L103">
        <f t="shared" si="15"/>
        <v>-42.879999999999995</v>
      </c>
      <c r="M103">
        <f t="shared" si="16"/>
        <v>19727.93</v>
      </c>
      <c r="N103">
        <f t="shared" si="17"/>
        <v>-4.2879999999999995E-2</v>
      </c>
      <c r="O103">
        <f t="shared" si="17"/>
        <v>19.727930000000001</v>
      </c>
      <c r="AC103" s="14">
        <v>6.6239999999999997</v>
      </c>
      <c r="AD103">
        <v>-0.47999998927116394</v>
      </c>
      <c r="AE103">
        <v>6.2899999618530273</v>
      </c>
      <c r="AF103">
        <f t="shared" si="18"/>
        <v>-0.47999998927116394</v>
      </c>
      <c r="AG103">
        <f t="shared" si="19"/>
        <v>6.2899999618530273</v>
      </c>
    </row>
    <row r="104" spans="1:33">
      <c r="A104" s="3" t="s">
        <v>1572</v>
      </c>
      <c r="B104" s="3" t="str">
        <f t="shared" si="12"/>
        <v>14:38:24.196</v>
      </c>
      <c r="C104" s="3">
        <f t="shared" si="13"/>
        <v>52704.196000000004</v>
      </c>
      <c r="D104" s="3">
        <f t="shared" si="14"/>
        <v>9.327000000004773</v>
      </c>
      <c r="E104" s="3">
        <v>8.0623400000000007</v>
      </c>
      <c r="F104" s="3">
        <v>23303.599999999999</v>
      </c>
      <c r="G104" s="3">
        <v>13093.5</v>
      </c>
      <c r="H104" s="3">
        <v>761</v>
      </c>
      <c r="I104" s="3">
        <v>233.25</v>
      </c>
      <c r="J104">
        <f t="shared" si="10"/>
        <v>536.75699999999995</v>
      </c>
      <c r="K104">
        <f t="shared" si="11"/>
        <v>23297.419000000002</v>
      </c>
      <c r="L104">
        <f t="shared" si="15"/>
        <v>-35.748000000000047</v>
      </c>
      <c r="M104">
        <f t="shared" si="16"/>
        <v>19877.707000000002</v>
      </c>
      <c r="N104">
        <f t="shared" si="17"/>
        <v>-3.5748000000000051E-2</v>
      </c>
      <c r="O104">
        <f t="shared" si="17"/>
        <v>19.877707000000001</v>
      </c>
      <c r="AC104" s="14">
        <v>6.6879999999999997</v>
      </c>
      <c r="AD104">
        <v>-1.1000000238418579</v>
      </c>
      <c r="AE104">
        <v>4.6500000953674316</v>
      </c>
      <c r="AF104">
        <f t="shared" si="18"/>
        <v>-1.1000000238418579</v>
      </c>
      <c r="AG104">
        <f t="shared" si="19"/>
        <v>4.6500000953674316</v>
      </c>
    </row>
    <row r="105" spans="1:33">
      <c r="A105" s="3" t="s">
        <v>1573</v>
      </c>
      <c r="B105" s="3" t="str">
        <f t="shared" si="12"/>
        <v>14:38:24.290</v>
      </c>
      <c r="C105" s="3">
        <f t="shared" si="13"/>
        <v>52704.29</v>
      </c>
      <c r="D105" s="3">
        <f t="shared" si="14"/>
        <v>9.4210000000020955</v>
      </c>
      <c r="E105" s="3">
        <v>-1.8059700000000001</v>
      </c>
      <c r="F105" s="3">
        <v>23626.6</v>
      </c>
      <c r="G105" s="3">
        <v>13320</v>
      </c>
      <c r="H105" s="3">
        <v>776</v>
      </c>
      <c r="I105" s="3">
        <v>231.25</v>
      </c>
      <c r="J105">
        <f t="shared" si="10"/>
        <v>534.21900000000005</v>
      </c>
      <c r="K105">
        <f t="shared" si="11"/>
        <v>23620.560000000001</v>
      </c>
      <c r="L105">
        <f t="shared" si="15"/>
        <v>-38.285999999999945</v>
      </c>
      <c r="M105">
        <f t="shared" si="16"/>
        <v>20200.848000000002</v>
      </c>
      <c r="N105">
        <f t="shared" si="17"/>
        <v>-3.8285999999999945E-2</v>
      </c>
      <c r="O105">
        <f t="shared" si="17"/>
        <v>20.200848000000001</v>
      </c>
      <c r="AC105" s="14">
        <v>6.7610000000000001</v>
      </c>
      <c r="AD105">
        <v>-4.3400001525878906</v>
      </c>
      <c r="AE105">
        <v>5.5300002098083496</v>
      </c>
      <c r="AF105">
        <f t="shared" si="18"/>
        <v>-4.3400001525878906</v>
      </c>
      <c r="AG105">
        <f t="shared" si="19"/>
        <v>5.5300002098083496</v>
      </c>
    </row>
    <row r="106" spans="1:33">
      <c r="A106" s="3" t="s">
        <v>1574</v>
      </c>
      <c r="B106" s="3" t="str">
        <f t="shared" si="12"/>
        <v>14:38:24.384</v>
      </c>
      <c r="C106" s="3">
        <f t="shared" si="13"/>
        <v>52704.383999999998</v>
      </c>
      <c r="D106" s="3">
        <f t="shared" si="14"/>
        <v>9.5149999999994179</v>
      </c>
      <c r="E106" s="3">
        <v>0.88727199999999995</v>
      </c>
      <c r="F106" s="3">
        <v>23784.799999999999</v>
      </c>
      <c r="G106" s="3">
        <v>13427</v>
      </c>
      <c r="H106" s="3">
        <v>750.5</v>
      </c>
      <c r="I106" s="3">
        <v>229.5</v>
      </c>
      <c r="J106">
        <f t="shared" si="10"/>
        <v>540.50099999999998</v>
      </c>
      <c r="K106">
        <f t="shared" si="11"/>
        <v>23778.657999999999</v>
      </c>
      <c r="L106">
        <f t="shared" si="15"/>
        <v>-32.004000000000019</v>
      </c>
      <c r="M106">
        <f t="shared" si="16"/>
        <v>20358.946</v>
      </c>
      <c r="N106">
        <f t="shared" si="17"/>
        <v>-3.2004000000000019E-2</v>
      </c>
      <c r="O106">
        <f t="shared" si="17"/>
        <v>20.358946</v>
      </c>
      <c r="AC106" s="14">
        <v>6.835</v>
      </c>
      <c r="AD106">
        <v>-0.43999999761581421</v>
      </c>
      <c r="AE106">
        <v>7.880000114440918</v>
      </c>
      <c r="AF106">
        <f t="shared" si="18"/>
        <v>-0.43999999761581421</v>
      </c>
      <c r="AG106">
        <f t="shared" si="19"/>
        <v>7.880000114440918</v>
      </c>
    </row>
    <row r="107" spans="1:33">
      <c r="A107" s="3" t="s">
        <v>1575</v>
      </c>
      <c r="B107" s="3" t="str">
        <f t="shared" si="12"/>
        <v>14:38:24.476</v>
      </c>
      <c r="C107" s="3">
        <f t="shared" si="13"/>
        <v>52704.476000000002</v>
      </c>
      <c r="D107" s="3">
        <f t="shared" si="14"/>
        <v>9.6070000000036089</v>
      </c>
      <c r="E107" s="3">
        <v>-15.897600000000001</v>
      </c>
      <c r="F107" s="3">
        <v>24047.8</v>
      </c>
      <c r="G107" s="3">
        <v>13622</v>
      </c>
      <c r="H107" s="3">
        <v>834</v>
      </c>
      <c r="I107" s="3">
        <v>456.5</v>
      </c>
      <c r="J107">
        <f t="shared" si="10"/>
        <v>529.68700000000001</v>
      </c>
      <c r="K107">
        <f t="shared" si="11"/>
        <v>24041.971000000001</v>
      </c>
      <c r="L107">
        <f t="shared" si="15"/>
        <v>-42.817999999999984</v>
      </c>
      <c r="M107">
        <f t="shared" si="16"/>
        <v>20622.259000000002</v>
      </c>
      <c r="N107">
        <f t="shared" si="17"/>
        <v>-4.2817999999999981E-2</v>
      </c>
      <c r="O107">
        <f t="shared" si="17"/>
        <v>20.622259000000003</v>
      </c>
      <c r="AC107" s="14">
        <v>6.9269999999999996</v>
      </c>
      <c r="AD107">
        <v>-1.059999942779541</v>
      </c>
      <c r="AE107">
        <v>3.9000000953674316</v>
      </c>
      <c r="AF107">
        <f t="shared" si="18"/>
        <v>-1.059999942779541</v>
      </c>
      <c r="AG107">
        <f t="shared" si="19"/>
        <v>3.9000000953674316</v>
      </c>
    </row>
    <row r="108" spans="1:33">
      <c r="A108" s="3" t="s">
        <v>1576</v>
      </c>
      <c r="B108" s="3" t="str">
        <f t="shared" si="12"/>
        <v>14:38:24.569</v>
      </c>
      <c r="C108" s="3">
        <f t="shared" si="13"/>
        <v>52704.569000000003</v>
      </c>
      <c r="D108" s="3">
        <f t="shared" si="14"/>
        <v>9.7000000000043656</v>
      </c>
      <c r="E108" s="3">
        <v>-58.8872</v>
      </c>
      <c r="F108" s="3">
        <v>24174.2</v>
      </c>
      <c r="G108" s="3">
        <v>13741.5</v>
      </c>
      <c r="H108" s="3">
        <v>769</v>
      </c>
      <c r="I108" s="3">
        <v>226.75</v>
      </c>
      <c r="J108">
        <f t="shared" si="10"/>
        <v>489.57600000000002</v>
      </c>
      <c r="K108">
        <f t="shared" si="11"/>
        <v>24169.313999999998</v>
      </c>
      <c r="L108">
        <f t="shared" si="15"/>
        <v>-82.928999999999974</v>
      </c>
      <c r="M108">
        <f t="shared" si="16"/>
        <v>20749.601999999999</v>
      </c>
      <c r="N108">
        <f t="shared" si="17"/>
        <v>-8.2928999999999975E-2</v>
      </c>
      <c r="O108">
        <f t="shared" si="17"/>
        <v>20.749601999999999</v>
      </c>
      <c r="AC108" s="14">
        <v>6.98</v>
      </c>
      <c r="AD108">
        <v>-1.059999942779541</v>
      </c>
      <c r="AE108">
        <v>3.9000000953674316</v>
      </c>
      <c r="AF108">
        <f t="shared" si="18"/>
        <v>-1.059999942779541</v>
      </c>
      <c r="AG108">
        <f t="shared" si="19"/>
        <v>3.9000000953674316</v>
      </c>
    </row>
    <row r="109" spans="1:33">
      <c r="A109" s="3" t="s">
        <v>1577</v>
      </c>
      <c r="B109" s="3" t="str">
        <f t="shared" si="12"/>
        <v>14:38:24.661</v>
      </c>
      <c r="C109" s="3">
        <f t="shared" si="13"/>
        <v>52704.661</v>
      </c>
      <c r="D109" s="3">
        <f t="shared" si="14"/>
        <v>9.7920000000012806</v>
      </c>
      <c r="E109" s="3">
        <v>-27.4694</v>
      </c>
      <c r="F109" s="3">
        <v>24485.5</v>
      </c>
      <c r="G109" s="3">
        <v>13940.5</v>
      </c>
      <c r="H109" s="3">
        <v>757.5</v>
      </c>
      <c r="I109" s="3">
        <v>224.75</v>
      </c>
      <c r="J109">
        <f t="shared" si="10"/>
        <v>528.048</v>
      </c>
      <c r="K109">
        <f t="shared" si="11"/>
        <v>24479.821</v>
      </c>
      <c r="L109">
        <f t="shared" si="15"/>
        <v>-44.456999999999994</v>
      </c>
      <c r="M109">
        <f t="shared" si="16"/>
        <v>21060.109</v>
      </c>
      <c r="N109">
        <f t="shared" si="17"/>
        <v>-4.4456999999999997E-2</v>
      </c>
      <c r="O109">
        <f t="shared" si="17"/>
        <v>21.060109000000001</v>
      </c>
      <c r="AC109" s="14">
        <v>7.0250000000000004</v>
      </c>
      <c r="AD109">
        <v>-0.56999999284744263</v>
      </c>
      <c r="AE109">
        <v>4.9099998474121094</v>
      </c>
      <c r="AF109">
        <f t="shared" si="18"/>
        <v>-0.56999999284744263</v>
      </c>
      <c r="AG109">
        <f t="shared" si="19"/>
        <v>4.9099998474121094</v>
      </c>
    </row>
    <row r="110" spans="1:33">
      <c r="A110" s="3" t="s">
        <v>1578</v>
      </c>
      <c r="B110" s="3" t="str">
        <f t="shared" si="12"/>
        <v>14:38:24.757</v>
      </c>
      <c r="C110" s="3">
        <f t="shared" si="13"/>
        <v>52704.756999999998</v>
      </c>
      <c r="D110" s="3">
        <f t="shared" si="14"/>
        <v>9.8879999999990105</v>
      </c>
      <c r="E110" s="3">
        <v>-68.286000000000001</v>
      </c>
      <c r="F110" s="3">
        <v>24615.4</v>
      </c>
      <c r="G110" s="3">
        <v>14062</v>
      </c>
      <c r="H110" s="3">
        <v>825</v>
      </c>
      <c r="I110" s="3">
        <v>448</v>
      </c>
      <c r="J110">
        <f t="shared" si="10"/>
        <v>490.18900000000002</v>
      </c>
      <c r="K110">
        <f t="shared" si="11"/>
        <v>24610.613000000001</v>
      </c>
      <c r="L110">
        <f t="shared" si="15"/>
        <v>-82.315999999999974</v>
      </c>
      <c r="M110">
        <f t="shared" si="16"/>
        <v>21190.901000000002</v>
      </c>
      <c r="N110">
        <f t="shared" si="17"/>
        <v>-8.2315999999999973E-2</v>
      </c>
      <c r="O110">
        <f t="shared" si="17"/>
        <v>21.190901000000004</v>
      </c>
      <c r="AC110" s="14">
        <v>7.0869999999999997</v>
      </c>
      <c r="AD110">
        <v>5.000000074505806E-2</v>
      </c>
      <c r="AE110">
        <v>7.2800002098083496</v>
      </c>
      <c r="AF110">
        <f t="shared" si="18"/>
        <v>5.000000074505806E-2</v>
      </c>
      <c r="AG110">
        <f t="shared" si="19"/>
        <v>7.2800002098083496</v>
      </c>
    </row>
    <row r="111" spans="1:33">
      <c r="A111" s="3" t="s">
        <v>1579</v>
      </c>
      <c r="B111" s="3" t="str">
        <f t="shared" si="12"/>
        <v>14:38:24.848</v>
      </c>
      <c r="C111" s="3">
        <f t="shared" si="13"/>
        <v>52704.847999999998</v>
      </c>
      <c r="D111" s="3">
        <f t="shared" si="14"/>
        <v>9.9789999999993597</v>
      </c>
      <c r="E111" s="3">
        <v>-72.652900000000002</v>
      </c>
      <c r="F111" s="3">
        <v>24888.7</v>
      </c>
      <c r="G111" s="3">
        <v>14263</v>
      </c>
      <c r="H111" s="3">
        <v>771</v>
      </c>
      <c r="I111" s="3">
        <v>222</v>
      </c>
      <c r="J111">
        <f t="shared" si="10"/>
        <v>492.024</v>
      </c>
      <c r="K111">
        <f t="shared" si="11"/>
        <v>24883.941999999999</v>
      </c>
      <c r="L111">
        <f t="shared" si="15"/>
        <v>-80.480999999999995</v>
      </c>
      <c r="M111">
        <f t="shared" si="16"/>
        <v>21464.23</v>
      </c>
      <c r="N111">
        <f t="shared" si="17"/>
        <v>-8.0480999999999997E-2</v>
      </c>
      <c r="O111">
        <f t="shared" si="17"/>
        <v>21.464230000000001</v>
      </c>
      <c r="AC111" s="14">
        <v>7.1559999999999997</v>
      </c>
      <c r="AD111">
        <v>-1.1399999856948853</v>
      </c>
      <c r="AE111">
        <v>4.5300002098083496</v>
      </c>
      <c r="AF111">
        <f t="shared" si="18"/>
        <v>-1.1399999856948853</v>
      </c>
      <c r="AG111">
        <f t="shared" si="19"/>
        <v>4.5300002098083496</v>
      </c>
    </row>
    <row r="112" spans="1:33">
      <c r="A112" s="3" t="s">
        <v>1580</v>
      </c>
      <c r="B112" s="3" t="str">
        <f t="shared" si="12"/>
        <v>14:38:24.940</v>
      </c>
      <c r="C112" s="3">
        <f t="shared" si="13"/>
        <v>52704.94</v>
      </c>
      <c r="D112" s="3">
        <f t="shared" si="14"/>
        <v>10.071000000003551</v>
      </c>
      <c r="E112" s="3">
        <v>-41.354300000000002</v>
      </c>
      <c r="F112" s="3">
        <v>25038.2</v>
      </c>
      <c r="G112" s="3">
        <v>14351</v>
      </c>
      <c r="H112" s="3">
        <v>747.5</v>
      </c>
      <c r="I112" s="3">
        <v>220.5</v>
      </c>
      <c r="J112">
        <f t="shared" si="10"/>
        <v>526.70600000000002</v>
      </c>
      <c r="K112">
        <f t="shared" si="11"/>
        <v>25032.694</v>
      </c>
      <c r="L112">
        <f t="shared" si="15"/>
        <v>-45.798999999999978</v>
      </c>
      <c r="M112">
        <f t="shared" si="16"/>
        <v>21612.982</v>
      </c>
      <c r="N112">
        <f t="shared" si="17"/>
        <v>-4.5798999999999979E-2</v>
      </c>
      <c r="O112">
        <f t="shared" si="17"/>
        <v>21.612981999999999</v>
      </c>
      <c r="AC112" s="14">
        <v>7.22</v>
      </c>
      <c r="AD112">
        <v>1.9099999666213989</v>
      </c>
      <c r="AE112">
        <v>5.1999998092651367</v>
      </c>
      <c r="AF112">
        <f t="shared" si="18"/>
        <v>1.9099999666213989</v>
      </c>
      <c r="AG112">
        <f t="shared" si="19"/>
        <v>5.1999998092651367</v>
      </c>
    </row>
    <row r="113" spans="1:33">
      <c r="A113" s="3" t="s">
        <v>1581</v>
      </c>
      <c r="B113" s="3" t="str">
        <f t="shared" si="12"/>
        <v>14:38:25.033</v>
      </c>
      <c r="C113" s="3">
        <f t="shared" si="13"/>
        <v>52705.033000000003</v>
      </c>
      <c r="D113" s="3">
        <f t="shared" si="14"/>
        <v>10.164000000004307</v>
      </c>
      <c r="E113" s="3">
        <v>-61.277299999999997</v>
      </c>
      <c r="F113" s="3">
        <v>25341</v>
      </c>
      <c r="G113" s="3">
        <v>14588</v>
      </c>
      <c r="H113" s="3">
        <v>812</v>
      </c>
      <c r="I113" s="3">
        <v>439</v>
      </c>
      <c r="J113">
        <f t="shared" si="10"/>
        <v>513.65800000000002</v>
      </c>
      <c r="K113">
        <f t="shared" si="11"/>
        <v>25335.867999999999</v>
      </c>
      <c r="L113">
        <f t="shared" si="15"/>
        <v>-58.84699999999998</v>
      </c>
      <c r="M113">
        <f t="shared" si="16"/>
        <v>21916.155999999999</v>
      </c>
      <c r="N113">
        <f t="shared" si="17"/>
        <v>-5.8846999999999983E-2</v>
      </c>
      <c r="O113">
        <f t="shared" si="17"/>
        <v>21.916156000000001</v>
      </c>
      <c r="AC113" s="14">
        <v>7.2850000000000001</v>
      </c>
      <c r="AD113">
        <v>2.0699999332427979</v>
      </c>
      <c r="AE113">
        <v>6.6599998474121094</v>
      </c>
      <c r="AF113">
        <f t="shared" si="18"/>
        <v>2.0699999332427979</v>
      </c>
      <c r="AG113">
        <f t="shared" si="19"/>
        <v>6.6599998474121094</v>
      </c>
    </row>
    <row r="114" spans="1:33">
      <c r="A114" s="3" t="s">
        <v>1582</v>
      </c>
      <c r="B114" s="3" t="str">
        <f t="shared" si="12"/>
        <v>14:38:25.128</v>
      </c>
      <c r="C114" s="3">
        <f t="shared" si="13"/>
        <v>52705.127999999997</v>
      </c>
      <c r="D114" s="3">
        <f t="shared" si="14"/>
        <v>10.258999999998196</v>
      </c>
      <c r="E114" s="3">
        <v>-89.331900000000005</v>
      </c>
      <c r="F114" s="3">
        <v>25468.1</v>
      </c>
      <c r="G114" s="3">
        <v>14701.5</v>
      </c>
      <c r="H114" s="3">
        <v>760.5</v>
      </c>
      <c r="I114" s="3">
        <v>218</v>
      </c>
      <c r="J114">
        <f t="shared" si="10"/>
        <v>488.49400000000003</v>
      </c>
      <c r="K114">
        <f t="shared" si="11"/>
        <v>25463.571</v>
      </c>
      <c r="L114">
        <f t="shared" si="15"/>
        <v>-84.010999999999967</v>
      </c>
      <c r="M114">
        <f t="shared" si="16"/>
        <v>22043.859</v>
      </c>
      <c r="N114">
        <f t="shared" si="17"/>
        <v>-8.4010999999999975E-2</v>
      </c>
      <c r="O114">
        <f t="shared" si="17"/>
        <v>22.043859000000001</v>
      </c>
      <c r="AC114" s="14">
        <v>7.3620000000000001</v>
      </c>
      <c r="AD114">
        <v>-0.93000000715255737</v>
      </c>
      <c r="AE114">
        <v>3.4800000190734863</v>
      </c>
      <c r="AF114">
        <f t="shared" si="18"/>
        <v>-0.93000000715255737</v>
      </c>
      <c r="AG114">
        <f t="shared" si="19"/>
        <v>3.4800000190734863</v>
      </c>
    </row>
    <row r="115" spans="1:33">
      <c r="A115" s="3" t="s">
        <v>1583</v>
      </c>
      <c r="B115" s="3" t="str">
        <f t="shared" si="12"/>
        <v>14:38:25.220</v>
      </c>
      <c r="C115" s="3">
        <f t="shared" si="13"/>
        <v>52705.22</v>
      </c>
      <c r="D115" s="3">
        <f t="shared" si="14"/>
        <v>10.351000000002387</v>
      </c>
      <c r="E115" s="3">
        <v>-92.337100000000007</v>
      </c>
      <c r="F115" s="3">
        <v>25764.799999999999</v>
      </c>
      <c r="G115" s="3">
        <v>14926</v>
      </c>
      <c r="H115" s="3">
        <v>808</v>
      </c>
      <c r="I115" s="3">
        <v>434.5</v>
      </c>
      <c r="J115">
        <f t="shared" si="10"/>
        <v>492.221</v>
      </c>
      <c r="K115">
        <f t="shared" si="11"/>
        <v>25760.262999999999</v>
      </c>
      <c r="L115">
        <f t="shared" si="15"/>
        <v>-80.283999999999992</v>
      </c>
      <c r="M115">
        <f t="shared" si="16"/>
        <v>22340.550999999999</v>
      </c>
      <c r="N115">
        <f t="shared" si="17"/>
        <v>-8.0283999999999994E-2</v>
      </c>
      <c r="O115">
        <f t="shared" si="17"/>
        <v>22.340551000000001</v>
      </c>
      <c r="AC115" s="14">
        <v>7.4180000000000001</v>
      </c>
      <c r="AD115">
        <v>0.43999999761581421</v>
      </c>
      <c r="AE115">
        <v>2.2300000190734863</v>
      </c>
      <c r="AF115">
        <f t="shared" si="18"/>
        <v>0.43999999761581421</v>
      </c>
      <c r="AG115">
        <f t="shared" si="19"/>
        <v>2.2300000190734863</v>
      </c>
    </row>
    <row r="116" spans="1:33">
      <c r="A116" s="3" t="s">
        <v>1584</v>
      </c>
      <c r="B116" s="3" t="str">
        <f t="shared" si="12"/>
        <v>14:38:25.314</v>
      </c>
      <c r="C116" s="3">
        <f t="shared" si="13"/>
        <v>52705.313999999998</v>
      </c>
      <c r="D116" s="3">
        <f t="shared" si="14"/>
        <v>10.444999999999709</v>
      </c>
      <c r="E116" s="3">
        <v>-101.73099999999999</v>
      </c>
      <c r="F116" s="3">
        <v>25875.5</v>
      </c>
      <c r="G116" s="3">
        <v>15016</v>
      </c>
      <c r="H116" s="3">
        <v>756.5</v>
      </c>
      <c r="I116" s="3">
        <v>215.5</v>
      </c>
      <c r="J116">
        <f t="shared" si="10"/>
        <v>485.34100000000001</v>
      </c>
      <c r="K116">
        <f t="shared" si="11"/>
        <v>25871.148000000001</v>
      </c>
      <c r="L116">
        <f t="shared" si="15"/>
        <v>-87.163999999999987</v>
      </c>
      <c r="M116">
        <f t="shared" si="16"/>
        <v>22451.436000000002</v>
      </c>
      <c r="N116">
        <f t="shared" si="17"/>
        <v>-8.7163999999999991E-2</v>
      </c>
      <c r="O116">
        <f t="shared" si="17"/>
        <v>22.451436000000001</v>
      </c>
      <c r="AC116" s="14">
        <v>7.4850000000000003</v>
      </c>
      <c r="AD116">
        <v>0.18000000715255737</v>
      </c>
      <c r="AE116">
        <v>3.9500000476837158</v>
      </c>
      <c r="AF116">
        <f t="shared" si="18"/>
        <v>0.18000000715255737</v>
      </c>
      <c r="AG116">
        <f t="shared" si="19"/>
        <v>3.9500000476837158</v>
      </c>
    </row>
    <row r="117" spans="1:33">
      <c r="A117" s="3" t="s">
        <v>1585</v>
      </c>
      <c r="B117" s="3" t="str">
        <f t="shared" si="12"/>
        <v>14:38:25.408</v>
      </c>
      <c r="C117" s="3">
        <f t="shared" si="13"/>
        <v>52705.408000000003</v>
      </c>
      <c r="D117" s="3">
        <f t="shared" si="14"/>
        <v>10.539000000004307</v>
      </c>
      <c r="E117" s="3">
        <v>-138.11099999999999</v>
      </c>
      <c r="F117" s="3">
        <v>26121.200000000001</v>
      </c>
      <c r="G117" s="3">
        <v>15226.5</v>
      </c>
      <c r="H117" s="3">
        <v>723.5</v>
      </c>
      <c r="I117" s="3">
        <v>214</v>
      </c>
      <c r="J117">
        <f t="shared" si="10"/>
        <v>454.54500000000002</v>
      </c>
      <c r="K117">
        <f t="shared" si="11"/>
        <v>26117.61</v>
      </c>
      <c r="L117">
        <f t="shared" si="15"/>
        <v>-117.95999999999998</v>
      </c>
      <c r="M117">
        <f t="shared" si="16"/>
        <v>22697.898000000001</v>
      </c>
      <c r="N117">
        <f t="shared" si="17"/>
        <v>-0.11795999999999998</v>
      </c>
      <c r="O117">
        <f t="shared" si="17"/>
        <v>22.697898000000002</v>
      </c>
      <c r="AC117" s="14">
        <v>7.5519999999999996</v>
      </c>
      <c r="AD117">
        <v>0.23999999463558197</v>
      </c>
      <c r="AE117">
        <v>2.7200000286102295</v>
      </c>
      <c r="AF117">
        <f t="shared" si="18"/>
        <v>0.23999999463558197</v>
      </c>
      <c r="AG117">
        <f t="shared" si="19"/>
        <v>2.7200000286102295</v>
      </c>
    </row>
    <row r="118" spans="1:33">
      <c r="A118" s="3" t="s">
        <v>1586</v>
      </c>
      <c r="B118" s="3" t="str">
        <f t="shared" si="12"/>
        <v>14:38:25.502</v>
      </c>
      <c r="C118" s="3">
        <f t="shared" si="13"/>
        <v>52705.502</v>
      </c>
      <c r="D118" s="3">
        <f t="shared" si="14"/>
        <v>10.63300000000163</v>
      </c>
      <c r="E118" s="3">
        <v>-100.602</v>
      </c>
      <c r="F118" s="3">
        <v>26283.9</v>
      </c>
      <c r="G118" s="3">
        <v>15327</v>
      </c>
      <c r="H118" s="3">
        <v>746.5</v>
      </c>
      <c r="I118" s="3">
        <v>212.75</v>
      </c>
      <c r="J118">
        <f t="shared" si="10"/>
        <v>495.73599999999999</v>
      </c>
      <c r="K118">
        <f t="shared" si="11"/>
        <v>26279.417000000001</v>
      </c>
      <c r="L118">
        <f t="shared" si="15"/>
        <v>-76.769000000000005</v>
      </c>
      <c r="M118">
        <f t="shared" si="16"/>
        <v>22859.705000000002</v>
      </c>
      <c r="N118">
        <f t="shared" si="17"/>
        <v>-7.6769000000000004E-2</v>
      </c>
      <c r="O118">
        <f t="shared" si="17"/>
        <v>22.859705000000002</v>
      </c>
      <c r="AC118" s="14">
        <v>7.6289999999999996</v>
      </c>
      <c r="AD118">
        <v>0.33000001311302185</v>
      </c>
      <c r="AE118">
        <v>4.1399998664855957</v>
      </c>
      <c r="AF118">
        <f t="shared" si="18"/>
        <v>0.33000001311302185</v>
      </c>
      <c r="AG118">
        <f t="shared" si="19"/>
        <v>4.1399998664855957</v>
      </c>
    </row>
    <row r="119" spans="1:33">
      <c r="A119" s="3" t="s">
        <v>1587</v>
      </c>
      <c r="B119" s="3" t="str">
        <f t="shared" si="12"/>
        <v>14:38:25.593</v>
      </c>
      <c r="C119" s="3">
        <f t="shared" si="13"/>
        <v>52705.593000000001</v>
      </c>
      <c r="D119" s="3">
        <f t="shared" si="14"/>
        <v>10.724000000001979</v>
      </c>
      <c r="E119" s="3">
        <v>-128.672</v>
      </c>
      <c r="F119" s="3">
        <v>26529.7</v>
      </c>
      <c r="G119" s="3">
        <v>15534.5</v>
      </c>
      <c r="H119" s="3">
        <v>751</v>
      </c>
      <c r="I119" s="3">
        <v>211.5</v>
      </c>
      <c r="J119">
        <f t="shared" si="10"/>
        <v>473.24900000000002</v>
      </c>
      <c r="K119">
        <f t="shared" si="11"/>
        <v>26525.791000000001</v>
      </c>
      <c r="L119">
        <f t="shared" si="15"/>
        <v>-99.255999999999972</v>
      </c>
      <c r="M119">
        <f t="shared" si="16"/>
        <v>23106.079000000002</v>
      </c>
      <c r="N119">
        <f t="shared" si="17"/>
        <v>-9.9255999999999969E-2</v>
      </c>
      <c r="O119">
        <f t="shared" si="17"/>
        <v>23.106079000000001</v>
      </c>
      <c r="AC119" s="14">
        <v>7.6829999999999998</v>
      </c>
      <c r="AD119">
        <v>-0.33000001311302185</v>
      </c>
      <c r="AE119">
        <v>2.9200000762939453</v>
      </c>
      <c r="AF119">
        <f t="shared" si="18"/>
        <v>-0.33000001311302185</v>
      </c>
      <c r="AG119">
        <f t="shared" si="19"/>
        <v>2.9200000762939453</v>
      </c>
    </row>
    <row r="120" spans="1:33">
      <c r="A120" s="3" t="s">
        <v>1588</v>
      </c>
      <c r="B120" s="3" t="str">
        <f t="shared" si="12"/>
        <v>14:38:25.688</v>
      </c>
      <c r="C120" s="3">
        <f t="shared" si="13"/>
        <v>52705.688000000002</v>
      </c>
      <c r="D120" s="3">
        <f t="shared" si="14"/>
        <v>10.819000000003143</v>
      </c>
      <c r="E120" s="3">
        <v>-117.54300000000001</v>
      </c>
      <c r="F120" s="3">
        <v>26732.3</v>
      </c>
      <c r="G120" s="3">
        <v>15685</v>
      </c>
      <c r="H120" s="3">
        <v>733</v>
      </c>
      <c r="I120" s="3">
        <v>210.5</v>
      </c>
      <c r="J120">
        <f t="shared" si="10"/>
        <v>488.97199999999998</v>
      </c>
      <c r="K120">
        <f t="shared" si="11"/>
        <v>26728.085999999999</v>
      </c>
      <c r="L120">
        <f t="shared" si="15"/>
        <v>-83.533000000000015</v>
      </c>
      <c r="M120">
        <f t="shared" si="16"/>
        <v>23308.374</v>
      </c>
      <c r="N120">
        <f t="shared" si="17"/>
        <v>-8.3533000000000024E-2</v>
      </c>
      <c r="O120">
        <f t="shared" si="17"/>
        <v>23.308374000000001</v>
      </c>
      <c r="AC120" s="14">
        <v>7.75</v>
      </c>
      <c r="AD120">
        <v>0.2199999988079071</v>
      </c>
      <c r="AE120">
        <v>5.5900001525878906</v>
      </c>
      <c r="AF120">
        <f t="shared" si="18"/>
        <v>0.2199999988079071</v>
      </c>
      <c r="AG120">
        <f t="shared" si="19"/>
        <v>5.5900001525878906</v>
      </c>
    </row>
    <row r="121" spans="1:33">
      <c r="A121" s="3" t="s">
        <v>1589</v>
      </c>
      <c r="B121" s="3" t="str">
        <f t="shared" si="12"/>
        <v>14:38:25.780</v>
      </c>
      <c r="C121" s="3">
        <f t="shared" si="13"/>
        <v>52705.78</v>
      </c>
      <c r="D121" s="3">
        <f t="shared" si="14"/>
        <v>10.911000000000058</v>
      </c>
      <c r="E121" s="3">
        <v>-126.11799999999999</v>
      </c>
      <c r="F121" s="3">
        <v>26964.5</v>
      </c>
      <c r="G121" s="3">
        <v>15872</v>
      </c>
      <c r="H121" s="3">
        <v>742</v>
      </c>
      <c r="I121" s="3">
        <v>209</v>
      </c>
      <c r="J121">
        <f t="shared" si="10"/>
        <v>485.66699999999997</v>
      </c>
      <c r="K121">
        <f t="shared" si="11"/>
        <v>26960.420999999998</v>
      </c>
      <c r="L121">
        <f t="shared" si="15"/>
        <v>-86.838000000000022</v>
      </c>
      <c r="M121">
        <f t="shared" si="16"/>
        <v>23540.708999999999</v>
      </c>
      <c r="N121">
        <f t="shared" si="17"/>
        <v>-8.6838000000000026E-2</v>
      </c>
      <c r="O121">
        <f t="shared" si="17"/>
        <v>23.540709</v>
      </c>
      <c r="AC121" s="14">
        <v>7.8150000000000004</v>
      </c>
      <c r="AD121">
        <v>-0.64999997615814209</v>
      </c>
      <c r="AE121">
        <v>2.630000114440918</v>
      </c>
      <c r="AF121">
        <f t="shared" si="18"/>
        <v>-0.64999997615814209</v>
      </c>
      <c r="AG121">
        <f t="shared" si="19"/>
        <v>2.630000114440918</v>
      </c>
    </row>
    <row r="122" spans="1:33">
      <c r="A122" s="3" t="s">
        <v>1590</v>
      </c>
      <c r="B122" s="3" t="str">
        <f t="shared" si="12"/>
        <v>14:38:25.875</v>
      </c>
      <c r="C122" s="3">
        <f t="shared" si="13"/>
        <v>52705.875</v>
      </c>
      <c r="D122" s="3">
        <f t="shared" si="14"/>
        <v>11.006000000001222</v>
      </c>
      <c r="E122" s="3">
        <v>-147.505</v>
      </c>
      <c r="F122" s="3">
        <v>27104.2</v>
      </c>
      <c r="G122" s="3">
        <v>15995</v>
      </c>
      <c r="H122" s="3">
        <v>792</v>
      </c>
      <c r="I122" s="3">
        <v>417</v>
      </c>
      <c r="J122">
        <f t="shared" si="10"/>
        <v>467.45499999999998</v>
      </c>
      <c r="K122">
        <f t="shared" si="11"/>
        <v>27100.57</v>
      </c>
      <c r="L122">
        <f t="shared" si="15"/>
        <v>-105.05000000000001</v>
      </c>
      <c r="M122">
        <f t="shared" si="16"/>
        <v>23680.858</v>
      </c>
      <c r="N122">
        <f t="shared" si="17"/>
        <v>-0.10505000000000002</v>
      </c>
      <c r="O122">
        <f t="shared" si="17"/>
        <v>23.680858000000001</v>
      </c>
      <c r="AC122" s="14">
        <v>7.883</v>
      </c>
      <c r="AD122">
        <v>0.5</v>
      </c>
      <c r="AE122">
        <v>5.1100001335144043</v>
      </c>
      <c r="AF122">
        <f t="shared" si="18"/>
        <v>0.5</v>
      </c>
      <c r="AG122">
        <f t="shared" si="19"/>
        <v>5.1100001335144043</v>
      </c>
    </row>
    <row r="123" spans="1:33">
      <c r="A123" s="3" t="s">
        <v>1591</v>
      </c>
      <c r="B123" s="3" t="str">
        <f t="shared" si="12"/>
        <v>14:38:25.967</v>
      </c>
      <c r="C123" s="3">
        <f t="shared" si="13"/>
        <v>52705.966999999997</v>
      </c>
      <c r="D123" s="3">
        <f t="shared" si="14"/>
        <v>11.097999999998137</v>
      </c>
      <c r="E123" s="3">
        <v>-156.45599999999999</v>
      </c>
      <c r="F123" s="3">
        <v>27345.200000000001</v>
      </c>
      <c r="G123" s="3">
        <v>16191</v>
      </c>
      <c r="H123" s="3">
        <v>789</v>
      </c>
      <c r="I123" s="3">
        <v>416</v>
      </c>
      <c r="J123">
        <f t="shared" si="10"/>
        <v>463.97399999999999</v>
      </c>
      <c r="K123">
        <f t="shared" si="11"/>
        <v>27341.710999999999</v>
      </c>
      <c r="L123">
        <f t="shared" si="15"/>
        <v>-108.53100000000001</v>
      </c>
      <c r="M123">
        <f t="shared" si="16"/>
        <v>23921.999</v>
      </c>
      <c r="N123">
        <f t="shared" si="17"/>
        <v>-0.108531</v>
      </c>
      <c r="O123">
        <f t="shared" si="17"/>
        <v>23.921999</v>
      </c>
      <c r="AC123" s="14">
        <v>7.9480000000000004</v>
      </c>
      <c r="AD123">
        <v>-1.2400000095367432</v>
      </c>
      <c r="AE123">
        <v>3.0999999046325684</v>
      </c>
      <c r="AF123">
        <f t="shared" si="18"/>
        <v>-1.2400000095367432</v>
      </c>
      <c r="AG123">
        <f t="shared" si="19"/>
        <v>3.0999999046325684</v>
      </c>
    </row>
    <row r="124" spans="1:33">
      <c r="A124" s="3" t="s">
        <v>1592</v>
      </c>
      <c r="B124" s="3" t="str">
        <f t="shared" si="12"/>
        <v>14:38:26.060</v>
      </c>
      <c r="C124" s="3">
        <f t="shared" si="13"/>
        <v>52706.06</v>
      </c>
      <c r="D124" s="3">
        <f t="shared" si="14"/>
        <v>11.190999999998894</v>
      </c>
      <c r="E124" s="3">
        <v>-158.01499999999999</v>
      </c>
      <c r="F124" s="3">
        <v>27464</v>
      </c>
      <c r="G124" s="3">
        <v>16286.5</v>
      </c>
      <c r="H124" s="3">
        <v>742.5</v>
      </c>
      <c r="I124" s="3">
        <v>206.75</v>
      </c>
      <c r="J124">
        <f t="shared" si="10"/>
        <v>465.11099999999999</v>
      </c>
      <c r="K124">
        <f t="shared" si="11"/>
        <v>27460.516</v>
      </c>
      <c r="L124">
        <f t="shared" si="15"/>
        <v>-107.39400000000001</v>
      </c>
      <c r="M124">
        <f t="shared" si="16"/>
        <v>24040.804</v>
      </c>
      <c r="N124">
        <f t="shared" si="17"/>
        <v>-0.107394</v>
      </c>
      <c r="O124">
        <f t="shared" si="17"/>
        <v>24.040804000000001</v>
      </c>
      <c r="AC124" s="14">
        <v>8.0139999999999993</v>
      </c>
      <c r="AD124">
        <v>-1.3799999952316284</v>
      </c>
      <c r="AE124">
        <v>0.92000001668930054</v>
      </c>
      <c r="AF124">
        <f t="shared" si="18"/>
        <v>-1.3799999952316284</v>
      </c>
      <c r="AG124">
        <f t="shared" si="19"/>
        <v>0.92000001668930054</v>
      </c>
    </row>
    <row r="125" spans="1:33">
      <c r="A125" s="3" t="s">
        <v>1593</v>
      </c>
      <c r="B125" s="3" t="str">
        <f t="shared" si="12"/>
        <v>14:38:26.154</v>
      </c>
      <c r="C125" s="3">
        <f t="shared" si="13"/>
        <v>52706.154000000002</v>
      </c>
      <c r="D125" s="3">
        <f t="shared" si="14"/>
        <v>11.285000000003492</v>
      </c>
      <c r="E125" s="3">
        <v>-162.38800000000001</v>
      </c>
      <c r="F125" s="3">
        <v>27707.3</v>
      </c>
      <c r="G125" s="3">
        <v>16483.5</v>
      </c>
      <c r="H125" s="3">
        <v>740</v>
      </c>
      <c r="I125" s="3">
        <v>205.25</v>
      </c>
      <c r="J125">
        <f t="shared" si="10"/>
        <v>466.25900000000001</v>
      </c>
      <c r="K125">
        <f t="shared" si="11"/>
        <v>27703.852999999999</v>
      </c>
      <c r="L125">
        <f t="shared" si="15"/>
        <v>-106.24599999999998</v>
      </c>
      <c r="M125">
        <f t="shared" si="16"/>
        <v>24284.141</v>
      </c>
      <c r="N125">
        <f t="shared" si="17"/>
        <v>-0.10624599999999998</v>
      </c>
      <c r="O125">
        <f t="shared" si="17"/>
        <v>24.284141000000002</v>
      </c>
      <c r="AC125" s="14">
        <v>8.0809999999999995</v>
      </c>
      <c r="AD125">
        <v>-0.37000000476837158</v>
      </c>
      <c r="AE125">
        <v>1.8999999761581421</v>
      </c>
      <c r="AF125">
        <f t="shared" si="18"/>
        <v>-0.37000000476837158</v>
      </c>
      <c r="AG125">
        <f t="shared" si="19"/>
        <v>1.8999999761581421</v>
      </c>
    </row>
    <row r="126" spans="1:33">
      <c r="A126" s="3" t="s">
        <v>1594</v>
      </c>
      <c r="B126" s="3" t="str">
        <f t="shared" si="12"/>
        <v>14:38:26.246</v>
      </c>
      <c r="C126" s="3">
        <f t="shared" si="13"/>
        <v>52706.245999999999</v>
      </c>
      <c r="D126" s="3">
        <f t="shared" si="14"/>
        <v>11.377000000000407</v>
      </c>
      <c r="E126" s="3">
        <v>-176.43799999999999</v>
      </c>
      <c r="F126" s="3">
        <v>27847.200000000001</v>
      </c>
      <c r="G126" s="3">
        <v>16604</v>
      </c>
      <c r="H126" s="3">
        <v>785</v>
      </c>
      <c r="I126" s="3">
        <v>409.5</v>
      </c>
      <c r="J126">
        <f t="shared" si="10"/>
        <v>455.38600000000002</v>
      </c>
      <c r="K126">
        <f t="shared" si="11"/>
        <v>27844.035</v>
      </c>
      <c r="L126">
        <f t="shared" si="15"/>
        <v>-117.11899999999997</v>
      </c>
      <c r="M126">
        <f t="shared" si="16"/>
        <v>24424.323</v>
      </c>
      <c r="N126">
        <f t="shared" si="17"/>
        <v>-0.11711899999999997</v>
      </c>
      <c r="O126">
        <f t="shared" si="17"/>
        <v>24.424323000000001</v>
      </c>
      <c r="AC126" s="14">
        <v>8.1479999999999997</v>
      </c>
      <c r="AD126">
        <v>2.059999942779541</v>
      </c>
      <c r="AE126">
        <v>3.1600000858306885</v>
      </c>
      <c r="AF126">
        <f t="shared" si="18"/>
        <v>2.059999942779541</v>
      </c>
      <c r="AG126">
        <f t="shared" si="19"/>
        <v>3.1600000858306885</v>
      </c>
    </row>
    <row r="127" spans="1:33">
      <c r="A127" s="3" t="s">
        <v>1595</v>
      </c>
      <c r="B127" s="3" t="str">
        <f t="shared" si="12"/>
        <v>14:38:26.341</v>
      </c>
      <c r="C127" s="3">
        <f t="shared" si="13"/>
        <v>52706.341</v>
      </c>
      <c r="D127" s="3">
        <f t="shared" si="14"/>
        <v>11.472000000001572</v>
      </c>
      <c r="E127" s="3">
        <v>-160.09800000000001</v>
      </c>
      <c r="F127" s="3">
        <v>28071.3</v>
      </c>
      <c r="G127" s="3">
        <v>16775</v>
      </c>
      <c r="H127" s="3">
        <v>782</v>
      </c>
      <c r="I127" s="3">
        <v>408.5</v>
      </c>
      <c r="J127">
        <f t="shared" si="10"/>
        <v>476.80599999999998</v>
      </c>
      <c r="K127">
        <f t="shared" si="11"/>
        <v>28067.706999999999</v>
      </c>
      <c r="L127">
        <f t="shared" si="15"/>
        <v>-95.699000000000012</v>
      </c>
      <c r="M127">
        <f t="shared" si="16"/>
        <v>24647.994999999999</v>
      </c>
      <c r="N127">
        <f t="shared" si="17"/>
        <v>-9.569900000000002E-2</v>
      </c>
      <c r="O127">
        <f t="shared" si="17"/>
        <v>24.647994999999998</v>
      </c>
      <c r="AC127" s="14">
        <v>8.2149999999999999</v>
      </c>
      <c r="AD127">
        <v>1.9999999552965164E-2</v>
      </c>
      <c r="AE127">
        <v>3.9000000953674316</v>
      </c>
      <c r="AF127">
        <f t="shared" si="18"/>
        <v>1.9999999552965164E-2</v>
      </c>
      <c r="AG127">
        <f t="shared" si="19"/>
        <v>3.9000000953674316</v>
      </c>
    </row>
    <row r="128" spans="1:33">
      <c r="A128" s="3" t="s">
        <v>1596</v>
      </c>
      <c r="B128" s="3" t="str">
        <f t="shared" si="12"/>
        <v>14:38:26.433</v>
      </c>
      <c r="C128" s="3">
        <f t="shared" si="13"/>
        <v>52706.432999999997</v>
      </c>
      <c r="D128" s="3">
        <f t="shared" si="14"/>
        <v>11.563999999998487</v>
      </c>
      <c r="E128" s="3">
        <v>-178.98</v>
      </c>
      <c r="F128" s="3">
        <v>28222.799999999999</v>
      </c>
      <c r="G128" s="3">
        <v>16909</v>
      </c>
      <c r="H128" s="3">
        <v>736.5</v>
      </c>
      <c r="I128" s="3">
        <v>203</v>
      </c>
      <c r="J128">
        <f t="shared" si="10"/>
        <v>461.36599999999999</v>
      </c>
      <c r="K128">
        <f t="shared" si="11"/>
        <v>28219.596000000001</v>
      </c>
      <c r="L128">
        <f t="shared" si="15"/>
        <v>-111.13900000000001</v>
      </c>
      <c r="M128">
        <f t="shared" si="16"/>
        <v>24799.884000000002</v>
      </c>
      <c r="N128">
        <f t="shared" si="17"/>
        <v>-0.11113900000000002</v>
      </c>
      <c r="O128">
        <f t="shared" si="17"/>
        <v>24.799884000000002</v>
      </c>
      <c r="AC128" s="14">
        <v>8.2810000000000006</v>
      </c>
      <c r="AD128">
        <v>3</v>
      </c>
      <c r="AE128">
        <v>4.2399997711181641</v>
      </c>
      <c r="AF128">
        <f t="shared" si="18"/>
        <v>3</v>
      </c>
      <c r="AG128">
        <f t="shared" si="19"/>
        <v>4.2399997711181641</v>
      </c>
    </row>
    <row r="129" spans="1:33">
      <c r="AC129" s="14">
        <v>8.359</v>
      </c>
      <c r="AD129">
        <v>-1.6699999570846558</v>
      </c>
      <c r="AE129">
        <v>2.9100000858306885</v>
      </c>
      <c r="AF129">
        <f t="shared" si="18"/>
        <v>-1.6699999570846558</v>
      </c>
      <c r="AG129">
        <f t="shared" si="19"/>
        <v>2.9100000858306885</v>
      </c>
    </row>
    <row r="130" spans="1:33">
      <c r="AC130" s="14">
        <v>8.4160000000000004</v>
      </c>
      <c r="AD130">
        <v>-0.57999998331069946</v>
      </c>
      <c r="AE130">
        <v>6.7800002098083496</v>
      </c>
      <c r="AF130">
        <f t="shared" si="18"/>
        <v>-0.57999998331069946</v>
      </c>
      <c r="AG130">
        <f t="shared" si="19"/>
        <v>6.7800002098083496</v>
      </c>
    </row>
    <row r="131" spans="1:33">
      <c r="AC131" s="14">
        <v>8.4949999999999992</v>
      </c>
      <c r="AD131">
        <v>-2.3900001049041748</v>
      </c>
      <c r="AE131">
        <v>6.3299999237060547</v>
      </c>
      <c r="AF131">
        <f t="shared" si="18"/>
        <v>-2.3900001049041748</v>
      </c>
      <c r="AG131">
        <f t="shared" si="19"/>
        <v>6.3299999237060547</v>
      </c>
    </row>
    <row r="132" spans="1:33">
      <c r="AC132" s="14">
        <v>8.5609999999999999</v>
      </c>
      <c r="AD132">
        <v>1.6599999666213989</v>
      </c>
      <c r="AE132">
        <v>9.1400003433227539</v>
      </c>
      <c r="AF132">
        <f t="shared" si="18"/>
        <v>1.6599999666213989</v>
      </c>
      <c r="AG132">
        <f t="shared" si="19"/>
        <v>9.1400003433227539</v>
      </c>
    </row>
    <row r="133" spans="1:33">
      <c r="AC133" s="14">
        <v>8.6150000000000002</v>
      </c>
      <c r="AD133">
        <v>1.5499999523162842</v>
      </c>
      <c r="AE133">
        <v>9.0900001525878906</v>
      </c>
      <c r="AF133">
        <f t="shared" ref="AF133:AF196" si="20">AD133</f>
        <v>1.5499999523162842</v>
      </c>
      <c r="AG133">
        <f t="shared" ref="AG133:AG196" si="21">AE133</f>
        <v>9.0900001525878906</v>
      </c>
    </row>
    <row r="134" spans="1:33">
      <c r="AC134" s="14">
        <v>8.6820000000000004</v>
      </c>
      <c r="AD134">
        <v>4.369999885559082</v>
      </c>
      <c r="AE134">
        <v>6.630000114440918</v>
      </c>
      <c r="AF134">
        <f t="shared" si="20"/>
        <v>4.369999885559082</v>
      </c>
      <c r="AG134">
        <f t="shared" si="21"/>
        <v>6.630000114440918</v>
      </c>
    </row>
    <row r="135" spans="1:33">
      <c r="AC135" s="14">
        <v>8.7479999999999993</v>
      </c>
      <c r="AD135">
        <v>5.4800000190734863</v>
      </c>
      <c r="AE135">
        <v>7.0900001525878906</v>
      </c>
      <c r="AF135">
        <f t="shared" si="20"/>
        <v>5.4800000190734863</v>
      </c>
      <c r="AG135">
        <f t="shared" si="21"/>
        <v>7.0900001525878906</v>
      </c>
    </row>
    <row r="136" spans="1:33">
      <c r="AC136" s="14">
        <v>8.8119999999999994</v>
      </c>
      <c r="AD136">
        <v>3.4700000286102295</v>
      </c>
      <c r="AE136">
        <v>8.25</v>
      </c>
      <c r="AF136">
        <f t="shared" si="20"/>
        <v>3.4700000286102295</v>
      </c>
      <c r="AG136">
        <f t="shared" si="21"/>
        <v>8.25</v>
      </c>
    </row>
    <row r="137" spans="1:33">
      <c r="AC137" s="14">
        <v>8.8789999999999996</v>
      </c>
      <c r="AD137">
        <v>1.6100000143051147</v>
      </c>
      <c r="AE137">
        <v>7.25</v>
      </c>
      <c r="AF137">
        <f t="shared" si="20"/>
        <v>1.6100000143051147</v>
      </c>
      <c r="AG137">
        <f t="shared" si="21"/>
        <v>7.25</v>
      </c>
    </row>
    <row r="138" spans="1:33">
      <c r="A138"/>
      <c r="B138"/>
      <c r="C138"/>
      <c r="D138"/>
      <c r="E138"/>
      <c r="F138"/>
      <c r="G138"/>
      <c r="H138"/>
      <c r="I138"/>
      <c r="AC138" s="14">
        <v>8.9459999999999997</v>
      </c>
      <c r="AD138">
        <v>3.2400000095367432</v>
      </c>
      <c r="AE138">
        <v>7.440000057220459</v>
      </c>
      <c r="AF138">
        <f t="shared" si="20"/>
        <v>3.2400000095367432</v>
      </c>
      <c r="AG138">
        <f t="shared" si="21"/>
        <v>7.440000057220459</v>
      </c>
    </row>
    <row r="139" spans="1:33">
      <c r="A139"/>
      <c r="B139"/>
      <c r="C139"/>
      <c r="D139"/>
      <c r="E139"/>
      <c r="F139"/>
      <c r="G139"/>
      <c r="H139"/>
      <c r="I139"/>
      <c r="AC139" s="14">
        <v>9.01</v>
      </c>
      <c r="AD139">
        <v>2.119999885559082</v>
      </c>
      <c r="AE139">
        <v>5.9800000190734863</v>
      </c>
      <c r="AF139">
        <f t="shared" si="20"/>
        <v>2.119999885559082</v>
      </c>
      <c r="AG139">
        <f t="shared" si="21"/>
        <v>5.9800000190734863</v>
      </c>
    </row>
    <row r="140" spans="1:33">
      <c r="A140"/>
      <c r="B140"/>
      <c r="C140"/>
      <c r="D140"/>
      <c r="E140"/>
      <c r="F140"/>
      <c r="G140"/>
      <c r="H140"/>
      <c r="I140"/>
      <c r="AC140" s="14">
        <v>9.0809999999999995</v>
      </c>
      <c r="AD140">
        <v>4.3600001335144043</v>
      </c>
      <c r="AE140">
        <v>7.3400001525878906</v>
      </c>
      <c r="AF140">
        <f t="shared" si="20"/>
        <v>4.3600001335144043</v>
      </c>
      <c r="AG140">
        <f t="shared" si="21"/>
        <v>7.3400001525878906</v>
      </c>
    </row>
    <row r="141" spans="1:33">
      <c r="A141"/>
      <c r="B141"/>
      <c r="C141"/>
      <c r="D141"/>
      <c r="E141"/>
      <c r="F141"/>
      <c r="G141"/>
      <c r="H141"/>
      <c r="I141"/>
      <c r="AC141" s="14">
        <v>9.1460000000000008</v>
      </c>
      <c r="AD141">
        <v>1.3999999761581421</v>
      </c>
      <c r="AE141">
        <v>5.6700000762939453</v>
      </c>
      <c r="AF141">
        <f t="shared" si="20"/>
        <v>1.3999999761581421</v>
      </c>
      <c r="AG141">
        <f t="shared" si="21"/>
        <v>5.6700000762939453</v>
      </c>
    </row>
    <row r="142" spans="1:33">
      <c r="A142"/>
      <c r="B142"/>
      <c r="C142"/>
      <c r="D142"/>
      <c r="E142"/>
      <c r="F142"/>
      <c r="G142"/>
      <c r="H142"/>
      <c r="I142"/>
      <c r="AC142" s="14">
        <v>9.2110000000000003</v>
      </c>
      <c r="AD142">
        <v>0.97000002861022949</v>
      </c>
      <c r="AE142">
        <v>3.190000057220459</v>
      </c>
      <c r="AF142">
        <f t="shared" si="20"/>
        <v>0.97000002861022949</v>
      </c>
      <c r="AG142">
        <f t="shared" si="21"/>
        <v>3.190000057220459</v>
      </c>
    </row>
    <row r="143" spans="1:33">
      <c r="A143"/>
      <c r="B143"/>
      <c r="C143"/>
      <c r="D143"/>
      <c r="E143"/>
      <c r="F143"/>
      <c r="G143"/>
      <c r="H143"/>
      <c r="I143"/>
      <c r="AC143" s="14">
        <v>9.2799999999999994</v>
      </c>
      <c r="AD143">
        <v>3.2599999904632568</v>
      </c>
      <c r="AE143">
        <v>6.559999942779541</v>
      </c>
      <c r="AF143">
        <f t="shared" si="20"/>
        <v>3.2599999904632568</v>
      </c>
      <c r="AG143">
        <f t="shared" si="21"/>
        <v>6.559999942779541</v>
      </c>
    </row>
    <row r="144" spans="1:33">
      <c r="A144"/>
      <c r="B144"/>
      <c r="C144"/>
      <c r="D144"/>
      <c r="E144"/>
      <c r="F144"/>
      <c r="G144"/>
      <c r="H144"/>
      <c r="I144"/>
      <c r="P144" s="3"/>
      <c r="AC144" s="14">
        <v>9.3510000000000009</v>
      </c>
      <c r="AD144">
        <v>5</v>
      </c>
      <c r="AE144">
        <v>8.0200004577636719</v>
      </c>
      <c r="AF144">
        <f t="shared" si="20"/>
        <v>5</v>
      </c>
      <c r="AG144">
        <f t="shared" si="21"/>
        <v>8.0200004577636719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 s="14">
        <v>9.41</v>
      </c>
      <c r="AD145">
        <v>4.5100002288818359</v>
      </c>
      <c r="AE145">
        <v>7.7100000381469727</v>
      </c>
      <c r="AF145">
        <f t="shared" si="20"/>
        <v>4.5100002288818359</v>
      </c>
      <c r="AG145">
        <f t="shared" si="21"/>
        <v>7.7100000381469727</v>
      </c>
    </row>
    <row r="146" spans="1:33">
      <c r="J146" s="3"/>
      <c r="K146" s="3"/>
      <c r="L146" s="3"/>
      <c r="M146" s="3"/>
      <c r="N146" s="3"/>
      <c r="O146" s="3"/>
      <c r="P146" s="3"/>
      <c r="AC146" s="14">
        <v>9.4849999999999994</v>
      </c>
      <c r="AD146">
        <v>2.809999942779541</v>
      </c>
      <c r="AE146">
        <v>8.7899999618530273</v>
      </c>
      <c r="AF146">
        <f t="shared" si="20"/>
        <v>2.809999942779541</v>
      </c>
      <c r="AG146">
        <f t="shared" si="21"/>
        <v>8.7899999618530273</v>
      </c>
    </row>
    <row r="147" spans="1:33">
      <c r="J147" s="3"/>
      <c r="K147" s="3"/>
      <c r="L147" s="3"/>
      <c r="M147" s="3"/>
      <c r="N147" s="3"/>
      <c r="O147" s="3"/>
      <c r="P147" s="3"/>
      <c r="AC147" s="14">
        <v>9.5470000000000006</v>
      </c>
      <c r="AD147">
        <v>2.7100000381469727</v>
      </c>
      <c r="AE147">
        <v>8.4700002670288086</v>
      </c>
      <c r="AF147">
        <f t="shared" si="20"/>
        <v>2.7100000381469727</v>
      </c>
      <c r="AG147">
        <f t="shared" si="21"/>
        <v>8.4700002670288086</v>
      </c>
    </row>
    <row r="148" spans="1:33">
      <c r="J148" s="3"/>
      <c r="K148" s="3"/>
      <c r="L148" s="3"/>
      <c r="M148" s="3"/>
      <c r="N148" s="3"/>
      <c r="O148" s="3"/>
      <c r="P148" s="3"/>
      <c r="AC148" s="14">
        <v>9.6159999999999997</v>
      </c>
      <c r="AD148">
        <v>1.2999999523162842</v>
      </c>
      <c r="AE148">
        <v>6.0100002288818359</v>
      </c>
      <c r="AF148">
        <f t="shared" si="20"/>
        <v>1.2999999523162842</v>
      </c>
      <c r="AG148">
        <f t="shared" si="21"/>
        <v>6.0100002288818359</v>
      </c>
    </row>
    <row r="149" spans="1:33">
      <c r="J149" s="3"/>
      <c r="K149" s="3"/>
      <c r="L149" s="3"/>
      <c r="M149" s="3"/>
      <c r="N149" s="3"/>
      <c r="O149" s="3"/>
      <c r="P149" s="3"/>
      <c r="AC149" s="14">
        <v>9.68</v>
      </c>
      <c r="AD149">
        <v>2.6600000858306885</v>
      </c>
      <c r="AE149">
        <v>7.3400001525878906</v>
      </c>
      <c r="AF149">
        <f t="shared" si="20"/>
        <v>2.6600000858306885</v>
      </c>
      <c r="AG149">
        <f t="shared" si="21"/>
        <v>7.3400001525878906</v>
      </c>
    </row>
    <row r="150" spans="1:33">
      <c r="J150" s="3"/>
      <c r="K150" s="3"/>
      <c r="L150" s="3"/>
      <c r="M150" s="3"/>
      <c r="N150" s="3"/>
      <c r="O150" s="3"/>
      <c r="P150" s="3"/>
      <c r="AC150" s="14">
        <v>9.75</v>
      </c>
      <c r="AD150">
        <v>6.2300000190734863</v>
      </c>
      <c r="AE150">
        <v>5.6599998474121094</v>
      </c>
      <c r="AF150">
        <f t="shared" si="20"/>
        <v>6.2300000190734863</v>
      </c>
      <c r="AG150">
        <f t="shared" si="21"/>
        <v>5.6599998474121094</v>
      </c>
    </row>
    <row r="151" spans="1:33">
      <c r="J151" s="3"/>
      <c r="K151" s="3"/>
      <c r="L151" s="3"/>
      <c r="M151" s="3"/>
      <c r="N151" s="3"/>
      <c r="O151" s="3"/>
      <c r="P151" s="3"/>
      <c r="AC151" s="14">
        <v>9.8119999999999994</v>
      </c>
      <c r="AD151">
        <v>6.25</v>
      </c>
      <c r="AE151">
        <v>7.0399999618530273</v>
      </c>
      <c r="AF151">
        <f t="shared" si="20"/>
        <v>6.25</v>
      </c>
      <c r="AG151">
        <f t="shared" si="21"/>
        <v>7.0399999618530273</v>
      </c>
    </row>
    <row r="152" spans="1:33">
      <c r="J152" s="3"/>
      <c r="K152" s="3"/>
      <c r="L152" s="3"/>
      <c r="M152" s="3"/>
      <c r="N152" s="3"/>
      <c r="O152" s="3"/>
      <c r="P152" s="3"/>
      <c r="AC152" s="14">
        <v>9.875</v>
      </c>
      <c r="AD152">
        <v>6.25</v>
      </c>
      <c r="AE152">
        <v>7.0399999618530273</v>
      </c>
      <c r="AF152">
        <f t="shared" si="20"/>
        <v>6.25</v>
      </c>
      <c r="AG152">
        <f t="shared" si="21"/>
        <v>7.0399999618530273</v>
      </c>
    </row>
    <row r="153" spans="1:33">
      <c r="J153" s="3"/>
      <c r="K153" s="3"/>
      <c r="L153" s="3"/>
      <c r="M153" s="3"/>
      <c r="N153" s="3"/>
      <c r="O153" s="3"/>
      <c r="P153" s="3"/>
      <c r="AC153" s="14">
        <v>9.9429999999999996</v>
      </c>
      <c r="AD153">
        <v>3.5499999523162842</v>
      </c>
      <c r="AE153">
        <v>6.630000114440918</v>
      </c>
      <c r="AF153">
        <f t="shared" si="20"/>
        <v>3.5499999523162842</v>
      </c>
      <c r="AG153">
        <f t="shared" si="21"/>
        <v>6.630000114440918</v>
      </c>
    </row>
    <row r="154" spans="1:33">
      <c r="J154" s="3"/>
      <c r="K154" s="3"/>
      <c r="L154" s="3"/>
      <c r="M154" s="3"/>
      <c r="N154" s="3"/>
      <c r="O154" s="3"/>
      <c r="P154" s="3"/>
      <c r="AC154" s="14">
        <v>10.015000000000001</v>
      </c>
      <c r="AD154">
        <v>-3.9999999105930328E-2</v>
      </c>
      <c r="AE154">
        <v>7.2399997711181641</v>
      </c>
      <c r="AF154">
        <f t="shared" si="20"/>
        <v>-3.9999999105930328E-2</v>
      </c>
      <c r="AG154">
        <f t="shared" si="21"/>
        <v>7.2399997711181641</v>
      </c>
    </row>
    <row r="155" spans="1:33">
      <c r="J155" s="3"/>
      <c r="K155" s="3"/>
      <c r="L155" s="3"/>
      <c r="M155" s="3"/>
      <c r="N155" s="3"/>
      <c r="O155" s="3"/>
      <c r="P155" s="3"/>
      <c r="AC155" s="14">
        <v>10.097</v>
      </c>
      <c r="AD155">
        <v>-1.3200000524520874</v>
      </c>
      <c r="AE155">
        <v>7.4899997711181641</v>
      </c>
      <c r="AF155">
        <f t="shared" si="20"/>
        <v>-1.3200000524520874</v>
      </c>
      <c r="AG155">
        <f t="shared" si="21"/>
        <v>7.4899997711181641</v>
      </c>
    </row>
    <row r="156" spans="1:33">
      <c r="J156" s="3"/>
      <c r="K156" s="3"/>
      <c r="L156" s="3"/>
      <c r="M156" s="3"/>
      <c r="N156" s="3"/>
      <c r="O156" s="3"/>
      <c r="P156" s="3"/>
      <c r="AC156" s="14">
        <v>10.169</v>
      </c>
      <c r="AD156">
        <v>-1.3200000524520874</v>
      </c>
      <c r="AE156">
        <v>7.4899997711181641</v>
      </c>
      <c r="AF156">
        <f t="shared" si="20"/>
        <v>-1.3200000524520874</v>
      </c>
      <c r="AG156">
        <f t="shared" si="21"/>
        <v>7.4899997711181641</v>
      </c>
    </row>
    <row r="157" spans="1:33">
      <c r="J157" s="3"/>
      <c r="K157" s="3"/>
      <c r="L157" s="3"/>
      <c r="M157" s="3"/>
      <c r="N157" s="3"/>
      <c r="O157" s="3"/>
      <c r="P157" s="3"/>
      <c r="AC157" s="14">
        <v>10.225</v>
      </c>
      <c r="AD157">
        <v>1.7400000095367432</v>
      </c>
      <c r="AE157">
        <v>6.5900001525878906</v>
      </c>
      <c r="AF157">
        <f t="shared" si="20"/>
        <v>1.7400000095367432</v>
      </c>
      <c r="AG157">
        <f t="shared" si="21"/>
        <v>6.5900001525878906</v>
      </c>
    </row>
    <row r="158" spans="1:33">
      <c r="J158" s="3"/>
      <c r="K158" s="3"/>
      <c r="L158" s="3"/>
      <c r="M158" s="3"/>
      <c r="N158" s="3"/>
      <c r="O158" s="3"/>
      <c r="P158" s="3"/>
      <c r="AC158" s="14">
        <v>10.281000000000001</v>
      </c>
      <c r="AD158">
        <v>3.369999885559082</v>
      </c>
      <c r="AE158">
        <v>7.6399998664855957</v>
      </c>
      <c r="AF158">
        <f t="shared" si="20"/>
        <v>3.369999885559082</v>
      </c>
      <c r="AG158">
        <f t="shared" si="21"/>
        <v>7.6399998664855957</v>
      </c>
    </row>
    <row r="159" spans="1:33">
      <c r="J159" s="3"/>
      <c r="K159" s="3"/>
      <c r="L159" s="3"/>
      <c r="M159" s="3"/>
      <c r="N159" s="3"/>
      <c r="O159" s="3"/>
      <c r="P159" s="3"/>
      <c r="AC159" s="14">
        <v>10.348000000000001</v>
      </c>
      <c r="AD159">
        <v>-1.1100000143051147</v>
      </c>
      <c r="AE159">
        <v>7.1399998664855957</v>
      </c>
      <c r="AF159">
        <f t="shared" si="20"/>
        <v>-1.1100000143051147</v>
      </c>
      <c r="AG159">
        <f t="shared" si="21"/>
        <v>7.1399998664855957</v>
      </c>
    </row>
    <row r="160" spans="1:33">
      <c r="J160" s="3"/>
      <c r="K160" s="3"/>
      <c r="L160" s="3"/>
      <c r="M160" s="3"/>
      <c r="N160" s="3"/>
      <c r="O160" s="3"/>
      <c r="P160" s="3"/>
      <c r="AC160" s="14">
        <v>10.407</v>
      </c>
      <c r="AD160">
        <v>-1.4299999475479126</v>
      </c>
      <c r="AE160">
        <v>7.9800000190734863</v>
      </c>
      <c r="AF160">
        <f t="shared" si="20"/>
        <v>-1.4299999475479126</v>
      </c>
      <c r="AG160">
        <f t="shared" si="21"/>
        <v>7.9800000190734863</v>
      </c>
    </row>
    <row r="161" spans="10:33">
      <c r="J161" s="3"/>
      <c r="K161" s="3"/>
      <c r="L161" s="3"/>
      <c r="M161" s="3"/>
      <c r="N161" s="3"/>
      <c r="O161" s="3"/>
      <c r="P161" s="3"/>
      <c r="AC161" s="14">
        <v>10.477</v>
      </c>
      <c r="AD161">
        <v>1.5199999809265137</v>
      </c>
      <c r="AE161">
        <v>9.3500003814697266</v>
      </c>
      <c r="AF161">
        <f t="shared" si="20"/>
        <v>1.5199999809265137</v>
      </c>
      <c r="AG161">
        <f t="shared" si="21"/>
        <v>9.3500003814697266</v>
      </c>
    </row>
    <row r="162" spans="10:33">
      <c r="J162" s="3"/>
      <c r="K162" s="3"/>
      <c r="L162" s="3"/>
      <c r="M162" s="3"/>
      <c r="N162" s="3"/>
      <c r="O162" s="3"/>
      <c r="P162" s="3"/>
      <c r="AC162" s="14">
        <v>10.547000000000001</v>
      </c>
      <c r="AD162">
        <v>2.7599999904632568</v>
      </c>
      <c r="AE162">
        <v>11.590000152587891</v>
      </c>
      <c r="AF162">
        <f t="shared" si="20"/>
        <v>2.7599999904632568</v>
      </c>
      <c r="AG162">
        <f t="shared" si="21"/>
        <v>11.590000152587891</v>
      </c>
    </row>
    <row r="163" spans="10:33">
      <c r="J163" s="3"/>
      <c r="K163" s="3"/>
      <c r="L163" s="3"/>
      <c r="M163" s="3"/>
      <c r="N163" s="3"/>
      <c r="O163" s="3"/>
      <c r="P163" s="3"/>
      <c r="AC163" s="14">
        <v>10.616</v>
      </c>
      <c r="AD163">
        <v>1.0700000524520874</v>
      </c>
      <c r="AE163">
        <v>8.630000114440918</v>
      </c>
      <c r="AF163">
        <f t="shared" si="20"/>
        <v>1.0700000524520874</v>
      </c>
      <c r="AG163">
        <f t="shared" si="21"/>
        <v>8.630000114440918</v>
      </c>
    </row>
    <row r="164" spans="10:33">
      <c r="J164" s="3"/>
      <c r="K164" s="3"/>
      <c r="L164" s="3"/>
      <c r="M164" s="3"/>
      <c r="N164" s="3"/>
      <c r="O164" s="3"/>
      <c r="P164" s="3"/>
      <c r="AC164" s="14">
        <v>10.689</v>
      </c>
      <c r="AD164">
        <v>5.559999942779541</v>
      </c>
      <c r="AE164">
        <v>8.4700002670288086</v>
      </c>
      <c r="AF164">
        <f t="shared" si="20"/>
        <v>5.559999942779541</v>
      </c>
      <c r="AG164">
        <f t="shared" si="21"/>
        <v>8.4700002670288086</v>
      </c>
    </row>
    <row r="165" spans="10:33">
      <c r="J165" s="3"/>
      <c r="K165" s="3"/>
      <c r="L165" s="3"/>
      <c r="M165" s="3"/>
      <c r="N165" s="3"/>
      <c r="O165" s="3"/>
      <c r="P165" s="3"/>
      <c r="AC165" s="14">
        <v>10.769</v>
      </c>
      <c r="AD165">
        <v>6.2300000190734863</v>
      </c>
      <c r="AE165">
        <v>6.6500000953674316</v>
      </c>
      <c r="AF165">
        <f t="shared" si="20"/>
        <v>6.2300000190734863</v>
      </c>
      <c r="AG165">
        <f t="shared" si="21"/>
        <v>6.6500000953674316</v>
      </c>
    </row>
    <row r="166" spans="10:33">
      <c r="J166" s="3"/>
      <c r="K166" s="3"/>
      <c r="L166" s="3"/>
      <c r="M166" s="3"/>
      <c r="N166" s="3"/>
      <c r="O166" s="3"/>
      <c r="P166" s="3"/>
      <c r="AC166" s="14">
        <v>10.836</v>
      </c>
      <c r="AD166">
        <v>7.0500001907348633</v>
      </c>
      <c r="AE166">
        <v>10</v>
      </c>
      <c r="AF166">
        <f t="shared" si="20"/>
        <v>7.0500001907348633</v>
      </c>
      <c r="AG166">
        <f t="shared" si="21"/>
        <v>10</v>
      </c>
    </row>
    <row r="167" spans="10:33">
      <c r="J167" s="3"/>
      <c r="K167" s="3"/>
      <c r="L167" s="3"/>
      <c r="M167" s="3"/>
      <c r="N167" s="3"/>
      <c r="O167" s="3"/>
      <c r="P167" s="3"/>
      <c r="AC167" s="14">
        <v>10.898</v>
      </c>
      <c r="AD167">
        <v>3.8299999237060547</v>
      </c>
      <c r="AE167">
        <v>6.75</v>
      </c>
      <c r="AF167">
        <f t="shared" si="20"/>
        <v>3.8299999237060547</v>
      </c>
      <c r="AG167">
        <f t="shared" si="21"/>
        <v>6.75</v>
      </c>
    </row>
    <row r="168" spans="10:33">
      <c r="J168" s="3"/>
      <c r="K168" s="3"/>
      <c r="L168" s="3"/>
      <c r="M168" s="3"/>
      <c r="N168" s="3"/>
      <c r="O168" s="3"/>
      <c r="P168" s="3"/>
      <c r="AC168" s="14">
        <v>10.967000000000001</v>
      </c>
      <c r="AD168">
        <v>4.25</v>
      </c>
      <c r="AE168">
        <v>9.3400001525878906</v>
      </c>
      <c r="AF168">
        <f t="shared" si="20"/>
        <v>4.25</v>
      </c>
      <c r="AG168">
        <f t="shared" si="21"/>
        <v>9.3400001525878906</v>
      </c>
    </row>
    <row r="169" spans="10:33">
      <c r="J169" s="3"/>
      <c r="K169" s="3"/>
      <c r="L169" s="3"/>
      <c r="M169" s="3"/>
      <c r="N169" s="3"/>
      <c r="O169" s="3"/>
      <c r="P169" s="3"/>
      <c r="AC169" s="14">
        <v>11.037000000000001</v>
      </c>
      <c r="AD169">
        <v>4.3499999046325684</v>
      </c>
      <c r="AE169">
        <v>6.4000000953674316</v>
      </c>
      <c r="AF169">
        <f t="shared" si="20"/>
        <v>4.3499999046325684</v>
      </c>
      <c r="AG169">
        <f t="shared" si="21"/>
        <v>6.4000000953674316</v>
      </c>
    </row>
    <row r="170" spans="10:33">
      <c r="J170" s="3"/>
      <c r="K170" s="3"/>
      <c r="L170" s="3"/>
      <c r="M170" s="3"/>
      <c r="N170" s="3"/>
      <c r="O170" s="3"/>
      <c r="P170" s="3"/>
      <c r="AC170" s="14">
        <v>11.102</v>
      </c>
      <c r="AD170">
        <v>2.7400000095367432</v>
      </c>
      <c r="AE170">
        <v>5.7899999618530273</v>
      </c>
      <c r="AF170">
        <f t="shared" si="20"/>
        <v>2.7400000095367432</v>
      </c>
      <c r="AG170">
        <f t="shared" si="21"/>
        <v>5.7899999618530273</v>
      </c>
    </row>
    <row r="171" spans="10:33">
      <c r="J171" s="3"/>
      <c r="K171" s="3"/>
      <c r="L171" s="3"/>
      <c r="M171" s="3"/>
      <c r="N171" s="3"/>
      <c r="O171" s="3"/>
      <c r="P171" s="3"/>
      <c r="AC171" s="14">
        <v>11.17</v>
      </c>
      <c r="AD171">
        <v>3.7999999523162842</v>
      </c>
      <c r="AE171">
        <v>7.3000001907348633</v>
      </c>
      <c r="AF171">
        <f t="shared" si="20"/>
        <v>3.7999999523162842</v>
      </c>
      <c r="AG171">
        <f t="shared" si="21"/>
        <v>7.3000001907348633</v>
      </c>
    </row>
    <row r="172" spans="10:33">
      <c r="J172" s="3"/>
      <c r="K172" s="3"/>
      <c r="L172" s="3"/>
      <c r="M172" s="3"/>
      <c r="N172" s="3"/>
      <c r="O172" s="3"/>
      <c r="P172" s="3"/>
      <c r="AC172" s="14">
        <v>11.227</v>
      </c>
      <c r="AD172">
        <v>3.7999999523162842</v>
      </c>
      <c r="AE172">
        <v>7.3000001907348633</v>
      </c>
      <c r="AF172">
        <f t="shared" si="20"/>
        <v>3.7999999523162842</v>
      </c>
      <c r="AG172">
        <f t="shared" si="21"/>
        <v>7.3000001907348633</v>
      </c>
    </row>
    <row r="173" spans="10:33">
      <c r="J173" s="3"/>
      <c r="K173" s="3"/>
      <c r="L173" s="3"/>
      <c r="M173" s="3"/>
      <c r="N173" s="3"/>
      <c r="O173" s="3"/>
      <c r="P173" s="3"/>
      <c r="AC173" s="14">
        <v>11.292</v>
      </c>
      <c r="AD173">
        <v>6.5399999618530273</v>
      </c>
      <c r="AE173">
        <v>7.5300002098083496</v>
      </c>
      <c r="AF173">
        <f t="shared" si="20"/>
        <v>6.5399999618530273</v>
      </c>
      <c r="AG173">
        <f t="shared" si="21"/>
        <v>7.5300002098083496</v>
      </c>
    </row>
    <row r="174" spans="10:33">
      <c r="J174" s="3"/>
      <c r="K174" s="3"/>
      <c r="L174" s="3"/>
      <c r="M174" s="3"/>
      <c r="N174" s="3"/>
      <c r="O174" s="3"/>
      <c r="P174" s="3"/>
      <c r="AC174" s="14">
        <v>11.356</v>
      </c>
      <c r="AD174">
        <v>5.5</v>
      </c>
      <c r="AE174">
        <v>8.0299997329711914</v>
      </c>
      <c r="AF174">
        <f t="shared" si="20"/>
        <v>5.5</v>
      </c>
      <c r="AG174">
        <f t="shared" si="21"/>
        <v>8.0299997329711914</v>
      </c>
    </row>
    <row r="175" spans="10:33">
      <c r="J175" s="3"/>
      <c r="K175" s="3"/>
      <c r="L175" s="3"/>
      <c r="M175" s="3"/>
      <c r="N175" s="3"/>
      <c r="O175" s="3"/>
      <c r="P175" s="3"/>
      <c r="AC175" s="14">
        <v>11.45</v>
      </c>
      <c r="AD175">
        <v>5.75</v>
      </c>
      <c r="AE175">
        <v>4.9600000381469727</v>
      </c>
      <c r="AF175">
        <f t="shared" si="20"/>
        <v>5.75</v>
      </c>
      <c r="AG175">
        <f t="shared" si="21"/>
        <v>4.9600000381469727</v>
      </c>
    </row>
    <row r="176" spans="10:33">
      <c r="J176" s="3"/>
      <c r="K176" s="3"/>
      <c r="L176" s="3"/>
      <c r="M176" s="3"/>
      <c r="N176" s="3"/>
      <c r="O176" s="3"/>
      <c r="P176" s="3"/>
      <c r="AC176" s="14">
        <v>11.52</v>
      </c>
      <c r="AD176">
        <v>5.0799999237060547</v>
      </c>
      <c r="AE176">
        <v>7.880000114440918</v>
      </c>
      <c r="AF176">
        <f t="shared" si="20"/>
        <v>5.0799999237060547</v>
      </c>
      <c r="AG176">
        <f t="shared" si="21"/>
        <v>7.880000114440918</v>
      </c>
    </row>
    <row r="177" spans="10:33">
      <c r="J177" s="3"/>
      <c r="K177" s="3"/>
      <c r="L177" s="3"/>
      <c r="M177" s="3"/>
      <c r="N177" s="3"/>
      <c r="O177" s="3"/>
      <c r="P177" s="3"/>
      <c r="AC177" s="14"/>
      <c r="AE177" t="s">
        <v>3120</v>
      </c>
      <c r="AF177">
        <f>AVERAGE(AF4:AF176)</f>
        <v>1.271329480551743</v>
      </c>
      <c r="AG177">
        <f>AVERAGE(AG4:AG176)</f>
        <v>5.7679769031574271</v>
      </c>
    </row>
    <row r="178" spans="10:33">
      <c r="J178" s="3"/>
      <c r="K178" s="3"/>
      <c r="L178" s="3"/>
      <c r="M178" s="3"/>
      <c r="N178" s="3"/>
      <c r="O178" s="3"/>
      <c r="P178" s="3"/>
      <c r="AC178" s="14"/>
      <c r="AE178" t="s">
        <v>3117</v>
      </c>
      <c r="AF178">
        <f>_xlfn.STDEV.P(AF4:AF176)</f>
        <v>2.5328982213820259</v>
      </c>
      <c r="AG178">
        <f>_xlfn.STDEV.P(AG4:AG176)</f>
        <v>1.7747242781650066</v>
      </c>
    </row>
    <row r="179" spans="10:33">
      <c r="J179" s="3"/>
      <c r="K179" s="3"/>
      <c r="L179" s="3"/>
      <c r="M179" s="3"/>
      <c r="N179" s="3"/>
      <c r="O179" s="3"/>
      <c r="P179" s="3"/>
      <c r="AC179" s="14"/>
    </row>
    <row r="180" spans="10:33">
      <c r="J180" s="3"/>
      <c r="K180" s="3"/>
      <c r="L180" s="3"/>
      <c r="M180" s="3"/>
      <c r="N180" s="3"/>
      <c r="O180" s="3"/>
      <c r="P180" s="3"/>
      <c r="AC180" s="14"/>
    </row>
    <row r="181" spans="10:33">
      <c r="J181" s="3"/>
      <c r="K181" s="3"/>
      <c r="L181" s="3"/>
      <c r="M181" s="3"/>
      <c r="N181" s="3"/>
      <c r="O181" s="3"/>
      <c r="P181" s="3"/>
      <c r="AC181" s="14"/>
    </row>
    <row r="182" spans="10:33">
      <c r="J182" s="3"/>
      <c r="K182" s="3"/>
      <c r="L182" s="3"/>
      <c r="M182" s="3"/>
      <c r="N182" s="3"/>
      <c r="O182" s="3"/>
      <c r="P182" s="3"/>
      <c r="AC182" s="14"/>
    </row>
    <row r="183" spans="10:33">
      <c r="J183" s="3"/>
      <c r="K183" s="3"/>
      <c r="L183" s="3"/>
      <c r="M183" s="3"/>
      <c r="N183" s="3"/>
      <c r="O183" s="3"/>
      <c r="P183" s="3"/>
      <c r="AC183" s="14"/>
    </row>
    <row r="184" spans="10:33">
      <c r="J184" s="3"/>
      <c r="K184" s="3"/>
      <c r="L184" s="3"/>
      <c r="M184" s="3"/>
      <c r="N184" s="3"/>
      <c r="O184" s="3"/>
      <c r="P184" s="3"/>
      <c r="AC184" s="14"/>
    </row>
    <row r="185" spans="10:33">
      <c r="J185" s="3"/>
      <c r="K185" s="3"/>
      <c r="L185" s="3"/>
      <c r="M185" s="3"/>
      <c r="N185" s="3"/>
      <c r="O185" s="3"/>
      <c r="P185" s="3"/>
      <c r="AC185" s="14"/>
    </row>
    <row r="186" spans="10:33">
      <c r="J186" s="3"/>
      <c r="K186" s="3"/>
      <c r="L186" s="3"/>
      <c r="M186" s="3"/>
      <c r="N186" s="3"/>
      <c r="O186" s="3"/>
      <c r="P186" s="3"/>
      <c r="AC186" s="14"/>
    </row>
    <row r="187" spans="10:33">
      <c r="J187" s="3"/>
      <c r="K187" s="3"/>
      <c r="L187" s="3"/>
      <c r="M187" s="3"/>
      <c r="N187" s="3"/>
      <c r="O187" s="3"/>
      <c r="P187" s="3"/>
      <c r="AC187" s="14"/>
    </row>
    <row r="188" spans="10:33">
      <c r="J188" s="3"/>
      <c r="K188" s="3"/>
      <c r="L188" s="3"/>
      <c r="M188" s="3"/>
      <c r="N188" s="3"/>
      <c r="O188" s="3"/>
      <c r="P188" s="3"/>
      <c r="AC188" s="14"/>
    </row>
    <row r="189" spans="10:33">
      <c r="J189" s="3"/>
      <c r="K189" s="3"/>
      <c r="L189" s="3"/>
      <c r="M189" s="3"/>
      <c r="N189" s="3"/>
      <c r="O189" s="3"/>
      <c r="P189" s="3"/>
      <c r="AC189" s="14"/>
    </row>
    <row r="190" spans="10:33">
      <c r="J190" s="3"/>
      <c r="K190" s="3"/>
      <c r="L190" s="3"/>
      <c r="M190" s="3"/>
      <c r="N190" s="3"/>
      <c r="O190" s="3"/>
      <c r="P190" s="3"/>
      <c r="AC190" s="14"/>
    </row>
    <row r="191" spans="10:33">
      <c r="J191" s="3"/>
      <c r="K191" s="3"/>
      <c r="L191" s="3"/>
      <c r="M191" s="3"/>
      <c r="N191" s="3"/>
      <c r="O191" s="3"/>
      <c r="P191" s="3"/>
      <c r="AC191" s="14"/>
    </row>
    <row r="192" spans="10:33">
      <c r="J192" s="3"/>
      <c r="K192" s="3"/>
      <c r="L192" s="3"/>
      <c r="M192" s="3"/>
      <c r="N192" s="3"/>
      <c r="O192" s="3"/>
      <c r="P192" s="3"/>
      <c r="AC192" s="14"/>
    </row>
    <row r="193" spans="10:29">
      <c r="J193" s="3"/>
      <c r="K193" s="3"/>
      <c r="L193" s="3"/>
      <c r="M193" s="3"/>
      <c r="N193" s="3"/>
      <c r="O193" s="3"/>
      <c r="P193" s="3"/>
      <c r="AC193" s="14"/>
    </row>
    <row r="194" spans="10:29">
      <c r="J194" s="3"/>
      <c r="K194" s="3"/>
      <c r="L194" s="3"/>
      <c r="M194" s="3"/>
      <c r="N194" s="3"/>
      <c r="O194" s="3"/>
      <c r="P194" s="3"/>
      <c r="AC194" s="14"/>
    </row>
    <row r="195" spans="10:29">
      <c r="J195" s="3"/>
      <c r="K195" s="3"/>
      <c r="L195" s="3"/>
      <c r="M195" s="3"/>
      <c r="N195" s="3"/>
      <c r="O195" s="3"/>
      <c r="P195" s="3"/>
      <c r="AC195" s="14"/>
    </row>
    <row r="196" spans="10:29">
      <c r="J196" s="3"/>
      <c r="K196" s="3"/>
      <c r="L196" s="3"/>
      <c r="M196" s="3"/>
      <c r="N196" s="3"/>
      <c r="O196" s="3"/>
      <c r="P196" s="3"/>
      <c r="AC196" s="14"/>
    </row>
    <row r="197" spans="10:29">
      <c r="J197" s="3"/>
      <c r="K197" s="3"/>
      <c r="L197" s="3"/>
      <c r="M197" s="3"/>
      <c r="N197" s="3"/>
      <c r="O197" s="3"/>
      <c r="P197" s="3"/>
      <c r="AC197" s="14"/>
    </row>
    <row r="198" spans="10:29">
      <c r="J198" s="3"/>
      <c r="K198" s="3"/>
      <c r="L198" s="3"/>
      <c r="M198" s="3"/>
      <c r="N198" s="3"/>
      <c r="O198" s="3"/>
      <c r="P198" s="3"/>
      <c r="AC198" s="14"/>
    </row>
    <row r="199" spans="10:29">
      <c r="J199" s="3"/>
      <c r="K199" s="3"/>
      <c r="L199" s="3"/>
      <c r="M199" s="3"/>
      <c r="N199" s="3"/>
      <c r="O199" s="3"/>
      <c r="P199" s="3"/>
      <c r="AC199" s="14"/>
    </row>
    <row r="200" spans="10:29">
      <c r="J200" s="3"/>
      <c r="K200" s="3"/>
      <c r="L200" s="3"/>
      <c r="M200" s="3"/>
      <c r="N200" s="3"/>
      <c r="O200" s="3"/>
      <c r="P200" s="3"/>
      <c r="AC200" s="14"/>
    </row>
    <row r="201" spans="10:29">
      <c r="J201" s="3"/>
      <c r="K201" s="3"/>
      <c r="L201" s="3"/>
      <c r="M201" s="3"/>
      <c r="N201" s="3"/>
      <c r="O201" s="3"/>
      <c r="P201" s="3"/>
      <c r="AC201" s="14"/>
    </row>
    <row r="202" spans="10:29">
      <c r="J202" s="3"/>
      <c r="K202" s="3"/>
      <c r="L202" s="3"/>
      <c r="M202" s="3"/>
      <c r="N202" s="3"/>
      <c r="O202" s="3"/>
      <c r="P202" s="3"/>
      <c r="AC202" s="14"/>
    </row>
    <row r="203" spans="10:29">
      <c r="J203" s="3"/>
      <c r="K203" s="3"/>
      <c r="L203" s="3"/>
      <c r="M203" s="3"/>
      <c r="N203" s="3"/>
      <c r="O203" s="3"/>
      <c r="P203" s="3"/>
      <c r="AC203" s="14"/>
    </row>
    <row r="204" spans="10:29">
      <c r="J204" s="3"/>
      <c r="K204" s="3"/>
      <c r="L204" s="3"/>
      <c r="M204" s="3"/>
      <c r="N204" s="3"/>
      <c r="O204" s="3"/>
      <c r="P204" s="3"/>
      <c r="AC204" s="14"/>
    </row>
    <row r="205" spans="10:29">
      <c r="J205" s="3"/>
      <c r="K205" s="3"/>
      <c r="L205" s="3"/>
      <c r="M205" s="3"/>
      <c r="N205" s="3"/>
      <c r="O205" s="3"/>
      <c r="P205" s="3"/>
      <c r="AC205" s="14"/>
    </row>
    <row r="206" spans="10:29">
      <c r="J206" s="3"/>
      <c r="K206" s="3"/>
      <c r="L206" s="3"/>
      <c r="M206" s="3"/>
      <c r="N206" s="3"/>
      <c r="O206" s="3"/>
      <c r="P206" s="3"/>
      <c r="AC206" s="14"/>
    </row>
    <row r="207" spans="10:29">
      <c r="J207" s="3"/>
      <c r="K207" s="3"/>
      <c r="L207" s="3"/>
      <c r="M207" s="3"/>
      <c r="N207" s="3"/>
      <c r="O207" s="3"/>
      <c r="P207" s="3"/>
      <c r="AC207" s="14"/>
    </row>
    <row r="208" spans="10:29">
      <c r="J208" s="3"/>
      <c r="K208" s="3"/>
      <c r="L208" s="3"/>
      <c r="M208" s="3"/>
      <c r="N208" s="3"/>
      <c r="O208" s="3"/>
      <c r="P208" s="3"/>
      <c r="AC208" s="14"/>
    </row>
    <row r="209" spans="10:29">
      <c r="J209" s="3"/>
      <c r="K209" s="3"/>
      <c r="L209" s="3"/>
      <c r="M209" s="3"/>
      <c r="N209" s="3"/>
      <c r="O209" s="3"/>
      <c r="P209" s="3"/>
      <c r="AC209" s="14"/>
    </row>
    <row r="210" spans="10:29">
      <c r="J210" s="3"/>
      <c r="K210" s="3"/>
      <c r="L210" s="3"/>
      <c r="M210" s="3"/>
      <c r="N210" s="3"/>
      <c r="O210" s="3"/>
      <c r="P210" s="3"/>
      <c r="AC210" s="14"/>
    </row>
    <row r="211" spans="10:29">
      <c r="J211" s="3"/>
      <c r="K211" s="3"/>
      <c r="L211" s="3"/>
      <c r="M211" s="3"/>
      <c r="N211" s="3"/>
      <c r="O211" s="3"/>
      <c r="P211" s="3"/>
      <c r="AC211" s="14"/>
    </row>
    <row r="212" spans="10:29">
      <c r="J212" s="3"/>
      <c r="K212" s="3"/>
      <c r="L212" s="3"/>
      <c r="M212" s="3"/>
      <c r="N212" s="3"/>
      <c r="O212" s="3"/>
      <c r="P212" s="3"/>
      <c r="AC212" s="14"/>
    </row>
    <row r="213" spans="10:29">
      <c r="J213" s="3"/>
      <c r="K213" s="3"/>
      <c r="L213" s="3"/>
      <c r="M213" s="3"/>
      <c r="N213" s="3"/>
      <c r="O213" s="3"/>
      <c r="P213" s="3"/>
      <c r="AC213" s="14"/>
    </row>
    <row r="214" spans="10:29">
      <c r="J214" s="3"/>
      <c r="K214" s="3"/>
      <c r="L214" s="3"/>
      <c r="M214" s="3"/>
      <c r="N214" s="3"/>
      <c r="O214" s="3"/>
      <c r="P214" s="3"/>
      <c r="AC214" s="14"/>
    </row>
    <row r="215" spans="10:29">
      <c r="J215" s="3"/>
      <c r="K215" s="3"/>
      <c r="L215" s="3"/>
      <c r="M215" s="3"/>
      <c r="N215" s="3"/>
      <c r="O215" s="3"/>
      <c r="P215" s="3"/>
      <c r="AC215" s="14"/>
    </row>
    <row r="216" spans="10:29">
      <c r="J216" s="3"/>
      <c r="K216" s="3"/>
      <c r="L216" s="3"/>
      <c r="M216" s="3"/>
      <c r="N216" s="3"/>
      <c r="O216" s="3"/>
      <c r="P216" s="3"/>
      <c r="AC216" s="14"/>
    </row>
    <row r="217" spans="10:29">
      <c r="J217" s="3"/>
      <c r="K217" s="3"/>
      <c r="L217" s="3"/>
      <c r="M217" s="3"/>
      <c r="N217" s="3"/>
      <c r="O217" s="3"/>
      <c r="P217" s="3"/>
      <c r="AC217" s="14"/>
    </row>
    <row r="218" spans="10:29">
      <c r="J218" s="3"/>
      <c r="K218" s="3"/>
      <c r="L218" s="3"/>
      <c r="M218" s="3"/>
      <c r="N218" s="3"/>
      <c r="O218" s="3"/>
      <c r="P218" s="3"/>
      <c r="AC218" s="14"/>
    </row>
    <row r="219" spans="10:29">
      <c r="J219" s="3"/>
      <c r="K219" s="3"/>
      <c r="L219" s="3"/>
      <c r="M219" s="3"/>
      <c r="N219" s="3"/>
      <c r="O219" s="3"/>
      <c r="P219" s="3"/>
      <c r="AC219" s="14"/>
    </row>
    <row r="220" spans="10:29">
      <c r="J220" s="3"/>
      <c r="K220" s="3"/>
      <c r="L220" s="3"/>
      <c r="M220" s="3"/>
      <c r="N220" s="3"/>
      <c r="O220" s="3"/>
      <c r="P220" s="3"/>
      <c r="AC220" s="14"/>
    </row>
    <row r="221" spans="10:29">
      <c r="J221" s="3"/>
      <c r="K221" s="3"/>
      <c r="L221" s="3"/>
      <c r="M221" s="3"/>
      <c r="N221" s="3"/>
      <c r="O221" s="3"/>
      <c r="P221" s="3"/>
      <c r="AC221" s="14"/>
    </row>
    <row r="222" spans="10:29">
      <c r="J222" s="3"/>
      <c r="K222" s="3"/>
      <c r="L222" s="3"/>
      <c r="M222" s="3"/>
      <c r="N222" s="3"/>
      <c r="O222" s="3"/>
      <c r="P222" s="3"/>
      <c r="AC222" s="14"/>
    </row>
    <row r="223" spans="10:29">
      <c r="J223" s="3"/>
      <c r="K223" s="3"/>
      <c r="L223" s="3"/>
      <c r="M223" s="3"/>
      <c r="N223" s="3"/>
      <c r="O223" s="3"/>
      <c r="P223" s="3"/>
      <c r="AC223" s="14"/>
    </row>
    <row r="224" spans="10:29">
      <c r="J224" s="3"/>
      <c r="K224" s="3"/>
      <c r="L224" s="3"/>
      <c r="M224" s="3"/>
      <c r="N224" s="3"/>
      <c r="O224" s="3"/>
      <c r="P224" s="3"/>
      <c r="AC224" s="14"/>
    </row>
    <row r="225" spans="10:29">
      <c r="J225" s="3"/>
      <c r="K225" s="3"/>
      <c r="L225" s="3"/>
      <c r="M225" s="3"/>
      <c r="N225" s="3"/>
      <c r="O225" s="3"/>
      <c r="P225" s="3"/>
      <c r="AC225" s="14"/>
    </row>
    <row r="226" spans="10:29">
      <c r="J226" s="3"/>
      <c r="K226" s="3"/>
      <c r="L226" s="3"/>
      <c r="M226" s="3"/>
      <c r="N226" s="3"/>
      <c r="O226" s="3"/>
      <c r="P226" s="3"/>
      <c r="AC226" s="14"/>
    </row>
    <row r="227" spans="10:29">
      <c r="J227" s="3"/>
      <c r="K227" s="3"/>
      <c r="L227" s="3"/>
      <c r="M227" s="3"/>
      <c r="N227" s="3"/>
      <c r="O227" s="3"/>
      <c r="P227" s="3"/>
      <c r="AC227" s="14"/>
    </row>
    <row r="228" spans="10:29">
      <c r="J228" s="3"/>
      <c r="K228" s="3"/>
      <c r="L228" s="3"/>
      <c r="M228" s="3"/>
      <c r="N228" s="3"/>
      <c r="O228" s="3"/>
      <c r="P228" s="3"/>
      <c r="AC228" s="14"/>
    </row>
    <row r="229" spans="10:29">
      <c r="J229" s="3"/>
      <c r="K229" s="3"/>
      <c r="L229" s="3"/>
      <c r="M229" s="3"/>
      <c r="N229" s="3"/>
      <c r="O229" s="3"/>
      <c r="P229" s="3"/>
      <c r="AC229" s="14"/>
    </row>
    <row r="230" spans="10:29">
      <c r="J230" s="3"/>
      <c r="K230" s="3"/>
      <c r="L230" s="3"/>
      <c r="M230" s="3"/>
      <c r="N230" s="3"/>
      <c r="O230" s="3"/>
      <c r="P230" s="3"/>
      <c r="AC230" s="14"/>
    </row>
    <row r="231" spans="10:29">
      <c r="J231" s="3"/>
      <c r="K231" s="3"/>
      <c r="L231" s="3"/>
      <c r="M231" s="3"/>
      <c r="N231" s="3"/>
      <c r="O231" s="3"/>
      <c r="P231" s="3"/>
      <c r="AC231" s="14"/>
    </row>
    <row r="232" spans="10:29">
      <c r="J232" s="3"/>
      <c r="K232" s="3"/>
      <c r="L232" s="3"/>
      <c r="M232" s="3"/>
      <c r="N232" s="3"/>
      <c r="O232" s="3"/>
      <c r="P232" s="3"/>
      <c r="AC232" s="14"/>
    </row>
    <row r="233" spans="10:29">
      <c r="J233" s="3"/>
      <c r="K233" s="3"/>
      <c r="L233" s="3"/>
      <c r="M233" s="3"/>
      <c r="N233" s="3"/>
      <c r="O233" s="3"/>
      <c r="P233" s="3"/>
      <c r="AC233" s="14"/>
    </row>
    <row r="234" spans="10:29">
      <c r="J234" s="3"/>
      <c r="K234" s="3"/>
      <c r="L234" s="3"/>
      <c r="M234" s="3"/>
      <c r="N234" s="3"/>
      <c r="O234" s="3"/>
      <c r="P234" s="3"/>
      <c r="AC234" s="14"/>
    </row>
    <row r="235" spans="10:29">
      <c r="J235" s="3"/>
      <c r="K235" s="3"/>
      <c r="L235" s="3"/>
      <c r="M235" s="3"/>
      <c r="N235" s="3"/>
      <c r="O235" s="3"/>
      <c r="P235" s="3"/>
      <c r="AC235" s="14"/>
    </row>
    <row r="236" spans="10:29">
      <c r="J236" s="3"/>
      <c r="K236" s="3"/>
      <c r="L236" s="3"/>
      <c r="M236" s="3"/>
      <c r="N236" s="3"/>
      <c r="O236" s="3"/>
      <c r="P236" s="3"/>
      <c r="AC236" s="14"/>
    </row>
    <row r="237" spans="10:29">
      <c r="J237" s="3"/>
      <c r="K237" s="3"/>
      <c r="L237" s="3"/>
      <c r="M237" s="3"/>
      <c r="N237" s="3"/>
      <c r="O237" s="3"/>
      <c r="P237" s="3"/>
      <c r="AC237" s="14"/>
    </row>
    <row r="238" spans="10:29">
      <c r="J238" s="3"/>
      <c r="K238" s="3"/>
      <c r="L238" s="3"/>
      <c r="M238" s="3"/>
      <c r="N238" s="3"/>
      <c r="O238" s="3"/>
      <c r="P238" s="3"/>
      <c r="AC238" s="14"/>
    </row>
    <row r="239" spans="10:29">
      <c r="J239" s="3"/>
      <c r="K239" s="3"/>
      <c r="L239" s="3"/>
      <c r="M239" s="3"/>
      <c r="N239" s="3"/>
      <c r="O239" s="3"/>
      <c r="P239" s="3"/>
      <c r="AC239" s="14"/>
    </row>
    <row r="240" spans="10:29">
      <c r="J240" s="3"/>
      <c r="K240" s="3"/>
      <c r="L240" s="3"/>
      <c r="M240" s="3"/>
      <c r="N240" s="3"/>
      <c r="O240" s="3"/>
      <c r="P240" s="3"/>
      <c r="AC240" s="14"/>
    </row>
    <row r="241" spans="10:29">
      <c r="J241" s="3"/>
      <c r="K241" s="3"/>
      <c r="L241" s="3"/>
      <c r="M241" s="3"/>
      <c r="N241" s="3"/>
      <c r="O241" s="3"/>
      <c r="P241" s="3"/>
      <c r="AC241" s="14"/>
    </row>
    <row r="242" spans="10:29">
      <c r="J242" s="3"/>
      <c r="K242" s="3"/>
      <c r="L242" s="3"/>
      <c r="M242" s="3"/>
      <c r="N242" s="3"/>
      <c r="O242" s="3"/>
      <c r="P242" s="3"/>
      <c r="AC242" s="14"/>
    </row>
    <row r="243" spans="10:29">
      <c r="J243" s="3"/>
      <c r="K243" s="3"/>
      <c r="L243" s="3"/>
      <c r="M243" s="3"/>
      <c r="N243" s="3"/>
      <c r="O243" s="3"/>
      <c r="P243" s="3"/>
      <c r="AC243" s="14"/>
    </row>
    <row r="244" spans="10:29">
      <c r="J244" s="3"/>
      <c r="K244" s="3"/>
      <c r="L244" s="3"/>
      <c r="M244" s="3"/>
      <c r="N244" s="3"/>
      <c r="O244" s="3"/>
      <c r="P244" s="3"/>
      <c r="AC244" s="14"/>
    </row>
    <row r="245" spans="10:29">
      <c r="J245" s="3"/>
      <c r="K245" s="3"/>
      <c r="L245" s="3"/>
      <c r="M245" s="3"/>
      <c r="N245" s="3"/>
      <c r="O245" s="3"/>
      <c r="P245" s="3"/>
      <c r="AC245" s="14"/>
    </row>
    <row r="246" spans="10:29">
      <c r="J246" s="3"/>
      <c r="K246" s="3"/>
      <c r="L246" s="3"/>
      <c r="M246" s="3"/>
      <c r="N246" s="3"/>
      <c r="O246" s="3"/>
      <c r="P246" s="3"/>
      <c r="AC246" s="14"/>
    </row>
    <row r="247" spans="10:29">
      <c r="J247" s="3"/>
      <c r="K247" s="3"/>
      <c r="L247" s="3"/>
      <c r="M247" s="3"/>
      <c r="N247" s="3"/>
      <c r="O247" s="3"/>
      <c r="P247" s="3"/>
      <c r="AC247" s="14"/>
    </row>
    <row r="248" spans="10:29">
      <c r="J248" s="3"/>
      <c r="K248" s="3"/>
      <c r="L248" s="3"/>
      <c r="M248" s="3"/>
      <c r="N248" s="3"/>
      <c r="O248" s="3"/>
      <c r="P248" s="3"/>
      <c r="AC248" s="14"/>
    </row>
    <row r="249" spans="10:29">
      <c r="J249" s="3"/>
      <c r="K249" s="3"/>
      <c r="L249" s="3"/>
      <c r="M249" s="3"/>
      <c r="N249" s="3"/>
      <c r="O249" s="3"/>
      <c r="P249" s="3"/>
      <c r="AC249" s="14"/>
    </row>
    <row r="250" spans="10:29">
      <c r="J250" s="3"/>
      <c r="K250" s="3"/>
      <c r="L250" s="3"/>
      <c r="M250" s="3"/>
      <c r="N250" s="3"/>
      <c r="O250" s="3"/>
      <c r="P250" s="3"/>
      <c r="AC250" s="14"/>
    </row>
    <row r="251" spans="10:29">
      <c r="J251" s="3"/>
      <c r="K251" s="3"/>
      <c r="L251" s="3"/>
      <c r="M251" s="3"/>
      <c r="N251" s="3"/>
      <c r="O251" s="3"/>
      <c r="P251" s="3"/>
      <c r="AC251" s="14"/>
    </row>
    <row r="252" spans="10:29">
      <c r="J252" s="3"/>
      <c r="K252" s="3"/>
      <c r="L252" s="3"/>
      <c r="M252" s="3"/>
      <c r="N252" s="3"/>
      <c r="O252" s="3"/>
      <c r="P252" s="3"/>
      <c r="AC252" s="14"/>
    </row>
    <row r="253" spans="10:29">
      <c r="J253" s="3"/>
      <c r="K253" s="3"/>
      <c r="L253" s="3"/>
      <c r="M253" s="3"/>
      <c r="N253" s="3"/>
      <c r="O253" s="3"/>
      <c r="P253" s="3"/>
      <c r="AC253" s="14"/>
    </row>
    <row r="254" spans="10:29">
      <c r="J254" s="3"/>
      <c r="K254" s="3"/>
      <c r="L254" s="3"/>
      <c r="M254" s="3"/>
      <c r="N254" s="3"/>
      <c r="O254" s="3"/>
      <c r="P254" s="3"/>
      <c r="AC254" s="14"/>
    </row>
    <row r="255" spans="10:29">
      <c r="J255" s="3"/>
      <c r="K255" s="3"/>
      <c r="L255" s="3"/>
      <c r="M255" s="3"/>
      <c r="N255" s="3"/>
      <c r="O255" s="3"/>
      <c r="P255" s="3"/>
      <c r="AC255" s="14"/>
    </row>
    <row r="256" spans="10:29">
      <c r="J256" s="3"/>
      <c r="K256" s="3"/>
      <c r="L256" s="3"/>
      <c r="M256" s="3"/>
      <c r="N256" s="3"/>
      <c r="O256" s="3"/>
      <c r="P256" s="3"/>
      <c r="AC256" s="14"/>
    </row>
    <row r="257" spans="10:29">
      <c r="J257" s="3"/>
      <c r="K257" s="3"/>
      <c r="L257" s="3"/>
      <c r="M257" s="3"/>
      <c r="N257" s="3"/>
      <c r="O257" s="3"/>
      <c r="P257" s="3"/>
      <c r="AC257" s="14"/>
    </row>
    <row r="258" spans="10:29">
      <c r="J258" s="3"/>
      <c r="K258" s="3"/>
      <c r="L258" s="3"/>
      <c r="M258" s="3"/>
      <c r="N258" s="3"/>
      <c r="O258" s="3"/>
      <c r="P258" s="3"/>
      <c r="AC258" s="14"/>
    </row>
    <row r="259" spans="10:29">
      <c r="J259" s="3"/>
      <c r="K259" s="3"/>
      <c r="L259" s="3"/>
      <c r="M259" s="3"/>
      <c r="N259" s="3"/>
      <c r="O259" s="3"/>
      <c r="P259" s="3"/>
      <c r="AC259" s="14"/>
    </row>
    <row r="260" spans="10:29">
      <c r="J260" s="3"/>
      <c r="K260" s="3"/>
      <c r="L260" s="3"/>
      <c r="M260" s="3"/>
      <c r="N260" s="3"/>
      <c r="O260" s="3"/>
      <c r="P260" s="3"/>
      <c r="AC260" s="14"/>
    </row>
    <row r="261" spans="10:29">
      <c r="J261" s="3"/>
      <c r="K261" s="3"/>
      <c r="L261" s="3"/>
      <c r="M261" s="3"/>
      <c r="N261" s="3"/>
      <c r="O261" s="3"/>
      <c r="P261" s="3"/>
      <c r="AC261" s="14"/>
    </row>
    <row r="262" spans="10:29">
      <c r="AC262" s="14"/>
    </row>
    <row r="263" spans="10:29">
      <c r="AC263" s="14"/>
    </row>
    <row r="264" spans="10:29">
      <c r="AC264" s="14"/>
    </row>
    <row r="265" spans="10:29">
      <c r="AC265" s="14"/>
    </row>
    <row r="266" spans="10:29">
      <c r="AC266" s="14"/>
    </row>
    <row r="267" spans="10:29">
      <c r="AC267" s="14"/>
    </row>
    <row r="268" spans="10:29">
      <c r="AC268" s="14"/>
    </row>
    <row r="269" spans="10:29">
      <c r="AC269" s="14"/>
    </row>
    <row r="270" spans="10:29">
      <c r="AC270" s="14"/>
    </row>
    <row r="271" spans="10:29">
      <c r="AC271" s="14"/>
    </row>
    <row r="272" spans="10:29">
      <c r="AC272" s="14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A2E5-27C7-47D9-B20A-784032B26BB1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2" t="s">
        <v>1597</v>
      </c>
      <c r="B4" s="3" t="str">
        <f>MID(A4,12,8)&amp;"."&amp;RIGHT(A4,3)</f>
        <v>14:50:14.850</v>
      </c>
      <c r="C4" s="3">
        <f>LEFT(B4,2)*3600+MID(B4,4,2)*60+RIGHT(B4,6)</f>
        <v>53414.85</v>
      </c>
      <c r="D4" s="3">
        <f>C4-$C$4</f>
        <v>0</v>
      </c>
      <c r="E4" s="3">
        <v>814.65599999999995</v>
      </c>
      <c r="F4" s="3">
        <v>6911.2</v>
      </c>
      <c r="G4" s="3">
        <v>11685</v>
      </c>
      <c r="H4" s="3">
        <v>914</v>
      </c>
      <c r="I4" s="3">
        <v>885.5</v>
      </c>
      <c r="J4">
        <f t="shared" ref="J4:J67" si="0">ROUND(E4*COS(-2.1*PI()/180)-F4*SIN(-2.1*PI()/180),3)</f>
        <v>1067.3610000000001</v>
      </c>
      <c r="K4">
        <f t="shared" ref="K4:K67" si="1">ROUND(E4*SIN(-2.1*PI()/180)+F4*COS(-2.1*PI()/180),3)</f>
        <v>6876.7060000000001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4">
        <v>0</v>
      </c>
      <c r="AD4">
        <v>2.130000114440918</v>
      </c>
      <c r="AE4">
        <v>-25.209999084472656</v>
      </c>
      <c r="AF4">
        <f>AD4</f>
        <v>2.130000114440918</v>
      </c>
      <c r="AG4">
        <f>AE4</f>
        <v>-25.209999084472656</v>
      </c>
    </row>
    <row r="5" spans="1:33">
      <c r="A5" s="3" t="s">
        <v>1598</v>
      </c>
      <c r="B5" s="3" t="str">
        <f t="shared" ref="B5:B68" si="2">MID(A5,12,8)&amp;"."&amp;RIGHT(A5,3)</f>
        <v>14:50:14.944</v>
      </c>
      <c r="C5" s="3">
        <f t="shared" ref="C5:C68" si="3">LEFT(B5,2)*3600+MID(B5,4,2)*60+RIGHT(B5,6)</f>
        <v>53414.944000000003</v>
      </c>
      <c r="D5" s="3">
        <f t="shared" ref="D5:D68" si="4">C5-$C$4</f>
        <v>9.4000000004598405E-2</v>
      </c>
      <c r="E5" s="3">
        <v>825.375</v>
      </c>
      <c r="F5" s="3">
        <v>7053.31</v>
      </c>
      <c r="G5" s="3">
        <v>11585</v>
      </c>
      <c r="H5" s="3">
        <v>917</v>
      </c>
      <c r="I5" s="3">
        <v>882</v>
      </c>
      <c r="J5">
        <f t="shared" si="0"/>
        <v>1083.28</v>
      </c>
      <c r="K5">
        <f t="shared" si="1"/>
        <v>7018.3280000000004</v>
      </c>
      <c r="L5">
        <f t="shared" ref="L5:L68" si="5">J5-$J$4</f>
        <v>15.918999999999869</v>
      </c>
      <c r="M5">
        <f t="shared" ref="M5:M68" si="6">K5-$K$4</f>
        <v>141.6220000000003</v>
      </c>
      <c r="N5">
        <f t="shared" ref="N5:O68" si="7">L5*0.001</f>
        <v>1.5918999999999871E-2</v>
      </c>
      <c r="O5">
        <f t="shared" si="7"/>
        <v>0.1416220000000003</v>
      </c>
      <c r="AC5" s="14">
        <v>6.0999999999999999E-2</v>
      </c>
      <c r="AD5">
        <v>2.130000114440918</v>
      </c>
      <c r="AE5">
        <v>-25.209999084472656</v>
      </c>
      <c r="AF5">
        <f t="shared" ref="AF5:AF68" si="8">AD5</f>
        <v>2.130000114440918</v>
      </c>
      <c r="AG5">
        <f t="shared" ref="AG5:AG68" si="9">AE5</f>
        <v>-25.209999084472656</v>
      </c>
    </row>
    <row r="6" spans="1:33">
      <c r="A6" s="3" t="s">
        <v>1599</v>
      </c>
      <c r="B6" s="3" t="str">
        <f t="shared" si="2"/>
        <v>14:50:15.036</v>
      </c>
      <c r="C6" s="3">
        <f t="shared" si="3"/>
        <v>53415.036</v>
      </c>
      <c r="D6" s="3">
        <f t="shared" si="4"/>
        <v>0.1860000000015134</v>
      </c>
      <c r="E6" s="3">
        <v>825.77</v>
      </c>
      <c r="F6" s="3">
        <v>7313.79</v>
      </c>
      <c r="G6" s="3">
        <v>11419</v>
      </c>
      <c r="H6" s="3">
        <v>920</v>
      </c>
      <c r="I6" s="3">
        <v>878</v>
      </c>
      <c r="J6">
        <f t="shared" si="0"/>
        <v>1093.22</v>
      </c>
      <c r="K6">
        <f t="shared" si="1"/>
        <v>7278.6189999999997</v>
      </c>
      <c r="L6">
        <f t="shared" si="5"/>
        <v>25.858999999999924</v>
      </c>
      <c r="M6">
        <f t="shared" si="6"/>
        <v>401.91299999999956</v>
      </c>
      <c r="N6">
        <f t="shared" si="7"/>
        <v>2.5858999999999924E-2</v>
      </c>
      <c r="O6">
        <f t="shared" si="7"/>
        <v>0.40191299999999958</v>
      </c>
      <c r="AC6" s="14">
        <v>0.14299999999999999</v>
      </c>
      <c r="AD6">
        <v>1.5</v>
      </c>
      <c r="AE6">
        <v>-23.379999160766602</v>
      </c>
      <c r="AF6">
        <f t="shared" si="8"/>
        <v>1.5</v>
      </c>
      <c r="AG6">
        <f t="shared" si="9"/>
        <v>-23.379999160766602</v>
      </c>
    </row>
    <row r="7" spans="1:33">
      <c r="A7" s="3" t="s">
        <v>1600</v>
      </c>
      <c r="B7" s="3" t="str">
        <f t="shared" si="2"/>
        <v>14:50:15.130</v>
      </c>
      <c r="C7" s="3">
        <f t="shared" si="3"/>
        <v>53415.13</v>
      </c>
      <c r="D7" s="3">
        <f t="shared" si="4"/>
        <v>0.27999999999883585</v>
      </c>
      <c r="E7" s="3">
        <v>813.84299999999996</v>
      </c>
      <c r="F7" s="3">
        <v>7494.69</v>
      </c>
      <c r="G7" s="3">
        <v>11315.5</v>
      </c>
      <c r="H7" s="3">
        <v>860.5</v>
      </c>
      <c r="I7" s="3">
        <v>435.5</v>
      </c>
      <c r="J7">
        <f t="shared" si="0"/>
        <v>1087.93</v>
      </c>
      <c r="K7">
        <f t="shared" si="1"/>
        <v>7459.8339999999998</v>
      </c>
      <c r="L7">
        <f t="shared" si="5"/>
        <v>20.56899999999996</v>
      </c>
      <c r="M7">
        <f t="shared" si="6"/>
        <v>583.1279999999997</v>
      </c>
      <c r="N7">
        <f t="shared" si="7"/>
        <v>2.0568999999999959E-2</v>
      </c>
      <c r="O7">
        <f t="shared" si="7"/>
        <v>0.58312799999999976</v>
      </c>
      <c r="AC7" s="14">
        <v>0.22</v>
      </c>
      <c r="AD7">
        <v>-0.14000000059604645</v>
      </c>
      <c r="AE7">
        <v>-23.409999847412109</v>
      </c>
      <c r="AF7">
        <f t="shared" si="8"/>
        <v>-0.14000000059604645</v>
      </c>
      <c r="AG7">
        <f t="shared" si="9"/>
        <v>-23.409999847412109</v>
      </c>
    </row>
    <row r="8" spans="1:33">
      <c r="A8" s="3" t="s">
        <v>1601</v>
      </c>
      <c r="B8" s="3" t="str">
        <f t="shared" si="2"/>
        <v>14:50:15.223</v>
      </c>
      <c r="C8" s="3">
        <f t="shared" si="3"/>
        <v>53415.222999999998</v>
      </c>
      <c r="D8" s="3">
        <f t="shared" si="4"/>
        <v>0.37299999999959255</v>
      </c>
      <c r="E8" s="3">
        <v>803.97199999999998</v>
      </c>
      <c r="F8" s="3">
        <v>7735.29</v>
      </c>
      <c r="G8" s="3">
        <v>11176</v>
      </c>
      <c r="H8" s="3">
        <v>841</v>
      </c>
      <c r="I8" s="3">
        <v>432.5</v>
      </c>
      <c r="J8">
        <f t="shared" si="0"/>
        <v>1086.8820000000001</v>
      </c>
      <c r="K8">
        <f t="shared" si="1"/>
        <v>7700.634</v>
      </c>
      <c r="L8">
        <f t="shared" si="5"/>
        <v>19.520999999999958</v>
      </c>
      <c r="M8">
        <f t="shared" si="6"/>
        <v>823.92799999999988</v>
      </c>
      <c r="N8">
        <f t="shared" si="7"/>
        <v>1.9520999999999959E-2</v>
      </c>
      <c r="O8">
        <f t="shared" si="7"/>
        <v>0.82392799999999988</v>
      </c>
      <c r="AC8" s="14">
        <v>0.28999999999999998</v>
      </c>
      <c r="AD8">
        <v>-1.7599999904632568</v>
      </c>
      <c r="AE8">
        <v>-21.979999542236328</v>
      </c>
      <c r="AF8">
        <f t="shared" si="8"/>
        <v>-1.7599999904632568</v>
      </c>
      <c r="AG8">
        <f t="shared" si="9"/>
        <v>-21.979999542236328</v>
      </c>
    </row>
    <row r="9" spans="1:33">
      <c r="A9" s="3" t="s">
        <v>1602</v>
      </c>
      <c r="B9" s="3" t="str">
        <f t="shared" si="2"/>
        <v>14:50:15.317</v>
      </c>
      <c r="C9" s="3">
        <f t="shared" si="3"/>
        <v>53415.317000000003</v>
      </c>
      <c r="D9" s="3">
        <f t="shared" si="4"/>
        <v>0.46700000000419095</v>
      </c>
      <c r="E9" s="3">
        <v>784.42399999999998</v>
      </c>
      <c r="F9" s="3">
        <v>7902.82</v>
      </c>
      <c r="G9" s="3">
        <v>11091</v>
      </c>
      <c r="H9" s="3">
        <v>925</v>
      </c>
      <c r="I9" s="3">
        <v>862.5</v>
      </c>
      <c r="J9">
        <f t="shared" si="0"/>
        <v>1073.4860000000001</v>
      </c>
      <c r="K9">
        <f t="shared" si="1"/>
        <v>7868.768</v>
      </c>
      <c r="L9">
        <f t="shared" si="5"/>
        <v>6.125</v>
      </c>
      <c r="M9">
        <f t="shared" si="6"/>
        <v>992.0619999999999</v>
      </c>
      <c r="N9">
        <f t="shared" si="7"/>
        <v>6.1250000000000002E-3</v>
      </c>
      <c r="O9">
        <f t="shared" si="7"/>
        <v>0.99206199999999989</v>
      </c>
      <c r="AC9" s="14">
        <v>0.35299999999999998</v>
      </c>
      <c r="AD9">
        <v>-1.75</v>
      </c>
      <c r="AE9">
        <v>-23.840000152587891</v>
      </c>
      <c r="AF9">
        <f t="shared" si="8"/>
        <v>-1.75</v>
      </c>
      <c r="AG9">
        <f t="shared" si="9"/>
        <v>-23.840000152587891</v>
      </c>
    </row>
    <row r="10" spans="1:33">
      <c r="A10" s="3" t="s">
        <v>1603</v>
      </c>
      <c r="B10" s="3" t="str">
        <f t="shared" si="2"/>
        <v>14:50:15.411</v>
      </c>
      <c r="C10" s="3">
        <f t="shared" si="3"/>
        <v>53415.411</v>
      </c>
      <c r="D10" s="3">
        <f t="shared" si="4"/>
        <v>0.5610000000015134</v>
      </c>
      <c r="E10" s="3">
        <v>795.20399999999995</v>
      </c>
      <c r="F10" s="3">
        <v>8148.27</v>
      </c>
      <c r="G10" s="3">
        <v>10938</v>
      </c>
      <c r="H10" s="3">
        <v>929</v>
      </c>
      <c r="I10" s="3">
        <v>859.5</v>
      </c>
      <c r="J10">
        <f t="shared" si="0"/>
        <v>1093.2529999999999</v>
      </c>
      <c r="K10">
        <f t="shared" si="1"/>
        <v>8113.6580000000004</v>
      </c>
      <c r="L10">
        <f t="shared" si="5"/>
        <v>25.891999999999825</v>
      </c>
      <c r="M10">
        <f t="shared" si="6"/>
        <v>1236.9520000000002</v>
      </c>
      <c r="N10">
        <f t="shared" si="7"/>
        <v>2.5891999999999825E-2</v>
      </c>
      <c r="O10">
        <f t="shared" si="7"/>
        <v>1.2369520000000003</v>
      </c>
      <c r="AC10" s="14">
        <v>0.41699999999999998</v>
      </c>
      <c r="AD10">
        <v>-0.56999999284744263</v>
      </c>
      <c r="AE10">
        <v>-23.479999542236328</v>
      </c>
      <c r="AF10">
        <f t="shared" si="8"/>
        <v>-0.56999999284744263</v>
      </c>
      <c r="AG10">
        <f t="shared" si="9"/>
        <v>-23.479999542236328</v>
      </c>
    </row>
    <row r="11" spans="1:33">
      <c r="A11" s="3" t="s">
        <v>1604</v>
      </c>
      <c r="B11" s="3" t="str">
        <f t="shared" si="2"/>
        <v>14:50:15.503</v>
      </c>
      <c r="C11" s="3">
        <f t="shared" si="3"/>
        <v>53415.502999999997</v>
      </c>
      <c r="D11" s="3">
        <f t="shared" si="4"/>
        <v>0.65299999999842839</v>
      </c>
      <c r="E11" s="3">
        <v>765.91099999999994</v>
      </c>
      <c r="F11" s="3">
        <v>8302.19</v>
      </c>
      <c r="G11" s="3">
        <v>10873.5</v>
      </c>
      <c r="H11" s="3">
        <v>842.5</v>
      </c>
      <c r="I11" s="3">
        <v>426.75</v>
      </c>
      <c r="J11">
        <f t="shared" si="0"/>
        <v>1069.6199999999999</v>
      </c>
      <c r="K11">
        <f t="shared" si="1"/>
        <v>8268.5480000000007</v>
      </c>
      <c r="L11">
        <f t="shared" si="5"/>
        <v>2.2589999999997872</v>
      </c>
      <c r="M11">
        <f t="shared" si="6"/>
        <v>1391.8420000000006</v>
      </c>
      <c r="N11">
        <f t="shared" si="7"/>
        <v>2.2589999999997872E-3</v>
      </c>
      <c r="O11">
        <f t="shared" si="7"/>
        <v>1.3918420000000007</v>
      </c>
      <c r="AC11" s="14">
        <v>0.47799999999999998</v>
      </c>
      <c r="AD11">
        <v>-1.2899999618530273</v>
      </c>
      <c r="AE11">
        <v>-23.889999389648438</v>
      </c>
      <c r="AF11">
        <f t="shared" si="8"/>
        <v>-1.2899999618530273</v>
      </c>
      <c r="AG11">
        <f t="shared" si="9"/>
        <v>-23.889999389648438</v>
      </c>
    </row>
    <row r="12" spans="1:33">
      <c r="A12" s="3" t="s">
        <v>1605</v>
      </c>
      <c r="B12" s="3" t="str">
        <f t="shared" si="2"/>
        <v>14:50:15.597</v>
      </c>
      <c r="C12" s="3">
        <f t="shared" si="3"/>
        <v>53415.597000000002</v>
      </c>
      <c r="D12" s="3">
        <f t="shared" si="4"/>
        <v>0.7470000000030268</v>
      </c>
      <c r="E12" s="3">
        <v>766.36099999999999</v>
      </c>
      <c r="F12" s="3">
        <v>8530.73</v>
      </c>
      <c r="G12" s="3">
        <v>10744.5</v>
      </c>
      <c r="H12" s="3">
        <v>868</v>
      </c>
      <c r="I12" s="3">
        <v>423.75</v>
      </c>
      <c r="J12">
        <f t="shared" si="0"/>
        <v>1078.444</v>
      </c>
      <c r="K12">
        <f t="shared" si="1"/>
        <v>8496.9179999999997</v>
      </c>
      <c r="L12">
        <f t="shared" si="5"/>
        <v>11.082999999999856</v>
      </c>
      <c r="M12">
        <f t="shared" si="6"/>
        <v>1620.2119999999995</v>
      </c>
      <c r="N12">
        <f t="shared" si="7"/>
        <v>1.1082999999999857E-2</v>
      </c>
      <c r="O12">
        <f t="shared" si="7"/>
        <v>1.6202119999999995</v>
      </c>
      <c r="AC12" s="14">
        <v>0.53500000000000003</v>
      </c>
      <c r="AD12">
        <v>-2.940000057220459</v>
      </c>
      <c r="AE12">
        <v>-22.559999465942383</v>
      </c>
      <c r="AF12">
        <f t="shared" si="8"/>
        <v>-2.940000057220459</v>
      </c>
      <c r="AG12">
        <f t="shared" si="9"/>
        <v>-22.559999465942383</v>
      </c>
    </row>
    <row r="13" spans="1:33">
      <c r="A13" s="3" t="s">
        <v>1606</v>
      </c>
      <c r="B13" s="3" t="str">
        <f t="shared" si="2"/>
        <v>14:50:15.689</v>
      </c>
      <c r="C13" s="3">
        <f t="shared" si="3"/>
        <v>53415.688999999998</v>
      </c>
      <c r="D13" s="3">
        <f t="shared" si="4"/>
        <v>0.83899999999994179</v>
      </c>
      <c r="E13" s="3">
        <v>789.46100000000001</v>
      </c>
      <c r="F13" s="3">
        <v>8657.98</v>
      </c>
      <c r="G13" s="3">
        <v>10655</v>
      </c>
      <c r="H13" s="3">
        <v>869.5</v>
      </c>
      <c r="I13" s="3">
        <v>422</v>
      </c>
      <c r="J13">
        <f t="shared" si="0"/>
        <v>1106.191</v>
      </c>
      <c r="K13">
        <f t="shared" si="1"/>
        <v>8623.2360000000008</v>
      </c>
      <c r="L13">
        <f t="shared" si="5"/>
        <v>38.829999999999927</v>
      </c>
      <c r="M13">
        <f t="shared" si="6"/>
        <v>1746.5300000000007</v>
      </c>
      <c r="N13">
        <f t="shared" si="7"/>
        <v>3.8829999999999927E-2</v>
      </c>
      <c r="O13">
        <f t="shared" si="7"/>
        <v>1.7465300000000006</v>
      </c>
      <c r="AC13" s="14">
        <v>0.59799999999999998</v>
      </c>
      <c r="AD13">
        <v>-0.76999998092651367</v>
      </c>
      <c r="AE13">
        <v>-22.340000152587891</v>
      </c>
      <c r="AF13">
        <f t="shared" si="8"/>
        <v>-0.76999998092651367</v>
      </c>
      <c r="AG13">
        <f t="shared" si="9"/>
        <v>-22.340000152587891</v>
      </c>
    </row>
    <row r="14" spans="1:33">
      <c r="A14" s="3" t="s">
        <v>1607</v>
      </c>
      <c r="B14" s="3" t="str">
        <f t="shared" si="2"/>
        <v>14:50:15.782</v>
      </c>
      <c r="C14" s="3">
        <f t="shared" si="3"/>
        <v>53415.781999999999</v>
      </c>
      <c r="D14" s="3">
        <f t="shared" si="4"/>
        <v>0.93200000000069849</v>
      </c>
      <c r="E14" s="3">
        <v>775.54100000000005</v>
      </c>
      <c r="F14" s="3">
        <v>8869.09</v>
      </c>
      <c r="G14" s="3">
        <v>10552.5</v>
      </c>
      <c r="H14" s="3">
        <v>867.5</v>
      </c>
      <c r="I14" s="3">
        <v>420</v>
      </c>
      <c r="J14">
        <f t="shared" si="0"/>
        <v>1100.0160000000001</v>
      </c>
      <c r="K14">
        <f t="shared" si="1"/>
        <v>8834.7150000000001</v>
      </c>
      <c r="L14">
        <f t="shared" si="5"/>
        <v>32.654999999999973</v>
      </c>
      <c r="M14">
        <f t="shared" si="6"/>
        <v>1958.009</v>
      </c>
      <c r="N14">
        <f t="shared" si="7"/>
        <v>3.2654999999999976E-2</v>
      </c>
      <c r="O14">
        <f t="shared" si="7"/>
        <v>1.9580090000000001</v>
      </c>
      <c r="AC14" s="14">
        <v>0.66</v>
      </c>
      <c r="AD14">
        <v>0.18000000715255737</v>
      </c>
      <c r="AE14">
        <v>-22.760000228881836</v>
      </c>
      <c r="AF14">
        <f t="shared" si="8"/>
        <v>0.18000000715255737</v>
      </c>
      <c r="AG14">
        <f t="shared" si="9"/>
        <v>-22.760000228881836</v>
      </c>
    </row>
    <row r="15" spans="1:33">
      <c r="A15" s="3" t="s">
        <v>1608</v>
      </c>
      <c r="B15" s="3" t="str">
        <f t="shared" si="2"/>
        <v>14:50:15.875</v>
      </c>
      <c r="C15" s="3">
        <f t="shared" si="3"/>
        <v>53415.875</v>
      </c>
      <c r="D15" s="3">
        <f t="shared" si="4"/>
        <v>1.0250000000014552</v>
      </c>
      <c r="E15" s="3">
        <v>774.38</v>
      </c>
      <c r="F15" s="3">
        <v>8976.6200000000008</v>
      </c>
      <c r="G15" s="3">
        <v>10496.5</v>
      </c>
      <c r="H15" s="3">
        <v>867.5</v>
      </c>
      <c r="I15" s="3">
        <v>418</v>
      </c>
      <c r="J15">
        <f t="shared" si="0"/>
        <v>1102.797</v>
      </c>
      <c r="K15">
        <f t="shared" si="1"/>
        <v>8942.2150000000001</v>
      </c>
      <c r="L15">
        <f t="shared" si="5"/>
        <v>35.435999999999922</v>
      </c>
      <c r="M15">
        <f t="shared" si="6"/>
        <v>2065.509</v>
      </c>
      <c r="N15">
        <f t="shared" si="7"/>
        <v>3.5435999999999926E-2</v>
      </c>
      <c r="O15">
        <f t="shared" si="7"/>
        <v>2.065509</v>
      </c>
      <c r="AC15" s="14">
        <v>0.72899999999999998</v>
      </c>
      <c r="AD15">
        <v>-1.8200000524520874</v>
      </c>
      <c r="AE15">
        <v>-23.579999923706055</v>
      </c>
      <c r="AF15">
        <f t="shared" si="8"/>
        <v>-1.8200000524520874</v>
      </c>
      <c r="AG15">
        <f t="shared" si="9"/>
        <v>-23.579999923706055</v>
      </c>
    </row>
    <row r="16" spans="1:33">
      <c r="A16" s="3" t="s">
        <v>1609</v>
      </c>
      <c r="B16" s="3" t="str">
        <f t="shared" si="2"/>
        <v>14:50:15.967</v>
      </c>
      <c r="C16" s="3">
        <f t="shared" si="3"/>
        <v>53415.966999999997</v>
      </c>
      <c r="D16" s="3">
        <f t="shared" si="4"/>
        <v>1.1169999999983702</v>
      </c>
      <c r="E16" s="3">
        <v>763.99099999999999</v>
      </c>
      <c r="F16" s="3">
        <v>9183.6</v>
      </c>
      <c r="G16" s="3">
        <v>10398</v>
      </c>
      <c r="H16" s="3">
        <v>868</v>
      </c>
      <c r="I16" s="3">
        <v>416</v>
      </c>
      <c r="J16">
        <f t="shared" si="0"/>
        <v>1099.999</v>
      </c>
      <c r="K16">
        <f t="shared" si="1"/>
        <v>9149.4369999999999</v>
      </c>
      <c r="L16">
        <f t="shared" si="5"/>
        <v>32.63799999999992</v>
      </c>
      <c r="M16">
        <f t="shared" si="6"/>
        <v>2272.7309999999998</v>
      </c>
      <c r="N16">
        <f t="shared" si="7"/>
        <v>3.2637999999999924E-2</v>
      </c>
      <c r="O16">
        <f t="shared" si="7"/>
        <v>2.2727309999999998</v>
      </c>
      <c r="AC16" s="14">
        <v>0.78300000000000003</v>
      </c>
      <c r="AD16">
        <v>0.23999999463558197</v>
      </c>
      <c r="AE16">
        <v>-23.399999618530273</v>
      </c>
      <c r="AF16">
        <f t="shared" si="8"/>
        <v>0.23999999463558197</v>
      </c>
      <c r="AG16">
        <f t="shared" si="9"/>
        <v>-23.399999618530273</v>
      </c>
    </row>
    <row r="17" spans="1:33">
      <c r="A17" s="3" t="s">
        <v>1610</v>
      </c>
      <c r="B17" s="3" t="str">
        <f t="shared" si="2"/>
        <v>14:50:16.060</v>
      </c>
      <c r="C17" s="3">
        <f t="shared" si="3"/>
        <v>53416.06</v>
      </c>
      <c r="D17" s="3">
        <f t="shared" si="4"/>
        <v>1.2099999999991269</v>
      </c>
      <c r="E17" s="3">
        <v>758.09100000000001</v>
      </c>
      <c r="F17" s="3">
        <v>9285.24</v>
      </c>
      <c r="G17" s="3">
        <v>10351.5</v>
      </c>
      <c r="H17" s="3">
        <v>869</v>
      </c>
      <c r="I17" s="3">
        <v>414.25</v>
      </c>
      <c r="J17">
        <f t="shared" si="0"/>
        <v>1097.827</v>
      </c>
      <c r="K17">
        <f t="shared" si="1"/>
        <v>9251.2250000000004</v>
      </c>
      <c r="L17">
        <f t="shared" si="5"/>
        <v>30.465999999999894</v>
      </c>
      <c r="M17">
        <f t="shared" si="6"/>
        <v>2374.5190000000002</v>
      </c>
      <c r="N17">
        <f t="shared" si="7"/>
        <v>3.0465999999999896E-2</v>
      </c>
      <c r="O17">
        <f t="shared" si="7"/>
        <v>2.3745190000000003</v>
      </c>
      <c r="AC17" s="14">
        <v>0.86</v>
      </c>
      <c r="AD17">
        <v>-2.809999942779541</v>
      </c>
      <c r="AE17">
        <v>-26.590000152587891</v>
      </c>
      <c r="AF17">
        <f t="shared" si="8"/>
        <v>-2.809999942779541</v>
      </c>
      <c r="AG17">
        <f t="shared" si="9"/>
        <v>-26.590000152587891</v>
      </c>
    </row>
    <row r="18" spans="1:33">
      <c r="A18" s="3" t="s">
        <v>1611</v>
      </c>
      <c r="B18" s="3" t="str">
        <f t="shared" si="2"/>
        <v>14:50:16.152</v>
      </c>
      <c r="C18" s="3">
        <f t="shared" si="3"/>
        <v>53416.152000000002</v>
      </c>
      <c r="D18" s="3">
        <f t="shared" si="4"/>
        <v>1.3020000000033178</v>
      </c>
      <c r="E18" s="3">
        <v>746.09400000000005</v>
      </c>
      <c r="F18" s="3">
        <v>9485.57</v>
      </c>
      <c r="G18" s="3">
        <v>10262.5</v>
      </c>
      <c r="H18" s="3">
        <v>871.5</v>
      </c>
      <c r="I18" s="3">
        <v>412.25</v>
      </c>
      <c r="J18">
        <f t="shared" si="0"/>
        <v>1093.1790000000001</v>
      </c>
      <c r="K18">
        <f t="shared" si="1"/>
        <v>9451.86</v>
      </c>
      <c r="L18">
        <f t="shared" si="5"/>
        <v>25.817999999999984</v>
      </c>
      <c r="M18">
        <f t="shared" si="6"/>
        <v>2575.1540000000005</v>
      </c>
      <c r="N18">
        <f t="shared" si="7"/>
        <v>2.5817999999999983E-2</v>
      </c>
      <c r="O18">
        <f t="shared" si="7"/>
        <v>2.5751540000000004</v>
      </c>
      <c r="AC18" s="14">
        <v>0.94399999999999995</v>
      </c>
      <c r="AD18">
        <v>2.25</v>
      </c>
      <c r="AE18">
        <v>-26.819999694824219</v>
      </c>
      <c r="AF18">
        <f t="shared" si="8"/>
        <v>2.25</v>
      </c>
      <c r="AG18">
        <f t="shared" si="9"/>
        <v>-26.819999694824219</v>
      </c>
    </row>
    <row r="19" spans="1:33">
      <c r="A19" s="3" t="s">
        <v>1612</v>
      </c>
      <c r="B19" s="3" t="str">
        <f t="shared" si="2"/>
        <v>14:50:16.248</v>
      </c>
      <c r="C19" s="3">
        <f t="shared" si="3"/>
        <v>53416.248</v>
      </c>
      <c r="D19" s="3">
        <f t="shared" si="4"/>
        <v>1.3980000000010477</v>
      </c>
      <c r="E19" s="3">
        <v>748.71600000000001</v>
      </c>
      <c r="F19" s="3">
        <v>9589.1299999999992</v>
      </c>
      <c r="G19" s="3">
        <v>10210</v>
      </c>
      <c r="H19" s="3">
        <v>871.5</v>
      </c>
      <c r="I19" s="3">
        <v>410.5</v>
      </c>
      <c r="J19">
        <f t="shared" si="0"/>
        <v>1099.5940000000001</v>
      </c>
      <c r="K19">
        <f t="shared" si="1"/>
        <v>9555.2540000000008</v>
      </c>
      <c r="L19">
        <f t="shared" si="5"/>
        <v>32.232999999999947</v>
      </c>
      <c r="M19">
        <f t="shared" si="6"/>
        <v>2678.5480000000007</v>
      </c>
      <c r="N19">
        <f t="shared" si="7"/>
        <v>3.2232999999999949E-2</v>
      </c>
      <c r="O19">
        <f t="shared" si="7"/>
        <v>2.6785480000000006</v>
      </c>
      <c r="AC19" s="14">
        <v>1.016</v>
      </c>
      <c r="AD19">
        <v>-0.23000000417232513</v>
      </c>
      <c r="AE19">
        <v>-24.719999313354492</v>
      </c>
      <c r="AF19">
        <f t="shared" si="8"/>
        <v>-0.23000000417232513</v>
      </c>
      <c r="AG19">
        <f t="shared" si="9"/>
        <v>-24.719999313354492</v>
      </c>
    </row>
    <row r="20" spans="1:33">
      <c r="A20" s="3" t="s">
        <v>1613</v>
      </c>
      <c r="B20" s="3" t="str">
        <f t="shared" si="2"/>
        <v>14:50:16.342</v>
      </c>
      <c r="C20" s="3">
        <f t="shared" si="3"/>
        <v>53416.341999999997</v>
      </c>
      <c r="D20" s="3">
        <f t="shared" si="4"/>
        <v>1.4919999999983702</v>
      </c>
      <c r="E20" s="3">
        <v>746.51300000000003</v>
      </c>
      <c r="F20" s="3">
        <v>9839.11</v>
      </c>
      <c r="G20" s="3">
        <v>10094</v>
      </c>
      <c r="H20" s="3">
        <v>950</v>
      </c>
      <c r="I20" s="3">
        <v>818.5</v>
      </c>
      <c r="J20">
        <f t="shared" si="0"/>
        <v>1106.5530000000001</v>
      </c>
      <c r="K20">
        <f t="shared" si="1"/>
        <v>9805.1470000000008</v>
      </c>
      <c r="L20">
        <f t="shared" si="5"/>
        <v>39.192000000000007</v>
      </c>
      <c r="M20">
        <f t="shared" si="6"/>
        <v>2928.4410000000007</v>
      </c>
      <c r="N20">
        <f t="shared" si="7"/>
        <v>3.9192000000000012E-2</v>
      </c>
      <c r="O20">
        <f t="shared" si="7"/>
        <v>2.9284410000000007</v>
      </c>
      <c r="AC20" s="14">
        <v>1.0960000000000001</v>
      </c>
      <c r="AD20">
        <v>2.9300000667572021</v>
      </c>
      <c r="AE20">
        <v>-25.579999923706055</v>
      </c>
      <c r="AF20">
        <f t="shared" si="8"/>
        <v>2.9300000667572021</v>
      </c>
      <c r="AG20">
        <f t="shared" si="9"/>
        <v>-25.579999923706055</v>
      </c>
    </row>
    <row r="21" spans="1:33">
      <c r="A21" s="3" t="s">
        <v>1614</v>
      </c>
      <c r="B21" s="3" t="str">
        <f t="shared" si="2"/>
        <v>14:50:16.436</v>
      </c>
      <c r="C21" s="3">
        <f t="shared" si="3"/>
        <v>53416.436000000002</v>
      </c>
      <c r="D21" s="3">
        <f t="shared" si="4"/>
        <v>1.5860000000029686</v>
      </c>
      <c r="E21" s="3">
        <v>732.01900000000001</v>
      </c>
      <c r="F21" s="3">
        <v>9930.59</v>
      </c>
      <c r="G21" s="3">
        <v>10065</v>
      </c>
      <c r="H21" s="3">
        <v>945</v>
      </c>
      <c r="I21" s="3">
        <v>816</v>
      </c>
      <c r="J21">
        <f t="shared" si="0"/>
        <v>1095.421</v>
      </c>
      <c r="K21">
        <f t="shared" si="1"/>
        <v>9897.0969999999998</v>
      </c>
      <c r="L21">
        <f t="shared" si="5"/>
        <v>28.059999999999945</v>
      </c>
      <c r="M21">
        <f t="shared" si="6"/>
        <v>3020.3909999999996</v>
      </c>
      <c r="N21">
        <f t="shared" si="7"/>
        <v>2.8059999999999946E-2</v>
      </c>
      <c r="O21">
        <f t="shared" si="7"/>
        <v>3.0203909999999996</v>
      </c>
      <c r="AC21" s="14">
        <v>1.1519999999999999</v>
      </c>
      <c r="AD21">
        <v>1.3799999952316284</v>
      </c>
      <c r="AE21">
        <v>-25.639999389648438</v>
      </c>
      <c r="AF21">
        <f t="shared" si="8"/>
        <v>1.3799999952316284</v>
      </c>
      <c r="AG21">
        <f t="shared" si="9"/>
        <v>-25.639999389648438</v>
      </c>
    </row>
    <row r="22" spans="1:33">
      <c r="A22" s="3" t="s">
        <v>1615</v>
      </c>
      <c r="B22" s="3" t="str">
        <f t="shared" si="2"/>
        <v>14:50:16.528</v>
      </c>
      <c r="C22" s="3">
        <f t="shared" si="3"/>
        <v>53416.527999999998</v>
      </c>
      <c r="D22" s="3">
        <f t="shared" si="4"/>
        <v>1.6779999999998836</v>
      </c>
      <c r="E22" s="3">
        <v>731.38599999999997</v>
      </c>
      <c r="F22" s="3">
        <v>10174</v>
      </c>
      <c r="G22" s="3">
        <v>9957.5</v>
      </c>
      <c r="H22" s="3">
        <v>888</v>
      </c>
      <c r="I22" s="3">
        <v>404.75</v>
      </c>
      <c r="J22">
        <f t="shared" si="0"/>
        <v>1103.7080000000001</v>
      </c>
      <c r="K22">
        <f t="shared" si="1"/>
        <v>10140.366</v>
      </c>
      <c r="L22">
        <f t="shared" si="5"/>
        <v>36.34699999999998</v>
      </c>
      <c r="M22">
        <f t="shared" si="6"/>
        <v>3263.66</v>
      </c>
      <c r="N22">
        <f t="shared" si="7"/>
        <v>3.6346999999999983E-2</v>
      </c>
      <c r="O22">
        <f t="shared" si="7"/>
        <v>3.2636599999999998</v>
      </c>
      <c r="AC22" s="14">
        <v>1.206</v>
      </c>
      <c r="AD22">
        <v>1.5800000429153442</v>
      </c>
      <c r="AE22">
        <v>-26.729999542236328</v>
      </c>
      <c r="AF22">
        <f t="shared" si="8"/>
        <v>1.5800000429153442</v>
      </c>
      <c r="AG22">
        <f t="shared" si="9"/>
        <v>-26.729999542236328</v>
      </c>
    </row>
    <row r="23" spans="1:33">
      <c r="A23" s="3" t="s">
        <v>1616</v>
      </c>
      <c r="B23" s="3" t="str">
        <f t="shared" si="2"/>
        <v>14:50:16.622</v>
      </c>
      <c r="C23" s="3">
        <f t="shared" si="3"/>
        <v>53416.622000000003</v>
      </c>
      <c r="D23" s="3">
        <f t="shared" si="4"/>
        <v>1.772000000004482</v>
      </c>
      <c r="E23" s="3">
        <v>730.15800000000002</v>
      </c>
      <c r="F23" s="3">
        <v>10269.5</v>
      </c>
      <c r="G23" s="3">
        <v>9917.5</v>
      </c>
      <c r="H23" s="3">
        <v>894.5</v>
      </c>
      <c r="I23" s="3">
        <v>402</v>
      </c>
      <c r="J23">
        <f t="shared" si="0"/>
        <v>1105.98</v>
      </c>
      <c r="K23">
        <f t="shared" si="1"/>
        <v>10235.847</v>
      </c>
      <c r="L23">
        <f t="shared" si="5"/>
        <v>38.618999999999915</v>
      </c>
      <c r="M23">
        <f t="shared" si="6"/>
        <v>3359.1409999999996</v>
      </c>
      <c r="N23">
        <f t="shared" si="7"/>
        <v>3.8618999999999917E-2</v>
      </c>
      <c r="O23">
        <f t="shared" si="7"/>
        <v>3.3591409999999997</v>
      </c>
      <c r="AC23" s="14">
        <v>1.254</v>
      </c>
      <c r="AD23">
        <v>1.690000057220459</v>
      </c>
      <c r="AE23">
        <v>-25.719999313354492</v>
      </c>
      <c r="AF23">
        <f t="shared" si="8"/>
        <v>1.690000057220459</v>
      </c>
      <c r="AG23">
        <f t="shared" si="9"/>
        <v>-25.719999313354492</v>
      </c>
    </row>
    <row r="24" spans="1:33">
      <c r="A24" s="3" t="s">
        <v>1617</v>
      </c>
      <c r="B24" s="3" t="str">
        <f t="shared" si="2"/>
        <v>14:50:16.714</v>
      </c>
      <c r="C24" s="3">
        <f t="shared" si="3"/>
        <v>53416.714</v>
      </c>
      <c r="D24" s="3">
        <f t="shared" si="4"/>
        <v>1.864000000001397</v>
      </c>
      <c r="E24" s="3">
        <v>720.61199999999997</v>
      </c>
      <c r="F24" s="3">
        <v>10455</v>
      </c>
      <c r="G24" s="3">
        <v>9848.5</v>
      </c>
      <c r="H24" s="3">
        <v>876.5</v>
      </c>
      <c r="I24" s="3">
        <v>400</v>
      </c>
      <c r="J24">
        <f t="shared" si="0"/>
        <v>1103.2380000000001</v>
      </c>
      <c r="K24">
        <f t="shared" si="1"/>
        <v>10421.572</v>
      </c>
      <c r="L24">
        <f t="shared" si="5"/>
        <v>35.876999999999953</v>
      </c>
      <c r="M24">
        <f t="shared" si="6"/>
        <v>3544.866</v>
      </c>
      <c r="N24">
        <f t="shared" si="7"/>
        <v>3.5876999999999951E-2</v>
      </c>
      <c r="O24">
        <f t="shared" si="7"/>
        <v>3.5448659999999999</v>
      </c>
      <c r="AC24" s="14">
        <v>1.3180000000000001</v>
      </c>
      <c r="AD24">
        <v>1.3999999761581421</v>
      </c>
      <c r="AE24">
        <v>-25.559999465942383</v>
      </c>
      <c r="AF24">
        <f t="shared" si="8"/>
        <v>1.3999999761581421</v>
      </c>
      <c r="AG24">
        <f t="shared" si="9"/>
        <v>-25.559999465942383</v>
      </c>
    </row>
    <row r="25" spans="1:33">
      <c r="A25" s="3" t="s">
        <v>1618</v>
      </c>
      <c r="B25" s="3" t="str">
        <f t="shared" si="2"/>
        <v>14:50:16.808</v>
      </c>
      <c r="C25" s="3">
        <f t="shared" si="3"/>
        <v>53416.807999999997</v>
      </c>
      <c r="D25" s="3">
        <f t="shared" si="4"/>
        <v>1.9579999999987194</v>
      </c>
      <c r="E25" s="3">
        <v>709.14300000000003</v>
      </c>
      <c r="F25" s="3">
        <v>10590.7</v>
      </c>
      <c r="G25" s="3">
        <v>9804</v>
      </c>
      <c r="H25" s="3">
        <v>957</v>
      </c>
      <c r="I25" s="3">
        <v>797.5</v>
      </c>
      <c r="J25">
        <f t="shared" si="0"/>
        <v>1096.749</v>
      </c>
      <c r="K25">
        <f t="shared" si="1"/>
        <v>10557.602000000001</v>
      </c>
      <c r="L25">
        <f t="shared" si="5"/>
        <v>29.38799999999992</v>
      </c>
      <c r="M25">
        <f t="shared" si="6"/>
        <v>3680.8960000000006</v>
      </c>
      <c r="N25">
        <f t="shared" si="7"/>
        <v>2.9387999999999921E-2</v>
      </c>
      <c r="O25">
        <f t="shared" si="7"/>
        <v>3.6808960000000006</v>
      </c>
      <c r="AC25" s="14">
        <v>1.391</v>
      </c>
      <c r="AD25">
        <v>0.98000001907348633</v>
      </c>
      <c r="AE25">
        <v>-26.520000457763672</v>
      </c>
      <c r="AF25">
        <f t="shared" si="8"/>
        <v>0.98000001907348633</v>
      </c>
      <c r="AG25">
        <f t="shared" si="9"/>
        <v>-26.520000457763672</v>
      </c>
    </row>
    <row r="26" spans="1:33">
      <c r="A26" s="3" t="s">
        <v>1619</v>
      </c>
      <c r="B26" s="3" t="str">
        <f t="shared" si="2"/>
        <v>14:50:16.900</v>
      </c>
      <c r="C26" s="3">
        <f t="shared" si="3"/>
        <v>53416.9</v>
      </c>
      <c r="D26" s="3">
        <f t="shared" si="4"/>
        <v>2.0500000000029104</v>
      </c>
      <c r="E26" s="3">
        <v>714.01099999999997</v>
      </c>
      <c r="F26" s="3">
        <v>10823.7</v>
      </c>
      <c r="G26" s="3">
        <v>9709</v>
      </c>
      <c r="H26" s="3">
        <v>900</v>
      </c>
      <c r="I26" s="3">
        <v>395.75</v>
      </c>
      <c r="J26">
        <f t="shared" si="0"/>
        <v>1110.152</v>
      </c>
      <c r="K26">
        <f t="shared" si="1"/>
        <v>10790.267</v>
      </c>
      <c r="L26">
        <f t="shared" si="5"/>
        <v>42.79099999999994</v>
      </c>
      <c r="M26">
        <f t="shared" si="6"/>
        <v>3913.5609999999997</v>
      </c>
      <c r="N26">
        <f t="shared" si="7"/>
        <v>4.279099999999994E-2</v>
      </c>
      <c r="O26">
        <f t="shared" si="7"/>
        <v>3.9135609999999996</v>
      </c>
      <c r="AC26" s="14">
        <v>1.4590000000000001</v>
      </c>
      <c r="AD26">
        <v>-0.61000001430511475</v>
      </c>
      <c r="AE26">
        <v>-26.930000305175781</v>
      </c>
      <c r="AF26">
        <f t="shared" si="8"/>
        <v>-0.61000001430511475</v>
      </c>
      <c r="AG26">
        <f t="shared" si="9"/>
        <v>-26.930000305175781</v>
      </c>
    </row>
    <row r="27" spans="1:33">
      <c r="A27" s="3" t="s">
        <v>1620</v>
      </c>
      <c r="B27" s="3" t="str">
        <f t="shared" si="2"/>
        <v>14:50:16.993</v>
      </c>
      <c r="C27" s="3">
        <f t="shared" si="3"/>
        <v>53416.993000000002</v>
      </c>
      <c r="D27" s="3">
        <f t="shared" si="4"/>
        <v>2.1430000000036671</v>
      </c>
      <c r="E27" s="3">
        <v>706.88300000000004</v>
      </c>
      <c r="F27" s="3">
        <v>10912.1</v>
      </c>
      <c r="G27" s="3">
        <v>9682.5</v>
      </c>
      <c r="H27" s="3">
        <v>890</v>
      </c>
      <c r="I27" s="3">
        <v>393.25</v>
      </c>
      <c r="J27">
        <f t="shared" si="0"/>
        <v>1106.268</v>
      </c>
      <c r="K27">
        <f t="shared" si="1"/>
        <v>10878.869000000001</v>
      </c>
      <c r="L27">
        <f t="shared" si="5"/>
        <v>38.906999999999925</v>
      </c>
      <c r="M27">
        <f t="shared" si="6"/>
        <v>4002.1630000000005</v>
      </c>
      <c r="N27">
        <f t="shared" si="7"/>
        <v>3.8906999999999928E-2</v>
      </c>
      <c r="O27">
        <f t="shared" si="7"/>
        <v>4.0021630000000004</v>
      </c>
      <c r="AC27" s="14">
        <v>1.528</v>
      </c>
      <c r="AD27">
        <v>-0.81999999284744263</v>
      </c>
      <c r="AE27">
        <v>-27.799999237060547</v>
      </c>
      <c r="AF27">
        <f t="shared" si="8"/>
        <v>-0.81999999284744263</v>
      </c>
      <c r="AG27">
        <f t="shared" si="9"/>
        <v>-27.799999237060547</v>
      </c>
    </row>
    <row r="28" spans="1:33">
      <c r="A28" s="3" t="s">
        <v>1621</v>
      </c>
      <c r="B28" s="3" t="str">
        <f t="shared" si="2"/>
        <v>14:50:17.087</v>
      </c>
      <c r="C28" s="3">
        <f t="shared" si="3"/>
        <v>53417.087</v>
      </c>
      <c r="D28" s="3">
        <f t="shared" si="4"/>
        <v>2.2370000000009895</v>
      </c>
      <c r="E28" s="3">
        <v>694.83399999999995</v>
      </c>
      <c r="F28" s="3">
        <v>11133.1</v>
      </c>
      <c r="G28" s="3">
        <v>9614</v>
      </c>
      <c r="H28" s="3">
        <v>969</v>
      </c>
      <c r="I28" s="3">
        <v>783.5</v>
      </c>
      <c r="J28">
        <f t="shared" si="0"/>
        <v>1102.325</v>
      </c>
      <c r="K28">
        <f t="shared" si="1"/>
        <v>11100.162</v>
      </c>
      <c r="L28">
        <f t="shared" si="5"/>
        <v>34.963999999999942</v>
      </c>
      <c r="M28">
        <f t="shared" si="6"/>
        <v>4223.4560000000001</v>
      </c>
      <c r="N28">
        <f t="shared" si="7"/>
        <v>3.496399999999994E-2</v>
      </c>
      <c r="O28">
        <f t="shared" si="7"/>
        <v>4.2234560000000005</v>
      </c>
      <c r="AC28" s="14">
        <v>1.591</v>
      </c>
      <c r="AD28">
        <v>-1.1799999475479126</v>
      </c>
      <c r="AE28">
        <v>-31.149999618530273</v>
      </c>
      <c r="AF28">
        <f t="shared" si="8"/>
        <v>-1.1799999475479126</v>
      </c>
      <c r="AG28">
        <f t="shared" si="9"/>
        <v>-31.149999618530273</v>
      </c>
    </row>
    <row r="29" spans="1:33">
      <c r="A29" s="3" t="s">
        <v>1622</v>
      </c>
      <c r="B29" s="3" t="str">
        <f t="shared" si="2"/>
        <v>14:50:17.180</v>
      </c>
      <c r="C29" s="3">
        <f t="shared" si="3"/>
        <v>53417.18</v>
      </c>
      <c r="D29" s="3">
        <f t="shared" si="4"/>
        <v>2.3300000000017462</v>
      </c>
      <c r="E29" s="3">
        <v>694.92600000000004</v>
      </c>
      <c r="F29" s="3">
        <v>11222.4</v>
      </c>
      <c r="G29" s="3">
        <v>9583</v>
      </c>
      <c r="H29" s="3">
        <v>967</v>
      </c>
      <c r="I29" s="3">
        <v>781</v>
      </c>
      <c r="J29">
        <f t="shared" si="0"/>
        <v>1105.69</v>
      </c>
      <c r="K29">
        <f t="shared" si="1"/>
        <v>11189.397999999999</v>
      </c>
      <c r="L29">
        <f t="shared" si="5"/>
        <v>38.328999999999951</v>
      </c>
      <c r="M29">
        <f t="shared" si="6"/>
        <v>4312.6919999999991</v>
      </c>
      <c r="N29">
        <f t="shared" si="7"/>
        <v>3.8328999999999953E-2</v>
      </c>
      <c r="O29">
        <f t="shared" si="7"/>
        <v>4.3126919999999993</v>
      </c>
      <c r="AC29" s="14">
        <v>1.663</v>
      </c>
      <c r="AD29">
        <v>-1.7899999618530273</v>
      </c>
      <c r="AE29">
        <v>-29.299999237060547</v>
      </c>
      <c r="AF29">
        <f t="shared" si="8"/>
        <v>-1.7899999618530273</v>
      </c>
      <c r="AG29">
        <f t="shared" si="9"/>
        <v>-29.299999237060547</v>
      </c>
    </row>
    <row r="30" spans="1:33">
      <c r="A30" s="3" t="s">
        <v>1623</v>
      </c>
      <c r="B30" s="3" t="str">
        <f t="shared" si="2"/>
        <v>14:50:17.272</v>
      </c>
      <c r="C30" s="3">
        <f t="shared" si="3"/>
        <v>53417.271999999997</v>
      </c>
      <c r="D30" s="3">
        <f t="shared" si="4"/>
        <v>2.4219999999986612</v>
      </c>
      <c r="E30" s="3">
        <v>682.00199999999995</v>
      </c>
      <c r="F30" s="3">
        <v>11438.8</v>
      </c>
      <c r="G30" s="3">
        <v>9523.5</v>
      </c>
      <c r="H30" s="3">
        <v>891</v>
      </c>
      <c r="I30" s="3">
        <v>387.25</v>
      </c>
      <c r="J30">
        <f t="shared" si="0"/>
        <v>1100.704</v>
      </c>
      <c r="K30">
        <f t="shared" si="1"/>
        <v>11406.127</v>
      </c>
      <c r="L30">
        <f t="shared" si="5"/>
        <v>33.342999999999847</v>
      </c>
      <c r="M30">
        <f t="shared" si="6"/>
        <v>4529.4210000000003</v>
      </c>
      <c r="N30">
        <f t="shared" si="7"/>
        <v>3.3342999999999845E-2</v>
      </c>
      <c r="O30">
        <f t="shared" si="7"/>
        <v>4.5294210000000001</v>
      </c>
      <c r="AC30" s="14">
        <v>1.7390000000000001</v>
      </c>
      <c r="AD30">
        <v>-0.81999999284744263</v>
      </c>
      <c r="AE30">
        <v>-28.700000762939453</v>
      </c>
      <c r="AF30">
        <f t="shared" si="8"/>
        <v>-0.81999999284744263</v>
      </c>
      <c r="AG30">
        <f t="shared" si="9"/>
        <v>-28.700000762939453</v>
      </c>
    </row>
    <row r="31" spans="1:33">
      <c r="A31" s="3" t="s">
        <v>1624</v>
      </c>
      <c r="B31" s="3" t="str">
        <f t="shared" si="2"/>
        <v>14:50:17.365</v>
      </c>
      <c r="C31" s="3">
        <f t="shared" si="3"/>
        <v>53417.364999999998</v>
      </c>
      <c r="D31" s="3">
        <f t="shared" si="4"/>
        <v>2.5149999999994179</v>
      </c>
      <c r="E31" s="3">
        <v>692.66</v>
      </c>
      <c r="F31" s="3">
        <v>11529.8</v>
      </c>
      <c r="G31" s="3">
        <v>9484.5</v>
      </c>
      <c r="H31" s="3">
        <v>902</v>
      </c>
      <c r="I31" s="3">
        <v>384.5</v>
      </c>
      <c r="J31">
        <f t="shared" si="0"/>
        <v>1114.6890000000001</v>
      </c>
      <c r="K31">
        <f t="shared" si="1"/>
        <v>11496.674999999999</v>
      </c>
      <c r="L31">
        <f t="shared" si="5"/>
        <v>47.327999999999975</v>
      </c>
      <c r="M31">
        <f t="shared" si="6"/>
        <v>4619.9689999999991</v>
      </c>
      <c r="N31">
        <f t="shared" si="7"/>
        <v>4.7327999999999974E-2</v>
      </c>
      <c r="O31">
        <f t="shared" si="7"/>
        <v>4.6199689999999993</v>
      </c>
      <c r="AC31" s="14">
        <v>1.8049999999999999</v>
      </c>
      <c r="AD31">
        <v>-2.7899999618530273</v>
      </c>
      <c r="AE31">
        <v>-25.909999847412109</v>
      </c>
      <c r="AF31">
        <f t="shared" si="8"/>
        <v>-2.7899999618530273</v>
      </c>
      <c r="AG31">
        <f t="shared" si="9"/>
        <v>-25.909999847412109</v>
      </c>
    </row>
    <row r="32" spans="1:33">
      <c r="A32" s="3" t="s">
        <v>1625</v>
      </c>
      <c r="B32" s="3" t="str">
        <f t="shared" si="2"/>
        <v>14:50:17.459</v>
      </c>
      <c r="C32" s="3">
        <f t="shared" si="3"/>
        <v>53417.459000000003</v>
      </c>
      <c r="D32" s="3">
        <f t="shared" si="4"/>
        <v>2.6090000000040163</v>
      </c>
      <c r="E32" s="3">
        <v>677.26499999999999</v>
      </c>
      <c r="F32" s="3">
        <v>11741.5</v>
      </c>
      <c r="G32" s="3">
        <v>9435</v>
      </c>
      <c r="H32" s="3">
        <v>956</v>
      </c>
      <c r="I32" s="3">
        <v>766</v>
      </c>
      <c r="J32">
        <f t="shared" si="0"/>
        <v>1107.0619999999999</v>
      </c>
      <c r="K32">
        <f t="shared" si="1"/>
        <v>11708.797</v>
      </c>
      <c r="L32">
        <f t="shared" si="5"/>
        <v>39.700999999999794</v>
      </c>
      <c r="M32">
        <f t="shared" si="6"/>
        <v>4832.0910000000003</v>
      </c>
      <c r="N32">
        <f t="shared" si="7"/>
        <v>3.9700999999999792E-2</v>
      </c>
      <c r="O32">
        <f t="shared" si="7"/>
        <v>4.8320910000000001</v>
      </c>
      <c r="AC32" s="14">
        <v>1.865</v>
      </c>
      <c r="AD32">
        <v>7.0000000298023224E-2</v>
      </c>
      <c r="AE32">
        <v>-25.280000686645508</v>
      </c>
      <c r="AF32">
        <f t="shared" si="8"/>
        <v>7.0000000298023224E-2</v>
      </c>
      <c r="AG32">
        <f t="shared" si="9"/>
        <v>-25.280000686645508</v>
      </c>
    </row>
    <row r="33" spans="1:33">
      <c r="A33" s="3" t="s">
        <v>1626</v>
      </c>
      <c r="B33" s="3" t="str">
        <f t="shared" si="2"/>
        <v>14:50:17.551</v>
      </c>
      <c r="C33" s="3">
        <f t="shared" si="3"/>
        <v>53417.550999999999</v>
      </c>
      <c r="D33" s="3">
        <f t="shared" si="4"/>
        <v>2.7010000000009313</v>
      </c>
      <c r="E33" s="3">
        <v>676.09699999999998</v>
      </c>
      <c r="F33" s="3">
        <v>11869.8</v>
      </c>
      <c r="G33" s="3">
        <v>9399.5</v>
      </c>
      <c r="H33" s="3">
        <v>893</v>
      </c>
      <c r="I33" s="3">
        <v>380.5</v>
      </c>
      <c r="J33">
        <f t="shared" si="0"/>
        <v>1110.596</v>
      </c>
      <c r="K33">
        <f t="shared" si="1"/>
        <v>11837.053</v>
      </c>
      <c r="L33">
        <f t="shared" si="5"/>
        <v>43.2349999999999</v>
      </c>
      <c r="M33">
        <f t="shared" si="6"/>
        <v>4960.3469999999998</v>
      </c>
      <c r="N33">
        <f t="shared" si="7"/>
        <v>4.3234999999999899E-2</v>
      </c>
      <c r="O33">
        <f t="shared" si="7"/>
        <v>4.9603469999999996</v>
      </c>
      <c r="AC33" s="14">
        <v>1.921</v>
      </c>
      <c r="AD33">
        <v>-1.0800000429153442</v>
      </c>
      <c r="AE33">
        <v>-25.180000305175781</v>
      </c>
      <c r="AF33">
        <f t="shared" si="8"/>
        <v>-1.0800000429153442</v>
      </c>
      <c r="AG33">
        <f t="shared" si="9"/>
        <v>-25.180000305175781</v>
      </c>
    </row>
    <row r="34" spans="1:33">
      <c r="A34" s="3" t="s">
        <v>1627</v>
      </c>
      <c r="B34" s="3" t="str">
        <f t="shared" si="2"/>
        <v>14:50:17.645</v>
      </c>
      <c r="C34" s="3">
        <f t="shared" si="3"/>
        <v>53417.644999999997</v>
      </c>
      <c r="D34" s="3">
        <f t="shared" si="4"/>
        <v>2.7949999999982538</v>
      </c>
      <c r="E34" s="3">
        <v>667.62800000000004</v>
      </c>
      <c r="F34" s="3">
        <v>12079.8</v>
      </c>
      <c r="G34" s="3">
        <v>9351</v>
      </c>
      <c r="H34" s="3">
        <v>947</v>
      </c>
      <c r="I34" s="3">
        <v>758</v>
      </c>
      <c r="J34">
        <f t="shared" si="0"/>
        <v>1109.828</v>
      </c>
      <c r="K34">
        <f t="shared" si="1"/>
        <v>12047.223</v>
      </c>
      <c r="L34">
        <f t="shared" si="5"/>
        <v>42.466999999999871</v>
      </c>
      <c r="M34">
        <f t="shared" si="6"/>
        <v>5170.5169999999998</v>
      </c>
      <c r="N34">
        <f t="shared" si="7"/>
        <v>4.2466999999999873E-2</v>
      </c>
      <c r="O34">
        <f t="shared" si="7"/>
        <v>5.1705170000000003</v>
      </c>
      <c r="AC34" s="14">
        <v>1.9890000000000001</v>
      </c>
      <c r="AD34">
        <v>-2.3199999332427979</v>
      </c>
      <c r="AE34">
        <v>-24.659999847412109</v>
      </c>
      <c r="AF34">
        <f t="shared" si="8"/>
        <v>-2.3199999332427979</v>
      </c>
      <c r="AG34">
        <f t="shared" si="9"/>
        <v>-24.659999847412109</v>
      </c>
    </row>
    <row r="35" spans="1:33">
      <c r="A35" s="3" t="s">
        <v>1628</v>
      </c>
      <c r="B35" s="3" t="str">
        <f t="shared" si="2"/>
        <v>14:50:17.737</v>
      </c>
      <c r="C35" s="3">
        <f t="shared" si="3"/>
        <v>53417.737000000001</v>
      </c>
      <c r="D35" s="3">
        <f t="shared" si="4"/>
        <v>2.8870000000024447</v>
      </c>
      <c r="E35" s="3">
        <v>675.89599999999996</v>
      </c>
      <c r="F35" s="3">
        <v>12166.2</v>
      </c>
      <c r="G35" s="3">
        <v>9321</v>
      </c>
      <c r="H35" s="3">
        <v>964</v>
      </c>
      <c r="I35" s="3">
        <v>754</v>
      </c>
      <c r="J35">
        <f t="shared" si="0"/>
        <v>1121.2570000000001</v>
      </c>
      <c r="K35">
        <f t="shared" si="1"/>
        <v>12133.262000000001</v>
      </c>
      <c r="L35">
        <f t="shared" si="5"/>
        <v>53.895999999999958</v>
      </c>
      <c r="M35">
        <f t="shared" si="6"/>
        <v>5256.5560000000005</v>
      </c>
      <c r="N35">
        <f t="shared" si="7"/>
        <v>5.3895999999999958E-2</v>
      </c>
      <c r="O35">
        <f t="shared" si="7"/>
        <v>5.2565560000000007</v>
      </c>
      <c r="AC35" s="14">
        <v>2.052</v>
      </c>
      <c r="AD35">
        <v>-1.7799999713897705</v>
      </c>
      <c r="AE35">
        <v>-23.610000610351563</v>
      </c>
      <c r="AF35">
        <f t="shared" si="8"/>
        <v>-1.7799999713897705</v>
      </c>
      <c r="AG35">
        <f t="shared" si="9"/>
        <v>-23.610000610351563</v>
      </c>
    </row>
    <row r="36" spans="1:33">
      <c r="A36" s="3" t="s">
        <v>1629</v>
      </c>
      <c r="B36" s="3" t="str">
        <f t="shared" si="2"/>
        <v>14:50:17.830</v>
      </c>
      <c r="C36" s="3">
        <f t="shared" si="3"/>
        <v>53417.83</v>
      </c>
      <c r="D36" s="3">
        <f t="shared" si="4"/>
        <v>2.9800000000032014</v>
      </c>
      <c r="E36" s="3">
        <v>686.10199999999998</v>
      </c>
      <c r="F36" s="3">
        <v>12377.5</v>
      </c>
      <c r="G36" s="3">
        <v>9260.5</v>
      </c>
      <c r="H36" s="3">
        <v>889.5</v>
      </c>
      <c r="I36" s="3">
        <v>373.75</v>
      </c>
      <c r="J36">
        <f t="shared" si="0"/>
        <v>1139.1990000000001</v>
      </c>
      <c r="K36">
        <f t="shared" si="1"/>
        <v>12344.046</v>
      </c>
      <c r="L36">
        <f t="shared" si="5"/>
        <v>71.837999999999965</v>
      </c>
      <c r="M36">
        <f t="shared" si="6"/>
        <v>5467.34</v>
      </c>
      <c r="N36">
        <f t="shared" si="7"/>
        <v>7.1837999999999971E-2</v>
      </c>
      <c r="O36">
        <f t="shared" si="7"/>
        <v>5.4673400000000001</v>
      </c>
      <c r="AC36" s="14">
        <v>2.1110000000000002</v>
      </c>
      <c r="AD36">
        <v>-2.3900001049041748</v>
      </c>
      <c r="AE36">
        <v>-23.489999771118164</v>
      </c>
      <c r="AF36">
        <f t="shared" si="8"/>
        <v>-2.3900001049041748</v>
      </c>
      <c r="AG36">
        <f t="shared" si="9"/>
        <v>-23.489999771118164</v>
      </c>
    </row>
    <row r="37" spans="1:33">
      <c r="A37" s="3" t="s">
        <v>1630</v>
      </c>
      <c r="B37" s="3" t="str">
        <f t="shared" si="2"/>
        <v>14:50:17.925</v>
      </c>
      <c r="C37" s="3">
        <f t="shared" si="3"/>
        <v>53417.925000000003</v>
      </c>
      <c r="D37" s="3">
        <f t="shared" si="4"/>
        <v>3.0750000000043656</v>
      </c>
      <c r="E37" s="3">
        <v>679.02499999999998</v>
      </c>
      <c r="F37" s="3">
        <v>12500.1</v>
      </c>
      <c r="G37" s="3">
        <v>9240</v>
      </c>
      <c r="H37" s="3">
        <v>938</v>
      </c>
      <c r="I37" s="3">
        <v>743.5</v>
      </c>
      <c r="J37">
        <f t="shared" si="0"/>
        <v>1136.6189999999999</v>
      </c>
      <c r="K37">
        <f t="shared" si="1"/>
        <v>12466.823</v>
      </c>
      <c r="L37">
        <f t="shared" si="5"/>
        <v>69.257999999999811</v>
      </c>
      <c r="M37">
        <f t="shared" si="6"/>
        <v>5590.1170000000002</v>
      </c>
      <c r="N37">
        <f t="shared" si="7"/>
        <v>6.9257999999999806E-2</v>
      </c>
      <c r="O37">
        <f t="shared" si="7"/>
        <v>5.5901170000000002</v>
      </c>
      <c r="AC37" s="14">
        <v>2.1930000000000001</v>
      </c>
      <c r="AD37">
        <v>-0.89999997615814209</v>
      </c>
      <c r="AE37">
        <v>-26.610000610351563</v>
      </c>
      <c r="AF37">
        <f t="shared" si="8"/>
        <v>-0.89999997615814209</v>
      </c>
      <c r="AG37">
        <f t="shared" si="9"/>
        <v>-26.610000610351563</v>
      </c>
    </row>
    <row r="38" spans="1:33">
      <c r="A38" s="3" t="s">
        <v>1631</v>
      </c>
      <c r="B38" s="3" t="str">
        <f t="shared" si="2"/>
        <v>14:50:18.017</v>
      </c>
      <c r="C38" s="3">
        <f t="shared" si="3"/>
        <v>53418.017</v>
      </c>
      <c r="D38" s="3">
        <f t="shared" si="4"/>
        <v>3.1670000000012806</v>
      </c>
      <c r="E38" s="3">
        <v>671.46299999999997</v>
      </c>
      <c r="F38" s="3">
        <v>12704.1</v>
      </c>
      <c r="G38" s="3">
        <v>9205.5</v>
      </c>
      <c r="H38" s="3">
        <v>869.5</v>
      </c>
      <c r="I38" s="3">
        <v>368.25</v>
      </c>
      <c r="J38">
        <f t="shared" si="0"/>
        <v>1136.537</v>
      </c>
      <c r="K38">
        <f t="shared" si="1"/>
        <v>12670.963</v>
      </c>
      <c r="L38">
        <f t="shared" si="5"/>
        <v>69.175999999999931</v>
      </c>
      <c r="M38">
        <f t="shared" si="6"/>
        <v>5794.2569999999996</v>
      </c>
      <c r="N38">
        <f t="shared" si="7"/>
        <v>6.9175999999999932E-2</v>
      </c>
      <c r="O38">
        <f t="shared" si="7"/>
        <v>5.794257</v>
      </c>
      <c r="AC38" s="14">
        <v>2.2770000000000001</v>
      </c>
      <c r="AD38">
        <v>-1.7699999809265137</v>
      </c>
      <c r="AE38">
        <v>-26.090000152587891</v>
      </c>
      <c r="AF38">
        <f t="shared" si="8"/>
        <v>-1.7699999809265137</v>
      </c>
      <c r="AG38">
        <f t="shared" si="9"/>
        <v>-26.090000152587891</v>
      </c>
    </row>
    <row r="39" spans="1:33">
      <c r="A39" s="3" t="s">
        <v>1632</v>
      </c>
      <c r="B39" s="3" t="str">
        <f t="shared" si="2"/>
        <v>14:50:18.112</v>
      </c>
      <c r="C39" s="3">
        <f t="shared" si="3"/>
        <v>53418.112000000001</v>
      </c>
      <c r="D39" s="3">
        <f t="shared" si="4"/>
        <v>3.2620000000024447</v>
      </c>
      <c r="E39" s="3">
        <v>680.70299999999997</v>
      </c>
      <c r="F39" s="3">
        <v>12787.6</v>
      </c>
      <c r="G39" s="3">
        <v>9180.5</v>
      </c>
      <c r="H39" s="3">
        <v>873.5</v>
      </c>
      <c r="I39" s="3">
        <v>365.75</v>
      </c>
      <c r="J39">
        <f t="shared" si="0"/>
        <v>1148.8309999999999</v>
      </c>
      <c r="K39">
        <f t="shared" si="1"/>
        <v>12754.067999999999</v>
      </c>
      <c r="L39">
        <f t="shared" si="5"/>
        <v>81.4699999999998</v>
      </c>
      <c r="M39">
        <f t="shared" si="6"/>
        <v>5877.3619999999992</v>
      </c>
      <c r="N39">
        <f t="shared" si="7"/>
        <v>8.1469999999999806E-2</v>
      </c>
      <c r="O39">
        <f t="shared" si="7"/>
        <v>5.8773619999999989</v>
      </c>
      <c r="AC39" s="14">
        <v>2.3380000000000001</v>
      </c>
      <c r="AD39">
        <v>-1.6499999761581421</v>
      </c>
      <c r="AE39">
        <v>-28.290000915527344</v>
      </c>
      <c r="AF39">
        <f t="shared" si="8"/>
        <v>-1.6499999761581421</v>
      </c>
      <c r="AG39">
        <f t="shared" si="9"/>
        <v>-28.290000915527344</v>
      </c>
    </row>
    <row r="40" spans="1:33">
      <c r="A40" s="3" t="s">
        <v>1633</v>
      </c>
      <c r="B40" s="3" t="str">
        <f t="shared" si="2"/>
        <v>14:50:18.203</v>
      </c>
      <c r="C40" s="3">
        <f t="shared" si="3"/>
        <v>53418.203000000001</v>
      </c>
      <c r="D40" s="3">
        <f t="shared" si="4"/>
        <v>3.353000000002794</v>
      </c>
      <c r="E40" s="3">
        <v>684.38099999999997</v>
      </c>
      <c r="F40" s="3">
        <v>13072.1</v>
      </c>
      <c r="G40" s="3">
        <v>9128</v>
      </c>
      <c r="H40" s="3">
        <v>918</v>
      </c>
      <c r="I40" s="3">
        <v>728</v>
      </c>
      <c r="J40">
        <f t="shared" si="0"/>
        <v>1162.932</v>
      </c>
      <c r="K40">
        <f t="shared" si="1"/>
        <v>13038.242</v>
      </c>
      <c r="L40">
        <f t="shared" si="5"/>
        <v>95.570999999999913</v>
      </c>
      <c r="M40">
        <f t="shared" si="6"/>
        <v>6161.5360000000001</v>
      </c>
      <c r="N40">
        <f t="shared" si="7"/>
        <v>9.557099999999992E-2</v>
      </c>
      <c r="O40">
        <f t="shared" si="7"/>
        <v>6.1615359999999999</v>
      </c>
      <c r="AC40" s="14">
        <v>2.3889999999999998</v>
      </c>
      <c r="AD40">
        <v>-0.36000001430511475</v>
      </c>
      <c r="AE40">
        <v>-29</v>
      </c>
      <c r="AF40">
        <f t="shared" si="8"/>
        <v>-0.36000001430511475</v>
      </c>
      <c r="AG40">
        <f t="shared" si="9"/>
        <v>-29</v>
      </c>
    </row>
    <row r="41" spans="1:33">
      <c r="A41" s="3" t="s">
        <v>1634</v>
      </c>
      <c r="B41" s="3" t="str">
        <f t="shared" si="2"/>
        <v>14:50:18.297</v>
      </c>
      <c r="C41" s="3">
        <f t="shared" si="3"/>
        <v>53418.296999999999</v>
      </c>
      <c r="D41" s="3">
        <f t="shared" si="4"/>
        <v>3.4470000000001164</v>
      </c>
      <c r="E41" s="3">
        <v>670.28499999999997</v>
      </c>
      <c r="F41" s="3">
        <v>13150.5</v>
      </c>
      <c r="G41" s="3">
        <v>9130</v>
      </c>
      <c r="H41" s="3">
        <v>924</v>
      </c>
      <c r="I41" s="3">
        <v>725.5</v>
      </c>
      <c r="J41">
        <f t="shared" si="0"/>
        <v>1151.7180000000001</v>
      </c>
      <c r="K41">
        <f t="shared" si="1"/>
        <v>13117.106</v>
      </c>
      <c r="L41">
        <f t="shared" si="5"/>
        <v>84.356999999999971</v>
      </c>
      <c r="M41">
        <f t="shared" si="6"/>
        <v>6240.4</v>
      </c>
      <c r="N41">
        <f t="shared" si="7"/>
        <v>8.4356999999999974E-2</v>
      </c>
      <c r="O41">
        <f t="shared" si="7"/>
        <v>6.2404000000000002</v>
      </c>
      <c r="AC41" s="14">
        <v>2.4529999999999998</v>
      </c>
      <c r="AD41">
        <v>-4.2100000381469727</v>
      </c>
      <c r="AE41">
        <v>-27.040000915527344</v>
      </c>
      <c r="AF41">
        <f t="shared" si="8"/>
        <v>-4.2100000381469727</v>
      </c>
      <c r="AG41">
        <f t="shared" si="9"/>
        <v>-27.040000915527344</v>
      </c>
    </row>
    <row r="42" spans="1:33">
      <c r="A42" s="3" t="s">
        <v>1635</v>
      </c>
      <c r="B42" s="3" t="str">
        <f t="shared" si="2"/>
        <v>14:50:18.390</v>
      </c>
      <c r="C42" s="3">
        <f t="shared" si="3"/>
        <v>53418.39</v>
      </c>
      <c r="D42" s="3">
        <f t="shared" si="4"/>
        <v>3.5400000000008731</v>
      </c>
      <c r="E42" s="3">
        <v>660.88199999999995</v>
      </c>
      <c r="F42" s="3">
        <v>13390.1</v>
      </c>
      <c r="G42" s="3">
        <v>9107</v>
      </c>
      <c r="H42" s="3">
        <v>893</v>
      </c>
      <c r="I42" s="3">
        <v>721</v>
      </c>
      <c r="J42">
        <f t="shared" si="0"/>
        <v>1151.1010000000001</v>
      </c>
      <c r="K42">
        <f t="shared" si="1"/>
        <v>13356.89</v>
      </c>
      <c r="L42">
        <f t="shared" si="5"/>
        <v>83.740000000000009</v>
      </c>
      <c r="M42">
        <f t="shared" si="6"/>
        <v>6480.1839999999993</v>
      </c>
      <c r="N42">
        <f t="shared" si="7"/>
        <v>8.3740000000000009E-2</v>
      </c>
      <c r="O42">
        <f t="shared" si="7"/>
        <v>6.4801839999999995</v>
      </c>
      <c r="AC42" s="14">
        <v>2.5129999999999999</v>
      </c>
      <c r="AD42">
        <v>-1.940000057220459</v>
      </c>
      <c r="AE42">
        <v>-26.680000305175781</v>
      </c>
      <c r="AF42">
        <f t="shared" si="8"/>
        <v>-1.940000057220459</v>
      </c>
      <c r="AG42">
        <f t="shared" si="9"/>
        <v>-26.680000305175781</v>
      </c>
    </row>
    <row r="43" spans="1:33">
      <c r="A43" s="3" t="s">
        <v>1636</v>
      </c>
      <c r="B43" s="3" t="str">
        <f t="shared" si="2"/>
        <v>14:50:18.482</v>
      </c>
      <c r="C43" s="3">
        <f t="shared" si="3"/>
        <v>53418.482000000004</v>
      </c>
      <c r="D43" s="3">
        <f t="shared" si="4"/>
        <v>3.6320000000050641</v>
      </c>
      <c r="E43" s="3">
        <v>668.43200000000002</v>
      </c>
      <c r="F43" s="3">
        <v>13471</v>
      </c>
      <c r="G43" s="3">
        <v>9090</v>
      </c>
      <c r="H43" s="3">
        <v>907</v>
      </c>
      <c r="I43" s="3">
        <v>716.5</v>
      </c>
      <c r="J43">
        <f t="shared" si="0"/>
        <v>1161.6099999999999</v>
      </c>
      <c r="K43">
        <f t="shared" si="1"/>
        <v>13437.459000000001</v>
      </c>
      <c r="L43">
        <f t="shared" si="5"/>
        <v>94.248999999999796</v>
      </c>
      <c r="M43">
        <f t="shared" si="6"/>
        <v>6560.7530000000006</v>
      </c>
      <c r="N43">
        <f t="shared" si="7"/>
        <v>9.4248999999999805E-2</v>
      </c>
      <c r="O43">
        <f t="shared" si="7"/>
        <v>6.5607530000000009</v>
      </c>
      <c r="AC43" s="14">
        <v>2.5790000000000002</v>
      </c>
      <c r="AD43">
        <v>-3.0699999332427979</v>
      </c>
      <c r="AE43">
        <v>-25.75</v>
      </c>
      <c r="AF43">
        <f t="shared" si="8"/>
        <v>-3.0699999332427979</v>
      </c>
      <c r="AG43">
        <f t="shared" si="9"/>
        <v>-25.75</v>
      </c>
    </row>
    <row r="44" spans="1:33">
      <c r="A44" s="3" t="s">
        <v>1637</v>
      </c>
      <c r="B44" s="3" t="str">
        <f t="shared" si="2"/>
        <v>14:50:18.576</v>
      </c>
      <c r="C44" s="3">
        <f t="shared" si="3"/>
        <v>53418.576000000001</v>
      </c>
      <c r="D44" s="3">
        <f t="shared" si="4"/>
        <v>3.7260000000023865</v>
      </c>
      <c r="E44" s="3">
        <v>660.529</v>
      </c>
      <c r="F44" s="3">
        <v>13709.1</v>
      </c>
      <c r="G44" s="3">
        <v>9074</v>
      </c>
      <c r="H44" s="3">
        <v>881</v>
      </c>
      <c r="I44" s="3">
        <v>711</v>
      </c>
      <c r="J44">
        <f t="shared" si="0"/>
        <v>1162.4380000000001</v>
      </c>
      <c r="K44">
        <f t="shared" si="1"/>
        <v>13675.689</v>
      </c>
      <c r="L44">
        <f t="shared" si="5"/>
        <v>95.076999999999998</v>
      </c>
      <c r="M44">
        <f t="shared" si="6"/>
        <v>6798.9830000000002</v>
      </c>
      <c r="N44">
        <f t="shared" si="7"/>
        <v>9.5076999999999995E-2</v>
      </c>
      <c r="O44">
        <f t="shared" si="7"/>
        <v>6.7989830000000007</v>
      </c>
      <c r="AC44" s="14">
        <v>2.6480000000000001</v>
      </c>
      <c r="AD44">
        <v>-2.3199999332427979</v>
      </c>
      <c r="AE44">
        <v>-24.870000839233398</v>
      </c>
      <c r="AF44">
        <f t="shared" si="8"/>
        <v>-2.3199999332427979</v>
      </c>
      <c r="AG44">
        <f t="shared" si="9"/>
        <v>-24.870000839233398</v>
      </c>
    </row>
    <row r="45" spans="1:33">
      <c r="A45" s="3" t="s">
        <v>1638</v>
      </c>
      <c r="B45" s="3" t="str">
        <f t="shared" si="2"/>
        <v>14:50:18.669</v>
      </c>
      <c r="C45" s="3">
        <f t="shared" si="3"/>
        <v>53418.669000000002</v>
      </c>
      <c r="D45" s="3">
        <f t="shared" si="4"/>
        <v>3.8190000000031432</v>
      </c>
      <c r="E45" s="3">
        <v>671.91700000000003</v>
      </c>
      <c r="F45" s="3">
        <v>13789.5</v>
      </c>
      <c r="G45" s="3">
        <v>9056</v>
      </c>
      <c r="H45" s="3">
        <v>896</v>
      </c>
      <c r="I45" s="3">
        <v>706.5</v>
      </c>
      <c r="J45">
        <f t="shared" si="0"/>
        <v>1176.7639999999999</v>
      </c>
      <c r="K45">
        <f t="shared" si="1"/>
        <v>13755.617</v>
      </c>
      <c r="L45">
        <f t="shared" si="5"/>
        <v>109.40299999999979</v>
      </c>
      <c r="M45">
        <f t="shared" si="6"/>
        <v>6878.9110000000001</v>
      </c>
      <c r="N45">
        <f t="shared" si="7"/>
        <v>0.10940299999999979</v>
      </c>
      <c r="O45">
        <f t="shared" si="7"/>
        <v>6.8789110000000004</v>
      </c>
      <c r="AC45" s="14">
        <v>2.7090000000000001</v>
      </c>
      <c r="AD45">
        <v>1.3300000429153442</v>
      </c>
      <c r="AE45">
        <v>-24.930000305175781</v>
      </c>
      <c r="AF45">
        <f t="shared" si="8"/>
        <v>1.3300000429153442</v>
      </c>
      <c r="AG45">
        <f t="shared" si="9"/>
        <v>-24.930000305175781</v>
      </c>
    </row>
    <row r="46" spans="1:33">
      <c r="A46" s="3" t="s">
        <v>1639</v>
      </c>
      <c r="B46" s="3" t="str">
        <f t="shared" si="2"/>
        <v>14:50:18.764</v>
      </c>
      <c r="C46" s="3">
        <f t="shared" si="3"/>
        <v>53418.764000000003</v>
      </c>
      <c r="D46" s="3">
        <f t="shared" si="4"/>
        <v>3.9140000000043074</v>
      </c>
      <c r="E46" s="3">
        <v>654.41399999999999</v>
      </c>
      <c r="F46" s="3">
        <v>14025.9</v>
      </c>
      <c r="G46" s="3">
        <v>9058</v>
      </c>
      <c r="H46" s="3">
        <v>870</v>
      </c>
      <c r="I46" s="3">
        <v>701</v>
      </c>
      <c r="J46">
        <f t="shared" si="0"/>
        <v>1167.9349999999999</v>
      </c>
      <c r="K46">
        <f t="shared" si="1"/>
        <v>13992.5</v>
      </c>
      <c r="L46">
        <f t="shared" si="5"/>
        <v>100.57399999999984</v>
      </c>
      <c r="M46">
        <f t="shared" si="6"/>
        <v>7115.7939999999999</v>
      </c>
      <c r="N46">
        <f t="shared" si="7"/>
        <v>0.10057399999999984</v>
      </c>
      <c r="O46">
        <f t="shared" si="7"/>
        <v>7.1157940000000002</v>
      </c>
      <c r="AC46" s="14">
        <v>2.78</v>
      </c>
      <c r="AD46">
        <v>1.3200000524520874</v>
      </c>
      <c r="AE46">
        <v>-24.959999084472656</v>
      </c>
      <c r="AF46">
        <f t="shared" si="8"/>
        <v>1.3200000524520874</v>
      </c>
      <c r="AG46">
        <f t="shared" si="9"/>
        <v>-24.959999084472656</v>
      </c>
    </row>
    <row r="47" spans="1:33">
      <c r="A47" s="3" t="s">
        <v>1640</v>
      </c>
      <c r="B47" s="3" t="str">
        <f t="shared" si="2"/>
        <v>14:50:18.856</v>
      </c>
      <c r="C47" s="3">
        <f t="shared" si="3"/>
        <v>53418.856</v>
      </c>
      <c r="D47" s="3">
        <f t="shared" si="4"/>
        <v>4.0060000000012224</v>
      </c>
      <c r="E47" s="3">
        <v>665.60699999999997</v>
      </c>
      <c r="F47" s="3">
        <v>14105.5</v>
      </c>
      <c r="G47" s="3">
        <v>9043</v>
      </c>
      <c r="H47" s="3">
        <v>884</v>
      </c>
      <c r="I47" s="3">
        <v>696.5</v>
      </c>
      <c r="J47">
        <f t="shared" si="0"/>
        <v>1182.038</v>
      </c>
      <c r="K47">
        <f t="shared" si="1"/>
        <v>14071.636</v>
      </c>
      <c r="L47">
        <f t="shared" si="5"/>
        <v>114.67699999999991</v>
      </c>
      <c r="M47">
        <f t="shared" si="6"/>
        <v>7194.93</v>
      </c>
      <c r="N47">
        <f t="shared" si="7"/>
        <v>0.1146769999999999</v>
      </c>
      <c r="O47">
        <f t="shared" si="7"/>
        <v>7.1949300000000003</v>
      </c>
      <c r="AC47" s="14">
        <v>2.855</v>
      </c>
      <c r="AD47">
        <v>-9.9999997764825821E-3</v>
      </c>
      <c r="AE47">
        <v>-23.489999771118164</v>
      </c>
      <c r="AF47">
        <f t="shared" si="8"/>
        <v>-9.9999997764825821E-3</v>
      </c>
      <c r="AG47">
        <f t="shared" si="9"/>
        <v>-23.489999771118164</v>
      </c>
    </row>
    <row r="48" spans="1:33">
      <c r="A48" s="3" t="s">
        <v>1641</v>
      </c>
      <c r="B48" s="3" t="str">
        <f t="shared" si="2"/>
        <v>14:50:18.949</v>
      </c>
      <c r="C48" s="3">
        <f t="shared" si="3"/>
        <v>53418.949000000001</v>
      </c>
      <c r="D48" s="3">
        <f t="shared" si="4"/>
        <v>4.0990000000019791</v>
      </c>
      <c r="E48" s="3">
        <v>648.37900000000002</v>
      </c>
      <c r="F48" s="3">
        <v>14342</v>
      </c>
      <c r="G48" s="3">
        <v>9053</v>
      </c>
      <c r="H48" s="3">
        <v>872</v>
      </c>
      <c r="I48" s="3">
        <v>691</v>
      </c>
      <c r="J48">
        <f t="shared" si="0"/>
        <v>1173.4880000000001</v>
      </c>
      <c r="K48">
        <f t="shared" si="1"/>
        <v>14308.609</v>
      </c>
      <c r="L48">
        <f t="shared" si="5"/>
        <v>106.12699999999995</v>
      </c>
      <c r="M48">
        <f t="shared" si="6"/>
        <v>7431.9030000000002</v>
      </c>
      <c r="N48">
        <f t="shared" si="7"/>
        <v>0.10612699999999996</v>
      </c>
      <c r="O48">
        <f t="shared" si="7"/>
        <v>7.4319030000000001</v>
      </c>
      <c r="AC48" s="14">
        <v>2.9209999999999998</v>
      </c>
      <c r="AD48">
        <v>1.1100000143051147</v>
      </c>
      <c r="AE48">
        <v>-25.260000228881836</v>
      </c>
      <c r="AF48">
        <f t="shared" si="8"/>
        <v>1.1100000143051147</v>
      </c>
      <c r="AG48">
        <f t="shared" si="9"/>
        <v>-25.260000228881836</v>
      </c>
    </row>
    <row r="49" spans="1:33">
      <c r="A49" s="3" t="s">
        <v>1642</v>
      </c>
      <c r="B49" s="3" t="str">
        <f t="shared" si="2"/>
        <v>14:50:19.043</v>
      </c>
      <c r="C49" s="3">
        <f t="shared" si="3"/>
        <v>53419.042999999998</v>
      </c>
      <c r="D49" s="3">
        <f t="shared" si="4"/>
        <v>4.1929999999993015</v>
      </c>
      <c r="E49" s="3">
        <v>641</v>
      </c>
      <c r="F49" s="3">
        <v>14500</v>
      </c>
      <c r="G49" s="3">
        <v>9059</v>
      </c>
      <c r="H49" s="3">
        <v>837</v>
      </c>
      <c r="I49" s="3">
        <v>686</v>
      </c>
      <c r="J49">
        <f t="shared" si="0"/>
        <v>1171.903</v>
      </c>
      <c r="K49">
        <f t="shared" si="1"/>
        <v>14466.772999999999</v>
      </c>
      <c r="L49">
        <f t="shared" si="5"/>
        <v>104.54199999999992</v>
      </c>
      <c r="M49">
        <f t="shared" si="6"/>
        <v>7590.0669999999991</v>
      </c>
      <c r="N49">
        <f t="shared" si="7"/>
        <v>0.10454199999999991</v>
      </c>
      <c r="O49">
        <f t="shared" si="7"/>
        <v>7.5900669999999995</v>
      </c>
      <c r="AC49" s="14">
        <v>2.9790000000000001</v>
      </c>
      <c r="AD49">
        <v>-1.9199999570846558</v>
      </c>
      <c r="AE49">
        <v>-23.399999618530273</v>
      </c>
      <c r="AF49">
        <f t="shared" si="8"/>
        <v>-1.9199999570846558</v>
      </c>
      <c r="AG49">
        <f t="shared" si="9"/>
        <v>-23.399999618530273</v>
      </c>
    </row>
    <row r="50" spans="1:33">
      <c r="A50" s="3" t="s">
        <v>1643</v>
      </c>
      <c r="B50" s="3" t="str">
        <f t="shared" si="2"/>
        <v>14:50:19.135</v>
      </c>
      <c r="C50" s="3">
        <f t="shared" si="3"/>
        <v>53419.135000000002</v>
      </c>
      <c r="D50" s="3">
        <f t="shared" si="4"/>
        <v>4.2850000000034925</v>
      </c>
      <c r="E50" s="3">
        <v>634.38099999999997</v>
      </c>
      <c r="F50" s="3">
        <v>14658.2</v>
      </c>
      <c r="G50" s="3">
        <v>9067</v>
      </c>
      <c r="H50" s="3">
        <v>857</v>
      </c>
      <c r="I50" s="3">
        <v>680.5</v>
      </c>
      <c r="J50">
        <f t="shared" si="0"/>
        <v>1171.086</v>
      </c>
      <c r="K50">
        <f t="shared" si="1"/>
        <v>14625.109</v>
      </c>
      <c r="L50">
        <f t="shared" si="5"/>
        <v>103.72499999999991</v>
      </c>
      <c r="M50">
        <f t="shared" si="6"/>
        <v>7748.4030000000002</v>
      </c>
      <c r="N50">
        <f t="shared" si="7"/>
        <v>0.10372499999999991</v>
      </c>
      <c r="O50">
        <f t="shared" si="7"/>
        <v>7.7484030000000006</v>
      </c>
      <c r="AC50" s="14">
        <v>3.0409999999999999</v>
      </c>
      <c r="AD50">
        <v>-2.5399999618530273</v>
      </c>
      <c r="AE50">
        <v>-23.229999542236328</v>
      </c>
      <c r="AF50">
        <f t="shared" si="8"/>
        <v>-2.5399999618530273</v>
      </c>
      <c r="AG50">
        <f t="shared" si="9"/>
        <v>-23.229999542236328</v>
      </c>
    </row>
    <row r="51" spans="1:33">
      <c r="A51" s="3" t="s">
        <v>1644</v>
      </c>
      <c r="B51" s="3" t="str">
        <f t="shared" si="2"/>
        <v>14:50:19.229</v>
      </c>
      <c r="C51" s="3">
        <f t="shared" si="3"/>
        <v>53419.228999999999</v>
      </c>
      <c r="D51" s="3">
        <f t="shared" si="4"/>
        <v>4.3790000000008149</v>
      </c>
      <c r="E51" s="3">
        <v>643.52</v>
      </c>
      <c r="F51" s="3">
        <v>14816.3</v>
      </c>
      <c r="G51" s="3">
        <v>9062</v>
      </c>
      <c r="H51" s="3">
        <v>855</v>
      </c>
      <c r="I51" s="3">
        <v>675.5</v>
      </c>
      <c r="J51">
        <f t="shared" si="0"/>
        <v>1186.0119999999999</v>
      </c>
      <c r="K51">
        <f t="shared" si="1"/>
        <v>14782.768</v>
      </c>
      <c r="L51">
        <f t="shared" si="5"/>
        <v>118.65099999999984</v>
      </c>
      <c r="M51">
        <f t="shared" si="6"/>
        <v>7906.0619999999999</v>
      </c>
      <c r="N51">
        <f t="shared" si="7"/>
        <v>0.11865099999999984</v>
      </c>
      <c r="O51">
        <f t="shared" si="7"/>
        <v>7.9060620000000004</v>
      </c>
      <c r="AC51" s="14">
        <v>3.11</v>
      </c>
      <c r="AD51">
        <v>-1.5199999809265137</v>
      </c>
      <c r="AE51">
        <v>-24.159999847412109</v>
      </c>
      <c r="AF51">
        <f t="shared" si="8"/>
        <v>-1.5199999809265137</v>
      </c>
      <c r="AG51">
        <f t="shared" si="9"/>
        <v>-24.159999847412109</v>
      </c>
    </row>
    <row r="52" spans="1:33">
      <c r="A52" s="3" t="s">
        <v>1645</v>
      </c>
      <c r="B52" s="3" t="str">
        <f t="shared" si="2"/>
        <v>14:50:19.322</v>
      </c>
      <c r="C52" s="3">
        <f t="shared" si="3"/>
        <v>53419.322</v>
      </c>
      <c r="D52" s="3">
        <f t="shared" si="4"/>
        <v>4.4720000000015716</v>
      </c>
      <c r="E52" s="3">
        <v>621.45899999999995</v>
      </c>
      <c r="F52" s="3">
        <v>14975.8</v>
      </c>
      <c r="G52" s="3">
        <v>9091</v>
      </c>
      <c r="H52" s="3">
        <v>835</v>
      </c>
      <c r="I52" s="3">
        <v>670</v>
      </c>
      <c r="J52">
        <f t="shared" si="0"/>
        <v>1169.81</v>
      </c>
      <c r="K52">
        <f t="shared" si="1"/>
        <v>14942.97</v>
      </c>
      <c r="L52">
        <f t="shared" si="5"/>
        <v>102.44899999999984</v>
      </c>
      <c r="M52">
        <f t="shared" si="6"/>
        <v>8066.2639999999992</v>
      </c>
      <c r="N52">
        <f t="shared" si="7"/>
        <v>0.10244899999999985</v>
      </c>
      <c r="O52">
        <f t="shared" si="7"/>
        <v>8.0662639999999985</v>
      </c>
      <c r="AC52" s="14">
        <v>3.181</v>
      </c>
      <c r="AD52">
        <v>0.33000001311302185</v>
      </c>
      <c r="AE52">
        <v>-22.659999847412109</v>
      </c>
      <c r="AF52">
        <f t="shared" si="8"/>
        <v>0.33000001311302185</v>
      </c>
      <c r="AG52">
        <f t="shared" si="9"/>
        <v>-22.659999847412109</v>
      </c>
    </row>
    <row r="53" spans="1:33">
      <c r="A53" s="3" t="s">
        <v>1646</v>
      </c>
      <c r="B53" s="3" t="str">
        <f t="shared" si="2"/>
        <v>14:50:19.415</v>
      </c>
      <c r="C53" s="3">
        <f t="shared" si="3"/>
        <v>53419.415000000001</v>
      </c>
      <c r="D53" s="3">
        <f t="shared" si="4"/>
        <v>4.5650000000023283</v>
      </c>
      <c r="E53" s="3">
        <v>640.12300000000005</v>
      </c>
      <c r="F53" s="3">
        <v>15133.5</v>
      </c>
      <c r="G53" s="3">
        <v>9082</v>
      </c>
      <c r="H53" s="3">
        <v>879</v>
      </c>
      <c r="I53" s="3">
        <v>665</v>
      </c>
      <c r="J53">
        <f t="shared" si="0"/>
        <v>1194.241</v>
      </c>
      <c r="K53">
        <f t="shared" si="1"/>
        <v>15099.88</v>
      </c>
      <c r="L53">
        <f t="shared" si="5"/>
        <v>126.87999999999988</v>
      </c>
      <c r="M53">
        <f t="shared" si="6"/>
        <v>8223.1739999999991</v>
      </c>
      <c r="N53">
        <f t="shared" si="7"/>
        <v>0.12687999999999988</v>
      </c>
      <c r="O53">
        <f t="shared" si="7"/>
        <v>8.2231739999999984</v>
      </c>
      <c r="AC53" s="14">
        <v>3.2429999999999999</v>
      </c>
      <c r="AD53">
        <v>-2.5699999332427979</v>
      </c>
      <c r="AE53">
        <v>-22.829999923706055</v>
      </c>
      <c r="AF53">
        <f t="shared" si="8"/>
        <v>-2.5699999332427979</v>
      </c>
      <c r="AG53">
        <f t="shared" si="9"/>
        <v>-22.829999923706055</v>
      </c>
    </row>
    <row r="54" spans="1:33">
      <c r="A54" s="3" t="s">
        <v>1647</v>
      </c>
      <c r="B54" s="3" t="str">
        <f t="shared" si="2"/>
        <v>14:50:19.510</v>
      </c>
      <c r="C54" s="3">
        <f t="shared" si="3"/>
        <v>53419.51</v>
      </c>
      <c r="D54" s="3">
        <f t="shared" si="4"/>
        <v>4.6600000000034925</v>
      </c>
      <c r="E54" s="3">
        <v>644.88099999999997</v>
      </c>
      <c r="F54" s="3">
        <v>15371.9</v>
      </c>
      <c r="G54" s="3">
        <v>9097</v>
      </c>
      <c r="H54" s="3">
        <v>858</v>
      </c>
      <c r="I54" s="3">
        <v>659.5</v>
      </c>
      <c r="J54">
        <f t="shared" si="0"/>
        <v>1207.731</v>
      </c>
      <c r="K54">
        <f t="shared" si="1"/>
        <v>15337.945</v>
      </c>
      <c r="L54">
        <f t="shared" si="5"/>
        <v>140.36999999999989</v>
      </c>
      <c r="M54">
        <f t="shared" si="6"/>
        <v>8461.2389999999996</v>
      </c>
      <c r="N54">
        <f t="shared" si="7"/>
        <v>0.14036999999999988</v>
      </c>
      <c r="O54">
        <f t="shared" si="7"/>
        <v>8.4612389999999991</v>
      </c>
      <c r="AC54" s="14">
        <v>3.31</v>
      </c>
      <c r="AD54">
        <v>-1.2799999713897705</v>
      </c>
      <c r="AE54">
        <v>-20.510000228881836</v>
      </c>
      <c r="AF54">
        <f t="shared" si="8"/>
        <v>-1.2799999713897705</v>
      </c>
      <c r="AG54">
        <f t="shared" si="9"/>
        <v>-20.510000228881836</v>
      </c>
    </row>
    <row r="55" spans="1:33">
      <c r="A55" s="3" t="s">
        <v>1648</v>
      </c>
      <c r="B55" s="3" t="str">
        <f t="shared" si="2"/>
        <v>14:50:19.602</v>
      </c>
      <c r="C55" s="3">
        <f t="shared" si="3"/>
        <v>53419.601999999999</v>
      </c>
      <c r="D55" s="3">
        <f t="shared" si="4"/>
        <v>4.7520000000004075</v>
      </c>
      <c r="E55" s="3">
        <v>634.93299999999999</v>
      </c>
      <c r="F55" s="3">
        <v>15452.8</v>
      </c>
      <c r="G55" s="3">
        <v>9115</v>
      </c>
      <c r="H55" s="3">
        <v>889</v>
      </c>
      <c r="I55" s="3">
        <v>654.5</v>
      </c>
      <c r="J55">
        <f t="shared" si="0"/>
        <v>1200.7539999999999</v>
      </c>
      <c r="K55">
        <f t="shared" si="1"/>
        <v>15419.156000000001</v>
      </c>
      <c r="L55">
        <f t="shared" si="5"/>
        <v>133.3929999999998</v>
      </c>
      <c r="M55">
        <f t="shared" si="6"/>
        <v>8542.4500000000007</v>
      </c>
      <c r="N55">
        <f t="shared" si="7"/>
        <v>0.13339299999999982</v>
      </c>
      <c r="O55">
        <f t="shared" si="7"/>
        <v>8.5424500000000005</v>
      </c>
      <c r="AC55" s="14">
        <v>3.375</v>
      </c>
      <c r="AD55">
        <v>-1.8700000047683716</v>
      </c>
      <c r="AE55">
        <v>-21.290000915527344</v>
      </c>
      <c r="AF55">
        <f t="shared" si="8"/>
        <v>-1.8700000047683716</v>
      </c>
      <c r="AG55">
        <f t="shared" si="9"/>
        <v>-21.290000915527344</v>
      </c>
    </row>
    <row r="56" spans="1:33">
      <c r="A56" s="3" t="s">
        <v>1649</v>
      </c>
      <c r="B56" s="3" t="str">
        <f t="shared" si="2"/>
        <v>14:50:19.696</v>
      </c>
      <c r="C56" s="3">
        <f t="shared" si="3"/>
        <v>53419.696000000004</v>
      </c>
      <c r="D56" s="3">
        <f t="shared" si="4"/>
        <v>4.8460000000050059</v>
      </c>
      <c r="E56" s="3">
        <v>636.21100000000001</v>
      </c>
      <c r="F56" s="3">
        <v>15693.3</v>
      </c>
      <c r="G56" s="3">
        <v>9142</v>
      </c>
      <c r="H56" s="3">
        <v>891</v>
      </c>
      <c r="I56" s="3">
        <v>649</v>
      </c>
      <c r="J56">
        <f t="shared" si="0"/>
        <v>1210.8440000000001</v>
      </c>
      <c r="K56">
        <f t="shared" si="1"/>
        <v>15659.447</v>
      </c>
      <c r="L56">
        <f t="shared" si="5"/>
        <v>143.48299999999995</v>
      </c>
      <c r="M56">
        <f t="shared" si="6"/>
        <v>8782.741</v>
      </c>
      <c r="N56">
        <f t="shared" si="7"/>
        <v>0.14348299999999994</v>
      </c>
      <c r="O56">
        <f t="shared" si="7"/>
        <v>8.7827409999999997</v>
      </c>
      <c r="AC56" s="14">
        <v>3.4489999999999998</v>
      </c>
      <c r="AD56">
        <v>-2.4800000190734863</v>
      </c>
      <c r="AE56">
        <v>-21.110000610351563</v>
      </c>
      <c r="AF56">
        <f t="shared" si="8"/>
        <v>-2.4800000190734863</v>
      </c>
      <c r="AG56">
        <f t="shared" si="9"/>
        <v>-21.110000610351563</v>
      </c>
    </row>
    <row r="57" spans="1:33">
      <c r="A57" s="3" t="s">
        <v>1650</v>
      </c>
      <c r="B57" s="3" t="str">
        <f t="shared" si="2"/>
        <v>14:50:19.788</v>
      </c>
      <c r="C57" s="3">
        <f t="shared" si="3"/>
        <v>53419.788</v>
      </c>
      <c r="D57" s="3">
        <f t="shared" si="4"/>
        <v>4.9380000000019209</v>
      </c>
      <c r="E57" s="3">
        <v>617.86699999999996</v>
      </c>
      <c r="F57" s="3">
        <v>15857.3</v>
      </c>
      <c r="G57" s="3">
        <v>9183</v>
      </c>
      <c r="H57" s="3">
        <v>885</v>
      </c>
      <c r="I57" s="3">
        <v>643.5</v>
      </c>
      <c r="J57">
        <f t="shared" si="0"/>
        <v>1198.5219999999999</v>
      </c>
      <c r="K57">
        <f t="shared" si="1"/>
        <v>15824.009</v>
      </c>
      <c r="L57">
        <f t="shared" si="5"/>
        <v>131.16099999999983</v>
      </c>
      <c r="M57">
        <f t="shared" si="6"/>
        <v>8947.3029999999999</v>
      </c>
      <c r="N57">
        <f t="shared" si="7"/>
        <v>0.13116099999999983</v>
      </c>
      <c r="O57">
        <f t="shared" si="7"/>
        <v>8.9473029999999998</v>
      </c>
      <c r="AC57" s="14">
        <v>3.5190000000000001</v>
      </c>
      <c r="AD57">
        <v>-2.809999942779541</v>
      </c>
      <c r="AE57">
        <v>-20.829999923706055</v>
      </c>
      <c r="AF57">
        <f t="shared" si="8"/>
        <v>-2.809999942779541</v>
      </c>
      <c r="AG57">
        <f t="shared" si="9"/>
        <v>-20.829999923706055</v>
      </c>
    </row>
    <row r="58" spans="1:33">
      <c r="A58" s="3" t="s">
        <v>1651</v>
      </c>
      <c r="B58" s="3" t="str">
        <f t="shared" si="2"/>
        <v>14:50:19.880</v>
      </c>
      <c r="C58" s="3">
        <f t="shared" si="3"/>
        <v>53419.88</v>
      </c>
      <c r="D58" s="3">
        <f t="shared" si="4"/>
        <v>5.0299999999988358</v>
      </c>
      <c r="E58" s="3">
        <v>611.20899999999995</v>
      </c>
      <c r="F58" s="3">
        <v>16102.6</v>
      </c>
      <c r="G58" s="3">
        <v>9229</v>
      </c>
      <c r="H58" s="3">
        <v>863</v>
      </c>
      <c r="I58" s="3">
        <v>637.5</v>
      </c>
      <c r="J58">
        <f t="shared" si="0"/>
        <v>1200.857</v>
      </c>
      <c r="K58">
        <f t="shared" si="1"/>
        <v>16069.388000000001</v>
      </c>
      <c r="L58">
        <f t="shared" si="5"/>
        <v>133.49599999999987</v>
      </c>
      <c r="M58">
        <f t="shared" si="6"/>
        <v>9192.6820000000007</v>
      </c>
      <c r="N58">
        <f t="shared" si="7"/>
        <v>0.13349599999999986</v>
      </c>
      <c r="O58">
        <f t="shared" si="7"/>
        <v>9.1926820000000014</v>
      </c>
      <c r="AC58" s="14">
        <v>3.597</v>
      </c>
      <c r="AD58">
        <v>-0.81000000238418579</v>
      </c>
      <c r="AE58">
        <v>-20.739999771118164</v>
      </c>
      <c r="AF58">
        <f t="shared" si="8"/>
        <v>-0.81000000238418579</v>
      </c>
      <c r="AG58">
        <f t="shared" si="9"/>
        <v>-20.739999771118164</v>
      </c>
    </row>
    <row r="59" spans="1:33">
      <c r="A59" s="3" t="s">
        <v>1652</v>
      </c>
      <c r="B59" s="3" t="str">
        <f t="shared" si="2"/>
        <v>14:50:19.974</v>
      </c>
      <c r="C59" s="3">
        <f t="shared" si="3"/>
        <v>53419.974000000002</v>
      </c>
      <c r="D59" s="3">
        <f t="shared" si="4"/>
        <v>5.1240000000034343</v>
      </c>
      <c r="E59" s="3">
        <v>609.80799999999999</v>
      </c>
      <c r="F59" s="3">
        <v>16184.8</v>
      </c>
      <c r="G59" s="3">
        <v>9245</v>
      </c>
      <c r="H59" s="3">
        <v>896</v>
      </c>
      <c r="I59" s="3">
        <v>632.5</v>
      </c>
      <c r="J59">
        <f t="shared" si="0"/>
        <v>1202.47</v>
      </c>
      <c r="K59">
        <f t="shared" si="1"/>
        <v>16151.584999999999</v>
      </c>
      <c r="L59">
        <f t="shared" si="5"/>
        <v>135.10899999999992</v>
      </c>
      <c r="M59">
        <f t="shared" si="6"/>
        <v>9274.878999999999</v>
      </c>
      <c r="N59">
        <f t="shared" si="7"/>
        <v>0.13510899999999992</v>
      </c>
      <c r="O59">
        <f t="shared" si="7"/>
        <v>9.2748789999999985</v>
      </c>
      <c r="AC59" s="14">
        <v>3.6659999999999999</v>
      </c>
      <c r="AD59">
        <v>-1.9999999552965164E-2</v>
      </c>
      <c r="AE59">
        <v>-21.139999389648438</v>
      </c>
      <c r="AF59">
        <f t="shared" si="8"/>
        <v>-1.9999999552965164E-2</v>
      </c>
      <c r="AG59">
        <f t="shared" si="9"/>
        <v>-21.139999389648438</v>
      </c>
    </row>
    <row r="60" spans="1:33">
      <c r="A60" s="3" t="s">
        <v>1653</v>
      </c>
      <c r="B60" s="3" t="str">
        <f t="shared" si="2"/>
        <v>14:50:20.068</v>
      </c>
      <c r="C60" s="3">
        <f t="shared" si="3"/>
        <v>53420.067999999999</v>
      </c>
      <c r="D60" s="3">
        <f t="shared" si="4"/>
        <v>5.2180000000007567</v>
      </c>
      <c r="E60" s="3">
        <v>607.14</v>
      </c>
      <c r="F60" s="3">
        <v>16432.7</v>
      </c>
      <c r="G60" s="3">
        <v>9296</v>
      </c>
      <c r="H60" s="3">
        <v>880</v>
      </c>
      <c r="I60" s="3">
        <v>626.5</v>
      </c>
      <c r="J60">
        <f t="shared" si="0"/>
        <v>1208.8869999999999</v>
      </c>
      <c r="K60">
        <f t="shared" si="1"/>
        <v>16399.416000000001</v>
      </c>
      <c r="L60">
        <f t="shared" si="5"/>
        <v>141.52599999999984</v>
      </c>
      <c r="M60">
        <f t="shared" si="6"/>
        <v>9522.7100000000009</v>
      </c>
      <c r="N60">
        <f t="shared" si="7"/>
        <v>0.14152599999999985</v>
      </c>
      <c r="O60">
        <f t="shared" si="7"/>
        <v>9.5227100000000018</v>
      </c>
      <c r="AC60" s="14">
        <v>3.722</v>
      </c>
      <c r="AD60">
        <v>1.9999999552965164E-2</v>
      </c>
      <c r="AE60">
        <v>-20.360000610351563</v>
      </c>
      <c r="AF60">
        <f t="shared" si="8"/>
        <v>1.9999999552965164E-2</v>
      </c>
      <c r="AG60">
        <f t="shared" si="9"/>
        <v>-20.360000610351563</v>
      </c>
    </row>
    <row r="61" spans="1:33">
      <c r="A61" s="3" t="s">
        <v>1654</v>
      </c>
      <c r="B61" s="3" t="str">
        <f t="shared" si="2"/>
        <v>14:50:20.162</v>
      </c>
      <c r="C61" s="3">
        <f t="shared" si="3"/>
        <v>53420.161999999997</v>
      </c>
      <c r="D61" s="3">
        <f t="shared" si="4"/>
        <v>5.3119999999980791</v>
      </c>
      <c r="E61" s="3">
        <v>584.32399999999996</v>
      </c>
      <c r="F61" s="3">
        <v>16520.900000000001</v>
      </c>
      <c r="G61" s="3">
        <v>9337</v>
      </c>
      <c r="H61" s="3">
        <v>906</v>
      </c>
      <c r="I61" s="3">
        <v>621.5</v>
      </c>
      <c r="J61">
        <f t="shared" si="0"/>
        <v>1189.319</v>
      </c>
      <c r="K61">
        <f t="shared" si="1"/>
        <v>16488.393</v>
      </c>
      <c r="L61">
        <f t="shared" si="5"/>
        <v>121.95799999999986</v>
      </c>
      <c r="M61">
        <f t="shared" si="6"/>
        <v>9611.6869999999999</v>
      </c>
      <c r="N61">
        <f t="shared" si="7"/>
        <v>0.12195799999999986</v>
      </c>
      <c r="O61">
        <f t="shared" si="7"/>
        <v>9.6116869999999999</v>
      </c>
      <c r="AC61" s="14">
        <v>3.7749999999999999</v>
      </c>
      <c r="AD61">
        <v>0</v>
      </c>
      <c r="AE61">
        <v>-21.409999847412109</v>
      </c>
      <c r="AF61">
        <f t="shared" si="8"/>
        <v>0</v>
      </c>
      <c r="AG61">
        <f t="shared" si="9"/>
        <v>-21.409999847412109</v>
      </c>
    </row>
    <row r="62" spans="1:33">
      <c r="A62" s="3" t="s">
        <v>1655</v>
      </c>
      <c r="B62" s="3" t="str">
        <f t="shared" si="2"/>
        <v>14:50:20.253</v>
      </c>
      <c r="C62" s="3">
        <f t="shared" si="3"/>
        <v>53420.252999999997</v>
      </c>
      <c r="D62" s="3">
        <f t="shared" si="4"/>
        <v>5.4029999999984284</v>
      </c>
      <c r="E62" s="3">
        <v>601.53700000000003</v>
      </c>
      <c r="F62" s="3">
        <v>16768.5</v>
      </c>
      <c r="G62" s="3">
        <v>9377</v>
      </c>
      <c r="H62" s="3">
        <v>895</v>
      </c>
      <c r="I62" s="3">
        <v>616</v>
      </c>
      <c r="J62">
        <f t="shared" si="0"/>
        <v>1215.5930000000001</v>
      </c>
      <c r="K62">
        <f t="shared" si="1"/>
        <v>16735.196</v>
      </c>
      <c r="L62">
        <f t="shared" si="5"/>
        <v>148.23199999999997</v>
      </c>
      <c r="M62">
        <f t="shared" si="6"/>
        <v>9858.49</v>
      </c>
      <c r="N62">
        <f t="shared" si="7"/>
        <v>0.14823199999999997</v>
      </c>
      <c r="O62">
        <f t="shared" si="7"/>
        <v>9.8584899999999998</v>
      </c>
      <c r="AC62" s="14">
        <v>3.8359999999999999</v>
      </c>
      <c r="AD62">
        <v>-4.820000171661377</v>
      </c>
      <c r="AE62">
        <v>-26.719999313354492</v>
      </c>
      <c r="AF62">
        <f t="shared" si="8"/>
        <v>-4.820000171661377</v>
      </c>
      <c r="AG62">
        <f t="shared" si="9"/>
        <v>-26.719999313354492</v>
      </c>
    </row>
    <row r="63" spans="1:33">
      <c r="A63" s="3" t="s">
        <v>1656</v>
      </c>
      <c r="B63" s="3" t="str">
        <f t="shared" si="2"/>
        <v>14:50:20.346</v>
      </c>
      <c r="C63" s="3">
        <f t="shared" si="3"/>
        <v>53420.345999999998</v>
      </c>
      <c r="D63" s="3">
        <f t="shared" si="4"/>
        <v>5.4959999999991851</v>
      </c>
      <c r="E63" s="3">
        <v>587.79399999999998</v>
      </c>
      <c r="F63" s="3">
        <v>16856.599999999999</v>
      </c>
      <c r="G63" s="3">
        <v>9412</v>
      </c>
      <c r="H63" s="3">
        <v>919</v>
      </c>
      <c r="I63" s="3">
        <v>611.5</v>
      </c>
      <c r="J63">
        <f t="shared" si="0"/>
        <v>1205.088</v>
      </c>
      <c r="K63">
        <f t="shared" si="1"/>
        <v>16823.740000000002</v>
      </c>
      <c r="L63">
        <f t="shared" si="5"/>
        <v>137.72699999999986</v>
      </c>
      <c r="M63">
        <f t="shared" si="6"/>
        <v>9947.0340000000015</v>
      </c>
      <c r="N63">
        <f t="shared" si="7"/>
        <v>0.13772699999999988</v>
      </c>
      <c r="O63">
        <f t="shared" si="7"/>
        <v>9.9470340000000022</v>
      </c>
      <c r="AC63" s="14">
        <v>3.9060000000000001</v>
      </c>
      <c r="AD63">
        <v>-5.440000057220459</v>
      </c>
      <c r="AE63">
        <v>-29.260000228881836</v>
      </c>
      <c r="AF63">
        <f t="shared" si="8"/>
        <v>-5.440000057220459</v>
      </c>
      <c r="AG63">
        <f t="shared" si="9"/>
        <v>-29.260000228881836</v>
      </c>
    </row>
    <row r="64" spans="1:33">
      <c r="A64" s="3" t="s">
        <v>1657</v>
      </c>
      <c r="B64" s="3" t="str">
        <f t="shared" si="2"/>
        <v>14:50:20.440</v>
      </c>
      <c r="C64" s="3">
        <f t="shared" si="3"/>
        <v>53420.44</v>
      </c>
      <c r="D64" s="3">
        <f t="shared" si="4"/>
        <v>5.5900000000037835</v>
      </c>
      <c r="E64" s="3">
        <v>593.96799999999996</v>
      </c>
      <c r="F64" s="3">
        <v>17111.099999999999</v>
      </c>
      <c r="G64" s="3">
        <v>9473</v>
      </c>
      <c r="H64" s="3">
        <v>908</v>
      </c>
      <c r="I64" s="3">
        <v>606</v>
      </c>
      <c r="J64">
        <f t="shared" si="0"/>
        <v>1220.5830000000001</v>
      </c>
      <c r="K64">
        <f t="shared" si="1"/>
        <v>17077.843000000001</v>
      </c>
      <c r="L64">
        <f t="shared" si="5"/>
        <v>153.22199999999998</v>
      </c>
      <c r="M64">
        <f t="shared" si="6"/>
        <v>10201.137000000001</v>
      </c>
      <c r="N64">
        <f t="shared" si="7"/>
        <v>0.15322199999999997</v>
      </c>
      <c r="O64">
        <f t="shared" si="7"/>
        <v>10.201137000000001</v>
      </c>
      <c r="AC64" s="14">
        <v>3.9750000000000001</v>
      </c>
      <c r="AD64">
        <v>-3.6600000858306885</v>
      </c>
      <c r="AE64">
        <v>-27.540000915527344</v>
      </c>
      <c r="AF64">
        <f t="shared" si="8"/>
        <v>-3.6600000858306885</v>
      </c>
      <c r="AG64">
        <f t="shared" si="9"/>
        <v>-27.540000915527344</v>
      </c>
    </row>
    <row r="65" spans="1:33">
      <c r="A65" s="3" t="s">
        <v>1658</v>
      </c>
      <c r="B65" s="3" t="str">
        <f t="shared" si="2"/>
        <v>14:50:20.533</v>
      </c>
      <c r="C65" s="3">
        <f t="shared" si="3"/>
        <v>53420.533000000003</v>
      </c>
      <c r="D65" s="3">
        <f t="shared" si="4"/>
        <v>5.6830000000045402</v>
      </c>
      <c r="E65" s="3">
        <v>571.077</v>
      </c>
      <c r="F65" s="3">
        <v>17204.099999999999</v>
      </c>
      <c r="G65" s="3">
        <v>9521</v>
      </c>
      <c r="H65" s="3">
        <v>927</v>
      </c>
      <c r="I65" s="3">
        <v>601.5</v>
      </c>
      <c r="J65">
        <f t="shared" si="0"/>
        <v>1201.115</v>
      </c>
      <c r="K65">
        <f t="shared" si="1"/>
        <v>17171.618999999999</v>
      </c>
      <c r="L65">
        <f t="shared" si="5"/>
        <v>133.75399999999991</v>
      </c>
      <c r="M65">
        <f t="shared" si="6"/>
        <v>10294.912999999999</v>
      </c>
      <c r="N65">
        <f t="shared" si="7"/>
        <v>0.1337539999999999</v>
      </c>
      <c r="O65">
        <f t="shared" si="7"/>
        <v>10.294912999999999</v>
      </c>
      <c r="AC65" s="14">
        <v>4.0469999999999997</v>
      </c>
      <c r="AD65">
        <v>-1.4099999666213989</v>
      </c>
      <c r="AE65">
        <v>-26.329999923706055</v>
      </c>
      <c r="AF65">
        <f t="shared" si="8"/>
        <v>-1.4099999666213989</v>
      </c>
      <c r="AG65">
        <f t="shared" si="9"/>
        <v>-26.329999923706055</v>
      </c>
    </row>
    <row r="66" spans="1:33">
      <c r="A66" s="3" t="s">
        <v>1659</v>
      </c>
      <c r="B66" s="3" t="str">
        <f t="shared" si="2"/>
        <v>14:50:20.627</v>
      </c>
      <c r="C66" s="3">
        <f t="shared" si="3"/>
        <v>53420.627</v>
      </c>
      <c r="D66" s="3">
        <f t="shared" si="4"/>
        <v>5.7770000000018626</v>
      </c>
      <c r="E66" s="3">
        <v>574.22500000000002</v>
      </c>
      <c r="F66" s="3">
        <v>17421.2</v>
      </c>
      <c r="G66" s="3">
        <v>9582</v>
      </c>
      <c r="H66" s="3">
        <v>858.5</v>
      </c>
      <c r="I66" s="3">
        <v>296.25</v>
      </c>
      <c r="J66">
        <f t="shared" si="0"/>
        <v>1212.2170000000001</v>
      </c>
      <c r="K66">
        <f t="shared" si="1"/>
        <v>17388.457999999999</v>
      </c>
      <c r="L66">
        <f t="shared" si="5"/>
        <v>144.85599999999999</v>
      </c>
      <c r="M66">
        <f t="shared" si="6"/>
        <v>10511.751999999999</v>
      </c>
      <c r="N66">
        <f t="shared" si="7"/>
        <v>0.14485599999999998</v>
      </c>
      <c r="O66">
        <f t="shared" si="7"/>
        <v>10.511752</v>
      </c>
      <c r="AC66" s="14">
        <v>4.1079999999999997</v>
      </c>
      <c r="AD66">
        <v>-1.2599999904632568</v>
      </c>
      <c r="AE66">
        <v>-25.25</v>
      </c>
      <c r="AF66">
        <f t="shared" si="8"/>
        <v>-1.2599999904632568</v>
      </c>
      <c r="AG66">
        <f t="shared" si="9"/>
        <v>-25.25</v>
      </c>
    </row>
    <row r="67" spans="1:33">
      <c r="A67" s="3" t="s">
        <v>1660</v>
      </c>
      <c r="B67" s="3" t="str">
        <f t="shared" si="2"/>
        <v>14:50:20.718</v>
      </c>
      <c r="C67" s="3">
        <f t="shared" si="3"/>
        <v>53420.718000000001</v>
      </c>
      <c r="D67" s="3">
        <f t="shared" si="4"/>
        <v>5.8680000000022119</v>
      </c>
      <c r="E67" s="3">
        <v>565.74699999999996</v>
      </c>
      <c r="F67" s="3">
        <v>17556.3</v>
      </c>
      <c r="G67" s="3">
        <v>9632</v>
      </c>
      <c r="H67" s="3">
        <v>938</v>
      </c>
      <c r="I67" s="3">
        <v>588.5</v>
      </c>
      <c r="J67">
        <f t="shared" si="0"/>
        <v>1208.6949999999999</v>
      </c>
      <c r="K67">
        <f t="shared" si="1"/>
        <v>17523.777999999998</v>
      </c>
      <c r="L67">
        <f t="shared" si="5"/>
        <v>141.33399999999983</v>
      </c>
      <c r="M67">
        <f t="shared" si="6"/>
        <v>10647.071999999998</v>
      </c>
      <c r="N67">
        <f t="shared" si="7"/>
        <v>0.14133399999999985</v>
      </c>
      <c r="O67">
        <f t="shared" si="7"/>
        <v>10.647071999999998</v>
      </c>
      <c r="AC67" s="14">
        <v>4.1710000000000003</v>
      </c>
      <c r="AD67">
        <v>-1.2599999904632568</v>
      </c>
      <c r="AE67">
        <v>-25.25</v>
      </c>
      <c r="AF67">
        <f t="shared" si="8"/>
        <v>-1.2599999904632568</v>
      </c>
      <c r="AG67">
        <f t="shared" si="9"/>
        <v>-25.25</v>
      </c>
    </row>
    <row r="68" spans="1:33">
      <c r="A68" s="3" t="s">
        <v>1661</v>
      </c>
      <c r="B68" s="3" t="str">
        <f t="shared" si="2"/>
        <v>14:50:20.811</v>
      </c>
      <c r="C68" s="3">
        <f t="shared" si="3"/>
        <v>53420.811000000002</v>
      </c>
      <c r="D68" s="3">
        <f t="shared" si="4"/>
        <v>5.9610000000029686</v>
      </c>
      <c r="E68" s="3">
        <v>579.34299999999996</v>
      </c>
      <c r="F68" s="3">
        <v>17819.599999999999</v>
      </c>
      <c r="G68" s="3">
        <v>9706</v>
      </c>
      <c r="H68" s="3">
        <v>947</v>
      </c>
      <c r="I68" s="3">
        <v>584.5</v>
      </c>
      <c r="J68">
        <f t="shared" ref="J68:J124" si="10">ROUND(E68*COS(-2.1*PI()/180)-F68*SIN(-2.1*PI()/180),3)</f>
        <v>1231.93</v>
      </c>
      <c r="K68">
        <f t="shared" ref="K68:K124" si="11">ROUND(E68*SIN(-2.1*PI()/180)+F68*COS(-2.1*PI()/180),3)</f>
        <v>17786.402999999998</v>
      </c>
      <c r="L68">
        <f t="shared" si="5"/>
        <v>164.56899999999996</v>
      </c>
      <c r="M68">
        <f t="shared" si="6"/>
        <v>10909.696999999998</v>
      </c>
      <c r="N68">
        <f t="shared" si="7"/>
        <v>0.16456899999999997</v>
      </c>
      <c r="O68">
        <f t="shared" si="7"/>
        <v>10.909696999999998</v>
      </c>
      <c r="AC68" s="14">
        <v>4.2350000000000003</v>
      </c>
      <c r="AD68">
        <v>-0.95999997854232788</v>
      </c>
      <c r="AE68">
        <v>-25.299999237060547</v>
      </c>
      <c r="AF68">
        <f t="shared" si="8"/>
        <v>-0.95999997854232788</v>
      </c>
      <c r="AG68">
        <f t="shared" si="9"/>
        <v>-25.299999237060547</v>
      </c>
    </row>
    <row r="69" spans="1:33">
      <c r="A69" s="3" t="s">
        <v>1662</v>
      </c>
      <c r="B69" s="3" t="str">
        <f t="shared" ref="B69:B124" si="12">MID(A69,12,8)&amp;"."&amp;RIGHT(A69,3)</f>
        <v>14:50:20.905</v>
      </c>
      <c r="C69" s="3">
        <f t="shared" ref="C69:C124" si="13">LEFT(B69,2)*3600+MID(B69,4,2)*60+RIGHT(B69,6)</f>
        <v>53420.904999999999</v>
      </c>
      <c r="D69" s="3">
        <f t="shared" ref="D69:D124" si="14">C69-$C$4</f>
        <v>6.055000000000291</v>
      </c>
      <c r="E69" s="3">
        <v>577.38800000000003</v>
      </c>
      <c r="F69" s="3">
        <v>17956.3</v>
      </c>
      <c r="G69" s="3">
        <v>9755.5</v>
      </c>
      <c r="H69" s="3">
        <v>870.5</v>
      </c>
      <c r="I69" s="3">
        <v>288.5</v>
      </c>
      <c r="J69">
        <f t="shared" si="10"/>
        <v>1234.9860000000001</v>
      </c>
      <c r="K69">
        <f t="shared" si="11"/>
        <v>17923.082999999999</v>
      </c>
      <c r="L69">
        <f t="shared" ref="L69:L124" si="15">J69-$J$4</f>
        <v>167.625</v>
      </c>
      <c r="M69">
        <f t="shared" ref="M69:M124" si="16">K69-$K$4</f>
        <v>11046.376999999999</v>
      </c>
      <c r="N69">
        <f t="shared" ref="N69:O124" si="17">L69*0.001</f>
        <v>0.167625</v>
      </c>
      <c r="O69">
        <f t="shared" si="17"/>
        <v>11.046377</v>
      </c>
      <c r="AC69" s="14">
        <v>4.3079999999999998</v>
      </c>
      <c r="AD69">
        <v>0.89999997615814209</v>
      </c>
      <c r="AE69">
        <v>-26.260000228881836</v>
      </c>
      <c r="AF69">
        <f t="shared" ref="AF69:AF132" si="18">AD69</f>
        <v>0.89999997615814209</v>
      </c>
      <c r="AG69">
        <f t="shared" ref="AG69:AG132" si="19">AE69</f>
        <v>-26.260000228881836</v>
      </c>
    </row>
    <row r="70" spans="1:33">
      <c r="A70" s="3" t="s">
        <v>1663</v>
      </c>
      <c r="B70" s="3" t="str">
        <f t="shared" si="12"/>
        <v>14:50:20.996</v>
      </c>
      <c r="C70" s="3">
        <f t="shared" si="13"/>
        <v>53420.995999999999</v>
      </c>
      <c r="D70" s="3">
        <f t="shared" si="14"/>
        <v>6.1460000000006403</v>
      </c>
      <c r="E70" s="3">
        <v>568.16600000000005</v>
      </c>
      <c r="F70" s="3">
        <v>18189.5</v>
      </c>
      <c r="G70" s="3">
        <v>9849</v>
      </c>
      <c r="H70" s="3">
        <v>941</v>
      </c>
      <c r="I70" s="3">
        <v>573</v>
      </c>
      <c r="J70">
        <f t="shared" si="10"/>
        <v>1234.3150000000001</v>
      </c>
      <c r="K70">
        <f t="shared" si="11"/>
        <v>18156.464</v>
      </c>
      <c r="L70">
        <f t="shared" si="15"/>
        <v>166.95399999999995</v>
      </c>
      <c r="M70">
        <f t="shared" si="16"/>
        <v>11279.758</v>
      </c>
      <c r="N70">
        <f t="shared" si="17"/>
        <v>0.16695399999999996</v>
      </c>
      <c r="O70">
        <f t="shared" si="17"/>
        <v>11.279757999999999</v>
      </c>
      <c r="AC70" s="14">
        <v>4.3719999999999999</v>
      </c>
      <c r="AD70">
        <v>-1.059999942779541</v>
      </c>
      <c r="AE70">
        <v>-24.889999389648438</v>
      </c>
      <c r="AF70">
        <f t="shared" si="18"/>
        <v>-1.059999942779541</v>
      </c>
      <c r="AG70">
        <f t="shared" si="19"/>
        <v>-24.889999389648438</v>
      </c>
    </row>
    <row r="71" spans="1:33">
      <c r="A71" s="3" t="s">
        <v>1664</v>
      </c>
      <c r="B71" s="3" t="str">
        <f t="shared" si="12"/>
        <v>14:50:21.090</v>
      </c>
      <c r="C71" s="3">
        <f t="shared" si="13"/>
        <v>53421.09</v>
      </c>
      <c r="D71" s="3">
        <f t="shared" si="14"/>
        <v>6.2399999999979627</v>
      </c>
      <c r="E71" s="3">
        <v>578.53700000000003</v>
      </c>
      <c r="F71" s="3">
        <v>18278.2</v>
      </c>
      <c r="G71" s="3">
        <v>9873</v>
      </c>
      <c r="H71" s="3">
        <v>948</v>
      </c>
      <c r="I71" s="3">
        <v>569</v>
      </c>
      <c r="J71">
        <f t="shared" si="10"/>
        <v>1247.9290000000001</v>
      </c>
      <c r="K71">
        <f t="shared" si="11"/>
        <v>18244.724999999999</v>
      </c>
      <c r="L71">
        <f t="shared" si="15"/>
        <v>180.56799999999998</v>
      </c>
      <c r="M71">
        <f t="shared" si="16"/>
        <v>11368.018999999998</v>
      </c>
      <c r="N71">
        <f t="shared" si="17"/>
        <v>0.18056799999999998</v>
      </c>
      <c r="O71">
        <f t="shared" si="17"/>
        <v>11.368018999999999</v>
      </c>
      <c r="AC71" s="14">
        <v>4.4409999999999998</v>
      </c>
      <c r="AD71">
        <v>-0.88999998569488525</v>
      </c>
      <c r="AE71">
        <v>-24.909999847412109</v>
      </c>
      <c r="AF71">
        <f t="shared" si="18"/>
        <v>-0.88999998569488525</v>
      </c>
      <c r="AG71">
        <f t="shared" si="19"/>
        <v>-24.909999847412109</v>
      </c>
    </row>
    <row r="72" spans="1:33">
      <c r="A72" s="3" t="s">
        <v>1665</v>
      </c>
      <c r="B72" s="3" t="str">
        <f t="shared" si="12"/>
        <v>14:50:21.184</v>
      </c>
      <c r="C72" s="3">
        <f t="shared" si="13"/>
        <v>53421.184000000001</v>
      </c>
      <c r="D72" s="3">
        <f t="shared" si="14"/>
        <v>6.3340000000025611</v>
      </c>
      <c r="E72" s="3">
        <v>564.375</v>
      </c>
      <c r="F72" s="3">
        <v>18519.8</v>
      </c>
      <c r="G72" s="3">
        <v>9981</v>
      </c>
      <c r="H72" s="3">
        <v>882.5</v>
      </c>
      <c r="I72" s="3">
        <v>281.25</v>
      </c>
      <c r="J72">
        <f t="shared" si="10"/>
        <v>1242.6300000000001</v>
      </c>
      <c r="K72">
        <f t="shared" si="11"/>
        <v>18486.681</v>
      </c>
      <c r="L72">
        <f t="shared" si="15"/>
        <v>175.26900000000001</v>
      </c>
      <c r="M72">
        <f t="shared" si="16"/>
        <v>11609.975</v>
      </c>
      <c r="N72">
        <f t="shared" si="17"/>
        <v>0.17526900000000001</v>
      </c>
      <c r="O72">
        <f t="shared" si="17"/>
        <v>11.609975</v>
      </c>
      <c r="AC72" s="14">
        <v>4.5010000000000003</v>
      </c>
      <c r="AD72">
        <v>0.68999999761581421</v>
      </c>
      <c r="AE72">
        <v>-26.600000381469727</v>
      </c>
      <c r="AF72">
        <f t="shared" si="18"/>
        <v>0.68999999761581421</v>
      </c>
      <c r="AG72">
        <f t="shared" si="19"/>
        <v>-26.600000381469727</v>
      </c>
    </row>
    <row r="73" spans="1:33">
      <c r="A73" s="3" t="s">
        <v>1666</v>
      </c>
      <c r="B73" s="3" t="str">
        <f t="shared" si="12"/>
        <v>14:50:21.276</v>
      </c>
      <c r="C73" s="3">
        <f t="shared" si="13"/>
        <v>53421.275999999998</v>
      </c>
      <c r="D73" s="3">
        <f t="shared" si="14"/>
        <v>6.4259999999994761</v>
      </c>
      <c r="E73" s="3">
        <v>571.26900000000001</v>
      </c>
      <c r="F73" s="3">
        <v>18660.2</v>
      </c>
      <c r="G73" s="3">
        <v>10032</v>
      </c>
      <c r="H73" s="3">
        <v>937</v>
      </c>
      <c r="I73" s="3">
        <v>558.5</v>
      </c>
      <c r="J73">
        <f t="shared" si="10"/>
        <v>1254.664</v>
      </c>
      <c r="K73">
        <f t="shared" si="11"/>
        <v>18626.734</v>
      </c>
      <c r="L73">
        <f t="shared" si="15"/>
        <v>187.30299999999988</v>
      </c>
      <c r="M73">
        <f t="shared" si="16"/>
        <v>11750.028</v>
      </c>
      <c r="N73">
        <f t="shared" si="17"/>
        <v>0.18730299999999989</v>
      </c>
      <c r="O73">
        <f t="shared" si="17"/>
        <v>11.750028</v>
      </c>
      <c r="AC73" s="14">
        <v>4.5759999999999996</v>
      </c>
      <c r="AD73">
        <v>-3.6600000858306885</v>
      </c>
      <c r="AE73">
        <v>-25.549999237060547</v>
      </c>
      <c r="AF73">
        <f t="shared" si="18"/>
        <v>-3.6600000858306885</v>
      </c>
      <c r="AG73">
        <f t="shared" si="19"/>
        <v>-25.549999237060547</v>
      </c>
    </row>
    <row r="74" spans="1:33">
      <c r="A74" s="3" t="s">
        <v>1667</v>
      </c>
      <c r="B74" s="3" t="str">
        <f t="shared" si="12"/>
        <v>14:50:21.368</v>
      </c>
      <c r="C74" s="3">
        <f t="shared" si="13"/>
        <v>53421.368000000002</v>
      </c>
      <c r="D74" s="3">
        <f t="shared" si="14"/>
        <v>6.5180000000036671</v>
      </c>
      <c r="E74" s="3">
        <v>580.53800000000001</v>
      </c>
      <c r="F74" s="3">
        <v>18898.8</v>
      </c>
      <c r="G74" s="3">
        <v>10125</v>
      </c>
      <c r="H74" s="3">
        <v>860</v>
      </c>
      <c r="I74" s="3">
        <v>275.75</v>
      </c>
      <c r="J74">
        <f t="shared" si="10"/>
        <v>1272.67</v>
      </c>
      <c r="K74">
        <f t="shared" si="11"/>
        <v>18864.833999999999</v>
      </c>
      <c r="L74">
        <f t="shared" si="15"/>
        <v>205.30899999999997</v>
      </c>
      <c r="M74">
        <f t="shared" si="16"/>
        <v>11988.127999999999</v>
      </c>
      <c r="N74">
        <f t="shared" si="17"/>
        <v>0.20530899999999996</v>
      </c>
      <c r="O74">
        <f t="shared" si="17"/>
        <v>11.988128</v>
      </c>
      <c r="AC74" s="14">
        <v>4.6550000000000002</v>
      </c>
      <c r="AD74">
        <v>-1.4299999475479126</v>
      </c>
      <c r="AE74">
        <v>-27.920000076293945</v>
      </c>
      <c r="AF74">
        <f t="shared" si="18"/>
        <v>-1.4299999475479126</v>
      </c>
      <c r="AG74">
        <f t="shared" si="19"/>
        <v>-27.920000076293945</v>
      </c>
    </row>
    <row r="75" spans="1:33">
      <c r="A75" s="3" t="s">
        <v>1668</v>
      </c>
      <c r="B75" s="3" t="str">
        <f t="shared" si="12"/>
        <v>14:50:21.464</v>
      </c>
      <c r="C75" s="3">
        <f t="shared" si="13"/>
        <v>53421.464</v>
      </c>
      <c r="D75" s="3">
        <f t="shared" si="14"/>
        <v>6.614000000001397</v>
      </c>
      <c r="E75" s="3">
        <v>577.98599999999999</v>
      </c>
      <c r="F75" s="3">
        <v>18998.5</v>
      </c>
      <c r="G75" s="3">
        <v>10171</v>
      </c>
      <c r="H75" s="3">
        <v>879.5</v>
      </c>
      <c r="I75" s="3">
        <v>273.25</v>
      </c>
      <c r="J75">
        <f t="shared" si="10"/>
        <v>1273.7729999999999</v>
      </c>
      <c r="K75">
        <f t="shared" si="11"/>
        <v>18964.561000000002</v>
      </c>
      <c r="L75">
        <f t="shared" si="15"/>
        <v>206.41199999999981</v>
      </c>
      <c r="M75">
        <f t="shared" si="16"/>
        <v>12087.855000000001</v>
      </c>
      <c r="N75">
        <f t="shared" si="17"/>
        <v>0.20641199999999982</v>
      </c>
      <c r="O75">
        <f t="shared" si="17"/>
        <v>12.087855000000001</v>
      </c>
      <c r="AC75" s="14">
        <v>4.7210000000000001</v>
      </c>
      <c r="AD75">
        <v>1.2699999809265137</v>
      </c>
      <c r="AE75">
        <v>-23.540000915527344</v>
      </c>
      <c r="AF75">
        <f t="shared" si="18"/>
        <v>1.2699999809265137</v>
      </c>
      <c r="AG75">
        <f t="shared" si="19"/>
        <v>-23.540000915527344</v>
      </c>
    </row>
    <row r="76" spans="1:33">
      <c r="A76" s="3" t="s">
        <v>1669</v>
      </c>
      <c r="B76" s="3" t="str">
        <f t="shared" si="12"/>
        <v>14:50:21.556</v>
      </c>
      <c r="C76" s="3">
        <f t="shared" si="13"/>
        <v>53421.555999999997</v>
      </c>
      <c r="D76" s="3">
        <f t="shared" si="14"/>
        <v>6.705999999998312</v>
      </c>
      <c r="E76" s="3">
        <v>575.32000000000005</v>
      </c>
      <c r="F76" s="3">
        <v>19250</v>
      </c>
      <c r="G76" s="3">
        <v>10287</v>
      </c>
      <c r="H76" s="3">
        <v>936</v>
      </c>
      <c r="I76" s="3">
        <v>543.5</v>
      </c>
      <c r="J76">
        <f t="shared" si="10"/>
        <v>1280.325</v>
      </c>
      <c r="K76">
        <f t="shared" si="11"/>
        <v>19215.990000000002</v>
      </c>
      <c r="L76">
        <f t="shared" si="15"/>
        <v>212.96399999999994</v>
      </c>
      <c r="M76">
        <f t="shared" si="16"/>
        <v>12339.284000000001</v>
      </c>
      <c r="N76">
        <f t="shared" si="17"/>
        <v>0.21296399999999996</v>
      </c>
      <c r="O76">
        <f t="shared" si="17"/>
        <v>12.339284000000001</v>
      </c>
      <c r="AC76" s="14">
        <v>4.7969999999999997</v>
      </c>
      <c r="AD76">
        <v>0.76999998092651367</v>
      </c>
      <c r="AE76">
        <v>-22.680000305175781</v>
      </c>
      <c r="AF76">
        <f t="shared" si="18"/>
        <v>0.76999998092651367</v>
      </c>
      <c r="AG76">
        <f t="shared" si="19"/>
        <v>-22.680000305175781</v>
      </c>
    </row>
    <row r="77" spans="1:33">
      <c r="A77" s="3" t="s">
        <v>1670</v>
      </c>
      <c r="B77" s="3" t="str">
        <f t="shared" si="12"/>
        <v>14:50:21.650</v>
      </c>
      <c r="C77" s="3">
        <f t="shared" si="13"/>
        <v>53421.65</v>
      </c>
      <c r="D77" s="3">
        <f t="shared" si="14"/>
        <v>6.8000000000029104</v>
      </c>
      <c r="E77" s="3">
        <v>572.31799999999998</v>
      </c>
      <c r="F77" s="3">
        <v>19404.5</v>
      </c>
      <c r="G77" s="3">
        <v>10362</v>
      </c>
      <c r="H77" s="3">
        <v>871.5</v>
      </c>
      <c r="I77" s="3">
        <v>269.25</v>
      </c>
      <c r="J77">
        <f t="shared" si="10"/>
        <v>1282.9860000000001</v>
      </c>
      <c r="K77">
        <f t="shared" si="11"/>
        <v>19370.495999999999</v>
      </c>
      <c r="L77">
        <f t="shared" si="15"/>
        <v>215.625</v>
      </c>
      <c r="M77">
        <f t="shared" si="16"/>
        <v>12493.789999999999</v>
      </c>
      <c r="N77">
        <f t="shared" si="17"/>
        <v>0.21562500000000001</v>
      </c>
      <c r="O77">
        <f t="shared" si="17"/>
        <v>12.493789999999999</v>
      </c>
      <c r="AC77" s="14">
        <v>4.8559999999999999</v>
      </c>
      <c r="AD77">
        <v>0.34999999403953552</v>
      </c>
      <c r="AE77">
        <v>-21.530000686645508</v>
      </c>
      <c r="AF77">
        <f t="shared" si="18"/>
        <v>0.34999999403953552</v>
      </c>
      <c r="AG77">
        <f t="shared" si="19"/>
        <v>-21.530000686645508</v>
      </c>
    </row>
    <row r="78" spans="1:33">
      <c r="A78" s="3" t="s">
        <v>1671</v>
      </c>
      <c r="B78" s="3" t="str">
        <f t="shared" si="12"/>
        <v>14:50:21.745</v>
      </c>
      <c r="C78" s="3">
        <f t="shared" si="13"/>
        <v>53421.745000000003</v>
      </c>
      <c r="D78" s="3">
        <f t="shared" si="14"/>
        <v>6.8950000000040745</v>
      </c>
      <c r="E78" s="3">
        <v>553.29300000000001</v>
      </c>
      <c r="F78" s="3">
        <v>19622.400000000001</v>
      </c>
      <c r="G78" s="3">
        <v>10483.5</v>
      </c>
      <c r="H78" s="3">
        <v>841.5</v>
      </c>
      <c r="I78" s="3">
        <v>266.25</v>
      </c>
      <c r="J78">
        <f t="shared" si="10"/>
        <v>1271.9590000000001</v>
      </c>
      <c r="K78">
        <f t="shared" si="11"/>
        <v>19588.947</v>
      </c>
      <c r="L78">
        <f t="shared" si="15"/>
        <v>204.59799999999996</v>
      </c>
      <c r="M78">
        <f t="shared" si="16"/>
        <v>12712.241</v>
      </c>
      <c r="N78">
        <f t="shared" si="17"/>
        <v>0.20459799999999997</v>
      </c>
      <c r="O78">
        <f t="shared" si="17"/>
        <v>12.712241000000001</v>
      </c>
      <c r="AC78" s="14">
        <v>4.9180000000000001</v>
      </c>
      <c r="AD78">
        <v>-1.4800000190734863</v>
      </c>
      <c r="AE78">
        <v>-24.409999847412109</v>
      </c>
      <c r="AF78">
        <f t="shared" si="18"/>
        <v>-1.4800000190734863</v>
      </c>
      <c r="AG78">
        <f t="shared" si="19"/>
        <v>-24.409999847412109</v>
      </c>
    </row>
    <row r="79" spans="1:33">
      <c r="A79" s="3" t="s">
        <v>1672</v>
      </c>
      <c r="B79" s="3" t="str">
        <f t="shared" si="12"/>
        <v>14:50:21.836</v>
      </c>
      <c r="C79" s="3">
        <f t="shared" si="13"/>
        <v>53421.836000000003</v>
      </c>
      <c r="D79" s="3">
        <f t="shared" si="14"/>
        <v>6.9860000000044238</v>
      </c>
      <c r="E79" s="3">
        <v>562.56600000000003</v>
      </c>
      <c r="F79" s="3">
        <v>19775.5</v>
      </c>
      <c r="G79" s="3">
        <v>10551</v>
      </c>
      <c r="H79" s="3">
        <v>924</v>
      </c>
      <c r="I79" s="3">
        <v>530</v>
      </c>
      <c r="J79">
        <f t="shared" si="10"/>
        <v>1286.836</v>
      </c>
      <c r="K79">
        <f t="shared" si="11"/>
        <v>19741.603999999999</v>
      </c>
      <c r="L79">
        <f t="shared" si="15"/>
        <v>219.47499999999991</v>
      </c>
      <c r="M79">
        <f t="shared" si="16"/>
        <v>12864.897999999999</v>
      </c>
      <c r="N79">
        <f t="shared" si="17"/>
        <v>0.21947499999999992</v>
      </c>
      <c r="O79">
        <f t="shared" si="17"/>
        <v>12.864898</v>
      </c>
      <c r="AC79" s="14">
        <v>4.9749999999999996</v>
      </c>
      <c r="AD79">
        <v>-13.659999847412109</v>
      </c>
      <c r="AE79">
        <v>-27.219999313354492</v>
      </c>
      <c r="AF79">
        <f t="shared" si="18"/>
        <v>-13.659999847412109</v>
      </c>
      <c r="AG79">
        <f t="shared" si="19"/>
        <v>-27.219999313354492</v>
      </c>
    </row>
    <row r="80" spans="1:33">
      <c r="A80" s="3" t="s">
        <v>1673</v>
      </c>
      <c r="B80" s="3" t="str">
        <f t="shared" si="12"/>
        <v>14:50:21.929</v>
      </c>
      <c r="C80" s="3">
        <f t="shared" si="13"/>
        <v>53421.928999999996</v>
      </c>
      <c r="D80" s="3">
        <f t="shared" si="14"/>
        <v>7.0789999999979045</v>
      </c>
      <c r="E80" s="3">
        <v>556.596</v>
      </c>
      <c r="F80" s="3">
        <v>19993.900000000001</v>
      </c>
      <c r="G80" s="3">
        <v>10667</v>
      </c>
      <c r="H80" s="3">
        <v>921</v>
      </c>
      <c r="I80" s="3">
        <v>527.5</v>
      </c>
      <c r="J80">
        <f t="shared" si="10"/>
        <v>1288.873</v>
      </c>
      <c r="K80">
        <f t="shared" si="11"/>
        <v>19960.076000000001</v>
      </c>
      <c r="L80">
        <f t="shared" si="15"/>
        <v>221.51199999999994</v>
      </c>
      <c r="M80">
        <f t="shared" si="16"/>
        <v>13083.37</v>
      </c>
      <c r="N80">
        <f t="shared" si="17"/>
        <v>0.22151199999999996</v>
      </c>
      <c r="O80">
        <f t="shared" si="17"/>
        <v>13.08337</v>
      </c>
      <c r="AC80" s="14">
        <v>5.0439999999999996</v>
      </c>
      <c r="AD80">
        <v>-10.229999542236328</v>
      </c>
      <c r="AE80">
        <v>-16.309999465942383</v>
      </c>
      <c r="AF80">
        <f t="shared" si="18"/>
        <v>-10.229999542236328</v>
      </c>
      <c r="AG80">
        <f t="shared" si="19"/>
        <v>-16.309999465942383</v>
      </c>
    </row>
    <row r="81" spans="1:33">
      <c r="A81" s="3" t="s">
        <v>1674</v>
      </c>
      <c r="B81" s="3" t="str">
        <f t="shared" si="12"/>
        <v>14:50:22.022</v>
      </c>
      <c r="C81" s="3">
        <f t="shared" si="13"/>
        <v>53422.021999999997</v>
      </c>
      <c r="D81" s="3">
        <f t="shared" si="14"/>
        <v>7.1719999999986612</v>
      </c>
      <c r="E81" s="3">
        <v>549.46600000000001</v>
      </c>
      <c r="F81" s="3">
        <v>20107.5</v>
      </c>
      <c r="G81" s="3">
        <v>10732</v>
      </c>
      <c r="H81" s="3">
        <v>911</v>
      </c>
      <c r="I81" s="3">
        <v>524</v>
      </c>
      <c r="J81">
        <f t="shared" si="10"/>
        <v>1285.9100000000001</v>
      </c>
      <c r="K81">
        <f t="shared" si="11"/>
        <v>20073.861000000001</v>
      </c>
      <c r="L81">
        <f t="shared" si="15"/>
        <v>218.54899999999998</v>
      </c>
      <c r="M81">
        <f t="shared" si="16"/>
        <v>13197.155000000001</v>
      </c>
      <c r="N81">
        <f t="shared" si="17"/>
        <v>0.21854899999999999</v>
      </c>
      <c r="O81">
        <f t="shared" si="17"/>
        <v>13.197155</v>
      </c>
      <c r="AC81" s="14">
        <v>5.1260000000000003</v>
      </c>
      <c r="AD81">
        <v>-9.7200002670288086</v>
      </c>
      <c r="AE81">
        <v>-12.279999732971191</v>
      </c>
      <c r="AF81">
        <f t="shared" si="18"/>
        <v>-9.7200002670288086</v>
      </c>
      <c r="AG81">
        <f t="shared" si="19"/>
        <v>-12.279999732971191</v>
      </c>
    </row>
    <row r="82" spans="1:33">
      <c r="A82" s="3" t="s">
        <v>1675</v>
      </c>
      <c r="B82" s="3" t="str">
        <f t="shared" si="12"/>
        <v>14:50:22.115</v>
      </c>
      <c r="C82" s="3">
        <f t="shared" si="13"/>
        <v>53422.114999999998</v>
      </c>
      <c r="D82" s="3">
        <f t="shared" si="14"/>
        <v>7.2649999999994179</v>
      </c>
      <c r="E82" s="3">
        <v>559.27499999999998</v>
      </c>
      <c r="F82" s="3">
        <v>20379.599999999999</v>
      </c>
      <c r="G82" s="3">
        <v>10868.5</v>
      </c>
      <c r="H82" s="3">
        <v>842.5</v>
      </c>
      <c r="I82" s="3">
        <v>258.5</v>
      </c>
      <c r="J82">
        <f t="shared" si="10"/>
        <v>1305.684</v>
      </c>
      <c r="K82">
        <f t="shared" si="11"/>
        <v>20345.419000000002</v>
      </c>
      <c r="L82">
        <f t="shared" si="15"/>
        <v>238.32299999999987</v>
      </c>
      <c r="M82">
        <f t="shared" si="16"/>
        <v>13468.713000000002</v>
      </c>
      <c r="N82">
        <f t="shared" si="17"/>
        <v>0.23832299999999987</v>
      </c>
      <c r="O82">
        <f t="shared" si="17"/>
        <v>13.468713000000001</v>
      </c>
      <c r="AC82" s="14">
        <v>5.2030000000000003</v>
      </c>
      <c r="AD82">
        <v>-1.8300000429153442</v>
      </c>
      <c r="AE82">
        <v>-2.7300000190734863</v>
      </c>
      <c r="AF82">
        <f t="shared" si="18"/>
        <v>-1.8300000429153442</v>
      </c>
      <c r="AG82">
        <f t="shared" si="19"/>
        <v>-2.7300000190734863</v>
      </c>
    </row>
    <row r="83" spans="1:33">
      <c r="A83" s="3" t="s">
        <v>1676</v>
      </c>
      <c r="B83" s="3" t="str">
        <f t="shared" si="12"/>
        <v>14:50:22.209</v>
      </c>
      <c r="C83" s="3">
        <f t="shared" si="13"/>
        <v>53422.209000000003</v>
      </c>
      <c r="D83" s="3">
        <f t="shared" si="14"/>
        <v>7.3590000000040163</v>
      </c>
      <c r="E83" s="3">
        <v>563.66999999999996</v>
      </c>
      <c r="F83" s="3">
        <v>20490.099999999999</v>
      </c>
      <c r="G83" s="3">
        <v>10925</v>
      </c>
      <c r="H83" s="3">
        <v>849</v>
      </c>
      <c r="I83" s="3">
        <v>255.75</v>
      </c>
      <c r="J83">
        <f t="shared" si="10"/>
        <v>1314.125</v>
      </c>
      <c r="K83">
        <f t="shared" si="11"/>
        <v>20455.684000000001</v>
      </c>
      <c r="L83">
        <f t="shared" si="15"/>
        <v>246.7639999999999</v>
      </c>
      <c r="M83">
        <f t="shared" si="16"/>
        <v>13578.978000000001</v>
      </c>
      <c r="N83">
        <f t="shared" si="17"/>
        <v>0.2467639999999999</v>
      </c>
      <c r="O83">
        <f t="shared" si="17"/>
        <v>13.578978000000001</v>
      </c>
      <c r="AC83" s="14">
        <v>5.28</v>
      </c>
      <c r="AD83">
        <v>-10.840000152587891</v>
      </c>
      <c r="AE83">
        <v>-6.7800002098083496</v>
      </c>
      <c r="AF83">
        <f t="shared" si="18"/>
        <v>-10.840000152587891</v>
      </c>
      <c r="AG83">
        <f t="shared" si="19"/>
        <v>-6.7800002098083496</v>
      </c>
    </row>
    <row r="84" spans="1:33">
      <c r="A84" s="3" t="s">
        <v>1677</v>
      </c>
      <c r="B84" s="3" t="str">
        <f t="shared" si="12"/>
        <v>14:50:22.301</v>
      </c>
      <c r="C84" s="3">
        <f t="shared" si="13"/>
        <v>53422.300999999999</v>
      </c>
      <c r="D84" s="3">
        <f t="shared" si="14"/>
        <v>7.4510000000009313</v>
      </c>
      <c r="E84" s="3">
        <v>581.86800000000005</v>
      </c>
      <c r="F84" s="3">
        <v>20766.7</v>
      </c>
      <c r="G84" s="3">
        <v>11064</v>
      </c>
      <c r="H84" s="3">
        <v>898</v>
      </c>
      <c r="I84" s="3">
        <v>508.5</v>
      </c>
      <c r="J84">
        <f t="shared" si="10"/>
        <v>1342.4459999999999</v>
      </c>
      <c r="K84">
        <f t="shared" si="11"/>
        <v>20731.431</v>
      </c>
      <c r="L84">
        <f t="shared" si="15"/>
        <v>275.08499999999981</v>
      </c>
      <c r="M84">
        <f t="shared" si="16"/>
        <v>13854.725</v>
      </c>
      <c r="N84">
        <f t="shared" si="17"/>
        <v>0.2750849999999998</v>
      </c>
      <c r="O84">
        <f t="shared" si="17"/>
        <v>13.854725</v>
      </c>
      <c r="AC84" s="14">
        <v>5.3479999999999999</v>
      </c>
      <c r="AD84">
        <v>-8.1999998092651367</v>
      </c>
      <c r="AE84">
        <v>-5.7100000381469727</v>
      </c>
      <c r="AF84">
        <f t="shared" si="18"/>
        <v>-8.1999998092651367</v>
      </c>
      <c r="AG84">
        <f t="shared" si="19"/>
        <v>-5.7100000381469727</v>
      </c>
    </row>
    <row r="85" spans="1:33">
      <c r="A85" s="3" t="s">
        <v>1678</v>
      </c>
      <c r="B85" s="3" t="str">
        <f t="shared" si="12"/>
        <v>14:50:22.395</v>
      </c>
      <c r="C85" s="3">
        <f t="shared" si="13"/>
        <v>53422.394999999997</v>
      </c>
      <c r="D85" s="3">
        <f t="shared" si="14"/>
        <v>7.5449999999982538</v>
      </c>
      <c r="E85" s="3">
        <v>559.08199999999999</v>
      </c>
      <c r="F85" s="3">
        <v>20900.5</v>
      </c>
      <c r="G85" s="3">
        <v>11159</v>
      </c>
      <c r="H85" s="3">
        <v>899</v>
      </c>
      <c r="I85" s="3">
        <v>506.5</v>
      </c>
      <c r="J85">
        <f t="shared" si="10"/>
        <v>1324.578</v>
      </c>
      <c r="K85">
        <f t="shared" si="11"/>
        <v>20865.975999999999</v>
      </c>
      <c r="L85">
        <f t="shared" si="15"/>
        <v>257.21699999999987</v>
      </c>
      <c r="M85">
        <f t="shared" si="16"/>
        <v>13989.269999999999</v>
      </c>
      <c r="N85">
        <f t="shared" si="17"/>
        <v>0.25721699999999986</v>
      </c>
      <c r="O85">
        <f t="shared" si="17"/>
        <v>13.989269999999999</v>
      </c>
      <c r="AC85" s="14">
        <v>5.4029999999999996</v>
      </c>
      <c r="AD85">
        <v>-6.8499999046325684</v>
      </c>
      <c r="AE85">
        <v>-4.3400001525878906</v>
      </c>
      <c r="AF85">
        <f t="shared" si="18"/>
        <v>-6.8499999046325684</v>
      </c>
      <c r="AG85">
        <f t="shared" si="19"/>
        <v>-4.3400001525878906</v>
      </c>
    </row>
    <row r="86" spans="1:33">
      <c r="A86" s="3" t="s">
        <v>1679</v>
      </c>
      <c r="B86" s="3" t="str">
        <f t="shared" si="12"/>
        <v>14:50:22.488</v>
      </c>
      <c r="C86" s="3">
        <f t="shared" si="13"/>
        <v>53422.487999999998</v>
      </c>
      <c r="D86" s="3">
        <f t="shared" si="14"/>
        <v>7.6379999999990105</v>
      </c>
      <c r="E86" s="3">
        <v>555.68100000000004</v>
      </c>
      <c r="F86" s="3">
        <v>21143.7</v>
      </c>
      <c r="G86" s="3">
        <v>11303</v>
      </c>
      <c r="H86" s="3">
        <v>890</v>
      </c>
      <c r="I86" s="3">
        <v>503</v>
      </c>
      <c r="J86">
        <f t="shared" si="10"/>
        <v>1330.0909999999999</v>
      </c>
      <c r="K86">
        <f t="shared" si="11"/>
        <v>21109.137999999999</v>
      </c>
      <c r="L86">
        <f t="shared" si="15"/>
        <v>262.72999999999979</v>
      </c>
      <c r="M86">
        <f t="shared" si="16"/>
        <v>14232.431999999999</v>
      </c>
      <c r="N86">
        <f t="shared" si="17"/>
        <v>0.2627299999999998</v>
      </c>
      <c r="O86">
        <f t="shared" si="17"/>
        <v>14.232431999999999</v>
      </c>
      <c r="AC86" s="14">
        <v>5.47</v>
      </c>
      <c r="AD86">
        <v>-9.6000003814697266</v>
      </c>
      <c r="AE86">
        <v>-5.9499998092651367</v>
      </c>
      <c r="AF86">
        <f t="shared" si="18"/>
        <v>-9.6000003814697266</v>
      </c>
      <c r="AG86">
        <f t="shared" si="19"/>
        <v>-5.9499998092651367</v>
      </c>
    </row>
    <row r="87" spans="1:33">
      <c r="A87" s="3" t="s">
        <v>1680</v>
      </c>
      <c r="B87" s="3" t="str">
        <f t="shared" si="12"/>
        <v>14:50:22.583</v>
      </c>
      <c r="C87" s="3">
        <f t="shared" si="13"/>
        <v>53422.582999999999</v>
      </c>
      <c r="D87" s="3">
        <f t="shared" si="14"/>
        <v>7.7330000000001746</v>
      </c>
      <c r="E87" s="3">
        <v>526.00699999999995</v>
      </c>
      <c r="F87" s="3">
        <v>21226.7</v>
      </c>
      <c r="G87" s="3">
        <v>11376</v>
      </c>
      <c r="H87" s="3">
        <v>808</v>
      </c>
      <c r="I87" s="3">
        <v>248.5</v>
      </c>
      <c r="J87">
        <f t="shared" si="10"/>
        <v>1303.479</v>
      </c>
      <c r="K87">
        <f t="shared" si="11"/>
        <v>21193.169000000002</v>
      </c>
      <c r="L87">
        <f t="shared" si="15"/>
        <v>236.11799999999994</v>
      </c>
      <c r="M87">
        <f t="shared" si="16"/>
        <v>14316.463000000002</v>
      </c>
      <c r="N87">
        <f t="shared" si="17"/>
        <v>0.23611799999999994</v>
      </c>
      <c r="O87">
        <f t="shared" si="17"/>
        <v>14.316463000000002</v>
      </c>
      <c r="AC87" s="14">
        <v>5.5220000000000002</v>
      </c>
      <c r="AD87">
        <v>-9.1700000762939453</v>
      </c>
      <c r="AE87">
        <v>-3.809999942779541</v>
      </c>
      <c r="AF87">
        <f t="shared" si="18"/>
        <v>-9.1700000762939453</v>
      </c>
      <c r="AG87">
        <f t="shared" si="19"/>
        <v>-3.809999942779541</v>
      </c>
    </row>
    <row r="88" spans="1:33">
      <c r="A88" s="3" t="s">
        <v>1681</v>
      </c>
      <c r="B88" s="3" t="str">
        <f t="shared" si="12"/>
        <v>14:50:22.675</v>
      </c>
      <c r="C88" s="3">
        <f t="shared" si="13"/>
        <v>53422.675000000003</v>
      </c>
      <c r="D88" s="3">
        <f t="shared" si="14"/>
        <v>7.8250000000043656</v>
      </c>
      <c r="E88" s="3">
        <v>508.66800000000001</v>
      </c>
      <c r="F88" s="3">
        <v>21489.3</v>
      </c>
      <c r="G88" s="3">
        <v>11547</v>
      </c>
      <c r="H88" s="3">
        <v>825.5</v>
      </c>
      <c r="I88" s="3">
        <v>246</v>
      </c>
      <c r="J88">
        <f t="shared" si="10"/>
        <v>1295.7739999999999</v>
      </c>
      <c r="K88">
        <f t="shared" si="11"/>
        <v>21456.227999999999</v>
      </c>
      <c r="L88">
        <f t="shared" si="15"/>
        <v>228.41299999999978</v>
      </c>
      <c r="M88">
        <f t="shared" si="16"/>
        <v>14579.521999999999</v>
      </c>
      <c r="N88">
        <f t="shared" si="17"/>
        <v>0.22841299999999978</v>
      </c>
      <c r="O88">
        <f t="shared" si="17"/>
        <v>14.579521999999999</v>
      </c>
      <c r="AC88" s="14">
        <v>5.5819999999999999</v>
      </c>
      <c r="AD88">
        <v>-4.619999885559082</v>
      </c>
      <c r="AE88">
        <v>-4.940000057220459</v>
      </c>
      <c r="AF88">
        <f t="shared" si="18"/>
        <v>-4.619999885559082</v>
      </c>
      <c r="AG88">
        <f t="shared" si="19"/>
        <v>-4.940000057220459</v>
      </c>
    </row>
    <row r="89" spans="1:33">
      <c r="A89" s="3" t="s">
        <v>1682</v>
      </c>
      <c r="B89" s="3" t="str">
        <f t="shared" si="12"/>
        <v>14:50:22.768</v>
      </c>
      <c r="C89" s="3">
        <f t="shared" si="13"/>
        <v>53422.767999999996</v>
      </c>
      <c r="D89" s="3">
        <f t="shared" si="14"/>
        <v>7.9179999999978463</v>
      </c>
      <c r="E89" s="3">
        <v>515.83900000000006</v>
      </c>
      <c r="F89" s="3">
        <v>21611.200000000001</v>
      </c>
      <c r="G89" s="3">
        <v>11615.5</v>
      </c>
      <c r="H89" s="3">
        <v>827</v>
      </c>
      <c r="I89" s="3">
        <v>244.25</v>
      </c>
      <c r="J89">
        <f t="shared" si="10"/>
        <v>1307.4069999999999</v>
      </c>
      <c r="K89">
        <f t="shared" si="11"/>
        <v>21577.784</v>
      </c>
      <c r="L89">
        <f t="shared" si="15"/>
        <v>240.04599999999982</v>
      </c>
      <c r="M89">
        <f t="shared" si="16"/>
        <v>14701.078</v>
      </c>
      <c r="N89">
        <f t="shared" si="17"/>
        <v>0.24004599999999982</v>
      </c>
      <c r="O89">
        <f t="shared" si="17"/>
        <v>14.701077999999999</v>
      </c>
      <c r="AC89" s="14">
        <v>5.6340000000000003</v>
      </c>
      <c r="AD89">
        <v>-7.4800000190734863</v>
      </c>
      <c r="AE89">
        <v>-8.9700002670288086</v>
      </c>
      <c r="AF89">
        <f t="shared" si="18"/>
        <v>-7.4800000190734863</v>
      </c>
      <c r="AG89">
        <f t="shared" si="19"/>
        <v>-8.9700002670288086</v>
      </c>
    </row>
    <row r="90" spans="1:33">
      <c r="A90" s="3" t="s">
        <v>1683</v>
      </c>
      <c r="B90" s="3" t="str">
        <f t="shared" si="12"/>
        <v>14:50:22.862</v>
      </c>
      <c r="C90" s="3">
        <f t="shared" si="13"/>
        <v>53422.862000000001</v>
      </c>
      <c r="D90" s="3">
        <f t="shared" si="14"/>
        <v>8.0120000000024447</v>
      </c>
      <c r="E90" s="3">
        <v>513.45000000000005</v>
      </c>
      <c r="F90" s="3">
        <v>21873</v>
      </c>
      <c r="G90" s="3">
        <v>11779.5</v>
      </c>
      <c r="H90" s="3">
        <v>820</v>
      </c>
      <c r="I90" s="3">
        <v>242.25</v>
      </c>
      <c r="J90">
        <f t="shared" si="10"/>
        <v>1314.6130000000001</v>
      </c>
      <c r="K90">
        <f t="shared" si="11"/>
        <v>21839.494999999999</v>
      </c>
      <c r="L90">
        <f t="shared" si="15"/>
        <v>247.25199999999995</v>
      </c>
      <c r="M90">
        <f t="shared" si="16"/>
        <v>14962.788999999999</v>
      </c>
      <c r="N90">
        <f t="shared" si="17"/>
        <v>0.24725199999999994</v>
      </c>
      <c r="O90">
        <f t="shared" si="17"/>
        <v>14.962788999999999</v>
      </c>
      <c r="AC90" s="14">
        <v>5.7080000000000002</v>
      </c>
      <c r="AD90">
        <v>-7.4800000190734863</v>
      </c>
      <c r="AE90">
        <v>-8.9700002670288086</v>
      </c>
      <c r="AF90">
        <f t="shared" si="18"/>
        <v>-7.4800000190734863</v>
      </c>
      <c r="AG90">
        <f t="shared" si="19"/>
        <v>-8.9700002670288086</v>
      </c>
    </row>
    <row r="91" spans="1:33">
      <c r="A91" s="3" t="s">
        <v>1684</v>
      </c>
      <c r="B91" s="3" t="str">
        <f t="shared" si="12"/>
        <v>14:50:22.954</v>
      </c>
      <c r="C91" s="3">
        <f t="shared" si="13"/>
        <v>53422.953999999998</v>
      </c>
      <c r="D91" s="3">
        <f t="shared" si="14"/>
        <v>8.1039999999993597</v>
      </c>
      <c r="E91" s="3">
        <v>523.15099999999995</v>
      </c>
      <c r="F91" s="3">
        <v>21997.8</v>
      </c>
      <c r="G91" s="3">
        <v>11850.5</v>
      </c>
      <c r="H91" s="3">
        <v>808.5</v>
      </c>
      <c r="I91" s="3">
        <v>240.5</v>
      </c>
      <c r="J91">
        <f t="shared" si="10"/>
        <v>1328.8810000000001</v>
      </c>
      <c r="K91">
        <f t="shared" si="11"/>
        <v>21963.856</v>
      </c>
      <c r="L91">
        <f t="shared" si="15"/>
        <v>261.52</v>
      </c>
      <c r="M91">
        <f t="shared" si="16"/>
        <v>15087.15</v>
      </c>
      <c r="N91">
        <f t="shared" si="17"/>
        <v>0.26151999999999997</v>
      </c>
      <c r="O91">
        <f t="shared" si="17"/>
        <v>15.087149999999999</v>
      </c>
      <c r="AC91" s="14">
        <v>5.7949999999999999</v>
      </c>
      <c r="AD91">
        <v>-4.2399997711181641</v>
      </c>
      <c r="AE91">
        <v>-8.6999998092651367</v>
      </c>
      <c r="AF91">
        <f t="shared" si="18"/>
        <v>-4.2399997711181641</v>
      </c>
      <c r="AG91">
        <f t="shared" si="19"/>
        <v>-8.6999998092651367</v>
      </c>
    </row>
    <row r="92" spans="1:33">
      <c r="A92" s="3" t="s">
        <v>1685</v>
      </c>
      <c r="B92" s="3" t="str">
        <f t="shared" si="12"/>
        <v>14:50:23.049</v>
      </c>
      <c r="C92" s="3">
        <f t="shared" si="13"/>
        <v>53423.048999999999</v>
      </c>
      <c r="D92" s="3">
        <f t="shared" si="14"/>
        <v>8.1990000000005239</v>
      </c>
      <c r="E92" s="3">
        <v>503.53300000000002</v>
      </c>
      <c r="F92" s="3">
        <v>22285.4</v>
      </c>
      <c r="G92" s="3">
        <v>12049.5</v>
      </c>
      <c r="H92" s="3">
        <v>808</v>
      </c>
      <c r="I92" s="3">
        <v>238.75</v>
      </c>
      <c r="J92">
        <f t="shared" si="10"/>
        <v>1319.8150000000001</v>
      </c>
      <c r="K92">
        <f t="shared" si="11"/>
        <v>22251.982</v>
      </c>
      <c r="L92">
        <f t="shared" si="15"/>
        <v>252.45399999999995</v>
      </c>
      <c r="M92">
        <f t="shared" si="16"/>
        <v>15375.276</v>
      </c>
      <c r="N92">
        <f t="shared" si="17"/>
        <v>0.25245399999999996</v>
      </c>
      <c r="O92">
        <f t="shared" si="17"/>
        <v>15.375275999999999</v>
      </c>
      <c r="AC92" s="14">
        <v>5.8390000000000004</v>
      </c>
      <c r="AD92">
        <v>-3.1500000953674316</v>
      </c>
      <c r="AE92">
        <v>-9.25</v>
      </c>
      <c r="AF92">
        <f t="shared" si="18"/>
        <v>-3.1500000953674316</v>
      </c>
      <c r="AG92">
        <f t="shared" si="19"/>
        <v>-9.25</v>
      </c>
    </row>
    <row r="93" spans="1:33">
      <c r="A93" s="3" t="s">
        <v>1686</v>
      </c>
      <c r="B93" s="3" t="str">
        <f t="shared" si="12"/>
        <v>14:50:23.143</v>
      </c>
      <c r="C93" s="3">
        <f t="shared" si="13"/>
        <v>53423.142999999996</v>
      </c>
      <c r="D93" s="3">
        <f t="shared" si="14"/>
        <v>8.2929999999978463</v>
      </c>
      <c r="E93" s="3">
        <v>513.10299999999995</v>
      </c>
      <c r="F93" s="3">
        <v>22415.9</v>
      </c>
      <c r="G93" s="3">
        <v>12127</v>
      </c>
      <c r="H93" s="3">
        <v>774.5</v>
      </c>
      <c r="I93" s="3">
        <v>237</v>
      </c>
      <c r="J93">
        <f t="shared" si="10"/>
        <v>1334.16</v>
      </c>
      <c r="K93">
        <f t="shared" si="11"/>
        <v>22382.043000000001</v>
      </c>
      <c r="L93">
        <f t="shared" si="15"/>
        <v>266.79899999999998</v>
      </c>
      <c r="M93">
        <f t="shared" si="16"/>
        <v>15505.337000000001</v>
      </c>
      <c r="N93">
        <f t="shared" si="17"/>
        <v>0.26679900000000001</v>
      </c>
      <c r="O93">
        <f t="shared" si="17"/>
        <v>15.505337000000001</v>
      </c>
      <c r="AC93" s="14">
        <v>5.8949999999999996</v>
      </c>
      <c r="AD93">
        <v>-0.18999999761581421</v>
      </c>
      <c r="AE93">
        <v>-10.880000114440918</v>
      </c>
      <c r="AF93">
        <f t="shared" si="18"/>
        <v>-0.18999999761581421</v>
      </c>
      <c r="AG93">
        <f t="shared" si="19"/>
        <v>-10.880000114440918</v>
      </c>
    </row>
    <row r="94" spans="1:33">
      <c r="A94" s="3" t="s">
        <v>1687</v>
      </c>
      <c r="B94" s="3" t="str">
        <f t="shared" si="12"/>
        <v>14:50:23.233</v>
      </c>
      <c r="C94" s="3">
        <f t="shared" si="13"/>
        <v>53423.233</v>
      </c>
      <c r="D94" s="3">
        <f t="shared" si="14"/>
        <v>8.3830000000016298</v>
      </c>
      <c r="E94" s="3">
        <v>492.33800000000002</v>
      </c>
      <c r="F94" s="3">
        <v>22646.3</v>
      </c>
      <c r="G94" s="3">
        <v>12294</v>
      </c>
      <c r="H94" s="3">
        <v>859</v>
      </c>
      <c r="I94" s="3">
        <v>471.5</v>
      </c>
      <c r="J94">
        <f t="shared" si="10"/>
        <v>1321.8520000000001</v>
      </c>
      <c r="K94">
        <f t="shared" si="11"/>
        <v>22613.05</v>
      </c>
      <c r="L94">
        <f t="shared" si="15"/>
        <v>254.49099999999999</v>
      </c>
      <c r="M94">
        <f t="shared" si="16"/>
        <v>15736.343999999999</v>
      </c>
      <c r="N94">
        <f t="shared" si="17"/>
        <v>0.25449099999999997</v>
      </c>
      <c r="O94">
        <f t="shared" si="17"/>
        <v>15.736343999999999</v>
      </c>
      <c r="AC94" s="14">
        <v>5.96</v>
      </c>
      <c r="AD94">
        <v>1.3300000429153442</v>
      </c>
      <c r="AE94">
        <v>-10.920000076293945</v>
      </c>
      <c r="AF94">
        <f t="shared" si="18"/>
        <v>1.3300000429153442</v>
      </c>
      <c r="AG94">
        <f t="shared" si="19"/>
        <v>-10.920000076293945</v>
      </c>
    </row>
    <row r="95" spans="1:33">
      <c r="A95" s="3" t="s">
        <v>1688</v>
      </c>
      <c r="B95" s="3" t="str">
        <f t="shared" si="12"/>
        <v>14:50:23.328</v>
      </c>
      <c r="C95" s="3">
        <f t="shared" si="13"/>
        <v>53423.328000000001</v>
      </c>
      <c r="D95" s="3">
        <f t="shared" si="14"/>
        <v>8.478000000002794</v>
      </c>
      <c r="E95" s="3">
        <v>464.28100000000001</v>
      </c>
      <c r="F95" s="3">
        <v>22743.200000000001</v>
      </c>
      <c r="G95" s="3">
        <v>12379.5</v>
      </c>
      <c r="H95" s="3">
        <v>794.5</v>
      </c>
      <c r="I95" s="3">
        <v>234.25</v>
      </c>
      <c r="J95">
        <f t="shared" si="10"/>
        <v>1297.364</v>
      </c>
      <c r="K95">
        <f t="shared" si="11"/>
        <v>22710.913</v>
      </c>
      <c r="L95">
        <f t="shared" si="15"/>
        <v>230.00299999999993</v>
      </c>
      <c r="M95">
        <f t="shared" si="16"/>
        <v>15834.207</v>
      </c>
      <c r="N95">
        <f t="shared" si="17"/>
        <v>0.23000299999999993</v>
      </c>
      <c r="O95">
        <f t="shared" si="17"/>
        <v>15.834207000000001</v>
      </c>
      <c r="AC95" s="14">
        <v>6.0279999999999996</v>
      </c>
      <c r="AD95">
        <v>1.6499999761581421</v>
      </c>
      <c r="AE95">
        <v>-11.890000343322754</v>
      </c>
      <c r="AF95">
        <f t="shared" si="18"/>
        <v>1.6499999761581421</v>
      </c>
      <c r="AG95">
        <f t="shared" si="19"/>
        <v>-11.890000343322754</v>
      </c>
    </row>
    <row r="96" spans="1:33">
      <c r="A96" s="3" t="s">
        <v>1689</v>
      </c>
      <c r="B96" s="3" t="str">
        <f t="shared" si="12"/>
        <v>14:50:23.420</v>
      </c>
      <c r="C96" s="3">
        <f t="shared" si="13"/>
        <v>53423.42</v>
      </c>
      <c r="D96" s="3">
        <f t="shared" si="14"/>
        <v>8.569999999999709</v>
      </c>
      <c r="E96" s="3">
        <v>487.63099999999997</v>
      </c>
      <c r="F96" s="3">
        <v>23015.8</v>
      </c>
      <c r="G96" s="3">
        <v>12545.5</v>
      </c>
      <c r="H96" s="3">
        <v>788</v>
      </c>
      <c r="I96" s="3">
        <v>232.25</v>
      </c>
      <c r="J96">
        <f t="shared" si="10"/>
        <v>1330.6880000000001</v>
      </c>
      <c r="K96">
        <f t="shared" si="11"/>
        <v>22982.473999999998</v>
      </c>
      <c r="L96">
        <f t="shared" si="15"/>
        <v>263.327</v>
      </c>
      <c r="M96">
        <f t="shared" si="16"/>
        <v>16105.767999999998</v>
      </c>
      <c r="N96">
        <f t="shared" si="17"/>
        <v>0.26332699999999998</v>
      </c>
      <c r="O96">
        <f t="shared" si="17"/>
        <v>16.105767999999998</v>
      </c>
      <c r="AC96" s="14">
        <v>6.0960000000000001</v>
      </c>
      <c r="AD96">
        <v>-1.7599999904632568</v>
      </c>
      <c r="AE96">
        <v>-13.75</v>
      </c>
      <c r="AF96">
        <f t="shared" si="18"/>
        <v>-1.7599999904632568</v>
      </c>
      <c r="AG96">
        <f t="shared" si="19"/>
        <v>-13.75</v>
      </c>
    </row>
    <row r="97" spans="1:33">
      <c r="A97" s="3" t="s">
        <v>1690</v>
      </c>
      <c r="B97" s="3" t="str">
        <f t="shared" si="12"/>
        <v>14:50:23.514</v>
      </c>
      <c r="C97" s="3">
        <f t="shared" si="13"/>
        <v>53423.514000000003</v>
      </c>
      <c r="D97" s="3">
        <f t="shared" si="14"/>
        <v>8.6640000000043074</v>
      </c>
      <c r="E97" s="3">
        <v>467.39100000000002</v>
      </c>
      <c r="F97" s="3">
        <v>23109.5</v>
      </c>
      <c r="G97" s="3">
        <v>12624</v>
      </c>
      <c r="H97" s="3">
        <v>849</v>
      </c>
      <c r="I97" s="3">
        <v>463</v>
      </c>
      <c r="J97">
        <f t="shared" si="10"/>
        <v>1313.895</v>
      </c>
      <c r="K97">
        <f t="shared" si="11"/>
        <v>23076.852999999999</v>
      </c>
      <c r="L97">
        <f t="shared" si="15"/>
        <v>246.53399999999988</v>
      </c>
      <c r="M97">
        <f t="shared" si="16"/>
        <v>16200.146999999999</v>
      </c>
      <c r="N97">
        <f t="shared" si="17"/>
        <v>0.24653399999999989</v>
      </c>
      <c r="O97">
        <f t="shared" si="17"/>
        <v>16.200146999999998</v>
      </c>
      <c r="AC97" s="14">
        <v>6.18</v>
      </c>
      <c r="AD97">
        <v>4.2199997901916504</v>
      </c>
      <c r="AE97">
        <v>-15.670000076293945</v>
      </c>
      <c r="AF97">
        <f t="shared" si="18"/>
        <v>4.2199997901916504</v>
      </c>
      <c r="AG97">
        <f t="shared" si="19"/>
        <v>-15.670000076293945</v>
      </c>
    </row>
    <row r="98" spans="1:33">
      <c r="A98" s="3" t="s">
        <v>1691</v>
      </c>
      <c r="B98" s="3" t="str">
        <f t="shared" si="12"/>
        <v>14:50:23.606</v>
      </c>
      <c r="C98" s="3">
        <f t="shared" si="13"/>
        <v>53423.606</v>
      </c>
      <c r="D98" s="3">
        <f t="shared" si="14"/>
        <v>8.7560000000012224</v>
      </c>
      <c r="E98" s="3">
        <v>472.30900000000003</v>
      </c>
      <c r="F98" s="3">
        <v>23411.1</v>
      </c>
      <c r="G98" s="3">
        <v>12828</v>
      </c>
      <c r="H98" s="3">
        <v>849</v>
      </c>
      <c r="I98" s="3">
        <v>460.5</v>
      </c>
      <c r="J98">
        <f t="shared" si="10"/>
        <v>1329.8610000000001</v>
      </c>
      <c r="K98">
        <f t="shared" si="11"/>
        <v>23378.07</v>
      </c>
      <c r="L98">
        <f t="shared" si="15"/>
        <v>262.5</v>
      </c>
      <c r="M98">
        <f t="shared" si="16"/>
        <v>16501.364000000001</v>
      </c>
      <c r="N98">
        <f t="shared" si="17"/>
        <v>0.26250000000000001</v>
      </c>
      <c r="O98">
        <f t="shared" si="17"/>
        <v>16.501364000000002</v>
      </c>
      <c r="AC98" s="14">
        <v>6.2649999999999997</v>
      </c>
      <c r="AD98">
        <v>-2.1400001049041748</v>
      </c>
      <c r="AE98">
        <v>-15.920000076293945</v>
      </c>
      <c r="AF98">
        <f t="shared" si="18"/>
        <v>-2.1400001049041748</v>
      </c>
      <c r="AG98">
        <f t="shared" si="19"/>
        <v>-15.920000076293945</v>
      </c>
    </row>
    <row r="99" spans="1:33">
      <c r="A99" s="3" t="s">
        <v>1692</v>
      </c>
      <c r="B99" s="3" t="str">
        <f t="shared" si="12"/>
        <v>14:50:23.700</v>
      </c>
      <c r="C99" s="3">
        <f t="shared" si="13"/>
        <v>53423.7</v>
      </c>
      <c r="D99" s="3">
        <f t="shared" si="14"/>
        <v>8.8499999999985448</v>
      </c>
      <c r="E99" s="3">
        <v>449.77699999999999</v>
      </c>
      <c r="F99" s="3">
        <v>23511.200000000001</v>
      </c>
      <c r="G99" s="3">
        <v>12914</v>
      </c>
      <c r="H99" s="3">
        <v>776</v>
      </c>
      <c r="I99" s="3">
        <v>228.5</v>
      </c>
      <c r="J99">
        <f t="shared" si="10"/>
        <v>1311.0119999999999</v>
      </c>
      <c r="K99">
        <f t="shared" si="11"/>
        <v>23478.928</v>
      </c>
      <c r="L99">
        <f t="shared" si="15"/>
        <v>243.65099999999984</v>
      </c>
      <c r="M99">
        <f t="shared" si="16"/>
        <v>16602.222000000002</v>
      </c>
      <c r="N99">
        <f t="shared" si="17"/>
        <v>0.24365099999999984</v>
      </c>
      <c r="O99">
        <f t="shared" si="17"/>
        <v>16.602222000000001</v>
      </c>
      <c r="AC99" s="14">
        <v>6.34</v>
      </c>
      <c r="AD99">
        <v>-5.000000074505806E-2</v>
      </c>
      <c r="AE99">
        <v>-16.110000610351563</v>
      </c>
      <c r="AF99">
        <f t="shared" si="18"/>
        <v>-5.000000074505806E-2</v>
      </c>
      <c r="AG99">
        <f t="shared" si="19"/>
        <v>-16.110000610351563</v>
      </c>
    </row>
    <row r="100" spans="1:33">
      <c r="A100" s="3" t="s">
        <v>1693</v>
      </c>
      <c r="B100" s="3" t="str">
        <f t="shared" si="12"/>
        <v>14:50:23.793</v>
      </c>
      <c r="C100" s="3">
        <f t="shared" si="13"/>
        <v>53423.792999999998</v>
      </c>
      <c r="D100" s="3">
        <f t="shared" si="14"/>
        <v>8.9429999999993015</v>
      </c>
      <c r="E100" s="3">
        <v>487.34800000000001</v>
      </c>
      <c r="F100" s="3">
        <v>23793.4</v>
      </c>
      <c r="G100" s="3">
        <v>13086</v>
      </c>
      <c r="H100" s="3">
        <v>763.5</v>
      </c>
      <c r="I100" s="3">
        <v>226</v>
      </c>
      <c r="J100">
        <f t="shared" si="10"/>
        <v>1358.8989999999999</v>
      </c>
      <c r="K100">
        <f t="shared" si="11"/>
        <v>23759.562000000002</v>
      </c>
      <c r="L100">
        <f t="shared" si="15"/>
        <v>291.53799999999978</v>
      </c>
      <c r="M100">
        <f t="shared" si="16"/>
        <v>16882.856</v>
      </c>
      <c r="N100">
        <f t="shared" si="17"/>
        <v>0.2915379999999998</v>
      </c>
      <c r="O100">
        <f t="shared" si="17"/>
        <v>16.882856</v>
      </c>
      <c r="AC100" s="14">
        <v>6.4130000000000003</v>
      </c>
      <c r="AD100">
        <v>2.0199999809265137</v>
      </c>
      <c r="AE100">
        <v>-16.780000686645508</v>
      </c>
      <c r="AF100">
        <f t="shared" si="18"/>
        <v>2.0199999809265137</v>
      </c>
      <c r="AG100">
        <f t="shared" si="19"/>
        <v>-16.780000686645508</v>
      </c>
    </row>
    <row r="101" spans="1:33">
      <c r="A101" s="3" t="s">
        <v>1694</v>
      </c>
      <c r="B101" s="3" t="str">
        <f t="shared" si="12"/>
        <v>14:50:23.885</v>
      </c>
      <c r="C101" s="3">
        <f t="shared" si="13"/>
        <v>53423.885000000002</v>
      </c>
      <c r="D101" s="3">
        <f t="shared" si="14"/>
        <v>9.0350000000034925</v>
      </c>
      <c r="E101" s="3">
        <v>462.01600000000002</v>
      </c>
      <c r="F101" s="3">
        <v>23900.6</v>
      </c>
      <c r="G101" s="3">
        <v>13180</v>
      </c>
      <c r="H101" s="3">
        <v>843</v>
      </c>
      <c r="I101" s="3">
        <v>450.5</v>
      </c>
      <c r="J101">
        <f t="shared" si="10"/>
        <v>1337.5119999999999</v>
      </c>
      <c r="K101">
        <f t="shared" si="11"/>
        <v>23867.617999999999</v>
      </c>
      <c r="L101">
        <f t="shared" si="15"/>
        <v>270.15099999999984</v>
      </c>
      <c r="M101">
        <f t="shared" si="16"/>
        <v>16990.911999999997</v>
      </c>
      <c r="N101">
        <f t="shared" si="17"/>
        <v>0.27015099999999986</v>
      </c>
      <c r="O101">
        <f t="shared" si="17"/>
        <v>16.990911999999998</v>
      </c>
      <c r="AC101" s="14">
        <v>6.4690000000000003</v>
      </c>
      <c r="AD101">
        <v>1.9800000190734863</v>
      </c>
      <c r="AE101">
        <v>-19.069999694824219</v>
      </c>
      <c r="AF101">
        <f t="shared" si="18"/>
        <v>1.9800000190734863</v>
      </c>
      <c r="AG101">
        <f t="shared" si="19"/>
        <v>-19.069999694824219</v>
      </c>
    </row>
    <row r="102" spans="1:33">
      <c r="A102" s="3" t="s">
        <v>1695</v>
      </c>
      <c r="B102" s="3" t="str">
        <f t="shared" si="12"/>
        <v>14:50:23.980</v>
      </c>
      <c r="C102" s="3">
        <f t="shared" si="13"/>
        <v>53423.98</v>
      </c>
      <c r="D102" s="3">
        <f t="shared" si="14"/>
        <v>9.1300000000046566</v>
      </c>
      <c r="E102" s="3">
        <v>468.04399999999998</v>
      </c>
      <c r="F102" s="3">
        <v>24143.8</v>
      </c>
      <c r="G102" s="3">
        <v>13350.5</v>
      </c>
      <c r="H102" s="3">
        <v>785</v>
      </c>
      <c r="I102" s="3">
        <v>223.25</v>
      </c>
      <c r="J102">
        <f t="shared" si="10"/>
        <v>1352.4480000000001</v>
      </c>
      <c r="K102">
        <f t="shared" si="11"/>
        <v>24110.434000000001</v>
      </c>
      <c r="L102">
        <f t="shared" si="15"/>
        <v>285.08699999999999</v>
      </c>
      <c r="M102">
        <f t="shared" si="16"/>
        <v>17233.728000000003</v>
      </c>
      <c r="N102">
        <f t="shared" si="17"/>
        <v>0.28508699999999998</v>
      </c>
      <c r="O102">
        <f t="shared" si="17"/>
        <v>17.233728000000003</v>
      </c>
      <c r="AC102" s="14">
        <v>6.5289999999999999</v>
      </c>
      <c r="AD102">
        <v>2.9100000858306885</v>
      </c>
      <c r="AE102">
        <v>-20.739999771118164</v>
      </c>
      <c r="AF102">
        <f t="shared" si="18"/>
        <v>2.9100000858306885</v>
      </c>
      <c r="AG102">
        <f t="shared" si="19"/>
        <v>-20.739999771118164</v>
      </c>
    </row>
    <row r="103" spans="1:33">
      <c r="A103" s="3" t="s">
        <v>1696</v>
      </c>
      <c r="B103" s="3" t="str">
        <f t="shared" si="12"/>
        <v>14:50:24.072</v>
      </c>
      <c r="C103" s="3">
        <f t="shared" si="13"/>
        <v>53424.072</v>
      </c>
      <c r="D103" s="3">
        <f t="shared" si="14"/>
        <v>9.2220000000015716</v>
      </c>
      <c r="E103" s="3">
        <v>444.38400000000001</v>
      </c>
      <c r="F103" s="3">
        <v>24253.4</v>
      </c>
      <c r="G103" s="3">
        <v>13446</v>
      </c>
      <c r="H103" s="3">
        <v>827</v>
      </c>
      <c r="I103" s="3">
        <v>445.5</v>
      </c>
      <c r="J103">
        <f t="shared" si="10"/>
        <v>1332.82</v>
      </c>
      <c r="K103">
        <f t="shared" si="11"/>
        <v>24220.827000000001</v>
      </c>
      <c r="L103">
        <f t="shared" si="15"/>
        <v>265.45899999999983</v>
      </c>
      <c r="M103">
        <f t="shared" si="16"/>
        <v>17344.120999999999</v>
      </c>
      <c r="N103">
        <f t="shared" si="17"/>
        <v>0.26545899999999983</v>
      </c>
      <c r="O103">
        <f t="shared" si="17"/>
        <v>17.344121000000001</v>
      </c>
      <c r="AC103" s="14">
        <v>6.585</v>
      </c>
      <c r="AD103">
        <v>-0.20000000298023224</v>
      </c>
      <c r="AE103">
        <v>-22.479999542236328</v>
      </c>
      <c r="AF103">
        <f t="shared" si="18"/>
        <v>-0.20000000298023224</v>
      </c>
      <c r="AG103">
        <f t="shared" si="19"/>
        <v>-22.479999542236328</v>
      </c>
    </row>
    <row r="104" spans="1:33">
      <c r="A104" s="3" t="s">
        <v>1697</v>
      </c>
      <c r="B104" s="3" t="str">
        <f t="shared" si="12"/>
        <v>14:50:24.166</v>
      </c>
      <c r="C104" s="3">
        <f t="shared" si="13"/>
        <v>53424.165999999997</v>
      </c>
      <c r="D104" s="3">
        <f t="shared" si="14"/>
        <v>9.3159999999988941</v>
      </c>
      <c r="E104" s="3">
        <v>435.48399999999998</v>
      </c>
      <c r="F104" s="3">
        <v>24522.3</v>
      </c>
      <c r="G104" s="3">
        <v>13648.5</v>
      </c>
      <c r="H104" s="3">
        <v>732</v>
      </c>
      <c r="I104" s="3">
        <v>220.75</v>
      </c>
      <c r="J104">
        <f t="shared" si="10"/>
        <v>1333.78</v>
      </c>
      <c r="K104">
        <f t="shared" si="11"/>
        <v>24489.873</v>
      </c>
      <c r="L104">
        <f t="shared" si="15"/>
        <v>266.41899999999987</v>
      </c>
      <c r="M104">
        <f t="shared" si="16"/>
        <v>17613.167000000001</v>
      </c>
      <c r="N104">
        <f t="shared" si="17"/>
        <v>0.26641899999999985</v>
      </c>
      <c r="O104">
        <f t="shared" si="17"/>
        <v>17.613167000000001</v>
      </c>
      <c r="AC104" s="14">
        <v>6.6429999999999998</v>
      </c>
      <c r="AD104">
        <v>-0.68000000715255737</v>
      </c>
      <c r="AE104">
        <v>-21.75</v>
      </c>
      <c r="AF104">
        <f t="shared" si="18"/>
        <v>-0.68000000715255737</v>
      </c>
      <c r="AG104">
        <f t="shared" si="19"/>
        <v>-21.75</v>
      </c>
    </row>
    <row r="105" spans="1:33">
      <c r="A105" s="3" t="s">
        <v>1698</v>
      </c>
      <c r="B105" s="3" t="str">
        <f t="shared" si="12"/>
        <v>14:50:24.260</v>
      </c>
      <c r="C105" s="3">
        <f t="shared" si="13"/>
        <v>53424.26</v>
      </c>
      <c r="D105" s="3">
        <f t="shared" si="14"/>
        <v>9.4100000000034925</v>
      </c>
      <c r="E105" s="3">
        <v>453.05</v>
      </c>
      <c r="F105" s="3">
        <v>24680.1</v>
      </c>
      <c r="G105" s="3">
        <v>13753</v>
      </c>
      <c r="H105" s="3">
        <v>779.5</v>
      </c>
      <c r="I105" s="3">
        <v>219.25</v>
      </c>
      <c r="J105">
        <f t="shared" si="10"/>
        <v>1357.116</v>
      </c>
      <c r="K105">
        <f t="shared" si="11"/>
        <v>24646.922999999999</v>
      </c>
      <c r="L105">
        <f t="shared" si="15"/>
        <v>289.75499999999988</v>
      </c>
      <c r="M105">
        <f t="shared" si="16"/>
        <v>17770.216999999997</v>
      </c>
      <c r="N105">
        <f t="shared" si="17"/>
        <v>0.28975499999999987</v>
      </c>
      <c r="O105">
        <f t="shared" si="17"/>
        <v>17.770216999999999</v>
      </c>
      <c r="AC105" s="14">
        <v>6.6980000000000004</v>
      </c>
      <c r="AD105">
        <v>1.4299999475479126</v>
      </c>
      <c r="AE105">
        <v>-22.389999389648438</v>
      </c>
      <c r="AF105">
        <f t="shared" si="18"/>
        <v>1.4299999475479126</v>
      </c>
      <c r="AG105">
        <f t="shared" si="19"/>
        <v>-22.389999389648438</v>
      </c>
    </row>
    <row r="106" spans="1:33">
      <c r="A106" s="3" t="s">
        <v>1699</v>
      </c>
      <c r="B106" s="3" t="str">
        <f t="shared" si="12"/>
        <v>14:50:24.354</v>
      </c>
      <c r="C106" s="3">
        <f t="shared" si="13"/>
        <v>53424.353999999999</v>
      </c>
      <c r="D106" s="3">
        <f t="shared" si="14"/>
        <v>9.5040000000008149</v>
      </c>
      <c r="E106" s="3">
        <v>471.69099999999997</v>
      </c>
      <c r="F106" s="3">
        <v>24930.7</v>
      </c>
      <c r="G106" s="3">
        <v>13927</v>
      </c>
      <c r="H106" s="3">
        <v>824</v>
      </c>
      <c r="I106" s="3">
        <v>436.5</v>
      </c>
      <c r="J106">
        <f t="shared" si="10"/>
        <v>1384.9280000000001</v>
      </c>
      <c r="K106">
        <f t="shared" si="11"/>
        <v>24896.671999999999</v>
      </c>
      <c r="L106">
        <f t="shared" si="15"/>
        <v>317.56700000000001</v>
      </c>
      <c r="M106">
        <f t="shared" si="16"/>
        <v>18019.966</v>
      </c>
      <c r="N106">
        <f t="shared" si="17"/>
        <v>0.31756699999999999</v>
      </c>
      <c r="O106">
        <f t="shared" si="17"/>
        <v>18.019966</v>
      </c>
      <c r="AC106" s="14">
        <v>6.7750000000000004</v>
      </c>
      <c r="AD106">
        <v>0.73000001907348633</v>
      </c>
      <c r="AE106">
        <v>-22.25</v>
      </c>
      <c r="AF106">
        <f t="shared" si="18"/>
        <v>0.73000001907348633</v>
      </c>
      <c r="AG106">
        <f t="shared" si="19"/>
        <v>-22.25</v>
      </c>
    </row>
    <row r="107" spans="1:33">
      <c r="A107" s="3" t="s">
        <v>1700</v>
      </c>
      <c r="B107" s="3" t="str">
        <f t="shared" si="12"/>
        <v>14:50:24.448</v>
      </c>
      <c r="C107" s="3">
        <f t="shared" si="13"/>
        <v>53424.447999999997</v>
      </c>
      <c r="D107" s="3">
        <f t="shared" si="14"/>
        <v>9.5979999999981374</v>
      </c>
      <c r="E107" s="3">
        <v>462</v>
      </c>
      <c r="F107" s="3">
        <v>25033.9</v>
      </c>
      <c r="G107" s="3">
        <v>14011</v>
      </c>
      <c r="H107" s="3">
        <v>774</v>
      </c>
      <c r="I107" s="3">
        <v>216.75</v>
      </c>
      <c r="J107">
        <f t="shared" si="10"/>
        <v>1379.0250000000001</v>
      </c>
      <c r="K107">
        <f t="shared" si="11"/>
        <v>25000.157999999999</v>
      </c>
      <c r="L107">
        <f t="shared" si="15"/>
        <v>311.66399999999999</v>
      </c>
      <c r="M107">
        <f t="shared" si="16"/>
        <v>18123.451999999997</v>
      </c>
      <c r="N107">
        <f t="shared" si="17"/>
        <v>0.311664</v>
      </c>
      <c r="O107">
        <f t="shared" si="17"/>
        <v>18.123451999999997</v>
      </c>
      <c r="AC107" s="14">
        <v>6.8440000000000003</v>
      </c>
      <c r="AD107">
        <v>0.63999998569488525</v>
      </c>
      <c r="AE107">
        <v>-22.719999313354492</v>
      </c>
      <c r="AF107">
        <f t="shared" si="18"/>
        <v>0.63999998569488525</v>
      </c>
      <c r="AG107">
        <f t="shared" si="19"/>
        <v>-22.719999313354492</v>
      </c>
    </row>
    <row r="108" spans="1:33">
      <c r="A108" s="3" t="s">
        <v>1701</v>
      </c>
      <c r="B108" s="3" t="str">
        <f t="shared" si="12"/>
        <v>14:50:24.538</v>
      </c>
      <c r="C108" s="3">
        <f t="shared" si="13"/>
        <v>53424.538</v>
      </c>
      <c r="D108" s="3">
        <f t="shared" si="14"/>
        <v>9.6880000000019209</v>
      </c>
      <c r="E108" s="3">
        <v>468.096</v>
      </c>
      <c r="F108" s="3">
        <v>25309.200000000001</v>
      </c>
      <c r="G108" s="3">
        <v>14215</v>
      </c>
      <c r="H108" s="3">
        <v>815</v>
      </c>
      <c r="I108" s="3">
        <v>431.5</v>
      </c>
      <c r="J108">
        <f t="shared" si="10"/>
        <v>1395.2049999999999</v>
      </c>
      <c r="K108">
        <f t="shared" si="11"/>
        <v>25275.048999999999</v>
      </c>
      <c r="L108">
        <f t="shared" si="15"/>
        <v>327.84399999999982</v>
      </c>
      <c r="M108">
        <f t="shared" si="16"/>
        <v>18398.343000000001</v>
      </c>
      <c r="N108">
        <f t="shared" si="17"/>
        <v>0.32784399999999986</v>
      </c>
      <c r="O108">
        <f t="shared" si="17"/>
        <v>18.398343000000001</v>
      </c>
      <c r="AC108" s="14">
        <v>6.9109999999999996</v>
      </c>
      <c r="AD108">
        <v>0.43999999761581421</v>
      </c>
      <c r="AE108">
        <v>-23.950000762939453</v>
      </c>
      <c r="AF108">
        <f t="shared" si="18"/>
        <v>0.43999999761581421</v>
      </c>
      <c r="AG108">
        <f t="shared" si="19"/>
        <v>-23.950000762939453</v>
      </c>
    </row>
    <row r="109" spans="1:33">
      <c r="A109" s="3" t="s">
        <v>1702</v>
      </c>
      <c r="B109" s="3" t="str">
        <f t="shared" si="12"/>
        <v>14:50:24.630</v>
      </c>
      <c r="C109" s="3">
        <f t="shared" si="13"/>
        <v>53424.63</v>
      </c>
      <c r="D109" s="3">
        <f t="shared" si="14"/>
        <v>9.7799999999988358</v>
      </c>
      <c r="E109" s="3">
        <v>470.22300000000001</v>
      </c>
      <c r="F109" s="3">
        <v>25402.7</v>
      </c>
      <c r="G109" s="3">
        <v>14285</v>
      </c>
      <c r="H109" s="3">
        <v>774</v>
      </c>
      <c r="I109" s="3">
        <v>214.25</v>
      </c>
      <c r="J109">
        <f t="shared" si="10"/>
        <v>1400.7560000000001</v>
      </c>
      <c r="K109">
        <f t="shared" si="11"/>
        <v>25368.409</v>
      </c>
      <c r="L109">
        <f t="shared" si="15"/>
        <v>333.39499999999998</v>
      </c>
      <c r="M109">
        <f t="shared" si="16"/>
        <v>18491.703000000001</v>
      </c>
      <c r="N109">
        <f t="shared" si="17"/>
        <v>0.333395</v>
      </c>
      <c r="O109">
        <f t="shared" si="17"/>
        <v>18.491703000000001</v>
      </c>
      <c r="AC109" s="14">
        <v>6.9710000000000001</v>
      </c>
      <c r="AD109">
        <v>-1.4700000286102295</v>
      </c>
      <c r="AE109">
        <v>-22.200000762939453</v>
      </c>
      <c r="AF109">
        <f t="shared" si="18"/>
        <v>-1.4700000286102295</v>
      </c>
      <c r="AG109">
        <f t="shared" si="19"/>
        <v>-22.200000762939453</v>
      </c>
    </row>
    <row r="110" spans="1:33">
      <c r="A110" s="3" t="s">
        <v>1703</v>
      </c>
      <c r="B110" s="3" t="str">
        <f t="shared" si="12"/>
        <v>14:50:24.723</v>
      </c>
      <c r="C110" s="3">
        <f t="shared" si="13"/>
        <v>53424.722999999998</v>
      </c>
      <c r="D110" s="3">
        <f t="shared" si="14"/>
        <v>9.8729999999995925</v>
      </c>
      <c r="E110" s="3">
        <v>452.05900000000003</v>
      </c>
      <c r="F110" s="3">
        <v>25718.6</v>
      </c>
      <c r="G110" s="3">
        <v>14539</v>
      </c>
      <c r="H110" s="3">
        <v>812</v>
      </c>
      <c r="I110" s="3">
        <v>426.5</v>
      </c>
      <c r="J110">
        <f t="shared" si="10"/>
        <v>1394.18</v>
      </c>
      <c r="K110">
        <f t="shared" si="11"/>
        <v>25684.761999999999</v>
      </c>
      <c r="L110">
        <f t="shared" si="15"/>
        <v>326.81899999999996</v>
      </c>
      <c r="M110">
        <f t="shared" si="16"/>
        <v>18808.055999999997</v>
      </c>
      <c r="N110">
        <f t="shared" si="17"/>
        <v>0.32681899999999997</v>
      </c>
      <c r="O110">
        <f t="shared" si="17"/>
        <v>18.808055999999997</v>
      </c>
      <c r="AC110" s="14">
        <v>7.0330000000000004</v>
      </c>
      <c r="AD110">
        <v>-1.2699999809265137</v>
      </c>
      <c r="AE110">
        <v>-25.450000762939453</v>
      </c>
      <c r="AF110">
        <f t="shared" si="18"/>
        <v>-1.2699999809265137</v>
      </c>
      <c r="AG110">
        <f t="shared" si="19"/>
        <v>-25.450000762939453</v>
      </c>
    </row>
    <row r="111" spans="1:33">
      <c r="A111" s="3" t="s">
        <v>1704</v>
      </c>
      <c r="B111" s="3" t="str">
        <f t="shared" si="12"/>
        <v>14:50:24.818</v>
      </c>
      <c r="C111" s="3">
        <f t="shared" si="13"/>
        <v>53424.817999999999</v>
      </c>
      <c r="D111" s="3">
        <f t="shared" si="14"/>
        <v>9.9680000000007567</v>
      </c>
      <c r="E111" s="3">
        <v>448.30900000000003</v>
      </c>
      <c r="F111" s="3">
        <v>25823.4</v>
      </c>
      <c r="G111" s="3">
        <v>14622.5</v>
      </c>
      <c r="H111" s="3">
        <v>766.5</v>
      </c>
      <c r="I111" s="3">
        <v>211.75</v>
      </c>
      <c r="J111">
        <f t="shared" si="10"/>
        <v>1394.2729999999999</v>
      </c>
      <c r="K111">
        <f t="shared" si="11"/>
        <v>25789.629000000001</v>
      </c>
      <c r="L111">
        <f t="shared" si="15"/>
        <v>326.91199999999981</v>
      </c>
      <c r="M111">
        <f t="shared" si="16"/>
        <v>18912.923000000003</v>
      </c>
      <c r="N111">
        <f t="shared" si="17"/>
        <v>0.32691199999999981</v>
      </c>
      <c r="O111">
        <f t="shared" si="17"/>
        <v>18.912923000000003</v>
      </c>
      <c r="AC111" s="14">
        <v>7.0919999999999996</v>
      </c>
      <c r="AD111">
        <v>-0.56999999284744263</v>
      </c>
      <c r="AE111">
        <v>-23.639999389648438</v>
      </c>
      <c r="AF111">
        <f t="shared" si="18"/>
        <v>-0.56999999284744263</v>
      </c>
      <c r="AG111">
        <f t="shared" si="19"/>
        <v>-23.639999389648438</v>
      </c>
    </row>
    <row r="112" spans="1:33">
      <c r="A112" s="3" t="s">
        <v>1705</v>
      </c>
      <c r="B112" s="3" t="str">
        <f t="shared" si="12"/>
        <v>14:50:24.913</v>
      </c>
      <c r="C112" s="3">
        <f t="shared" si="13"/>
        <v>53424.913</v>
      </c>
      <c r="D112" s="3">
        <f t="shared" si="14"/>
        <v>10.063000000001921</v>
      </c>
      <c r="E112" s="3">
        <v>422.05500000000001</v>
      </c>
      <c r="F112" s="3">
        <v>26060.1</v>
      </c>
      <c r="G112" s="3">
        <v>14823</v>
      </c>
      <c r="H112" s="3">
        <v>744.5</v>
      </c>
      <c r="I112" s="3">
        <v>210.25</v>
      </c>
      <c r="J112">
        <f t="shared" si="10"/>
        <v>1376.71</v>
      </c>
      <c r="K112">
        <f t="shared" si="11"/>
        <v>26027.132000000001</v>
      </c>
      <c r="L112">
        <f t="shared" si="15"/>
        <v>309.34899999999993</v>
      </c>
      <c r="M112">
        <f t="shared" si="16"/>
        <v>19150.425999999999</v>
      </c>
      <c r="N112">
        <f t="shared" si="17"/>
        <v>0.30934899999999993</v>
      </c>
      <c r="O112">
        <f t="shared" si="17"/>
        <v>19.150426</v>
      </c>
      <c r="AC112" s="14">
        <v>7.1589999999999998</v>
      </c>
      <c r="AD112">
        <v>-0.67000001668930054</v>
      </c>
      <c r="AE112">
        <v>-27.440000534057617</v>
      </c>
      <c r="AF112">
        <f t="shared" si="18"/>
        <v>-0.67000001668930054</v>
      </c>
      <c r="AG112">
        <f t="shared" si="19"/>
        <v>-27.440000534057617</v>
      </c>
    </row>
    <row r="113" spans="1:33">
      <c r="A113" s="3" t="s">
        <v>1706</v>
      </c>
      <c r="B113" s="3" t="str">
        <f t="shared" si="12"/>
        <v>14:50:25.005</v>
      </c>
      <c r="C113" s="3">
        <f t="shared" si="13"/>
        <v>53425.004999999997</v>
      </c>
      <c r="D113" s="3">
        <f t="shared" si="14"/>
        <v>10.154999999998836</v>
      </c>
      <c r="E113" s="3">
        <v>466.31900000000002</v>
      </c>
      <c r="F113" s="3">
        <v>26212.9</v>
      </c>
      <c r="G113" s="3">
        <v>14915</v>
      </c>
      <c r="H113" s="3">
        <v>745.5</v>
      </c>
      <c r="I113" s="3">
        <v>209</v>
      </c>
      <c r="J113">
        <f t="shared" si="10"/>
        <v>1426.5440000000001</v>
      </c>
      <c r="K113">
        <f t="shared" si="11"/>
        <v>26178.207999999999</v>
      </c>
      <c r="L113">
        <f t="shared" si="15"/>
        <v>359.18299999999999</v>
      </c>
      <c r="M113">
        <f t="shared" si="16"/>
        <v>19301.502</v>
      </c>
      <c r="N113">
        <f t="shared" si="17"/>
        <v>0.35918299999999997</v>
      </c>
      <c r="O113">
        <f t="shared" si="17"/>
        <v>19.301501999999999</v>
      </c>
      <c r="AC113" s="14">
        <v>7.23</v>
      </c>
      <c r="AD113">
        <v>-0.73000001907348633</v>
      </c>
      <c r="AE113">
        <v>-27.879999160766602</v>
      </c>
      <c r="AF113">
        <f t="shared" si="18"/>
        <v>-0.73000001907348633</v>
      </c>
      <c r="AG113">
        <f t="shared" si="19"/>
        <v>-27.879999160766602</v>
      </c>
    </row>
    <row r="114" spans="1:33">
      <c r="A114" s="3" t="s">
        <v>1707</v>
      </c>
      <c r="B114" s="3" t="str">
        <f t="shared" si="12"/>
        <v>14:50:25.097</v>
      </c>
      <c r="C114" s="3">
        <f t="shared" si="13"/>
        <v>53425.097000000002</v>
      </c>
      <c r="D114" s="3">
        <f t="shared" si="14"/>
        <v>10.247000000003027</v>
      </c>
      <c r="E114" s="3">
        <v>457.13600000000002</v>
      </c>
      <c r="F114" s="3">
        <v>26437.3</v>
      </c>
      <c r="G114" s="3">
        <v>15097.5</v>
      </c>
      <c r="H114" s="3">
        <v>760</v>
      </c>
      <c r="I114" s="3">
        <v>207.75</v>
      </c>
      <c r="J114">
        <f t="shared" si="10"/>
        <v>1425.59</v>
      </c>
      <c r="K114">
        <f t="shared" si="11"/>
        <v>26402.793000000001</v>
      </c>
      <c r="L114">
        <f t="shared" si="15"/>
        <v>358.22899999999981</v>
      </c>
      <c r="M114">
        <f t="shared" si="16"/>
        <v>19526.087</v>
      </c>
      <c r="N114">
        <f t="shared" si="17"/>
        <v>0.3582289999999998</v>
      </c>
      <c r="O114">
        <f t="shared" si="17"/>
        <v>19.526087</v>
      </c>
      <c r="AC114" s="14">
        <v>7.31</v>
      </c>
      <c r="AD114">
        <v>0.87000000476837158</v>
      </c>
      <c r="AE114">
        <v>-26.110000610351563</v>
      </c>
      <c r="AF114">
        <f t="shared" si="18"/>
        <v>0.87000000476837158</v>
      </c>
      <c r="AG114">
        <f t="shared" si="19"/>
        <v>-26.110000610351563</v>
      </c>
    </row>
    <row r="115" spans="1:33">
      <c r="A115" s="3" t="s">
        <v>1708</v>
      </c>
      <c r="B115" s="3" t="str">
        <f t="shared" si="12"/>
        <v>14:50:25.189</v>
      </c>
      <c r="C115" s="3">
        <f t="shared" si="13"/>
        <v>53425.188999999998</v>
      </c>
      <c r="D115" s="3">
        <f t="shared" si="14"/>
        <v>10.338999999999942</v>
      </c>
      <c r="E115" s="3">
        <v>436.47699999999998</v>
      </c>
      <c r="F115" s="3">
        <v>26572.5</v>
      </c>
      <c r="G115" s="3">
        <v>15217</v>
      </c>
      <c r="H115" s="3">
        <v>804</v>
      </c>
      <c r="I115" s="3">
        <v>414.5</v>
      </c>
      <c r="J115">
        <f t="shared" si="10"/>
        <v>1409.8989999999999</v>
      </c>
      <c r="K115">
        <f t="shared" si="11"/>
        <v>26538.66</v>
      </c>
      <c r="L115">
        <f t="shared" si="15"/>
        <v>342.53799999999978</v>
      </c>
      <c r="M115">
        <f t="shared" si="16"/>
        <v>19661.953999999998</v>
      </c>
      <c r="N115">
        <f t="shared" si="17"/>
        <v>0.34253799999999979</v>
      </c>
      <c r="O115">
        <f t="shared" si="17"/>
        <v>19.661953999999998</v>
      </c>
      <c r="AC115" s="14">
        <v>7.3710000000000004</v>
      </c>
      <c r="AD115">
        <v>-1.309999942779541</v>
      </c>
      <c r="AE115">
        <v>-25.909999847412109</v>
      </c>
      <c r="AF115">
        <f t="shared" si="18"/>
        <v>-1.309999942779541</v>
      </c>
      <c r="AG115">
        <f t="shared" si="19"/>
        <v>-25.909999847412109</v>
      </c>
    </row>
    <row r="116" spans="1:33">
      <c r="A116" s="3" t="s">
        <v>1709</v>
      </c>
      <c r="B116" s="3" t="str">
        <f t="shared" si="12"/>
        <v>14:50:25.282</v>
      </c>
      <c r="C116" s="3">
        <f t="shared" si="13"/>
        <v>53425.281999999999</v>
      </c>
      <c r="D116" s="3">
        <f t="shared" si="14"/>
        <v>10.432000000000698</v>
      </c>
      <c r="E116" s="3">
        <v>456.56799999999998</v>
      </c>
      <c r="F116" s="3">
        <v>26878.400000000001</v>
      </c>
      <c r="G116" s="3">
        <v>15449</v>
      </c>
      <c r="H116" s="3">
        <v>744.5</v>
      </c>
      <c r="I116" s="3">
        <v>205.75</v>
      </c>
      <c r="J116">
        <f t="shared" si="10"/>
        <v>1441.1859999999999</v>
      </c>
      <c r="K116">
        <f t="shared" si="11"/>
        <v>26843.617999999999</v>
      </c>
      <c r="L116">
        <f t="shared" si="15"/>
        <v>373.82499999999982</v>
      </c>
      <c r="M116">
        <f t="shared" si="16"/>
        <v>19966.911999999997</v>
      </c>
      <c r="N116">
        <f t="shared" si="17"/>
        <v>0.37382499999999985</v>
      </c>
      <c r="O116">
        <f t="shared" si="17"/>
        <v>19.966911999999997</v>
      </c>
      <c r="AC116" s="14">
        <v>7.431</v>
      </c>
      <c r="AD116">
        <v>-0.80000001192092896</v>
      </c>
      <c r="AE116">
        <v>-23.549999237060547</v>
      </c>
      <c r="AF116">
        <f t="shared" si="18"/>
        <v>-0.80000001192092896</v>
      </c>
      <c r="AG116">
        <f t="shared" si="19"/>
        <v>-23.549999237060547</v>
      </c>
    </row>
    <row r="117" spans="1:33">
      <c r="A117" s="3" t="s">
        <v>1710</v>
      </c>
      <c r="B117" s="3" t="str">
        <f t="shared" si="12"/>
        <v>14:50:25.376</v>
      </c>
      <c r="C117" s="3">
        <f t="shared" si="13"/>
        <v>53425.375999999997</v>
      </c>
      <c r="D117" s="3">
        <f t="shared" si="14"/>
        <v>10.525999999998021</v>
      </c>
      <c r="E117" s="3">
        <v>443.36799999999999</v>
      </c>
      <c r="F117" s="3">
        <v>27009.599999999999</v>
      </c>
      <c r="G117" s="3">
        <v>15562</v>
      </c>
      <c r="H117" s="3">
        <v>799</v>
      </c>
      <c r="I117" s="3">
        <v>410.5</v>
      </c>
      <c r="J117">
        <f t="shared" si="10"/>
        <v>1432.8019999999999</v>
      </c>
      <c r="K117">
        <f t="shared" si="11"/>
        <v>26975.214</v>
      </c>
      <c r="L117">
        <f t="shared" si="15"/>
        <v>365.4409999999998</v>
      </c>
      <c r="M117">
        <f t="shared" si="16"/>
        <v>20098.508000000002</v>
      </c>
      <c r="N117">
        <f t="shared" si="17"/>
        <v>0.36544099999999979</v>
      </c>
      <c r="O117">
        <f t="shared" si="17"/>
        <v>20.098508000000002</v>
      </c>
      <c r="AC117" s="14">
        <v>7.4930000000000003</v>
      </c>
      <c r="AD117">
        <v>1.2799999713897705</v>
      </c>
      <c r="AE117">
        <v>-23.590000152587891</v>
      </c>
      <c r="AF117">
        <f t="shared" si="18"/>
        <v>1.2799999713897705</v>
      </c>
      <c r="AG117">
        <f t="shared" si="19"/>
        <v>-23.590000152587891</v>
      </c>
    </row>
    <row r="118" spans="1:33">
      <c r="A118" s="3" t="s">
        <v>1711</v>
      </c>
      <c r="B118" s="3" t="str">
        <f t="shared" si="12"/>
        <v>14:50:25.470</v>
      </c>
      <c r="C118" s="3">
        <f t="shared" si="13"/>
        <v>53425.47</v>
      </c>
      <c r="D118" s="3">
        <f t="shared" si="14"/>
        <v>10.620000000002619</v>
      </c>
      <c r="E118" s="3">
        <v>425.33699999999999</v>
      </c>
      <c r="F118" s="3">
        <v>27265.5</v>
      </c>
      <c r="G118" s="3">
        <v>15779</v>
      </c>
      <c r="H118" s="3">
        <v>796</v>
      </c>
      <c r="I118" s="3">
        <v>408.5</v>
      </c>
      <c r="J118">
        <f t="shared" si="10"/>
        <v>1424.16</v>
      </c>
      <c r="K118">
        <f t="shared" si="11"/>
        <v>27231.601999999999</v>
      </c>
      <c r="L118">
        <f t="shared" si="15"/>
        <v>356.79899999999998</v>
      </c>
      <c r="M118">
        <f t="shared" si="16"/>
        <v>20354.896000000001</v>
      </c>
      <c r="N118">
        <f t="shared" si="17"/>
        <v>0.35679899999999998</v>
      </c>
      <c r="O118">
        <f t="shared" si="17"/>
        <v>20.354896</v>
      </c>
      <c r="AC118" s="14">
        <v>7.5609999999999999</v>
      </c>
      <c r="AD118">
        <v>1.3200000524520874</v>
      </c>
      <c r="AE118">
        <v>-21.649999618530273</v>
      </c>
      <c r="AF118">
        <f t="shared" si="18"/>
        <v>1.3200000524520874</v>
      </c>
      <c r="AG118">
        <f t="shared" si="19"/>
        <v>-21.649999618530273</v>
      </c>
    </row>
    <row r="119" spans="1:33">
      <c r="A119" s="3" t="s">
        <v>1712</v>
      </c>
      <c r="B119" s="3" t="str">
        <f t="shared" si="12"/>
        <v>14:50:25.564</v>
      </c>
      <c r="C119" s="3">
        <f t="shared" si="13"/>
        <v>53425.563999999998</v>
      </c>
      <c r="D119" s="3">
        <f t="shared" si="14"/>
        <v>10.713999999999942</v>
      </c>
      <c r="E119" s="3">
        <v>411.72300000000001</v>
      </c>
      <c r="F119" s="3">
        <v>27402.3</v>
      </c>
      <c r="G119" s="3">
        <v>15898</v>
      </c>
      <c r="H119" s="3">
        <v>743</v>
      </c>
      <c r="I119" s="3">
        <v>203</v>
      </c>
      <c r="J119">
        <f t="shared" si="10"/>
        <v>1415.568</v>
      </c>
      <c r="K119">
        <f t="shared" si="11"/>
        <v>27368.809000000001</v>
      </c>
      <c r="L119">
        <f t="shared" si="15"/>
        <v>348.20699999999988</v>
      </c>
      <c r="M119">
        <f t="shared" si="16"/>
        <v>20492.103000000003</v>
      </c>
      <c r="N119">
        <f t="shared" si="17"/>
        <v>0.34820699999999988</v>
      </c>
      <c r="O119">
        <f t="shared" si="17"/>
        <v>20.492103000000004</v>
      </c>
      <c r="AC119" s="14">
        <v>7.6379999999999999</v>
      </c>
      <c r="AD119">
        <v>-1.3700000047683716</v>
      </c>
      <c r="AE119">
        <v>-23.549999237060547</v>
      </c>
      <c r="AF119">
        <f t="shared" si="18"/>
        <v>-1.3700000047683716</v>
      </c>
      <c r="AG119">
        <f t="shared" si="19"/>
        <v>-23.549999237060547</v>
      </c>
    </row>
    <row r="120" spans="1:33">
      <c r="A120" s="3" t="s">
        <v>1713</v>
      </c>
      <c r="B120" s="3" t="str">
        <f t="shared" si="12"/>
        <v>14:50:25.655</v>
      </c>
      <c r="C120" s="3">
        <f t="shared" si="13"/>
        <v>53425.654999999999</v>
      </c>
      <c r="D120" s="3">
        <f t="shared" si="14"/>
        <v>10.805000000000291</v>
      </c>
      <c r="E120" s="3">
        <v>409.22300000000001</v>
      </c>
      <c r="F120" s="3">
        <v>27646.2</v>
      </c>
      <c r="G120" s="3">
        <v>16098</v>
      </c>
      <c r="H120" s="3">
        <v>728.5</v>
      </c>
      <c r="I120" s="3">
        <v>201.5</v>
      </c>
      <c r="J120">
        <f t="shared" si="10"/>
        <v>1422.0070000000001</v>
      </c>
      <c r="K120">
        <f t="shared" si="11"/>
        <v>27612.636999999999</v>
      </c>
      <c r="L120">
        <f t="shared" si="15"/>
        <v>354.64599999999996</v>
      </c>
      <c r="M120">
        <f t="shared" si="16"/>
        <v>20735.930999999997</v>
      </c>
      <c r="N120">
        <f t="shared" si="17"/>
        <v>0.35464599999999996</v>
      </c>
      <c r="O120">
        <f t="shared" si="17"/>
        <v>20.735930999999997</v>
      </c>
      <c r="AC120" s="14">
        <v>7.702</v>
      </c>
      <c r="AD120">
        <v>-0.11999999731779099</v>
      </c>
      <c r="AE120">
        <v>-23.469999313354492</v>
      </c>
      <c r="AF120">
        <f t="shared" si="18"/>
        <v>-0.11999999731779099</v>
      </c>
      <c r="AG120">
        <f t="shared" si="19"/>
        <v>-23.469999313354492</v>
      </c>
    </row>
    <row r="121" spans="1:33">
      <c r="A121" s="3" t="s">
        <v>1714</v>
      </c>
      <c r="B121" s="3" t="str">
        <f t="shared" si="12"/>
        <v>14:50:25.749</v>
      </c>
      <c r="C121" s="3">
        <f t="shared" si="13"/>
        <v>53425.749000000003</v>
      </c>
      <c r="D121" s="3">
        <f t="shared" si="14"/>
        <v>10.899000000004889</v>
      </c>
      <c r="E121" s="3">
        <v>458.42599999999999</v>
      </c>
      <c r="F121" s="3">
        <v>27821.599999999999</v>
      </c>
      <c r="G121" s="3">
        <v>16213.5</v>
      </c>
      <c r="H121" s="3">
        <v>721</v>
      </c>
      <c r="I121" s="3">
        <v>200.25</v>
      </c>
      <c r="J121">
        <f t="shared" si="10"/>
        <v>1477.605</v>
      </c>
      <c r="K121">
        <f t="shared" si="11"/>
        <v>27786.116000000002</v>
      </c>
      <c r="L121">
        <f t="shared" si="15"/>
        <v>410.24399999999991</v>
      </c>
      <c r="M121">
        <f t="shared" si="16"/>
        <v>20909.410000000003</v>
      </c>
      <c r="N121">
        <f t="shared" si="17"/>
        <v>0.41024399999999994</v>
      </c>
      <c r="O121">
        <f t="shared" si="17"/>
        <v>20.909410000000005</v>
      </c>
      <c r="AC121" s="14">
        <v>7.7670000000000003</v>
      </c>
      <c r="AD121">
        <v>1.6499999761581421</v>
      </c>
      <c r="AE121">
        <v>-21.629999160766602</v>
      </c>
      <c r="AF121">
        <f t="shared" si="18"/>
        <v>1.6499999761581421</v>
      </c>
      <c r="AG121">
        <f t="shared" si="19"/>
        <v>-21.629999160766602</v>
      </c>
    </row>
    <row r="122" spans="1:33">
      <c r="A122" s="3" t="s">
        <v>1715</v>
      </c>
      <c r="B122" s="3" t="str">
        <f t="shared" si="12"/>
        <v>14:50:25.841</v>
      </c>
      <c r="C122" s="3">
        <f t="shared" si="13"/>
        <v>53425.841</v>
      </c>
      <c r="D122" s="3">
        <f t="shared" si="14"/>
        <v>10.991000000001804</v>
      </c>
      <c r="E122" s="3">
        <v>470.64299999999997</v>
      </c>
      <c r="F122" s="3">
        <v>28055.1</v>
      </c>
      <c r="G122" s="3">
        <v>16399</v>
      </c>
      <c r="H122" s="3">
        <v>687.5</v>
      </c>
      <c r="I122" s="3">
        <v>199</v>
      </c>
      <c r="J122">
        <f t="shared" si="10"/>
        <v>1498.37</v>
      </c>
      <c r="K122">
        <f t="shared" si="11"/>
        <v>28019.011999999999</v>
      </c>
      <c r="L122">
        <f t="shared" si="15"/>
        <v>431.00899999999979</v>
      </c>
      <c r="M122">
        <f t="shared" si="16"/>
        <v>21142.305999999997</v>
      </c>
      <c r="N122">
        <f t="shared" si="17"/>
        <v>0.43100899999999981</v>
      </c>
      <c r="O122">
        <f t="shared" si="17"/>
        <v>21.142305999999998</v>
      </c>
      <c r="AC122" s="14">
        <v>7.8259999999999996</v>
      </c>
      <c r="AD122">
        <v>0.79000002145767212</v>
      </c>
      <c r="AE122">
        <v>-22.409999847412109</v>
      </c>
      <c r="AF122">
        <f t="shared" si="18"/>
        <v>0.79000002145767212</v>
      </c>
      <c r="AG122">
        <f t="shared" si="19"/>
        <v>-22.409999847412109</v>
      </c>
    </row>
    <row r="123" spans="1:33">
      <c r="A123" s="3" t="s">
        <v>1716</v>
      </c>
      <c r="B123" s="3" t="str">
        <f t="shared" si="12"/>
        <v>14:50:25.934</v>
      </c>
      <c r="C123" s="3">
        <f t="shared" si="13"/>
        <v>53425.934000000001</v>
      </c>
      <c r="D123" s="3">
        <f t="shared" si="14"/>
        <v>11.084000000002561</v>
      </c>
      <c r="E123" s="3">
        <v>409.06099999999998</v>
      </c>
      <c r="F123" s="3">
        <v>28145.7</v>
      </c>
      <c r="G123" s="3">
        <v>16508.5</v>
      </c>
      <c r="H123" s="3">
        <v>729</v>
      </c>
      <c r="I123" s="3">
        <v>198.5</v>
      </c>
      <c r="J123">
        <f t="shared" si="10"/>
        <v>1440.1489999999999</v>
      </c>
      <c r="K123">
        <f t="shared" si="11"/>
        <v>28111.808000000001</v>
      </c>
      <c r="L123">
        <f t="shared" si="15"/>
        <v>372.78799999999978</v>
      </c>
      <c r="M123">
        <f t="shared" si="16"/>
        <v>21235.101999999999</v>
      </c>
      <c r="N123">
        <f t="shared" si="17"/>
        <v>0.37278799999999979</v>
      </c>
      <c r="O123">
        <f t="shared" si="17"/>
        <v>21.235101999999998</v>
      </c>
      <c r="AC123" s="14">
        <v>7.89</v>
      </c>
      <c r="AD123">
        <v>1.25</v>
      </c>
      <c r="AE123">
        <v>-22.989999771118164</v>
      </c>
      <c r="AF123">
        <f t="shared" si="18"/>
        <v>1.25</v>
      </c>
      <c r="AG123">
        <f t="shared" si="19"/>
        <v>-22.989999771118164</v>
      </c>
    </row>
    <row r="124" spans="1:33">
      <c r="A124" s="3" t="s">
        <v>1717</v>
      </c>
      <c r="B124" s="3" t="str">
        <f t="shared" si="12"/>
        <v>14:50:26.026</v>
      </c>
      <c r="C124" s="3">
        <f t="shared" si="13"/>
        <v>53426.025999999998</v>
      </c>
      <c r="D124" s="3">
        <f t="shared" si="14"/>
        <v>11.175999999999476</v>
      </c>
      <c r="E124" s="3">
        <v>442.63900000000001</v>
      </c>
      <c r="F124" s="3">
        <v>28354.7</v>
      </c>
      <c r="G124" s="3">
        <v>16663</v>
      </c>
      <c r="H124" s="3">
        <v>736.5</v>
      </c>
      <c r="I124" s="3">
        <v>197.75</v>
      </c>
      <c r="J124">
        <f t="shared" si="10"/>
        <v>1481.3630000000001</v>
      </c>
      <c r="K124">
        <f t="shared" si="11"/>
        <v>28319.437000000002</v>
      </c>
      <c r="L124">
        <f t="shared" si="15"/>
        <v>414.00199999999995</v>
      </c>
      <c r="M124">
        <f t="shared" si="16"/>
        <v>21442.731</v>
      </c>
      <c r="N124">
        <f t="shared" si="17"/>
        <v>0.41400199999999998</v>
      </c>
      <c r="O124">
        <f t="shared" si="17"/>
        <v>21.442731000000002</v>
      </c>
      <c r="AC124" s="14">
        <v>7.9640000000000004</v>
      </c>
      <c r="AD124">
        <v>1.5499999523162842</v>
      </c>
      <c r="AE124">
        <v>-29.049999237060547</v>
      </c>
      <c r="AF124">
        <f t="shared" si="18"/>
        <v>1.5499999523162842</v>
      </c>
      <c r="AG124">
        <f t="shared" si="19"/>
        <v>-29.049999237060547</v>
      </c>
    </row>
    <row r="125" spans="1:33">
      <c r="A125"/>
      <c r="B125"/>
      <c r="C125"/>
      <c r="D125"/>
      <c r="E125"/>
      <c r="F125"/>
      <c r="G125"/>
      <c r="H125"/>
      <c r="I125"/>
      <c r="AC125" s="14">
        <v>8.0310000000000006</v>
      </c>
      <c r="AD125">
        <v>3.5099999904632568</v>
      </c>
      <c r="AE125">
        <v>-29.25</v>
      </c>
      <c r="AF125">
        <f t="shared" si="18"/>
        <v>3.5099999904632568</v>
      </c>
      <c r="AG125">
        <f t="shared" si="19"/>
        <v>-29.25</v>
      </c>
    </row>
    <row r="126" spans="1:33">
      <c r="A126"/>
      <c r="B126"/>
      <c r="C126"/>
      <c r="D126"/>
      <c r="E126"/>
      <c r="F126"/>
      <c r="G126"/>
      <c r="H126"/>
      <c r="I126"/>
      <c r="AC126" s="14">
        <v>8.1029999999999998</v>
      </c>
      <c r="AD126">
        <v>3.5099999904632568</v>
      </c>
      <c r="AE126">
        <v>-29.25</v>
      </c>
      <c r="AF126">
        <f t="shared" si="18"/>
        <v>3.5099999904632568</v>
      </c>
      <c r="AG126">
        <f t="shared" si="19"/>
        <v>-29.25</v>
      </c>
    </row>
    <row r="127" spans="1:33">
      <c r="A127"/>
      <c r="B127"/>
      <c r="C127"/>
      <c r="D127"/>
      <c r="E127"/>
      <c r="F127"/>
      <c r="G127"/>
      <c r="H127"/>
      <c r="I127"/>
      <c r="AC127" s="14">
        <v>8.1620000000000008</v>
      </c>
      <c r="AD127">
        <v>1.059999942779541</v>
      </c>
      <c r="AE127">
        <v>-24.829999923706055</v>
      </c>
      <c r="AF127">
        <f t="shared" si="18"/>
        <v>1.059999942779541</v>
      </c>
      <c r="AG127">
        <f t="shared" si="19"/>
        <v>-24.829999923706055</v>
      </c>
    </row>
    <row r="128" spans="1:33">
      <c r="A128"/>
      <c r="B128"/>
      <c r="C128"/>
      <c r="D128"/>
      <c r="E128"/>
      <c r="F128"/>
      <c r="G128"/>
      <c r="H128"/>
      <c r="I128"/>
      <c r="AC128" s="14">
        <v>8.2200000000000006</v>
      </c>
      <c r="AD128">
        <v>0.18999999761581421</v>
      </c>
      <c r="AE128">
        <v>-25.75</v>
      </c>
      <c r="AF128">
        <f t="shared" si="18"/>
        <v>0.18999999761581421</v>
      </c>
      <c r="AG128">
        <f t="shared" si="19"/>
        <v>-25.75</v>
      </c>
    </row>
    <row r="129" spans="16:33" customFormat="1">
      <c r="AB129" s="2"/>
      <c r="AC129" s="14">
        <v>8.2870000000000008</v>
      </c>
      <c r="AD129">
        <v>3.7999999523162842</v>
      </c>
      <c r="AE129">
        <v>-24.950000762939453</v>
      </c>
      <c r="AF129">
        <f t="shared" si="18"/>
        <v>3.7999999523162842</v>
      </c>
      <c r="AG129">
        <f t="shared" si="19"/>
        <v>-24.950000762939453</v>
      </c>
    </row>
    <row r="130" spans="16:33" customFormat="1">
      <c r="AB130" s="2"/>
      <c r="AC130" s="14">
        <v>8.3580000000000005</v>
      </c>
      <c r="AD130">
        <v>-0.23999999463558197</v>
      </c>
      <c r="AE130">
        <v>-25.620000839233398</v>
      </c>
      <c r="AF130">
        <f t="shared" si="18"/>
        <v>-0.23999999463558197</v>
      </c>
      <c r="AG130">
        <f t="shared" si="19"/>
        <v>-25.620000839233398</v>
      </c>
    </row>
    <row r="131" spans="16:33" customFormat="1">
      <c r="AB131" s="2"/>
      <c r="AC131" s="14">
        <v>8.423</v>
      </c>
      <c r="AD131">
        <v>0.88999998569488525</v>
      </c>
      <c r="AE131">
        <v>-25.809999465942383</v>
      </c>
      <c r="AF131">
        <f t="shared" si="18"/>
        <v>0.88999998569488525</v>
      </c>
      <c r="AG131">
        <f t="shared" si="19"/>
        <v>-25.809999465942383</v>
      </c>
    </row>
    <row r="132" spans="16:33" customFormat="1">
      <c r="AB132" s="2"/>
      <c r="AC132" s="14">
        <v>8.4930000000000003</v>
      </c>
      <c r="AD132">
        <v>2.2599999904632568</v>
      </c>
      <c r="AE132">
        <v>-25.010000228881836</v>
      </c>
      <c r="AF132">
        <f t="shared" si="18"/>
        <v>2.2599999904632568</v>
      </c>
      <c r="AG132">
        <f t="shared" si="19"/>
        <v>-25.010000228881836</v>
      </c>
    </row>
    <row r="133" spans="16:33" customFormat="1">
      <c r="AB133" s="2"/>
      <c r="AC133" s="14">
        <v>8.5570000000000004</v>
      </c>
      <c r="AD133">
        <v>2.0999999046325684</v>
      </c>
      <c r="AE133">
        <v>-27.870000839233398</v>
      </c>
      <c r="AF133">
        <f t="shared" ref="AF133:AF194" si="20">AD133</f>
        <v>2.0999999046325684</v>
      </c>
      <c r="AG133">
        <f t="shared" ref="AG133:AG194" si="21">AE133</f>
        <v>-27.870000839233398</v>
      </c>
    </row>
    <row r="134" spans="16:33" customFormat="1">
      <c r="AB134" s="2"/>
      <c r="AC134" s="14">
        <v>8.6150000000000002</v>
      </c>
      <c r="AD134">
        <v>0.18999999761581421</v>
      </c>
      <c r="AE134">
        <v>-26.690000534057617</v>
      </c>
      <c r="AF134">
        <f t="shared" si="20"/>
        <v>0.18999999761581421</v>
      </c>
      <c r="AG134">
        <f t="shared" si="21"/>
        <v>-26.690000534057617</v>
      </c>
    </row>
    <row r="135" spans="16:33" customFormat="1">
      <c r="AB135" s="2"/>
      <c r="AC135" s="14">
        <v>8.6920000000000002</v>
      </c>
      <c r="AD135">
        <v>3.4900000095367432</v>
      </c>
      <c r="AE135">
        <v>-27.430000305175781</v>
      </c>
      <c r="AF135">
        <f t="shared" si="20"/>
        <v>3.4900000095367432</v>
      </c>
      <c r="AG135">
        <f t="shared" si="21"/>
        <v>-27.430000305175781</v>
      </c>
    </row>
    <row r="136" spans="16:33" customFormat="1">
      <c r="AB136" s="2"/>
      <c r="AC136" s="14">
        <v>8.7579999999999991</v>
      </c>
      <c r="AD136">
        <v>3.380000114440918</v>
      </c>
      <c r="AE136">
        <v>-28.879999160766602</v>
      </c>
      <c r="AF136">
        <f t="shared" si="20"/>
        <v>3.380000114440918</v>
      </c>
      <c r="AG136">
        <f t="shared" si="21"/>
        <v>-28.879999160766602</v>
      </c>
    </row>
    <row r="137" spans="16:33" customFormat="1">
      <c r="AB137" s="2"/>
      <c r="AC137" s="14">
        <v>8.8209999999999997</v>
      </c>
      <c r="AD137">
        <v>2.630000114440918</v>
      </c>
      <c r="AE137">
        <v>-28.569999694824219</v>
      </c>
      <c r="AF137">
        <f t="shared" si="20"/>
        <v>2.630000114440918</v>
      </c>
      <c r="AG137">
        <f t="shared" si="21"/>
        <v>-28.569999694824219</v>
      </c>
    </row>
    <row r="138" spans="16:33" customFormat="1">
      <c r="AB138" s="2"/>
      <c r="AC138" s="14">
        <v>8.8889999999999993</v>
      </c>
      <c r="AD138">
        <v>0.67000001668930054</v>
      </c>
      <c r="AE138">
        <v>-33.020000457763672</v>
      </c>
      <c r="AF138">
        <f t="shared" si="20"/>
        <v>0.67000001668930054</v>
      </c>
      <c r="AG138">
        <f t="shared" si="21"/>
        <v>-33.020000457763672</v>
      </c>
    </row>
    <row r="139" spans="16:33" customFormat="1">
      <c r="AB139" s="2"/>
      <c r="AC139" s="14">
        <v>8.9619999999999997</v>
      </c>
      <c r="AD139">
        <v>1.5499999523162842</v>
      </c>
      <c r="AE139">
        <v>-29.610000610351563</v>
      </c>
      <c r="AF139">
        <f t="shared" si="20"/>
        <v>1.5499999523162842</v>
      </c>
      <c r="AG139">
        <f t="shared" si="21"/>
        <v>-29.610000610351563</v>
      </c>
    </row>
    <row r="140" spans="16:33" customFormat="1">
      <c r="AB140" s="2"/>
      <c r="AC140" s="14">
        <v>9.0299999999999994</v>
      </c>
      <c r="AD140">
        <v>1.8400000333786011</v>
      </c>
      <c r="AE140">
        <v>-28.639999389648438</v>
      </c>
      <c r="AF140">
        <f t="shared" si="20"/>
        <v>1.8400000333786011</v>
      </c>
      <c r="AG140">
        <f t="shared" si="21"/>
        <v>-28.639999389648438</v>
      </c>
    </row>
    <row r="141" spans="16:33" customFormat="1">
      <c r="AB141" s="2"/>
      <c r="AC141" s="14">
        <v>9.0869999999999997</v>
      </c>
      <c r="AD141">
        <v>2.1099998950958252</v>
      </c>
      <c r="AE141">
        <v>-25.979999542236328</v>
      </c>
      <c r="AF141">
        <f t="shared" si="20"/>
        <v>2.1099998950958252</v>
      </c>
      <c r="AG141">
        <f t="shared" si="21"/>
        <v>-25.979999542236328</v>
      </c>
    </row>
    <row r="142" spans="16:33" customFormat="1">
      <c r="AB142" s="2"/>
      <c r="AC142" s="14">
        <v>9.1590000000000007</v>
      </c>
      <c r="AD142">
        <v>4.679999828338623</v>
      </c>
      <c r="AE142">
        <v>-27.159999847412109</v>
      </c>
      <c r="AF142">
        <f t="shared" si="20"/>
        <v>4.679999828338623</v>
      </c>
      <c r="AG142">
        <f t="shared" si="21"/>
        <v>-27.159999847412109</v>
      </c>
    </row>
    <row r="143" spans="16:33" customFormat="1">
      <c r="AB143" s="2"/>
      <c r="AC143" s="14">
        <v>9.25</v>
      </c>
      <c r="AD143">
        <v>6.4899997711181641</v>
      </c>
      <c r="AE143">
        <v>-28.180000305175781</v>
      </c>
      <c r="AF143">
        <f t="shared" si="20"/>
        <v>6.4899997711181641</v>
      </c>
      <c r="AG143">
        <f t="shared" si="21"/>
        <v>-28.180000305175781</v>
      </c>
    </row>
    <row r="144" spans="16:33" customFormat="1">
      <c r="P144" s="3"/>
      <c r="AB144" s="2"/>
      <c r="AC144" s="14">
        <v>9.3239999999999998</v>
      </c>
      <c r="AD144">
        <v>4.6999998092651367</v>
      </c>
      <c r="AE144">
        <v>-29.030000686645508</v>
      </c>
      <c r="AF144">
        <f t="shared" si="20"/>
        <v>4.6999998092651367</v>
      </c>
      <c r="AG144">
        <f t="shared" si="21"/>
        <v>-29.030000686645508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 s="14">
        <v>9.3940000000000001</v>
      </c>
      <c r="AD145">
        <v>5.3000001907348633</v>
      </c>
      <c r="AE145">
        <v>-30.520000457763672</v>
      </c>
      <c r="AF145">
        <f t="shared" si="20"/>
        <v>5.3000001907348633</v>
      </c>
      <c r="AG145">
        <f t="shared" si="21"/>
        <v>-30.520000457763672</v>
      </c>
    </row>
    <row r="146" spans="1:33">
      <c r="J146" s="3"/>
      <c r="K146" s="3"/>
      <c r="L146" s="3"/>
      <c r="M146" s="3"/>
      <c r="N146" s="3"/>
      <c r="O146" s="3"/>
      <c r="P146" s="3"/>
      <c r="AC146" s="14">
        <v>9.4469999999999992</v>
      </c>
      <c r="AD146">
        <v>4.5</v>
      </c>
      <c r="AE146">
        <v>-33.349998474121094</v>
      </c>
      <c r="AF146">
        <f t="shared" si="20"/>
        <v>4.5</v>
      </c>
      <c r="AG146">
        <f t="shared" si="21"/>
        <v>-33.349998474121094</v>
      </c>
    </row>
    <row r="147" spans="1:33">
      <c r="J147" s="3"/>
      <c r="K147" s="3"/>
      <c r="L147" s="3"/>
      <c r="M147" s="3"/>
      <c r="N147" s="3"/>
      <c r="O147" s="3"/>
      <c r="P147" s="3"/>
      <c r="AC147" s="14">
        <v>9.51</v>
      </c>
      <c r="AD147">
        <v>2.3199999332427979</v>
      </c>
      <c r="AE147">
        <v>-34.360000610351563</v>
      </c>
      <c r="AF147">
        <f t="shared" si="20"/>
        <v>2.3199999332427979</v>
      </c>
      <c r="AG147">
        <f t="shared" si="21"/>
        <v>-34.360000610351563</v>
      </c>
    </row>
    <row r="148" spans="1:33">
      <c r="J148" s="3"/>
      <c r="K148" s="3"/>
      <c r="L148" s="3"/>
      <c r="M148" s="3"/>
      <c r="N148" s="3"/>
      <c r="O148" s="3"/>
      <c r="P148" s="3"/>
      <c r="AC148" s="14">
        <v>9.5660000000000007</v>
      </c>
      <c r="AD148">
        <v>0.12999999523162842</v>
      </c>
      <c r="AE148">
        <v>-33.849998474121094</v>
      </c>
      <c r="AF148">
        <f t="shared" si="20"/>
        <v>0.12999999523162842</v>
      </c>
      <c r="AG148">
        <f t="shared" si="21"/>
        <v>-33.849998474121094</v>
      </c>
    </row>
    <row r="149" spans="1:33">
      <c r="J149" s="3"/>
      <c r="K149" s="3"/>
      <c r="L149" s="3"/>
      <c r="M149" s="3"/>
      <c r="N149" s="3"/>
      <c r="O149" s="3"/>
      <c r="P149" s="3"/>
      <c r="AC149" s="14">
        <v>9.6189999999999998</v>
      </c>
      <c r="AD149">
        <v>1.5399999618530273</v>
      </c>
      <c r="AE149">
        <v>-34.709999084472656</v>
      </c>
      <c r="AF149">
        <f t="shared" si="20"/>
        <v>1.5399999618530273</v>
      </c>
      <c r="AG149">
        <f t="shared" si="21"/>
        <v>-34.709999084472656</v>
      </c>
    </row>
    <row r="150" spans="1:33">
      <c r="J150" s="3"/>
      <c r="K150" s="3"/>
      <c r="L150" s="3"/>
      <c r="M150" s="3"/>
      <c r="N150" s="3"/>
      <c r="O150" s="3"/>
      <c r="P150" s="3"/>
      <c r="AC150" s="14">
        <v>9.6859999999999999</v>
      </c>
      <c r="AD150">
        <v>2.4500000476837158</v>
      </c>
      <c r="AE150">
        <v>-34.389999389648438</v>
      </c>
      <c r="AF150">
        <f t="shared" si="20"/>
        <v>2.4500000476837158</v>
      </c>
      <c r="AG150">
        <f t="shared" si="21"/>
        <v>-34.389999389648438</v>
      </c>
    </row>
    <row r="151" spans="1:33">
      <c r="J151" s="3"/>
      <c r="K151" s="3"/>
      <c r="L151" s="3"/>
      <c r="M151" s="3"/>
      <c r="N151" s="3"/>
      <c r="O151" s="3"/>
      <c r="P151" s="3"/>
      <c r="AC151" s="14">
        <v>9.7530000000000001</v>
      </c>
      <c r="AD151">
        <v>2.5299999713897705</v>
      </c>
      <c r="AE151">
        <v>-29.459999084472656</v>
      </c>
      <c r="AF151">
        <f t="shared" si="20"/>
        <v>2.5299999713897705</v>
      </c>
      <c r="AG151">
        <f t="shared" si="21"/>
        <v>-29.459999084472656</v>
      </c>
    </row>
    <row r="152" spans="1:33">
      <c r="J152" s="3"/>
      <c r="K152" s="3"/>
      <c r="L152" s="3"/>
      <c r="M152" s="3"/>
      <c r="N152" s="3"/>
      <c r="O152" s="3"/>
      <c r="P152" s="3"/>
      <c r="AC152" s="14">
        <v>9.8239999999999998</v>
      </c>
      <c r="AD152">
        <v>0.40000000596046448</v>
      </c>
      <c r="AE152">
        <v>-27.25</v>
      </c>
      <c r="AF152">
        <f t="shared" si="20"/>
        <v>0.40000000596046448</v>
      </c>
      <c r="AG152">
        <f t="shared" si="21"/>
        <v>-27.25</v>
      </c>
    </row>
    <row r="153" spans="1:33">
      <c r="J153" s="3"/>
      <c r="K153" s="3"/>
      <c r="L153" s="3"/>
      <c r="M153" s="3"/>
      <c r="N153" s="3"/>
      <c r="O153" s="3"/>
      <c r="P153" s="3"/>
      <c r="AC153" s="14">
        <v>9.8879999999999999</v>
      </c>
      <c r="AD153">
        <v>6.9600000381469727</v>
      </c>
      <c r="AE153">
        <v>-26</v>
      </c>
      <c r="AF153">
        <f t="shared" si="20"/>
        <v>6.9600000381469727</v>
      </c>
      <c r="AG153">
        <f t="shared" si="21"/>
        <v>-26</v>
      </c>
    </row>
    <row r="154" spans="1:33">
      <c r="J154" s="3"/>
      <c r="K154" s="3"/>
      <c r="L154" s="3"/>
      <c r="M154" s="3"/>
      <c r="N154" s="3"/>
      <c r="O154" s="3"/>
      <c r="P154" s="3"/>
      <c r="AC154" s="14">
        <v>9.9510000000000005</v>
      </c>
      <c r="AD154">
        <v>7.2100000381469727</v>
      </c>
      <c r="AE154">
        <v>-26.049999237060547</v>
      </c>
      <c r="AF154">
        <f t="shared" si="20"/>
        <v>7.2100000381469727</v>
      </c>
      <c r="AG154">
        <f t="shared" si="21"/>
        <v>-26.049999237060547</v>
      </c>
    </row>
    <row r="155" spans="1:33">
      <c r="J155" s="3"/>
      <c r="K155" s="3"/>
      <c r="L155" s="3"/>
      <c r="M155" s="3"/>
      <c r="N155" s="3"/>
      <c r="O155" s="3"/>
      <c r="P155" s="3"/>
      <c r="AC155" s="14">
        <v>10.023999999999999</v>
      </c>
      <c r="AD155">
        <v>5.0199999809265137</v>
      </c>
      <c r="AE155">
        <v>-28.850000381469727</v>
      </c>
      <c r="AF155">
        <f t="shared" si="20"/>
        <v>5.0199999809265137</v>
      </c>
      <c r="AG155">
        <f t="shared" si="21"/>
        <v>-28.850000381469727</v>
      </c>
    </row>
    <row r="156" spans="1:33">
      <c r="J156" s="3"/>
      <c r="K156" s="3"/>
      <c r="L156" s="3"/>
      <c r="M156" s="3"/>
      <c r="N156" s="3"/>
      <c r="O156" s="3"/>
      <c r="P156" s="3"/>
      <c r="AC156" s="14">
        <v>10.128</v>
      </c>
      <c r="AD156">
        <v>3.0199999809265137</v>
      </c>
      <c r="AE156">
        <v>-29.159999847412109</v>
      </c>
      <c r="AF156">
        <f t="shared" si="20"/>
        <v>3.0199999809265137</v>
      </c>
      <c r="AG156">
        <f t="shared" si="21"/>
        <v>-29.159999847412109</v>
      </c>
    </row>
    <row r="157" spans="1:33">
      <c r="J157" s="3"/>
      <c r="K157" s="3"/>
      <c r="L157" s="3"/>
      <c r="M157" s="3"/>
      <c r="N157" s="3"/>
      <c r="O157" s="3"/>
      <c r="P157" s="3"/>
      <c r="AC157" s="14">
        <v>10.199999999999999</v>
      </c>
      <c r="AD157">
        <v>2.2400000095367432</v>
      </c>
      <c r="AE157">
        <v>-36.169998168945313</v>
      </c>
      <c r="AF157">
        <f t="shared" si="20"/>
        <v>2.2400000095367432</v>
      </c>
      <c r="AG157">
        <f t="shared" si="21"/>
        <v>-36.169998168945313</v>
      </c>
    </row>
    <row r="158" spans="1:33">
      <c r="J158" s="3"/>
      <c r="K158" s="3"/>
      <c r="L158" s="3"/>
      <c r="M158" s="3"/>
      <c r="N158" s="3"/>
      <c r="O158" s="3"/>
      <c r="P158" s="3"/>
      <c r="AC158" s="14">
        <v>10.263</v>
      </c>
      <c r="AD158">
        <v>1.2799999713897705</v>
      </c>
      <c r="AE158">
        <v>-32.759998321533203</v>
      </c>
      <c r="AF158">
        <f t="shared" si="20"/>
        <v>1.2799999713897705</v>
      </c>
      <c r="AG158">
        <f t="shared" si="21"/>
        <v>-32.759998321533203</v>
      </c>
    </row>
    <row r="159" spans="1:33">
      <c r="J159" s="3"/>
      <c r="K159" s="3"/>
      <c r="L159" s="3"/>
      <c r="M159" s="3"/>
      <c r="N159" s="3"/>
      <c r="O159" s="3"/>
      <c r="P159" s="3"/>
      <c r="AC159" s="14">
        <v>10.345000000000001</v>
      </c>
      <c r="AD159">
        <v>1.1699999570846558</v>
      </c>
      <c r="AE159">
        <v>-36.349998474121094</v>
      </c>
      <c r="AF159">
        <f t="shared" si="20"/>
        <v>1.1699999570846558</v>
      </c>
      <c r="AG159">
        <f t="shared" si="21"/>
        <v>-36.349998474121094</v>
      </c>
    </row>
    <row r="160" spans="1:33">
      <c r="J160" s="3"/>
      <c r="K160" s="3"/>
      <c r="L160" s="3"/>
      <c r="M160" s="3"/>
      <c r="N160" s="3"/>
      <c r="O160" s="3"/>
      <c r="P160" s="3"/>
      <c r="AC160" s="14">
        <v>10.407</v>
      </c>
      <c r="AD160">
        <v>2.690000057220459</v>
      </c>
      <c r="AE160">
        <v>-36.459999084472656</v>
      </c>
      <c r="AF160">
        <f t="shared" si="20"/>
        <v>2.690000057220459</v>
      </c>
      <c r="AG160">
        <f t="shared" si="21"/>
        <v>-36.459999084472656</v>
      </c>
    </row>
    <row r="161" spans="10:33">
      <c r="J161" s="3"/>
      <c r="K161" s="3"/>
      <c r="L161" s="3"/>
      <c r="M161" s="3"/>
      <c r="N161" s="3"/>
      <c r="O161" s="3"/>
      <c r="P161" s="3"/>
      <c r="AC161" s="14">
        <v>10.471</v>
      </c>
      <c r="AD161">
        <v>2.25</v>
      </c>
      <c r="AE161">
        <v>-29.069999694824219</v>
      </c>
      <c r="AF161">
        <f t="shared" si="20"/>
        <v>2.25</v>
      </c>
      <c r="AG161">
        <f t="shared" si="21"/>
        <v>-29.069999694824219</v>
      </c>
    </row>
    <row r="162" spans="10:33">
      <c r="J162" s="3"/>
      <c r="K162" s="3"/>
      <c r="L162" s="3"/>
      <c r="M162" s="3"/>
      <c r="N162" s="3"/>
      <c r="O162" s="3"/>
      <c r="P162" s="3"/>
      <c r="AC162" s="14">
        <v>10.532999999999999</v>
      </c>
      <c r="AD162">
        <v>-7.0999999046325684</v>
      </c>
      <c r="AE162">
        <v>-31.600000381469727</v>
      </c>
      <c r="AF162">
        <f t="shared" si="20"/>
        <v>-7.0999999046325684</v>
      </c>
      <c r="AG162">
        <f t="shared" si="21"/>
        <v>-31.600000381469727</v>
      </c>
    </row>
    <row r="163" spans="10:33">
      <c r="J163" s="3"/>
      <c r="K163" s="3"/>
      <c r="L163" s="3"/>
      <c r="M163" s="3"/>
      <c r="N163" s="3"/>
      <c r="O163" s="3"/>
      <c r="P163" s="3"/>
      <c r="AC163" s="14">
        <v>10.603</v>
      </c>
      <c r="AD163">
        <v>-0.23999999463558197</v>
      </c>
      <c r="AE163">
        <v>-24.799999237060547</v>
      </c>
      <c r="AF163">
        <f t="shared" si="20"/>
        <v>-0.23999999463558197</v>
      </c>
      <c r="AG163">
        <f t="shared" si="21"/>
        <v>-24.799999237060547</v>
      </c>
    </row>
    <row r="164" spans="10:33">
      <c r="J164" s="3"/>
      <c r="K164" s="3"/>
      <c r="L164" s="3"/>
      <c r="M164" s="3"/>
      <c r="N164" s="3"/>
      <c r="O164" s="3"/>
      <c r="P164" s="3"/>
      <c r="AC164" s="14">
        <v>10.667999999999999</v>
      </c>
      <c r="AD164">
        <v>-9.6499996185302734</v>
      </c>
      <c r="AE164">
        <v>-32.709999084472656</v>
      </c>
      <c r="AF164">
        <f t="shared" si="20"/>
        <v>-9.6499996185302734</v>
      </c>
      <c r="AG164">
        <f t="shared" si="21"/>
        <v>-32.709999084472656</v>
      </c>
    </row>
    <row r="165" spans="10:33">
      <c r="J165" s="3"/>
      <c r="K165" s="3"/>
      <c r="L165" s="3"/>
      <c r="M165" s="3"/>
      <c r="N165" s="3"/>
      <c r="O165" s="3"/>
      <c r="P165" s="3"/>
      <c r="AC165" s="14">
        <v>10.728</v>
      </c>
      <c r="AD165">
        <v>-3.0899999141693115</v>
      </c>
      <c r="AE165">
        <v>-25.309999465942383</v>
      </c>
      <c r="AF165">
        <f t="shared" si="20"/>
        <v>-3.0899999141693115</v>
      </c>
      <c r="AG165">
        <f t="shared" si="21"/>
        <v>-25.309999465942383</v>
      </c>
    </row>
    <row r="166" spans="10:33">
      <c r="J166" s="3"/>
      <c r="K166" s="3"/>
      <c r="L166" s="3"/>
      <c r="M166" s="3"/>
      <c r="N166" s="3"/>
      <c r="O166" s="3"/>
      <c r="P166" s="3"/>
      <c r="AC166" s="14">
        <v>10.792</v>
      </c>
      <c r="AD166">
        <v>2.9300000667572021</v>
      </c>
      <c r="AE166">
        <v>-18.739999771118164</v>
      </c>
      <c r="AF166">
        <f t="shared" si="20"/>
        <v>2.9300000667572021</v>
      </c>
      <c r="AG166">
        <f t="shared" si="21"/>
        <v>-18.739999771118164</v>
      </c>
    </row>
    <row r="167" spans="10:33">
      <c r="J167" s="3"/>
      <c r="K167" s="3"/>
      <c r="L167" s="3"/>
      <c r="M167" s="3"/>
      <c r="N167" s="3"/>
      <c r="O167" s="3"/>
      <c r="P167" s="3"/>
      <c r="AC167" s="14">
        <v>10.856</v>
      </c>
      <c r="AD167">
        <v>9.3599996566772461</v>
      </c>
      <c r="AE167">
        <v>-7.9000000953674316</v>
      </c>
      <c r="AF167">
        <f t="shared" si="20"/>
        <v>9.3599996566772461</v>
      </c>
      <c r="AG167">
        <f t="shared" si="21"/>
        <v>-7.9000000953674316</v>
      </c>
    </row>
    <row r="168" spans="10:33">
      <c r="J168" s="3"/>
      <c r="K168" s="3"/>
      <c r="L168" s="3"/>
      <c r="M168" s="3"/>
      <c r="N168" s="3"/>
      <c r="O168" s="3"/>
      <c r="P168" s="3"/>
      <c r="AC168" s="14">
        <v>10.932</v>
      </c>
      <c r="AD168">
        <v>7.7699999809265137</v>
      </c>
      <c r="AE168">
        <v>-5.8000001907348633</v>
      </c>
      <c r="AF168">
        <f t="shared" si="20"/>
        <v>7.7699999809265137</v>
      </c>
      <c r="AG168">
        <f t="shared" si="21"/>
        <v>-5.8000001907348633</v>
      </c>
    </row>
    <row r="169" spans="10:33">
      <c r="J169" s="3"/>
      <c r="K169" s="3"/>
      <c r="L169" s="3"/>
      <c r="M169" s="3"/>
      <c r="N169" s="3"/>
      <c r="O169" s="3"/>
      <c r="P169" s="3"/>
      <c r="AC169" s="14">
        <v>11.006</v>
      </c>
      <c r="AD169">
        <v>7.0000000298023224E-2</v>
      </c>
      <c r="AE169">
        <v>-6.7600002288818359</v>
      </c>
      <c r="AF169">
        <f t="shared" si="20"/>
        <v>7.0000000298023224E-2</v>
      </c>
      <c r="AG169">
        <f t="shared" si="21"/>
        <v>-6.7600002288818359</v>
      </c>
    </row>
    <row r="170" spans="10:33">
      <c r="J170" s="3"/>
      <c r="K170" s="3"/>
      <c r="L170" s="3"/>
      <c r="M170" s="3"/>
      <c r="N170" s="3"/>
      <c r="O170" s="3"/>
      <c r="P170" s="3"/>
      <c r="AC170" s="14">
        <v>11.083</v>
      </c>
      <c r="AD170">
        <v>-4.1399998664855957</v>
      </c>
      <c r="AE170">
        <v>-3.5399999618530273</v>
      </c>
      <c r="AF170">
        <f t="shared" si="20"/>
        <v>-4.1399998664855957</v>
      </c>
      <c r="AG170">
        <f t="shared" si="21"/>
        <v>-3.5399999618530273</v>
      </c>
    </row>
    <row r="171" spans="10:33">
      <c r="J171" s="3"/>
      <c r="K171" s="3"/>
      <c r="L171" s="3"/>
      <c r="M171" s="3"/>
      <c r="N171" s="3"/>
      <c r="O171" s="3"/>
      <c r="P171" s="3"/>
      <c r="AC171" s="14">
        <v>11.153</v>
      </c>
      <c r="AD171">
        <v>0.74000000953674316</v>
      </c>
      <c r="AE171">
        <v>-6.2600002288818359</v>
      </c>
      <c r="AF171">
        <f t="shared" si="20"/>
        <v>0.74000000953674316</v>
      </c>
      <c r="AG171">
        <f t="shared" si="21"/>
        <v>-6.2600002288818359</v>
      </c>
    </row>
    <row r="172" spans="10:33">
      <c r="J172" s="3"/>
      <c r="K172" s="3"/>
      <c r="L172" s="3"/>
      <c r="M172" s="3"/>
      <c r="N172" s="3"/>
      <c r="O172" s="3"/>
      <c r="P172" s="3"/>
      <c r="AC172" s="14"/>
    </row>
    <row r="173" spans="10:33">
      <c r="J173" s="3"/>
      <c r="K173" s="3"/>
      <c r="L173" s="3"/>
      <c r="M173" s="3"/>
      <c r="N173" s="3"/>
      <c r="O173" s="3"/>
      <c r="P173" s="3"/>
      <c r="AC173" s="14"/>
    </row>
    <row r="174" spans="10:33">
      <c r="J174" s="3"/>
      <c r="K174" s="3"/>
      <c r="L174" s="3"/>
      <c r="M174" s="3"/>
      <c r="N174" s="3"/>
      <c r="O174" s="3"/>
      <c r="P174" s="3"/>
      <c r="AC174" s="14"/>
    </row>
    <row r="175" spans="10:33">
      <c r="J175" s="3"/>
      <c r="K175" s="3"/>
      <c r="L175" s="3"/>
      <c r="M175" s="3"/>
      <c r="N175" s="3"/>
      <c r="O175" s="3"/>
      <c r="P175" s="3"/>
      <c r="AC175" s="14"/>
    </row>
    <row r="176" spans="10:33">
      <c r="J176" s="3"/>
      <c r="K176" s="3"/>
      <c r="L176" s="3"/>
      <c r="M176" s="3"/>
      <c r="N176" s="3"/>
      <c r="O176" s="3"/>
      <c r="P176" s="3"/>
      <c r="AC176" s="14"/>
    </row>
    <row r="177" spans="10:29">
      <c r="J177" s="3"/>
      <c r="K177" s="3"/>
      <c r="L177" s="3"/>
      <c r="M177" s="3"/>
      <c r="N177" s="3"/>
      <c r="O177" s="3"/>
      <c r="P177" s="3"/>
      <c r="AC177" s="14"/>
    </row>
    <row r="178" spans="10:29">
      <c r="J178" s="3"/>
      <c r="K178" s="3"/>
      <c r="L178" s="3"/>
      <c r="M178" s="3"/>
      <c r="N178" s="3"/>
      <c r="O178" s="3"/>
      <c r="P178" s="3"/>
      <c r="AC178" s="14"/>
    </row>
    <row r="179" spans="10:29">
      <c r="J179" s="3"/>
      <c r="K179" s="3"/>
      <c r="L179" s="3"/>
      <c r="M179" s="3"/>
      <c r="N179" s="3"/>
      <c r="O179" s="3"/>
      <c r="P179" s="3"/>
      <c r="AC179" s="14"/>
    </row>
    <row r="180" spans="10:29">
      <c r="J180" s="3"/>
      <c r="K180" s="3"/>
      <c r="L180" s="3"/>
      <c r="M180" s="3"/>
      <c r="N180" s="3"/>
      <c r="O180" s="3"/>
      <c r="P180" s="3"/>
      <c r="AC180" s="14"/>
    </row>
    <row r="181" spans="10:29">
      <c r="J181" s="3"/>
      <c r="K181" s="3"/>
      <c r="L181" s="3"/>
      <c r="M181" s="3"/>
      <c r="N181" s="3"/>
      <c r="O181" s="3"/>
      <c r="P181" s="3"/>
      <c r="AC181" s="14"/>
    </row>
    <row r="182" spans="10:29">
      <c r="J182" s="3"/>
      <c r="K182" s="3"/>
      <c r="L182" s="3"/>
      <c r="M182" s="3"/>
      <c r="N182" s="3"/>
      <c r="O182" s="3"/>
      <c r="P182" s="3"/>
      <c r="AC182" s="14"/>
    </row>
    <row r="183" spans="10:29">
      <c r="J183" s="3"/>
      <c r="K183" s="3"/>
      <c r="L183" s="3"/>
      <c r="M183" s="3"/>
      <c r="N183" s="3"/>
      <c r="O183" s="3"/>
      <c r="P183" s="3"/>
      <c r="AC183" s="14"/>
    </row>
    <row r="184" spans="10:29">
      <c r="J184" s="3"/>
      <c r="K184" s="3"/>
      <c r="L184" s="3"/>
      <c r="M184" s="3"/>
      <c r="N184" s="3"/>
      <c r="O184" s="3"/>
      <c r="P184" s="3"/>
      <c r="AC184" s="14"/>
    </row>
    <row r="185" spans="10:29">
      <c r="J185" s="3"/>
      <c r="K185" s="3"/>
      <c r="L185" s="3"/>
      <c r="M185" s="3"/>
      <c r="N185" s="3"/>
      <c r="O185" s="3"/>
      <c r="P185" s="3"/>
      <c r="AC185" s="14"/>
    </row>
    <row r="186" spans="10:29">
      <c r="J186" s="3"/>
      <c r="K186" s="3"/>
      <c r="L186" s="3"/>
      <c r="M186" s="3"/>
      <c r="N186" s="3"/>
      <c r="O186" s="3"/>
      <c r="P186" s="3"/>
      <c r="AC186" s="14"/>
    </row>
    <row r="187" spans="10:29">
      <c r="J187" s="3"/>
      <c r="K187" s="3"/>
      <c r="L187" s="3"/>
      <c r="M187" s="3"/>
      <c r="N187" s="3"/>
      <c r="O187" s="3"/>
      <c r="P187" s="3"/>
      <c r="AC187" s="14"/>
    </row>
    <row r="188" spans="10:29">
      <c r="J188" s="3"/>
      <c r="K188" s="3"/>
      <c r="L188" s="3"/>
      <c r="M188" s="3"/>
      <c r="N188" s="3"/>
      <c r="O188" s="3"/>
      <c r="P188" s="3"/>
      <c r="AC188" s="14"/>
    </row>
    <row r="189" spans="10:29">
      <c r="J189" s="3"/>
      <c r="K189" s="3"/>
      <c r="L189" s="3"/>
      <c r="M189" s="3"/>
      <c r="N189" s="3"/>
      <c r="O189" s="3"/>
      <c r="P189" s="3"/>
      <c r="AC189" s="14"/>
    </row>
    <row r="190" spans="10:29">
      <c r="J190" s="3"/>
      <c r="K190" s="3"/>
      <c r="L190" s="3"/>
      <c r="M190" s="3"/>
      <c r="N190" s="3"/>
      <c r="O190" s="3"/>
      <c r="P190" s="3"/>
      <c r="AC190" s="14"/>
    </row>
    <row r="191" spans="10:29">
      <c r="J191" s="3"/>
      <c r="K191" s="3"/>
      <c r="L191" s="3"/>
      <c r="M191" s="3"/>
      <c r="N191" s="3"/>
      <c r="O191" s="3"/>
      <c r="P191" s="3"/>
      <c r="AC191" s="14"/>
    </row>
    <row r="192" spans="10:29">
      <c r="J192" s="3"/>
      <c r="K192" s="3"/>
      <c r="L192" s="3"/>
      <c r="M192" s="3"/>
      <c r="N192" s="3"/>
      <c r="O192" s="3"/>
      <c r="P192" s="3"/>
      <c r="AC192" s="14"/>
    </row>
    <row r="193" spans="10:29">
      <c r="J193" s="3"/>
      <c r="K193" s="3"/>
      <c r="L193" s="3"/>
      <c r="M193" s="3"/>
      <c r="N193" s="3"/>
      <c r="O193" s="3"/>
      <c r="P193" s="3"/>
      <c r="AC193" s="14"/>
    </row>
    <row r="194" spans="10:29">
      <c r="J194" s="3"/>
      <c r="K194" s="3"/>
      <c r="L194" s="3"/>
      <c r="M194" s="3"/>
      <c r="N194" s="3"/>
      <c r="O194" s="3"/>
      <c r="P194" s="3"/>
      <c r="AC194" s="1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88F4A-0D1E-487D-8BB9-4743D56BF5B0}">
  <dimension ref="A1:AG261"/>
  <sheetViews>
    <sheetView topLeftCell="A3" zoomScale="55" zoomScaleNormal="55" workbookViewId="0">
      <selection activeCell="AD3" sqref="AD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2" t="s">
        <v>1718</v>
      </c>
      <c r="B4" s="3" t="str">
        <f>MID(A4,12,8)&amp;"."&amp;RIGHT(A4,3)</f>
        <v>14:50:55.917</v>
      </c>
      <c r="C4" s="3">
        <f>LEFT(B4,2)*3600+MID(B4,4,2)*60+RIGHT(B4,6)</f>
        <v>53455.917000000001</v>
      </c>
      <c r="D4" s="3">
        <f>C4-$C$4</f>
        <v>0</v>
      </c>
      <c r="E4" s="3">
        <v>819.59299999999996</v>
      </c>
      <c r="F4" s="3">
        <v>3030.74</v>
      </c>
      <c r="G4" s="3">
        <v>14505.5</v>
      </c>
      <c r="H4" s="3">
        <v>796.5</v>
      </c>
      <c r="I4" s="3">
        <v>469</v>
      </c>
      <c r="J4">
        <f t="shared" ref="J4:J67" si="0">ROUND(E4*COS(-1.3*PI()/180)-F4*SIN(-1.3*PI()/180),3)</f>
        <v>888.14099999999996</v>
      </c>
      <c r="K4">
        <f t="shared" ref="K4:K67" si="1">ROUND(E4*SIN(-1.3*PI()/180)+F4*COS(-1.3*PI()/180),3)</f>
        <v>3011.366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4">
        <v>0</v>
      </c>
      <c r="AD4">
        <v>2.7599999904632568</v>
      </c>
      <c r="AE4">
        <v>-17.479999542236328</v>
      </c>
      <c r="AF4">
        <f>AD4</f>
        <v>2.7599999904632568</v>
      </c>
      <c r="AG4">
        <f>AE4</f>
        <v>-17.479999542236328</v>
      </c>
    </row>
    <row r="5" spans="1:33">
      <c r="A5" s="3" t="s">
        <v>1719</v>
      </c>
      <c r="B5" s="3" t="str">
        <f t="shared" ref="B5:B68" si="2">MID(A5,12,8)&amp;"."&amp;RIGHT(A5,3)</f>
        <v>14:50:56.009</v>
      </c>
      <c r="C5" s="3">
        <f t="shared" ref="C5:C68" si="3">LEFT(B5,2)*3600+MID(B5,4,2)*60+RIGHT(B5,6)</f>
        <v>53456.008999999998</v>
      </c>
      <c r="D5" s="3">
        <f t="shared" ref="D5:D68" si="4">C5-$C$4</f>
        <v>9.1999999996914994E-2</v>
      </c>
      <c r="E5" s="3">
        <v>822.77700000000004</v>
      </c>
      <c r="F5" s="3">
        <v>3137.67</v>
      </c>
      <c r="G5" s="3">
        <v>14419</v>
      </c>
      <c r="H5" s="3">
        <v>851</v>
      </c>
      <c r="I5" s="3">
        <v>937</v>
      </c>
      <c r="J5">
        <f t="shared" si="0"/>
        <v>893.75099999999998</v>
      </c>
      <c r="K5">
        <f t="shared" si="1"/>
        <v>3118.1959999999999</v>
      </c>
      <c r="L5">
        <f t="shared" ref="L5:L68" si="5">J5-$J$4</f>
        <v>5.6100000000000136</v>
      </c>
      <c r="M5">
        <f t="shared" ref="M5:M68" si="6">K5-$K$4</f>
        <v>106.82999999999993</v>
      </c>
      <c r="N5">
        <f t="shared" ref="N5:O68" si="7">L5*0.001</f>
        <v>5.6100000000000134E-3</v>
      </c>
      <c r="O5">
        <f t="shared" si="7"/>
        <v>0.10682999999999993</v>
      </c>
      <c r="AC5" s="14">
        <v>8.2000000000000003E-2</v>
      </c>
      <c r="AD5">
        <v>2.880000114440918</v>
      </c>
      <c r="AE5">
        <v>-20.299999237060547</v>
      </c>
      <c r="AF5">
        <f t="shared" ref="AF5:AF68" si="8">AD5</f>
        <v>2.880000114440918</v>
      </c>
      <c r="AG5">
        <f t="shared" ref="AG5:AG68" si="9">AE5</f>
        <v>-20.299999237060547</v>
      </c>
    </row>
    <row r="6" spans="1:33">
      <c r="A6" s="3" t="s">
        <v>1720</v>
      </c>
      <c r="B6" s="3" t="str">
        <f t="shared" si="2"/>
        <v>14:50:56.104</v>
      </c>
      <c r="C6" s="3">
        <f t="shared" si="3"/>
        <v>53456.103999999999</v>
      </c>
      <c r="D6" s="3">
        <f t="shared" si="4"/>
        <v>0.18699999999807915</v>
      </c>
      <c r="E6" s="3">
        <v>829.78899999999999</v>
      </c>
      <c r="F6" s="3">
        <v>3348.62</v>
      </c>
      <c r="G6" s="3">
        <v>14249</v>
      </c>
      <c r="H6" s="3">
        <v>852</v>
      </c>
      <c r="I6" s="3">
        <v>935.5</v>
      </c>
      <c r="J6">
        <f t="shared" si="0"/>
        <v>905.54700000000003</v>
      </c>
      <c r="K6">
        <f t="shared" si="1"/>
        <v>3328.9319999999998</v>
      </c>
      <c r="L6">
        <f t="shared" si="5"/>
        <v>17.406000000000063</v>
      </c>
      <c r="M6">
        <f t="shared" si="6"/>
        <v>317.5659999999998</v>
      </c>
      <c r="N6">
        <f t="shared" si="7"/>
        <v>1.7406000000000064E-2</v>
      </c>
      <c r="O6">
        <f t="shared" si="7"/>
        <v>0.31756599999999979</v>
      </c>
      <c r="AC6" s="14">
        <v>0.152</v>
      </c>
      <c r="AD6">
        <v>1.3700000047683716</v>
      </c>
      <c r="AE6">
        <v>-19.690000534057617</v>
      </c>
      <c r="AF6">
        <f t="shared" si="8"/>
        <v>1.3700000047683716</v>
      </c>
      <c r="AG6">
        <f t="shared" si="9"/>
        <v>-19.690000534057617</v>
      </c>
    </row>
    <row r="7" spans="1:33">
      <c r="A7" s="3" t="s">
        <v>1721</v>
      </c>
      <c r="B7" s="3" t="str">
        <f t="shared" si="2"/>
        <v>14:50:56.197</v>
      </c>
      <c r="C7" s="3">
        <f t="shared" si="3"/>
        <v>53456.197</v>
      </c>
      <c r="D7" s="3">
        <f t="shared" si="4"/>
        <v>0.27999999999883585</v>
      </c>
      <c r="E7" s="3">
        <v>837.03899999999999</v>
      </c>
      <c r="F7" s="3">
        <v>3456.92</v>
      </c>
      <c r="G7" s="3">
        <v>14160</v>
      </c>
      <c r="H7" s="3">
        <v>794.5</v>
      </c>
      <c r="I7" s="3">
        <v>466.5</v>
      </c>
      <c r="J7">
        <f t="shared" si="0"/>
        <v>915.25199999999995</v>
      </c>
      <c r="K7">
        <f t="shared" si="1"/>
        <v>3437.04</v>
      </c>
      <c r="L7">
        <f t="shared" si="5"/>
        <v>27.11099999999999</v>
      </c>
      <c r="M7">
        <f t="shared" si="6"/>
        <v>425.67399999999998</v>
      </c>
      <c r="N7">
        <f t="shared" si="7"/>
        <v>2.7110999999999989E-2</v>
      </c>
      <c r="O7">
        <f t="shared" si="7"/>
        <v>0.425674</v>
      </c>
      <c r="AC7" s="14">
        <v>0.24099999999999999</v>
      </c>
      <c r="AD7">
        <v>3.7799999713897705</v>
      </c>
      <c r="AE7">
        <v>-20.559999465942383</v>
      </c>
      <c r="AF7">
        <f t="shared" si="8"/>
        <v>3.7799999713897705</v>
      </c>
      <c r="AG7">
        <f t="shared" si="9"/>
        <v>-20.559999465942383</v>
      </c>
    </row>
    <row r="8" spans="1:33">
      <c r="A8" s="3" t="s">
        <v>1722</v>
      </c>
      <c r="B8" s="3" t="str">
        <f t="shared" si="2"/>
        <v>14:50:56.290</v>
      </c>
      <c r="C8" s="3">
        <f t="shared" si="3"/>
        <v>53456.29</v>
      </c>
      <c r="D8" s="3">
        <f t="shared" si="4"/>
        <v>0.37299999999959255</v>
      </c>
      <c r="E8" s="3">
        <v>841.27200000000005</v>
      </c>
      <c r="F8" s="3">
        <v>3657.43</v>
      </c>
      <c r="G8" s="3">
        <v>14001.5</v>
      </c>
      <c r="H8" s="3">
        <v>765.5</v>
      </c>
      <c r="I8" s="3">
        <v>465.25</v>
      </c>
      <c r="J8">
        <f t="shared" si="0"/>
        <v>924.03300000000002</v>
      </c>
      <c r="K8">
        <f t="shared" si="1"/>
        <v>3637.402</v>
      </c>
      <c r="L8">
        <f t="shared" si="5"/>
        <v>35.892000000000053</v>
      </c>
      <c r="M8">
        <f t="shared" si="6"/>
        <v>626.03600000000006</v>
      </c>
      <c r="N8">
        <f t="shared" si="7"/>
        <v>3.5892000000000056E-2</v>
      </c>
      <c r="O8">
        <f t="shared" si="7"/>
        <v>0.62603600000000004</v>
      </c>
      <c r="AC8" s="14">
        <v>0.30599999999999999</v>
      </c>
      <c r="AD8">
        <v>1.2100000381469727</v>
      </c>
      <c r="AE8">
        <v>-20.610000610351563</v>
      </c>
      <c r="AF8">
        <f t="shared" si="8"/>
        <v>1.2100000381469727</v>
      </c>
      <c r="AG8">
        <f t="shared" si="9"/>
        <v>-20.610000610351563</v>
      </c>
    </row>
    <row r="9" spans="1:33">
      <c r="A9" s="3" t="s">
        <v>1723</v>
      </c>
      <c r="B9" s="3" t="str">
        <f t="shared" si="2"/>
        <v>14:50:56.383</v>
      </c>
      <c r="C9" s="3">
        <f t="shared" si="3"/>
        <v>53456.383000000002</v>
      </c>
      <c r="D9" s="3">
        <f t="shared" si="4"/>
        <v>0.46600000000034925</v>
      </c>
      <c r="E9" s="3">
        <v>795.24400000000003</v>
      </c>
      <c r="F9" s="3">
        <v>3793.22</v>
      </c>
      <c r="G9" s="3">
        <v>13926</v>
      </c>
      <c r="H9" s="3">
        <v>805.5</v>
      </c>
      <c r="I9" s="3">
        <v>464</v>
      </c>
      <c r="J9">
        <f t="shared" si="0"/>
        <v>881.09699999999998</v>
      </c>
      <c r="K9">
        <f t="shared" si="1"/>
        <v>3774.2020000000002</v>
      </c>
      <c r="L9">
        <f t="shared" si="5"/>
        <v>-7.0439999999999827</v>
      </c>
      <c r="M9">
        <f t="shared" si="6"/>
        <v>762.83600000000024</v>
      </c>
      <c r="N9">
        <f t="shared" si="7"/>
        <v>-7.0439999999999826E-3</v>
      </c>
      <c r="O9">
        <f t="shared" si="7"/>
        <v>0.76283600000000029</v>
      </c>
      <c r="AC9" s="14">
        <v>0.378</v>
      </c>
      <c r="AD9">
        <v>1.9600000381469727</v>
      </c>
      <c r="AE9">
        <v>-20.379999160766602</v>
      </c>
      <c r="AF9">
        <f t="shared" si="8"/>
        <v>1.9600000381469727</v>
      </c>
      <c r="AG9">
        <f t="shared" si="9"/>
        <v>-20.379999160766602</v>
      </c>
    </row>
    <row r="10" spans="1:33">
      <c r="A10" s="3" t="s">
        <v>1724</v>
      </c>
      <c r="B10" s="3" t="str">
        <f t="shared" si="2"/>
        <v>14:50:56.476</v>
      </c>
      <c r="C10" s="3">
        <f t="shared" si="3"/>
        <v>53456.476000000002</v>
      </c>
      <c r="D10" s="3">
        <f t="shared" si="4"/>
        <v>0.55900000000110595</v>
      </c>
      <c r="E10" s="3">
        <v>795.50199999999995</v>
      </c>
      <c r="F10" s="3">
        <v>3981.63</v>
      </c>
      <c r="G10" s="3">
        <v>13781.5</v>
      </c>
      <c r="H10" s="3">
        <v>810</v>
      </c>
      <c r="I10" s="3">
        <v>462.75</v>
      </c>
      <c r="J10">
        <f t="shared" si="0"/>
        <v>885.63</v>
      </c>
      <c r="K10">
        <f t="shared" si="1"/>
        <v>3962.5569999999998</v>
      </c>
      <c r="L10">
        <f t="shared" si="5"/>
        <v>-2.5109999999999673</v>
      </c>
      <c r="M10">
        <f t="shared" si="6"/>
        <v>951.1909999999998</v>
      </c>
      <c r="N10">
        <f t="shared" si="7"/>
        <v>-2.5109999999999673E-3</v>
      </c>
      <c r="O10">
        <f t="shared" si="7"/>
        <v>0.95119099999999979</v>
      </c>
      <c r="AC10" s="14">
        <v>0.442</v>
      </c>
      <c r="AD10">
        <v>1.0800000429153442</v>
      </c>
      <c r="AE10">
        <v>-24.190000534057617</v>
      </c>
      <c r="AF10">
        <f t="shared" si="8"/>
        <v>1.0800000429153442</v>
      </c>
      <c r="AG10">
        <f t="shared" si="9"/>
        <v>-24.190000534057617</v>
      </c>
    </row>
    <row r="11" spans="1:33">
      <c r="A11" s="3" t="s">
        <v>1725</v>
      </c>
      <c r="B11" s="3" t="str">
        <f t="shared" si="2"/>
        <v>14:50:56.571</v>
      </c>
      <c r="C11" s="3">
        <f t="shared" si="3"/>
        <v>53456.571000000004</v>
      </c>
      <c r="D11" s="3">
        <f t="shared" si="4"/>
        <v>0.6540000000022701</v>
      </c>
      <c r="E11" s="3">
        <v>799.31399999999996</v>
      </c>
      <c r="F11" s="3">
        <v>4078.64</v>
      </c>
      <c r="G11" s="3">
        <v>13705</v>
      </c>
      <c r="H11" s="3">
        <v>867</v>
      </c>
      <c r="I11" s="3">
        <v>924.5</v>
      </c>
      <c r="J11">
        <f t="shared" si="0"/>
        <v>891.64200000000005</v>
      </c>
      <c r="K11">
        <f t="shared" si="1"/>
        <v>4059.4560000000001</v>
      </c>
      <c r="L11">
        <f t="shared" si="5"/>
        <v>3.50100000000009</v>
      </c>
      <c r="M11">
        <f t="shared" si="6"/>
        <v>1048.0900000000001</v>
      </c>
      <c r="N11">
        <f t="shared" si="7"/>
        <v>3.50100000000009E-3</v>
      </c>
      <c r="O11">
        <f t="shared" si="7"/>
        <v>1.0480900000000002</v>
      </c>
      <c r="AC11" s="14">
        <v>0.501</v>
      </c>
      <c r="AD11">
        <v>1.2899999618530273</v>
      </c>
      <c r="AE11">
        <v>-22.659999847412109</v>
      </c>
      <c r="AF11">
        <f t="shared" si="8"/>
        <v>1.2899999618530273</v>
      </c>
      <c r="AG11">
        <f t="shared" si="9"/>
        <v>-22.659999847412109</v>
      </c>
    </row>
    <row r="12" spans="1:33">
      <c r="A12" s="3" t="s">
        <v>1726</v>
      </c>
      <c r="B12" s="3" t="str">
        <f t="shared" si="2"/>
        <v>14:50:56.664</v>
      </c>
      <c r="C12" s="3">
        <f t="shared" si="3"/>
        <v>53456.663999999997</v>
      </c>
      <c r="D12" s="3">
        <f t="shared" si="4"/>
        <v>0.74699999999575084</v>
      </c>
      <c r="E12" s="3">
        <v>766.26099999999997</v>
      </c>
      <c r="F12" s="3">
        <v>4313.0600000000004</v>
      </c>
      <c r="G12" s="3">
        <v>13549.5</v>
      </c>
      <c r="H12" s="3">
        <v>810.5</v>
      </c>
      <c r="I12" s="3">
        <v>460.75</v>
      </c>
      <c r="J12">
        <f t="shared" si="0"/>
        <v>863.91600000000005</v>
      </c>
      <c r="K12">
        <f t="shared" si="1"/>
        <v>4294.5649999999996</v>
      </c>
      <c r="L12">
        <f t="shared" si="5"/>
        <v>-24.224999999999909</v>
      </c>
      <c r="M12">
        <f t="shared" si="6"/>
        <v>1283.1989999999996</v>
      </c>
      <c r="N12">
        <f t="shared" si="7"/>
        <v>-2.422499999999991E-2</v>
      </c>
      <c r="O12">
        <f t="shared" si="7"/>
        <v>1.2831989999999995</v>
      </c>
      <c r="AC12" s="14">
        <v>0.56999999999999995</v>
      </c>
      <c r="AD12">
        <v>-0.5</v>
      </c>
      <c r="AE12">
        <v>-22.260000228881836</v>
      </c>
      <c r="AF12">
        <f t="shared" si="8"/>
        <v>-0.5</v>
      </c>
      <c r="AG12">
        <f t="shared" si="9"/>
        <v>-22.260000228881836</v>
      </c>
    </row>
    <row r="13" spans="1:33">
      <c r="A13" s="3" t="s">
        <v>1727</v>
      </c>
      <c r="B13" s="3" t="str">
        <f t="shared" si="2"/>
        <v>14:50:56.757</v>
      </c>
      <c r="C13" s="3">
        <f t="shared" si="3"/>
        <v>53456.756999999998</v>
      </c>
      <c r="D13" s="3">
        <f t="shared" si="4"/>
        <v>0.83999999999650754</v>
      </c>
      <c r="E13" s="3">
        <v>775.17100000000005</v>
      </c>
      <c r="F13" s="3">
        <v>4412.32</v>
      </c>
      <c r="G13" s="3">
        <v>13469</v>
      </c>
      <c r="H13" s="3">
        <v>870</v>
      </c>
      <c r="I13" s="3">
        <v>920</v>
      </c>
      <c r="J13">
        <f t="shared" si="0"/>
        <v>875.07500000000005</v>
      </c>
      <c r="K13">
        <f t="shared" si="1"/>
        <v>4393.598</v>
      </c>
      <c r="L13">
        <f t="shared" si="5"/>
        <v>-13.065999999999917</v>
      </c>
      <c r="M13">
        <f t="shared" si="6"/>
        <v>1382.232</v>
      </c>
      <c r="N13">
        <f t="shared" si="7"/>
        <v>-1.3065999999999918E-2</v>
      </c>
      <c r="O13">
        <f t="shared" si="7"/>
        <v>1.3822319999999999</v>
      </c>
      <c r="AC13" s="14">
        <v>0.64300000000000002</v>
      </c>
      <c r="AD13">
        <v>-3.8499999046325684</v>
      </c>
      <c r="AE13">
        <v>-33.959999084472656</v>
      </c>
      <c r="AF13">
        <f t="shared" si="8"/>
        <v>-3.8499999046325684</v>
      </c>
      <c r="AG13">
        <f t="shared" si="9"/>
        <v>-33.959999084472656</v>
      </c>
    </row>
    <row r="14" spans="1:33">
      <c r="A14" s="3" t="s">
        <v>1728</v>
      </c>
      <c r="B14" s="3" t="str">
        <f t="shared" si="2"/>
        <v>14:50:56.850</v>
      </c>
      <c r="C14" s="3">
        <f t="shared" si="3"/>
        <v>53456.85</v>
      </c>
      <c r="D14" s="3">
        <f t="shared" si="4"/>
        <v>0.93299999999726424</v>
      </c>
      <c r="E14" s="3">
        <v>741.12599999999998</v>
      </c>
      <c r="F14" s="3">
        <v>4637.0600000000004</v>
      </c>
      <c r="G14" s="3">
        <v>13324.5</v>
      </c>
      <c r="H14" s="3">
        <v>792</v>
      </c>
      <c r="I14" s="3">
        <v>458.25</v>
      </c>
      <c r="J14">
        <f t="shared" si="0"/>
        <v>846.13800000000003</v>
      </c>
      <c r="K14">
        <f t="shared" si="1"/>
        <v>4619.0519999999997</v>
      </c>
      <c r="L14">
        <f t="shared" si="5"/>
        <v>-42.002999999999929</v>
      </c>
      <c r="M14">
        <f t="shared" si="6"/>
        <v>1607.6859999999997</v>
      </c>
      <c r="N14">
        <f t="shared" si="7"/>
        <v>-4.2002999999999929E-2</v>
      </c>
      <c r="O14">
        <f t="shared" si="7"/>
        <v>1.6076859999999997</v>
      </c>
      <c r="AC14" s="14">
        <v>0.69799999999999995</v>
      </c>
      <c r="AD14">
        <v>1.1699999570846558</v>
      </c>
      <c r="AE14">
        <v>-30.860000610351563</v>
      </c>
      <c r="AF14">
        <f t="shared" si="8"/>
        <v>1.1699999570846558</v>
      </c>
      <c r="AG14">
        <f t="shared" si="9"/>
        <v>-30.860000610351563</v>
      </c>
    </row>
    <row r="15" spans="1:33">
      <c r="A15" s="3" t="s">
        <v>1729</v>
      </c>
      <c r="B15" s="3" t="str">
        <f t="shared" si="2"/>
        <v>14:50:56.943</v>
      </c>
      <c r="C15" s="3">
        <f t="shared" si="3"/>
        <v>53456.942999999999</v>
      </c>
      <c r="D15" s="3">
        <f t="shared" si="4"/>
        <v>1.0259999999980209</v>
      </c>
      <c r="E15" s="3">
        <v>749.78099999999995</v>
      </c>
      <c r="F15" s="3">
        <v>4732.55</v>
      </c>
      <c r="G15" s="3">
        <v>13248</v>
      </c>
      <c r="H15" s="3">
        <v>866</v>
      </c>
      <c r="I15" s="3">
        <v>915.5</v>
      </c>
      <c r="J15">
        <f t="shared" si="0"/>
        <v>856.95699999999999</v>
      </c>
      <c r="K15">
        <f t="shared" si="1"/>
        <v>4714.3209999999999</v>
      </c>
      <c r="L15">
        <f t="shared" si="5"/>
        <v>-31.183999999999969</v>
      </c>
      <c r="M15">
        <f t="shared" si="6"/>
        <v>1702.9549999999999</v>
      </c>
      <c r="N15">
        <f t="shared" si="7"/>
        <v>-3.1183999999999969E-2</v>
      </c>
      <c r="O15">
        <f t="shared" si="7"/>
        <v>1.702955</v>
      </c>
      <c r="AC15" s="14">
        <v>0.76</v>
      </c>
      <c r="AD15">
        <v>-0.37999999523162842</v>
      </c>
      <c r="AE15">
        <v>-30.280000686645508</v>
      </c>
      <c r="AF15">
        <f t="shared" si="8"/>
        <v>-0.37999999523162842</v>
      </c>
      <c r="AG15">
        <f t="shared" si="9"/>
        <v>-30.280000686645508</v>
      </c>
    </row>
    <row r="16" spans="1:33">
      <c r="A16" s="3" t="s">
        <v>1730</v>
      </c>
      <c r="B16" s="3" t="str">
        <f t="shared" si="2"/>
        <v>14:50:57.036</v>
      </c>
      <c r="C16" s="3">
        <f t="shared" si="3"/>
        <v>53457.036</v>
      </c>
      <c r="D16" s="3">
        <f t="shared" si="4"/>
        <v>1.1189999999987776</v>
      </c>
      <c r="E16" s="3">
        <v>730.36800000000005</v>
      </c>
      <c r="F16" s="3">
        <v>4964.97</v>
      </c>
      <c r="G16" s="3">
        <v>13091</v>
      </c>
      <c r="H16" s="3">
        <v>792</v>
      </c>
      <c r="I16" s="3">
        <v>455.75</v>
      </c>
      <c r="J16">
        <f t="shared" si="0"/>
        <v>842.822</v>
      </c>
      <c r="K16">
        <f t="shared" si="1"/>
        <v>4947.1220000000003</v>
      </c>
      <c r="L16">
        <f t="shared" si="5"/>
        <v>-45.31899999999996</v>
      </c>
      <c r="M16">
        <f t="shared" si="6"/>
        <v>1935.7560000000003</v>
      </c>
      <c r="N16">
        <f t="shared" si="7"/>
        <v>-4.5318999999999963E-2</v>
      </c>
      <c r="O16">
        <f t="shared" si="7"/>
        <v>1.9357560000000003</v>
      </c>
      <c r="AC16" s="14">
        <v>0.84</v>
      </c>
      <c r="AD16">
        <v>-3.8599998950958252</v>
      </c>
      <c r="AE16">
        <v>-31.850000381469727</v>
      </c>
      <c r="AF16">
        <f t="shared" si="8"/>
        <v>-3.8599998950958252</v>
      </c>
      <c r="AG16">
        <f t="shared" si="9"/>
        <v>-31.850000381469727</v>
      </c>
    </row>
    <row r="17" spans="1:33">
      <c r="A17" s="3" t="s">
        <v>1731</v>
      </c>
      <c r="B17" s="3" t="str">
        <f t="shared" si="2"/>
        <v>14:50:57.130</v>
      </c>
      <c r="C17" s="3">
        <f t="shared" si="3"/>
        <v>53457.13</v>
      </c>
      <c r="D17" s="3">
        <f t="shared" si="4"/>
        <v>1.2129999999961001</v>
      </c>
      <c r="E17" s="3">
        <v>741.06500000000005</v>
      </c>
      <c r="F17" s="3">
        <v>5059.25</v>
      </c>
      <c r="G17" s="3">
        <v>13015</v>
      </c>
      <c r="H17" s="3">
        <v>877</v>
      </c>
      <c r="I17" s="3">
        <v>910.5</v>
      </c>
      <c r="J17">
        <f t="shared" si="0"/>
        <v>855.65499999999997</v>
      </c>
      <c r="K17">
        <f t="shared" si="1"/>
        <v>5041.1350000000002</v>
      </c>
      <c r="L17">
        <f t="shared" si="5"/>
        <v>-32.48599999999999</v>
      </c>
      <c r="M17">
        <f t="shared" si="6"/>
        <v>2029.7690000000002</v>
      </c>
      <c r="N17">
        <f t="shared" si="7"/>
        <v>-3.2485999999999994E-2</v>
      </c>
      <c r="O17">
        <f t="shared" si="7"/>
        <v>2.0297690000000004</v>
      </c>
      <c r="AC17" s="14">
        <v>0.92200000000000004</v>
      </c>
      <c r="AD17">
        <v>3.9100000858306885</v>
      </c>
      <c r="AE17">
        <v>-33.150001525878906</v>
      </c>
      <c r="AF17">
        <f t="shared" si="8"/>
        <v>3.9100000858306885</v>
      </c>
      <c r="AG17">
        <f t="shared" si="9"/>
        <v>-33.150001525878906</v>
      </c>
    </row>
    <row r="18" spans="1:33">
      <c r="A18" s="3" t="s">
        <v>1732</v>
      </c>
      <c r="B18" s="3" t="str">
        <f t="shared" si="2"/>
        <v>14:50:57.224</v>
      </c>
      <c r="C18" s="3">
        <f t="shared" si="3"/>
        <v>53457.224000000002</v>
      </c>
      <c r="D18" s="3">
        <f t="shared" si="4"/>
        <v>1.3070000000006985</v>
      </c>
      <c r="E18" s="3">
        <v>728.24</v>
      </c>
      <c r="F18" s="3">
        <v>5290.24</v>
      </c>
      <c r="G18" s="3">
        <v>12857.5</v>
      </c>
      <c r="H18" s="3">
        <v>814.5</v>
      </c>
      <c r="I18" s="3">
        <v>453.25</v>
      </c>
      <c r="J18">
        <f t="shared" si="0"/>
        <v>848.07399999999996</v>
      </c>
      <c r="K18">
        <f t="shared" si="1"/>
        <v>5272.357</v>
      </c>
      <c r="L18">
        <f t="shared" si="5"/>
        <v>-40.067000000000007</v>
      </c>
      <c r="M18">
        <f t="shared" si="6"/>
        <v>2260.991</v>
      </c>
      <c r="N18">
        <f t="shared" si="7"/>
        <v>-4.0067000000000005E-2</v>
      </c>
      <c r="O18">
        <f t="shared" si="7"/>
        <v>2.2609910000000002</v>
      </c>
      <c r="AC18" s="14">
        <v>0.98699999999999999</v>
      </c>
      <c r="AD18">
        <v>2.3399999141693115</v>
      </c>
      <c r="AE18">
        <v>-31.340000152587891</v>
      </c>
      <c r="AF18">
        <f t="shared" si="8"/>
        <v>2.3399999141693115</v>
      </c>
      <c r="AG18">
        <f t="shared" si="9"/>
        <v>-31.340000152587891</v>
      </c>
    </row>
    <row r="19" spans="1:33">
      <c r="A19" s="3" t="s">
        <v>1733</v>
      </c>
      <c r="B19" s="3" t="str">
        <f t="shared" si="2"/>
        <v>14:50:57.316</v>
      </c>
      <c r="C19" s="3">
        <f t="shared" si="3"/>
        <v>53457.315999999999</v>
      </c>
      <c r="D19" s="3">
        <f t="shared" si="4"/>
        <v>1.3989999999976135</v>
      </c>
      <c r="E19" s="3">
        <v>748.68799999999999</v>
      </c>
      <c r="F19" s="3">
        <v>5391.08</v>
      </c>
      <c r="G19" s="3">
        <v>12771</v>
      </c>
      <c r="H19" s="3">
        <v>885</v>
      </c>
      <c r="I19" s="3">
        <v>905.5</v>
      </c>
      <c r="J19">
        <f t="shared" si="0"/>
        <v>870.80499999999995</v>
      </c>
      <c r="K19">
        <f t="shared" si="1"/>
        <v>5372.7070000000003</v>
      </c>
      <c r="L19">
        <f t="shared" si="5"/>
        <v>-17.336000000000013</v>
      </c>
      <c r="M19">
        <f t="shared" si="6"/>
        <v>2361.3410000000003</v>
      </c>
      <c r="N19">
        <f t="shared" si="7"/>
        <v>-1.7336000000000015E-2</v>
      </c>
      <c r="O19">
        <f t="shared" si="7"/>
        <v>2.3613410000000004</v>
      </c>
      <c r="AC19" s="14">
        <v>1.0469999999999999</v>
      </c>
      <c r="AD19">
        <v>2.0799999237060547</v>
      </c>
      <c r="AE19">
        <v>-29.530000686645508</v>
      </c>
      <c r="AF19">
        <f t="shared" si="8"/>
        <v>2.0799999237060547</v>
      </c>
      <c r="AG19">
        <f t="shared" si="9"/>
        <v>-29.530000686645508</v>
      </c>
    </row>
    <row r="20" spans="1:33">
      <c r="A20" s="3" t="s">
        <v>1734</v>
      </c>
      <c r="B20" s="3" t="str">
        <f t="shared" si="2"/>
        <v>14:50:57.410</v>
      </c>
      <c r="C20" s="3">
        <f t="shared" si="3"/>
        <v>53457.41</v>
      </c>
      <c r="D20" s="3">
        <f t="shared" si="4"/>
        <v>1.4930000000022119</v>
      </c>
      <c r="E20" s="3">
        <v>724.45600000000002</v>
      </c>
      <c r="F20" s="3">
        <v>5679.76</v>
      </c>
      <c r="G20" s="3">
        <v>12584</v>
      </c>
      <c r="H20" s="3">
        <v>886</v>
      </c>
      <c r="I20" s="3">
        <v>903</v>
      </c>
      <c r="J20">
        <f t="shared" si="0"/>
        <v>853.12800000000004</v>
      </c>
      <c r="K20">
        <f t="shared" si="1"/>
        <v>5661.8620000000001</v>
      </c>
      <c r="L20">
        <f t="shared" si="5"/>
        <v>-35.01299999999992</v>
      </c>
      <c r="M20">
        <f t="shared" si="6"/>
        <v>2650.4960000000001</v>
      </c>
      <c r="N20">
        <f t="shared" si="7"/>
        <v>-3.5012999999999919E-2</v>
      </c>
      <c r="O20">
        <f t="shared" si="7"/>
        <v>2.650496</v>
      </c>
      <c r="AC20" s="14">
        <v>1.109</v>
      </c>
      <c r="AD20">
        <v>1.8300000429153442</v>
      </c>
      <c r="AE20">
        <v>-27.180000305175781</v>
      </c>
      <c r="AF20">
        <f t="shared" si="8"/>
        <v>1.8300000429153442</v>
      </c>
      <c r="AG20">
        <f t="shared" si="9"/>
        <v>-27.180000305175781</v>
      </c>
    </row>
    <row r="21" spans="1:33">
      <c r="A21" s="3" t="s">
        <v>1735</v>
      </c>
      <c r="B21" s="3" t="str">
        <f t="shared" si="2"/>
        <v>14:50:57.505</v>
      </c>
      <c r="C21" s="3">
        <f t="shared" si="3"/>
        <v>53457.504999999997</v>
      </c>
      <c r="D21" s="3">
        <f t="shared" si="4"/>
        <v>1.5879999999961001</v>
      </c>
      <c r="E21" s="3">
        <v>747.75599999999997</v>
      </c>
      <c r="F21" s="3">
        <v>5779.09</v>
      </c>
      <c r="G21" s="3">
        <v>12498</v>
      </c>
      <c r="H21" s="3">
        <v>812.5</v>
      </c>
      <c r="I21" s="3">
        <v>449.75</v>
      </c>
      <c r="J21">
        <f t="shared" si="0"/>
        <v>878.67600000000004</v>
      </c>
      <c r="K21">
        <f t="shared" si="1"/>
        <v>5760.6379999999999</v>
      </c>
      <c r="L21">
        <f t="shared" si="5"/>
        <v>-9.4649999999999181</v>
      </c>
      <c r="M21">
        <f t="shared" si="6"/>
        <v>2749.2719999999999</v>
      </c>
      <c r="N21">
        <f t="shared" si="7"/>
        <v>-9.4649999999999179E-3</v>
      </c>
      <c r="O21">
        <f t="shared" si="7"/>
        <v>2.7492719999999999</v>
      </c>
      <c r="AC21" s="14">
        <v>1.165</v>
      </c>
      <c r="AD21">
        <v>2.8299999237060547</v>
      </c>
      <c r="AE21">
        <v>-26.340000152587891</v>
      </c>
      <c r="AF21">
        <f t="shared" si="8"/>
        <v>2.8299999237060547</v>
      </c>
      <c r="AG21">
        <f t="shared" si="9"/>
        <v>-26.340000152587891</v>
      </c>
    </row>
    <row r="22" spans="1:33">
      <c r="A22" s="3" t="s">
        <v>1736</v>
      </c>
      <c r="B22" s="3" t="str">
        <f t="shared" si="2"/>
        <v>14:50:57.598</v>
      </c>
      <c r="C22" s="3">
        <f t="shared" si="3"/>
        <v>53457.597999999998</v>
      </c>
      <c r="D22" s="3">
        <f t="shared" si="4"/>
        <v>1.6809999999968568</v>
      </c>
      <c r="E22" s="3">
        <v>725.80600000000004</v>
      </c>
      <c r="F22" s="3">
        <v>6057.96</v>
      </c>
      <c r="G22" s="3">
        <v>12321</v>
      </c>
      <c r="H22" s="3">
        <v>837.5</v>
      </c>
      <c r="I22" s="3">
        <v>447.25</v>
      </c>
      <c r="J22">
        <f t="shared" si="0"/>
        <v>863.05799999999999</v>
      </c>
      <c r="K22">
        <f t="shared" si="1"/>
        <v>6039.9340000000002</v>
      </c>
      <c r="L22">
        <f t="shared" si="5"/>
        <v>-25.08299999999997</v>
      </c>
      <c r="M22">
        <f t="shared" si="6"/>
        <v>3028.5680000000002</v>
      </c>
      <c r="N22">
        <f t="shared" si="7"/>
        <v>-2.508299999999997E-2</v>
      </c>
      <c r="O22">
        <f t="shared" si="7"/>
        <v>3.0285680000000004</v>
      </c>
      <c r="AC22" s="14">
        <v>1.228</v>
      </c>
      <c r="AD22">
        <v>3.0199999809265137</v>
      </c>
      <c r="AE22">
        <v>-23.309999465942383</v>
      </c>
      <c r="AF22">
        <f t="shared" si="8"/>
        <v>3.0199999809265137</v>
      </c>
      <c r="AG22">
        <f t="shared" si="9"/>
        <v>-23.309999465942383</v>
      </c>
    </row>
    <row r="23" spans="1:33">
      <c r="A23" s="3" t="s">
        <v>1737</v>
      </c>
      <c r="B23" s="3" t="str">
        <f t="shared" si="2"/>
        <v>14:50:57.691</v>
      </c>
      <c r="C23" s="3">
        <f t="shared" si="3"/>
        <v>53457.690999999999</v>
      </c>
      <c r="D23" s="3">
        <f t="shared" si="4"/>
        <v>1.7739999999976135</v>
      </c>
      <c r="E23" s="3">
        <v>704.95899999999995</v>
      </c>
      <c r="F23" s="3">
        <v>6185.16</v>
      </c>
      <c r="G23" s="3">
        <v>12249.5</v>
      </c>
      <c r="H23" s="3">
        <v>833</v>
      </c>
      <c r="I23" s="3">
        <v>445.5</v>
      </c>
      <c r="J23">
        <f t="shared" si="0"/>
        <v>845.10199999999998</v>
      </c>
      <c r="K23">
        <f t="shared" si="1"/>
        <v>6167.5739999999996</v>
      </c>
      <c r="L23">
        <f t="shared" si="5"/>
        <v>-43.038999999999987</v>
      </c>
      <c r="M23">
        <f t="shared" si="6"/>
        <v>3156.2079999999996</v>
      </c>
      <c r="N23">
        <f t="shared" si="7"/>
        <v>-4.3038999999999987E-2</v>
      </c>
      <c r="O23">
        <f t="shared" si="7"/>
        <v>3.1562079999999999</v>
      </c>
      <c r="AC23" s="14">
        <v>1.2929999999999999</v>
      </c>
      <c r="AD23">
        <v>2.7000000476837158</v>
      </c>
      <c r="AE23">
        <v>-25.979999542236328</v>
      </c>
      <c r="AF23">
        <f t="shared" si="8"/>
        <v>2.7000000476837158</v>
      </c>
      <c r="AG23">
        <f t="shared" si="9"/>
        <v>-25.979999542236328</v>
      </c>
    </row>
    <row r="24" spans="1:33">
      <c r="A24" s="3" t="s">
        <v>1738</v>
      </c>
      <c r="B24" s="3" t="str">
        <f t="shared" si="2"/>
        <v>14:50:57.784</v>
      </c>
      <c r="C24" s="3">
        <f t="shared" si="3"/>
        <v>53457.784</v>
      </c>
      <c r="D24" s="3">
        <f t="shared" si="4"/>
        <v>1.8669999999983702</v>
      </c>
      <c r="E24" s="3">
        <v>692.20399999999995</v>
      </c>
      <c r="F24" s="3">
        <v>6460.21</v>
      </c>
      <c r="G24" s="3">
        <v>12074</v>
      </c>
      <c r="H24" s="3">
        <v>803</v>
      </c>
      <c r="I24" s="3">
        <v>443.75</v>
      </c>
      <c r="J24">
        <f t="shared" si="0"/>
        <v>838.59100000000001</v>
      </c>
      <c r="K24">
        <f t="shared" si="1"/>
        <v>6442.8429999999998</v>
      </c>
      <c r="L24">
        <f t="shared" si="5"/>
        <v>-49.549999999999955</v>
      </c>
      <c r="M24">
        <f t="shared" si="6"/>
        <v>3431.4769999999999</v>
      </c>
      <c r="N24">
        <f t="shared" si="7"/>
        <v>-4.9549999999999955E-2</v>
      </c>
      <c r="O24">
        <f t="shared" si="7"/>
        <v>3.4314770000000001</v>
      </c>
      <c r="AC24" s="14">
        <v>1.363</v>
      </c>
      <c r="AD24">
        <v>4.309999942779541</v>
      </c>
      <c r="AE24">
        <v>-23.149999618530273</v>
      </c>
      <c r="AF24">
        <f t="shared" si="8"/>
        <v>4.309999942779541</v>
      </c>
      <c r="AG24">
        <f t="shared" si="9"/>
        <v>-23.149999618530273</v>
      </c>
    </row>
    <row r="25" spans="1:33">
      <c r="A25" s="3" t="s">
        <v>1739</v>
      </c>
      <c r="B25" s="3" t="str">
        <f t="shared" si="2"/>
        <v>14:50:57.878</v>
      </c>
      <c r="C25" s="3">
        <f t="shared" si="3"/>
        <v>53457.877999999997</v>
      </c>
      <c r="D25" s="3">
        <f t="shared" si="4"/>
        <v>1.9609999999956926</v>
      </c>
      <c r="E25" s="3">
        <v>728.25900000000001</v>
      </c>
      <c r="F25" s="3">
        <v>6562.47</v>
      </c>
      <c r="G25" s="3">
        <v>11979</v>
      </c>
      <c r="H25" s="3">
        <v>906</v>
      </c>
      <c r="I25" s="3">
        <v>885.5</v>
      </c>
      <c r="J25">
        <f t="shared" si="0"/>
        <v>876.95600000000002</v>
      </c>
      <c r="K25">
        <f t="shared" si="1"/>
        <v>6544.259</v>
      </c>
      <c r="L25">
        <f t="shared" si="5"/>
        <v>-11.184999999999945</v>
      </c>
      <c r="M25">
        <f t="shared" si="6"/>
        <v>3532.893</v>
      </c>
      <c r="N25">
        <f t="shared" si="7"/>
        <v>-1.1184999999999945E-2</v>
      </c>
      <c r="O25">
        <f t="shared" si="7"/>
        <v>3.5328930000000001</v>
      </c>
      <c r="AC25" s="14">
        <v>1.4410000000000001</v>
      </c>
      <c r="AD25">
        <v>3.7599999904632568</v>
      </c>
      <c r="AE25">
        <v>-25.389999389648438</v>
      </c>
      <c r="AF25">
        <f t="shared" si="8"/>
        <v>3.7599999904632568</v>
      </c>
      <c r="AG25">
        <f t="shared" si="9"/>
        <v>-25.389999389648438</v>
      </c>
    </row>
    <row r="26" spans="1:33">
      <c r="A26" s="3" t="s">
        <v>1740</v>
      </c>
      <c r="B26" s="3" t="str">
        <f t="shared" si="2"/>
        <v>14:50:57.972</v>
      </c>
      <c r="C26" s="3">
        <f t="shared" si="3"/>
        <v>53457.972000000002</v>
      </c>
      <c r="D26" s="3">
        <f t="shared" si="4"/>
        <v>2.055000000000291</v>
      </c>
      <c r="E26" s="3">
        <v>727.97</v>
      </c>
      <c r="F26" s="3">
        <v>6837.16</v>
      </c>
      <c r="G26" s="3">
        <v>11799</v>
      </c>
      <c r="H26" s="3">
        <v>911</v>
      </c>
      <c r="I26" s="3">
        <v>883.5</v>
      </c>
      <c r="J26">
        <f t="shared" si="0"/>
        <v>882.9</v>
      </c>
      <c r="K26">
        <f t="shared" si="1"/>
        <v>6818.884</v>
      </c>
      <c r="L26">
        <f t="shared" si="5"/>
        <v>-5.2409999999999854</v>
      </c>
      <c r="M26">
        <f t="shared" si="6"/>
        <v>3807.518</v>
      </c>
      <c r="N26">
        <f t="shared" si="7"/>
        <v>-5.2409999999999853E-3</v>
      </c>
      <c r="O26">
        <f t="shared" si="7"/>
        <v>3.807518</v>
      </c>
      <c r="AC26" s="14">
        <v>1.5109999999999999</v>
      </c>
      <c r="AD26">
        <v>0.6600000262260437</v>
      </c>
      <c r="AE26">
        <v>-24.899999618530273</v>
      </c>
      <c r="AF26">
        <f t="shared" si="8"/>
        <v>0.6600000262260437</v>
      </c>
      <c r="AG26">
        <f t="shared" si="9"/>
        <v>-24.899999618530273</v>
      </c>
    </row>
    <row r="27" spans="1:33">
      <c r="A27" s="3" t="s">
        <v>1741</v>
      </c>
      <c r="B27" s="3" t="str">
        <f t="shared" si="2"/>
        <v>14:50:58.065</v>
      </c>
      <c r="C27" s="3">
        <f t="shared" si="3"/>
        <v>53458.065000000002</v>
      </c>
      <c r="D27" s="3">
        <f t="shared" si="4"/>
        <v>2.1480000000010477</v>
      </c>
      <c r="E27" s="3">
        <v>707.404</v>
      </c>
      <c r="F27" s="3">
        <v>6954.32</v>
      </c>
      <c r="G27" s="3">
        <v>11739</v>
      </c>
      <c r="H27" s="3">
        <v>911</v>
      </c>
      <c r="I27" s="3">
        <v>880.5</v>
      </c>
      <c r="J27">
        <f t="shared" si="0"/>
        <v>864.99699999999996</v>
      </c>
      <c r="K27">
        <f t="shared" si="1"/>
        <v>6936.4809999999998</v>
      </c>
      <c r="L27">
        <f t="shared" si="5"/>
        <v>-23.144000000000005</v>
      </c>
      <c r="M27">
        <f t="shared" si="6"/>
        <v>3925.1149999999998</v>
      </c>
      <c r="N27">
        <f t="shared" si="7"/>
        <v>-2.3144000000000005E-2</v>
      </c>
      <c r="O27">
        <f t="shared" si="7"/>
        <v>3.9251149999999999</v>
      </c>
      <c r="AC27" s="14">
        <v>1.569</v>
      </c>
      <c r="AD27">
        <v>1.1499999761581421</v>
      </c>
      <c r="AE27">
        <v>-23.799999237060547</v>
      </c>
      <c r="AF27">
        <f t="shared" si="8"/>
        <v>1.1499999761581421</v>
      </c>
      <c r="AG27">
        <f t="shared" si="9"/>
        <v>-23.799999237060547</v>
      </c>
    </row>
    <row r="28" spans="1:33">
      <c r="A28" s="3" t="s">
        <v>1742</v>
      </c>
      <c r="B28" s="3" t="str">
        <f t="shared" si="2"/>
        <v>14:50:58.157</v>
      </c>
      <c r="C28" s="3">
        <f t="shared" si="3"/>
        <v>53458.156999999999</v>
      </c>
      <c r="D28" s="3">
        <f t="shared" si="4"/>
        <v>2.2399999999979627</v>
      </c>
      <c r="E28" s="3">
        <v>701.01499999999999</v>
      </c>
      <c r="F28" s="3">
        <v>7277.52</v>
      </c>
      <c r="G28" s="3">
        <v>11539</v>
      </c>
      <c r="H28" s="3">
        <v>855.5</v>
      </c>
      <c r="I28" s="3">
        <v>437.25</v>
      </c>
      <c r="J28">
        <f t="shared" si="0"/>
        <v>865.94200000000001</v>
      </c>
      <c r="K28">
        <f t="shared" si="1"/>
        <v>7259.7430000000004</v>
      </c>
      <c r="L28">
        <f t="shared" si="5"/>
        <v>-22.198999999999955</v>
      </c>
      <c r="M28">
        <f t="shared" si="6"/>
        <v>4248.3770000000004</v>
      </c>
      <c r="N28">
        <f t="shared" si="7"/>
        <v>-2.2198999999999955E-2</v>
      </c>
      <c r="O28">
        <f t="shared" si="7"/>
        <v>4.2483770000000005</v>
      </c>
      <c r="AC28" s="14">
        <v>1.629</v>
      </c>
      <c r="AD28">
        <v>1.7999999523162842</v>
      </c>
      <c r="AE28">
        <v>-22.969999313354492</v>
      </c>
      <c r="AF28">
        <f t="shared" si="8"/>
        <v>1.7999999523162842</v>
      </c>
      <c r="AG28">
        <f t="shared" si="9"/>
        <v>-22.969999313354492</v>
      </c>
    </row>
    <row r="29" spans="1:33">
      <c r="A29" s="3" t="s">
        <v>1743</v>
      </c>
      <c r="B29" s="3" t="str">
        <f t="shared" si="2"/>
        <v>14:50:58.252</v>
      </c>
      <c r="C29" s="3">
        <f t="shared" si="3"/>
        <v>53458.252</v>
      </c>
      <c r="D29" s="3">
        <f t="shared" si="4"/>
        <v>2.3349999999991269</v>
      </c>
      <c r="E29" s="3">
        <v>710.97</v>
      </c>
      <c r="F29" s="3">
        <v>7413.59</v>
      </c>
      <c r="G29" s="3">
        <v>11446.5</v>
      </c>
      <c r="H29" s="3">
        <v>859.5</v>
      </c>
      <c r="I29" s="3">
        <v>434.5</v>
      </c>
      <c r="J29">
        <f t="shared" si="0"/>
        <v>878.98199999999997</v>
      </c>
      <c r="K29">
        <f t="shared" si="1"/>
        <v>7395.5519999999997</v>
      </c>
      <c r="L29">
        <f t="shared" si="5"/>
        <v>-9.1589999999999918</v>
      </c>
      <c r="M29">
        <f t="shared" si="6"/>
        <v>4384.1859999999997</v>
      </c>
      <c r="N29">
        <f t="shared" si="7"/>
        <v>-9.1589999999999918E-3</v>
      </c>
      <c r="O29">
        <f t="shared" si="7"/>
        <v>4.3841859999999997</v>
      </c>
      <c r="AC29" s="14">
        <v>1.7</v>
      </c>
      <c r="AD29">
        <v>-2.0399999618530273</v>
      </c>
      <c r="AE29">
        <v>-20.5</v>
      </c>
      <c r="AF29">
        <f t="shared" si="8"/>
        <v>-2.0399999618530273</v>
      </c>
      <c r="AG29">
        <f t="shared" si="9"/>
        <v>-20.5</v>
      </c>
    </row>
    <row r="30" spans="1:33">
      <c r="A30" s="3" t="s">
        <v>1744</v>
      </c>
      <c r="B30" s="3" t="str">
        <f t="shared" si="2"/>
        <v>14:50:58.343</v>
      </c>
      <c r="C30" s="3">
        <f t="shared" si="3"/>
        <v>53458.343000000001</v>
      </c>
      <c r="D30" s="3">
        <f t="shared" si="4"/>
        <v>2.4259999999994761</v>
      </c>
      <c r="E30" s="3">
        <v>710.846</v>
      </c>
      <c r="F30" s="3">
        <v>7664.47</v>
      </c>
      <c r="G30" s="3">
        <v>11293</v>
      </c>
      <c r="H30" s="3">
        <v>855.5</v>
      </c>
      <c r="I30" s="3">
        <v>432.5</v>
      </c>
      <c r="J30">
        <f t="shared" si="0"/>
        <v>884.54899999999998</v>
      </c>
      <c r="K30">
        <f t="shared" si="1"/>
        <v>7646.37</v>
      </c>
      <c r="L30">
        <f t="shared" si="5"/>
        <v>-3.5919999999999845</v>
      </c>
      <c r="M30">
        <f t="shared" si="6"/>
        <v>4635.0039999999999</v>
      </c>
      <c r="N30">
        <f t="shared" si="7"/>
        <v>-3.5919999999999845E-3</v>
      </c>
      <c r="O30">
        <f t="shared" si="7"/>
        <v>4.6350040000000003</v>
      </c>
      <c r="AC30" s="14">
        <v>1.764</v>
      </c>
      <c r="AD30">
        <v>-2.0399999618530273</v>
      </c>
      <c r="AE30">
        <v>-20.5</v>
      </c>
      <c r="AF30">
        <f t="shared" si="8"/>
        <v>-2.0399999618530273</v>
      </c>
      <c r="AG30">
        <f t="shared" si="9"/>
        <v>-20.5</v>
      </c>
    </row>
    <row r="31" spans="1:33">
      <c r="A31" s="3" t="s">
        <v>1745</v>
      </c>
      <c r="B31" s="3" t="str">
        <f t="shared" si="2"/>
        <v>14:50:58.438</v>
      </c>
      <c r="C31" s="3">
        <f t="shared" si="3"/>
        <v>53458.438000000002</v>
      </c>
      <c r="D31" s="3">
        <f t="shared" si="4"/>
        <v>2.5210000000006403</v>
      </c>
      <c r="E31" s="3">
        <v>714.38900000000001</v>
      </c>
      <c r="F31" s="3">
        <v>7790.2</v>
      </c>
      <c r="G31" s="3">
        <v>11214.5</v>
      </c>
      <c r="H31" s="3">
        <v>837.5</v>
      </c>
      <c r="I31" s="3">
        <v>430.5</v>
      </c>
      <c r="J31">
        <f t="shared" si="0"/>
        <v>890.94399999999996</v>
      </c>
      <c r="K31">
        <f t="shared" si="1"/>
        <v>7771.9870000000001</v>
      </c>
      <c r="L31">
        <f t="shared" si="5"/>
        <v>2.8029999999999973</v>
      </c>
      <c r="M31">
        <f t="shared" si="6"/>
        <v>4760.6210000000001</v>
      </c>
      <c r="N31">
        <f t="shared" si="7"/>
        <v>2.8029999999999973E-3</v>
      </c>
      <c r="O31">
        <f t="shared" si="7"/>
        <v>4.7606210000000004</v>
      </c>
      <c r="AC31" s="14">
        <v>1.841</v>
      </c>
      <c r="AD31">
        <v>-1.7300000190734863</v>
      </c>
      <c r="AE31">
        <v>-24.319999694824219</v>
      </c>
      <c r="AF31">
        <f t="shared" si="8"/>
        <v>-1.7300000190734863</v>
      </c>
      <c r="AG31">
        <f t="shared" si="9"/>
        <v>-24.319999694824219</v>
      </c>
    </row>
    <row r="32" spans="1:33">
      <c r="A32" s="3" t="s">
        <v>1746</v>
      </c>
      <c r="B32" s="3" t="str">
        <f t="shared" si="2"/>
        <v>14:50:58.530</v>
      </c>
      <c r="C32" s="3">
        <f t="shared" si="3"/>
        <v>53458.53</v>
      </c>
      <c r="D32" s="3">
        <f t="shared" si="4"/>
        <v>2.6129999999975553</v>
      </c>
      <c r="E32" s="3">
        <v>692.62599999999998</v>
      </c>
      <c r="F32" s="3">
        <v>8075.1</v>
      </c>
      <c r="G32" s="3">
        <v>11064</v>
      </c>
      <c r="H32" s="3">
        <v>932</v>
      </c>
      <c r="I32" s="3">
        <v>858.5</v>
      </c>
      <c r="J32">
        <f t="shared" si="0"/>
        <v>875.65</v>
      </c>
      <c r="K32">
        <f t="shared" si="1"/>
        <v>8057.308</v>
      </c>
      <c r="L32">
        <f t="shared" si="5"/>
        <v>-12.490999999999985</v>
      </c>
      <c r="M32">
        <f t="shared" si="6"/>
        <v>5045.942</v>
      </c>
      <c r="N32">
        <f t="shared" si="7"/>
        <v>-1.2490999999999986E-2</v>
      </c>
      <c r="O32">
        <f t="shared" si="7"/>
        <v>5.0459420000000001</v>
      </c>
      <c r="AC32" s="14">
        <v>1.913</v>
      </c>
      <c r="AD32">
        <v>-3.3599998950958252</v>
      </c>
      <c r="AE32">
        <v>-23</v>
      </c>
      <c r="AF32">
        <f t="shared" si="8"/>
        <v>-3.3599998950958252</v>
      </c>
      <c r="AG32">
        <f t="shared" si="9"/>
        <v>-23</v>
      </c>
    </row>
    <row r="33" spans="1:33">
      <c r="A33" s="3" t="s">
        <v>1747</v>
      </c>
      <c r="B33" s="3" t="str">
        <f t="shared" si="2"/>
        <v>14:50:58.624</v>
      </c>
      <c r="C33" s="3">
        <f t="shared" si="3"/>
        <v>53458.624000000003</v>
      </c>
      <c r="D33" s="3">
        <f t="shared" si="4"/>
        <v>2.7070000000021537</v>
      </c>
      <c r="E33" s="3">
        <v>697.51900000000001</v>
      </c>
      <c r="F33" s="3">
        <v>8196.39</v>
      </c>
      <c r="G33" s="3">
        <v>10990</v>
      </c>
      <c r="H33" s="3">
        <v>930</v>
      </c>
      <c r="I33" s="3">
        <v>856</v>
      </c>
      <c r="J33">
        <f t="shared" si="0"/>
        <v>883.29399999999998</v>
      </c>
      <c r="K33">
        <f t="shared" si="1"/>
        <v>8178.4549999999999</v>
      </c>
      <c r="L33">
        <f t="shared" si="5"/>
        <v>-4.84699999999998</v>
      </c>
      <c r="M33">
        <f t="shared" si="6"/>
        <v>5167.0889999999999</v>
      </c>
      <c r="N33">
        <f t="shared" si="7"/>
        <v>-4.8469999999999798E-3</v>
      </c>
      <c r="O33">
        <f t="shared" si="7"/>
        <v>5.1670889999999998</v>
      </c>
      <c r="AC33" s="14">
        <v>1.984</v>
      </c>
      <c r="AD33">
        <v>-9.25</v>
      </c>
      <c r="AE33">
        <v>-20.659999847412109</v>
      </c>
      <c r="AF33">
        <f t="shared" si="8"/>
        <v>-9.25</v>
      </c>
      <c r="AG33">
        <f t="shared" si="9"/>
        <v>-20.659999847412109</v>
      </c>
    </row>
    <row r="34" spans="1:33">
      <c r="A34" s="3" t="s">
        <v>1748</v>
      </c>
      <c r="B34" s="3" t="str">
        <f t="shared" si="2"/>
        <v>14:50:58.718</v>
      </c>
      <c r="C34" s="3">
        <f t="shared" si="3"/>
        <v>53458.718000000001</v>
      </c>
      <c r="D34" s="3">
        <f t="shared" si="4"/>
        <v>2.8009999999994761</v>
      </c>
      <c r="E34" s="3">
        <v>683.62699999999995</v>
      </c>
      <c r="F34" s="3">
        <v>8475.4599999999991</v>
      </c>
      <c r="G34" s="3">
        <v>10844</v>
      </c>
      <c r="H34" s="3">
        <v>874.5</v>
      </c>
      <c r="I34" s="3">
        <v>424.75</v>
      </c>
      <c r="J34">
        <f t="shared" si="0"/>
        <v>875.73699999999997</v>
      </c>
      <c r="K34">
        <f t="shared" si="1"/>
        <v>8457.7690000000002</v>
      </c>
      <c r="L34">
        <f t="shared" si="5"/>
        <v>-12.403999999999996</v>
      </c>
      <c r="M34">
        <f t="shared" si="6"/>
        <v>5446.4030000000002</v>
      </c>
      <c r="N34">
        <f t="shared" si="7"/>
        <v>-1.2403999999999997E-2</v>
      </c>
      <c r="O34">
        <f t="shared" si="7"/>
        <v>5.4464030000000001</v>
      </c>
      <c r="AC34" s="14">
        <v>2.0459999999999998</v>
      </c>
      <c r="AD34">
        <v>-10.880000114440918</v>
      </c>
      <c r="AE34">
        <v>-24.409999847412109</v>
      </c>
      <c r="AF34">
        <f t="shared" si="8"/>
        <v>-10.880000114440918</v>
      </c>
      <c r="AG34">
        <f t="shared" si="9"/>
        <v>-24.409999847412109</v>
      </c>
    </row>
    <row r="35" spans="1:33">
      <c r="A35" s="3" t="s">
        <v>1749</v>
      </c>
      <c r="B35" s="3" t="str">
        <f t="shared" si="2"/>
        <v>14:50:58.810</v>
      </c>
      <c r="C35" s="3">
        <f t="shared" si="3"/>
        <v>53458.81</v>
      </c>
      <c r="D35" s="3">
        <f t="shared" si="4"/>
        <v>2.8929999999963911</v>
      </c>
      <c r="E35" s="3">
        <v>688.30399999999997</v>
      </c>
      <c r="F35" s="3">
        <v>8591.59</v>
      </c>
      <c r="G35" s="3">
        <v>10776</v>
      </c>
      <c r="H35" s="3">
        <v>854.5</v>
      </c>
      <c r="I35" s="3">
        <v>422</v>
      </c>
      <c r="J35">
        <f t="shared" si="0"/>
        <v>883.04700000000003</v>
      </c>
      <c r="K35">
        <f t="shared" si="1"/>
        <v>8573.7630000000008</v>
      </c>
      <c r="L35">
        <f t="shared" si="5"/>
        <v>-5.0939999999999372</v>
      </c>
      <c r="M35">
        <f t="shared" si="6"/>
        <v>5562.3970000000008</v>
      </c>
      <c r="N35">
        <f t="shared" si="7"/>
        <v>-5.0939999999999371E-3</v>
      </c>
      <c r="O35">
        <f t="shared" si="7"/>
        <v>5.5623970000000007</v>
      </c>
      <c r="AC35" s="14">
        <v>2.109</v>
      </c>
      <c r="AD35">
        <v>-8.9499998092651367</v>
      </c>
      <c r="AE35">
        <v>-23.329999923706055</v>
      </c>
      <c r="AF35">
        <f t="shared" si="8"/>
        <v>-8.9499998092651367</v>
      </c>
      <c r="AG35">
        <f t="shared" si="9"/>
        <v>-23.329999923706055</v>
      </c>
    </row>
    <row r="36" spans="1:33">
      <c r="A36" s="3" t="s">
        <v>1750</v>
      </c>
      <c r="B36" s="3" t="str">
        <f t="shared" si="2"/>
        <v>14:50:58.904</v>
      </c>
      <c r="C36" s="3">
        <f t="shared" si="3"/>
        <v>53458.904000000002</v>
      </c>
      <c r="D36" s="3">
        <f t="shared" si="4"/>
        <v>2.9870000000009895</v>
      </c>
      <c r="E36" s="3">
        <v>681.24800000000005</v>
      </c>
      <c r="F36" s="3">
        <v>8919.0300000000007</v>
      </c>
      <c r="G36" s="3">
        <v>10606</v>
      </c>
      <c r="H36" s="3">
        <v>869</v>
      </c>
      <c r="I36" s="3">
        <v>419.25</v>
      </c>
      <c r="J36">
        <f t="shared" si="0"/>
        <v>883.42200000000003</v>
      </c>
      <c r="K36">
        <f t="shared" si="1"/>
        <v>8901.2790000000005</v>
      </c>
      <c r="L36">
        <f t="shared" si="5"/>
        <v>-4.7189999999999372</v>
      </c>
      <c r="M36">
        <f t="shared" si="6"/>
        <v>5889.9130000000005</v>
      </c>
      <c r="N36">
        <f t="shared" si="7"/>
        <v>-4.7189999999999377E-3</v>
      </c>
      <c r="O36">
        <f t="shared" si="7"/>
        <v>5.8899130000000008</v>
      </c>
      <c r="AC36" s="14">
        <v>2.1669999999999998</v>
      </c>
      <c r="AD36">
        <v>-5.2399997711181641</v>
      </c>
      <c r="AE36">
        <v>-21.540000915527344</v>
      </c>
      <c r="AF36">
        <f t="shared" si="8"/>
        <v>-5.2399997711181641</v>
      </c>
      <c r="AG36">
        <f t="shared" si="9"/>
        <v>-21.540000915527344</v>
      </c>
    </row>
    <row r="37" spans="1:33">
      <c r="A37" s="3" t="s">
        <v>1751</v>
      </c>
      <c r="B37" s="3" t="str">
        <f t="shared" si="2"/>
        <v>14:50:58.996</v>
      </c>
      <c r="C37" s="3">
        <f t="shared" si="3"/>
        <v>53458.995999999999</v>
      </c>
      <c r="D37" s="3">
        <f t="shared" si="4"/>
        <v>3.0789999999979045</v>
      </c>
      <c r="E37" s="3">
        <v>671.45699999999999</v>
      </c>
      <c r="F37" s="3">
        <v>9075.1</v>
      </c>
      <c r="G37" s="3">
        <v>10533</v>
      </c>
      <c r="H37" s="3">
        <v>949</v>
      </c>
      <c r="I37" s="3">
        <v>836</v>
      </c>
      <c r="J37">
        <f t="shared" si="0"/>
        <v>877.17399999999998</v>
      </c>
      <c r="K37">
        <f t="shared" si="1"/>
        <v>9057.5310000000009</v>
      </c>
      <c r="L37">
        <f t="shared" si="5"/>
        <v>-10.966999999999985</v>
      </c>
      <c r="M37">
        <f t="shared" si="6"/>
        <v>6046.1650000000009</v>
      </c>
      <c r="N37">
        <f t="shared" si="7"/>
        <v>-1.0966999999999985E-2</v>
      </c>
      <c r="O37">
        <f t="shared" si="7"/>
        <v>6.0461650000000011</v>
      </c>
      <c r="AC37" s="14">
        <v>2.2250000000000001</v>
      </c>
      <c r="AD37">
        <v>-3.8199999332427979</v>
      </c>
      <c r="AE37">
        <v>-21.719999313354492</v>
      </c>
      <c r="AF37">
        <f t="shared" si="8"/>
        <v>-3.8199999332427979</v>
      </c>
      <c r="AG37">
        <f t="shared" si="9"/>
        <v>-21.719999313354492</v>
      </c>
    </row>
    <row r="38" spans="1:33">
      <c r="A38" s="3" t="s">
        <v>1752</v>
      </c>
      <c r="B38" s="3" t="str">
        <f t="shared" si="2"/>
        <v>14:50:59.090</v>
      </c>
      <c r="C38" s="3">
        <f t="shared" si="3"/>
        <v>53459.09</v>
      </c>
      <c r="D38" s="3">
        <f t="shared" si="4"/>
        <v>3.172999999995227</v>
      </c>
      <c r="E38" s="3">
        <v>674.298</v>
      </c>
      <c r="F38" s="3">
        <v>9341.3700000000008</v>
      </c>
      <c r="G38" s="3">
        <v>10396</v>
      </c>
      <c r="H38" s="3">
        <v>886</v>
      </c>
      <c r="I38" s="3">
        <v>414.5</v>
      </c>
      <c r="J38">
        <f t="shared" si="0"/>
        <v>886.05499999999995</v>
      </c>
      <c r="K38">
        <f t="shared" si="1"/>
        <v>9323.6679999999997</v>
      </c>
      <c r="L38">
        <f t="shared" si="5"/>
        <v>-2.0860000000000127</v>
      </c>
      <c r="M38">
        <f t="shared" si="6"/>
        <v>6312.3019999999997</v>
      </c>
      <c r="N38">
        <f t="shared" si="7"/>
        <v>-2.0860000000000128E-3</v>
      </c>
      <c r="O38">
        <f t="shared" si="7"/>
        <v>6.3123019999999999</v>
      </c>
      <c r="AC38" s="14">
        <v>2.2930000000000001</v>
      </c>
      <c r="AD38">
        <v>-3.690000057220459</v>
      </c>
      <c r="AE38">
        <v>-22.959999084472656</v>
      </c>
      <c r="AF38">
        <f t="shared" si="8"/>
        <v>-3.690000057220459</v>
      </c>
      <c r="AG38">
        <f t="shared" si="9"/>
        <v>-22.959999084472656</v>
      </c>
    </row>
    <row r="39" spans="1:33">
      <c r="A39" s="3" t="s">
        <v>1753</v>
      </c>
      <c r="B39" s="3" t="str">
        <f t="shared" si="2"/>
        <v>14:50:59.184</v>
      </c>
      <c r="C39" s="3">
        <f t="shared" si="3"/>
        <v>53459.184000000001</v>
      </c>
      <c r="D39" s="3">
        <f t="shared" si="4"/>
        <v>3.2669999999998254</v>
      </c>
      <c r="E39" s="3">
        <v>652.05899999999997</v>
      </c>
      <c r="F39" s="3">
        <v>9484.64</v>
      </c>
      <c r="G39" s="3">
        <v>10345</v>
      </c>
      <c r="H39" s="3">
        <v>944</v>
      </c>
      <c r="I39" s="3">
        <v>826</v>
      </c>
      <c r="J39">
        <f t="shared" si="0"/>
        <v>867.072</v>
      </c>
      <c r="K39">
        <f t="shared" si="1"/>
        <v>9467.4050000000007</v>
      </c>
      <c r="L39">
        <f t="shared" si="5"/>
        <v>-21.06899999999996</v>
      </c>
      <c r="M39">
        <f t="shared" si="6"/>
        <v>6456.0390000000007</v>
      </c>
      <c r="N39">
        <f t="shared" si="7"/>
        <v>-2.1068999999999959E-2</v>
      </c>
      <c r="O39">
        <f t="shared" si="7"/>
        <v>6.4560390000000005</v>
      </c>
      <c r="AC39" s="14">
        <v>2.3580000000000001</v>
      </c>
      <c r="AD39">
        <v>-6.2800002098083496</v>
      </c>
      <c r="AE39">
        <v>-23.440000534057617</v>
      </c>
      <c r="AF39">
        <f t="shared" si="8"/>
        <v>-6.2800002098083496</v>
      </c>
      <c r="AG39">
        <f t="shared" si="9"/>
        <v>-23.440000534057617</v>
      </c>
    </row>
    <row r="40" spans="1:33">
      <c r="A40" s="3" t="s">
        <v>1754</v>
      </c>
      <c r="B40" s="3" t="str">
        <f t="shared" si="2"/>
        <v>14:50:59.277</v>
      </c>
      <c r="C40" s="3">
        <f t="shared" si="3"/>
        <v>53459.277000000002</v>
      </c>
      <c r="D40" s="3">
        <f t="shared" si="4"/>
        <v>3.3600000000005821</v>
      </c>
      <c r="E40" s="3">
        <v>657.72400000000005</v>
      </c>
      <c r="F40" s="3">
        <v>9742.6299999999992</v>
      </c>
      <c r="G40" s="3">
        <v>10217.5</v>
      </c>
      <c r="H40" s="3">
        <v>886.5</v>
      </c>
      <c r="I40" s="3">
        <v>409.5</v>
      </c>
      <c r="J40">
        <f t="shared" si="0"/>
        <v>878.58900000000006</v>
      </c>
      <c r="K40">
        <f t="shared" si="1"/>
        <v>9725.2000000000007</v>
      </c>
      <c r="L40">
        <f t="shared" si="5"/>
        <v>-9.5519999999999072</v>
      </c>
      <c r="M40">
        <f t="shared" si="6"/>
        <v>6713.8340000000007</v>
      </c>
      <c r="N40">
        <f t="shared" si="7"/>
        <v>-9.5519999999999078E-3</v>
      </c>
      <c r="O40">
        <f t="shared" si="7"/>
        <v>6.7138340000000012</v>
      </c>
      <c r="AC40" s="14">
        <v>2.444</v>
      </c>
      <c r="AD40">
        <v>-4.309999942779541</v>
      </c>
      <c r="AE40">
        <v>-22.399999618530273</v>
      </c>
      <c r="AF40">
        <f t="shared" si="8"/>
        <v>-4.309999942779541</v>
      </c>
      <c r="AG40">
        <f t="shared" si="9"/>
        <v>-22.399999618530273</v>
      </c>
    </row>
    <row r="41" spans="1:33">
      <c r="A41" s="3" t="s">
        <v>1755</v>
      </c>
      <c r="B41" s="3" t="str">
        <f t="shared" si="2"/>
        <v>14:50:59.370</v>
      </c>
      <c r="C41" s="3">
        <f t="shared" si="3"/>
        <v>53459.37</v>
      </c>
      <c r="D41" s="3">
        <f t="shared" si="4"/>
        <v>3.4530000000013388</v>
      </c>
      <c r="E41" s="3">
        <v>671.22199999999998</v>
      </c>
      <c r="F41" s="3">
        <v>9849.89</v>
      </c>
      <c r="G41" s="3">
        <v>10156</v>
      </c>
      <c r="H41" s="3">
        <v>859.5</v>
      </c>
      <c r="I41" s="3">
        <v>407</v>
      </c>
      <c r="J41">
        <f t="shared" si="0"/>
        <v>894.51700000000005</v>
      </c>
      <c r="K41">
        <f t="shared" si="1"/>
        <v>9832.1260000000002</v>
      </c>
      <c r="L41">
        <f t="shared" si="5"/>
        <v>6.37600000000009</v>
      </c>
      <c r="M41">
        <f t="shared" si="6"/>
        <v>6820.76</v>
      </c>
      <c r="N41">
        <f t="shared" si="7"/>
        <v>6.3760000000000899E-3</v>
      </c>
      <c r="O41">
        <f t="shared" si="7"/>
        <v>6.8207599999999999</v>
      </c>
      <c r="AC41" s="14">
        <v>2.5190000000000001</v>
      </c>
      <c r="AD41">
        <v>-2.1600000858306885</v>
      </c>
      <c r="AE41">
        <v>-22.340000152587891</v>
      </c>
      <c r="AF41">
        <f t="shared" si="8"/>
        <v>-2.1600000858306885</v>
      </c>
      <c r="AG41">
        <f t="shared" si="9"/>
        <v>-22.340000152587891</v>
      </c>
    </row>
    <row r="42" spans="1:33">
      <c r="A42" s="3" t="s">
        <v>1756</v>
      </c>
      <c r="B42" s="3" t="str">
        <f t="shared" si="2"/>
        <v>14:50:59.465</v>
      </c>
      <c r="C42" s="3">
        <f t="shared" si="3"/>
        <v>53459.464999999997</v>
      </c>
      <c r="D42" s="3">
        <f t="shared" si="4"/>
        <v>3.547999999995227</v>
      </c>
      <c r="E42" s="3">
        <v>647.62099999999998</v>
      </c>
      <c r="F42" s="3">
        <v>10133.6</v>
      </c>
      <c r="G42" s="3">
        <v>10050.5</v>
      </c>
      <c r="H42" s="3">
        <v>888</v>
      </c>
      <c r="I42" s="3">
        <v>404.5</v>
      </c>
      <c r="J42">
        <f t="shared" si="0"/>
        <v>877.35900000000004</v>
      </c>
      <c r="K42">
        <f t="shared" si="1"/>
        <v>10116.299000000001</v>
      </c>
      <c r="L42">
        <f t="shared" si="5"/>
        <v>-10.781999999999925</v>
      </c>
      <c r="M42">
        <f t="shared" si="6"/>
        <v>7104.9330000000009</v>
      </c>
      <c r="N42">
        <f t="shared" si="7"/>
        <v>-1.0781999999999925E-2</v>
      </c>
      <c r="O42">
        <f t="shared" si="7"/>
        <v>7.1049330000000008</v>
      </c>
      <c r="AC42" s="14">
        <v>2.5920000000000001</v>
      </c>
      <c r="AD42">
        <v>-4.130000114440918</v>
      </c>
      <c r="AE42">
        <v>-22.170000076293945</v>
      </c>
      <c r="AF42">
        <f t="shared" si="8"/>
        <v>-4.130000114440918</v>
      </c>
      <c r="AG42">
        <f t="shared" si="9"/>
        <v>-22.170000076293945</v>
      </c>
    </row>
    <row r="43" spans="1:33">
      <c r="A43" s="3" t="s">
        <v>1757</v>
      </c>
      <c r="B43" s="3" t="str">
        <f t="shared" si="2"/>
        <v>14:50:59.558</v>
      </c>
      <c r="C43" s="3">
        <f t="shared" si="3"/>
        <v>53459.557999999997</v>
      </c>
      <c r="D43" s="3">
        <f t="shared" si="4"/>
        <v>3.6409999999959837</v>
      </c>
      <c r="E43" s="3">
        <v>644.173</v>
      </c>
      <c r="F43" s="3">
        <v>10277.200000000001</v>
      </c>
      <c r="G43" s="3">
        <v>9992</v>
      </c>
      <c r="H43" s="3">
        <v>949</v>
      </c>
      <c r="I43" s="3">
        <v>806</v>
      </c>
      <c r="J43">
        <f t="shared" si="0"/>
        <v>877.16899999999998</v>
      </c>
      <c r="K43">
        <f t="shared" si="1"/>
        <v>10259.94</v>
      </c>
      <c r="L43">
        <f t="shared" si="5"/>
        <v>-10.97199999999998</v>
      </c>
      <c r="M43">
        <f t="shared" si="6"/>
        <v>7248.5740000000005</v>
      </c>
      <c r="N43">
        <f t="shared" si="7"/>
        <v>-1.097199999999998E-2</v>
      </c>
      <c r="O43">
        <f t="shared" si="7"/>
        <v>7.2485740000000005</v>
      </c>
      <c r="AC43" s="14">
        <v>2.661</v>
      </c>
      <c r="AD43">
        <v>-1.7999999523162842</v>
      </c>
      <c r="AE43">
        <v>-22.889999389648438</v>
      </c>
      <c r="AF43">
        <f t="shared" si="8"/>
        <v>-1.7999999523162842</v>
      </c>
      <c r="AG43">
        <f t="shared" si="9"/>
        <v>-22.889999389648438</v>
      </c>
    </row>
    <row r="44" spans="1:33">
      <c r="A44" s="3" t="s">
        <v>1758</v>
      </c>
      <c r="B44" s="3" t="str">
        <f t="shared" si="2"/>
        <v>14:50:59.651</v>
      </c>
      <c r="C44" s="3">
        <f t="shared" si="3"/>
        <v>53459.650999999998</v>
      </c>
      <c r="D44" s="3">
        <f t="shared" si="4"/>
        <v>3.7339999999967404</v>
      </c>
      <c r="E44" s="3">
        <v>622.02200000000005</v>
      </c>
      <c r="F44" s="3">
        <v>10552.8</v>
      </c>
      <c r="G44" s="3">
        <v>9899</v>
      </c>
      <c r="H44" s="3">
        <v>951</v>
      </c>
      <c r="I44" s="3">
        <v>802</v>
      </c>
      <c r="J44">
        <f t="shared" si="0"/>
        <v>861.27700000000004</v>
      </c>
      <c r="K44">
        <f t="shared" si="1"/>
        <v>10535.972</v>
      </c>
      <c r="L44">
        <f t="shared" si="5"/>
        <v>-26.863999999999919</v>
      </c>
      <c r="M44">
        <f t="shared" si="6"/>
        <v>7524.6059999999998</v>
      </c>
      <c r="N44">
        <f t="shared" si="7"/>
        <v>-2.6863999999999919E-2</v>
      </c>
      <c r="O44">
        <f t="shared" si="7"/>
        <v>7.5246060000000003</v>
      </c>
      <c r="AC44" s="14">
        <v>2.7290000000000001</v>
      </c>
      <c r="AD44">
        <v>-1.2000000476837158</v>
      </c>
      <c r="AE44">
        <v>-23.600000381469727</v>
      </c>
      <c r="AF44">
        <f t="shared" si="8"/>
        <v>-1.2000000476837158</v>
      </c>
      <c r="AG44">
        <f t="shared" si="9"/>
        <v>-23.600000381469727</v>
      </c>
    </row>
    <row r="45" spans="1:33">
      <c r="A45" s="3" t="s">
        <v>1759</v>
      </c>
      <c r="B45" s="3" t="str">
        <f t="shared" si="2"/>
        <v>14:50:59.743</v>
      </c>
      <c r="C45" s="3">
        <f t="shared" si="3"/>
        <v>53459.743000000002</v>
      </c>
      <c r="D45" s="3">
        <f t="shared" si="4"/>
        <v>3.8260000000009313</v>
      </c>
      <c r="E45" s="3">
        <v>649.596</v>
      </c>
      <c r="F45" s="3">
        <v>10658.3</v>
      </c>
      <c r="G45" s="3">
        <v>9832</v>
      </c>
      <c r="H45" s="3">
        <v>955</v>
      </c>
      <c r="I45" s="3">
        <v>798</v>
      </c>
      <c r="J45">
        <f t="shared" si="0"/>
        <v>891.23699999999997</v>
      </c>
      <c r="K45">
        <f t="shared" si="1"/>
        <v>10640.819</v>
      </c>
      <c r="L45">
        <f t="shared" si="5"/>
        <v>3.0960000000000036</v>
      </c>
      <c r="M45">
        <f t="shared" si="6"/>
        <v>7629.4529999999995</v>
      </c>
      <c r="N45">
        <f t="shared" si="7"/>
        <v>3.0960000000000037E-3</v>
      </c>
      <c r="O45">
        <f t="shared" si="7"/>
        <v>7.6294529999999998</v>
      </c>
      <c r="AC45" s="14">
        <v>2.7909999999999999</v>
      </c>
      <c r="AD45">
        <v>-1.6299999952316284</v>
      </c>
      <c r="AE45">
        <v>-23.420000076293945</v>
      </c>
      <c r="AF45">
        <f t="shared" si="8"/>
        <v>-1.6299999952316284</v>
      </c>
      <c r="AG45">
        <f t="shared" si="9"/>
        <v>-23.420000076293945</v>
      </c>
    </row>
    <row r="46" spans="1:33">
      <c r="A46" s="3" t="s">
        <v>1760</v>
      </c>
      <c r="B46" s="3" t="str">
        <f t="shared" si="2"/>
        <v>14:50:59.838</v>
      </c>
      <c r="C46" s="3">
        <f t="shared" si="3"/>
        <v>53459.838000000003</v>
      </c>
      <c r="D46" s="3">
        <f t="shared" si="4"/>
        <v>3.9210000000020955</v>
      </c>
      <c r="E46" s="3">
        <v>632.15</v>
      </c>
      <c r="F46" s="3">
        <v>10928.1</v>
      </c>
      <c r="G46" s="3">
        <v>9746</v>
      </c>
      <c r="H46" s="3">
        <v>953</v>
      </c>
      <c r="I46" s="3">
        <v>794</v>
      </c>
      <c r="J46">
        <f t="shared" si="0"/>
        <v>879.91700000000003</v>
      </c>
      <c r="K46">
        <f t="shared" si="1"/>
        <v>10910.945</v>
      </c>
      <c r="L46">
        <f t="shared" si="5"/>
        <v>-8.2239999999999327</v>
      </c>
      <c r="M46">
        <f t="shared" si="6"/>
        <v>7899.5789999999997</v>
      </c>
      <c r="N46">
        <f t="shared" si="7"/>
        <v>-8.2239999999999328E-3</v>
      </c>
      <c r="O46">
        <f t="shared" si="7"/>
        <v>7.8995790000000001</v>
      </c>
      <c r="AC46" s="14">
        <v>2.8450000000000002</v>
      </c>
      <c r="AD46">
        <v>-0.89999997615814209</v>
      </c>
      <c r="AE46">
        <v>-23.420000076293945</v>
      </c>
      <c r="AF46">
        <f t="shared" si="8"/>
        <v>-0.89999997615814209</v>
      </c>
      <c r="AG46">
        <f t="shared" si="9"/>
        <v>-23.420000076293945</v>
      </c>
    </row>
    <row r="47" spans="1:33">
      <c r="A47" s="3" t="s">
        <v>1761</v>
      </c>
      <c r="B47" s="3" t="str">
        <f t="shared" si="2"/>
        <v>14:50:59.933</v>
      </c>
      <c r="C47" s="3">
        <f t="shared" si="3"/>
        <v>53459.932999999997</v>
      </c>
      <c r="D47" s="3">
        <f t="shared" si="4"/>
        <v>4.0159999999959837</v>
      </c>
      <c r="E47" s="3">
        <v>637.73500000000001</v>
      </c>
      <c r="F47" s="3">
        <v>11021.3</v>
      </c>
      <c r="G47" s="3">
        <v>9707</v>
      </c>
      <c r="H47" s="3">
        <v>959</v>
      </c>
      <c r="I47" s="3">
        <v>789</v>
      </c>
      <c r="J47">
        <f t="shared" si="0"/>
        <v>887.61500000000001</v>
      </c>
      <c r="K47">
        <f t="shared" si="1"/>
        <v>11003.995000000001</v>
      </c>
      <c r="L47">
        <f t="shared" si="5"/>
        <v>-0.52599999999995362</v>
      </c>
      <c r="M47">
        <f t="shared" si="6"/>
        <v>7992.6290000000008</v>
      </c>
      <c r="N47">
        <f t="shared" si="7"/>
        <v>-5.2599999999995359E-4</v>
      </c>
      <c r="O47">
        <f t="shared" si="7"/>
        <v>7.9926290000000009</v>
      </c>
      <c r="AC47" s="14">
        <v>2.9060000000000001</v>
      </c>
      <c r="AD47">
        <v>-2.25</v>
      </c>
      <c r="AE47">
        <v>-23.329999923706055</v>
      </c>
      <c r="AF47">
        <f t="shared" si="8"/>
        <v>-2.25</v>
      </c>
      <c r="AG47">
        <f t="shared" si="9"/>
        <v>-23.329999923706055</v>
      </c>
    </row>
    <row r="48" spans="1:33">
      <c r="A48" s="3" t="s">
        <v>1762</v>
      </c>
      <c r="B48" s="3" t="str">
        <f t="shared" si="2"/>
        <v>14:51:00.027</v>
      </c>
      <c r="C48" s="3">
        <f t="shared" si="3"/>
        <v>53460.027000000002</v>
      </c>
      <c r="D48" s="3">
        <f t="shared" si="4"/>
        <v>4.1100000000005821</v>
      </c>
      <c r="E48" s="3">
        <v>621.41999999999996</v>
      </c>
      <c r="F48" s="3">
        <v>11285.1</v>
      </c>
      <c r="G48" s="3">
        <v>9631</v>
      </c>
      <c r="H48" s="3">
        <v>959</v>
      </c>
      <c r="I48" s="3">
        <v>783.5</v>
      </c>
      <c r="J48">
        <f t="shared" si="0"/>
        <v>877.28899999999999</v>
      </c>
      <c r="K48">
        <f t="shared" si="1"/>
        <v>11268.097</v>
      </c>
      <c r="L48">
        <f t="shared" si="5"/>
        <v>-10.851999999999975</v>
      </c>
      <c r="M48">
        <f t="shared" si="6"/>
        <v>8256.7309999999998</v>
      </c>
      <c r="N48">
        <f t="shared" si="7"/>
        <v>-1.0851999999999976E-2</v>
      </c>
      <c r="O48">
        <f t="shared" si="7"/>
        <v>8.2567310000000003</v>
      </c>
      <c r="AC48" s="14">
        <v>2.964</v>
      </c>
      <c r="AD48">
        <v>0.18999999761581421</v>
      </c>
      <c r="AE48">
        <v>-22.239999771118164</v>
      </c>
      <c r="AF48">
        <f t="shared" si="8"/>
        <v>0.18999999761581421</v>
      </c>
      <c r="AG48">
        <f t="shared" si="9"/>
        <v>-22.239999771118164</v>
      </c>
    </row>
    <row r="49" spans="1:33">
      <c r="A49" s="3" t="s">
        <v>1763</v>
      </c>
      <c r="B49" s="3" t="str">
        <f t="shared" si="2"/>
        <v>14:51:00.120</v>
      </c>
      <c r="C49" s="3">
        <f t="shared" si="3"/>
        <v>53460.12</v>
      </c>
      <c r="D49" s="3">
        <f t="shared" si="4"/>
        <v>4.2030000000013388</v>
      </c>
      <c r="E49" s="3">
        <v>616.17700000000002</v>
      </c>
      <c r="F49" s="3">
        <v>11416.5</v>
      </c>
      <c r="G49" s="3">
        <v>9593</v>
      </c>
      <c r="H49" s="3">
        <v>885</v>
      </c>
      <c r="I49" s="3">
        <v>387.25</v>
      </c>
      <c r="J49">
        <f t="shared" si="0"/>
        <v>875.02800000000002</v>
      </c>
      <c r="K49">
        <f t="shared" si="1"/>
        <v>11399.582</v>
      </c>
      <c r="L49">
        <f t="shared" si="5"/>
        <v>-13.112999999999943</v>
      </c>
      <c r="M49">
        <f t="shared" si="6"/>
        <v>8388.2160000000003</v>
      </c>
      <c r="N49">
        <f t="shared" si="7"/>
        <v>-1.3112999999999942E-2</v>
      </c>
      <c r="O49">
        <f t="shared" si="7"/>
        <v>8.3882159999999999</v>
      </c>
      <c r="AC49" s="14">
        <v>3.0259999999999998</v>
      </c>
      <c r="AD49">
        <v>-2.0799999237060547</v>
      </c>
      <c r="AE49">
        <v>-23.840000152587891</v>
      </c>
      <c r="AF49">
        <f t="shared" si="8"/>
        <v>-2.0799999237060547</v>
      </c>
      <c r="AG49">
        <f t="shared" si="9"/>
        <v>-23.840000152587891</v>
      </c>
    </row>
    <row r="50" spans="1:33">
      <c r="A50" s="3" t="s">
        <v>1764</v>
      </c>
      <c r="B50" s="3" t="str">
        <f t="shared" si="2"/>
        <v>14:51:00.212</v>
      </c>
      <c r="C50" s="3">
        <f t="shared" si="3"/>
        <v>53460.212</v>
      </c>
      <c r="D50" s="3">
        <f t="shared" si="4"/>
        <v>4.2949999999982538</v>
      </c>
      <c r="E50" s="3">
        <v>605.42600000000004</v>
      </c>
      <c r="F50" s="3">
        <v>11676.1</v>
      </c>
      <c r="G50" s="3">
        <v>9523</v>
      </c>
      <c r="H50" s="3">
        <v>894.5</v>
      </c>
      <c r="I50" s="3">
        <v>383.25</v>
      </c>
      <c r="J50">
        <f t="shared" si="0"/>
        <v>870.17</v>
      </c>
      <c r="K50">
        <f t="shared" si="1"/>
        <v>11659.359</v>
      </c>
      <c r="L50">
        <f t="shared" si="5"/>
        <v>-17.971000000000004</v>
      </c>
      <c r="M50">
        <f t="shared" si="6"/>
        <v>8647.9930000000004</v>
      </c>
      <c r="N50">
        <f t="shared" si="7"/>
        <v>-1.7971000000000004E-2</v>
      </c>
      <c r="O50">
        <f t="shared" si="7"/>
        <v>8.6479930000000014</v>
      </c>
      <c r="AC50" s="14">
        <v>3.0880000000000001</v>
      </c>
      <c r="AD50">
        <v>-1.4299999475479126</v>
      </c>
      <c r="AE50">
        <v>-26.430000305175781</v>
      </c>
      <c r="AF50">
        <f t="shared" si="8"/>
        <v>-1.4299999475479126</v>
      </c>
      <c r="AG50">
        <f t="shared" si="9"/>
        <v>-26.430000305175781</v>
      </c>
    </row>
    <row r="51" spans="1:33">
      <c r="A51" s="3" t="s">
        <v>1765</v>
      </c>
      <c r="B51" s="3" t="str">
        <f t="shared" si="2"/>
        <v>14:51:00.307</v>
      </c>
      <c r="C51" s="3">
        <f t="shared" si="3"/>
        <v>53460.307000000001</v>
      </c>
      <c r="D51" s="3">
        <f t="shared" si="4"/>
        <v>4.3899999999994179</v>
      </c>
      <c r="E51" s="3">
        <v>599.84199999999998</v>
      </c>
      <c r="F51" s="3">
        <v>11804.4</v>
      </c>
      <c r="G51" s="3">
        <v>9491</v>
      </c>
      <c r="H51" s="3">
        <v>956</v>
      </c>
      <c r="I51" s="3">
        <v>763.5</v>
      </c>
      <c r="J51">
        <f t="shared" si="0"/>
        <v>867.49800000000005</v>
      </c>
      <c r="K51">
        <f t="shared" si="1"/>
        <v>11787.753000000001</v>
      </c>
      <c r="L51">
        <f t="shared" si="5"/>
        <v>-20.642999999999915</v>
      </c>
      <c r="M51">
        <f t="shared" si="6"/>
        <v>8776.3870000000006</v>
      </c>
      <c r="N51">
        <f t="shared" si="7"/>
        <v>-2.0642999999999915E-2</v>
      </c>
      <c r="O51">
        <f t="shared" si="7"/>
        <v>8.7763870000000015</v>
      </c>
      <c r="AC51" s="14">
        <v>3.173</v>
      </c>
      <c r="AD51">
        <v>-2.369999885559082</v>
      </c>
      <c r="AE51">
        <v>-26.520000457763672</v>
      </c>
      <c r="AF51">
        <f t="shared" si="8"/>
        <v>-2.369999885559082</v>
      </c>
      <c r="AG51">
        <f t="shared" si="9"/>
        <v>-26.520000457763672</v>
      </c>
    </row>
    <row r="52" spans="1:33">
      <c r="A52" s="3" t="s">
        <v>1766</v>
      </c>
      <c r="B52" s="3" t="str">
        <f t="shared" si="2"/>
        <v>14:51:00.399</v>
      </c>
      <c r="C52" s="3">
        <f t="shared" si="3"/>
        <v>53460.398999999998</v>
      </c>
      <c r="D52" s="3">
        <f t="shared" si="4"/>
        <v>4.4819999999963329</v>
      </c>
      <c r="E52" s="3">
        <v>594.41999999999996</v>
      </c>
      <c r="F52" s="3">
        <v>12017.5</v>
      </c>
      <c r="G52" s="3">
        <v>9438</v>
      </c>
      <c r="H52" s="3">
        <v>891</v>
      </c>
      <c r="I52" s="3">
        <v>378.25</v>
      </c>
      <c r="J52">
        <f t="shared" si="0"/>
        <v>866.91200000000003</v>
      </c>
      <c r="K52">
        <f t="shared" si="1"/>
        <v>12000.921</v>
      </c>
      <c r="L52">
        <f t="shared" si="5"/>
        <v>-21.228999999999928</v>
      </c>
      <c r="M52">
        <f t="shared" si="6"/>
        <v>8989.5550000000003</v>
      </c>
      <c r="N52">
        <f t="shared" si="7"/>
        <v>-2.1228999999999928E-2</v>
      </c>
      <c r="O52">
        <f t="shared" si="7"/>
        <v>8.9895550000000011</v>
      </c>
      <c r="AC52" s="14">
        <v>3.2559999999999998</v>
      </c>
      <c r="AD52">
        <v>-0.8399999737739563</v>
      </c>
      <c r="AE52">
        <v>-25.090000152587891</v>
      </c>
      <c r="AF52">
        <f t="shared" si="8"/>
        <v>-0.8399999737739563</v>
      </c>
      <c r="AG52">
        <f t="shared" si="9"/>
        <v>-25.090000152587891</v>
      </c>
    </row>
    <row r="53" spans="1:33">
      <c r="A53" s="3" t="s">
        <v>1767</v>
      </c>
      <c r="B53" s="3" t="str">
        <f t="shared" si="2"/>
        <v>14:51:00.491</v>
      </c>
      <c r="C53" s="3">
        <f t="shared" si="3"/>
        <v>53460.491000000002</v>
      </c>
      <c r="D53" s="3">
        <f t="shared" si="4"/>
        <v>4.5740000000005239</v>
      </c>
      <c r="E53" s="3">
        <v>602.31700000000001</v>
      </c>
      <c r="F53" s="3">
        <v>12147.2</v>
      </c>
      <c r="G53" s="3">
        <v>9397</v>
      </c>
      <c r="H53" s="3">
        <v>952</v>
      </c>
      <c r="I53" s="3">
        <v>754</v>
      </c>
      <c r="J53">
        <f t="shared" si="0"/>
        <v>877.75</v>
      </c>
      <c r="K53">
        <f t="shared" si="1"/>
        <v>12130.407999999999</v>
      </c>
      <c r="L53">
        <f t="shared" si="5"/>
        <v>-10.390999999999963</v>
      </c>
      <c r="M53">
        <f t="shared" si="6"/>
        <v>9119.0419999999995</v>
      </c>
      <c r="N53">
        <f t="shared" si="7"/>
        <v>-1.0390999999999963E-2</v>
      </c>
      <c r="O53">
        <f t="shared" si="7"/>
        <v>9.1190420000000003</v>
      </c>
      <c r="AC53" s="14">
        <v>3.3260000000000001</v>
      </c>
      <c r="AD53">
        <v>-0.97000002861022949</v>
      </c>
      <c r="AE53">
        <v>-25.969999313354492</v>
      </c>
      <c r="AF53">
        <f t="shared" si="8"/>
        <v>-0.97000002861022949</v>
      </c>
      <c r="AG53">
        <f t="shared" si="9"/>
        <v>-25.969999313354492</v>
      </c>
    </row>
    <row r="54" spans="1:33">
      <c r="A54" s="3" t="s">
        <v>1768</v>
      </c>
      <c r="B54" s="3" t="str">
        <f t="shared" si="2"/>
        <v>14:51:00.586</v>
      </c>
      <c r="C54" s="3">
        <f t="shared" si="3"/>
        <v>53460.586000000003</v>
      </c>
      <c r="D54" s="3">
        <f t="shared" si="4"/>
        <v>4.669000000001688</v>
      </c>
      <c r="E54" s="3">
        <v>588.66600000000005</v>
      </c>
      <c r="F54" s="3">
        <v>12396.5</v>
      </c>
      <c r="G54" s="3">
        <v>9351</v>
      </c>
      <c r="H54" s="3">
        <v>950</v>
      </c>
      <c r="I54" s="3">
        <v>749.5</v>
      </c>
      <c r="J54">
        <f t="shared" si="0"/>
        <v>869.75800000000004</v>
      </c>
      <c r="K54">
        <f t="shared" si="1"/>
        <v>12379.954</v>
      </c>
      <c r="L54">
        <f t="shared" si="5"/>
        <v>-18.382999999999925</v>
      </c>
      <c r="M54">
        <f t="shared" si="6"/>
        <v>9368.5879999999997</v>
      </c>
      <c r="N54">
        <f t="shared" si="7"/>
        <v>-1.8382999999999924E-2</v>
      </c>
      <c r="O54">
        <f t="shared" si="7"/>
        <v>9.3685880000000008</v>
      </c>
      <c r="AC54" s="14">
        <v>3.3969999999999998</v>
      </c>
      <c r="AD54">
        <v>-2.190000057220459</v>
      </c>
      <c r="AE54">
        <v>-29.079999923706055</v>
      </c>
      <c r="AF54">
        <f t="shared" si="8"/>
        <v>-2.190000057220459</v>
      </c>
      <c r="AG54">
        <f t="shared" si="9"/>
        <v>-29.079999923706055</v>
      </c>
    </row>
    <row r="55" spans="1:33">
      <c r="A55" s="3" t="s">
        <v>1769</v>
      </c>
      <c r="B55" s="3" t="str">
        <f t="shared" si="2"/>
        <v>14:51:00.681</v>
      </c>
      <c r="C55" s="3">
        <f t="shared" si="3"/>
        <v>53460.680999999997</v>
      </c>
      <c r="D55" s="3">
        <f t="shared" si="4"/>
        <v>4.7639999999955762</v>
      </c>
      <c r="E55" s="3">
        <v>587.89599999999996</v>
      </c>
      <c r="F55" s="3">
        <v>12521.6</v>
      </c>
      <c r="G55" s="3">
        <v>9324.5</v>
      </c>
      <c r="H55" s="3">
        <v>881</v>
      </c>
      <c r="I55" s="3">
        <v>371</v>
      </c>
      <c r="J55">
        <f t="shared" si="0"/>
        <v>871.82600000000002</v>
      </c>
      <c r="K55">
        <f t="shared" si="1"/>
        <v>12505.039000000001</v>
      </c>
      <c r="L55">
        <f t="shared" si="5"/>
        <v>-16.314999999999941</v>
      </c>
      <c r="M55">
        <f t="shared" si="6"/>
        <v>9493.6730000000007</v>
      </c>
      <c r="N55">
        <f t="shared" si="7"/>
        <v>-1.6314999999999941E-2</v>
      </c>
      <c r="O55">
        <f t="shared" si="7"/>
        <v>9.4936730000000011</v>
      </c>
      <c r="AC55" s="14">
        <v>3.4660000000000002</v>
      </c>
      <c r="AD55">
        <v>-2.869999885559082</v>
      </c>
      <c r="AE55">
        <v>-27.370000839233398</v>
      </c>
      <c r="AF55">
        <f t="shared" si="8"/>
        <v>-2.869999885559082</v>
      </c>
      <c r="AG55">
        <f t="shared" si="9"/>
        <v>-27.370000839233398</v>
      </c>
    </row>
    <row r="56" spans="1:33">
      <c r="A56" s="3" t="s">
        <v>1770</v>
      </c>
      <c r="B56" s="3" t="str">
        <f t="shared" si="2"/>
        <v>14:51:00.774</v>
      </c>
      <c r="C56" s="3">
        <f t="shared" si="3"/>
        <v>53460.773999999998</v>
      </c>
      <c r="D56" s="3">
        <f t="shared" si="4"/>
        <v>4.8569999999963329</v>
      </c>
      <c r="E56" s="3">
        <v>574.41099999999994</v>
      </c>
      <c r="F56" s="3">
        <v>12808.7</v>
      </c>
      <c r="G56" s="3">
        <v>9281</v>
      </c>
      <c r="H56" s="3">
        <v>931</v>
      </c>
      <c r="I56" s="3">
        <v>737.5</v>
      </c>
      <c r="J56">
        <f t="shared" si="0"/>
        <v>864.85799999999995</v>
      </c>
      <c r="K56">
        <f t="shared" si="1"/>
        <v>12792.370999999999</v>
      </c>
      <c r="L56">
        <f t="shared" si="5"/>
        <v>-23.283000000000015</v>
      </c>
      <c r="M56">
        <f t="shared" si="6"/>
        <v>9781.0049999999992</v>
      </c>
      <c r="N56">
        <f t="shared" si="7"/>
        <v>-2.3283000000000015E-2</v>
      </c>
      <c r="O56">
        <f t="shared" si="7"/>
        <v>9.7810049999999986</v>
      </c>
      <c r="AC56" s="14">
        <v>3.5259999999999998</v>
      </c>
      <c r="AD56">
        <v>-2.869999885559082</v>
      </c>
      <c r="AE56">
        <v>-27.370000839233398</v>
      </c>
      <c r="AF56">
        <f t="shared" si="8"/>
        <v>-2.869999885559082</v>
      </c>
      <c r="AG56">
        <f t="shared" si="9"/>
        <v>-27.370000839233398</v>
      </c>
    </row>
    <row r="57" spans="1:33">
      <c r="A57" s="3" t="s">
        <v>1771</v>
      </c>
      <c r="B57" s="3" t="str">
        <f t="shared" si="2"/>
        <v>14:51:00.869</v>
      </c>
      <c r="C57" s="3">
        <f t="shared" si="3"/>
        <v>53460.868999999999</v>
      </c>
      <c r="D57" s="3">
        <f t="shared" si="4"/>
        <v>4.9519999999974971</v>
      </c>
      <c r="E57" s="3">
        <v>591.51300000000003</v>
      </c>
      <c r="F57" s="3">
        <v>12893.9</v>
      </c>
      <c r="G57" s="3">
        <v>9249</v>
      </c>
      <c r="H57" s="3">
        <v>914</v>
      </c>
      <c r="I57" s="3">
        <v>733</v>
      </c>
      <c r="J57">
        <f t="shared" si="0"/>
        <v>883.88900000000001</v>
      </c>
      <c r="K57">
        <f t="shared" si="1"/>
        <v>12877.161</v>
      </c>
      <c r="L57">
        <f t="shared" si="5"/>
        <v>-4.2519999999999527</v>
      </c>
      <c r="M57">
        <f t="shared" si="6"/>
        <v>9865.7950000000001</v>
      </c>
      <c r="N57">
        <f t="shared" si="7"/>
        <v>-4.2519999999999529E-3</v>
      </c>
      <c r="O57">
        <f t="shared" si="7"/>
        <v>9.8657950000000003</v>
      </c>
      <c r="AC57" s="14">
        <v>3.5680000000000001</v>
      </c>
      <c r="AD57">
        <v>-3.440000057220459</v>
      </c>
      <c r="AE57">
        <v>-28.5</v>
      </c>
      <c r="AF57">
        <f t="shared" si="8"/>
        <v>-3.440000057220459</v>
      </c>
      <c r="AG57">
        <f t="shared" si="9"/>
        <v>-28.5</v>
      </c>
    </row>
    <row r="58" spans="1:33">
      <c r="A58" s="3" t="s">
        <v>1772</v>
      </c>
      <c r="B58" s="3" t="str">
        <f t="shared" si="2"/>
        <v>14:51:00.960</v>
      </c>
      <c r="C58" s="3">
        <f t="shared" si="3"/>
        <v>53460.959999999999</v>
      </c>
      <c r="D58" s="3">
        <f t="shared" si="4"/>
        <v>5.0429999999978463</v>
      </c>
      <c r="E58" s="3">
        <v>582.26300000000003</v>
      </c>
      <c r="F58" s="3">
        <v>13137.3</v>
      </c>
      <c r="G58" s="3">
        <v>9219</v>
      </c>
      <c r="H58" s="3">
        <v>912</v>
      </c>
      <c r="I58" s="3">
        <v>728.5</v>
      </c>
      <c r="J58">
        <f t="shared" si="0"/>
        <v>880.16300000000001</v>
      </c>
      <c r="K58">
        <f t="shared" si="1"/>
        <v>13120.709000000001</v>
      </c>
      <c r="L58">
        <f t="shared" si="5"/>
        <v>-7.9779999999999518</v>
      </c>
      <c r="M58">
        <f t="shared" si="6"/>
        <v>10109.343000000001</v>
      </c>
      <c r="N58">
        <f t="shared" si="7"/>
        <v>-7.9779999999999521E-3</v>
      </c>
      <c r="O58">
        <f t="shared" si="7"/>
        <v>10.109343000000001</v>
      </c>
      <c r="AC58" s="14">
        <v>3.625</v>
      </c>
      <c r="AD58">
        <v>-3.25</v>
      </c>
      <c r="AE58">
        <v>-27.489999771118164</v>
      </c>
      <c r="AF58">
        <f t="shared" si="8"/>
        <v>-3.25</v>
      </c>
      <c r="AG58">
        <f t="shared" si="9"/>
        <v>-27.489999771118164</v>
      </c>
    </row>
    <row r="59" spans="1:33">
      <c r="A59" s="3" t="s">
        <v>1773</v>
      </c>
      <c r="B59" s="3" t="str">
        <f t="shared" si="2"/>
        <v>14:51:01.054</v>
      </c>
      <c r="C59" s="3">
        <f t="shared" si="3"/>
        <v>53461.053999999996</v>
      </c>
      <c r="D59" s="3">
        <f t="shared" si="4"/>
        <v>5.1369999999951688</v>
      </c>
      <c r="E59" s="3">
        <v>571.76700000000005</v>
      </c>
      <c r="F59" s="3">
        <v>13298.2</v>
      </c>
      <c r="G59" s="3">
        <v>9207</v>
      </c>
      <c r="H59" s="3">
        <v>906</v>
      </c>
      <c r="I59" s="3">
        <v>724</v>
      </c>
      <c r="J59">
        <f t="shared" si="0"/>
        <v>873.32100000000003</v>
      </c>
      <c r="K59">
        <f t="shared" si="1"/>
        <v>13281.805</v>
      </c>
      <c r="L59">
        <f t="shared" si="5"/>
        <v>-14.819999999999936</v>
      </c>
      <c r="M59">
        <f t="shared" si="6"/>
        <v>10270.439</v>
      </c>
      <c r="N59">
        <f t="shared" si="7"/>
        <v>-1.4819999999999937E-2</v>
      </c>
      <c r="O59">
        <f t="shared" si="7"/>
        <v>10.270439</v>
      </c>
      <c r="AC59" s="14">
        <v>3.6829999999999998</v>
      </c>
      <c r="AD59">
        <v>-3.25</v>
      </c>
      <c r="AE59">
        <v>-27.489999771118164</v>
      </c>
      <c r="AF59">
        <f t="shared" si="8"/>
        <v>-3.25</v>
      </c>
      <c r="AG59">
        <f t="shared" si="9"/>
        <v>-27.489999771118164</v>
      </c>
    </row>
    <row r="60" spans="1:33">
      <c r="A60" s="3" t="s">
        <v>1774</v>
      </c>
      <c r="B60" s="3" t="str">
        <f t="shared" si="2"/>
        <v>14:51:01.147</v>
      </c>
      <c r="C60" s="3">
        <f t="shared" si="3"/>
        <v>53461.146999999997</v>
      </c>
      <c r="D60" s="3">
        <f t="shared" si="4"/>
        <v>5.2299999999959255</v>
      </c>
      <c r="E60" s="3">
        <v>565.31600000000003</v>
      </c>
      <c r="F60" s="3">
        <v>13539.9</v>
      </c>
      <c r="G60" s="3">
        <v>9185</v>
      </c>
      <c r="H60" s="3">
        <v>893</v>
      </c>
      <c r="I60" s="3">
        <v>717.5</v>
      </c>
      <c r="J60">
        <f t="shared" si="0"/>
        <v>872.35500000000002</v>
      </c>
      <c r="K60">
        <f t="shared" si="1"/>
        <v>13523.589</v>
      </c>
      <c r="L60">
        <f t="shared" si="5"/>
        <v>-15.785999999999945</v>
      </c>
      <c r="M60">
        <f t="shared" si="6"/>
        <v>10512.223</v>
      </c>
      <c r="N60">
        <f t="shared" si="7"/>
        <v>-1.5785999999999946E-2</v>
      </c>
      <c r="O60">
        <f t="shared" si="7"/>
        <v>10.512223000000001</v>
      </c>
      <c r="AC60" s="14">
        <v>3.7519999999999998</v>
      </c>
      <c r="AD60">
        <v>-2.8199999332427979</v>
      </c>
      <c r="AE60">
        <v>-25.309999465942383</v>
      </c>
      <c r="AF60">
        <f t="shared" si="8"/>
        <v>-2.8199999332427979</v>
      </c>
      <c r="AG60">
        <f t="shared" si="9"/>
        <v>-25.309999465942383</v>
      </c>
    </row>
    <row r="61" spans="1:33">
      <c r="A61" s="3" t="s">
        <v>1775</v>
      </c>
      <c r="B61" s="3" t="str">
        <f t="shared" si="2"/>
        <v>14:51:01.239</v>
      </c>
      <c r="C61" s="3">
        <f t="shared" si="3"/>
        <v>53461.239000000001</v>
      </c>
      <c r="D61" s="3">
        <f t="shared" si="4"/>
        <v>5.3220000000001164</v>
      </c>
      <c r="E61" s="3">
        <v>570.226</v>
      </c>
      <c r="F61" s="3">
        <v>13620.9</v>
      </c>
      <c r="G61" s="3">
        <v>9172</v>
      </c>
      <c r="H61" s="3">
        <v>880</v>
      </c>
      <c r="I61" s="3">
        <v>712.5</v>
      </c>
      <c r="J61">
        <f t="shared" si="0"/>
        <v>879.101</v>
      </c>
      <c r="K61">
        <f t="shared" si="1"/>
        <v>13604.457</v>
      </c>
      <c r="L61">
        <f t="shared" si="5"/>
        <v>-9.0399999999999636</v>
      </c>
      <c r="M61">
        <f t="shared" si="6"/>
        <v>10593.091</v>
      </c>
      <c r="N61">
        <f t="shared" si="7"/>
        <v>-9.039999999999963E-3</v>
      </c>
      <c r="O61">
        <f t="shared" si="7"/>
        <v>10.593091000000001</v>
      </c>
      <c r="AC61" s="14">
        <v>3.8130000000000002</v>
      </c>
      <c r="AD61">
        <v>-3.4700000286102295</v>
      </c>
      <c r="AE61">
        <v>-27.010000228881836</v>
      </c>
      <c r="AF61">
        <f t="shared" si="8"/>
        <v>-3.4700000286102295</v>
      </c>
      <c r="AG61">
        <f t="shared" si="9"/>
        <v>-27.010000228881836</v>
      </c>
    </row>
    <row r="62" spans="1:33">
      <c r="A62" s="3" t="s">
        <v>1776</v>
      </c>
      <c r="B62" s="3" t="str">
        <f t="shared" si="2"/>
        <v>14:51:01.333</v>
      </c>
      <c r="C62" s="3">
        <f t="shared" si="3"/>
        <v>53461.332999999999</v>
      </c>
      <c r="D62" s="3">
        <f t="shared" si="4"/>
        <v>5.4159999999974389</v>
      </c>
      <c r="E62" s="3">
        <v>567.30100000000004</v>
      </c>
      <c r="F62" s="3">
        <v>13861.4</v>
      </c>
      <c r="G62" s="3">
        <v>9155</v>
      </c>
      <c r="H62" s="3">
        <v>866</v>
      </c>
      <c r="I62" s="3">
        <v>706.5</v>
      </c>
      <c r="J62">
        <f t="shared" si="0"/>
        <v>881.63300000000004</v>
      </c>
      <c r="K62">
        <f t="shared" si="1"/>
        <v>13844.962</v>
      </c>
      <c r="L62">
        <f t="shared" si="5"/>
        <v>-6.5079999999999245</v>
      </c>
      <c r="M62">
        <f t="shared" si="6"/>
        <v>10833.596</v>
      </c>
      <c r="N62">
        <f t="shared" si="7"/>
        <v>-6.5079999999999244E-3</v>
      </c>
      <c r="O62">
        <f t="shared" si="7"/>
        <v>10.833596</v>
      </c>
      <c r="AC62" s="14">
        <v>3.887</v>
      </c>
      <c r="AD62">
        <v>-2.9200000762939453</v>
      </c>
      <c r="AE62">
        <v>-24.670000076293945</v>
      </c>
      <c r="AF62">
        <f t="shared" si="8"/>
        <v>-2.9200000762939453</v>
      </c>
      <c r="AG62">
        <f t="shared" si="9"/>
        <v>-24.670000076293945</v>
      </c>
    </row>
    <row r="63" spans="1:33">
      <c r="A63" s="3" t="s">
        <v>1777</v>
      </c>
      <c r="B63" s="3" t="str">
        <f t="shared" si="2"/>
        <v>14:51:01.430</v>
      </c>
      <c r="C63" s="3">
        <f t="shared" si="3"/>
        <v>53461.43</v>
      </c>
      <c r="D63" s="3">
        <f t="shared" si="4"/>
        <v>5.5129999999990105</v>
      </c>
      <c r="E63" s="3">
        <v>560.54200000000003</v>
      </c>
      <c r="F63" s="3">
        <v>14021</v>
      </c>
      <c r="G63" s="3">
        <v>9152</v>
      </c>
      <c r="H63" s="3">
        <v>849</v>
      </c>
      <c r="I63" s="3">
        <v>701</v>
      </c>
      <c r="J63">
        <f t="shared" si="0"/>
        <v>878.49699999999996</v>
      </c>
      <c r="K63">
        <f t="shared" si="1"/>
        <v>14004.674000000001</v>
      </c>
      <c r="L63">
        <f t="shared" si="5"/>
        <v>-9.6440000000000055</v>
      </c>
      <c r="M63">
        <f t="shared" si="6"/>
        <v>10993.308000000001</v>
      </c>
      <c r="N63">
        <f t="shared" si="7"/>
        <v>-9.644000000000005E-3</v>
      </c>
      <c r="O63">
        <f t="shared" si="7"/>
        <v>10.993308000000001</v>
      </c>
      <c r="AC63" s="14">
        <v>3.9510000000000001</v>
      </c>
      <c r="AD63">
        <v>-0.2800000011920929</v>
      </c>
      <c r="AE63">
        <v>-24.850000381469727</v>
      </c>
      <c r="AF63">
        <f t="shared" si="8"/>
        <v>-0.2800000011920929</v>
      </c>
      <c r="AG63">
        <f t="shared" si="9"/>
        <v>-24.850000381469727</v>
      </c>
    </row>
    <row r="64" spans="1:33">
      <c r="A64" s="3" t="s">
        <v>1778</v>
      </c>
      <c r="B64" s="3" t="str">
        <f t="shared" si="2"/>
        <v>14:51:01.522</v>
      </c>
      <c r="C64" s="3">
        <f t="shared" si="3"/>
        <v>53461.521999999997</v>
      </c>
      <c r="D64" s="3">
        <f t="shared" si="4"/>
        <v>5.6049999999959255</v>
      </c>
      <c r="E64" s="3">
        <v>559.13300000000004</v>
      </c>
      <c r="F64" s="3">
        <v>14260.6</v>
      </c>
      <c r="G64" s="3">
        <v>9144</v>
      </c>
      <c r="H64" s="3">
        <v>834</v>
      </c>
      <c r="I64" s="3">
        <v>695</v>
      </c>
      <c r="J64">
        <f t="shared" si="0"/>
        <v>882.524</v>
      </c>
      <c r="K64">
        <f t="shared" si="1"/>
        <v>14244.244000000001</v>
      </c>
      <c r="L64">
        <f t="shared" si="5"/>
        <v>-5.6169999999999618</v>
      </c>
      <c r="M64">
        <f t="shared" si="6"/>
        <v>11232.878000000001</v>
      </c>
      <c r="N64">
        <f t="shared" si="7"/>
        <v>-5.6169999999999623E-3</v>
      </c>
      <c r="O64">
        <f t="shared" si="7"/>
        <v>11.232878000000001</v>
      </c>
      <c r="AC64" s="14">
        <v>4.024</v>
      </c>
      <c r="AD64">
        <v>0.64999997615814209</v>
      </c>
      <c r="AE64">
        <v>-24.819999694824219</v>
      </c>
      <c r="AF64">
        <f t="shared" si="8"/>
        <v>0.64999997615814209</v>
      </c>
      <c r="AG64">
        <f t="shared" si="9"/>
        <v>-24.819999694824219</v>
      </c>
    </row>
    <row r="65" spans="1:33">
      <c r="A65" s="3" t="s">
        <v>1779</v>
      </c>
      <c r="B65" s="3" t="str">
        <f t="shared" si="2"/>
        <v>14:51:01.615</v>
      </c>
      <c r="C65" s="3">
        <f t="shared" si="3"/>
        <v>53461.614999999998</v>
      </c>
      <c r="D65" s="3">
        <f t="shared" si="4"/>
        <v>5.6979999999966822</v>
      </c>
      <c r="E65" s="3">
        <v>560.34799999999996</v>
      </c>
      <c r="F65" s="3">
        <v>14420.2</v>
      </c>
      <c r="G65" s="3">
        <v>9140</v>
      </c>
      <c r="H65" s="3">
        <v>876</v>
      </c>
      <c r="I65" s="3">
        <v>689.5</v>
      </c>
      <c r="J65">
        <f t="shared" si="0"/>
        <v>887.36</v>
      </c>
      <c r="K65">
        <f t="shared" si="1"/>
        <v>14403.776</v>
      </c>
      <c r="L65">
        <f t="shared" si="5"/>
        <v>-0.78099999999994907</v>
      </c>
      <c r="M65">
        <f t="shared" si="6"/>
        <v>11392.41</v>
      </c>
      <c r="N65">
        <f t="shared" si="7"/>
        <v>-7.8099999999994905E-4</v>
      </c>
      <c r="O65">
        <f t="shared" si="7"/>
        <v>11.39241</v>
      </c>
      <c r="AC65" s="14">
        <v>4.0869999999999997</v>
      </c>
      <c r="AD65">
        <v>0.62000000476837158</v>
      </c>
      <c r="AE65">
        <v>-24.430000305175781</v>
      </c>
      <c r="AF65">
        <f t="shared" si="8"/>
        <v>0.62000000476837158</v>
      </c>
      <c r="AG65">
        <f t="shared" si="9"/>
        <v>-24.430000305175781</v>
      </c>
    </row>
    <row r="66" spans="1:33">
      <c r="A66" s="3" t="s">
        <v>1780</v>
      </c>
      <c r="B66" s="3" t="str">
        <f t="shared" si="2"/>
        <v>14:51:01.709</v>
      </c>
      <c r="C66" s="3">
        <f t="shared" si="3"/>
        <v>53461.709000000003</v>
      </c>
      <c r="D66" s="3">
        <f t="shared" si="4"/>
        <v>5.7920000000012806</v>
      </c>
      <c r="E66" s="3">
        <v>549.39400000000001</v>
      </c>
      <c r="F66" s="3">
        <v>14659.7</v>
      </c>
      <c r="G66" s="3">
        <v>9152</v>
      </c>
      <c r="H66" s="3">
        <v>878</v>
      </c>
      <c r="I66" s="3">
        <v>683</v>
      </c>
      <c r="J66">
        <f t="shared" si="0"/>
        <v>881.84199999999998</v>
      </c>
      <c r="K66">
        <f t="shared" si="1"/>
        <v>14643.462</v>
      </c>
      <c r="L66">
        <f t="shared" si="5"/>
        <v>-6.2989999999999782</v>
      </c>
      <c r="M66">
        <f t="shared" si="6"/>
        <v>11632.096</v>
      </c>
      <c r="N66">
        <f t="shared" si="7"/>
        <v>-6.2989999999999782E-3</v>
      </c>
      <c r="O66">
        <f t="shared" si="7"/>
        <v>11.632096000000001</v>
      </c>
      <c r="AC66" s="14">
        <v>4.1470000000000002</v>
      </c>
      <c r="AD66">
        <v>-1.8600000143051147</v>
      </c>
      <c r="AE66">
        <v>-25.370000839233398</v>
      </c>
      <c r="AF66">
        <f t="shared" si="8"/>
        <v>-1.8600000143051147</v>
      </c>
      <c r="AG66">
        <f t="shared" si="9"/>
        <v>-25.370000839233398</v>
      </c>
    </row>
    <row r="67" spans="1:33">
      <c r="A67" s="3" t="s">
        <v>1781</v>
      </c>
      <c r="B67" s="3" t="str">
        <f t="shared" si="2"/>
        <v>14:51:01.803</v>
      </c>
      <c r="C67" s="3">
        <f t="shared" si="3"/>
        <v>53461.803</v>
      </c>
      <c r="D67" s="3">
        <f t="shared" si="4"/>
        <v>5.885999999998603</v>
      </c>
      <c r="E67" s="3">
        <v>542.58199999999999</v>
      </c>
      <c r="F67" s="3">
        <v>14819.8</v>
      </c>
      <c r="G67" s="3">
        <v>9163</v>
      </c>
      <c r="H67" s="3">
        <v>831</v>
      </c>
      <c r="I67" s="3">
        <v>677</v>
      </c>
      <c r="J67">
        <f t="shared" si="0"/>
        <v>878.66399999999999</v>
      </c>
      <c r="K67">
        <f t="shared" si="1"/>
        <v>14803.675999999999</v>
      </c>
      <c r="L67">
        <f t="shared" si="5"/>
        <v>-9.4769999999999754</v>
      </c>
      <c r="M67">
        <f t="shared" si="6"/>
        <v>11792.31</v>
      </c>
      <c r="N67">
        <f t="shared" si="7"/>
        <v>-9.476999999999975E-3</v>
      </c>
      <c r="O67">
        <f t="shared" si="7"/>
        <v>11.792310000000001</v>
      </c>
      <c r="AC67" s="14">
        <v>4.2249999999999996</v>
      </c>
      <c r="AD67">
        <v>0.80000001192092896</v>
      </c>
      <c r="AE67">
        <v>-25.020000457763672</v>
      </c>
      <c r="AF67">
        <f t="shared" si="8"/>
        <v>0.80000001192092896</v>
      </c>
      <c r="AG67">
        <f t="shared" si="9"/>
        <v>-25.020000457763672</v>
      </c>
    </row>
    <row r="68" spans="1:33">
      <c r="A68" s="3" t="s">
        <v>1782</v>
      </c>
      <c r="B68" s="3" t="str">
        <f t="shared" si="2"/>
        <v>14:51:01.896</v>
      </c>
      <c r="C68" s="3">
        <f t="shared" si="3"/>
        <v>53461.896000000001</v>
      </c>
      <c r="D68" s="3">
        <f t="shared" si="4"/>
        <v>5.9789999999993597</v>
      </c>
      <c r="E68" s="3">
        <v>545.10799999999995</v>
      </c>
      <c r="F68" s="3">
        <v>15059.9</v>
      </c>
      <c r="G68" s="3">
        <v>9172</v>
      </c>
      <c r="H68" s="3">
        <v>842</v>
      </c>
      <c r="I68" s="3">
        <v>670.5</v>
      </c>
      <c r="J68">
        <f t="shared" ref="J68:J131" si="10">ROUND(E68*COS(-1.3*PI()/180)-F68*SIN(-1.3*PI()/180),3)</f>
        <v>886.63699999999994</v>
      </c>
      <c r="K68">
        <f t="shared" ref="K68:K131" si="11">ROUND(E68*SIN(-1.3*PI()/180)+F68*COS(-1.3*PI()/180),3)</f>
        <v>15043.656999999999</v>
      </c>
      <c r="L68">
        <f t="shared" si="5"/>
        <v>-1.5040000000000191</v>
      </c>
      <c r="M68">
        <f t="shared" si="6"/>
        <v>12032.290999999999</v>
      </c>
      <c r="N68">
        <f t="shared" si="7"/>
        <v>-1.5040000000000192E-3</v>
      </c>
      <c r="O68">
        <f t="shared" si="7"/>
        <v>12.032290999999999</v>
      </c>
      <c r="AC68" s="14">
        <v>4.2859999999999996</v>
      </c>
      <c r="AD68">
        <v>-1.4900000095367432</v>
      </c>
      <c r="AE68">
        <v>-25.5</v>
      </c>
      <c r="AF68">
        <f t="shared" si="8"/>
        <v>-1.4900000095367432</v>
      </c>
      <c r="AG68">
        <f t="shared" si="9"/>
        <v>-25.5</v>
      </c>
    </row>
    <row r="69" spans="1:33">
      <c r="A69" s="3" t="s">
        <v>1783</v>
      </c>
      <c r="B69" s="3" t="str">
        <f t="shared" ref="B69:B131" si="12">MID(A69,12,8)&amp;"."&amp;RIGHT(A69,3)</f>
        <v>14:51:01.990</v>
      </c>
      <c r="C69" s="3">
        <f t="shared" ref="C69:C131" si="13">LEFT(B69,2)*3600+MID(B69,4,2)*60+RIGHT(B69,6)</f>
        <v>53461.99</v>
      </c>
      <c r="D69" s="3">
        <f t="shared" ref="D69:D131" si="14">C69-$C$4</f>
        <v>6.0729999999966822</v>
      </c>
      <c r="E69" s="3">
        <v>540.32399999999996</v>
      </c>
      <c r="F69" s="3">
        <v>15220.9</v>
      </c>
      <c r="G69" s="3">
        <v>9188</v>
      </c>
      <c r="H69" s="3">
        <v>843</v>
      </c>
      <c r="I69" s="3">
        <v>664.5</v>
      </c>
      <c r="J69">
        <f t="shared" si="10"/>
        <v>885.50699999999995</v>
      </c>
      <c r="K69">
        <f t="shared" si="11"/>
        <v>15204.724</v>
      </c>
      <c r="L69">
        <f t="shared" ref="L69:L131" si="15">J69-$J$4</f>
        <v>-2.6340000000000146</v>
      </c>
      <c r="M69">
        <f t="shared" ref="M69:M131" si="16">K69-$K$4</f>
        <v>12193.358</v>
      </c>
      <c r="N69">
        <f t="shared" ref="N69:O131" si="17">L69*0.001</f>
        <v>-2.6340000000000148E-3</v>
      </c>
      <c r="O69">
        <f t="shared" si="17"/>
        <v>12.193358</v>
      </c>
      <c r="AC69" s="14">
        <v>4.3479999999999999</v>
      </c>
      <c r="AD69">
        <v>-0.47999998927116394</v>
      </c>
      <c r="AE69">
        <v>-25.209999084472656</v>
      </c>
      <c r="AF69">
        <f t="shared" ref="AF69:AF132" si="18">AD69</f>
        <v>-0.47999998927116394</v>
      </c>
      <c r="AG69">
        <f t="shared" ref="AG69:AG132" si="19">AE69</f>
        <v>-25.209999084472656</v>
      </c>
    </row>
    <row r="70" spans="1:33">
      <c r="A70" s="3" t="s">
        <v>1784</v>
      </c>
      <c r="B70" s="3" t="str">
        <f t="shared" si="12"/>
        <v>14:51:02.082</v>
      </c>
      <c r="C70" s="3">
        <f t="shared" si="13"/>
        <v>53462.082000000002</v>
      </c>
      <c r="D70" s="3">
        <f t="shared" si="14"/>
        <v>6.1650000000008731</v>
      </c>
      <c r="E70" s="3">
        <v>542.44200000000001</v>
      </c>
      <c r="F70" s="3">
        <v>15462.5</v>
      </c>
      <c r="G70" s="3">
        <v>9208</v>
      </c>
      <c r="H70" s="3">
        <v>863</v>
      </c>
      <c r="I70" s="3">
        <v>658</v>
      </c>
      <c r="J70">
        <f t="shared" si="10"/>
        <v>893.10500000000002</v>
      </c>
      <c r="K70">
        <f t="shared" si="11"/>
        <v>15446.214</v>
      </c>
      <c r="L70">
        <f t="shared" si="15"/>
        <v>4.9640000000000555</v>
      </c>
      <c r="M70">
        <f t="shared" si="16"/>
        <v>12434.848</v>
      </c>
      <c r="N70">
        <f t="shared" si="17"/>
        <v>4.9640000000000552E-3</v>
      </c>
      <c r="O70">
        <f t="shared" si="17"/>
        <v>12.434848000000001</v>
      </c>
      <c r="AC70" s="14">
        <v>4.4119999999999999</v>
      </c>
      <c r="AD70">
        <v>1.6399999856948853</v>
      </c>
      <c r="AE70">
        <v>-24.770000457763672</v>
      </c>
      <c r="AF70">
        <f t="shared" si="18"/>
        <v>1.6399999856948853</v>
      </c>
      <c r="AG70">
        <f t="shared" si="19"/>
        <v>-24.770000457763672</v>
      </c>
    </row>
    <row r="71" spans="1:33">
      <c r="A71" s="3" t="s">
        <v>1785</v>
      </c>
      <c r="B71" s="3" t="str">
        <f t="shared" si="12"/>
        <v>14:51:02.177</v>
      </c>
      <c r="C71" s="3">
        <f t="shared" si="13"/>
        <v>53462.177000000003</v>
      </c>
      <c r="D71" s="3">
        <f t="shared" si="14"/>
        <v>6.2600000000020373</v>
      </c>
      <c r="E71" s="3">
        <v>539.26700000000005</v>
      </c>
      <c r="F71" s="3">
        <v>15543.7</v>
      </c>
      <c r="G71" s="3">
        <v>9220</v>
      </c>
      <c r="H71" s="3">
        <v>871</v>
      </c>
      <c r="I71" s="3">
        <v>652.5</v>
      </c>
      <c r="J71">
        <f t="shared" si="10"/>
        <v>891.77300000000002</v>
      </c>
      <c r="K71">
        <f t="shared" si="11"/>
        <v>15527.465</v>
      </c>
      <c r="L71">
        <f t="shared" si="15"/>
        <v>3.6320000000000618</v>
      </c>
      <c r="M71">
        <f t="shared" si="16"/>
        <v>12516.099</v>
      </c>
      <c r="N71">
        <f t="shared" si="17"/>
        <v>3.6320000000000618E-3</v>
      </c>
      <c r="O71">
        <f t="shared" si="17"/>
        <v>12.516099000000001</v>
      </c>
      <c r="AC71" s="14">
        <v>4.4880000000000004</v>
      </c>
      <c r="AD71">
        <v>-0.37000000476837158</v>
      </c>
      <c r="AE71">
        <v>-24.739999771118164</v>
      </c>
      <c r="AF71">
        <f t="shared" si="18"/>
        <v>-0.37000000476837158</v>
      </c>
      <c r="AG71">
        <f t="shared" si="19"/>
        <v>-24.739999771118164</v>
      </c>
    </row>
    <row r="72" spans="1:33">
      <c r="A72" s="3" t="s">
        <v>1786</v>
      </c>
      <c r="B72" s="3" t="str">
        <f t="shared" si="12"/>
        <v>14:51:02.270</v>
      </c>
      <c r="C72" s="3">
        <f t="shared" si="13"/>
        <v>53462.27</v>
      </c>
      <c r="D72" s="3">
        <f t="shared" si="14"/>
        <v>6.352999999995518</v>
      </c>
      <c r="E72" s="3">
        <v>533.08799999999997</v>
      </c>
      <c r="F72" s="3">
        <v>15788.3</v>
      </c>
      <c r="G72" s="3">
        <v>9257</v>
      </c>
      <c r="H72" s="3">
        <v>862</v>
      </c>
      <c r="I72" s="3">
        <v>646.5</v>
      </c>
      <c r="J72">
        <f t="shared" si="10"/>
        <v>891.14499999999998</v>
      </c>
      <c r="K72">
        <f t="shared" si="11"/>
        <v>15772.142</v>
      </c>
      <c r="L72">
        <f t="shared" si="15"/>
        <v>3.0040000000000191</v>
      </c>
      <c r="M72">
        <f t="shared" si="16"/>
        <v>12760.776</v>
      </c>
      <c r="N72">
        <f t="shared" si="17"/>
        <v>3.0040000000000192E-3</v>
      </c>
      <c r="O72">
        <f t="shared" si="17"/>
        <v>12.760776</v>
      </c>
      <c r="AC72" s="14">
        <v>4.5679999999999996</v>
      </c>
      <c r="AD72">
        <v>0.61000001430511475</v>
      </c>
      <c r="AE72">
        <v>-22.440000534057617</v>
      </c>
      <c r="AF72">
        <f t="shared" si="18"/>
        <v>0.61000001430511475</v>
      </c>
      <c r="AG72">
        <f t="shared" si="19"/>
        <v>-22.440000534057617</v>
      </c>
    </row>
    <row r="73" spans="1:33">
      <c r="A73" s="3" t="s">
        <v>1787</v>
      </c>
      <c r="B73" s="3" t="str">
        <f t="shared" si="12"/>
        <v>14:51:02.363</v>
      </c>
      <c r="C73" s="3">
        <f t="shared" si="13"/>
        <v>53462.362999999998</v>
      </c>
      <c r="D73" s="3">
        <f t="shared" si="14"/>
        <v>6.4459999999962747</v>
      </c>
      <c r="E73" s="3">
        <v>536.22799999999995</v>
      </c>
      <c r="F73" s="3">
        <v>15951.4</v>
      </c>
      <c r="G73" s="3">
        <v>9278</v>
      </c>
      <c r="H73" s="3">
        <v>885</v>
      </c>
      <c r="I73" s="3">
        <v>641</v>
      </c>
      <c r="J73">
        <f t="shared" si="10"/>
        <v>897.98500000000001</v>
      </c>
      <c r="K73">
        <f t="shared" si="11"/>
        <v>15935.129000000001</v>
      </c>
      <c r="L73">
        <f t="shared" si="15"/>
        <v>9.8440000000000509</v>
      </c>
      <c r="M73">
        <f t="shared" si="16"/>
        <v>12923.763000000001</v>
      </c>
      <c r="N73">
        <f t="shared" si="17"/>
        <v>9.8440000000000506E-3</v>
      </c>
      <c r="O73">
        <f t="shared" si="17"/>
        <v>12.923763000000001</v>
      </c>
      <c r="AC73" s="14">
        <v>4.625</v>
      </c>
      <c r="AD73">
        <v>1.3899999856948853</v>
      </c>
      <c r="AE73">
        <v>-22.790000915527344</v>
      </c>
      <c r="AF73">
        <f t="shared" si="18"/>
        <v>1.3899999856948853</v>
      </c>
      <c r="AG73">
        <f t="shared" si="19"/>
        <v>-22.790000915527344</v>
      </c>
    </row>
    <row r="74" spans="1:33">
      <c r="A74" s="3" t="s">
        <v>1788</v>
      </c>
      <c r="B74" s="3" t="str">
        <f t="shared" si="12"/>
        <v>14:51:02.459</v>
      </c>
      <c r="C74" s="3">
        <f t="shared" si="13"/>
        <v>53462.459000000003</v>
      </c>
      <c r="D74" s="3">
        <f t="shared" si="14"/>
        <v>6.5420000000012806</v>
      </c>
      <c r="E74" s="3">
        <v>529.41300000000001</v>
      </c>
      <c r="F74" s="3">
        <v>16241.1</v>
      </c>
      <c r="G74" s="3">
        <v>9334.5</v>
      </c>
      <c r="H74" s="3">
        <v>837.5</v>
      </c>
      <c r="I74" s="3">
        <v>315</v>
      </c>
      <c r="J74">
        <f t="shared" si="10"/>
        <v>897.74400000000003</v>
      </c>
      <c r="K74">
        <f t="shared" si="11"/>
        <v>16224.909</v>
      </c>
      <c r="L74">
        <f t="shared" si="15"/>
        <v>9.6030000000000655</v>
      </c>
      <c r="M74">
        <f t="shared" si="16"/>
        <v>13213.543</v>
      </c>
      <c r="N74">
        <f t="shared" si="17"/>
        <v>9.6030000000000663E-3</v>
      </c>
      <c r="O74">
        <f t="shared" si="17"/>
        <v>13.213543</v>
      </c>
      <c r="AC74" s="14">
        <v>4.6849999999999996</v>
      </c>
      <c r="AD74">
        <v>-1.3799999952316284</v>
      </c>
      <c r="AE74">
        <v>-22.940000534057617</v>
      </c>
      <c r="AF74">
        <f t="shared" si="18"/>
        <v>-1.3799999952316284</v>
      </c>
      <c r="AG74">
        <f t="shared" si="19"/>
        <v>-22.940000534057617</v>
      </c>
    </row>
    <row r="75" spans="1:33">
      <c r="A75" s="3" t="s">
        <v>1789</v>
      </c>
      <c r="B75" s="3" t="str">
        <f t="shared" si="12"/>
        <v>14:51:02.552</v>
      </c>
      <c r="C75" s="3">
        <f t="shared" si="13"/>
        <v>53462.552000000003</v>
      </c>
      <c r="D75" s="3">
        <f t="shared" si="14"/>
        <v>6.6350000000020373</v>
      </c>
      <c r="E75" s="3">
        <v>525.94500000000005</v>
      </c>
      <c r="F75" s="3">
        <v>16366.5</v>
      </c>
      <c r="G75" s="3">
        <v>9362</v>
      </c>
      <c r="H75" s="3">
        <v>900</v>
      </c>
      <c r="I75" s="3">
        <v>625</v>
      </c>
      <c r="J75">
        <f t="shared" si="10"/>
        <v>897.12199999999996</v>
      </c>
      <c r="K75">
        <f t="shared" si="11"/>
        <v>16350.355</v>
      </c>
      <c r="L75">
        <f t="shared" si="15"/>
        <v>8.9809999999999945</v>
      </c>
      <c r="M75">
        <f t="shared" si="16"/>
        <v>13338.989</v>
      </c>
      <c r="N75">
        <f t="shared" si="17"/>
        <v>8.9809999999999942E-3</v>
      </c>
      <c r="O75">
        <f t="shared" si="17"/>
        <v>13.338989</v>
      </c>
      <c r="AC75" s="14">
        <v>4.7489999999999997</v>
      </c>
      <c r="AD75">
        <v>-3.2699999809265137</v>
      </c>
      <c r="AE75">
        <v>-22.979999542236328</v>
      </c>
      <c r="AF75">
        <f t="shared" si="18"/>
        <v>-3.2699999809265137</v>
      </c>
      <c r="AG75">
        <f t="shared" si="19"/>
        <v>-22.979999542236328</v>
      </c>
    </row>
    <row r="76" spans="1:33">
      <c r="A76" s="3" t="s">
        <v>1790</v>
      </c>
      <c r="B76" s="3" t="str">
        <f t="shared" si="12"/>
        <v>14:51:02.645</v>
      </c>
      <c r="C76" s="3">
        <f t="shared" si="13"/>
        <v>53462.644999999997</v>
      </c>
      <c r="D76" s="3">
        <f t="shared" si="14"/>
        <v>6.727999999995518</v>
      </c>
      <c r="E76" s="3">
        <v>512.66499999999996</v>
      </c>
      <c r="F76" s="3">
        <v>16621.099999999999</v>
      </c>
      <c r="G76" s="3">
        <v>9429</v>
      </c>
      <c r="H76" s="3">
        <v>902</v>
      </c>
      <c r="I76" s="3">
        <v>620</v>
      </c>
      <c r="J76">
        <f t="shared" si="10"/>
        <v>889.62099999999998</v>
      </c>
      <c r="K76">
        <f t="shared" si="11"/>
        <v>16605.190999999999</v>
      </c>
      <c r="L76">
        <f t="shared" si="15"/>
        <v>1.4800000000000182</v>
      </c>
      <c r="M76">
        <f t="shared" si="16"/>
        <v>13593.824999999999</v>
      </c>
      <c r="N76">
        <f t="shared" si="17"/>
        <v>1.4800000000000182E-3</v>
      </c>
      <c r="O76">
        <f t="shared" si="17"/>
        <v>13.593824999999999</v>
      </c>
      <c r="AC76" s="14">
        <v>4.8129999999999997</v>
      </c>
      <c r="AD76">
        <v>-1.1399999856948853</v>
      </c>
      <c r="AE76">
        <v>-24.319999694824219</v>
      </c>
      <c r="AF76">
        <f t="shared" si="18"/>
        <v>-1.1399999856948853</v>
      </c>
      <c r="AG76">
        <f t="shared" si="19"/>
        <v>-24.319999694824219</v>
      </c>
    </row>
    <row r="77" spans="1:33">
      <c r="A77" s="3" t="s">
        <v>1791</v>
      </c>
      <c r="B77" s="3" t="str">
        <f t="shared" si="12"/>
        <v>14:51:02.737</v>
      </c>
      <c r="C77" s="3">
        <f t="shared" si="13"/>
        <v>53462.737000000001</v>
      </c>
      <c r="D77" s="3">
        <f t="shared" si="14"/>
        <v>6.819999999999709</v>
      </c>
      <c r="E77" s="3">
        <v>514.21</v>
      </c>
      <c r="F77" s="3">
        <v>16790.3</v>
      </c>
      <c r="G77" s="3">
        <v>9467</v>
      </c>
      <c r="H77" s="3">
        <v>879</v>
      </c>
      <c r="I77" s="3">
        <v>615</v>
      </c>
      <c r="J77">
        <f t="shared" si="10"/>
        <v>895.005</v>
      </c>
      <c r="K77">
        <f t="shared" si="11"/>
        <v>16774.312000000002</v>
      </c>
      <c r="L77">
        <f t="shared" si="15"/>
        <v>6.8640000000000327</v>
      </c>
      <c r="M77">
        <f t="shared" si="16"/>
        <v>13762.946000000002</v>
      </c>
      <c r="N77">
        <f t="shared" si="17"/>
        <v>6.8640000000000333E-3</v>
      </c>
      <c r="O77">
        <f t="shared" si="17"/>
        <v>13.762946000000001</v>
      </c>
      <c r="AC77" s="14">
        <v>4.8769999999999998</v>
      </c>
      <c r="AD77">
        <v>-1.1399999856948853</v>
      </c>
      <c r="AE77">
        <v>-23.059999465942383</v>
      </c>
      <c r="AF77">
        <f t="shared" si="18"/>
        <v>-1.1399999856948853</v>
      </c>
      <c r="AG77">
        <f t="shared" si="19"/>
        <v>-23.059999465942383</v>
      </c>
    </row>
    <row r="78" spans="1:33">
      <c r="A78" s="3" t="s">
        <v>1792</v>
      </c>
      <c r="B78" s="3" t="str">
        <f t="shared" si="12"/>
        <v>14:51:02.832</v>
      </c>
      <c r="C78" s="3">
        <f t="shared" si="13"/>
        <v>53462.832000000002</v>
      </c>
      <c r="D78" s="3">
        <f t="shared" si="14"/>
        <v>6.9150000000008731</v>
      </c>
      <c r="E78" s="3">
        <v>497.94400000000002</v>
      </c>
      <c r="F78" s="3">
        <v>17008.8</v>
      </c>
      <c r="G78" s="3">
        <v>9538</v>
      </c>
      <c r="H78" s="3">
        <v>849</v>
      </c>
      <c r="I78" s="3">
        <v>303</v>
      </c>
      <c r="J78">
        <f t="shared" si="10"/>
        <v>883.7</v>
      </c>
      <c r="K78">
        <f t="shared" si="11"/>
        <v>16993.125</v>
      </c>
      <c r="L78">
        <f t="shared" si="15"/>
        <v>-4.4409999999999172</v>
      </c>
      <c r="M78">
        <f t="shared" si="16"/>
        <v>13981.759</v>
      </c>
      <c r="N78">
        <f t="shared" si="17"/>
        <v>-4.4409999999999172E-3</v>
      </c>
      <c r="O78">
        <f t="shared" si="17"/>
        <v>13.981759</v>
      </c>
      <c r="AC78" s="14">
        <v>4.9450000000000003</v>
      </c>
      <c r="AD78">
        <v>-3.4000000953674316</v>
      </c>
      <c r="AE78">
        <v>-23.620000839233398</v>
      </c>
      <c r="AF78">
        <f t="shared" si="18"/>
        <v>-3.4000000953674316</v>
      </c>
      <c r="AG78">
        <f t="shared" si="19"/>
        <v>-23.620000839233398</v>
      </c>
    </row>
    <row r="79" spans="1:33">
      <c r="A79" s="3" t="s">
        <v>1793</v>
      </c>
      <c r="B79" s="3" t="str">
        <f t="shared" si="12"/>
        <v>14:51:02.925</v>
      </c>
      <c r="C79" s="3">
        <f t="shared" si="13"/>
        <v>53462.925000000003</v>
      </c>
      <c r="D79" s="3">
        <f t="shared" si="14"/>
        <v>7.0080000000016298</v>
      </c>
      <c r="E79" s="3">
        <v>504.57100000000003</v>
      </c>
      <c r="F79" s="3">
        <v>17136.7</v>
      </c>
      <c r="G79" s="3">
        <v>9566</v>
      </c>
      <c r="H79" s="3">
        <v>917</v>
      </c>
      <c r="I79" s="3">
        <v>601.5</v>
      </c>
      <c r="J79">
        <f t="shared" si="10"/>
        <v>893.22699999999998</v>
      </c>
      <c r="K79">
        <f t="shared" si="11"/>
        <v>17120.842000000001</v>
      </c>
      <c r="L79">
        <f t="shared" si="15"/>
        <v>5.0860000000000127</v>
      </c>
      <c r="M79">
        <f t="shared" si="16"/>
        <v>14109.476000000001</v>
      </c>
      <c r="N79">
        <f t="shared" si="17"/>
        <v>5.0860000000000133E-3</v>
      </c>
      <c r="O79">
        <f t="shared" si="17"/>
        <v>14.109476000000001</v>
      </c>
      <c r="AC79" s="14">
        <v>5.008</v>
      </c>
      <c r="AD79">
        <v>-3.9700000286102295</v>
      </c>
      <c r="AE79">
        <v>-24.790000915527344</v>
      </c>
      <c r="AF79">
        <f t="shared" si="18"/>
        <v>-3.9700000286102295</v>
      </c>
      <c r="AG79">
        <f t="shared" si="19"/>
        <v>-24.790000915527344</v>
      </c>
    </row>
    <row r="80" spans="1:33">
      <c r="A80" s="3" t="s">
        <v>1794</v>
      </c>
      <c r="B80" s="3" t="str">
        <f t="shared" si="12"/>
        <v>14:51:03.018</v>
      </c>
      <c r="C80" s="3">
        <f t="shared" si="13"/>
        <v>53463.017999999996</v>
      </c>
      <c r="D80" s="3">
        <f t="shared" si="14"/>
        <v>7.1009999999951106</v>
      </c>
      <c r="E80" s="3">
        <v>481.37200000000001</v>
      </c>
      <c r="F80" s="3">
        <v>17450.900000000001</v>
      </c>
      <c r="G80" s="3">
        <v>9679.5</v>
      </c>
      <c r="H80" s="3">
        <v>872.5</v>
      </c>
      <c r="I80" s="3">
        <v>296.5</v>
      </c>
      <c r="J80">
        <f t="shared" si="10"/>
        <v>877.16200000000003</v>
      </c>
      <c r="K80">
        <f t="shared" si="11"/>
        <v>17435.487000000001</v>
      </c>
      <c r="L80">
        <f t="shared" si="15"/>
        <v>-10.978999999999928</v>
      </c>
      <c r="M80">
        <f t="shared" si="16"/>
        <v>14424.121000000001</v>
      </c>
      <c r="N80">
        <f t="shared" si="17"/>
        <v>-1.0978999999999928E-2</v>
      </c>
      <c r="O80">
        <f t="shared" si="17"/>
        <v>14.424121000000001</v>
      </c>
      <c r="AC80" s="14">
        <v>5.0750000000000002</v>
      </c>
      <c r="AD80">
        <v>-2.2999999523162842</v>
      </c>
      <c r="AE80">
        <v>-24.25</v>
      </c>
      <c r="AF80">
        <f t="shared" si="18"/>
        <v>-2.2999999523162842</v>
      </c>
      <c r="AG80">
        <f t="shared" si="19"/>
        <v>-24.25</v>
      </c>
    </row>
    <row r="81" spans="1:33">
      <c r="A81" s="3" t="s">
        <v>1795</v>
      </c>
      <c r="B81" s="3" t="str">
        <f t="shared" si="12"/>
        <v>14:51:03.112</v>
      </c>
      <c r="C81" s="3">
        <f t="shared" si="13"/>
        <v>53463.112000000001</v>
      </c>
      <c r="D81" s="3">
        <f t="shared" si="14"/>
        <v>7.194999999999709</v>
      </c>
      <c r="E81" s="3">
        <v>479.44900000000001</v>
      </c>
      <c r="F81" s="3">
        <v>17585.2</v>
      </c>
      <c r="G81" s="3">
        <v>9723</v>
      </c>
      <c r="H81" s="3">
        <v>937</v>
      </c>
      <c r="I81" s="3">
        <v>589.5</v>
      </c>
      <c r="J81">
        <f t="shared" si="10"/>
        <v>878.28700000000003</v>
      </c>
      <c r="K81">
        <f t="shared" si="11"/>
        <v>17569.795999999998</v>
      </c>
      <c r="L81">
        <f t="shared" si="15"/>
        <v>-9.8539999999999281</v>
      </c>
      <c r="M81">
        <f t="shared" si="16"/>
        <v>14558.429999999998</v>
      </c>
      <c r="N81">
        <f t="shared" si="17"/>
        <v>-9.8539999999999288E-3</v>
      </c>
      <c r="O81">
        <f t="shared" si="17"/>
        <v>14.55843</v>
      </c>
      <c r="AC81" s="14">
        <v>5.1420000000000003</v>
      </c>
      <c r="AD81">
        <v>9.0000003576278687E-2</v>
      </c>
      <c r="AE81">
        <v>-22.700000762939453</v>
      </c>
      <c r="AF81">
        <f t="shared" si="18"/>
        <v>9.0000003576278687E-2</v>
      </c>
      <c r="AG81">
        <f t="shared" si="19"/>
        <v>-22.700000762939453</v>
      </c>
    </row>
    <row r="82" spans="1:33">
      <c r="A82" s="3" t="s">
        <v>1796</v>
      </c>
      <c r="B82" s="3" t="str">
        <f t="shared" si="12"/>
        <v>14:51:03.205</v>
      </c>
      <c r="C82" s="3">
        <f t="shared" si="13"/>
        <v>53463.205000000002</v>
      </c>
      <c r="D82" s="3">
        <f t="shared" si="14"/>
        <v>7.2880000000004657</v>
      </c>
      <c r="E82" s="3">
        <v>468.46</v>
      </c>
      <c r="F82" s="3">
        <v>17860</v>
      </c>
      <c r="G82" s="3">
        <v>9824</v>
      </c>
      <c r="H82" s="3">
        <v>932</v>
      </c>
      <c r="I82" s="3">
        <v>585</v>
      </c>
      <c r="J82">
        <f t="shared" si="10"/>
        <v>873.53499999999997</v>
      </c>
      <c r="K82">
        <f t="shared" si="11"/>
        <v>17844.775000000001</v>
      </c>
      <c r="L82">
        <f t="shared" si="15"/>
        <v>-14.605999999999995</v>
      </c>
      <c r="M82">
        <f t="shared" si="16"/>
        <v>14833.409000000001</v>
      </c>
      <c r="N82">
        <f t="shared" si="17"/>
        <v>-1.4605999999999994E-2</v>
      </c>
      <c r="O82">
        <f t="shared" si="17"/>
        <v>14.833409000000001</v>
      </c>
      <c r="AC82" s="14">
        <v>5.2160000000000002</v>
      </c>
      <c r="AD82">
        <v>-3.1600000858306885</v>
      </c>
      <c r="AE82">
        <v>-24.520000457763672</v>
      </c>
      <c r="AF82">
        <f t="shared" si="18"/>
        <v>-3.1600000858306885</v>
      </c>
      <c r="AG82">
        <f t="shared" si="19"/>
        <v>-24.520000457763672</v>
      </c>
    </row>
    <row r="83" spans="1:33">
      <c r="A83" s="3" t="s">
        <v>1797</v>
      </c>
      <c r="B83" s="3" t="str">
        <f t="shared" si="12"/>
        <v>14:51:03.296</v>
      </c>
      <c r="C83" s="3">
        <f t="shared" si="13"/>
        <v>53463.296000000002</v>
      </c>
      <c r="D83" s="3">
        <f t="shared" si="14"/>
        <v>7.3790000000008149</v>
      </c>
      <c r="E83" s="3">
        <v>472.18599999999998</v>
      </c>
      <c r="F83" s="3">
        <v>17996.099999999999</v>
      </c>
      <c r="G83" s="3">
        <v>9868</v>
      </c>
      <c r="H83" s="3">
        <v>859</v>
      </c>
      <c r="I83" s="3">
        <v>288.5</v>
      </c>
      <c r="J83">
        <f t="shared" si="10"/>
        <v>880.34799999999996</v>
      </c>
      <c r="K83">
        <f t="shared" si="11"/>
        <v>17980.755000000001</v>
      </c>
      <c r="L83">
        <f t="shared" si="15"/>
        <v>-7.7930000000000064</v>
      </c>
      <c r="M83">
        <f t="shared" si="16"/>
        <v>14969.389000000001</v>
      </c>
      <c r="N83">
        <f t="shared" si="17"/>
        <v>-7.7930000000000065E-3</v>
      </c>
      <c r="O83">
        <f t="shared" si="17"/>
        <v>14.969389000000001</v>
      </c>
      <c r="AC83" s="14">
        <v>5.2809999999999997</v>
      </c>
      <c r="AD83">
        <v>0.18999999761581421</v>
      </c>
      <c r="AE83">
        <v>-23.149999618530273</v>
      </c>
      <c r="AF83">
        <f t="shared" si="18"/>
        <v>0.18999999761581421</v>
      </c>
      <c r="AG83">
        <f t="shared" si="19"/>
        <v>-23.149999618530273</v>
      </c>
    </row>
    <row r="84" spans="1:33">
      <c r="A84" s="3" t="s">
        <v>1798</v>
      </c>
      <c r="B84" s="3" t="str">
        <f t="shared" si="12"/>
        <v>14:51:03.390</v>
      </c>
      <c r="C84" s="3">
        <f t="shared" si="13"/>
        <v>53463.39</v>
      </c>
      <c r="D84" s="3">
        <f t="shared" si="14"/>
        <v>7.4729999999981374</v>
      </c>
      <c r="E84" s="3">
        <v>459.68599999999998</v>
      </c>
      <c r="F84" s="3">
        <v>18233.3</v>
      </c>
      <c r="G84" s="3">
        <v>9966</v>
      </c>
      <c r="H84" s="3">
        <v>944</v>
      </c>
      <c r="I84" s="3">
        <v>573</v>
      </c>
      <c r="J84">
        <f t="shared" si="10"/>
        <v>873.23299999999995</v>
      </c>
      <c r="K84">
        <f t="shared" si="11"/>
        <v>18218.178</v>
      </c>
      <c r="L84">
        <f t="shared" si="15"/>
        <v>-14.908000000000015</v>
      </c>
      <c r="M84">
        <f t="shared" si="16"/>
        <v>15206.812</v>
      </c>
      <c r="N84">
        <f t="shared" si="17"/>
        <v>-1.4908000000000015E-2</v>
      </c>
      <c r="O84">
        <f t="shared" si="17"/>
        <v>15.206811999999999</v>
      </c>
      <c r="AC84" s="14">
        <v>5.343</v>
      </c>
      <c r="AD84">
        <v>1.7200000286102295</v>
      </c>
      <c r="AE84">
        <v>-22.549999237060547</v>
      </c>
      <c r="AF84">
        <f t="shared" si="18"/>
        <v>1.7200000286102295</v>
      </c>
      <c r="AG84">
        <f t="shared" si="19"/>
        <v>-22.549999237060547</v>
      </c>
    </row>
    <row r="85" spans="1:33">
      <c r="A85" s="3" t="s">
        <v>1799</v>
      </c>
      <c r="B85" s="3" t="str">
        <f t="shared" si="12"/>
        <v>14:51:03.482</v>
      </c>
      <c r="C85" s="3">
        <f t="shared" si="13"/>
        <v>53463.482000000004</v>
      </c>
      <c r="D85" s="3">
        <f t="shared" si="14"/>
        <v>7.5650000000023283</v>
      </c>
      <c r="E85" s="3">
        <v>457.32499999999999</v>
      </c>
      <c r="F85" s="3">
        <v>18375.8</v>
      </c>
      <c r="G85" s="3">
        <v>10022.5</v>
      </c>
      <c r="H85" s="3">
        <v>882</v>
      </c>
      <c r="I85" s="3">
        <v>283</v>
      </c>
      <c r="J85">
        <f t="shared" si="10"/>
        <v>874.10500000000002</v>
      </c>
      <c r="K85">
        <f t="shared" si="11"/>
        <v>18360.695</v>
      </c>
      <c r="L85">
        <f t="shared" si="15"/>
        <v>-14.035999999999945</v>
      </c>
      <c r="M85">
        <f t="shared" si="16"/>
        <v>15349.329</v>
      </c>
      <c r="N85">
        <f t="shared" si="17"/>
        <v>-1.4035999999999944E-2</v>
      </c>
      <c r="O85">
        <f t="shared" si="17"/>
        <v>15.349329000000001</v>
      </c>
      <c r="AC85" s="14">
        <v>5.4050000000000002</v>
      </c>
      <c r="AD85">
        <v>-3.6600000858306885</v>
      </c>
      <c r="AE85">
        <v>-26.219999313354492</v>
      </c>
      <c r="AF85">
        <f t="shared" si="18"/>
        <v>-3.6600000858306885</v>
      </c>
      <c r="AG85">
        <f t="shared" si="19"/>
        <v>-26.219999313354492</v>
      </c>
    </row>
    <row r="86" spans="1:33">
      <c r="A86" s="3" t="s">
        <v>1800</v>
      </c>
      <c r="B86" s="3" t="str">
        <f t="shared" si="12"/>
        <v>14:51:03.576</v>
      </c>
      <c r="C86" s="3">
        <f t="shared" si="13"/>
        <v>53463.576000000001</v>
      </c>
      <c r="D86" s="3">
        <f t="shared" si="14"/>
        <v>7.6589999999996508</v>
      </c>
      <c r="E86" s="3">
        <v>463.48</v>
      </c>
      <c r="F86" s="3">
        <v>18660.7</v>
      </c>
      <c r="G86" s="3">
        <v>10130.5</v>
      </c>
      <c r="H86" s="3">
        <v>865.5</v>
      </c>
      <c r="I86" s="3">
        <v>279.5</v>
      </c>
      <c r="J86">
        <f t="shared" si="10"/>
        <v>886.72199999999998</v>
      </c>
      <c r="K86">
        <f t="shared" si="11"/>
        <v>18645.382000000001</v>
      </c>
      <c r="L86">
        <f t="shared" si="15"/>
        <v>-1.4189999999999827</v>
      </c>
      <c r="M86">
        <f t="shared" si="16"/>
        <v>15634.016000000001</v>
      </c>
      <c r="N86">
        <f t="shared" si="17"/>
        <v>-1.4189999999999828E-3</v>
      </c>
      <c r="O86">
        <f t="shared" si="17"/>
        <v>15.634016000000003</v>
      </c>
      <c r="AC86" s="14">
        <v>5.4859999999999998</v>
      </c>
      <c r="AD86">
        <v>-3.2799999713897705</v>
      </c>
      <c r="AE86">
        <v>-25.219999313354492</v>
      </c>
      <c r="AF86">
        <f t="shared" si="18"/>
        <v>-3.2799999713897705</v>
      </c>
      <c r="AG86">
        <f t="shared" si="19"/>
        <v>-25.219999313354492</v>
      </c>
    </row>
    <row r="87" spans="1:33">
      <c r="A87" s="3" t="s">
        <v>1801</v>
      </c>
      <c r="B87" s="3" t="str">
        <f t="shared" si="12"/>
        <v>14:51:03.669</v>
      </c>
      <c r="C87" s="3">
        <f t="shared" si="13"/>
        <v>53463.669000000002</v>
      </c>
      <c r="D87" s="3">
        <f t="shared" si="14"/>
        <v>7.7520000000004075</v>
      </c>
      <c r="E87" s="3">
        <v>436.62799999999999</v>
      </c>
      <c r="F87" s="3">
        <v>18819.599999999999</v>
      </c>
      <c r="G87" s="3">
        <v>10221</v>
      </c>
      <c r="H87" s="3">
        <v>942</v>
      </c>
      <c r="I87" s="3">
        <v>556</v>
      </c>
      <c r="J87">
        <f t="shared" si="10"/>
        <v>863.48199999999997</v>
      </c>
      <c r="K87">
        <f t="shared" si="11"/>
        <v>18804.849999999999</v>
      </c>
      <c r="L87">
        <f t="shared" si="15"/>
        <v>-24.658999999999992</v>
      </c>
      <c r="M87">
        <f t="shared" si="16"/>
        <v>15793.483999999999</v>
      </c>
      <c r="N87">
        <f t="shared" si="17"/>
        <v>-2.4658999999999993E-2</v>
      </c>
      <c r="O87">
        <f t="shared" si="17"/>
        <v>15.793483999999999</v>
      </c>
      <c r="AC87" s="14">
        <v>5.5389999999999997</v>
      </c>
      <c r="AD87">
        <v>-0.61000001430511475</v>
      </c>
      <c r="AE87">
        <v>-26.180000305175781</v>
      </c>
      <c r="AF87">
        <f t="shared" si="18"/>
        <v>-0.61000001430511475</v>
      </c>
      <c r="AG87">
        <f t="shared" si="19"/>
        <v>-26.180000305175781</v>
      </c>
    </row>
    <row r="88" spans="1:33">
      <c r="A88" s="3" t="s">
        <v>1802</v>
      </c>
      <c r="B88" s="3" t="str">
        <f t="shared" si="12"/>
        <v>14:51:03.763</v>
      </c>
      <c r="C88" s="3">
        <f t="shared" si="13"/>
        <v>53463.762999999999</v>
      </c>
      <c r="D88" s="3">
        <f t="shared" si="14"/>
        <v>7.8459999999977299</v>
      </c>
      <c r="E88" s="3">
        <v>434.48399999999998</v>
      </c>
      <c r="F88" s="3">
        <v>19069.2</v>
      </c>
      <c r="G88" s="3">
        <v>10331</v>
      </c>
      <c r="H88" s="3">
        <v>849.5</v>
      </c>
      <c r="I88" s="3">
        <v>274.5</v>
      </c>
      <c r="J88">
        <f t="shared" si="10"/>
        <v>867.00099999999998</v>
      </c>
      <c r="K88">
        <f t="shared" si="11"/>
        <v>19054.434000000001</v>
      </c>
      <c r="L88">
        <f t="shared" si="15"/>
        <v>-21.139999999999986</v>
      </c>
      <c r="M88">
        <f t="shared" si="16"/>
        <v>16043.068000000001</v>
      </c>
      <c r="N88">
        <f t="shared" si="17"/>
        <v>-2.1139999999999985E-2</v>
      </c>
      <c r="O88">
        <f t="shared" si="17"/>
        <v>16.043068000000002</v>
      </c>
      <c r="AC88" s="14">
        <v>5.6210000000000004</v>
      </c>
      <c r="AD88">
        <v>-3.2300000190734863</v>
      </c>
      <c r="AE88">
        <v>-26.850000381469727</v>
      </c>
      <c r="AF88">
        <f t="shared" si="18"/>
        <v>-3.2300000190734863</v>
      </c>
      <c r="AG88">
        <f t="shared" si="19"/>
        <v>-26.850000381469727</v>
      </c>
    </row>
    <row r="89" spans="1:33">
      <c r="A89" s="3" t="s">
        <v>1803</v>
      </c>
      <c r="B89" s="3" t="str">
        <f t="shared" si="12"/>
        <v>14:51:03.858</v>
      </c>
      <c r="C89" s="3">
        <f t="shared" si="13"/>
        <v>53463.858</v>
      </c>
      <c r="D89" s="3">
        <f t="shared" si="14"/>
        <v>7.9409999999988941</v>
      </c>
      <c r="E89" s="3">
        <v>423.73099999999999</v>
      </c>
      <c r="F89" s="3">
        <v>19226.5</v>
      </c>
      <c r="G89" s="3">
        <v>10411</v>
      </c>
      <c r="H89" s="3">
        <v>933</v>
      </c>
      <c r="I89" s="3">
        <v>546</v>
      </c>
      <c r="J89">
        <f t="shared" si="10"/>
        <v>859.82</v>
      </c>
      <c r="K89">
        <f t="shared" si="11"/>
        <v>19211.937999999998</v>
      </c>
      <c r="L89">
        <f t="shared" si="15"/>
        <v>-28.320999999999913</v>
      </c>
      <c r="M89">
        <f t="shared" si="16"/>
        <v>16200.571999999998</v>
      </c>
      <c r="N89">
        <f t="shared" si="17"/>
        <v>-2.8320999999999912E-2</v>
      </c>
      <c r="O89">
        <f t="shared" si="17"/>
        <v>16.200571999999998</v>
      </c>
      <c r="AC89" s="14">
        <v>5.702</v>
      </c>
      <c r="AD89">
        <v>-1.7999999523162842</v>
      </c>
      <c r="AE89">
        <v>-20.819999694824219</v>
      </c>
      <c r="AF89">
        <f t="shared" si="18"/>
        <v>-1.7999999523162842</v>
      </c>
      <c r="AG89">
        <f t="shared" si="19"/>
        <v>-20.819999694824219</v>
      </c>
    </row>
    <row r="90" spans="1:33">
      <c r="A90" s="3" t="s">
        <v>1804</v>
      </c>
      <c r="B90" s="3" t="str">
        <f t="shared" si="12"/>
        <v>14:51:03.950</v>
      </c>
      <c r="C90" s="3">
        <f t="shared" si="13"/>
        <v>53463.95</v>
      </c>
      <c r="D90" s="3">
        <f t="shared" si="14"/>
        <v>8.032999999995809</v>
      </c>
      <c r="E90" s="3">
        <v>427.39699999999999</v>
      </c>
      <c r="F90" s="3">
        <v>19482.400000000001</v>
      </c>
      <c r="G90" s="3">
        <v>10526.5</v>
      </c>
      <c r="H90" s="3">
        <v>859</v>
      </c>
      <c r="I90" s="3">
        <v>269.5</v>
      </c>
      <c r="J90">
        <f t="shared" si="10"/>
        <v>869.29100000000005</v>
      </c>
      <c r="K90">
        <f t="shared" si="11"/>
        <v>19467.688999999998</v>
      </c>
      <c r="L90">
        <f t="shared" si="15"/>
        <v>-18.849999999999909</v>
      </c>
      <c r="M90">
        <f t="shared" si="16"/>
        <v>16456.322999999997</v>
      </c>
      <c r="N90">
        <f t="shared" si="17"/>
        <v>-1.8849999999999908E-2</v>
      </c>
      <c r="O90">
        <f t="shared" si="17"/>
        <v>16.456322999999998</v>
      </c>
      <c r="AC90" s="14">
        <v>5.7649999999999997</v>
      </c>
      <c r="AD90">
        <v>-4.869999885559082</v>
      </c>
      <c r="AE90">
        <v>-23.739999771118164</v>
      </c>
      <c r="AF90">
        <f t="shared" si="18"/>
        <v>-4.869999885559082</v>
      </c>
      <c r="AG90">
        <f t="shared" si="19"/>
        <v>-23.739999771118164</v>
      </c>
    </row>
    <row r="91" spans="1:33">
      <c r="A91" s="3" t="s">
        <v>1805</v>
      </c>
      <c r="B91" s="3" t="str">
        <f t="shared" si="12"/>
        <v>14:51:04.044</v>
      </c>
      <c r="C91" s="3">
        <f t="shared" si="13"/>
        <v>53464.044000000002</v>
      </c>
      <c r="D91" s="3">
        <f t="shared" si="14"/>
        <v>8.1270000000004075</v>
      </c>
      <c r="E91" s="3">
        <v>427.28199999999998</v>
      </c>
      <c r="F91" s="3">
        <v>19640</v>
      </c>
      <c r="G91" s="3">
        <v>10602</v>
      </c>
      <c r="H91" s="3">
        <v>925</v>
      </c>
      <c r="I91" s="3">
        <v>536</v>
      </c>
      <c r="J91">
        <f t="shared" si="10"/>
        <v>872.75099999999998</v>
      </c>
      <c r="K91">
        <f t="shared" si="11"/>
        <v>19625.251</v>
      </c>
      <c r="L91">
        <f t="shared" si="15"/>
        <v>-15.389999999999986</v>
      </c>
      <c r="M91">
        <f t="shared" si="16"/>
        <v>16613.885000000002</v>
      </c>
      <c r="N91">
        <f t="shared" si="17"/>
        <v>-1.5389999999999987E-2</v>
      </c>
      <c r="O91">
        <f t="shared" si="17"/>
        <v>16.613885000000003</v>
      </c>
      <c r="AC91" s="14">
        <v>5.8460000000000001</v>
      </c>
      <c r="AD91">
        <v>-5.0399999618530273</v>
      </c>
      <c r="AE91">
        <v>-22.239999771118164</v>
      </c>
      <c r="AF91">
        <f t="shared" si="18"/>
        <v>-5.0399999618530273</v>
      </c>
      <c r="AG91">
        <f t="shared" si="19"/>
        <v>-22.239999771118164</v>
      </c>
    </row>
    <row r="92" spans="1:33">
      <c r="A92" s="3" t="s">
        <v>1806</v>
      </c>
      <c r="B92" s="3" t="str">
        <f t="shared" si="12"/>
        <v>14:51:04.138</v>
      </c>
      <c r="C92" s="3">
        <f t="shared" si="13"/>
        <v>53464.137999999999</v>
      </c>
      <c r="D92" s="3">
        <f t="shared" si="14"/>
        <v>8.2209999999977299</v>
      </c>
      <c r="E92" s="3">
        <v>438.50099999999998</v>
      </c>
      <c r="F92" s="3">
        <v>19901.2</v>
      </c>
      <c r="G92" s="3">
        <v>10721.5</v>
      </c>
      <c r="H92" s="3">
        <v>861.5</v>
      </c>
      <c r="I92" s="3">
        <v>264.5</v>
      </c>
      <c r="J92">
        <f t="shared" si="10"/>
        <v>889.89300000000003</v>
      </c>
      <c r="K92">
        <f t="shared" si="11"/>
        <v>19886.129000000001</v>
      </c>
      <c r="L92">
        <f t="shared" si="15"/>
        <v>1.7520000000000664</v>
      </c>
      <c r="M92">
        <f t="shared" si="16"/>
        <v>16874.762999999999</v>
      </c>
      <c r="N92">
        <f t="shared" si="17"/>
        <v>1.7520000000000664E-3</v>
      </c>
      <c r="O92">
        <f t="shared" si="17"/>
        <v>16.874762999999998</v>
      </c>
      <c r="AC92" s="14">
        <v>5.907</v>
      </c>
      <c r="AD92">
        <v>-6.1399998664855957</v>
      </c>
      <c r="AE92">
        <v>-23.459999084472656</v>
      </c>
      <c r="AF92">
        <f t="shared" si="18"/>
        <v>-6.1399998664855957</v>
      </c>
      <c r="AG92">
        <f t="shared" si="19"/>
        <v>-23.459999084472656</v>
      </c>
    </row>
    <row r="93" spans="1:33">
      <c r="A93" s="3" t="s">
        <v>1807</v>
      </c>
      <c r="B93" s="3" t="str">
        <f t="shared" si="12"/>
        <v>14:51:04.231</v>
      </c>
      <c r="C93" s="3">
        <f t="shared" si="13"/>
        <v>53464.231</v>
      </c>
      <c r="D93" s="3">
        <f t="shared" si="14"/>
        <v>8.3139999999984866</v>
      </c>
      <c r="E93" s="3">
        <v>422.87799999999999</v>
      </c>
      <c r="F93" s="3">
        <v>20074.3</v>
      </c>
      <c r="G93" s="3">
        <v>10823</v>
      </c>
      <c r="H93" s="3">
        <v>918</v>
      </c>
      <c r="I93" s="3">
        <v>526</v>
      </c>
      <c r="J93">
        <f t="shared" si="10"/>
        <v>878.20100000000002</v>
      </c>
      <c r="K93">
        <f t="shared" si="11"/>
        <v>20059.539000000001</v>
      </c>
      <c r="L93">
        <f t="shared" si="15"/>
        <v>-9.9399999999999409</v>
      </c>
      <c r="M93">
        <f t="shared" si="16"/>
        <v>17048.173000000003</v>
      </c>
      <c r="N93">
        <f t="shared" si="17"/>
        <v>-9.9399999999999419E-3</v>
      </c>
      <c r="O93">
        <f t="shared" si="17"/>
        <v>17.048173000000002</v>
      </c>
      <c r="AC93" s="14">
        <v>5.9649999999999999</v>
      </c>
      <c r="AD93">
        <v>-3.5299999713897705</v>
      </c>
      <c r="AE93">
        <v>-21.809999465942383</v>
      </c>
      <c r="AF93">
        <f t="shared" si="18"/>
        <v>-3.5299999713897705</v>
      </c>
      <c r="AG93">
        <f t="shared" si="19"/>
        <v>-21.809999465942383</v>
      </c>
    </row>
    <row r="94" spans="1:33">
      <c r="A94" s="3" t="s">
        <v>1808</v>
      </c>
      <c r="B94" s="3" t="str">
        <f t="shared" si="12"/>
        <v>14:51:04.324</v>
      </c>
      <c r="C94" s="3">
        <f t="shared" si="13"/>
        <v>53464.324000000001</v>
      </c>
      <c r="D94" s="3">
        <f t="shared" si="14"/>
        <v>8.4069999999992433</v>
      </c>
      <c r="E94" s="3">
        <v>425.83199999999999</v>
      </c>
      <c r="F94" s="3">
        <v>20351.599999999999</v>
      </c>
      <c r="G94" s="3">
        <v>10966</v>
      </c>
      <c r="H94" s="3">
        <v>850.5</v>
      </c>
      <c r="I94" s="3">
        <v>259.5</v>
      </c>
      <c r="J94">
        <f t="shared" si="10"/>
        <v>887.44600000000003</v>
      </c>
      <c r="K94">
        <f t="shared" si="11"/>
        <v>20336.701000000001</v>
      </c>
      <c r="L94">
        <f t="shared" si="15"/>
        <v>-0.69499999999993634</v>
      </c>
      <c r="M94">
        <f t="shared" si="16"/>
        <v>17325.334999999999</v>
      </c>
      <c r="N94">
        <f t="shared" si="17"/>
        <v>-6.9499999999993634E-4</v>
      </c>
      <c r="O94">
        <f t="shared" si="17"/>
        <v>17.325334999999999</v>
      </c>
      <c r="AC94" s="14">
        <v>6.016</v>
      </c>
      <c r="AD94">
        <v>-2.1400001049041748</v>
      </c>
      <c r="AE94">
        <v>-22.229999542236328</v>
      </c>
      <c r="AF94">
        <f t="shared" si="18"/>
        <v>-2.1400001049041748</v>
      </c>
      <c r="AG94">
        <f t="shared" si="19"/>
        <v>-22.229999542236328</v>
      </c>
    </row>
    <row r="95" spans="1:33">
      <c r="A95" s="3" t="s">
        <v>1809</v>
      </c>
      <c r="B95" s="3" t="str">
        <f t="shared" si="12"/>
        <v>14:51:04.418</v>
      </c>
      <c r="C95" s="3">
        <f t="shared" si="13"/>
        <v>53464.417999999998</v>
      </c>
      <c r="D95" s="3">
        <f t="shared" si="14"/>
        <v>8.5009999999965657</v>
      </c>
      <c r="E95" s="3">
        <v>423.84</v>
      </c>
      <c r="F95" s="3">
        <v>20466.599999999999</v>
      </c>
      <c r="G95" s="3">
        <v>11029.5</v>
      </c>
      <c r="H95" s="3">
        <v>815</v>
      </c>
      <c r="I95" s="3">
        <v>257</v>
      </c>
      <c r="J95">
        <f t="shared" si="10"/>
        <v>888.06299999999999</v>
      </c>
      <c r="K95">
        <f t="shared" si="11"/>
        <v>20451.716</v>
      </c>
      <c r="L95">
        <f t="shared" si="15"/>
        <v>-7.7999999999974534E-2</v>
      </c>
      <c r="M95">
        <f t="shared" si="16"/>
        <v>17440.349999999999</v>
      </c>
      <c r="N95">
        <f t="shared" si="17"/>
        <v>-7.7999999999974533E-5</v>
      </c>
      <c r="O95">
        <f t="shared" si="17"/>
        <v>17.440349999999999</v>
      </c>
      <c r="AC95" s="14">
        <v>6.0759999999999996</v>
      </c>
      <c r="AD95">
        <v>-1.1200000047683716</v>
      </c>
      <c r="AE95">
        <v>-20.760000228881836</v>
      </c>
      <c r="AF95">
        <f t="shared" si="18"/>
        <v>-1.1200000047683716</v>
      </c>
      <c r="AG95">
        <f t="shared" si="19"/>
        <v>-20.760000228881836</v>
      </c>
    </row>
    <row r="96" spans="1:33">
      <c r="A96" s="3" t="s">
        <v>1810</v>
      </c>
      <c r="B96" s="3" t="str">
        <f t="shared" si="12"/>
        <v>14:51:04.510</v>
      </c>
      <c r="C96" s="3">
        <f t="shared" si="13"/>
        <v>53464.51</v>
      </c>
      <c r="D96" s="3">
        <f t="shared" si="14"/>
        <v>8.5930000000007567</v>
      </c>
      <c r="E96" s="3">
        <v>426.38600000000002</v>
      </c>
      <c r="F96" s="3">
        <v>20755.099999999999</v>
      </c>
      <c r="G96" s="3">
        <v>11186</v>
      </c>
      <c r="H96" s="3">
        <v>897</v>
      </c>
      <c r="I96" s="3">
        <v>511</v>
      </c>
      <c r="J96">
        <f t="shared" si="10"/>
        <v>897.154</v>
      </c>
      <c r="K96">
        <f t="shared" si="11"/>
        <v>20740.083999999999</v>
      </c>
      <c r="L96">
        <f t="shared" si="15"/>
        <v>9.0130000000000337</v>
      </c>
      <c r="M96">
        <f t="shared" si="16"/>
        <v>17728.718000000001</v>
      </c>
      <c r="N96">
        <f t="shared" si="17"/>
        <v>9.0130000000000331E-3</v>
      </c>
      <c r="O96">
        <f t="shared" si="17"/>
        <v>17.728718000000001</v>
      </c>
      <c r="AC96" s="14">
        <v>6.1379999999999999</v>
      </c>
      <c r="AD96">
        <v>-2.5999999046325684</v>
      </c>
      <c r="AE96">
        <v>-20.600000381469727</v>
      </c>
      <c r="AF96">
        <f t="shared" si="18"/>
        <v>-2.5999999046325684</v>
      </c>
      <c r="AG96">
        <f t="shared" si="19"/>
        <v>-20.600000381469727</v>
      </c>
    </row>
    <row r="97" spans="1:33">
      <c r="A97" s="3" t="s">
        <v>1811</v>
      </c>
      <c r="B97" s="3" t="str">
        <f t="shared" si="12"/>
        <v>14:51:04.606</v>
      </c>
      <c r="C97" s="3">
        <f t="shared" si="13"/>
        <v>53464.606</v>
      </c>
      <c r="D97" s="3">
        <f t="shared" si="14"/>
        <v>8.6889999999984866</v>
      </c>
      <c r="E97" s="3">
        <v>442.59</v>
      </c>
      <c r="F97" s="3">
        <v>20922.099999999999</v>
      </c>
      <c r="G97" s="3">
        <v>11267</v>
      </c>
      <c r="H97" s="3">
        <v>831.5</v>
      </c>
      <c r="I97" s="3">
        <v>253</v>
      </c>
      <c r="J97">
        <f t="shared" si="10"/>
        <v>917.14300000000003</v>
      </c>
      <c r="K97">
        <f t="shared" si="11"/>
        <v>20906.673999999999</v>
      </c>
      <c r="L97">
        <f t="shared" si="15"/>
        <v>29.002000000000066</v>
      </c>
      <c r="M97">
        <f t="shared" si="16"/>
        <v>17895.307999999997</v>
      </c>
      <c r="N97">
        <f t="shared" si="17"/>
        <v>2.9002000000000066E-2</v>
      </c>
      <c r="O97">
        <f t="shared" si="17"/>
        <v>17.895307999999996</v>
      </c>
      <c r="AC97" s="14">
        <v>6.2050000000000001</v>
      </c>
      <c r="AD97">
        <v>-4.3899998664855957</v>
      </c>
      <c r="AE97">
        <v>-21.010000228881836</v>
      </c>
      <c r="AF97">
        <f t="shared" si="18"/>
        <v>-4.3899998664855957</v>
      </c>
      <c r="AG97">
        <f t="shared" si="19"/>
        <v>-21.010000228881836</v>
      </c>
    </row>
    <row r="98" spans="1:33">
      <c r="A98" s="3" t="s">
        <v>1812</v>
      </c>
      <c r="B98" s="3" t="str">
        <f t="shared" si="12"/>
        <v>14:51:04.698</v>
      </c>
      <c r="C98" s="3">
        <f t="shared" si="13"/>
        <v>53464.697999999997</v>
      </c>
      <c r="D98" s="3">
        <f t="shared" si="14"/>
        <v>8.7809999999954016</v>
      </c>
      <c r="E98" s="3">
        <v>434.33499999999998</v>
      </c>
      <c r="F98" s="3">
        <v>21170.3</v>
      </c>
      <c r="G98" s="3">
        <v>11417</v>
      </c>
      <c r="H98" s="3">
        <v>823.5</v>
      </c>
      <c r="I98" s="3">
        <v>250</v>
      </c>
      <c r="J98">
        <f t="shared" si="10"/>
        <v>914.52099999999996</v>
      </c>
      <c r="K98">
        <f t="shared" si="11"/>
        <v>21154.996999999999</v>
      </c>
      <c r="L98">
        <f t="shared" si="15"/>
        <v>26.379999999999995</v>
      </c>
      <c r="M98">
        <f t="shared" si="16"/>
        <v>18143.631000000001</v>
      </c>
      <c r="N98">
        <f t="shared" si="17"/>
        <v>2.6379999999999997E-2</v>
      </c>
      <c r="O98">
        <f t="shared" si="17"/>
        <v>18.143631000000003</v>
      </c>
      <c r="AC98" s="14">
        <v>6.2679999999999998</v>
      </c>
      <c r="AD98">
        <v>-4.25</v>
      </c>
      <c r="AE98">
        <v>-20.450000762939453</v>
      </c>
      <c r="AF98">
        <f t="shared" si="18"/>
        <v>-4.25</v>
      </c>
      <c r="AG98">
        <f t="shared" si="19"/>
        <v>-20.450000762939453</v>
      </c>
    </row>
    <row r="99" spans="1:33">
      <c r="A99" s="3" t="s">
        <v>1813</v>
      </c>
      <c r="B99" s="3" t="str">
        <f t="shared" si="12"/>
        <v>14:51:04.791</v>
      </c>
      <c r="C99" s="3">
        <f t="shared" si="13"/>
        <v>53464.790999999997</v>
      </c>
      <c r="D99" s="3">
        <f t="shared" si="14"/>
        <v>8.8739999999961583</v>
      </c>
      <c r="E99" s="3">
        <v>446.80399999999997</v>
      </c>
      <c r="F99" s="3">
        <v>21347</v>
      </c>
      <c r="G99" s="3">
        <v>11511</v>
      </c>
      <c r="H99" s="3">
        <v>882</v>
      </c>
      <c r="I99" s="3">
        <v>497.5</v>
      </c>
      <c r="J99">
        <f t="shared" si="10"/>
        <v>930.99599999999998</v>
      </c>
      <c r="K99">
        <f t="shared" si="11"/>
        <v>21331.368999999999</v>
      </c>
      <c r="L99">
        <f t="shared" si="15"/>
        <v>42.855000000000018</v>
      </c>
      <c r="M99">
        <f t="shared" si="16"/>
        <v>18320.002999999997</v>
      </c>
      <c r="N99">
        <f t="shared" si="17"/>
        <v>4.2855000000000018E-2</v>
      </c>
      <c r="O99">
        <f t="shared" si="17"/>
        <v>18.320002999999996</v>
      </c>
      <c r="AC99" s="14">
        <v>6.35</v>
      </c>
      <c r="AD99">
        <v>-5.9800000190734863</v>
      </c>
      <c r="AE99">
        <v>-20.260000228881836</v>
      </c>
      <c r="AF99">
        <f t="shared" si="18"/>
        <v>-5.9800000190734863</v>
      </c>
      <c r="AG99">
        <f t="shared" si="19"/>
        <v>-20.260000228881836</v>
      </c>
    </row>
    <row r="100" spans="1:33">
      <c r="A100" s="3" t="s">
        <v>1814</v>
      </c>
      <c r="B100" s="3" t="str">
        <f t="shared" si="12"/>
        <v>14:51:04.885</v>
      </c>
      <c r="C100" s="3">
        <f t="shared" si="13"/>
        <v>53464.885000000002</v>
      </c>
      <c r="D100" s="3">
        <f t="shared" si="14"/>
        <v>8.9680000000007567</v>
      </c>
      <c r="E100" s="3">
        <v>440.709</v>
      </c>
      <c r="F100" s="3">
        <v>21669.3</v>
      </c>
      <c r="G100" s="3">
        <v>11710.5</v>
      </c>
      <c r="H100" s="3">
        <v>829</v>
      </c>
      <c r="I100" s="3">
        <v>245.75</v>
      </c>
      <c r="J100">
        <f t="shared" si="10"/>
        <v>932.21400000000006</v>
      </c>
      <c r="K100">
        <f t="shared" si="11"/>
        <v>21653.723999999998</v>
      </c>
      <c r="L100">
        <f t="shared" si="15"/>
        <v>44.073000000000093</v>
      </c>
      <c r="M100">
        <f t="shared" si="16"/>
        <v>18642.358</v>
      </c>
      <c r="N100">
        <f t="shared" si="17"/>
        <v>4.4073000000000091E-2</v>
      </c>
      <c r="O100">
        <f t="shared" si="17"/>
        <v>18.642358000000002</v>
      </c>
      <c r="AC100" s="14">
        <v>6.4080000000000004</v>
      </c>
      <c r="AD100">
        <v>-5.9499998092651367</v>
      </c>
      <c r="AE100">
        <v>-26.309999465942383</v>
      </c>
      <c r="AF100">
        <f t="shared" si="18"/>
        <v>-5.9499998092651367</v>
      </c>
      <c r="AG100">
        <f t="shared" si="19"/>
        <v>-26.309999465942383</v>
      </c>
    </row>
    <row r="101" spans="1:33">
      <c r="A101" s="3" t="s">
        <v>1815</v>
      </c>
      <c r="B101" s="3" t="str">
        <f t="shared" si="12"/>
        <v>14:51:04.977</v>
      </c>
      <c r="C101" s="3">
        <f t="shared" si="13"/>
        <v>53464.976999999999</v>
      </c>
      <c r="D101" s="3">
        <f t="shared" si="14"/>
        <v>9.0599999999976717</v>
      </c>
      <c r="E101" s="3">
        <v>444.34800000000001</v>
      </c>
      <c r="F101" s="3">
        <v>21796.6</v>
      </c>
      <c r="G101" s="3">
        <v>11786</v>
      </c>
      <c r="H101" s="3">
        <v>827</v>
      </c>
      <c r="I101" s="3">
        <v>243.25</v>
      </c>
      <c r="J101">
        <f t="shared" si="10"/>
        <v>938.74</v>
      </c>
      <c r="K101">
        <f t="shared" si="11"/>
        <v>21780.909</v>
      </c>
      <c r="L101">
        <f t="shared" si="15"/>
        <v>50.599000000000046</v>
      </c>
      <c r="M101">
        <f t="shared" si="16"/>
        <v>18769.542999999998</v>
      </c>
      <c r="N101">
        <f t="shared" si="17"/>
        <v>5.0599000000000047E-2</v>
      </c>
      <c r="O101">
        <f t="shared" si="17"/>
        <v>18.769542999999999</v>
      </c>
      <c r="AC101" s="14">
        <v>6.4669999999999996</v>
      </c>
      <c r="AD101">
        <v>-2.7799999713897705</v>
      </c>
      <c r="AE101">
        <v>-26.379999160766602</v>
      </c>
      <c r="AF101">
        <f t="shared" si="18"/>
        <v>-2.7799999713897705</v>
      </c>
      <c r="AG101">
        <f t="shared" si="19"/>
        <v>-26.379999160766602</v>
      </c>
    </row>
    <row r="102" spans="1:33">
      <c r="A102" s="3" t="s">
        <v>1816</v>
      </c>
      <c r="B102" s="3" t="str">
        <f t="shared" si="12"/>
        <v>14:51:05.071</v>
      </c>
      <c r="C102" s="3">
        <f t="shared" si="13"/>
        <v>53465.071000000004</v>
      </c>
      <c r="D102" s="3">
        <f t="shared" si="14"/>
        <v>9.1540000000022701</v>
      </c>
      <c r="E102" s="3">
        <v>424.04700000000003</v>
      </c>
      <c r="F102" s="3">
        <v>22078.799999999999</v>
      </c>
      <c r="G102" s="3">
        <v>11978.5</v>
      </c>
      <c r="H102" s="3">
        <v>809</v>
      </c>
      <c r="I102" s="3">
        <v>241.25</v>
      </c>
      <c r="J102">
        <f t="shared" si="10"/>
        <v>924.84699999999998</v>
      </c>
      <c r="K102">
        <f t="shared" si="11"/>
        <v>22063.496999999999</v>
      </c>
      <c r="L102">
        <f t="shared" si="15"/>
        <v>36.706000000000017</v>
      </c>
      <c r="M102">
        <f t="shared" si="16"/>
        <v>19052.131000000001</v>
      </c>
      <c r="N102">
        <f t="shared" si="17"/>
        <v>3.6706000000000016E-2</v>
      </c>
      <c r="O102">
        <f t="shared" si="17"/>
        <v>19.052131000000003</v>
      </c>
      <c r="AC102" s="14">
        <v>6.5330000000000004</v>
      </c>
      <c r="AD102">
        <v>-2.3900001049041748</v>
      </c>
      <c r="AE102">
        <v>-23.909999847412109</v>
      </c>
      <c r="AF102">
        <f t="shared" si="18"/>
        <v>-2.3900001049041748</v>
      </c>
      <c r="AG102">
        <f t="shared" si="19"/>
        <v>-23.909999847412109</v>
      </c>
    </row>
    <row r="103" spans="1:33">
      <c r="A103" s="3" t="s">
        <v>1817</v>
      </c>
      <c r="B103" s="3" t="str">
        <f t="shared" si="12"/>
        <v>14:51:05.165</v>
      </c>
      <c r="C103" s="3">
        <f t="shared" si="13"/>
        <v>53465.165000000001</v>
      </c>
      <c r="D103" s="3">
        <f t="shared" si="14"/>
        <v>9.2479999999995925</v>
      </c>
      <c r="E103" s="3">
        <v>432.12200000000001</v>
      </c>
      <c r="F103" s="3">
        <v>22208.1</v>
      </c>
      <c r="G103" s="3">
        <v>12054.5</v>
      </c>
      <c r="H103" s="3">
        <v>801.5</v>
      </c>
      <c r="I103" s="3">
        <v>239.25</v>
      </c>
      <c r="J103">
        <f t="shared" si="10"/>
        <v>935.85299999999995</v>
      </c>
      <c r="K103">
        <f t="shared" si="11"/>
        <v>22192.58</v>
      </c>
      <c r="L103">
        <f t="shared" si="15"/>
        <v>47.711999999999989</v>
      </c>
      <c r="M103">
        <f t="shared" si="16"/>
        <v>19181.214</v>
      </c>
      <c r="N103">
        <f t="shared" si="17"/>
        <v>4.7711999999999991E-2</v>
      </c>
      <c r="O103">
        <f t="shared" si="17"/>
        <v>19.181214000000001</v>
      </c>
      <c r="AC103" s="14">
        <v>6.6020000000000003</v>
      </c>
      <c r="AD103">
        <v>-0.81000000238418579</v>
      </c>
      <c r="AE103">
        <v>-22.260000228881836</v>
      </c>
      <c r="AF103">
        <f t="shared" si="18"/>
        <v>-0.81000000238418579</v>
      </c>
      <c r="AG103">
        <f t="shared" si="19"/>
        <v>-22.260000228881836</v>
      </c>
    </row>
    <row r="104" spans="1:33">
      <c r="A104" s="3" t="s">
        <v>1818</v>
      </c>
      <c r="B104" s="3" t="str">
        <f t="shared" si="12"/>
        <v>14:51:05.259</v>
      </c>
      <c r="C104" s="3">
        <f t="shared" si="13"/>
        <v>53465.258999999998</v>
      </c>
      <c r="D104" s="3">
        <f t="shared" si="14"/>
        <v>9.341999999996915</v>
      </c>
      <c r="E104" s="3">
        <v>419.56599999999997</v>
      </c>
      <c r="F104" s="3">
        <v>22496.6</v>
      </c>
      <c r="G104" s="3">
        <v>12250.5</v>
      </c>
      <c r="H104" s="3">
        <v>782</v>
      </c>
      <c r="I104" s="3">
        <v>237.25</v>
      </c>
      <c r="J104">
        <f t="shared" si="10"/>
        <v>929.846</v>
      </c>
      <c r="K104">
        <f t="shared" si="11"/>
        <v>22481.291000000001</v>
      </c>
      <c r="L104">
        <f t="shared" si="15"/>
        <v>41.705000000000041</v>
      </c>
      <c r="M104">
        <f t="shared" si="16"/>
        <v>19469.925000000003</v>
      </c>
      <c r="N104">
        <f t="shared" si="17"/>
        <v>4.1705000000000041E-2</v>
      </c>
      <c r="O104">
        <f t="shared" si="17"/>
        <v>19.469925000000003</v>
      </c>
      <c r="AC104" s="14">
        <v>6.6680000000000001</v>
      </c>
      <c r="AD104">
        <v>-3.940000057220459</v>
      </c>
      <c r="AE104">
        <v>-22.940000534057617</v>
      </c>
      <c r="AF104">
        <f t="shared" si="18"/>
        <v>-3.940000057220459</v>
      </c>
      <c r="AG104">
        <f t="shared" si="19"/>
        <v>-22.940000534057617</v>
      </c>
    </row>
    <row r="105" spans="1:33">
      <c r="A105" s="3" t="s">
        <v>1819</v>
      </c>
      <c r="B105" s="3" t="str">
        <f t="shared" si="12"/>
        <v>14:51:05.352</v>
      </c>
      <c r="C105" s="3">
        <f t="shared" si="13"/>
        <v>53465.351999999999</v>
      </c>
      <c r="D105" s="3">
        <f t="shared" si="14"/>
        <v>9.4349999999976717</v>
      </c>
      <c r="E105" s="3">
        <v>419.404</v>
      </c>
      <c r="F105" s="3">
        <v>22638.9</v>
      </c>
      <c r="G105" s="3">
        <v>12344</v>
      </c>
      <c r="H105" s="3">
        <v>784.5</v>
      </c>
      <c r="I105" s="3">
        <v>235.5</v>
      </c>
      <c r="J105">
        <f t="shared" si="10"/>
        <v>932.91200000000003</v>
      </c>
      <c r="K105">
        <f t="shared" si="11"/>
        <v>22623.558000000001</v>
      </c>
      <c r="L105">
        <f t="shared" si="15"/>
        <v>44.771000000000072</v>
      </c>
      <c r="M105">
        <f t="shared" si="16"/>
        <v>19612.192000000003</v>
      </c>
      <c r="N105">
        <f t="shared" si="17"/>
        <v>4.4771000000000075E-2</v>
      </c>
      <c r="O105">
        <f t="shared" si="17"/>
        <v>19.612192000000004</v>
      </c>
      <c r="AC105" s="14">
        <v>6.7389999999999999</v>
      </c>
      <c r="AD105">
        <v>-1.2699999809265137</v>
      </c>
      <c r="AE105">
        <v>-22.950000762939453</v>
      </c>
      <c r="AF105">
        <f t="shared" si="18"/>
        <v>-1.2699999809265137</v>
      </c>
      <c r="AG105">
        <f t="shared" si="19"/>
        <v>-22.950000762939453</v>
      </c>
    </row>
    <row r="106" spans="1:33">
      <c r="A106" s="3" t="s">
        <v>1820</v>
      </c>
      <c r="B106" s="3" t="str">
        <f t="shared" si="12"/>
        <v>14:51:05.444</v>
      </c>
      <c r="C106" s="3">
        <f t="shared" si="13"/>
        <v>53465.444000000003</v>
      </c>
      <c r="D106" s="3">
        <f t="shared" si="14"/>
        <v>9.5270000000018626</v>
      </c>
      <c r="E106" s="3">
        <v>430.94900000000001</v>
      </c>
      <c r="F106" s="3">
        <v>22993.5</v>
      </c>
      <c r="G106" s="3">
        <v>12572</v>
      </c>
      <c r="H106" s="3">
        <v>855</v>
      </c>
      <c r="I106" s="3">
        <v>468.5</v>
      </c>
      <c r="J106">
        <f t="shared" si="10"/>
        <v>952.49900000000002</v>
      </c>
      <c r="K106">
        <f t="shared" si="11"/>
        <v>22977.805</v>
      </c>
      <c r="L106">
        <f t="shared" si="15"/>
        <v>64.358000000000061</v>
      </c>
      <c r="M106">
        <f t="shared" si="16"/>
        <v>19966.438999999998</v>
      </c>
      <c r="N106">
        <f t="shared" si="17"/>
        <v>6.4358000000000068E-2</v>
      </c>
      <c r="O106">
        <f t="shared" si="17"/>
        <v>19.966438999999998</v>
      </c>
      <c r="AC106" s="14">
        <v>6.8230000000000004</v>
      </c>
      <c r="AD106">
        <v>-0.70999997854232788</v>
      </c>
      <c r="AE106">
        <v>-24.149999618530273</v>
      </c>
      <c r="AF106">
        <f t="shared" si="18"/>
        <v>-0.70999997854232788</v>
      </c>
      <c r="AG106">
        <f t="shared" si="19"/>
        <v>-24.149999618530273</v>
      </c>
    </row>
    <row r="107" spans="1:33">
      <c r="A107" s="3" t="s">
        <v>1821</v>
      </c>
      <c r="B107" s="3" t="str">
        <f t="shared" si="12"/>
        <v>14:51:05.540</v>
      </c>
      <c r="C107" s="3">
        <f t="shared" si="13"/>
        <v>53465.54</v>
      </c>
      <c r="D107" s="3">
        <f t="shared" si="14"/>
        <v>9.6229999999995925</v>
      </c>
      <c r="E107" s="3">
        <v>430.09199999999998</v>
      </c>
      <c r="F107" s="3">
        <v>23144.3</v>
      </c>
      <c r="G107" s="3">
        <v>12675</v>
      </c>
      <c r="H107" s="3">
        <v>856</v>
      </c>
      <c r="I107" s="3">
        <v>466</v>
      </c>
      <c r="J107">
        <f t="shared" si="10"/>
        <v>955.06399999999996</v>
      </c>
      <c r="K107">
        <f t="shared" si="11"/>
        <v>23128.584999999999</v>
      </c>
      <c r="L107">
        <f t="shared" si="15"/>
        <v>66.923000000000002</v>
      </c>
      <c r="M107">
        <f t="shared" si="16"/>
        <v>20117.218999999997</v>
      </c>
      <c r="N107">
        <f t="shared" si="17"/>
        <v>6.6922999999999996E-2</v>
      </c>
      <c r="O107">
        <f t="shared" si="17"/>
        <v>20.117218999999999</v>
      </c>
      <c r="AC107" s="14">
        <v>6.8840000000000003</v>
      </c>
      <c r="AD107">
        <v>-4.0500001907348633</v>
      </c>
      <c r="AE107">
        <v>-23.829999923706055</v>
      </c>
      <c r="AF107">
        <f t="shared" si="18"/>
        <v>-4.0500001907348633</v>
      </c>
      <c r="AG107">
        <f t="shared" si="19"/>
        <v>-23.829999923706055</v>
      </c>
    </row>
    <row r="108" spans="1:33">
      <c r="A108" s="3" t="s">
        <v>1822</v>
      </c>
      <c r="B108" s="3" t="str">
        <f t="shared" si="12"/>
        <v>14:51:05.631</v>
      </c>
      <c r="C108" s="3">
        <f t="shared" si="13"/>
        <v>53465.631000000001</v>
      </c>
      <c r="D108" s="3">
        <f t="shared" si="14"/>
        <v>9.7139999999999418</v>
      </c>
      <c r="E108" s="3">
        <v>411.94799999999998</v>
      </c>
      <c r="F108" s="3">
        <v>23391.4</v>
      </c>
      <c r="G108" s="3">
        <v>12858</v>
      </c>
      <c r="H108" s="3">
        <v>757</v>
      </c>
      <c r="I108" s="3">
        <v>230.25</v>
      </c>
      <c r="J108">
        <f t="shared" si="10"/>
        <v>942.53</v>
      </c>
      <c r="K108">
        <f t="shared" si="11"/>
        <v>23376.032999999999</v>
      </c>
      <c r="L108">
        <f t="shared" si="15"/>
        <v>54.38900000000001</v>
      </c>
      <c r="M108">
        <f t="shared" si="16"/>
        <v>20364.667000000001</v>
      </c>
      <c r="N108">
        <f t="shared" si="17"/>
        <v>5.4389000000000014E-2</v>
      </c>
      <c r="O108">
        <f t="shared" si="17"/>
        <v>20.364667000000001</v>
      </c>
      <c r="AC108" s="14">
        <v>6.9450000000000003</v>
      </c>
      <c r="AD108">
        <v>-2.9300000667572021</v>
      </c>
      <c r="AE108">
        <v>-25.149999618530273</v>
      </c>
      <c r="AF108">
        <f t="shared" si="18"/>
        <v>-2.9300000667572021</v>
      </c>
      <c r="AG108">
        <f t="shared" si="19"/>
        <v>-25.149999618530273</v>
      </c>
    </row>
    <row r="109" spans="1:33">
      <c r="A109" s="3" t="s">
        <v>1823</v>
      </c>
      <c r="B109" s="3" t="str">
        <f t="shared" si="12"/>
        <v>14:51:05.724</v>
      </c>
      <c r="C109" s="3">
        <f t="shared" si="13"/>
        <v>53465.724000000002</v>
      </c>
      <c r="D109" s="3">
        <f t="shared" si="14"/>
        <v>9.8070000000006985</v>
      </c>
      <c r="E109" s="3">
        <v>419.36900000000003</v>
      </c>
      <c r="F109" s="3">
        <v>23540.9</v>
      </c>
      <c r="G109" s="3">
        <v>12956.5</v>
      </c>
      <c r="H109" s="3">
        <v>774</v>
      </c>
      <c r="I109" s="3">
        <v>228</v>
      </c>
      <c r="J109">
        <f t="shared" si="10"/>
        <v>953.34100000000001</v>
      </c>
      <c r="K109">
        <f t="shared" si="11"/>
        <v>23525.326000000001</v>
      </c>
      <c r="L109">
        <f t="shared" si="15"/>
        <v>65.200000000000045</v>
      </c>
      <c r="M109">
        <f t="shared" si="16"/>
        <v>20513.96</v>
      </c>
      <c r="N109">
        <f t="shared" si="17"/>
        <v>6.520000000000005E-2</v>
      </c>
      <c r="O109">
        <f t="shared" si="17"/>
        <v>20.513960000000001</v>
      </c>
      <c r="AC109" s="14">
        <v>7.0090000000000003</v>
      </c>
      <c r="AD109">
        <v>-3.0099999904632568</v>
      </c>
      <c r="AE109">
        <v>-24.559999465942383</v>
      </c>
      <c r="AF109">
        <f t="shared" si="18"/>
        <v>-3.0099999904632568</v>
      </c>
      <c r="AG109">
        <f t="shared" si="19"/>
        <v>-24.559999465942383</v>
      </c>
    </row>
    <row r="110" spans="1:33">
      <c r="A110" s="3" t="s">
        <v>1824</v>
      </c>
      <c r="B110" s="3" t="str">
        <f t="shared" si="12"/>
        <v>14:51:05.817</v>
      </c>
      <c r="C110" s="3">
        <f t="shared" si="13"/>
        <v>53465.817000000003</v>
      </c>
      <c r="D110" s="3">
        <f t="shared" si="14"/>
        <v>9.9000000000014552</v>
      </c>
      <c r="E110" s="3">
        <v>414.49099999999999</v>
      </c>
      <c r="F110" s="3">
        <v>23866.9</v>
      </c>
      <c r="G110" s="3">
        <v>13189.5</v>
      </c>
      <c r="H110" s="3">
        <v>787.5</v>
      </c>
      <c r="I110" s="3">
        <v>226</v>
      </c>
      <c r="J110">
        <f t="shared" si="10"/>
        <v>955.86099999999999</v>
      </c>
      <c r="K110">
        <f t="shared" si="11"/>
        <v>23851.352999999999</v>
      </c>
      <c r="L110">
        <f t="shared" si="15"/>
        <v>67.720000000000027</v>
      </c>
      <c r="M110">
        <f t="shared" si="16"/>
        <v>20839.987000000001</v>
      </c>
      <c r="N110">
        <f t="shared" si="17"/>
        <v>6.772000000000003E-2</v>
      </c>
      <c r="O110">
        <f t="shared" si="17"/>
        <v>20.839987000000001</v>
      </c>
      <c r="AC110" s="14">
        <v>7.069</v>
      </c>
      <c r="AD110">
        <v>-2.2799999713897705</v>
      </c>
      <c r="AE110">
        <v>-23.489999771118164</v>
      </c>
      <c r="AF110">
        <f t="shared" si="18"/>
        <v>-2.2799999713897705</v>
      </c>
      <c r="AG110">
        <f t="shared" si="19"/>
        <v>-23.489999771118164</v>
      </c>
    </row>
    <row r="111" spans="1:33">
      <c r="A111" s="3" t="s">
        <v>1825</v>
      </c>
      <c r="B111" s="3" t="str">
        <f t="shared" si="12"/>
        <v>14:51:05.911</v>
      </c>
      <c r="C111" s="3">
        <f t="shared" si="13"/>
        <v>53465.911</v>
      </c>
      <c r="D111" s="3">
        <f t="shared" si="14"/>
        <v>9.9939999999987776</v>
      </c>
      <c r="E111" s="3">
        <v>442.49299999999999</v>
      </c>
      <c r="F111" s="3">
        <v>24003.1</v>
      </c>
      <c r="G111" s="3">
        <v>13267</v>
      </c>
      <c r="H111" s="3">
        <v>781</v>
      </c>
      <c r="I111" s="3">
        <v>224.25</v>
      </c>
      <c r="J111">
        <f t="shared" si="10"/>
        <v>986.94500000000005</v>
      </c>
      <c r="K111">
        <f t="shared" si="11"/>
        <v>23986.883000000002</v>
      </c>
      <c r="L111">
        <f t="shared" si="15"/>
        <v>98.804000000000087</v>
      </c>
      <c r="M111">
        <f t="shared" si="16"/>
        <v>20975.517</v>
      </c>
      <c r="N111">
        <f t="shared" si="17"/>
        <v>9.8804000000000086E-2</v>
      </c>
      <c r="O111">
        <f t="shared" si="17"/>
        <v>20.975517</v>
      </c>
      <c r="AC111" s="14">
        <v>7.1379999999999999</v>
      </c>
      <c r="AD111">
        <v>-1.6200000047683716</v>
      </c>
      <c r="AE111">
        <v>-20.950000762939453</v>
      </c>
      <c r="AF111">
        <f t="shared" si="18"/>
        <v>-1.6200000047683716</v>
      </c>
      <c r="AG111">
        <f t="shared" si="19"/>
        <v>-20.950000762939453</v>
      </c>
    </row>
    <row r="112" spans="1:33">
      <c r="A112" s="3" t="s">
        <v>1826</v>
      </c>
      <c r="B112" s="3" t="str">
        <f t="shared" si="12"/>
        <v>14:51:06.003</v>
      </c>
      <c r="C112" s="3">
        <f t="shared" si="13"/>
        <v>53466.002999999997</v>
      </c>
      <c r="D112" s="3">
        <f t="shared" si="14"/>
        <v>10.085999999995693</v>
      </c>
      <c r="E112" s="3">
        <v>438.48599999999999</v>
      </c>
      <c r="F112" s="3">
        <v>24345.3</v>
      </c>
      <c r="G112" s="3">
        <v>13517</v>
      </c>
      <c r="H112" s="3">
        <v>769.5</v>
      </c>
      <c r="I112" s="3">
        <v>222.5</v>
      </c>
      <c r="J112">
        <f t="shared" si="10"/>
        <v>990.70299999999997</v>
      </c>
      <c r="K112">
        <f t="shared" si="11"/>
        <v>24329.085999999999</v>
      </c>
      <c r="L112">
        <f t="shared" si="15"/>
        <v>102.56200000000001</v>
      </c>
      <c r="M112">
        <f t="shared" si="16"/>
        <v>21317.72</v>
      </c>
      <c r="N112">
        <f t="shared" si="17"/>
        <v>0.10256200000000001</v>
      </c>
      <c r="O112">
        <f t="shared" si="17"/>
        <v>21.317720000000001</v>
      </c>
      <c r="AC112" s="14">
        <v>7.2030000000000003</v>
      </c>
      <c r="AD112">
        <v>-1.4900000095367432</v>
      </c>
      <c r="AE112">
        <v>-23.120000839233398</v>
      </c>
      <c r="AF112">
        <f t="shared" si="18"/>
        <v>-1.4900000095367432</v>
      </c>
      <c r="AG112">
        <f t="shared" si="19"/>
        <v>-23.120000839233398</v>
      </c>
    </row>
    <row r="113" spans="1:33">
      <c r="A113" s="3" t="s">
        <v>1827</v>
      </c>
      <c r="B113" s="3" t="str">
        <f t="shared" si="12"/>
        <v>14:51:06.096</v>
      </c>
      <c r="C113" s="3">
        <f t="shared" si="13"/>
        <v>53466.095999999998</v>
      </c>
      <c r="D113" s="3">
        <f t="shared" si="14"/>
        <v>10.178999999996449</v>
      </c>
      <c r="E113" s="3">
        <v>413.91</v>
      </c>
      <c r="F113" s="3">
        <v>24458.1</v>
      </c>
      <c r="G113" s="3">
        <v>13616</v>
      </c>
      <c r="H113" s="3">
        <v>828</v>
      </c>
      <c r="I113" s="3">
        <v>443</v>
      </c>
      <c r="J113">
        <f t="shared" si="10"/>
        <v>968.69299999999998</v>
      </c>
      <c r="K113">
        <f t="shared" si="11"/>
        <v>24442.414000000001</v>
      </c>
      <c r="L113">
        <f t="shared" si="15"/>
        <v>80.552000000000021</v>
      </c>
      <c r="M113">
        <f t="shared" si="16"/>
        <v>21431.048000000003</v>
      </c>
      <c r="N113">
        <f t="shared" si="17"/>
        <v>8.0552000000000026E-2</v>
      </c>
      <c r="O113">
        <f t="shared" si="17"/>
        <v>21.431048000000004</v>
      </c>
      <c r="AC113" s="14">
        <v>7.2839999999999998</v>
      </c>
      <c r="AD113">
        <v>-2.380000114440918</v>
      </c>
      <c r="AE113">
        <v>-22.700000762939453</v>
      </c>
      <c r="AF113">
        <f t="shared" si="18"/>
        <v>-2.380000114440918</v>
      </c>
      <c r="AG113">
        <f t="shared" si="19"/>
        <v>-22.700000762939453</v>
      </c>
    </row>
    <row r="114" spans="1:33">
      <c r="A114" s="3" t="s">
        <v>1828</v>
      </c>
      <c r="B114" s="3" t="str">
        <f t="shared" si="12"/>
        <v>14:51:06.190</v>
      </c>
      <c r="C114" s="3">
        <f t="shared" si="13"/>
        <v>53466.19</v>
      </c>
      <c r="D114" s="3">
        <f t="shared" si="14"/>
        <v>10.273000000001048</v>
      </c>
      <c r="E114" s="3">
        <v>400.25799999999998</v>
      </c>
      <c r="F114" s="3">
        <v>24738.2</v>
      </c>
      <c r="G114" s="3">
        <v>13831.5</v>
      </c>
      <c r="H114" s="3">
        <v>754</v>
      </c>
      <c r="I114" s="3">
        <v>219.5</v>
      </c>
      <c r="J114">
        <f t="shared" si="10"/>
        <v>961.399</v>
      </c>
      <c r="K114">
        <f t="shared" si="11"/>
        <v>24722.752</v>
      </c>
      <c r="L114">
        <f t="shared" si="15"/>
        <v>73.258000000000038</v>
      </c>
      <c r="M114">
        <f t="shared" si="16"/>
        <v>21711.385999999999</v>
      </c>
      <c r="N114">
        <f t="shared" si="17"/>
        <v>7.3258000000000045E-2</v>
      </c>
      <c r="O114">
        <f t="shared" si="17"/>
        <v>21.711385999999997</v>
      </c>
      <c r="AC114" s="14">
        <v>7.3360000000000003</v>
      </c>
      <c r="AD114">
        <v>-3.9500000476837158</v>
      </c>
      <c r="AE114">
        <v>-24.479999542236328</v>
      </c>
      <c r="AF114">
        <f t="shared" si="18"/>
        <v>-3.9500000476837158</v>
      </c>
      <c r="AG114">
        <f t="shared" si="19"/>
        <v>-24.479999542236328</v>
      </c>
    </row>
    <row r="115" spans="1:33">
      <c r="A115" s="3" t="s">
        <v>1829</v>
      </c>
      <c r="B115" s="3" t="str">
        <f t="shared" si="12"/>
        <v>14:51:06.282</v>
      </c>
      <c r="C115" s="3">
        <f t="shared" si="13"/>
        <v>53466.281999999999</v>
      </c>
      <c r="D115" s="3">
        <f t="shared" si="14"/>
        <v>10.364999999997963</v>
      </c>
      <c r="E115" s="3">
        <v>417.35</v>
      </c>
      <c r="F115" s="3">
        <v>24900.3</v>
      </c>
      <c r="G115" s="3">
        <v>13940.5</v>
      </c>
      <c r="H115" s="3">
        <v>776.5</v>
      </c>
      <c r="I115" s="3">
        <v>218</v>
      </c>
      <c r="J115">
        <f t="shared" si="10"/>
        <v>982.16399999999999</v>
      </c>
      <c r="K115">
        <f t="shared" si="11"/>
        <v>24884.421999999999</v>
      </c>
      <c r="L115">
        <f t="shared" si="15"/>
        <v>94.023000000000025</v>
      </c>
      <c r="M115">
        <f t="shared" si="16"/>
        <v>21873.055999999997</v>
      </c>
      <c r="N115">
        <f t="shared" si="17"/>
        <v>9.4023000000000023E-2</v>
      </c>
      <c r="O115">
        <f t="shared" si="17"/>
        <v>21.873055999999998</v>
      </c>
      <c r="AC115" s="14">
        <v>7.4059999999999997</v>
      </c>
      <c r="AD115">
        <v>-4.929999828338623</v>
      </c>
      <c r="AE115">
        <v>-23.680000305175781</v>
      </c>
      <c r="AF115">
        <f t="shared" si="18"/>
        <v>-4.929999828338623</v>
      </c>
      <c r="AG115">
        <f t="shared" si="19"/>
        <v>-23.680000305175781</v>
      </c>
    </row>
    <row r="116" spans="1:33">
      <c r="A116" s="3" t="s">
        <v>1830</v>
      </c>
      <c r="B116" s="3" t="str">
        <f t="shared" si="12"/>
        <v>14:51:06.376</v>
      </c>
      <c r="C116" s="3">
        <f t="shared" si="13"/>
        <v>53466.375999999997</v>
      </c>
      <c r="D116" s="3">
        <f t="shared" si="14"/>
        <v>10.458999999995285</v>
      </c>
      <c r="E116" s="3">
        <v>397.73899999999998</v>
      </c>
      <c r="F116" s="3">
        <v>25201</v>
      </c>
      <c r="G116" s="3">
        <v>14179</v>
      </c>
      <c r="H116" s="3">
        <v>815</v>
      </c>
      <c r="I116" s="3">
        <v>434</v>
      </c>
      <c r="J116">
        <f t="shared" si="10"/>
        <v>969.38</v>
      </c>
      <c r="K116">
        <f t="shared" si="11"/>
        <v>25185.49</v>
      </c>
      <c r="L116">
        <f t="shared" si="15"/>
        <v>81.239000000000033</v>
      </c>
      <c r="M116">
        <f t="shared" si="16"/>
        <v>22174.124000000003</v>
      </c>
      <c r="N116">
        <f t="shared" si="17"/>
        <v>8.1239000000000033E-2</v>
      </c>
      <c r="O116">
        <f t="shared" si="17"/>
        <v>22.174124000000003</v>
      </c>
      <c r="AC116" s="14">
        <v>7.47</v>
      </c>
      <c r="AD116">
        <v>-2.4200000762939453</v>
      </c>
      <c r="AE116">
        <v>-23.239999771118164</v>
      </c>
      <c r="AF116">
        <f t="shared" si="18"/>
        <v>-2.4200000762939453</v>
      </c>
      <c r="AG116">
        <f t="shared" si="19"/>
        <v>-23.239999771118164</v>
      </c>
    </row>
    <row r="117" spans="1:33">
      <c r="A117" s="3" t="s">
        <v>1831</v>
      </c>
      <c r="B117" s="3" t="str">
        <f t="shared" si="12"/>
        <v>14:51:06.468</v>
      </c>
      <c r="C117" s="3">
        <f t="shared" si="13"/>
        <v>53466.468000000001</v>
      </c>
      <c r="D117" s="3">
        <f t="shared" si="14"/>
        <v>10.550999999999476</v>
      </c>
      <c r="E117" s="3">
        <v>427.83</v>
      </c>
      <c r="F117" s="3">
        <v>25356.3</v>
      </c>
      <c r="G117" s="3">
        <v>14277</v>
      </c>
      <c r="H117" s="3">
        <v>816</v>
      </c>
      <c r="I117" s="3">
        <v>432</v>
      </c>
      <c r="J117">
        <f t="shared" si="10"/>
        <v>1002.987</v>
      </c>
      <c r="K117">
        <f t="shared" si="11"/>
        <v>25340.066999999999</v>
      </c>
      <c r="L117">
        <f t="shared" si="15"/>
        <v>114.846</v>
      </c>
      <c r="M117">
        <f t="shared" si="16"/>
        <v>22328.701000000001</v>
      </c>
      <c r="N117">
        <f t="shared" si="17"/>
        <v>0.114846</v>
      </c>
      <c r="O117">
        <f t="shared" si="17"/>
        <v>22.328701000000002</v>
      </c>
      <c r="AC117" s="14">
        <v>7.5330000000000004</v>
      </c>
      <c r="AD117">
        <v>-2.3499999046325684</v>
      </c>
      <c r="AE117">
        <v>-24.100000381469727</v>
      </c>
      <c r="AF117">
        <f t="shared" si="18"/>
        <v>-2.3499999046325684</v>
      </c>
      <c r="AG117">
        <f t="shared" si="19"/>
        <v>-24.100000381469727</v>
      </c>
    </row>
    <row r="118" spans="1:33">
      <c r="A118" s="3" t="s">
        <v>1832</v>
      </c>
      <c r="B118" s="3" t="str">
        <f t="shared" si="12"/>
        <v>14:51:06.562</v>
      </c>
      <c r="C118" s="3">
        <f t="shared" si="13"/>
        <v>53466.561999999998</v>
      </c>
      <c r="D118" s="3">
        <f t="shared" si="14"/>
        <v>10.644999999996799</v>
      </c>
      <c r="E118" s="3">
        <v>426.93400000000003</v>
      </c>
      <c r="F118" s="3">
        <v>25649.599999999999</v>
      </c>
      <c r="G118" s="3">
        <v>14502</v>
      </c>
      <c r="H118" s="3">
        <v>755</v>
      </c>
      <c r="I118" s="3">
        <v>213.75</v>
      </c>
      <c r="J118">
        <f t="shared" si="10"/>
        <v>1008.745</v>
      </c>
      <c r="K118">
        <f t="shared" si="11"/>
        <v>25633.312000000002</v>
      </c>
      <c r="L118">
        <f t="shared" si="15"/>
        <v>120.60400000000004</v>
      </c>
      <c r="M118">
        <f t="shared" si="16"/>
        <v>22621.946000000004</v>
      </c>
      <c r="N118">
        <f t="shared" si="17"/>
        <v>0.12060400000000004</v>
      </c>
      <c r="O118">
        <f t="shared" si="17"/>
        <v>22.621946000000005</v>
      </c>
      <c r="AC118" s="14">
        <v>7.5960000000000001</v>
      </c>
      <c r="AD118">
        <v>-2.5499999523162842</v>
      </c>
      <c r="AE118">
        <v>-24.129999160766602</v>
      </c>
      <c r="AF118">
        <f t="shared" si="18"/>
        <v>-2.5499999523162842</v>
      </c>
      <c r="AG118">
        <f t="shared" si="19"/>
        <v>-24.129999160766602</v>
      </c>
    </row>
    <row r="119" spans="1:33">
      <c r="A119" s="3" t="s">
        <v>1833</v>
      </c>
      <c r="B119" s="3" t="str">
        <f t="shared" si="12"/>
        <v>14:51:06.656</v>
      </c>
      <c r="C119" s="3">
        <f t="shared" si="13"/>
        <v>53466.656000000003</v>
      </c>
      <c r="D119" s="3">
        <f t="shared" si="14"/>
        <v>10.739000000001397</v>
      </c>
      <c r="E119" s="3">
        <v>429.66899999999998</v>
      </c>
      <c r="F119" s="3">
        <v>25846.3</v>
      </c>
      <c r="G119" s="3">
        <v>14652</v>
      </c>
      <c r="H119" s="3">
        <v>757.5</v>
      </c>
      <c r="I119" s="3">
        <v>211.75</v>
      </c>
      <c r="J119">
        <f t="shared" si="10"/>
        <v>1015.942</v>
      </c>
      <c r="K119">
        <f t="shared" si="11"/>
        <v>25829.899000000001</v>
      </c>
      <c r="L119">
        <f t="shared" si="15"/>
        <v>127.80100000000004</v>
      </c>
      <c r="M119">
        <f t="shared" si="16"/>
        <v>22818.533000000003</v>
      </c>
      <c r="N119">
        <f t="shared" si="17"/>
        <v>0.12780100000000005</v>
      </c>
      <c r="O119">
        <f t="shared" si="17"/>
        <v>22.818533000000002</v>
      </c>
      <c r="AC119" s="14">
        <v>7.6609999999999996</v>
      </c>
      <c r="AD119">
        <v>-2.7100000381469727</v>
      </c>
      <c r="AE119">
        <v>-23.319999694824219</v>
      </c>
      <c r="AF119">
        <f t="shared" si="18"/>
        <v>-2.7100000381469727</v>
      </c>
      <c r="AG119">
        <f t="shared" si="19"/>
        <v>-23.319999694824219</v>
      </c>
    </row>
    <row r="120" spans="1:33">
      <c r="A120" s="3" t="s">
        <v>1834</v>
      </c>
      <c r="B120" s="3" t="str">
        <f t="shared" si="12"/>
        <v>14:51:06.748</v>
      </c>
      <c r="C120" s="3">
        <f t="shared" si="13"/>
        <v>53466.748</v>
      </c>
      <c r="D120" s="3">
        <f t="shared" si="14"/>
        <v>10.830999999998312</v>
      </c>
      <c r="E120" s="3">
        <v>381.00799999999998</v>
      </c>
      <c r="F120" s="3">
        <v>26111.200000000001</v>
      </c>
      <c r="G120" s="3">
        <v>14888.5</v>
      </c>
      <c r="H120" s="3">
        <v>709</v>
      </c>
      <c r="I120" s="3">
        <v>210.5</v>
      </c>
      <c r="J120">
        <f t="shared" si="10"/>
        <v>973.303</v>
      </c>
      <c r="K120">
        <f t="shared" si="11"/>
        <v>26095.834999999999</v>
      </c>
      <c r="L120">
        <f t="shared" si="15"/>
        <v>85.162000000000035</v>
      </c>
      <c r="M120">
        <f t="shared" si="16"/>
        <v>23084.468999999997</v>
      </c>
      <c r="N120">
        <f t="shared" si="17"/>
        <v>8.5162000000000043E-2</v>
      </c>
      <c r="O120">
        <f t="shared" si="17"/>
        <v>23.084468999999999</v>
      </c>
      <c r="AC120" s="14">
        <v>7.734</v>
      </c>
      <c r="AD120">
        <v>-3.6400001049041748</v>
      </c>
      <c r="AE120">
        <v>-24.719999313354492</v>
      </c>
      <c r="AF120">
        <f t="shared" si="18"/>
        <v>-3.6400001049041748</v>
      </c>
      <c r="AG120">
        <f t="shared" si="19"/>
        <v>-24.719999313354492</v>
      </c>
    </row>
    <row r="121" spans="1:33">
      <c r="A121" s="3" t="s">
        <v>1835</v>
      </c>
      <c r="B121" s="3" t="str">
        <f t="shared" si="12"/>
        <v>14:51:06.842</v>
      </c>
      <c r="C121" s="3">
        <f t="shared" si="13"/>
        <v>53466.841999999997</v>
      </c>
      <c r="D121" s="3">
        <f t="shared" si="14"/>
        <v>10.924999999995634</v>
      </c>
      <c r="E121" s="3">
        <v>415.57400000000001</v>
      </c>
      <c r="F121" s="3">
        <v>26277.3</v>
      </c>
      <c r="G121" s="3">
        <v>14997</v>
      </c>
      <c r="H121" s="3">
        <v>762</v>
      </c>
      <c r="I121" s="3">
        <v>209.25</v>
      </c>
      <c r="J121">
        <f t="shared" si="10"/>
        <v>1011.629</v>
      </c>
      <c r="K121">
        <f t="shared" si="11"/>
        <v>26261.108</v>
      </c>
      <c r="L121">
        <f t="shared" si="15"/>
        <v>123.48800000000006</v>
      </c>
      <c r="M121">
        <f t="shared" si="16"/>
        <v>23249.741999999998</v>
      </c>
      <c r="N121">
        <f t="shared" si="17"/>
        <v>0.12348800000000006</v>
      </c>
      <c r="O121">
        <f t="shared" si="17"/>
        <v>23.249741999999998</v>
      </c>
      <c r="AC121" s="14">
        <v>7.8170000000000002</v>
      </c>
      <c r="AD121">
        <v>-3.2899999618530273</v>
      </c>
      <c r="AE121">
        <v>-25.700000762939453</v>
      </c>
      <c r="AF121">
        <f t="shared" si="18"/>
        <v>-3.2899999618530273</v>
      </c>
      <c r="AG121">
        <f t="shared" si="19"/>
        <v>-25.700000762939453</v>
      </c>
    </row>
    <row r="122" spans="1:33">
      <c r="A122" s="3" t="s">
        <v>1836</v>
      </c>
      <c r="B122" s="3" t="str">
        <f t="shared" si="12"/>
        <v>14:51:06.935</v>
      </c>
      <c r="C122" s="3">
        <f t="shared" si="13"/>
        <v>53466.934999999998</v>
      </c>
      <c r="D122" s="3">
        <f t="shared" si="14"/>
        <v>11.017999999996391</v>
      </c>
      <c r="E122" s="3">
        <v>406.64800000000002</v>
      </c>
      <c r="F122" s="3">
        <v>26611.3</v>
      </c>
      <c r="G122" s="3">
        <v>15266</v>
      </c>
      <c r="H122" s="3">
        <v>803</v>
      </c>
      <c r="I122" s="3">
        <v>416.5</v>
      </c>
      <c r="J122">
        <f t="shared" si="10"/>
        <v>1010.283</v>
      </c>
      <c r="K122">
        <f t="shared" si="11"/>
        <v>26595.224999999999</v>
      </c>
      <c r="L122">
        <f t="shared" si="15"/>
        <v>122.14200000000005</v>
      </c>
      <c r="M122">
        <f t="shared" si="16"/>
        <v>23583.858999999997</v>
      </c>
      <c r="N122">
        <f t="shared" si="17"/>
        <v>0.12214200000000006</v>
      </c>
      <c r="O122">
        <f t="shared" si="17"/>
        <v>23.583858999999997</v>
      </c>
      <c r="AC122" s="14">
        <v>7.8869999999999996</v>
      </c>
      <c r="AD122">
        <v>-3.630000114440918</v>
      </c>
      <c r="AE122">
        <v>-24.200000762939453</v>
      </c>
      <c r="AF122">
        <f t="shared" si="18"/>
        <v>-3.630000114440918</v>
      </c>
      <c r="AG122">
        <f t="shared" si="19"/>
        <v>-24.200000762939453</v>
      </c>
    </row>
    <row r="123" spans="1:33">
      <c r="A123" s="3" t="s">
        <v>1837</v>
      </c>
      <c r="B123" s="3" t="str">
        <f t="shared" si="12"/>
        <v>14:51:07.028</v>
      </c>
      <c r="C123" s="3">
        <f t="shared" si="13"/>
        <v>53467.027999999998</v>
      </c>
      <c r="D123" s="3">
        <f t="shared" si="14"/>
        <v>11.110999999997148</v>
      </c>
      <c r="E123" s="3">
        <v>384.94299999999998</v>
      </c>
      <c r="F123" s="3">
        <v>26750</v>
      </c>
      <c r="G123" s="3">
        <v>15389.5</v>
      </c>
      <c r="H123" s="3">
        <v>725.5</v>
      </c>
      <c r="I123" s="3">
        <v>206.75</v>
      </c>
      <c r="J123">
        <f t="shared" si="10"/>
        <v>991.73</v>
      </c>
      <c r="K123">
        <f t="shared" si="11"/>
        <v>26734.381000000001</v>
      </c>
      <c r="L123">
        <f t="shared" si="15"/>
        <v>103.58900000000006</v>
      </c>
      <c r="M123">
        <f t="shared" si="16"/>
        <v>23723.014999999999</v>
      </c>
      <c r="N123">
        <f t="shared" si="17"/>
        <v>0.10358900000000006</v>
      </c>
      <c r="O123">
        <f t="shared" si="17"/>
        <v>23.723015</v>
      </c>
      <c r="AC123" s="14">
        <v>7.9450000000000003</v>
      </c>
      <c r="AD123">
        <v>-2.6400001049041748</v>
      </c>
      <c r="AE123">
        <v>-23.290000915527344</v>
      </c>
      <c r="AF123">
        <f t="shared" si="18"/>
        <v>-2.6400001049041748</v>
      </c>
      <c r="AG123">
        <f t="shared" si="19"/>
        <v>-23.290000915527344</v>
      </c>
    </row>
    <row r="124" spans="1:33">
      <c r="A124" s="3" t="s">
        <v>1838</v>
      </c>
      <c r="B124" s="3" t="str">
        <f t="shared" si="12"/>
        <v>14:51:07.123</v>
      </c>
      <c r="C124" s="3">
        <f t="shared" si="13"/>
        <v>53467.123</v>
      </c>
      <c r="D124" s="3">
        <f t="shared" si="14"/>
        <v>11.205999999998312</v>
      </c>
      <c r="E124" s="3">
        <v>452.03300000000002</v>
      </c>
      <c r="F124" s="3">
        <v>27112.7</v>
      </c>
      <c r="G124" s="3">
        <v>15640</v>
      </c>
      <c r="H124" s="3">
        <v>692</v>
      </c>
      <c r="I124" s="3">
        <v>204.75</v>
      </c>
      <c r="J124">
        <f t="shared" si="10"/>
        <v>1067.0319999999999</v>
      </c>
      <c r="K124">
        <f t="shared" si="11"/>
        <v>27095.466</v>
      </c>
      <c r="L124">
        <f t="shared" si="15"/>
        <v>178.89099999999996</v>
      </c>
      <c r="M124">
        <f t="shared" si="16"/>
        <v>24084.1</v>
      </c>
      <c r="N124">
        <f t="shared" si="17"/>
        <v>0.17889099999999997</v>
      </c>
      <c r="O124">
        <f t="shared" si="17"/>
        <v>24.084099999999999</v>
      </c>
      <c r="AC124" s="14">
        <v>8.0039999999999996</v>
      </c>
      <c r="AD124">
        <v>-2.380000114440918</v>
      </c>
      <c r="AE124">
        <v>-26.020000457763672</v>
      </c>
      <c r="AF124">
        <f t="shared" si="18"/>
        <v>-2.380000114440918</v>
      </c>
      <c r="AG124">
        <f t="shared" si="19"/>
        <v>-26.020000457763672</v>
      </c>
    </row>
    <row r="125" spans="1:33">
      <c r="A125" s="3" t="s">
        <v>1839</v>
      </c>
      <c r="B125" s="3" t="str">
        <f t="shared" si="12"/>
        <v>14:51:07.215</v>
      </c>
      <c r="C125" s="3">
        <f t="shared" si="13"/>
        <v>53467.214999999997</v>
      </c>
      <c r="D125" s="3">
        <f t="shared" si="14"/>
        <v>11.297999999995227</v>
      </c>
      <c r="E125" s="3">
        <v>389.01499999999999</v>
      </c>
      <c r="F125" s="3">
        <v>27198.5</v>
      </c>
      <c r="G125" s="3">
        <v>15746.5</v>
      </c>
      <c r="H125" s="3">
        <v>701.5</v>
      </c>
      <c r="I125" s="3">
        <v>203.5</v>
      </c>
      <c r="J125">
        <f t="shared" si="10"/>
        <v>1005.976</v>
      </c>
      <c r="K125">
        <f t="shared" si="11"/>
        <v>27182.673999999999</v>
      </c>
      <c r="L125">
        <f t="shared" si="15"/>
        <v>117.83500000000004</v>
      </c>
      <c r="M125">
        <f t="shared" si="16"/>
        <v>24171.307999999997</v>
      </c>
      <c r="N125">
        <f t="shared" si="17"/>
        <v>0.11783500000000004</v>
      </c>
      <c r="O125">
        <f t="shared" si="17"/>
        <v>24.171307999999996</v>
      </c>
      <c r="AC125" s="14">
        <v>8.0779999999999994</v>
      </c>
      <c r="AD125">
        <v>-3</v>
      </c>
      <c r="AE125">
        <v>-28.180000305175781</v>
      </c>
      <c r="AF125">
        <f t="shared" si="18"/>
        <v>-3</v>
      </c>
      <c r="AG125">
        <f t="shared" si="19"/>
        <v>-28.180000305175781</v>
      </c>
    </row>
    <row r="126" spans="1:33">
      <c r="A126" s="3" t="s">
        <v>1840</v>
      </c>
      <c r="B126" s="3" t="str">
        <f t="shared" si="12"/>
        <v>14:51:07.308</v>
      </c>
      <c r="C126" s="3">
        <f t="shared" si="13"/>
        <v>53467.307999999997</v>
      </c>
      <c r="D126" s="3">
        <f t="shared" si="14"/>
        <v>11.390999999995984</v>
      </c>
      <c r="E126" s="3">
        <v>474.43599999999998</v>
      </c>
      <c r="F126" s="3">
        <v>27553.9</v>
      </c>
      <c r="G126" s="3">
        <v>15985</v>
      </c>
      <c r="H126" s="3">
        <v>712.5</v>
      </c>
      <c r="I126" s="3">
        <v>202.25</v>
      </c>
      <c r="J126">
        <f t="shared" si="10"/>
        <v>1099.4380000000001</v>
      </c>
      <c r="K126">
        <f t="shared" si="11"/>
        <v>27536.044000000002</v>
      </c>
      <c r="L126">
        <f t="shared" si="15"/>
        <v>211.29700000000014</v>
      </c>
      <c r="M126">
        <f t="shared" si="16"/>
        <v>24524.678</v>
      </c>
      <c r="N126">
        <f t="shared" si="17"/>
        <v>0.21129700000000015</v>
      </c>
      <c r="O126">
        <f t="shared" si="17"/>
        <v>24.524678000000002</v>
      </c>
      <c r="AC126" s="14">
        <v>8.1370000000000005</v>
      </c>
      <c r="AD126">
        <v>-2.869999885559082</v>
      </c>
      <c r="AE126">
        <v>-26.440000534057617</v>
      </c>
      <c r="AF126">
        <f t="shared" si="18"/>
        <v>-2.869999885559082</v>
      </c>
      <c r="AG126">
        <f t="shared" si="19"/>
        <v>-26.440000534057617</v>
      </c>
    </row>
    <row r="127" spans="1:33">
      <c r="A127" s="3" t="s">
        <v>1841</v>
      </c>
      <c r="B127" s="3" t="str">
        <f t="shared" si="12"/>
        <v>14:51:07.402</v>
      </c>
      <c r="C127" s="3">
        <f t="shared" si="13"/>
        <v>53467.402000000002</v>
      </c>
      <c r="D127" s="3">
        <f t="shared" si="14"/>
        <v>11.485000000000582</v>
      </c>
      <c r="E127" s="3">
        <v>390.5</v>
      </c>
      <c r="F127" s="3">
        <v>27672.7</v>
      </c>
      <c r="G127" s="3">
        <v>16130.5</v>
      </c>
      <c r="H127" s="3">
        <v>723.5</v>
      </c>
      <c r="I127" s="3">
        <v>201</v>
      </c>
      <c r="J127">
        <f t="shared" si="10"/>
        <v>1018.2190000000001</v>
      </c>
      <c r="K127">
        <f t="shared" si="11"/>
        <v>27656.718000000001</v>
      </c>
      <c r="L127">
        <f t="shared" si="15"/>
        <v>130.07800000000009</v>
      </c>
      <c r="M127">
        <f t="shared" si="16"/>
        <v>24645.351999999999</v>
      </c>
      <c r="N127">
        <f t="shared" si="17"/>
        <v>0.13007800000000008</v>
      </c>
      <c r="O127">
        <f t="shared" si="17"/>
        <v>24.645351999999999</v>
      </c>
      <c r="AC127" s="14">
        <v>8.1999999999999993</v>
      </c>
      <c r="AD127">
        <v>-1.1799999475479126</v>
      </c>
      <c r="AE127">
        <v>-24.270000457763672</v>
      </c>
      <c r="AF127">
        <f t="shared" si="18"/>
        <v>-1.1799999475479126</v>
      </c>
      <c r="AG127">
        <f t="shared" si="19"/>
        <v>-24.270000457763672</v>
      </c>
    </row>
    <row r="128" spans="1:33">
      <c r="A128" s="3" t="s">
        <v>1842</v>
      </c>
      <c r="B128" s="3" t="str">
        <f t="shared" si="12"/>
        <v>14:51:07.495</v>
      </c>
      <c r="C128" s="3">
        <f t="shared" si="13"/>
        <v>53467.495000000003</v>
      </c>
      <c r="D128" s="3">
        <f t="shared" si="14"/>
        <v>11.578000000001339</v>
      </c>
      <c r="E128" s="3">
        <v>401.46600000000001</v>
      </c>
      <c r="F128" s="3">
        <v>27903.8</v>
      </c>
      <c r="G128" s="3">
        <v>16313.5</v>
      </c>
      <c r="H128" s="3">
        <v>726</v>
      </c>
      <c r="I128" s="3">
        <v>200.25</v>
      </c>
      <c r="J128">
        <f t="shared" si="10"/>
        <v>1034.425</v>
      </c>
      <c r="K128">
        <f t="shared" si="11"/>
        <v>27887.51</v>
      </c>
      <c r="L128">
        <f t="shared" si="15"/>
        <v>146.28399999999999</v>
      </c>
      <c r="M128">
        <f t="shared" si="16"/>
        <v>24876.144</v>
      </c>
      <c r="N128">
        <f t="shared" si="17"/>
        <v>0.146284</v>
      </c>
      <c r="O128">
        <f t="shared" si="17"/>
        <v>24.876144</v>
      </c>
      <c r="AC128" s="14">
        <v>8.2759999999999998</v>
      </c>
      <c r="AD128">
        <v>1.1399999856948853</v>
      </c>
      <c r="AE128">
        <v>-26.979999542236328</v>
      </c>
      <c r="AF128">
        <f t="shared" si="18"/>
        <v>1.1399999856948853</v>
      </c>
      <c r="AG128">
        <f t="shared" si="19"/>
        <v>-26.979999542236328</v>
      </c>
    </row>
    <row r="129" spans="1:33">
      <c r="AC129" s="14">
        <v>8.3569999999999993</v>
      </c>
      <c r="AD129">
        <v>2.5899999141693115</v>
      </c>
      <c r="AE129">
        <v>-26.870000839233398</v>
      </c>
      <c r="AF129">
        <f t="shared" si="18"/>
        <v>2.5899999141693115</v>
      </c>
      <c r="AG129">
        <f t="shared" si="19"/>
        <v>-26.870000839233398</v>
      </c>
    </row>
    <row r="130" spans="1:33">
      <c r="AC130" s="14">
        <v>8.4190000000000005</v>
      </c>
      <c r="AD130">
        <v>0.69999998807907104</v>
      </c>
      <c r="AE130">
        <v>-23.590000152587891</v>
      </c>
      <c r="AF130">
        <f t="shared" si="18"/>
        <v>0.69999998807907104</v>
      </c>
      <c r="AG130">
        <f t="shared" si="19"/>
        <v>-23.590000152587891</v>
      </c>
    </row>
    <row r="131" spans="1:33">
      <c r="AC131" s="14">
        <v>8.4870000000000001</v>
      </c>
      <c r="AD131">
        <v>1.7000000476837158</v>
      </c>
      <c r="AE131">
        <v>-24.370000839233398</v>
      </c>
      <c r="AF131">
        <f t="shared" si="18"/>
        <v>1.7000000476837158</v>
      </c>
      <c r="AG131">
        <f t="shared" si="19"/>
        <v>-24.370000839233398</v>
      </c>
    </row>
    <row r="132" spans="1:33">
      <c r="A132"/>
      <c r="B132"/>
      <c r="C132"/>
      <c r="D132"/>
      <c r="E132"/>
      <c r="F132"/>
      <c r="G132"/>
      <c r="H132"/>
      <c r="I132"/>
      <c r="AC132" s="14">
        <v>8.5540000000000003</v>
      </c>
      <c r="AD132">
        <v>0.79000002145767212</v>
      </c>
      <c r="AE132">
        <v>-24.389999389648438</v>
      </c>
      <c r="AF132">
        <f t="shared" si="18"/>
        <v>0.79000002145767212</v>
      </c>
      <c r="AG132">
        <f t="shared" si="19"/>
        <v>-24.389999389648438</v>
      </c>
    </row>
    <row r="133" spans="1:33">
      <c r="A133"/>
      <c r="B133"/>
      <c r="C133"/>
      <c r="D133"/>
      <c r="E133"/>
      <c r="F133"/>
      <c r="G133"/>
      <c r="H133"/>
      <c r="I133"/>
      <c r="AC133" s="14">
        <v>8.6150000000000002</v>
      </c>
      <c r="AD133">
        <v>-0.67000001668930054</v>
      </c>
      <c r="AE133">
        <v>-27.969999313354492</v>
      </c>
      <c r="AF133">
        <f t="shared" ref="AF133:AF196" si="20">AD133</f>
        <v>-0.67000001668930054</v>
      </c>
      <c r="AG133">
        <f t="shared" ref="AG133:AG196" si="21">AE133</f>
        <v>-27.969999313354492</v>
      </c>
    </row>
    <row r="134" spans="1:33">
      <c r="A134"/>
      <c r="B134"/>
      <c r="C134"/>
      <c r="D134"/>
      <c r="E134"/>
      <c r="F134"/>
      <c r="G134"/>
      <c r="H134"/>
      <c r="I134"/>
      <c r="AC134" s="14">
        <v>8.68</v>
      </c>
      <c r="AD134">
        <v>1.5099999904632568</v>
      </c>
      <c r="AE134">
        <v>-23.319999694824219</v>
      </c>
      <c r="AF134">
        <f t="shared" si="20"/>
        <v>1.5099999904632568</v>
      </c>
      <c r="AG134">
        <f t="shared" si="21"/>
        <v>-23.319999694824219</v>
      </c>
    </row>
    <row r="135" spans="1:33">
      <c r="A135"/>
      <c r="B135"/>
      <c r="C135"/>
      <c r="D135"/>
      <c r="E135"/>
      <c r="F135"/>
      <c r="G135"/>
      <c r="H135"/>
      <c r="I135"/>
      <c r="AC135" s="14">
        <v>8.7409999999999997</v>
      </c>
      <c r="AD135">
        <v>-2.2100000381469727</v>
      </c>
      <c r="AE135">
        <v>-24.069999694824219</v>
      </c>
      <c r="AF135">
        <f t="shared" si="20"/>
        <v>-2.2100000381469727</v>
      </c>
      <c r="AG135">
        <f t="shared" si="21"/>
        <v>-24.069999694824219</v>
      </c>
    </row>
    <row r="136" spans="1:33">
      <c r="A136"/>
      <c r="B136"/>
      <c r="C136"/>
      <c r="D136"/>
      <c r="E136"/>
      <c r="F136"/>
      <c r="G136"/>
      <c r="H136"/>
      <c r="I136"/>
      <c r="AC136" s="14">
        <v>8.7929999999999993</v>
      </c>
      <c r="AD136">
        <v>-3.2400000095367432</v>
      </c>
      <c r="AE136">
        <v>-24.440000534057617</v>
      </c>
      <c r="AF136">
        <f t="shared" si="20"/>
        <v>-3.2400000095367432</v>
      </c>
      <c r="AG136">
        <f t="shared" si="21"/>
        <v>-24.440000534057617</v>
      </c>
    </row>
    <row r="137" spans="1:33">
      <c r="A137"/>
      <c r="B137"/>
      <c r="C137"/>
      <c r="D137"/>
      <c r="E137"/>
      <c r="F137"/>
      <c r="G137"/>
      <c r="H137"/>
      <c r="I137"/>
      <c r="AC137" s="14">
        <v>8.8580000000000005</v>
      </c>
      <c r="AD137">
        <v>3.1600000858306885</v>
      </c>
      <c r="AE137">
        <v>-23.510000228881836</v>
      </c>
      <c r="AF137">
        <f t="shared" si="20"/>
        <v>3.1600000858306885</v>
      </c>
      <c r="AG137">
        <f t="shared" si="21"/>
        <v>-23.510000228881836</v>
      </c>
    </row>
    <row r="138" spans="1:33">
      <c r="A138"/>
      <c r="B138"/>
      <c r="C138"/>
      <c r="D138"/>
      <c r="E138"/>
      <c r="F138"/>
      <c r="G138"/>
      <c r="H138"/>
      <c r="I138"/>
      <c r="AC138" s="14">
        <v>8.9369999999999994</v>
      </c>
      <c r="AD138">
        <v>-1.940000057220459</v>
      </c>
      <c r="AE138">
        <v>-26.979999542236328</v>
      </c>
      <c r="AF138">
        <f t="shared" si="20"/>
        <v>-1.940000057220459</v>
      </c>
      <c r="AG138">
        <f t="shared" si="21"/>
        <v>-26.979999542236328</v>
      </c>
    </row>
    <row r="139" spans="1:33">
      <c r="A139"/>
      <c r="B139"/>
      <c r="C139"/>
      <c r="D139"/>
      <c r="E139"/>
      <c r="F139"/>
      <c r="G139"/>
      <c r="H139"/>
      <c r="I139"/>
      <c r="AC139" s="14">
        <v>9.0259999999999998</v>
      </c>
      <c r="AD139">
        <v>-1.5499999523162842</v>
      </c>
      <c r="AE139">
        <v>-25.309999465942383</v>
      </c>
      <c r="AF139">
        <f t="shared" si="20"/>
        <v>-1.5499999523162842</v>
      </c>
      <c r="AG139">
        <f t="shared" si="21"/>
        <v>-25.309999465942383</v>
      </c>
    </row>
    <row r="140" spans="1:33">
      <c r="A140"/>
      <c r="B140"/>
      <c r="C140"/>
      <c r="D140"/>
      <c r="E140"/>
      <c r="F140"/>
      <c r="G140"/>
      <c r="H140"/>
      <c r="I140"/>
      <c r="AC140" s="14">
        <v>9.11</v>
      </c>
      <c r="AD140">
        <v>2.559999942779541</v>
      </c>
      <c r="AE140">
        <v>-23.860000610351563</v>
      </c>
      <c r="AF140">
        <f t="shared" si="20"/>
        <v>2.559999942779541</v>
      </c>
      <c r="AG140">
        <f t="shared" si="21"/>
        <v>-23.860000610351563</v>
      </c>
    </row>
    <row r="141" spans="1:33">
      <c r="A141"/>
      <c r="B141"/>
      <c r="C141"/>
      <c r="D141"/>
      <c r="E141"/>
      <c r="F141"/>
      <c r="G141"/>
      <c r="H141"/>
      <c r="I141"/>
      <c r="AC141" s="14">
        <v>9.1769999999999996</v>
      </c>
      <c r="AD141">
        <v>-0.82999998331069946</v>
      </c>
      <c r="AE141">
        <v>-24.040000915527344</v>
      </c>
      <c r="AF141">
        <f t="shared" si="20"/>
        <v>-0.82999998331069946</v>
      </c>
      <c r="AG141">
        <f t="shared" si="21"/>
        <v>-24.040000915527344</v>
      </c>
    </row>
    <row r="142" spans="1:33">
      <c r="A142"/>
      <c r="B142"/>
      <c r="C142"/>
      <c r="D142"/>
      <c r="E142"/>
      <c r="F142"/>
      <c r="G142"/>
      <c r="H142"/>
      <c r="I142"/>
      <c r="AC142" s="14">
        <v>9.2460000000000004</v>
      </c>
      <c r="AD142">
        <v>1.7699999809265137</v>
      </c>
      <c r="AE142">
        <v>-23.729999542236328</v>
      </c>
      <c r="AF142">
        <f t="shared" si="20"/>
        <v>1.7699999809265137</v>
      </c>
      <c r="AG142">
        <f t="shared" si="21"/>
        <v>-23.729999542236328</v>
      </c>
    </row>
    <row r="143" spans="1:33">
      <c r="A143"/>
      <c r="B143"/>
      <c r="C143"/>
      <c r="D143"/>
      <c r="E143"/>
      <c r="F143"/>
      <c r="G143"/>
      <c r="H143"/>
      <c r="I143"/>
      <c r="AC143" s="14">
        <v>9.3109999999999999</v>
      </c>
      <c r="AD143">
        <v>3.4200000762939453</v>
      </c>
      <c r="AE143">
        <v>-23.299999237060547</v>
      </c>
      <c r="AF143">
        <f t="shared" si="20"/>
        <v>3.4200000762939453</v>
      </c>
      <c r="AG143">
        <f t="shared" si="21"/>
        <v>-23.299999237060547</v>
      </c>
    </row>
    <row r="144" spans="1:33">
      <c r="A144"/>
      <c r="B144"/>
      <c r="C144"/>
      <c r="D144"/>
      <c r="E144"/>
      <c r="F144"/>
      <c r="G144"/>
      <c r="H144"/>
      <c r="I144"/>
      <c r="P144" s="3"/>
      <c r="AC144" s="14">
        <v>9.3729999999999993</v>
      </c>
      <c r="AD144">
        <v>0.80000001192092896</v>
      </c>
      <c r="AE144">
        <v>-29.049999237060547</v>
      </c>
      <c r="AF144">
        <f t="shared" si="20"/>
        <v>0.80000001192092896</v>
      </c>
      <c r="AG144">
        <f t="shared" si="21"/>
        <v>-29.049999237060547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 s="14">
        <v>9.4329999999999998</v>
      </c>
      <c r="AD145">
        <v>-2.75</v>
      </c>
      <c r="AE145">
        <v>-25.889999389648438</v>
      </c>
      <c r="AF145">
        <f t="shared" si="20"/>
        <v>-2.75</v>
      </c>
      <c r="AG145">
        <f t="shared" si="21"/>
        <v>-25.889999389648438</v>
      </c>
    </row>
    <row r="146" spans="1:33">
      <c r="J146" s="3"/>
      <c r="K146" s="3"/>
      <c r="L146" s="3"/>
      <c r="M146" s="3"/>
      <c r="N146" s="3"/>
      <c r="O146" s="3"/>
      <c r="P146" s="3"/>
      <c r="AC146" s="14">
        <v>9.4939999999999998</v>
      </c>
      <c r="AD146">
        <v>1.0099999904632568</v>
      </c>
      <c r="AE146">
        <v>-24.770000457763672</v>
      </c>
      <c r="AF146">
        <f t="shared" si="20"/>
        <v>1.0099999904632568</v>
      </c>
      <c r="AG146">
        <f t="shared" si="21"/>
        <v>-24.770000457763672</v>
      </c>
    </row>
    <row r="147" spans="1:33">
      <c r="J147" s="3"/>
      <c r="K147" s="3"/>
      <c r="L147" s="3"/>
      <c r="M147" s="3"/>
      <c r="N147" s="3"/>
      <c r="O147" s="3"/>
      <c r="P147" s="3"/>
      <c r="AC147" s="14">
        <v>9.5549999999999997</v>
      </c>
      <c r="AD147">
        <v>1.3500000238418579</v>
      </c>
      <c r="AE147">
        <v>-26.670000076293945</v>
      </c>
      <c r="AF147">
        <f t="shared" si="20"/>
        <v>1.3500000238418579</v>
      </c>
      <c r="AG147">
        <f t="shared" si="21"/>
        <v>-26.670000076293945</v>
      </c>
    </row>
    <row r="148" spans="1:33">
      <c r="J148" s="3"/>
      <c r="K148" s="3"/>
      <c r="L148" s="3"/>
      <c r="M148" s="3"/>
      <c r="N148" s="3"/>
      <c r="O148" s="3"/>
      <c r="P148" s="3"/>
      <c r="AC148" s="14">
        <v>9.6150000000000002</v>
      </c>
      <c r="AD148">
        <v>-1.4500000476837158</v>
      </c>
      <c r="AE148">
        <v>-27.690000534057617</v>
      </c>
      <c r="AF148">
        <f t="shared" si="20"/>
        <v>-1.4500000476837158</v>
      </c>
      <c r="AG148">
        <f t="shared" si="21"/>
        <v>-27.690000534057617</v>
      </c>
    </row>
    <row r="149" spans="1:33">
      <c r="J149" s="3"/>
      <c r="K149" s="3"/>
      <c r="L149" s="3"/>
      <c r="M149" s="3"/>
      <c r="N149" s="3"/>
      <c r="O149" s="3"/>
      <c r="P149" s="3"/>
      <c r="AC149" s="14">
        <v>9.6790000000000003</v>
      </c>
      <c r="AD149">
        <v>3.9999999105930328E-2</v>
      </c>
      <c r="AE149">
        <v>-23.180000305175781</v>
      </c>
      <c r="AF149">
        <f t="shared" si="20"/>
        <v>3.9999999105930328E-2</v>
      </c>
      <c r="AG149">
        <f t="shared" si="21"/>
        <v>-23.180000305175781</v>
      </c>
    </row>
    <row r="150" spans="1:33">
      <c r="J150" s="3"/>
      <c r="K150" s="3"/>
      <c r="L150" s="3"/>
      <c r="M150" s="3"/>
      <c r="N150" s="3"/>
      <c r="O150" s="3"/>
      <c r="P150" s="3"/>
      <c r="AC150" s="14">
        <v>9.7439999999999998</v>
      </c>
      <c r="AD150">
        <v>1.309999942779541</v>
      </c>
      <c r="AE150">
        <v>-25.219999313354492</v>
      </c>
      <c r="AF150">
        <f t="shared" si="20"/>
        <v>1.309999942779541</v>
      </c>
      <c r="AG150">
        <f t="shared" si="21"/>
        <v>-25.219999313354492</v>
      </c>
    </row>
    <row r="151" spans="1:33">
      <c r="J151" s="3"/>
      <c r="K151" s="3"/>
      <c r="L151" s="3"/>
      <c r="M151" s="3"/>
      <c r="N151" s="3"/>
      <c r="O151" s="3"/>
      <c r="P151" s="3"/>
      <c r="AC151" s="14">
        <v>9.8059999999999992</v>
      </c>
      <c r="AD151">
        <v>2.4100000858306885</v>
      </c>
      <c r="AE151">
        <v>-23.549999237060547</v>
      </c>
      <c r="AF151">
        <f t="shared" si="20"/>
        <v>2.4100000858306885</v>
      </c>
      <c r="AG151">
        <f t="shared" si="21"/>
        <v>-23.549999237060547</v>
      </c>
    </row>
    <row r="152" spans="1:33">
      <c r="J152" s="3"/>
      <c r="K152" s="3"/>
      <c r="L152" s="3"/>
      <c r="M152" s="3"/>
      <c r="N152" s="3"/>
      <c r="O152" s="3"/>
      <c r="P152" s="3"/>
      <c r="AC152" s="14">
        <v>9.8670000000000009</v>
      </c>
      <c r="AD152">
        <v>0.33000001311302185</v>
      </c>
      <c r="AE152">
        <v>-20.680000305175781</v>
      </c>
      <c r="AF152">
        <f t="shared" si="20"/>
        <v>0.33000001311302185</v>
      </c>
      <c r="AG152">
        <f t="shared" si="21"/>
        <v>-20.680000305175781</v>
      </c>
    </row>
    <row r="153" spans="1:33">
      <c r="J153" s="3"/>
      <c r="K153" s="3"/>
      <c r="L153" s="3"/>
      <c r="M153" s="3"/>
      <c r="N153" s="3"/>
      <c r="O153" s="3"/>
      <c r="P153" s="3"/>
      <c r="AC153" s="14">
        <v>9.9290000000000003</v>
      </c>
      <c r="AD153">
        <v>-2.8299999237060547</v>
      </c>
      <c r="AE153">
        <v>-18.680000305175781</v>
      </c>
      <c r="AF153">
        <f t="shared" si="20"/>
        <v>-2.8299999237060547</v>
      </c>
      <c r="AG153">
        <f t="shared" si="21"/>
        <v>-18.680000305175781</v>
      </c>
    </row>
    <row r="154" spans="1:33">
      <c r="J154" s="3"/>
      <c r="K154" s="3"/>
      <c r="L154" s="3"/>
      <c r="M154" s="3"/>
      <c r="N154" s="3"/>
      <c r="O154" s="3"/>
      <c r="P154" s="3"/>
      <c r="AC154" s="14">
        <v>9.9909999999999997</v>
      </c>
      <c r="AD154">
        <v>-3.6500000953674316</v>
      </c>
      <c r="AE154">
        <v>-18.690000534057617</v>
      </c>
      <c r="AF154">
        <f t="shared" si="20"/>
        <v>-3.6500000953674316</v>
      </c>
      <c r="AG154">
        <f t="shared" si="21"/>
        <v>-18.690000534057617</v>
      </c>
    </row>
    <row r="155" spans="1:33">
      <c r="J155" s="3"/>
      <c r="K155" s="3"/>
      <c r="L155" s="3"/>
      <c r="M155" s="3"/>
      <c r="N155" s="3"/>
      <c r="O155" s="3"/>
      <c r="P155" s="3"/>
      <c r="AC155" s="14">
        <v>10.069000000000001</v>
      </c>
      <c r="AD155">
        <v>-6.3299999237060547</v>
      </c>
      <c r="AE155">
        <v>-16.489999771118164</v>
      </c>
      <c r="AF155">
        <f t="shared" si="20"/>
        <v>-6.3299999237060547</v>
      </c>
      <c r="AG155">
        <f t="shared" si="21"/>
        <v>-16.489999771118164</v>
      </c>
    </row>
    <row r="156" spans="1:33">
      <c r="J156" s="3"/>
      <c r="K156" s="3"/>
      <c r="L156" s="3"/>
      <c r="M156" s="3"/>
      <c r="N156" s="3"/>
      <c r="O156" s="3"/>
      <c r="P156" s="3"/>
      <c r="AC156" s="14">
        <v>10.125999999999999</v>
      </c>
      <c r="AD156">
        <v>-6</v>
      </c>
      <c r="AE156">
        <v>-9.6899995803833008</v>
      </c>
      <c r="AF156">
        <f t="shared" si="20"/>
        <v>-6</v>
      </c>
      <c r="AG156">
        <f t="shared" si="21"/>
        <v>-9.6899995803833008</v>
      </c>
    </row>
    <row r="157" spans="1:33">
      <c r="J157" s="3"/>
      <c r="K157" s="3"/>
      <c r="L157" s="3"/>
      <c r="M157" s="3"/>
      <c r="N157" s="3"/>
      <c r="O157" s="3"/>
      <c r="P157" s="3"/>
      <c r="AC157" s="14">
        <v>10.202999999999999</v>
      </c>
      <c r="AD157">
        <v>-7.5799999237060547</v>
      </c>
      <c r="AE157">
        <v>-5.9800000190734863</v>
      </c>
      <c r="AF157">
        <f t="shared" si="20"/>
        <v>-7.5799999237060547</v>
      </c>
      <c r="AG157">
        <f t="shared" si="21"/>
        <v>-5.9800000190734863</v>
      </c>
    </row>
    <row r="158" spans="1:33">
      <c r="J158" s="3"/>
      <c r="K158" s="3"/>
      <c r="L158" s="3"/>
      <c r="M158" s="3"/>
      <c r="N158" s="3"/>
      <c r="O158" s="3"/>
      <c r="P158" s="3"/>
      <c r="AC158" s="14">
        <v>10.289</v>
      </c>
      <c r="AD158">
        <v>-7.309999942779541</v>
      </c>
      <c r="AE158">
        <v>-4.3600001335144043</v>
      </c>
      <c r="AF158">
        <f t="shared" si="20"/>
        <v>-7.309999942779541</v>
      </c>
      <c r="AG158">
        <f t="shared" si="21"/>
        <v>-4.3600001335144043</v>
      </c>
    </row>
    <row r="159" spans="1:33">
      <c r="J159" s="3"/>
      <c r="K159" s="3"/>
      <c r="L159" s="3"/>
      <c r="M159" s="3"/>
      <c r="N159" s="3"/>
      <c r="O159" s="3"/>
      <c r="P159" s="3"/>
      <c r="AC159" s="14">
        <v>10.36</v>
      </c>
      <c r="AD159">
        <v>-2.7100000381469727</v>
      </c>
      <c r="AE159">
        <v>-3.1400001049041748</v>
      </c>
      <c r="AF159">
        <f t="shared" si="20"/>
        <v>-2.7100000381469727</v>
      </c>
      <c r="AG159">
        <f t="shared" si="21"/>
        <v>-3.1400001049041748</v>
      </c>
    </row>
    <row r="160" spans="1:33">
      <c r="J160" s="3"/>
      <c r="K160" s="3"/>
      <c r="L160" s="3"/>
      <c r="M160" s="3"/>
      <c r="N160" s="3"/>
      <c r="O160" s="3"/>
      <c r="P160" s="3"/>
      <c r="AC160" s="14">
        <v>10.43</v>
      </c>
      <c r="AD160">
        <v>-3.9200000762939453</v>
      </c>
      <c r="AE160">
        <v>-2.6099998950958252</v>
      </c>
      <c r="AF160">
        <f t="shared" si="20"/>
        <v>-3.9200000762939453</v>
      </c>
      <c r="AG160">
        <f t="shared" si="21"/>
        <v>-2.6099998950958252</v>
      </c>
    </row>
    <row r="161" spans="10:33">
      <c r="J161" s="3"/>
      <c r="K161" s="3"/>
      <c r="L161" s="3"/>
      <c r="M161" s="3"/>
      <c r="N161" s="3"/>
      <c r="O161" s="3"/>
      <c r="P161" s="3"/>
      <c r="AC161" s="14">
        <v>10.493</v>
      </c>
      <c r="AD161">
        <v>-3.6400001049041748</v>
      </c>
      <c r="AE161">
        <v>-0.87000000476837158</v>
      </c>
      <c r="AF161">
        <f t="shared" si="20"/>
        <v>-3.6400001049041748</v>
      </c>
      <c r="AG161">
        <f t="shared" si="21"/>
        <v>-0.87000000476837158</v>
      </c>
    </row>
    <row r="162" spans="10:33">
      <c r="J162" s="3"/>
      <c r="K162" s="3"/>
      <c r="L162" s="3"/>
      <c r="M162" s="3"/>
      <c r="N162" s="3"/>
      <c r="O162" s="3"/>
      <c r="P162" s="3"/>
      <c r="AC162" s="14">
        <v>10.561</v>
      </c>
      <c r="AD162">
        <v>-2.190000057220459</v>
      </c>
      <c r="AE162">
        <v>-1.9800000190734863</v>
      </c>
      <c r="AF162">
        <f t="shared" si="20"/>
        <v>-2.190000057220459</v>
      </c>
      <c r="AG162">
        <f t="shared" si="21"/>
        <v>-1.9800000190734863</v>
      </c>
    </row>
    <row r="163" spans="10:33">
      <c r="J163" s="3"/>
      <c r="K163" s="3"/>
      <c r="L163" s="3"/>
      <c r="M163" s="3"/>
      <c r="N163" s="3"/>
      <c r="O163" s="3"/>
      <c r="P163" s="3"/>
      <c r="AC163" s="14">
        <v>10.629</v>
      </c>
      <c r="AD163">
        <v>-5.940000057220459</v>
      </c>
      <c r="AE163">
        <v>-2.5</v>
      </c>
      <c r="AF163">
        <f t="shared" si="20"/>
        <v>-5.940000057220459</v>
      </c>
      <c r="AG163">
        <f t="shared" si="21"/>
        <v>-2.5</v>
      </c>
    </row>
    <row r="164" spans="10:33">
      <c r="J164" s="3"/>
      <c r="K164" s="3"/>
      <c r="L164" s="3"/>
      <c r="M164" s="3"/>
      <c r="N164" s="3"/>
      <c r="O164" s="3"/>
      <c r="P164" s="3"/>
      <c r="AC164" s="14">
        <v>10.694000000000001</v>
      </c>
      <c r="AD164">
        <v>-4.3400001525878906</v>
      </c>
      <c r="AE164">
        <v>-2.309999942779541</v>
      </c>
      <c r="AF164">
        <f t="shared" si="20"/>
        <v>-4.3400001525878906</v>
      </c>
      <c r="AG164">
        <f t="shared" si="21"/>
        <v>-2.309999942779541</v>
      </c>
    </row>
    <row r="165" spans="10:33">
      <c r="J165" s="3"/>
      <c r="K165" s="3"/>
      <c r="L165" s="3"/>
      <c r="M165" s="3"/>
      <c r="N165" s="3"/>
      <c r="O165" s="3"/>
      <c r="P165" s="3"/>
      <c r="AC165" s="14">
        <v>10.759</v>
      </c>
      <c r="AD165">
        <v>-4.0500001907348633</v>
      </c>
      <c r="AE165">
        <v>-1.3500000238418579</v>
      </c>
      <c r="AF165">
        <f t="shared" si="20"/>
        <v>-4.0500001907348633</v>
      </c>
      <c r="AG165">
        <f t="shared" si="21"/>
        <v>-1.3500000238418579</v>
      </c>
    </row>
    <row r="166" spans="10:33">
      <c r="J166" s="3"/>
      <c r="K166" s="3"/>
      <c r="L166" s="3"/>
      <c r="M166" s="3"/>
      <c r="N166" s="3"/>
      <c r="O166" s="3"/>
      <c r="P166" s="3"/>
      <c r="AC166" s="14">
        <v>10.821</v>
      </c>
      <c r="AD166">
        <v>-4.3899998664855957</v>
      </c>
      <c r="AE166">
        <v>-2.9999999329447746E-2</v>
      </c>
      <c r="AF166">
        <f t="shared" si="20"/>
        <v>-4.3899998664855957</v>
      </c>
      <c r="AG166">
        <f t="shared" si="21"/>
        <v>-2.9999999329447746E-2</v>
      </c>
    </row>
    <row r="167" spans="10:33">
      <c r="J167" s="3"/>
      <c r="K167" s="3"/>
      <c r="L167" s="3"/>
      <c r="M167" s="3"/>
      <c r="N167" s="3"/>
      <c r="O167" s="3"/>
      <c r="P167" s="3"/>
      <c r="AC167" s="14">
        <v>10.884</v>
      </c>
      <c r="AD167">
        <v>-2.0699999332427979</v>
      </c>
      <c r="AE167">
        <v>0.86000001430511475</v>
      </c>
      <c r="AF167">
        <f t="shared" si="20"/>
        <v>-2.0699999332427979</v>
      </c>
      <c r="AG167">
        <f t="shared" si="21"/>
        <v>0.86000001430511475</v>
      </c>
    </row>
    <row r="168" spans="10:33">
      <c r="J168" s="3"/>
      <c r="K168" s="3"/>
      <c r="L168" s="3"/>
      <c r="M168" s="3"/>
      <c r="N168" s="3"/>
      <c r="O168" s="3"/>
      <c r="P168" s="3"/>
      <c r="AC168" s="14">
        <v>10.941000000000001</v>
      </c>
      <c r="AD168">
        <v>-5.1700000762939453</v>
      </c>
      <c r="AE168">
        <v>-1.690000057220459</v>
      </c>
      <c r="AF168">
        <f t="shared" si="20"/>
        <v>-5.1700000762939453</v>
      </c>
      <c r="AG168">
        <f t="shared" si="21"/>
        <v>-1.690000057220459</v>
      </c>
    </row>
    <row r="169" spans="10:33">
      <c r="J169" s="3"/>
      <c r="K169" s="3"/>
      <c r="L169" s="3"/>
      <c r="M169" s="3"/>
      <c r="N169" s="3"/>
      <c r="O169" s="3"/>
      <c r="P169" s="3"/>
      <c r="AC169" s="14">
        <v>11.005000000000001</v>
      </c>
      <c r="AD169">
        <v>-2.9700000286102295</v>
      </c>
      <c r="AE169">
        <v>2.2599999904632568</v>
      </c>
      <c r="AF169">
        <f t="shared" si="20"/>
        <v>-2.9700000286102295</v>
      </c>
      <c r="AG169">
        <f t="shared" si="21"/>
        <v>2.2599999904632568</v>
      </c>
    </row>
    <row r="170" spans="10:33">
      <c r="J170" s="3"/>
      <c r="K170" s="3"/>
      <c r="L170" s="3"/>
      <c r="M170" s="3"/>
      <c r="N170" s="3"/>
      <c r="O170" s="3"/>
      <c r="P170" s="3"/>
      <c r="AC170" s="14">
        <v>11.069000000000001</v>
      </c>
      <c r="AD170">
        <v>-0.76999998092651367</v>
      </c>
      <c r="AE170">
        <v>3.8399999141693115</v>
      </c>
      <c r="AF170">
        <f t="shared" si="20"/>
        <v>-0.76999998092651367</v>
      </c>
      <c r="AG170">
        <f t="shared" si="21"/>
        <v>3.8399999141693115</v>
      </c>
    </row>
    <row r="171" spans="10:33">
      <c r="J171" s="3"/>
      <c r="K171" s="3"/>
      <c r="L171" s="3"/>
      <c r="M171" s="3"/>
      <c r="N171" s="3"/>
      <c r="O171" s="3"/>
      <c r="P171" s="3"/>
      <c r="AC171" s="14">
        <v>11.129</v>
      </c>
      <c r="AD171">
        <v>5.4800000190734863</v>
      </c>
      <c r="AE171">
        <v>5.880000114440918</v>
      </c>
      <c r="AF171">
        <f t="shared" si="20"/>
        <v>5.4800000190734863</v>
      </c>
      <c r="AG171">
        <f t="shared" si="21"/>
        <v>5.880000114440918</v>
      </c>
    </row>
    <row r="172" spans="10:33">
      <c r="J172" s="3"/>
      <c r="K172" s="3"/>
      <c r="L172" s="3"/>
      <c r="M172" s="3"/>
      <c r="N172" s="3"/>
      <c r="O172" s="3"/>
      <c r="P172" s="3"/>
      <c r="AC172" s="14">
        <v>11.196999999999999</v>
      </c>
      <c r="AD172">
        <v>0.6600000262260437</v>
      </c>
      <c r="AE172">
        <v>5.0799999237060547</v>
      </c>
      <c r="AF172">
        <f t="shared" si="20"/>
        <v>0.6600000262260437</v>
      </c>
      <c r="AG172">
        <f t="shared" si="21"/>
        <v>5.0799999237060547</v>
      </c>
    </row>
    <row r="173" spans="10:33">
      <c r="J173" s="3"/>
      <c r="K173" s="3"/>
      <c r="L173" s="3"/>
      <c r="M173" s="3"/>
      <c r="N173" s="3"/>
      <c r="O173" s="3"/>
      <c r="P173" s="3"/>
      <c r="AC173" s="14">
        <v>11.256</v>
      </c>
      <c r="AD173">
        <v>-1.8999999761581421</v>
      </c>
      <c r="AE173">
        <v>7.380000114440918</v>
      </c>
      <c r="AF173">
        <f t="shared" si="20"/>
        <v>-1.8999999761581421</v>
      </c>
      <c r="AG173">
        <f t="shared" si="21"/>
        <v>7.380000114440918</v>
      </c>
    </row>
    <row r="174" spans="10:33">
      <c r="J174" s="3"/>
      <c r="K174" s="3"/>
      <c r="L174" s="3"/>
      <c r="M174" s="3"/>
      <c r="N174" s="3"/>
      <c r="O174" s="3"/>
      <c r="P174" s="3"/>
      <c r="AC174" s="14">
        <v>11.327999999999999</v>
      </c>
      <c r="AD174">
        <v>0.70999997854232788</v>
      </c>
      <c r="AE174">
        <v>9.0500001907348633</v>
      </c>
      <c r="AF174">
        <f t="shared" si="20"/>
        <v>0.70999997854232788</v>
      </c>
      <c r="AG174">
        <f t="shared" si="21"/>
        <v>9.0500001907348633</v>
      </c>
    </row>
    <row r="175" spans="10:33">
      <c r="J175" s="3"/>
      <c r="K175" s="3"/>
      <c r="L175" s="3"/>
      <c r="M175" s="3"/>
      <c r="N175" s="3"/>
      <c r="O175" s="3"/>
      <c r="P175" s="3"/>
      <c r="AC175" s="14">
        <v>11.385999999999999</v>
      </c>
      <c r="AD175">
        <v>-4.2199997901916504</v>
      </c>
      <c r="AE175">
        <v>7.369999885559082</v>
      </c>
      <c r="AF175">
        <f t="shared" si="20"/>
        <v>-4.2199997901916504</v>
      </c>
      <c r="AG175">
        <f t="shared" si="21"/>
        <v>7.369999885559082</v>
      </c>
    </row>
    <row r="176" spans="10:33">
      <c r="J176" s="3"/>
      <c r="K176" s="3"/>
      <c r="L176" s="3"/>
      <c r="M176" s="3"/>
      <c r="N176" s="3"/>
      <c r="O176" s="3"/>
      <c r="P176" s="3"/>
      <c r="AC176" s="14">
        <v>11.449</v>
      </c>
      <c r="AD176">
        <v>-1.4900000095367432</v>
      </c>
      <c r="AE176">
        <v>10.029999732971191</v>
      </c>
      <c r="AF176">
        <f t="shared" si="20"/>
        <v>-1.4900000095367432</v>
      </c>
      <c r="AG176">
        <f t="shared" si="21"/>
        <v>10.029999732971191</v>
      </c>
    </row>
    <row r="177" spans="10:33">
      <c r="J177" s="3"/>
      <c r="K177" s="3"/>
      <c r="L177" s="3"/>
      <c r="M177" s="3"/>
      <c r="N177" s="3"/>
      <c r="O177" s="3"/>
      <c r="P177" s="3"/>
      <c r="AC177" s="14">
        <v>11.53</v>
      </c>
      <c r="AD177">
        <v>8.119999885559082</v>
      </c>
      <c r="AE177">
        <v>25.370000839233398</v>
      </c>
      <c r="AF177">
        <f t="shared" si="20"/>
        <v>8.119999885559082</v>
      </c>
      <c r="AG177">
        <f t="shared" si="21"/>
        <v>25.370000839233398</v>
      </c>
    </row>
    <row r="178" spans="10:33">
      <c r="J178" s="3"/>
      <c r="K178" s="3"/>
      <c r="L178" s="3"/>
      <c r="M178" s="3"/>
      <c r="N178" s="3"/>
      <c r="O178" s="3"/>
      <c r="P178" s="3"/>
      <c r="AC178" s="14">
        <v>11.592000000000001</v>
      </c>
      <c r="AD178">
        <v>3.1800000667572021</v>
      </c>
      <c r="AE178">
        <v>7.8600001335144043</v>
      </c>
      <c r="AF178">
        <f t="shared" si="20"/>
        <v>3.1800000667572021</v>
      </c>
      <c r="AG178">
        <f t="shared" si="21"/>
        <v>7.8600001335144043</v>
      </c>
    </row>
    <row r="179" spans="10:33">
      <c r="J179" s="3"/>
      <c r="K179" s="3"/>
      <c r="L179" s="3"/>
      <c r="M179" s="3"/>
      <c r="N179" s="3"/>
      <c r="O179" s="3"/>
      <c r="P179" s="3"/>
      <c r="AC179" s="14"/>
    </row>
    <row r="180" spans="10:33">
      <c r="J180" s="3"/>
      <c r="K180" s="3"/>
      <c r="L180" s="3"/>
      <c r="M180" s="3"/>
      <c r="N180" s="3"/>
      <c r="O180" s="3"/>
      <c r="P180" s="3"/>
      <c r="AC180" s="14"/>
    </row>
    <row r="181" spans="10:33">
      <c r="J181" s="3"/>
      <c r="K181" s="3"/>
      <c r="L181" s="3"/>
      <c r="M181" s="3"/>
      <c r="N181" s="3"/>
      <c r="O181" s="3"/>
      <c r="P181" s="3"/>
      <c r="AC181" s="14"/>
    </row>
    <row r="182" spans="10:33">
      <c r="J182" s="3"/>
      <c r="K182" s="3"/>
      <c r="L182" s="3"/>
      <c r="M182" s="3"/>
      <c r="N182" s="3"/>
      <c r="O182" s="3"/>
      <c r="P182" s="3"/>
      <c r="AC182" s="14"/>
    </row>
    <row r="183" spans="10:33">
      <c r="J183" s="3"/>
      <c r="K183" s="3"/>
      <c r="L183" s="3"/>
      <c r="M183" s="3"/>
      <c r="N183" s="3"/>
      <c r="O183" s="3"/>
      <c r="P183" s="3"/>
      <c r="AC183" s="14"/>
    </row>
    <row r="184" spans="10:33">
      <c r="J184" s="3"/>
      <c r="K184" s="3"/>
      <c r="L184" s="3"/>
      <c r="M184" s="3"/>
      <c r="N184" s="3"/>
      <c r="O184" s="3"/>
      <c r="P184" s="3"/>
      <c r="AC184" s="14"/>
    </row>
    <row r="185" spans="10:33">
      <c r="J185" s="3"/>
      <c r="K185" s="3"/>
      <c r="L185" s="3"/>
      <c r="M185" s="3"/>
      <c r="N185" s="3"/>
      <c r="O185" s="3"/>
      <c r="P185" s="3"/>
      <c r="AC185" s="14"/>
    </row>
    <row r="186" spans="10:33">
      <c r="J186" s="3"/>
      <c r="K186" s="3"/>
      <c r="L186" s="3"/>
      <c r="M186" s="3"/>
      <c r="N186" s="3"/>
      <c r="O186" s="3"/>
      <c r="P186" s="3"/>
      <c r="AC186" s="14"/>
    </row>
    <row r="187" spans="10:33">
      <c r="J187" s="3"/>
      <c r="K187" s="3"/>
      <c r="L187" s="3"/>
      <c r="M187" s="3"/>
      <c r="N187" s="3"/>
      <c r="O187" s="3"/>
      <c r="P187" s="3"/>
      <c r="AC187" s="14"/>
    </row>
    <row r="188" spans="10:33">
      <c r="J188" s="3"/>
      <c r="K188" s="3"/>
      <c r="L188" s="3"/>
      <c r="M188" s="3"/>
      <c r="N188" s="3"/>
      <c r="O188" s="3"/>
      <c r="P188" s="3"/>
      <c r="AC188" s="14"/>
    </row>
    <row r="189" spans="10:33">
      <c r="J189" s="3"/>
      <c r="K189" s="3"/>
      <c r="L189" s="3"/>
      <c r="M189" s="3"/>
      <c r="N189" s="3"/>
      <c r="O189" s="3"/>
      <c r="P189" s="3"/>
      <c r="AC189" s="14"/>
    </row>
    <row r="190" spans="10:33">
      <c r="J190" s="3"/>
      <c r="K190" s="3"/>
      <c r="L190" s="3"/>
      <c r="M190" s="3"/>
      <c r="N190" s="3"/>
      <c r="O190" s="3"/>
      <c r="P190" s="3"/>
      <c r="AC190" s="14"/>
    </row>
    <row r="191" spans="10:33">
      <c r="J191" s="3"/>
      <c r="K191" s="3"/>
      <c r="L191" s="3"/>
      <c r="M191" s="3"/>
      <c r="N191" s="3"/>
      <c r="O191" s="3"/>
      <c r="P191" s="3"/>
      <c r="AC191" s="14"/>
    </row>
    <row r="192" spans="10:33">
      <c r="J192" s="3"/>
      <c r="K192" s="3"/>
      <c r="L192" s="3"/>
      <c r="M192" s="3"/>
      <c r="N192" s="3"/>
      <c r="O192" s="3"/>
      <c r="P192" s="3"/>
      <c r="AC192" s="14"/>
    </row>
    <row r="193" spans="10:29">
      <c r="J193" s="3"/>
      <c r="K193" s="3"/>
      <c r="L193" s="3"/>
      <c r="M193" s="3"/>
      <c r="N193" s="3"/>
      <c r="O193" s="3"/>
      <c r="P193" s="3"/>
      <c r="AC193" s="14"/>
    </row>
    <row r="194" spans="10:29">
      <c r="J194" s="3"/>
      <c r="K194" s="3"/>
      <c r="L194" s="3"/>
      <c r="M194" s="3"/>
      <c r="N194" s="3"/>
      <c r="O194" s="3"/>
      <c r="P194" s="3"/>
      <c r="AC194" s="14"/>
    </row>
    <row r="195" spans="10:29">
      <c r="J195" s="3"/>
      <c r="K195" s="3"/>
      <c r="L195" s="3"/>
      <c r="M195" s="3"/>
      <c r="N195" s="3"/>
      <c r="O195" s="3"/>
      <c r="P195" s="3"/>
      <c r="AC195" s="14"/>
    </row>
    <row r="196" spans="10:29">
      <c r="J196" s="3"/>
      <c r="K196" s="3"/>
      <c r="L196" s="3"/>
      <c r="M196" s="3"/>
      <c r="N196" s="3"/>
      <c r="O196" s="3"/>
      <c r="P196" s="3"/>
      <c r="AC196" s="14"/>
    </row>
    <row r="197" spans="10:29">
      <c r="J197" s="3"/>
      <c r="K197" s="3"/>
      <c r="L197" s="3"/>
      <c r="M197" s="3"/>
      <c r="N197" s="3"/>
      <c r="O197" s="3"/>
      <c r="P197" s="3"/>
      <c r="AC197" s="14"/>
    </row>
    <row r="198" spans="10:29">
      <c r="J198" s="3"/>
      <c r="K198" s="3"/>
      <c r="L198" s="3"/>
      <c r="M198" s="3"/>
      <c r="N198" s="3"/>
      <c r="O198" s="3"/>
      <c r="P198" s="3"/>
      <c r="AC198" s="14"/>
    </row>
    <row r="199" spans="10:29">
      <c r="J199" s="3"/>
      <c r="K199" s="3"/>
      <c r="L199" s="3"/>
      <c r="M199" s="3"/>
      <c r="N199" s="3"/>
      <c r="O199" s="3"/>
      <c r="P199" s="3"/>
      <c r="AC199" s="14"/>
    </row>
    <row r="200" spans="10:29">
      <c r="J200" s="3"/>
      <c r="K200" s="3"/>
      <c r="L200" s="3"/>
      <c r="M200" s="3"/>
      <c r="N200" s="3"/>
      <c r="O200" s="3"/>
      <c r="P200" s="3"/>
      <c r="AC200" s="14"/>
    </row>
    <row r="201" spans="10:29">
      <c r="J201" s="3"/>
      <c r="K201" s="3"/>
      <c r="L201" s="3"/>
      <c r="M201" s="3"/>
      <c r="N201" s="3"/>
      <c r="O201" s="3"/>
      <c r="P201" s="3"/>
      <c r="AC201" s="14"/>
    </row>
    <row r="202" spans="10:29">
      <c r="J202" s="3"/>
      <c r="K202" s="3"/>
      <c r="L202" s="3"/>
      <c r="M202" s="3"/>
      <c r="N202" s="3"/>
      <c r="O202" s="3"/>
      <c r="P202" s="3"/>
      <c r="AC202" s="14"/>
    </row>
    <row r="203" spans="10:29">
      <c r="J203" s="3"/>
      <c r="K203" s="3"/>
      <c r="L203" s="3"/>
      <c r="M203" s="3"/>
      <c r="N203" s="3"/>
      <c r="O203" s="3"/>
      <c r="P203" s="3"/>
      <c r="AC203" s="14"/>
    </row>
    <row r="204" spans="10:29">
      <c r="J204" s="3"/>
      <c r="K204" s="3"/>
      <c r="L204" s="3"/>
      <c r="M204" s="3"/>
      <c r="N204" s="3"/>
      <c r="O204" s="3"/>
      <c r="P204" s="3"/>
      <c r="AC204" s="14"/>
    </row>
    <row r="205" spans="10:29">
      <c r="J205" s="3"/>
      <c r="K205" s="3"/>
      <c r="L205" s="3"/>
      <c r="M205" s="3"/>
      <c r="N205" s="3"/>
      <c r="O205" s="3"/>
      <c r="P205" s="3"/>
      <c r="AC205" s="14"/>
    </row>
    <row r="206" spans="10:29">
      <c r="J206" s="3"/>
      <c r="K206" s="3"/>
      <c r="L206" s="3"/>
      <c r="M206" s="3"/>
      <c r="N206" s="3"/>
      <c r="O206" s="3"/>
      <c r="P206" s="3"/>
      <c r="AC206" s="14"/>
    </row>
    <row r="207" spans="10:29">
      <c r="J207" s="3"/>
      <c r="K207" s="3"/>
      <c r="L207" s="3"/>
      <c r="M207" s="3"/>
      <c r="N207" s="3"/>
      <c r="O207" s="3"/>
      <c r="P207" s="3"/>
      <c r="AC207" s="14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AE7C0-CBEE-41E9-8E12-8DF007DF0EE1}">
  <dimension ref="A1:AG275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2" t="s">
        <v>1843</v>
      </c>
      <c r="B4" s="3" t="str">
        <f>MID(A4,12,8)&amp;"."&amp;RIGHT(A4,3)</f>
        <v>14:57:20.106</v>
      </c>
      <c r="C4" s="3">
        <f>LEFT(B4,2)*3600+MID(B4,4,2)*60+RIGHT(B4,6)</f>
        <v>53840.106</v>
      </c>
      <c r="D4" s="3">
        <f>C4-$C$4</f>
        <v>0</v>
      </c>
      <c r="E4" s="3">
        <v>849.09299999999996</v>
      </c>
      <c r="F4" s="3">
        <v>2647.15</v>
      </c>
      <c r="G4" s="3">
        <v>14793</v>
      </c>
      <c r="H4" s="3">
        <v>790</v>
      </c>
      <c r="I4" s="3">
        <v>471.25</v>
      </c>
      <c r="J4">
        <f t="shared" ref="J4:J67" si="0">ROUND(E4*COS(-1.3*PI()/180)-F4*SIN(-1.3*PI()/180),3)</f>
        <v>908.93100000000004</v>
      </c>
      <c r="K4">
        <f t="shared" ref="K4:K67" si="1">ROUND(E4*SIN(-1.3*PI()/180)+F4*COS(-1.3*PI()/180),3)</f>
        <v>2627.2049999999999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4">
        <v>0</v>
      </c>
      <c r="AD4">
        <v>-1.5199999809265137</v>
      </c>
      <c r="AE4">
        <v>2.9300000667572021</v>
      </c>
      <c r="AF4">
        <f>AD4</f>
        <v>-1.5199999809265137</v>
      </c>
      <c r="AG4">
        <f>AE4</f>
        <v>2.9300000667572021</v>
      </c>
    </row>
    <row r="5" spans="1:33">
      <c r="A5" s="3" t="s">
        <v>1844</v>
      </c>
      <c r="B5" s="3" t="str">
        <f t="shared" ref="B5:B68" si="2">MID(A5,12,8)&amp;"."&amp;RIGHT(A5,3)</f>
        <v>14:57:20.200</v>
      </c>
      <c r="C5" s="3">
        <f t="shared" ref="C5:C68" si="3">LEFT(B5,2)*3600+MID(B5,4,2)*60+RIGHT(B5,6)</f>
        <v>53840.2</v>
      </c>
      <c r="D5" s="3">
        <f t="shared" ref="D5:D68" si="4">C5-$C$4</f>
        <v>9.3999999997322448E-2</v>
      </c>
      <c r="E5" s="3">
        <v>832.81500000000005</v>
      </c>
      <c r="F5" s="3">
        <v>2839.09</v>
      </c>
      <c r="G5" s="3">
        <v>14649.5</v>
      </c>
      <c r="H5" s="3">
        <v>744.5</v>
      </c>
      <c r="I5" s="3">
        <v>470.25</v>
      </c>
      <c r="J5">
        <f t="shared" si="0"/>
        <v>897.01199999999994</v>
      </c>
      <c r="K5">
        <f t="shared" si="1"/>
        <v>2819.4650000000001</v>
      </c>
      <c r="L5">
        <f t="shared" ref="L5:L68" si="5">J5-$J$4</f>
        <v>-11.919000000000096</v>
      </c>
      <c r="M5">
        <f t="shared" ref="M5:M68" si="6">K5-$K$4</f>
        <v>192.26000000000022</v>
      </c>
      <c r="N5">
        <f t="shared" ref="N5:O68" si="7">L5*0.001</f>
        <v>-1.1919000000000096E-2</v>
      </c>
      <c r="O5">
        <f t="shared" si="7"/>
        <v>0.19226000000000021</v>
      </c>
      <c r="AC5" s="14">
        <v>6.0999999999999999E-2</v>
      </c>
      <c r="AD5">
        <v>-1.1499999761581421</v>
      </c>
      <c r="AE5">
        <v>3.8299999237060547</v>
      </c>
      <c r="AF5">
        <f t="shared" ref="AF5:AF68" si="8">AD5</f>
        <v>-1.1499999761581421</v>
      </c>
      <c r="AG5">
        <f t="shared" ref="AG5:AG68" si="9">AE5</f>
        <v>3.8299999237060547</v>
      </c>
    </row>
    <row r="6" spans="1:33">
      <c r="A6" s="3" t="s">
        <v>1845</v>
      </c>
      <c r="B6" s="3" t="str">
        <f t="shared" si="2"/>
        <v>14:57:20.292</v>
      </c>
      <c r="C6" s="3">
        <f t="shared" si="3"/>
        <v>53840.292000000001</v>
      </c>
      <c r="D6" s="3">
        <f t="shared" si="4"/>
        <v>0.1860000000015134</v>
      </c>
      <c r="E6" s="3">
        <v>871.33199999999999</v>
      </c>
      <c r="F6" s="3">
        <v>2889.58</v>
      </c>
      <c r="G6" s="3">
        <v>14586</v>
      </c>
      <c r="H6" s="3">
        <v>795</v>
      </c>
      <c r="I6" s="3">
        <v>469.75</v>
      </c>
      <c r="J6">
        <f t="shared" si="0"/>
        <v>936.66499999999996</v>
      </c>
      <c r="K6">
        <f t="shared" si="1"/>
        <v>2869.0680000000002</v>
      </c>
      <c r="L6">
        <f t="shared" si="5"/>
        <v>27.733999999999924</v>
      </c>
      <c r="M6">
        <f t="shared" si="6"/>
        <v>241.86300000000028</v>
      </c>
      <c r="N6">
        <f t="shared" si="7"/>
        <v>2.7733999999999925E-2</v>
      </c>
      <c r="O6">
        <f t="shared" si="7"/>
        <v>0.2418630000000003</v>
      </c>
      <c r="AC6" s="14">
        <v>0.122</v>
      </c>
      <c r="AD6">
        <v>-0.93999999761581421</v>
      </c>
      <c r="AE6">
        <v>3.2799999713897705</v>
      </c>
      <c r="AF6">
        <f t="shared" si="8"/>
        <v>-0.93999999761581421</v>
      </c>
      <c r="AG6">
        <f t="shared" si="9"/>
        <v>3.2799999713897705</v>
      </c>
    </row>
    <row r="7" spans="1:33">
      <c r="A7" s="3" t="s">
        <v>1846</v>
      </c>
      <c r="B7" s="3" t="str">
        <f t="shared" si="2"/>
        <v>14:57:20.386</v>
      </c>
      <c r="C7" s="3">
        <f t="shared" si="3"/>
        <v>53840.385999999999</v>
      </c>
      <c r="D7" s="3">
        <f t="shared" si="4"/>
        <v>0.27999999999883585</v>
      </c>
      <c r="E7" s="3">
        <v>855.08</v>
      </c>
      <c r="F7" s="3">
        <v>3076.62</v>
      </c>
      <c r="G7" s="3">
        <v>14447.5</v>
      </c>
      <c r="H7" s="3">
        <v>786</v>
      </c>
      <c r="I7" s="3">
        <v>469</v>
      </c>
      <c r="J7">
        <f t="shared" si="0"/>
        <v>924.66</v>
      </c>
      <c r="K7">
        <f t="shared" si="1"/>
        <v>3056.4290000000001</v>
      </c>
      <c r="L7">
        <f t="shared" si="5"/>
        <v>15.728999999999928</v>
      </c>
      <c r="M7">
        <f t="shared" si="6"/>
        <v>429.22400000000016</v>
      </c>
      <c r="N7">
        <f t="shared" si="7"/>
        <v>1.5728999999999927E-2</v>
      </c>
      <c r="O7">
        <f t="shared" si="7"/>
        <v>0.42922400000000016</v>
      </c>
      <c r="AC7" s="14">
        <v>0.2</v>
      </c>
      <c r="AD7">
        <v>-2.0299999713897705</v>
      </c>
      <c r="AE7">
        <v>3.7699999809265137</v>
      </c>
      <c r="AF7">
        <f t="shared" si="8"/>
        <v>-2.0299999713897705</v>
      </c>
      <c r="AG7">
        <f t="shared" si="9"/>
        <v>3.7699999809265137</v>
      </c>
    </row>
    <row r="8" spans="1:33">
      <c r="A8" s="3" t="s">
        <v>1847</v>
      </c>
      <c r="B8" s="3" t="str">
        <f t="shared" si="2"/>
        <v>14:57:20.478</v>
      </c>
      <c r="C8" s="3">
        <f t="shared" si="3"/>
        <v>53840.478000000003</v>
      </c>
      <c r="D8" s="3">
        <f t="shared" si="4"/>
        <v>0.3720000000030268</v>
      </c>
      <c r="E8" s="3">
        <v>893.31799999999998</v>
      </c>
      <c r="F8" s="3">
        <v>3126.05</v>
      </c>
      <c r="G8" s="3">
        <v>14385</v>
      </c>
      <c r="H8" s="3">
        <v>777.5</v>
      </c>
      <c r="I8" s="3">
        <v>468.25</v>
      </c>
      <c r="J8">
        <f t="shared" si="0"/>
        <v>964.01</v>
      </c>
      <c r="K8">
        <f t="shared" si="1"/>
        <v>3104.9780000000001</v>
      </c>
      <c r="L8">
        <f t="shared" si="5"/>
        <v>55.078999999999951</v>
      </c>
      <c r="M8">
        <f t="shared" si="6"/>
        <v>477.77300000000014</v>
      </c>
      <c r="N8">
        <f t="shared" si="7"/>
        <v>5.5078999999999954E-2</v>
      </c>
      <c r="O8">
        <f t="shared" si="7"/>
        <v>0.47777300000000017</v>
      </c>
      <c r="AC8" s="14">
        <v>0.27800000000000002</v>
      </c>
      <c r="AD8">
        <v>-3.1400001049041748</v>
      </c>
      <c r="AE8">
        <v>3.8399999141693115</v>
      </c>
      <c r="AF8">
        <f t="shared" si="8"/>
        <v>-3.1400001049041748</v>
      </c>
      <c r="AG8">
        <f t="shared" si="9"/>
        <v>3.8399999141693115</v>
      </c>
    </row>
    <row r="9" spans="1:33">
      <c r="A9" s="3" t="s">
        <v>1848</v>
      </c>
      <c r="B9" s="3" t="str">
        <f t="shared" si="2"/>
        <v>14:57:20.573</v>
      </c>
      <c r="C9" s="3">
        <f t="shared" si="3"/>
        <v>53840.572999999997</v>
      </c>
      <c r="D9" s="3">
        <f t="shared" si="4"/>
        <v>0.46699999999691499</v>
      </c>
      <c r="E9" s="3">
        <v>894.71100000000001</v>
      </c>
      <c r="F9" s="3">
        <v>3330.54</v>
      </c>
      <c r="G9" s="3">
        <v>14223</v>
      </c>
      <c r="H9" s="3">
        <v>779</v>
      </c>
      <c r="I9" s="3">
        <v>467.75</v>
      </c>
      <c r="J9">
        <f t="shared" si="0"/>
        <v>970.04200000000003</v>
      </c>
      <c r="K9">
        <f t="shared" si="1"/>
        <v>3309.384</v>
      </c>
      <c r="L9">
        <f t="shared" si="5"/>
        <v>61.11099999999999</v>
      </c>
      <c r="M9">
        <f t="shared" si="6"/>
        <v>682.17900000000009</v>
      </c>
      <c r="N9">
        <f t="shared" si="7"/>
        <v>6.1110999999999992E-2</v>
      </c>
      <c r="O9">
        <f t="shared" si="7"/>
        <v>0.68217900000000009</v>
      </c>
      <c r="AC9" s="14">
        <v>0.34300000000000003</v>
      </c>
      <c r="AD9">
        <v>0.11999999731779099</v>
      </c>
      <c r="AE9">
        <v>4.5799999237060547</v>
      </c>
      <c r="AF9">
        <f t="shared" si="8"/>
        <v>0.11999999731779099</v>
      </c>
      <c r="AG9">
        <f t="shared" si="9"/>
        <v>4.5799999237060547</v>
      </c>
    </row>
    <row r="10" spans="1:33">
      <c r="A10" s="3" t="s">
        <v>1849</v>
      </c>
      <c r="B10" s="3" t="str">
        <f t="shared" si="2"/>
        <v>14:57:20.665</v>
      </c>
      <c r="C10" s="3">
        <f t="shared" si="3"/>
        <v>53840.665000000001</v>
      </c>
      <c r="D10" s="3">
        <f t="shared" si="4"/>
        <v>0.55900000000110595</v>
      </c>
      <c r="E10" s="3">
        <v>855.18700000000001</v>
      </c>
      <c r="F10" s="3">
        <v>3479.54</v>
      </c>
      <c r="G10" s="3">
        <v>14131</v>
      </c>
      <c r="H10" s="3">
        <v>767.5</v>
      </c>
      <c r="I10" s="3">
        <v>466.5</v>
      </c>
      <c r="J10">
        <f t="shared" si="0"/>
        <v>933.90800000000002</v>
      </c>
      <c r="K10">
        <f t="shared" si="1"/>
        <v>3459.2420000000002</v>
      </c>
      <c r="L10">
        <f t="shared" si="5"/>
        <v>24.976999999999975</v>
      </c>
      <c r="M10">
        <f t="shared" si="6"/>
        <v>832.03700000000026</v>
      </c>
      <c r="N10">
        <f t="shared" si="7"/>
        <v>2.4976999999999975E-2</v>
      </c>
      <c r="O10">
        <f t="shared" si="7"/>
        <v>0.83203700000000025</v>
      </c>
      <c r="AC10" s="14">
        <v>0.40500000000000003</v>
      </c>
      <c r="AD10">
        <v>-3.2799999713897705</v>
      </c>
      <c r="AE10">
        <v>2.2200000286102295</v>
      </c>
      <c r="AF10">
        <f t="shared" si="8"/>
        <v>-3.2799999713897705</v>
      </c>
      <c r="AG10">
        <f t="shared" si="9"/>
        <v>2.2200000286102295</v>
      </c>
    </row>
    <row r="11" spans="1:33">
      <c r="A11" s="3" t="s">
        <v>1850</v>
      </c>
      <c r="B11" s="3" t="str">
        <f t="shared" si="2"/>
        <v>14:57:20.758</v>
      </c>
      <c r="C11" s="3">
        <f t="shared" si="3"/>
        <v>53840.758000000002</v>
      </c>
      <c r="D11" s="3">
        <f t="shared" si="4"/>
        <v>0.65200000000186265</v>
      </c>
      <c r="E11" s="3">
        <v>855.77099999999996</v>
      </c>
      <c r="F11" s="3">
        <v>3675.29</v>
      </c>
      <c r="G11" s="3">
        <v>13978.5</v>
      </c>
      <c r="H11" s="3">
        <v>762.5</v>
      </c>
      <c r="I11" s="3">
        <v>465.25</v>
      </c>
      <c r="J11">
        <f t="shared" si="0"/>
        <v>938.93299999999999</v>
      </c>
      <c r="K11">
        <f t="shared" si="1"/>
        <v>3654.9290000000001</v>
      </c>
      <c r="L11">
        <f t="shared" si="5"/>
        <v>30.001999999999953</v>
      </c>
      <c r="M11">
        <f t="shared" si="6"/>
        <v>1027.7240000000002</v>
      </c>
      <c r="N11">
        <f t="shared" si="7"/>
        <v>3.0001999999999952E-2</v>
      </c>
      <c r="O11">
        <f t="shared" si="7"/>
        <v>1.0277240000000001</v>
      </c>
      <c r="AC11" s="14">
        <v>0.45800000000000002</v>
      </c>
      <c r="AD11">
        <v>-2.940000057220459</v>
      </c>
      <c r="AE11">
        <v>2.6500000953674316</v>
      </c>
      <c r="AF11">
        <f t="shared" si="8"/>
        <v>-2.940000057220459</v>
      </c>
      <c r="AG11">
        <f t="shared" si="9"/>
        <v>2.6500000953674316</v>
      </c>
    </row>
    <row r="12" spans="1:33">
      <c r="A12" s="3" t="s">
        <v>1851</v>
      </c>
      <c r="B12" s="3" t="str">
        <f t="shared" si="2"/>
        <v>14:57:20.851</v>
      </c>
      <c r="C12" s="3">
        <f t="shared" si="3"/>
        <v>53840.851000000002</v>
      </c>
      <c r="D12" s="3">
        <f t="shared" si="4"/>
        <v>0.74500000000261934</v>
      </c>
      <c r="E12" s="3">
        <v>904.86699999999996</v>
      </c>
      <c r="F12" s="3">
        <v>3735.25</v>
      </c>
      <c r="G12" s="3">
        <v>13901</v>
      </c>
      <c r="H12" s="3">
        <v>794</v>
      </c>
      <c r="I12" s="3">
        <v>464.75</v>
      </c>
      <c r="J12">
        <f t="shared" si="0"/>
        <v>989.37699999999995</v>
      </c>
      <c r="K12">
        <f t="shared" si="1"/>
        <v>3713.76</v>
      </c>
      <c r="L12">
        <f t="shared" si="5"/>
        <v>80.445999999999913</v>
      </c>
      <c r="M12">
        <f t="shared" si="6"/>
        <v>1086.5550000000003</v>
      </c>
      <c r="N12">
        <f t="shared" si="7"/>
        <v>8.044599999999992E-2</v>
      </c>
      <c r="O12">
        <f t="shared" si="7"/>
        <v>1.0865550000000004</v>
      </c>
      <c r="AC12" s="14">
        <v>0.52700000000000002</v>
      </c>
      <c r="AD12">
        <v>-1.6200000047683716</v>
      </c>
      <c r="AE12">
        <v>2</v>
      </c>
      <c r="AF12">
        <f t="shared" si="8"/>
        <v>-1.6200000047683716</v>
      </c>
      <c r="AG12">
        <f t="shared" si="9"/>
        <v>2</v>
      </c>
    </row>
    <row r="13" spans="1:33">
      <c r="A13" s="3" t="s">
        <v>1852</v>
      </c>
      <c r="B13" s="3" t="str">
        <f t="shared" si="2"/>
        <v>14:57:20.945</v>
      </c>
      <c r="C13" s="3">
        <f t="shared" si="3"/>
        <v>53840.945</v>
      </c>
      <c r="D13" s="3">
        <f t="shared" si="4"/>
        <v>0.83899999999994179</v>
      </c>
      <c r="E13" s="3">
        <v>918.67399999999998</v>
      </c>
      <c r="F13" s="3">
        <v>3941.59</v>
      </c>
      <c r="G13" s="3">
        <v>13733</v>
      </c>
      <c r="H13" s="3">
        <v>793</v>
      </c>
      <c r="I13" s="3">
        <v>464</v>
      </c>
      <c r="J13">
        <f t="shared" si="0"/>
        <v>1007.862</v>
      </c>
      <c r="K13">
        <f t="shared" si="1"/>
        <v>3919.7330000000002</v>
      </c>
      <c r="L13">
        <f t="shared" si="5"/>
        <v>98.930999999999926</v>
      </c>
      <c r="M13">
        <f t="shared" si="6"/>
        <v>1292.5280000000002</v>
      </c>
      <c r="N13">
        <f t="shared" si="7"/>
        <v>9.8930999999999922E-2</v>
      </c>
      <c r="O13">
        <f t="shared" si="7"/>
        <v>1.2925280000000003</v>
      </c>
      <c r="AC13" s="14">
        <v>0.58799999999999997</v>
      </c>
      <c r="AD13">
        <v>-1.190000057220459</v>
      </c>
      <c r="AE13">
        <v>0.97000002861022949</v>
      </c>
      <c r="AF13">
        <f t="shared" si="8"/>
        <v>-1.190000057220459</v>
      </c>
      <c r="AG13">
        <f t="shared" si="9"/>
        <v>0.97000002861022949</v>
      </c>
    </row>
    <row r="14" spans="1:33">
      <c r="A14" s="3" t="s">
        <v>1853</v>
      </c>
      <c r="B14" s="3" t="str">
        <f t="shared" si="2"/>
        <v>14:57:21.039</v>
      </c>
      <c r="C14" s="3">
        <f t="shared" si="3"/>
        <v>53841.038999999997</v>
      </c>
      <c r="D14" s="3">
        <f t="shared" si="4"/>
        <v>0.93299999999726424</v>
      </c>
      <c r="E14" s="3">
        <v>878.202</v>
      </c>
      <c r="F14" s="3">
        <v>4079.33</v>
      </c>
      <c r="G14" s="3">
        <v>13653.5</v>
      </c>
      <c r="H14" s="3">
        <v>790.5</v>
      </c>
      <c r="I14" s="3">
        <v>462.75</v>
      </c>
      <c r="J14">
        <f t="shared" si="0"/>
        <v>970.52499999999998</v>
      </c>
      <c r="K14">
        <f t="shared" si="1"/>
        <v>4058.3560000000002</v>
      </c>
      <c r="L14">
        <f t="shared" si="5"/>
        <v>61.593999999999937</v>
      </c>
      <c r="M14">
        <f t="shared" si="6"/>
        <v>1431.1510000000003</v>
      </c>
      <c r="N14">
        <f t="shared" si="7"/>
        <v>6.159399999999994E-2</v>
      </c>
      <c r="O14">
        <f t="shared" si="7"/>
        <v>1.4311510000000003</v>
      </c>
      <c r="AC14" s="14">
        <v>0.66200000000000003</v>
      </c>
      <c r="AD14">
        <v>-2.4600000381469727</v>
      </c>
      <c r="AE14">
        <v>0.5899999737739563</v>
      </c>
      <c r="AF14">
        <f t="shared" si="8"/>
        <v>-2.4600000381469727</v>
      </c>
      <c r="AG14">
        <f t="shared" si="9"/>
        <v>0.5899999737739563</v>
      </c>
    </row>
    <row r="15" spans="1:33">
      <c r="A15" s="3" t="s">
        <v>1854</v>
      </c>
      <c r="B15" s="3" t="str">
        <f t="shared" si="2"/>
        <v>14:57:21.130</v>
      </c>
      <c r="C15" s="3">
        <f t="shared" si="3"/>
        <v>53841.13</v>
      </c>
      <c r="D15" s="3">
        <f t="shared" si="4"/>
        <v>1.0239999999976135</v>
      </c>
      <c r="E15" s="3">
        <v>907.75099999999998</v>
      </c>
      <c r="F15" s="3">
        <v>4296.0600000000004</v>
      </c>
      <c r="G15" s="3">
        <v>13469.5</v>
      </c>
      <c r="H15" s="3">
        <v>814</v>
      </c>
      <c r="I15" s="3">
        <v>461.5</v>
      </c>
      <c r="J15">
        <f t="shared" si="0"/>
        <v>1004.9829999999999</v>
      </c>
      <c r="K15">
        <f t="shared" si="1"/>
        <v>4274.3599999999997</v>
      </c>
      <c r="L15">
        <f t="shared" si="5"/>
        <v>96.051999999999907</v>
      </c>
      <c r="M15">
        <f t="shared" si="6"/>
        <v>1647.1549999999997</v>
      </c>
      <c r="N15">
        <f t="shared" si="7"/>
        <v>9.6051999999999915E-2</v>
      </c>
      <c r="O15">
        <f t="shared" si="7"/>
        <v>1.6471549999999997</v>
      </c>
      <c r="AC15" s="14">
        <v>0.72</v>
      </c>
      <c r="AD15">
        <v>-0.92000001668930054</v>
      </c>
      <c r="AE15">
        <v>1.5299999713897705</v>
      </c>
      <c r="AF15">
        <f t="shared" si="8"/>
        <v>-0.92000001668930054</v>
      </c>
      <c r="AG15">
        <f t="shared" si="9"/>
        <v>1.5299999713897705</v>
      </c>
    </row>
    <row r="16" spans="1:33">
      <c r="A16" s="3" t="s">
        <v>1855</v>
      </c>
      <c r="B16" s="3" t="str">
        <f t="shared" si="2"/>
        <v>14:57:21.224</v>
      </c>
      <c r="C16" s="3">
        <f t="shared" si="3"/>
        <v>53841.224000000002</v>
      </c>
      <c r="D16" s="3">
        <f t="shared" si="4"/>
        <v>1.1180000000022119</v>
      </c>
      <c r="E16" s="3">
        <v>914.71400000000006</v>
      </c>
      <c r="F16" s="3">
        <v>4393.68</v>
      </c>
      <c r="G16" s="3">
        <v>13391</v>
      </c>
      <c r="H16" s="3">
        <v>865</v>
      </c>
      <c r="I16" s="3">
        <v>922</v>
      </c>
      <c r="J16">
        <f t="shared" si="0"/>
        <v>1014.159</v>
      </c>
      <c r="K16">
        <f t="shared" si="1"/>
        <v>4371.7969999999996</v>
      </c>
      <c r="L16">
        <f t="shared" si="5"/>
        <v>105.22799999999995</v>
      </c>
      <c r="M16">
        <f t="shared" si="6"/>
        <v>1744.5919999999996</v>
      </c>
      <c r="N16">
        <f t="shared" si="7"/>
        <v>0.10522799999999996</v>
      </c>
      <c r="O16">
        <f t="shared" si="7"/>
        <v>1.7445919999999997</v>
      </c>
      <c r="AC16" s="14">
        <v>0.79900000000000004</v>
      </c>
      <c r="AD16">
        <v>0.55000001192092896</v>
      </c>
      <c r="AE16">
        <v>2.1600000858306885</v>
      </c>
      <c r="AF16">
        <f t="shared" si="8"/>
        <v>0.55000001192092896</v>
      </c>
      <c r="AG16">
        <f t="shared" si="9"/>
        <v>2.1600000858306885</v>
      </c>
    </row>
    <row r="17" spans="1:33">
      <c r="A17" s="3" t="s">
        <v>1856</v>
      </c>
      <c r="B17" s="3" t="str">
        <f t="shared" si="2"/>
        <v>14:57:21.316</v>
      </c>
      <c r="C17" s="3">
        <f t="shared" si="3"/>
        <v>53841.315999999999</v>
      </c>
      <c r="D17" s="3">
        <f t="shared" si="4"/>
        <v>1.2099999999991269</v>
      </c>
      <c r="E17" s="3">
        <v>891.45699999999999</v>
      </c>
      <c r="F17" s="3">
        <v>4630.88</v>
      </c>
      <c r="G17" s="3">
        <v>13228.5</v>
      </c>
      <c r="H17" s="3">
        <v>791.5</v>
      </c>
      <c r="I17" s="3">
        <v>459.5</v>
      </c>
      <c r="J17">
        <f t="shared" si="0"/>
        <v>996.29</v>
      </c>
      <c r="K17">
        <f t="shared" si="1"/>
        <v>4609.4629999999997</v>
      </c>
      <c r="L17">
        <f t="shared" si="5"/>
        <v>87.358999999999924</v>
      </c>
      <c r="M17">
        <f t="shared" si="6"/>
        <v>1982.2579999999998</v>
      </c>
      <c r="N17">
        <f t="shared" si="7"/>
        <v>8.7358999999999923E-2</v>
      </c>
      <c r="O17">
        <f t="shared" si="7"/>
        <v>1.9822579999999999</v>
      </c>
      <c r="AC17" s="14">
        <v>0.872</v>
      </c>
      <c r="AD17">
        <v>-2.869999885559082</v>
      </c>
      <c r="AE17">
        <v>1.4099999666213989</v>
      </c>
      <c r="AF17">
        <f t="shared" si="8"/>
        <v>-2.869999885559082</v>
      </c>
      <c r="AG17">
        <f t="shared" si="9"/>
        <v>1.4099999666213989</v>
      </c>
    </row>
    <row r="18" spans="1:33">
      <c r="A18" s="3" t="s">
        <v>1857</v>
      </c>
      <c r="B18" s="3" t="str">
        <f t="shared" si="2"/>
        <v>14:57:21.410</v>
      </c>
      <c r="C18" s="3">
        <f t="shared" si="3"/>
        <v>53841.41</v>
      </c>
      <c r="D18" s="3">
        <f t="shared" si="4"/>
        <v>1.3040000000037253</v>
      </c>
      <c r="E18" s="3">
        <v>941.08199999999999</v>
      </c>
      <c r="F18" s="3">
        <v>4686.45</v>
      </c>
      <c r="G18" s="3">
        <v>13154</v>
      </c>
      <c r="H18" s="3">
        <v>788</v>
      </c>
      <c r="I18" s="3">
        <v>458.5</v>
      </c>
      <c r="J18">
        <f t="shared" si="0"/>
        <v>1047.163</v>
      </c>
      <c r="K18">
        <f t="shared" si="1"/>
        <v>4663.893</v>
      </c>
      <c r="L18">
        <f t="shared" si="5"/>
        <v>138.23199999999997</v>
      </c>
      <c r="M18">
        <f t="shared" si="6"/>
        <v>2036.6880000000001</v>
      </c>
      <c r="N18">
        <f t="shared" si="7"/>
        <v>0.13823199999999997</v>
      </c>
      <c r="O18">
        <f t="shared" si="7"/>
        <v>2.0366880000000003</v>
      </c>
      <c r="AC18" s="14">
        <v>0.95</v>
      </c>
      <c r="AD18">
        <v>-0.36000001430511475</v>
      </c>
      <c r="AE18">
        <v>2.4900000095367432</v>
      </c>
      <c r="AF18">
        <f t="shared" si="8"/>
        <v>-0.36000001430511475</v>
      </c>
      <c r="AG18">
        <f t="shared" si="9"/>
        <v>2.4900000095367432</v>
      </c>
    </row>
    <row r="19" spans="1:33">
      <c r="A19" s="3" t="s">
        <v>1858</v>
      </c>
      <c r="B19" s="3" t="str">
        <f t="shared" si="2"/>
        <v>14:57:21.503</v>
      </c>
      <c r="C19" s="3">
        <f t="shared" si="3"/>
        <v>53841.502999999997</v>
      </c>
      <c r="D19" s="3">
        <f t="shared" si="4"/>
        <v>1.396999999997206</v>
      </c>
      <c r="E19" s="3">
        <v>911.923</v>
      </c>
      <c r="F19" s="3">
        <v>4909.5</v>
      </c>
      <c r="G19" s="3">
        <v>13008</v>
      </c>
      <c r="H19" s="3">
        <v>875</v>
      </c>
      <c r="I19" s="3">
        <v>915.5</v>
      </c>
      <c r="J19">
        <f t="shared" si="0"/>
        <v>1023.072</v>
      </c>
      <c r="K19">
        <f t="shared" si="1"/>
        <v>4887.5469999999996</v>
      </c>
      <c r="L19">
        <f t="shared" si="5"/>
        <v>114.14099999999996</v>
      </c>
      <c r="M19">
        <f t="shared" si="6"/>
        <v>2260.3419999999996</v>
      </c>
      <c r="N19">
        <f t="shared" si="7"/>
        <v>0.11414099999999996</v>
      </c>
      <c r="O19">
        <f t="shared" si="7"/>
        <v>2.2603419999999996</v>
      </c>
      <c r="AC19" s="14">
        <v>1.012</v>
      </c>
      <c r="AD19">
        <v>-2.9000000953674316</v>
      </c>
      <c r="AE19">
        <v>-0.34999999403953552</v>
      </c>
      <c r="AF19">
        <f t="shared" si="8"/>
        <v>-2.9000000953674316</v>
      </c>
      <c r="AG19">
        <f t="shared" si="9"/>
        <v>-0.34999999403953552</v>
      </c>
    </row>
    <row r="20" spans="1:33">
      <c r="A20" s="3" t="s">
        <v>1859</v>
      </c>
      <c r="B20" s="3" t="str">
        <f t="shared" si="2"/>
        <v>14:57:21.598</v>
      </c>
      <c r="C20" s="3">
        <f t="shared" si="3"/>
        <v>53841.597999999998</v>
      </c>
      <c r="D20" s="3">
        <f t="shared" si="4"/>
        <v>1.4919999999983702</v>
      </c>
      <c r="E20" s="3">
        <v>920.822</v>
      </c>
      <c r="F20" s="3">
        <v>5002.72</v>
      </c>
      <c r="G20" s="3">
        <v>12933.5</v>
      </c>
      <c r="H20" s="3">
        <v>822</v>
      </c>
      <c r="I20" s="3">
        <v>456.75</v>
      </c>
      <c r="J20">
        <f t="shared" si="0"/>
        <v>1034.0830000000001</v>
      </c>
      <c r="K20">
        <f t="shared" si="1"/>
        <v>4980.5410000000002</v>
      </c>
      <c r="L20">
        <f t="shared" si="5"/>
        <v>125.15200000000004</v>
      </c>
      <c r="M20">
        <f t="shared" si="6"/>
        <v>2353.3360000000002</v>
      </c>
      <c r="N20">
        <f t="shared" si="7"/>
        <v>0.12515200000000004</v>
      </c>
      <c r="O20">
        <f t="shared" si="7"/>
        <v>2.3533360000000001</v>
      </c>
      <c r="AC20" s="14">
        <v>1.077</v>
      </c>
      <c r="AD20">
        <v>-1.3500000238418579</v>
      </c>
      <c r="AE20">
        <v>1.5199999809265137</v>
      </c>
      <c r="AF20">
        <f t="shared" si="8"/>
        <v>-1.3500000238418579</v>
      </c>
      <c r="AG20">
        <f t="shared" si="9"/>
        <v>1.5199999809265137</v>
      </c>
    </row>
    <row r="21" spans="1:33">
      <c r="A21" s="3" t="s">
        <v>1860</v>
      </c>
      <c r="B21" s="3" t="str">
        <f t="shared" si="2"/>
        <v>14:57:21.691</v>
      </c>
      <c r="C21" s="3">
        <f t="shared" si="3"/>
        <v>53841.690999999999</v>
      </c>
      <c r="D21" s="3">
        <f t="shared" si="4"/>
        <v>1.5849999999991269</v>
      </c>
      <c r="E21" s="3">
        <v>933.80399999999997</v>
      </c>
      <c r="F21" s="3">
        <v>5262.36</v>
      </c>
      <c r="G21" s="3">
        <v>12735</v>
      </c>
      <c r="H21" s="3">
        <v>884</v>
      </c>
      <c r="I21" s="3">
        <v>911.5</v>
      </c>
      <c r="J21">
        <f t="shared" si="0"/>
        <v>1052.953</v>
      </c>
      <c r="K21">
        <f t="shared" si="1"/>
        <v>5239.82</v>
      </c>
      <c r="L21">
        <f t="shared" si="5"/>
        <v>144.02199999999993</v>
      </c>
      <c r="M21">
        <f t="shared" si="6"/>
        <v>2612.6149999999998</v>
      </c>
      <c r="N21">
        <f t="shared" si="7"/>
        <v>0.14402199999999993</v>
      </c>
      <c r="O21">
        <f t="shared" si="7"/>
        <v>2.6126149999999999</v>
      </c>
      <c r="AC21" s="14">
        <v>1.1399999999999999</v>
      </c>
      <c r="AD21">
        <v>-0.87000000476837158</v>
      </c>
      <c r="AE21">
        <v>1.5800000429153442</v>
      </c>
      <c r="AF21">
        <f t="shared" si="8"/>
        <v>-0.87000000476837158</v>
      </c>
      <c r="AG21">
        <f t="shared" si="9"/>
        <v>1.5800000429153442</v>
      </c>
    </row>
    <row r="22" spans="1:33">
      <c r="A22" s="3" t="s">
        <v>1861</v>
      </c>
      <c r="B22" s="3" t="str">
        <f t="shared" si="2"/>
        <v>14:57:21.786</v>
      </c>
      <c r="C22" s="3">
        <f t="shared" si="3"/>
        <v>53841.786</v>
      </c>
      <c r="D22" s="3">
        <f t="shared" si="4"/>
        <v>1.680000000000291</v>
      </c>
      <c r="E22" s="3">
        <v>929.62300000000005</v>
      </c>
      <c r="F22" s="3">
        <v>5338.35</v>
      </c>
      <c r="G22" s="3">
        <v>12683</v>
      </c>
      <c r="H22" s="3">
        <v>826</v>
      </c>
      <c r="I22" s="3">
        <v>454.25</v>
      </c>
      <c r="J22">
        <f t="shared" si="0"/>
        <v>1050.4970000000001</v>
      </c>
      <c r="K22">
        <f t="shared" si="1"/>
        <v>5315.8850000000002</v>
      </c>
      <c r="L22">
        <f t="shared" si="5"/>
        <v>141.56600000000003</v>
      </c>
      <c r="M22">
        <f t="shared" si="6"/>
        <v>2688.6800000000003</v>
      </c>
      <c r="N22">
        <f t="shared" si="7"/>
        <v>0.14156600000000003</v>
      </c>
      <c r="O22">
        <f t="shared" si="7"/>
        <v>2.6886800000000002</v>
      </c>
      <c r="AC22" s="14">
        <v>1.1990000000000001</v>
      </c>
      <c r="AD22">
        <v>-1.7400000095367432</v>
      </c>
      <c r="AE22">
        <v>2.4200000762939453</v>
      </c>
      <c r="AF22">
        <f t="shared" si="8"/>
        <v>-1.7400000095367432</v>
      </c>
      <c r="AG22">
        <f t="shared" si="9"/>
        <v>2.4200000762939453</v>
      </c>
    </row>
    <row r="23" spans="1:33">
      <c r="A23" s="3" t="s">
        <v>1862</v>
      </c>
      <c r="B23" s="3" t="str">
        <f t="shared" si="2"/>
        <v>14:57:21.879</v>
      </c>
      <c r="C23" s="3">
        <f t="shared" si="3"/>
        <v>53841.879000000001</v>
      </c>
      <c r="D23" s="3">
        <f t="shared" si="4"/>
        <v>1.7730000000010477</v>
      </c>
      <c r="E23" s="3">
        <v>926.01800000000003</v>
      </c>
      <c r="F23" s="3">
        <v>5571.53</v>
      </c>
      <c r="G23" s="3">
        <v>12518</v>
      </c>
      <c r="H23" s="3">
        <v>887</v>
      </c>
      <c r="I23" s="3">
        <v>906.5</v>
      </c>
      <c r="J23">
        <f t="shared" si="0"/>
        <v>1052.183</v>
      </c>
      <c r="K23">
        <f t="shared" si="1"/>
        <v>5549.0870000000004</v>
      </c>
      <c r="L23">
        <f t="shared" si="5"/>
        <v>143.25199999999995</v>
      </c>
      <c r="M23">
        <f t="shared" si="6"/>
        <v>2921.8820000000005</v>
      </c>
      <c r="N23">
        <f t="shared" si="7"/>
        <v>0.14325199999999996</v>
      </c>
      <c r="O23">
        <f t="shared" si="7"/>
        <v>2.9218820000000005</v>
      </c>
      <c r="AC23" s="14">
        <v>1.25</v>
      </c>
      <c r="AD23">
        <v>-1.440000057220459</v>
      </c>
      <c r="AE23">
        <v>1.1299999952316284</v>
      </c>
      <c r="AF23">
        <f t="shared" si="8"/>
        <v>-1.440000057220459</v>
      </c>
      <c r="AG23">
        <f t="shared" si="9"/>
        <v>1.1299999952316284</v>
      </c>
    </row>
    <row r="24" spans="1:33">
      <c r="A24" s="3" t="s">
        <v>1863</v>
      </c>
      <c r="B24" s="3" t="str">
        <f t="shared" si="2"/>
        <v>14:57:21.973</v>
      </c>
      <c r="C24" s="3">
        <f t="shared" si="3"/>
        <v>53841.972999999998</v>
      </c>
      <c r="D24" s="3">
        <f t="shared" si="4"/>
        <v>1.8669999999983702</v>
      </c>
      <c r="E24" s="3">
        <v>939.33299999999997</v>
      </c>
      <c r="F24" s="3">
        <v>5662.53</v>
      </c>
      <c r="G24" s="3">
        <v>12444</v>
      </c>
      <c r="H24" s="3">
        <v>830</v>
      </c>
      <c r="I24" s="3">
        <v>451.75</v>
      </c>
      <c r="J24">
        <f t="shared" si="0"/>
        <v>1067.559</v>
      </c>
      <c r="K24">
        <f t="shared" si="1"/>
        <v>5639.7619999999997</v>
      </c>
      <c r="L24">
        <f t="shared" si="5"/>
        <v>158.62799999999993</v>
      </c>
      <c r="M24">
        <f t="shared" si="6"/>
        <v>3012.5569999999998</v>
      </c>
      <c r="N24">
        <f t="shared" si="7"/>
        <v>0.15862799999999994</v>
      </c>
      <c r="O24">
        <f t="shared" si="7"/>
        <v>3.0125569999999997</v>
      </c>
      <c r="AC24" s="14">
        <v>1.3169999999999999</v>
      </c>
      <c r="AD24">
        <v>-0.79000002145767212</v>
      </c>
      <c r="AE24">
        <v>2.559999942779541</v>
      </c>
      <c r="AF24">
        <f t="shared" si="8"/>
        <v>-0.79000002145767212</v>
      </c>
      <c r="AG24">
        <f t="shared" si="9"/>
        <v>2.559999942779541</v>
      </c>
    </row>
    <row r="25" spans="1:33">
      <c r="A25" s="3" t="s">
        <v>1864</v>
      </c>
      <c r="B25" s="3" t="str">
        <f t="shared" si="2"/>
        <v>14:57:22.064</v>
      </c>
      <c r="C25" s="3">
        <f t="shared" si="3"/>
        <v>53842.063999999998</v>
      </c>
      <c r="D25" s="3">
        <f t="shared" si="4"/>
        <v>1.9579999999987194</v>
      </c>
      <c r="E25" s="3">
        <v>947.70399999999995</v>
      </c>
      <c r="F25" s="3">
        <v>5899.14</v>
      </c>
      <c r="G25" s="3">
        <v>12271</v>
      </c>
      <c r="H25" s="3">
        <v>901</v>
      </c>
      <c r="I25" s="3">
        <v>901.5</v>
      </c>
      <c r="J25">
        <f t="shared" si="0"/>
        <v>1081.296</v>
      </c>
      <c r="K25">
        <f t="shared" si="1"/>
        <v>5876.1210000000001</v>
      </c>
      <c r="L25">
        <f t="shared" si="5"/>
        <v>172.36500000000001</v>
      </c>
      <c r="M25">
        <f t="shared" si="6"/>
        <v>3248.9160000000002</v>
      </c>
      <c r="N25">
        <f t="shared" si="7"/>
        <v>0.17236500000000002</v>
      </c>
      <c r="O25">
        <f t="shared" si="7"/>
        <v>3.2489160000000004</v>
      </c>
      <c r="AC25" s="14">
        <v>1.3859999999999999</v>
      </c>
      <c r="AD25">
        <v>-2.5999999046325684</v>
      </c>
      <c r="AE25">
        <v>-2.3199999332427979</v>
      </c>
      <c r="AF25">
        <f t="shared" si="8"/>
        <v>-2.5999999046325684</v>
      </c>
      <c r="AG25">
        <f t="shared" si="9"/>
        <v>-2.3199999332427979</v>
      </c>
    </row>
    <row r="26" spans="1:33">
      <c r="A26" s="3" t="s">
        <v>1865</v>
      </c>
      <c r="B26" s="3" t="str">
        <f t="shared" si="2"/>
        <v>14:57:22.159</v>
      </c>
      <c r="C26" s="3">
        <f t="shared" si="3"/>
        <v>53842.159</v>
      </c>
      <c r="D26" s="3">
        <f t="shared" si="4"/>
        <v>2.0529999999998836</v>
      </c>
      <c r="E26" s="3">
        <v>961.56200000000001</v>
      </c>
      <c r="F26" s="3">
        <v>5987.38</v>
      </c>
      <c r="G26" s="3">
        <v>12199.5</v>
      </c>
      <c r="H26" s="3">
        <v>800</v>
      </c>
      <c r="I26" s="3">
        <v>449.25</v>
      </c>
      <c r="J26">
        <f t="shared" si="0"/>
        <v>1097.152</v>
      </c>
      <c r="K26">
        <f t="shared" si="1"/>
        <v>5964.0240000000003</v>
      </c>
      <c r="L26">
        <f t="shared" si="5"/>
        <v>188.221</v>
      </c>
      <c r="M26">
        <f t="shared" si="6"/>
        <v>3336.8190000000004</v>
      </c>
      <c r="N26">
        <f t="shared" si="7"/>
        <v>0.188221</v>
      </c>
      <c r="O26">
        <f t="shared" si="7"/>
        <v>3.3368190000000006</v>
      </c>
      <c r="AC26" s="14">
        <v>1.4590000000000001</v>
      </c>
      <c r="AD26">
        <v>-2.9700000286102295</v>
      </c>
      <c r="AE26">
        <v>0.98000001907348633</v>
      </c>
      <c r="AF26">
        <f t="shared" si="8"/>
        <v>-2.9700000286102295</v>
      </c>
      <c r="AG26">
        <f t="shared" si="9"/>
        <v>0.98000001907348633</v>
      </c>
    </row>
    <row r="27" spans="1:33">
      <c r="A27" s="3" t="s">
        <v>1866</v>
      </c>
      <c r="B27" s="3" t="str">
        <f t="shared" si="2"/>
        <v>14:57:22.251</v>
      </c>
      <c r="C27" s="3">
        <f t="shared" si="3"/>
        <v>53842.250999999997</v>
      </c>
      <c r="D27" s="3">
        <f t="shared" si="4"/>
        <v>2.1449999999967986</v>
      </c>
      <c r="E27" s="3">
        <v>948.7</v>
      </c>
      <c r="F27" s="3">
        <v>6267.61</v>
      </c>
      <c r="G27" s="3">
        <v>12015</v>
      </c>
      <c r="H27" s="3">
        <v>840.5</v>
      </c>
      <c r="I27" s="3">
        <v>447.25</v>
      </c>
      <c r="J27">
        <f t="shared" si="0"/>
        <v>1090.6510000000001</v>
      </c>
      <c r="K27">
        <f t="shared" si="1"/>
        <v>6244.473</v>
      </c>
      <c r="L27">
        <f t="shared" si="5"/>
        <v>181.72000000000003</v>
      </c>
      <c r="M27">
        <f t="shared" si="6"/>
        <v>3617.268</v>
      </c>
      <c r="N27">
        <f t="shared" si="7"/>
        <v>0.18172000000000002</v>
      </c>
      <c r="O27">
        <f t="shared" si="7"/>
        <v>3.6172680000000001</v>
      </c>
      <c r="AC27" s="14">
        <v>1.5169999999999999</v>
      </c>
      <c r="AD27">
        <v>-2.4700000286102295</v>
      </c>
      <c r="AE27">
        <v>7.9999998211860657E-2</v>
      </c>
      <c r="AF27">
        <f t="shared" si="8"/>
        <v>-2.4700000286102295</v>
      </c>
      <c r="AG27">
        <f t="shared" si="9"/>
        <v>7.9999998211860657E-2</v>
      </c>
    </row>
    <row r="28" spans="1:33">
      <c r="A28" s="3" t="s">
        <v>1867</v>
      </c>
      <c r="B28" s="3" t="str">
        <f t="shared" si="2"/>
        <v>14:57:22.344</v>
      </c>
      <c r="C28" s="3">
        <f t="shared" si="3"/>
        <v>53842.343999999997</v>
      </c>
      <c r="D28" s="3">
        <f t="shared" si="4"/>
        <v>2.2379999999975553</v>
      </c>
      <c r="E28" s="3">
        <v>931.55</v>
      </c>
      <c r="F28" s="3">
        <v>6394.5</v>
      </c>
      <c r="G28" s="3">
        <v>11941</v>
      </c>
      <c r="H28" s="3">
        <v>837.5</v>
      </c>
      <c r="I28" s="3">
        <v>445.5</v>
      </c>
      <c r="J28">
        <f t="shared" si="0"/>
        <v>1076.384</v>
      </c>
      <c r="K28">
        <f t="shared" si="1"/>
        <v>6371.72</v>
      </c>
      <c r="L28">
        <f t="shared" si="5"/>
        <v>167.45299999999997</v>
      </c>
      <c r="M28">
        <f t="shared" si="6"/>
        <v>3744.5150000000003</v>
      </c>
      <c r="N28">
        <f t="shared" si="7"/>
        <v>0.16745299999999999</v>
      </c>
      <c r="O28">
        <f t="shared" si="7"/>
        <v>3.7445150000000003</v>
      </c>
      <c r="AC28" s="14">
        <v>1.5820000000000001</v>
      </c>
      <c r="AD28">
        <v>-1.1399999856948853</v>
      </c>
      <c r="AE28">
        <v>1.0499999523162842</v>
      </c>
      <c r="AF28">
        <f t="shared" si="8"/>
        <v>-1.1399999856948853</v>
      </c>
      <c r="AG28">
        <f t="shared" si="9"/>
        <v>1.0499999523162842</v>
      </c>
    </row>
    <row r="29" spans="1:33">
      <c r="A29" s="3" t="s">
        <v>1868</v>
      </c>
      <c r="B29" s="3" t="str">
        <f t="shared" si="2"/>
        <v>14:57:22.438</v>
      </c>
      <c r="C29" s="3">
        <f t="shared" si="3"/>
        <v>53842.438000000002</v>
      </c>
      <c r="D29" s="3">
        <f t="shared" si="4"/>
        <v>2.3320000000021537</v>
      </c>
      <c r="E29" s="3">
        <v>941.29499999999996</v>
      </c>
      <c r="F29" s="3">
        <v>6613.63</v>
      </c>
      <c r="G29" s="3">
        <v>11786</v>
      </c>
      <c r="H29" s="3">
        <v>901</v>
      </c>
      <c r="I29" s="3">
        <v>889</v>
      </c>
      <c r="J29">
        <f t="shared" si="0"/>
        <v>1091.098</v>
      </c>
      <c r="K29">
        <f t="shared" si="1"/>
        <v>6590.5720000000001</v>
      </c>
      <c r="L29">
        <f t="shared" si="5"/>
        <v>182.16699999999992</v>
      </c>
      <c r="M29">
        <f t="shared" si="6"/>
        <v>3963.3670000000002</v>
      </c>
      <c r="N29">
        <f t="shared" si="7"/>
        <v>0.18216699999999991</v>
      </c>
      <c r="O29">
        <f t="shared" si="7"/>
        <v>3.9633670000000003</v>
      </c>
      <c r="AC29" s="14">
        <v>1.65</v>
      </c>
      <c r="AD29">
        <v>-0.98000001907348633</v>
      </c>
      <c r="AE29">
        <v>0.54000002145767212</v>
      </c>
      <c r="AF29">
        <f t="shared" si="8"/>
        <v>-0.98000001907348633</v>
      </c>
      <c r="AG29">
        <f t="shared" si="9"/>
        <v>0.54000002145767212</v>
      </c>
    </row>
    <row r="30" spans="1:33">
      <c r="A30" s="3" t="s">
        <v>1869</v>
      </c>
      <c r="B30" s="3" t="str">
        <f t="shared" si="2"/>
        <v>14:57:22.531</v>
      </c>
      <c r="C30" s="3">
        <f t="shared" si="3"/>
        <v>53842.531000000003</v>
      </c>
      <c r="D30" s="3">
        <f t="shared" si="4"/>
        <v>2.4250000000029104</v>
      </c>
      <c r="E30" s="3">
        <v>956.29700000000003</v>
      </c>
      <c r="F30" s="3">
        <v>6695.93</v>
      </c>
      <c r="G30" s="3">
        <v>11720</v>
      </c>
      <c r="H30" s="3">
        <v>846.5</v>
      </c>
      <c r="I30" s="3">
        <v>443</v>
      </c>
      <c r="J30">
        <f t="shared" si="0"/>
        <v>1107.9639999999999</v>
      </c>
      <c r="K30">
        <f t="shared" si="1"/>
        <v>6672.5110000000004</v>
      </c>
      <c r="L30">
        <f t="shared" si="5"/>
        <v>199.0329999999999</v>
      </c>
      <c r="M30">
        <f t="shared" si="6"/>
        <v>4045.3060000000005</v>
      </c>
      <c r="N30">
        <f t="shared" si="7"/>
        <v>0.1990329999999999</v>
      </c>
      <c r="O30">
        <f t="shared" si="7"/>
        <v>4.045306000000001</v>
      </c>
      <c r="AC30" s="14">
        <v>1.714</v>
      </c>
      <c r="AD30">
        <v>9.0000003576278687E-2</v>
      </c>
      <c r="AE30">
        <v>4.0199999809265137</v>
      </c>
      <c r="AF30">
        <f t="shared" si="8"/>
        <v>9.0000003576278687E-2</v>
      </c>
      <c r="AG30">
        <f t="shared" si="9"/>
        <v>4.0199999809265137</v>
      </c>
    </row>
    <row r="31" spans="1:33">
      <c r="A31" s="3" t="s">
        <v>1870</v>
      </c>
      <c r="B31" s="3" t="str">
        <f t="shared" si="2"/>
        <v>14:57:22.624</v>
      </c>
      <c r="C31" s="3">
        <f t="shared" si="3"/>
        <v>53842.624000000003</v>
      </c>
      <c r="D31" s="3">
        <f t="shared" si="4"/>
        <v>2.5180000000036671</v>
      </c>
      <c r="E31" s="3">
        <v>960.46299999999997</v>
      </c>
      <c r="F31" s="3">
        <v>6902.84</v>
      </c>
      <c r="G31" s="3">
        <v>11580</v>
      </c>
      <c r="H31" s="3">
        <v>912</v>
      </c>
      <c r="I31" s="3">
        <v>884.5</v>
      </c>
      <c r="J31">
        <f t="shared" si="0"/>
        <v>1116.8230000000001</v>
      </c>
      <c r="K31">
        <f t="shared" si="1"/>
        <v>6879.2730000000001</v>
      </c>
      <c r="L31">
        <f t="shared" si="5"/>
        <v>207.89200000000005</v>
      </c>
      <c r="M31">
        <f t="shared" si="6"/>
        <v>4252.0680000000002</v>
      </c>
      <c r="N31">
        <f t="shared" si="7"/>
        <v>0.20789200000000005</v>
      </c>
      <c r="O31">
        <f t="shared" si="7"/>
        <v>4.2520680000000004</v>
      </c>
      <c r="AC31" s="14">
        <v>1.786</v>
      </c>
      <c r="AD31">
        <v>0.34999999403953552</v>
      </c>
      <c r="AE31">
        <v>2.4900000095367432</v>
      </c>
      <c r="AF31">
        <f t="shared" si="8"/>
        <v>0.34999999403953552</v>
      </c>
      <c r="AG31">
        <f t="shared" si="9"/>
        <v>2.4900000095367432</v>
      </c>
    </row>
    <row r="32" spans="1:33">
      <c r="A32" s="3" t="s">
        <v>1871</v>
      </c>
      <c r="B32" s="3" t="str">
        <f t="shared" si="2"/>
        <v>14:57:22.716</v>
      </c>
      <c r="C32" s="3">
        <f t="shared" si="3"/>
        <v>53842.716</v>
      </c>
      <c r="D32" s="3">
        <f t="shared" si="4"/>
        <v>2.6100000000005821</v>
      </c>
      <c r="E32" s="3">
        <v>946.96699999999998</v>
      </c>
      <c r="F32" s="3">
        <v>7024.2</v>
      </c>
      <c r="G32" s="3">
        <v>11511</v>
      </c>
      <c r="H32" s="3">
        <v>914</v>
      </c>
      <c r="I32" s="3">
        <v>882</v>
      </c>
      <c r="J32">
        <f t="shared" si="0"/>
        <v>1106.0840000000001</v>
      </c>
      <c r="K32">
        <f t="shared" si="1"/>
        <v>7000.9080000000004</v>
      </c>
      <c r="L32">
        <f t="shared" si="5"/>
        <v>197.15300000000002</v>
      </c>
      <c r="M32">
        <f t="shared" si="6"/>
        <v>4373.7030000000004</v>
      </c>
      <c r="N32">
        <f t="shared" si="7"/>
        <v>0.19715300000000002</v>
      </c>
      <c r="O32">
        <f t="shared" si="7"/>
        <v>4.3737030000000008</v>
      </c>
      <c r="AC32" s="14">
        <v>1.857</v>
      </c>
      <c r="AD32">
        <v>0.60000002384185791</v>
      </c>
      <c r="AE32">
        <v>3.25</v>
      </c>
      <c r="AF32">
        <f t="shared" si="8"/>
        <v>0.60000002384185791</v>
      </c>
      <c r="AG32">
        <f t="shared" si="9"/>
        <v>3.25</v>
      </c>
    </row>
    <row r="33" spans="1:33">
      <c r="A33" s="3" t="s">
        <v>1872</v>
      </c>
      <c r="B33" s="3" t="str">
        <f t="shared" si="2"/>
        <v>14:57:22.809</v>
      </c>
      <c r="C33" s="3">
        <f t="shared" si="3"/>
        <v>53842.809000000001</v>
      </c>
      <c r="D33" s="3">
        <f t="shared" si="4"/>
        <v>2.7030000000013388</v>
      </c>
      <c r="E33" s="3">
        <v>971.81899999999996</v>
      </c>
      <c r="F33" s="3">
        <v>7240.82</v>
      </c>
      <c r="G33" s="3">
        <v>11352.5</v>
      </c>
      <c r="H33" s="3">
        <v>839.5</v>
      </c>
      <c r="I33" s="3">
        <v>438.75</v>
      </c>
      <c r="J33">
        <f t="shared" si="0"/>
        <v>1135.8440000000001</v>
      </c>
      <c r="K33">
        <f t="shared" si="1"/>
        <v>7216.9080000000004</v>
      </c>
      <c r="L33">
        <f t="shared" si="5"/>
        <v>226.91300000000001</v>
      </c>
      <c r="M33">
        <f t="shared" si="6"/>
        <v>4589.7030000000004</v>
      </c>
      <c r="N33">
        <f t="shared" si="7"/>
        <v>0.226913</v>
      </c>
      <c r="O33">
        <f t="shared" si="7"/>
        <v>4.5897030000000001</v>
      </c>
      <c r="AC33" s="14">
        <v>1.9339999999999999</v>
      </c>
      <c r="AD33">
        <v>0.2199999988079071</v>
      </c>
      <c r="AE33">
        <v>2.6800000667572021</v>
      </c>
      <c r="AF33">
        <f t="shared" si="8"/>
        <v>0.2199999988079071</v>
      </c>
      <c r="AG33">
        <f t="shared" si="9"/>
        <v>2.6800000667572021</v>
      </c>
    </row>
    <row r="34" spans="1:33">
      <c r="A34" s="3" t="s">
        <v>1873</v>
      </c>
      <c r="B34" s="3" t="str">
        <f t="shared" si="2"/>
        <v>14:57:22.903</v>
      </c>
      <c r="C34" s="3">
        <f t="shared" si="3"/>
        <v>53842.902999999998</v>
      </c>
      <c r="D34" s="3">
        <f t="shared" si="4"/>
        <v>2.7969999999986612</v>
      </c>
      <c r="E34" s="3">
        <v>956.03</v>
      </c>
      <c r="F34" s="3">
        <v>7355.87</v>
      </c>
      <c r="G34" s="3">
        <v>11291.5</v>
      </c>
      <c r="H34" s="3">
        <v>863</v>
      </c>
      <c r="I34" s="3">
        <v>436.75</v>
      </c>
      <c r="J34">
        <f t="shared" si="0"/>
        <v>1122.6690000000001</v>
      </c>
      <c r="K34">
        <f t="shared" si="1"/>
        <v>7332.2870000000003</v>
      </c>
      <c r="L34">
        <f t="shared" si="5"/>
        <v>213.73800000000006</v>
      </c>
      <c r="M34">
        <f t="shared" si="6"/>
        <v>4705.0820000000003</v>
      </c>
      <c r="N34">
        <f t="shared" si="7"/>
        <v>0.21373800000000007</v>
      </c>
      <c r="O34">
        <f t="shared" si="7"/>
        <v>4.7050820000000009</v>
      </c>
      <c r="AC34" s="14">
        <v>1.994</v>
      </c>
      <c r="AD34">
        <v>0.2800000011920929</v>
      </c>
      <c r="AE34">
        <v>3.7599999904632568</v>
      </c>
      <c r="AF34">
        <f t="shared" si="8"/>
        <v>0.2800000011920929</v>
      </c>
      <c r="AG34">
        <f t="shared" si="9"/>
        <v>3.7599999904632568</v>
      </c>
    </row>
    <row r="35" spans="1:33">
      <c r="A35" s="3" t="s">
        <v>1874</v>
      </c>
      <c r="B35" s="3" t="str">
        <f t="shared" si="2"/>
        <v>14:57:22.997</v>
      </c>
      <c r="C35" s="3">
        <f t="shared" si="3"/>
        <v>53842.997000000003</v>
      </c>
      <c r="D35" s="3">
        <f t="shared" si="4"/>
        <v>2.8910000000032596</v>
      </c>
      <c r="E35" s="3">
        <v>937.12300000000005</v>
      </c>
      <c r="F35" s="3">
        <v>7591.91</v>
      </c>
      <c r="G35" s="3">
        <v>11158.5</v>
      </c>
      <c r="H35" s="3">
        <v>839</v>
      </c>
      <c r="I35" s="3">
        <v>434.75</v>
      </c>
      <c r="J35">
        <f t="shared" si="0"/>
        <v>1109.1220000000001</v>
      </c>
      <c r="K35">
        <f t="shared" si="1"/>
        <v>7568.6949999999997</v>
      </c>
      <c r="L35">
        <f t="shared" si="5"/>
        <v>200.19100000000003</v>
      </c>
      <c r="M35">
        <f t="shared" si="6"/>
        <v>4941.49</v>
      </c>
      <c r="N35">
        <f t="shared" si="7"/>
        <v>0.20019100000000004</v>
      </c>
      <c r="O35">
        <f t="shared" si="7"/>
        <v>4.9414899999999999</v>
      </c>
      <c r="AC35" s="14">
        <v>2.0539999999999998</v>
      </c>
      <c r="AD35">
        <v>1.1699999570846558</v>
      </c>
      <c r="AE35">
        <v>1.7799999713897705</v>
      </c>
      <c r="AF35">
        <f t="shared" si="8"/>
        <v>1.1699999570846558</v>
      </c>
      <c r="AG35">
        <f t="shared" si="9"/>
        <v>1.7799999713897705</v>
      </c>
    </row>
    <row r="36" spans="1:33">
      <c r="A36" s="3" t="s">
        <v>1875</v>
      </c>
      <c r="B36" s="3" t="str">
        <f t="shared" si="2"/>
        <v>14:57:23.091</v>
      </c>
      <c r="C36" s="3">
        <f t="shared" si="3"/>
        <v>53843.091</v>
      </c>
      <c r="D36" s="3">
        <f t="shared" si="4"/>
        <v>2.9850000000005821</v>
      </c>
      <c r="E36" s="3">
        <v>968.053</v>
      </c>
      <c r="F36" s="3">
        <v>7677.86</v>
      </c>
      <c r="G36" s="3">
        <v>11081</v>
      </c>
      <c r="H36" s="3">
        <v>927</v>
      </c>
      <c r="I36" s="3">
        <v>868</v>
      </c>
      <c r="J36">
        <f t="shared" si="0"/>
        <v>1141.9939999999999</v>
      </c>
      <c r="K36">
        <f t="shared" si="1"/>
        <v>7653.9210000000003</v>
      </c>
      <c r="L36">
        <f t="shared" si="5"/>
        <v>233.06299999999987</v>
      </c>
      <c r="M36">
        <f t="shared" si="6"/>
        <v>5026.7160000000003</v>
      </c>
      <c r="N36">
        <f t="shared" si="7"/>
        <v>0.23306299999999988</v>
      </c>
      <c r="O36">
        <f t="shared" si="7"/>
        <v>5.0267160000000004</v>
      </c>
      <c r="AC36" s="14">
        <v>2.11</v>
      </c>
      <c r="AD36">
        <v>0.93000000715255737</v>
      </c>
      <c r="AE36">
        <v>1.2200000286102295</v>
      </c>
      <c r="AF36">
        <f t="shared" si="8"/>
        <v>0.93000000715255737</v>
      </c>
      <c r="AG36">
        <f t="shared" si="9"/>
        <v>1.2200000286102295</v>
      </c>
    </row>
    <row r="37" spans="1:33">
      <c r="A37" s="3" t="s">
        <v>1876</v>
      </c>
      <c r="B37" s="3" t="str">
        <f t="shared" si="2"/>
        <v>14:57:23.185</v>
      </c>
      <c r="C37" s="3">
        <f t="shared" si="3"/>
        <v>53843.184999999998</v>
      </c>
      <c r="D37" s="3">
        <f t="shared" si="4"/>
        <v>3.0789999999979045</v>
      </c>
      <c r="E37" s="3">
        <v>951.74699999999996</v>
      </c>
      <c r="F37" s="3">
        <v>7907.72</v>
      </c>
      <c r="G37" s="3">
        <v>10954</v>
      </c>
      <c r="H37" s="3">
        <v>933</v>
      </c>
      <c r="I37" s="3">
        <v>865.5</v>
      </c>
      <c r="J37">
        <f t="shared" si="0"/>
        <v>1130.9069999999999</v>
      </c>
      <c r="K37">
        <f t="shared" si="1"/>
        <v>7884.0919999999996</v>
      </c>
      <c r="L37">
        <f t="shared" si="5"/>
        <v>221.97599999999989</v>
      </c>
      <c r="M37">
        <f t="shared" si="6"/>
        <v>5256.8869999999997</v>
      </c>
      <c r="N37">
        <f t="shared" si="7"/>
        <v>0.2219759999999999</v>
      </c>
      <c r="O37">
        <f t="shared" si="7"/>
        <v>5.2568869999999999</v>
      </c>
      <c r="AC37" s="14">
        <v>2.1859999999999999</v>
      </c>
      <c r="AD37">
        <v>-1.75</v>
      </c>
      <c r="AE37">
        <v>1.190000057220459</v>
      </c>
      <c r="AF37">
        <f t="shared" si="8"/>
        <v>-1.75</v>
      </c>
      <c r="AG37">
        <f t="shared" si="9"/>
        <v>1.190000057220459</v>
      </c>
    </row>
    <row r="38" spans="1:33">
      <c r="A38" s="3" t="s">
        <v>1877</v>
      </c>
      <c r="B38" s="3" t="str">
        <f t="shared" si="2"/>
        <v>14:57:23.277</v>
      </c>
      <c r="C38" s="3">
        <f t="shared" si="3"/>
        <v>53843.277000000002</v>
      </c>
      <c r="D38" s="3">
        <f t="shared" si="4"/>
        <v>3.1710000000020955</v>
      </c>
      <c r="E38" s="3">
        <v>944.39099999999996</v>
      </c>
      <c r="F38" s="3">
        <v>8021.19</v>
      </c>
      <c r="G38" s="3">
        <v>10892</v>
      </c>
      <c r="H38" s="3">
        <v>934</v>
      </c>
      <c r="I38" s="3">
        <v>863</v>
      </c>
      <c r="J38">
        <f t="shared" si="0"/>
        <v>1126.127</v>
      </c>
      <c r="K38">
        <f t="shared" si="1"/>
        <v>7997.7</v>
      </c>
      <c r="L38">
        <f t="shared" si="5"/>
        <v>217.19599999999991</v>
      </c>
      <c r="M38">
        <f t="shared" si="6"/>
        <v>5370.4949999999999</v>
      </c>
      <c r="N38">
        <f t="shared" si="7"/>
        <v>0.21719599999999992</v>
      </c>
      <c r="O38">
        <f t="shared" si="7"/>
        <v>5.370495</v>
      </c>
      <c r="AC38" s="14">
        <v>2.2610000000000001</v>
      </c>
      <c r="AD38">
        <v>-0.88999998569488525</v>
      </c>
      <c r="AE38">
        <v>1.7100000381469727</v>
      </c>
      <c r="AF38">
        <f t="shared" si="8"/>
        <v>-0.88999998569488525</v>
      </c>
      <c r="AG38">
        <f t="shared" si="9"/>
        <v>1.7100000381469727</v>
      </c>
    </row>
    <row r="39" spans="1:33">
      <c r="A39" s="3" t="s">
        <v>1878</v>
      </c>
      <c r="B39" s="3" t="str">
        <f t="shared" si="2"/>
        <v>14:57:23.373</v>
      </c>
      <c r="C39" s="3">
        <f t="shared" si="3"/>
        <v>53843.373</v>
      </c>
      <c r="D39" s="3">
        <f t="shared" si="4"/>
        <v>3.2669999999998254</v>
      </c>
      <c r="E39" s="3">
        <v>962.09799999999996</v>
      </c>
      <c r="F39" s="3">
        <v>8267.32</v>
      </c>
      <c r="G39" s="3">
        <v>10733</v>
      </c>
      <c r="H39" s="3">
        <v>939</v>
      </c>
      <c r="I39" s="3">
        <v>860.5</v>
      </c>
      <c r="J39">
        <f t="shared" si="0"/>
        <v>1149.414</v>
      </c>
      <c r="K39">
        <f t="shared" si="1"/>
        <v>8243.3649999999998</v>
      </c>
      <c r="L39">
        <f t="shared" si="5"/>
        <v>240.48299999999995</v>
      </c>
      <c r="M39">
        <f t="shared" si="6"/>
        <v>5616.16</v>
      </c>
      <c r="N39">
        <f t="shared" si="7"/>
        <v>0.24048299999999995</v>
      </c>
      <c r="O39">
        <f t="shared" si="7"/>
        <v>5.6161599999999998</v>
      </c>
      <c r="AC39" s="14">
        <v>2.3250000000000002</v>
      </c>
      <c r="AD39">
        <v>-0.88999998569488525</v>
      </c>
      <c r="AE39">
        <v>1.7100000381469727</v>
      </c>
      <c r="AF39">
        <f t="shared" si="8"/>
        <v>-0.88999998569488525</v>
      </c>
      <c r="AG39">
        <f t="shared" si="9"/>
        <v>1.7100000381469727</v>
      </c>
    </row>
    <row r="40" spans="1:33">
      <c r="A40" s="3" t="s">
        <v>1879</v>
      </c>
      <c r="B40" s="3" t="str">
        <f t="shared" si="2"/>
        <v>14:57:23.466</v>
      </c>
      <c r="C40" s="3">
        <f t="shared" si="3"/>
        <v>53843.466</v>
      </c>
      <c r="D40" s="3">
        <f t="shared" si="4"/>
        <v>3.3600000000005821</v>
      </c>
      <c r="E40" s="3">
        <v>958.00900000000001</v>
      </c>
      <c r="F40" s="3">
        <v>8378.7900000000009</v>
      </c>
      <c r="G40" s="3">
        <v>10672</v>
      </c>
      <c r="H40" s="3">
        <v>946</v>
      </c>
      <c r="I40" s="3">
        <v>857</v>
      </c>
      <c r="J40">
        <f t="shared" si="0"/>
        <v>1147.855</v>
      </c>
      <c r="K40">
        <f t="shared" si="1"/>
        <v>8354.8989999999994</v>
      </c>
      <c r="L40">
        <f t="shared" si="5"/>
        <v>238.92399999999998</v>
      </c>
      <c r="M40">
        <f t="shared" si="6"/>
        <v>5727.6939999999995</v>
      </c>
      <c r="N40">
        <f t="shared" si="7"/>
        <v>0.23892399999999997</v>
      </c>
      <c r="O40">
        <f t="shared" si="7"/>
        <v>5.7276939999999996</v>
      </c>
      <c r="AC40" s="14">
        <v>2.3780000000000001</v>
      </c>
      <c r="AD40">
        <v>-0.63999998569488525</v>
      </c>
      <c r="AE40">
        <v>3.630000114440918</v>
      </c>
      <c r="AF40">
        <f t="shared" si="8"/>
        <v>-0.63999998569488525</v>
      </c>
      <c r="AG40">
        <f t="shared" si="9"/>
        <v>3.630000114440918</v>
      </c>
    </row>
    <row r="41" spans="1:33">
      <c r="A41" s="3" t="s">
        <v>1880</v>
      </c>
      <c r="B41" s="3" t="str">
        <f t="shared" si="2"/>
        <v>14:57:23.559</v>
      </c>
      <c r="C41" s="3">
        <f t="shared" si="3"/>
        <v>53843.559000000001</v>
      </c>
      <c r="D41" s="3">
        <f t="shared" si="4"/>
        <v>3.4530000000013388</v>
      </c>
      <c r="E41" s="3">
        <v>958.62800000000004</v>
      </c>
      <c r="F41" s="3">
        <v>8603.8700000000008</v>
      </c>
      <c r="G41" s="3">
        <v>10544</v>
      </c>
      <c r="H41" s="3">
        <v>951</v>
      </c>
      <c r="I41" s="3">
        <v>853</v>
      </c>
      <c r="J41">
        <f t="shared" si="0"/>
        <v>1153.58</v>
      </c>
      <c r="K41">
        <f t="shared" si="1"/>
        <v>8579.9069999999992</v>
      </c>
      <c r="L41">
        <f t="shared" si="5"/>
        <v>244.64899999999989</v>
      </c>
      <c r="M41">
        <f t="shared" si="6"/>
        <v>5952.7019999999993</v>
      </c>
      <c r="N41">
        <f t="shared" si="7"/>
        <v>0.24464899999999989</v>
      </c>
      <c r="O41">
        <f t="shared" si="7"/>
        <v>5.9527019999999995</v>
      </c>
      <c r="AC41" s="14">
        <v>2.4500000000000002</v>
      </c>
      <c r="AD41">
        <v>-0.75999999046325684</v>
      </c>
      <c r="AE41">
        <v>1.2599999904632568</v>
      </c>
      <c r="AF41">
        <f t="shared" si="8"/>
        <v>-0.75999999046325684</v>
      </c>
      <c r="AG41">
        <f t="shared" si="9"/>
        <v>1.2599999904632568</v>
      </c>
    </row>
    <row r="42" spans="1:33">
      <c r="A42" s="3" t="s">
        <v>1881</v>
      </c>
      <c r="B42" s="3" t="str">
        <f t="shared" si="2"/>
        <v>14:57:23.652</v>
      </c>
      <c r="C42" s="3">
        <f t="shared" si="3"/>
        <v>53843.652000000002</v>
      </c>
      <c r="D42" s="3">
        <f t="shared" si="4"/>
        <v>3.5460000000020955</v>
      </c>
      <c r="E42" s="3">
        <v>953.37199999999996</v>
      </c>
      <c r="F42" s="3">
        <v>8710.73</v>
      </c>
      <c r="G42" s="3">
        <v>10489</v>
      </c>
      <c r="H42" s="3">
        <v>943</v>
      </c>
      <c r="I42" s="3">
        <v>849.5</v>
      </c>
      <c r="J42">
        <f t="shared" si="0"/>
        <v>1150.75</v>
      </c>
      <c r="K42">
        <f t="shared" si="1"/>
        <v>8686.8580000000002</v>
      </c>
      <c r="L42">
        <f t="shared" si="5"/>
        <v>241.81899999999996</v>
      </c>
      <c r="M42">
        <f t="shared" si="6"/>
        <v>6059.6530000000002</v>
      </c>
      <c r="N42">
        <f t="shared" si="7"/>
        <v>0.24181899999999998</v>
      </c>
      <c r="O42">
        <f t="shared" si="7"/>
        <v>6.059653</v>
      </c>
      <c r="AC42" s="14">
        <v>2.5150000000000001</v>
      </c>
      <c r="AD42">
        <v>-1.6100000143051147</v>
      </c>
      <c r="AE42">
        <v>2.7899999618530273</v>
      </c>
      <c r="AF42">
        <f t="shared" si="8"/>
        <v>-1.6100000143051147</v>
      </c>
      <c r="AG42">
        <f t="shared" si="9"/>
        <v>2.7899999618530273</v>
      </c>
    </row>
    <row r="43" spans="1:33">
      <c r="A43" s="3" t="s">
        <v>1882</v>
      </c>
      <c r="B43" s="3" t="str">
        <f t="shared" si="2"/>
        <v>14:57:23.746</v>
      </c>
      <c r="C43" s="3">
        <f t="shared" si="3"/>
        <v>53843.745999999999</v>
      </c>
      <c r="D43" s="3">
        <f t="shared" si="4"/>
        <v>3.6399999999994179</v>
      </c>
      <c r="E43" s="3">
        <v>950.65700000000004</v>
      </c>
      <c r="F43" s="3">
        <v>8926.0499999999993</v>
      </c>
      <c r="G43" s="3">
        <v>10374</v>
      </c>
      <c r="H43" s="3">
        <v>946</v>
      </c>
      <c r="I43" s="3">
        <v>845.5</v>
      </c>
      <c r="J43">
        <f t="shared" si="0"/>
        <v>1152.921</v>
      </c>
      <c r="K43">
        <f t="shared" si="1"/>
        <v>8902.1849999999995</v>
      </c>
      <c r="L43">
        <f t="shared" si="5"/>
        <v>243.99</v>
      </c>
      <c r="M43">
        <f t="shared" si="6"/>
        <v>6274.98</v>
      </c>
      <c r="N43">
        <f t="shared" si="7"/>
        <v>0.24399000000000001</v>
      </c>
      <c r="O43">
        <f t="shared" si="7"/>
        <v>6.2749799999999993</v>
      </c>
      <c r="AC43" s="14">
        <v>2.585</v>
      </c>
      <c r="AD43">
        <v>-3.809999942779541</v>
      </c>
      <c r="AE43">
        <v>1.2100000381469727</v>
      </c>
      <c r="AF43">
        <f t="shared" si="8"/>
        <v>-3.809999942779541</v>
      </c>
      <c r="AG43">
        <f t="shared" si="9"/>
        <v>1.2100000381469727</v>
      </c>
    </row>
    <row r="44" spans="1:33">
      <c r="A44" s="3" t="s">
        <v>1883</v>
      </c>
      <c r="B44" s="3" t="str">
        <f t="shared" si="2"/>
        <v>14:57:23.838</v>
      </c>
      <c r="C44" s="3">
        <f t="shared" si="3"/>
        <v>53843.838000000003</v>
      </c>
      <c r="D44" s="3">
        <f t="shared" si="4"/>
        <v>3.7320000000036089</v>
      </c>
      <c r="E44" s="3">
        <v>961.71199999999999</v>
      </c>
      <c r="F44" s="3">
        <v>9039.7099999999991</v>
      </c>
      <c r="G44" s="3">
        <v>10304</v>
      </c>
      <c r="H44" s="3">
        <v>950</v>
      </c>
      <c r="I44" s="3">
        <v>842</v>
      </c>
      <c r="J44">
        <f t="shared" si="0"/>
        <v>1166.5509999999999</v>
      </c>
      <c r="K44">
        <f t="shared" si="1"/>
        <v>9015.5650000000005</v>
      </c>
      <c r="L44">
        <f t="shared" si="5"/>
        <v>257.61999999999989</v>
      </c>
      <c r="M44">
        <f t="shared" si="6"/>
        <v>6388.3600000000006</v>
      </c>
      <c r="N44">
        <f t="shared" si="7"/>
        <v>0.2576199999999999</v>
      </c>
      <c r="O44">
        <f t="shared" si="7"/>
        <v>6.3883600000000005</v>
      </c>
      <c r="AC44" s="14">
        <v>2.6480000000000001</v>
      </c>
      <c r="AD44">
        <v>-3.9900000095367432</v>
      </c>
      <c r="AE44">
        <v>-0.28999999165534973</v>
      </c>
      <c r="AF44">
        <f t="shared" si="8"/>
        <v>-3.9900000095367432</v>
      </c>
      <c r="AG44">
        <f t="shared" si="9"/>
        <v>-0.28999999165534973</v>
      </c>
    </row>
    <row r="45" spans="1:33">
      <c r="A45" s="3" t="s">
        <v>1884</v>
      </c>
      <c r="B45" s="3" t="str">
        <f t="shared" si="2"/>
        <v>14:57:23.931</v>
      </c>
      <c r="C45" s="3">
        <f t="shared" si="3"/>
        <v>53843.930999999997</v>
      </c>
      <c r="D45" s="3">
        <f t="shared" si="4"/>
        <v>3.8249999999970896</v>
      </c>
      <c r="E45" s="3">
        <v>969.75099999999998</v>
      </c>
      <c r="F45" s="3">
        <v>9254.34</v>
      </c>
      <c r="G45" s="3">
        <v>10185</v>
      </c>
      <c r="H45" s="3">
        <v>955</v>
      </c>
      <c r="I45" s="3">
        <v>838</v>
      </c>
      <c r="J45">
        <f t="shared" si="0"/>
        <v>1179.4580000000001</v>
      </c>
      <c r="K45">
        <f t="shared" si="1"/>
        <v>9229.9570000000003</v>
      </c>
      <c r="L45">
        <f t="shared" si="5"/>
        <v>270.52700000000004</v>
      </c>
      <c r="M45">
        <f t="shared" si="6"/>
        <v>6602.7520000000004</v>
      </c>
      <c r="N45">
        <f t="shared" si="7"/>
        <v>0.27052700000000007</v>
      </c>
      <c r="O45">
        <f t="shared" si="7"/>
        <v>6.6027520000000006</v>
      </c>
      <c r="AC45" s="14">
        <v>2.7130000000000001</v>
      </c>
      <c r="AD45">
        <v>0.62999999523162842</v>
      </c>
      <c r="AE45">
        <v>4.619999885559082</v>
      </c>
      <c r="AF45">
        <f t="shared" si="8"/>
        <v>0.62999999523162842</v>
      </c>
      <c r="AG45">
        <f t="shared" si="9"/>
        <v>4.619999885559082</v>
      </c>
    </row>
    <row r="46" spans="1:33">
      <c r="A46" s="3" t="s">
        <v>1885</v>
      </c>
      <c r="B46" s="3" t="str">
        <f t="shared" si="2"/>
        <v>14:57:24.024</v>
      </c>
      <c r="C46" s="3">
        <f t="shared" si="3"/>
        <v>53844.023999999998</v>
      </c>
      <c r="D46" s="3">
        <f t="shared" si="4"/>
        <v>3.9179999999978463</v>
      </c>
      <c r="E46" s="3">
        <v>961.35699999999997</v>
      </c>
      <c r="F46" s="3">
        <v>9352.5499999999993</v>
      </c>
      <c r="G46" s="3">
        <v>10142</v>
      </c>
      <c r="H46" s="3">
        <v>953</v>
      </c>
      <c r="I46" s="3">
        <v>834.5</v>
      </c>
      <c r="J46">
        <f t="shared" si="0"/>
        <v>1173.2940000000001</v>
      </c>
      <c r="K46">
        <f t="shared" si="1"/>
        <v>9328.3320000000003</v>
      </c>
      <c r="L46">
        <f t="shared" si="5"/>
        <v>264.36300000000006</v>
      </c>
      <c r="M46">
        <f t="shared" si="6"/>
        <v>6701.1270000000004</v>
      </c>
      <c r="N46">
        <f t="shared" si="7"/>
        <v>0.26436300000000007</v>
      </c>
      <c r="O46">
        <f t="shared" si="7"/>
        <v>6.7011270000000005</v>
      </c>
      <c r="AC46" s="14">
        <v>2.7759999999999998</v>
      </c>
      <c r="AD46">
        <v>2.5999999046325684</v>
      </c>
      <c r="AE46">
        <v>6.0799999237060547</v>
      </c>
      <c r="AF46">
        <f t="shared" si="8"/>
        <v>2.5999999046325684</v>
      </c>
      <c r="AG46">
        <f t="shared" si="9"/>
        <v>6.0799999237060547</v>
      </c>
    </row>
    <row r="47" spans="1:33">
      <c r="A47" s="3" t="s">
        <v>1886</v>
      </c>
      <c r="B47" s="3" t="str">
        <f t="shared" si="2"/>
        <v>14:57:24.115</v>
      </c>
      <c r="C47" s="3">
        <f t="shared" si="3"/>
        <v>53844.114999999998</v>
      </c>
      <c r="D47" s="3">
        <f t="shared" si="4"/>
        <v>4.0089999999981956</v>
      </c>
      <c r="E47" s="3">
        <v>972.94299999999998</v>
      </c>
      <c r="F47" s="3">
        <v>9562.4699999999993</v>
      </c>
      <c r="G47" s="3">
        <v>10027</v>
      </c>
      <c r="H47" s="3">
        <v>955</v>
      </c>
      <c r="I47" s="3">
        <v>830.5</v>
      </c>
      <c r="J47">
        <f t="shared" si="0"/>
        <v>1189.6400000000001</v>
      </c>
      <c r="K47">
        <f t="shared" si="1"/>
        <v>9537.9349999999995</v>
      </c>
      <c r="L47">
        <f t="shared" si="5"/>
        <v>280.70900000000006</v>
      </c>
      <c r="M47">
        <f t="shared" si="6"/>
        <v>6910.73</v>
      </c>
      <c r="N47">
        <f t="shared" si="7"/>
        <v>0.28070900000000004</v>
      </c>
      <c r="O47">
        <f t="shared" si="7"/>
        <v>6.91073</v>
      </c>
      <c r="AC47" s="14">
        <v>2.84</v>
      </c>
      <c r="AD47">
        <v>-3.9000000953674316</v>
      </c>
      <c r="AE47">
        <v>2.8599998950958252</v>
      </c>
      <c r="AF47">
        <f t="shared" si="8"/>
        <v>-3.9000000953674316</v>
      </c>
      <c r="AG47">
        <f t="shared" si="9"/>
        <v>2.8599998950958252</v>
      </c>
    </row>
    <row r="48" spans="1:33">
      <c r="A48" s="3" t="s">
        <v>1887</v>
      </c>
      <c r="B48" s="3" t="str">
        <f t="shared" si="2"/>
        <v>14:57:24.208</v>
      </c>
      <c r="C48" s="3">
        <f t="shared" si="3"/>
        <v>53844.207999999999</v>
      </c>
      <c r="D48" s="3">
        <f t="shared" si="4"/>
        <v>4.1019999999989523</v>
      </c>
      <c r="E48" s="3">
        <v>969.63800000000003</v>
      </c>
      <c r="F48" s="3">
        <v>9710.36</v>
      </c>
      <c r="G48" s="3">
        <v>9958</v>
      </c>
      <c r="H48" s="3">
        <v>885.5</v>
      </c>
      <c r="I48" s="3">
        <v>411.75</v>
      </c>
      <c r="J48">
        <f t="shared" si="0"/>
        <v>1189.691</v>
      </c>
      <c r="K48">
        <f t="shared" si="1"/>
        <v>9685.8619999999992</v>
      </c>
      <c r="L48">
        <f t="shared" si="5"/>
        <v>280.76</v>
      </c>
      <c r="M48">
        <f t="shared" si="6"/>
        <v>7058.6569999999992</v>
      </c>
      <c r="N48">
        <f t="shared" si="7"/>
        <v>0.28076000000000001</v>
      </c>
      <c r="O48">
        <f t="shared" si="7"/>
        <v>7.0586569999999993</v>
      </c>
      <c r="AC48" s="14">
        <v>2.9169999999999998</v>
      </c>
      <c r="AD48">
        <v>-7.5399999618530273</v>
      </c>
      <c r="AE48">
        <v>9.5399999618530273</v>
      </c>
      <c r="AF48">
        <f t="shared" si="8"/>
        <v>-7.5399999618530273</v>
      </c>
      <c r="AG48">
        <f t="shared" si="9"/>
        <v>9.5399999618530273</v>
      </c>
    </row>
    <row r="49" spans="1:33">
      <c r="A49" s="3" t="s">
        <v>1888</v>
      </c>
      <c r="B49" s="3" t="str">
        <f t="shared" si="2"/>
        <v>14:57:24.298</v>
      </c>
      <c r="C49" s="3">
        <f t="shared" si="3"/>
        <v>53844.298000000003</v>
      </c>
      <c r="D49" s="3">
        <f t="shared" si="4"/>
        <v>4.1920000000027358</v>
      </c>
      <c r="E49" s="3">
        <v>983.34500000000003</v>
      </c>
      <c r="F49" s="3">
        <v>9962.4</v>
      </c>
      <c r="G49" s="3">
        <v>9827</v>
      </c>
      <c r="H49" s="3">
        <v>964</v>
      </c>
      <c r="I49" s="3">
        <v>820</v>
      </c>
      <c r="J49">
        <f t="shared" si="0"/>
        <v>1209.1120000000001</v>
      </c>
      <c r="K49">
        <f t="shared" si="1"/>
        <v>9937.5259999999998</v>
      </c>
      <c r="L49">
        <f t="shared" si="5"/>
        <v>300.18100000000004</v>
      </c>
      <c r="M49">
        <f t="shared" si="6"/>
        <v>7310.3209999999999</v>
      </c>
      <c r="N49">
        <f t="shared" si="7"/>
        <v>0.30018100000000003</v>
      </c>
      <c r="O49">
        <f t="shared" si="7"/>
        <v>7.3103210000000001</v>
      </c>
      <c r="AC49" s="14">
        <v>2.9830000000000001</v>
      </c>
      <c r="AD49">
        <v>-5.190000057220459</v>
      </c>
      <c r="AE49">
        <v>9.8400001525878906</v>
      </c>
      <c r="AF49">
        <f t="shared" si="8"/>
        <v>-5.190000057220459</v>
      </c>
      <c r="AG49">
        <f t="shared" si="9"/>
        <v>9.8400001525878906</v>
      </c>
    </row>
    <row r="50" spans="1:33">
      <c r="A50" s="3" t="s">
        <v>1889</v>
      </c>
      <c r="B50" s="3" t="str">
        <f t="shared" si="2"/>
        <v>14:57:24.392</v>
      </c>
      <c r="C50" s="3">
        <f t="shared" si="3"/>
        <v>53844.392</v>
      </c>
      <c r="D50" s="3">
        <f t="shared" si="4"/>
        <v>4.2860000000000582</v>
      </c>
      <c r="E50" s="3">
        <v>997.53899999999999</v>
      </c>
      <c r="F50" s="3">
        <v>10065.9</v>
      </c>
      <c r="G50" s="3">
        <v>9767</v>
      </c>
      <c r="H50" s="3">
        <v>966</v>
      </c>
      <c r="I50" s="3">
        <v>816.5</v>
      </c>
      <c r="J50">
        <f t="shared" si="0"/>
        <v>1225.6510000000001</v>
      </c>
      <c r="K50">
        <f t="shared" si="1"/>
        <v>10040.678</v>
      </c>
      <c r="L50">
        <f t="shared" si="5"/>
        <v>316.72000000000003</v>
      </c>
      <c r="M50">
        <f t="shared" si="6"/>
        <v>7413.473</v>
      </c>
      <c r="N50">
        <f t="shared" si="7"/>
        <v>0.31672000000000006</v>
      </c>
      <c r="O50">
        <f t="shared" si="7"/>
        <v>7.4134729999999998</v>
      </c>
      <c r="AC50" s="14">
        <v>3.0419999999999998</v>
      </c>
      <c r="AD50">
        <v>-2.4700000286102295</v>
      </c>
      <c r="AE50">
        <v>13.210000038146973</v>
      </c>
      <c r="AF50">
        <f t="shared" si="8"/>
        <v>-2.4700000286102295</v>
      </c>
      <c r="AG50">
        <f t="shared" si="9"/>
        <v>13.210000038146973</v>
      </c>
    </row>
    <row r="51" spans="1:33">
      <c r="A51" s="3" t="s">
        <v>1890</v>
      </c>
      <c r="B51" s="3" t="str">
        <f t="shared" si="2"/>
        <v>14:57:24.483</v>
      </c>
      <c r="C51" s="3">
        <f t="shared" si="3"/>
        <v>53844.483</v>
      </c>
      <c r="D51" s="3">
        <f t="shared" si="4"/>
        <v>4.3770000000004075</v>
      </c>
      <c r="E51" s="3">
        <v>1001.14</v>
      </c>
      <c r="F51" s="3">
        <v>10304.200000000001</v>
      </c>
      <c r="G51" s="3">
        <v>9658</v>
      </c>
      <c r="H51" s="3">
        <v>898</v>
      </c>
      <c r="I51" s="3">
        <v>404.75</v>
      </c>
      <c r="J51">
        <f t="shared" si="0"/>
        <v>1234.6569999999999</v>
      </c>
      <c r="K51">
        <f t="shared" si="1"/>
        <v>10278.834999999999</v>
      </c>
      <c r="L51">
        <f t="shared" si="5"/>
        <v>325.72599999999989</v>
      </c>
      <c r="M51">
        <f t="shared" si="6"/>
        <v>7651.6299999999992</v>
      </c>
      <c r="N51">
        <f t="shared" si="7"/>
        <v>0.3257259999999999</v>
      </c>
      <c r="O51">
        <f t="shared" si="7"/>
        <v>7.651629999999999</v>
      </c>
      <c r="AC51" s="14">
        <v>3.105</v>
      </c>
      <c r="AD51">
        <v>-2.3199999332427979</v>
      </c>
      <c r="AE51">
        <v>13.149999618530273</v>
      </c>
      <c r="AF51">
        <f t="shared" si="8"/>
        <v>-2.3199999332427979</v>
      </c>
      <c r="AG51">
        <f t="shared" si="9"/>
        <v>13.149999618530273</v>
      </c>
    </row>
    <row r="52" spans="1:33">
      <c r="A52" s="3" t="s">
        <v>1891</v>
      </c>
      <c r="B52" s="3" t="str">
        <f t="shared" si="2"/>
        <v>14:57:24.576</v>
      </c>
      <c r="C52" s="3">
        <f t="shared" si="3"/>
        <v>53844.576000000001</v>
      </c>
      <c r="D52" s="3">
        <f t="shared" si="4"/>
        <v>4.4700000000011642</v>
      </c>
      <c r="E52" s="3">
        <v>1007.36</v>
      </c>
      <c r="F52" s="3">
        <v>10400.299999999999</v>
      </c>
      <c r="G52" s="3">
        <v>9611</v>
      </c>
      <c r="H52" s="3">
        <v>896.5</v>
      </c>
      <c r="I52" s="3">
        <v>402</v>
      </c>
      <c r="J52">
        <f t="shared" si="0"/>
        <v>1243.056</v>
      </c>
      <c r="K52">
        <f t="shared" si="1"/>
        <v>10374.769</v>
      </c>
      <c r="L52">
        <f t="shared" si="5"/>
        <v>334.125</v>
      </c>
      <c r="M52">
        <f t="shared" si="6"/>
        <v>7747.5640000000003</v>
      </c>
      <c r="N52">
        <f t="shared" si="7"/>
        <v>0.33412500000000001</v>
      </c>
      <c r="O52">
        <f t="shared" si="7"/>
        <v>7.7475640000000006</v>
      </c>
      <c r="AC52" s="14">
        <v>3.1829999999999998</v>
      </c>
      <c r="AD52">
        <v>1.3899999856948853</v>
      </c>
      <c r="AE52">
        <v>15.390000343322754</v>
      </c>
      <c r="AF52">
        <f t="shared" si="8"/>
        <v>1.3899999856948853</v>
      </c>
      <c r="AG52">
        <f t="shared" si="9"/>
        <v>15.390000343322754</v>
      </c>
    </row>
    <row r="53" spans="1:33">
      <c r="A53" s="3" t="s">
        <v>1892</v>
      </c>
      <c r="B53" s="3" t="str">
        <f t="shared" si="2"/>
        <v>14:57:24.668</v>
      </c>
      <c r="C53" s="3">
        <f t="shared" si="3"/>
        <v>53844.667999999998</v>
      </c>
      <c r="D53" s="3">
        <f t="shared" si="4"/>
        <v>4.5619999999980791</v>
      </c>
      <c r="E53" s="3">
        <v>1002.13</v>
      </c>
      <c r="F53" s="3">
        <v>10627.5</v>
      </c>
      <c r="G53" s="3">
        <v>9521</v>
      </c>
      <c r="H53" s="3">
        <v>970</v>
      </c>
      <c r="I53" s="3">
        <v>801</v>
      </c>
      <c r="J53">
        <f t="shared" si="0"/>
        <v>1242.982</v>
      </c>
      <c r="K53">
        <f t="shared" si="1"/>
        <v>10602.029</v>
      </c>
      <c r="L53">
        <f t="shared" si="5"/>
        <v>334.05099999999993</v>
      </c>
      <c r="M53">
        <f t="shared" si="6"/>
        <v>7974.8240000000005</v>
      </c>
      <c r="N53">
        <f t="shared" si="7"/>
        <v>0.33405099999999993</v>
      </c>
      <c r="O53">
        <f t="shared" si="7"/>
        <v>7.9748240000000008</v>
      </c>
      <c r="AC53" s="14">
        <v>3.26</v>
      </c>
      <c r="AD53">
        <v>1.3200000524520874</v>
      </c>
      <c r="AE53">
        <v>15.260000228881836</v>
      </c>
      <c r="AF53">
        <f t="shared" si="8"/>
        <v>1.3200000524520874</v>
      </c>
      <c r="AG53">
        <f t="shared" si="9"/>
        <v>15.260000228881836</v>
      </c>
    </row>
    <row r="54" spans="1:33">
      <c r="A54" s="3" t="s">
        <v>1893</v>
      </c>
      <c r="B54" s="3" t="str">
        <f t="shared" si="2"/>
        <v>14:57:24.761</v>
      </c>
      <c r="C54" s="3">
        <f t="shared" si="3"/>
        <v>53844.760999999999</v>
      </c>
      <c r="D54" s="3">
        <f t="shared" si="4"/>
        <v>4.6549999999988358</v>
      </c>
      <c r="E54" s="3">
        <v>1018.19</v>
      </c>
      <c r="F54" s="3">
        <v>10725</v>
      </c>
      <c r="G54" s="3">
        <v>9467</v>
      </c>
      <c r="H54" s="3">
        <v>959</v>
      </c>
      <c r="I54" s="3">
        <v>799</v>
      </c>
      <c r="J54">
        <f t="shared" si="0"/>
        <v>1261.25</v>
      </c>
      <c r="K54">
        <f t="shared" si="1"/>
        <v>10699.138999999999</v>
      </c>
      <c r="L54">
        <f t="shared" si="5"/>
        <v>352.31899999999996</v>
      </c>
      <c r="M54">
        <f t="shared" si="6"/>
        <v>8071.9339999999993</v>
      </c>
      <c r="N54">
        <f t="shared" si="7"/>
        <v>0.35231899999999999</v>
      </c>
      <c r="O54">
        <f t="shared" si="7"/>
        <v>8.0719339999999988</v>
      </c>
      <c r="AC54" s="14">
        <v>3.3260000000000001</v>
      </c>
      <c r="AD54">
        <v>1.75</v>
      </c>
      <c r="AE54">
        <v>13.840000152587891</v>
      </c>
      <c r="AF54">
        <f t="shared" si="8"/>
        <v>1.75</v>
      </c>
      <c r="AG54">
        <f t="shared" si="9"/>
        <v>13.840000152587891</v>
      </c>
    </row>
    <row r="55" spans="1:33">
      <c r="A55" s="3" t="s">
        <v>1894</v>
      </c>
      <c r="B55" s="3" t="str">
        <f t="shared" si="2"/>
        <v>14:57:24.856</v>
      </c>
      <c r="C55" s="3">
        <f t="shared" si="3"/>
        <v>53844.856</v>
      </c>
      <c r="D55" s="3">
        <f t="shared" si="4"/>
        <v>4.75</v>
      </c>
      <c r="E55" s="3">
        <v>1010.19</v>
      </c>
      <c r="F55" s="3">
        <v>10944.9</v>
      </c>
      <c r="G55" s="3">
        <v>9389</v>
      </c>
      <c r="H55" s="3">
        <v>895</v>
      </c>
      <c r="I55" s="3">
        <v>396</v>
      </c>
      <c r="J55">
        <f t="shared" si="0"/>
        <v>1258.241</v>
      </c>
      <c r="K55">
        <f t="shared" si="1"/>
        <v>10919.164000000001</v>
      </c>
      <c r="L55">
        <f t="shared" si="5"/>
        <v>349.30999999999995</v>
      </c>
      <c r="M55">
        <f t="shared" si="6"/>
        <v>8291.9590000000007</v>
      </c>
      <c r="N55">
        <f t="shared" si="7"/>
        <v>0.34930999999999995</v>
      </c>
      <c r="O55">
        <f t="shared" si="7"/>
        <v>8.2919590000000003</v>
      </c>
      <c r="AC55" s="14">
        <v>3.391</v>
      </c>
      <c r="AD55">
        <v>0.97000002861022949</v>
      </c>
      <c r="AE55">
        <v>13.460000038146973</v>
      </c>
      <c r="AF55">
        <f t="shared" si="8"/>
        <v>0.97000002861022949</v>
      </c>
      <c r="AG55">
        <f t="shared" si="9"/>
        <v>13.460000038146973</v>
      </c>
    </row>
    <row r="56" spans="1:33">
      <c r="A56" s="3" t="s">
        <v>1895</v>
      </c>
      <c r="B56" s="3" t="str">
        <f t="shared" si="2"/>
        <v>14:57:24.949</v>
      </c>
      <c r="C56" s="3">
        <f t="shared" si="3"/>
        <v>53844.949000000001</v>
      </c>
      <c r="D56" s="3">
        <f t="shared" si="4"/>
        <v>4.8430000000007567</v>
      </c>
      <c r="E56" s="3">
        <v>1013.62</v>
      </c>
      <c r="F56" s="3">
        <v>11078.3</v>
      </c>
      <c r="G56" s="3">
        <v>9336</v>
      </c>
      <c r="H56" s="3">
        <v>973</v>
      </c>
      <c r="I56" s="3">
        <v>788.5</v>
      </c>
      <c r="J56">
        <f t="shared" si="0"/>
        <v>1264.6959999999999</v>
      </c>
      <c r="K56">
        <f t="shared" si="1"/>
        <v>11052.451999999999</v>
      </c>
      <c r="L56">
        <f t="shared" si="5"/>
        <v>355.76499999999987</v>
      </c>
      <c r="M56">
        <f t="shared" si="6"/>
        <v>8425.2469999999994</v>
      </c>
      <c r="N56">
        <f t="shared" si="7"/>
        <v>0.35576499999999989</v>
      </c>
      <c r="O56">
        <f t="shared" si="7"/>
        <v>8.4252469999999988</v>
      </c>
      <c r="AC56" s="14">
        <v>3.4529999999999998</v>
      </c>
      <c r="AD56">
        <v>-0.50999999046325684</v>
      </c>
      <c r="AE56">
        <v>13.729999542236328</v>
      </c>
      <c r="AF56">
        <f t="shared" si="8"/>
        <v>-0.50999999046325684</v>
      </c>
      <c r="AG56">
        <f t="shared" si="9"/>
        <v>13.729999542236328</v>
      </c>
    </row>
    <row r="57" spans="1:33">
      <c r="A57" s="3" t="s">
        <v>1896</v>
      </c>
      <c r="B57" s="3" t="str">
        <f t="shared" si="2"/>
        <v>14:57:25.042</v>
      </c>
      <c r="C57" s="3">
        <f t="shared" si="3"/>
        <v>53845.042000000001</v>
      </c>
      <c r="D57" s="3">
        <f t="shared" si="4"/>
        <v>4.9360000000015134</v>
      </c>
      <c r="E57" s="3">
        <v>1012.54</v>
      </c>
      <c r="F57" s="3">
        <v>11338</v>
      </c>
      <c r="G57" s="3">
        <v>9245</v>
      </c>
      <c r="H57" s="3">
        <v>975</v>
      </c>
      <c r="I57" s="3">
        <v>784.5</v>
      </c>
      <c r="J57">
        <f t="shared" si="0"/>
        <v>1269.508</v>
      </c>
      <c r="K57">
        <f t="shared" si="1"/>
        <v>11312.11</v>
      </c>
      <c r="L57">
        <f t="shared" si="5"/>
        <v>360.577</v>
      </c>
      <c r="M57">
        <f t="shared" si="6"/>
        <v>8684.9050000000007</v>
      </c>
      <c r="N57">
        <f t="shared" si="7"/>
        <v>0.36057699999999998</v>
      </c>
      <c r="O57">
        <f t="shared" si="7"/>
        <v>8.6849050000000005</v>
      </c>
      <c r="AC57" s="14">
        <v>3.5110000000000001</v>
      </c>
      <c r="AD57">
        <v>5.000000074505806E-2</v>
      </c>
      <c r="AE57">
        <v>13.399999618530273</v>
      </c>
      <c r="AF57">
        <f t="shared" si="8"/>
        <v>5.000000074505806E-2</v>
      </c>
      <c r="AG57">
        <f t="shared" si="9"/>
        <v>13.399999618530273</v>
      </c>
    </row>
    <row r="58" spans="1:33">
      <c r="A58" s="3" t="s">
        <v>1897</v>
      </c>
      <c r="B58" s="3" t="str">
        <f t="shared" si="2"/>
        <v>14:57:25.135</v>
      </c>
      <c r="C58" s="3">
        <f t="shared" si="3"/>
        <v>53845.135000000002</v>
      </c>
      <c r="D58" s="3">
        <f t="shared" si="4"/>
        <v>5.0290000000022701</v>
      </c>
      <c r="E58" s="3">
        <v>1030.53</v>
      </c>
      <c r="F58" s="3">
        <v>11430</v>
      </c>
      <c r="G58" s="3">
        <v>9197</v>
      </c>
      <c r="H58" s="3">
        <v>965</v>
      </c>
      <c r="I58" s="3">
        <v>780.5</v>
      </c>
      <c r="J58">
        <f t="shared" si="0"/>
        <v>1289.5809999999999</v>
      </c>
      <c r="K58">
        <f t="shared" si="1"/>
        <v>11403.678</v>
      </c>
      <c r="L58">
        <f t="shared" si="5"/>
        <v>380.64999999999986</v>
      </c>
      <c r="M58">
        <f t="shared" si="6"/>
        <v>8776.473</v>
      </c>
      <c r="N58">
        <f t="shared" si="7"/>
        <v>0.38064999999999988</v>
      </c>
      <c r="O58">
        <f t="shared" si="7"/>
        <v>8.7764729999999993</v>
      </c>
      <c r="AC58" s="14">
        <v>3.5760000000000001</v>
      </c>
      <c r="AD58">
        <v>-1.2300000190734863</v>
      </c>
      <c r="AE58">
        <v>14.109999656677246</v>
      </c>
      <c r="AF58">
        <f t="shared" si="8"/>
        <v>-1.2300000190734863</v>
      </c>
      <c r="AG58">
        <f t="shared" si="9"/>
        <v>14.109999656677246</v>
      </c>
    </row>
    <row r="59" spans="1:33">
      <c r="A59" s="3" t="s">
        <v>1898</v>
      </c>
      <c r="B59" s="3" t="str">
        <f t="shared" si="2"/>
        <v>14:57:25.226</v>
      </c>
      <c r="C59" s="3">
        <f t="shared" si="3"/>
        <v>53845.226000000002</v>
      </c>
      <c r="D59" s="3">
        <f t="shared" si="4"/>
        <v>5.1200000000026193</v>
      </c>
      <c r="E59" s="3">
        <v>1023.51</v>
      </c>
      <c r="F59" s="3">
        <v>11680.8</v>
      </c>
      <c r="G59" s="3">
        <v>9123</v>
      </c>
      <c r="H59" s="3">
        <v>969</v>
      </c>
      <c r="I59" s="3">
        <v>776</v>
      </c>
      <c r="J59">
        <f t="shared" si="0"/>
        <v>1288.2529999999999</v>
      </c>
      <c r="K59">
        <f t="shared" si="1"/>
        <v>11654.573</v>
      </c>
      <c r="L59">
        <f t="shared" si="5"/>
        <v>379.32199999999989</v>
      </c>
      <c r="M59">
        <f t="shared" si="6"/>
        <v>9027.3680000000004</v>
      </c>
      <c r="N59">
        <f t="shared" si="7"/>
        <v>0.37932199999999988</v>
      </c>
      <c r="O59">
        <f t="shared" si="7"/>
        <v>9.0273680000000009</v>
      </c>
      <c r="AC59" s="14">
        <v>3.641</v>
      </c>
      <c r="AD59">
        <v>0.2199999988079071</v>
      </c>
      <c r="AE59">
        <v>14.380000114440918</v>
      </c>
      <c r="AF59">
        <f t="shared" si="8"/>
        <v>0.2199999988079071</v>
      </c>
      <c r="AG59">
        <f t="shared" si="9"/>
        <v>14.380000114440918</v>
      </c>
    </row>
    <row r="60" spans="1:33">
      <c r="A60" s="3" t="s">
        <v>1899</v>
      </c>
      <c r="B60" s="3" t="str">
        <f t="shared" si="2"/>
        <v>14:57:25.320</v>
      </c>
      <c r="C60" s="3">
        <f t="shared" si="3"/>
        <v>53845.32</v>
      </c>
      <c r="D60" s="3">
        <f t="shared" si="4"/>
        <v>5.2139999999999418</v>
      </c>
      <c r="E60" s="3">
        <v>1019.27</v>
      </c>
      <c r="F60" s="3">
        <v>11763</v>
      </c>
      <c r="G60" s="3">
        <v>9102</v>
      </c>
      <c r="H60" s="3">
        <v>968</v>
      </c>
      <c r="I60" s="3">
        <v>771.5</v>
      </c>
      <c r="J60">
        <f t="shared" si="0"/>
        <v>1285.8789999999999</v>
      </c>
      <c r="K60">
        <f t="shared" si="1"/>
        <v>11736.848</v>
      </c>
      <c r="L60">
        <f t="shared" si="5"/>
        <v>376.94799999999987</v>
      </c>
      <c r="M60">
        <f t="shared" si="6"/>
        <v>9109.643</v>
      </c>
      <c r="N60">
        <f t="shared" si="7"/>
        <v>0.37694799999999989</v>
      </c>
      <c r="O60">
        <f t="shared" si="7"/>
        <v>9.1096430000000002</v>
      </c>
      <c r="AC60" s="14">
        <v>3.7149999999999999</v>
      </c>
      <c r="AD60">
        <v>-0.31999999284744263</v>
      </c>
      <c r="AE60">
        <v>12.529999732971191</v>
      </c>
      <c r="AF60">
        <f t="shared" si="8"/>
        <v>-0.31999999284744263</v>
      </c>
      <c r="AG60">
        <f t="shared" si="9"/>
        <v>12.529999732971191</v>
      </c>
    </row>
    <row r="61" spans="1:33">
      <c r="A61" s="3" t="s">
        <v>1900</v>
      </c>
      <c r="B61" s="3" t="str">
        <f t="shared" si="2"/>
        <v>14:57:25.412</v>
      </c>
      <c r="C61" s="3">
        <f t="shared" si="3"/>
        <v>53845.411999999997</v>
      </c>
      <c r="D61" s="3">
        <f t="shared" si="4"/>
        <v>5.3059999999968568</v>
      </c>
      <c r="E61" s="3">
        <v>1010.19</v>
      </c>
      <c r="F61" s="3">
        <v>12008.2</v>
      </c>
      <c r="G61" s="3">
        <v>9040</v>
      </c>
      <c r="H61" s="3">
        <v>963</v>
      </c>
      <c r="I61" s="3">
        <v>766</v>
      </c>
      <c r="J61">
        <f t="shared" si="0"/>
        <v>1282.364</v>
      </c>
      <c r="K61">
        <f t="shared" si="1"/>
        <v>11982.191000000001</v>
      </c>
      <c r="L61">
        <f t="shared" si="5"/>
        <v>373.43299999999999</v>
      </c>
      <c r="M61">
        <f t="shared" si="6"/>
        <v>9354.9860000000008</v>
      </c>
      <c r="N61">
        <f t="shared" si="7"/>
        <v>0.37343300000000001</v>
      </c>
      <c r="O61">
        <f t="shared" si="7"/>
        <v>9.3549860000000002</v>
      </c>
      <c r="AC61" s="14">
        <v>3.782</v>
      </c>
      <c r="AD61">
        <v>-6.1999998092651367</v>
      </c>
      <c r="AE61">
        <v>12.810000419616699</v>
      </c>
      <c r="AF61">
        <f t="shared" si="8"/>
        <v>-6.1999998092651367</v>
      </c>
      <c r="AG61">
        <f t="shared" si="9"/>
        <v>12.810000419616699</v>
      </c>
    </row>
    <row r="62" spans="1:33">
      <c r="A62" s="3" t="s">
        <v>1901</v>
      </c>
      <c r="B62" s="3" t="str">
        <f t="shared" si="2"/>
        <v>14:57:25.504</v>
      </c>
      <c r="C62" s="3">
        <f t="shared" si="3"/>
        <v>53845.504000000001</v>
      </c>
      <c r="D62" s="3">
        <f t="shared" si="4"/>
        <v>5.3980000000010477</v>
      </c>
      <c r="E62" s="3">
        <v>1032.1400000000001</v>
      </c>
      <c r="F62" s="3">
        <v>12096.2</v>
      </c>
      <c r="G62" s="3">
        <v>8995</v>
      </c>
      <c r="H62" s="3">
        <v>962</v>
      </c>
      <c r="I62" s="3">
        <v>761.5</v>
      </c>
      <c r="J62">
        <f t="shared" si="0"/>
        <v>1306.3050000000001</v>
      </c>
      <c r="K62">
        <f t="shared" si="1"/>
        <v>12069.67</v>
      </c>
      <c r="L62">
        <f t="shared" si="5"/>
        <v>397.37400000000002</v>
      </c>
      <c r="M62">
        <f t="shared" si="6"/>
        <v>9442.4650000000001</v>
      </c>
      <c r="N62">
        <f t="shared" si="7"/>
        <v>0.397374</v>
      </c>
      <c r="O62">
        <f t="shared" si="7"/>
        <v>9.4424650000000003</v>
      </c>
      <c r="AC62" s="14">
        <v>3.8380000000000001</v>
      </c>
      <c r="AD62">
        <v>-0.73000001907348633</v>
      </c>
      <c r="AE62">
        <v>6.7600002288818359</v>
      </c>
      <c r="AF62">
        <f t="shared" si="8"/>
        <v>-0.73000001907348633</v>
      </c>
      <c r="AG62">
        <f t="shared" si="9"/>
        <v>6.7600002288818359</v>
      </c>
    </row>
    <row r="63" spans="1:33">
      <c r="A63" s="3" t="s">
        <v>1902</v>
      </c>
      <c r="B63" s="3" t="str">
        <f t="shared" si="2"/>
        <v>14:57:25.598</v>
      </c>
      <c r="C63" s="3">
        <f t="shared" si="3"/>
        <v>53845.597999999998</v>
      </c>
      <c r="D63" s="3">
        <f t="shared" si="4"/>
        <v>5.4919999999983702</v>
      </c>
      <c r="E63" s="3">
        <v>1018.76</v>
      </c>
      <c r="F63" s="3">
        <v>12335.5</v>
      </c>
      <c r="G63" s="3">
        <v>8947</v>
      </c>
      <c r="H63" s="3">
        <v>953</v>
      </c>
      <c r="I63" s="3">
        <v>756</v>
      </c>
      <c r="J63">
        <f t="shared" si="0"/>
        <v>1298.357</v>
      </c>
      <c r="K63">
        <f t="shared" si="1"/>
        <v>12309.212</v>
      </c>
      <c r="L63">
        <f t="shared" si="5"/>
        <v>389.42599999999993</v>
      </c>
      <c r="M63">
        <f t="shared" si="6"/>
        <v>9682.0069999999996</v>
      </c>
      <c r="N63">
        <f t="shared" si="7"/>
        <v>0.38942599999999994</v>
      </c>
      <c r="O63">
        <f t="shared" si="7"/>
        <v>9.6820070000000005</v>
      </c>
      <c r="AC63" s="14">
        <v>3.9129999999999998</v>
      </c>
      <c r="AD63">
        <v>-2.5399999618530273</v>
      </c>
      <c r="AE63">
        <v>0.92000001668930054</v>
      </c>
      <c r="AF63">
        <f t="shared" si="8"/>
        <v>-2.5399999618530273</v>
      </c>
      <c r="AG63">
        <f t="shared" si="9"/>
        <v>0.92000001668930054</v>
      </c>
    </row>
    <row r="64" spans="1:33">
      <c r="A64" s="3" t="s">
        <v>1903</v>
      </c>
      <c r="B64" s="3" t="str">
        <f t="shared" si="2"/>
        <v>14:57:25.692</v>
      </c>
      <c r="C64" s="3">
        <f t="shared" si="3"/>
        <v>53845.692000000003</v>
      </c>
      <c r="D64" s="3">
        <f t="shared" si="4"/>
        <v>5.5860000000029686</v>
      </c>
      <c r="E64" s="3">
        <v>1022.57</v>
      </c>
      <c r="F64" s="3">
        <v>12416.7</v>
      </c>
      <c r="G64" s="3">
        <v>8924</v>
      </c>
      <c r="H64" s="3">
        <v>944</v>
      </c>
      <c r="I64" s="3">
        <v>751.5</v>
      </c>
      <c r="J64">
        <f t="shared" si="0"/>
        <v>1304.009</v>
      </c>
      <c r="K64">
        <f t="shared" si="1"/>
        <v>12390.305</v>
      </c>
      <c r="L64">
        <f t="shared" si="5"/>
        <v>395.07799999999997</v>
      </c>
      <c r="M64">
        <f t="shared" si="6"/>
        <v>9763.1</v>
      </c>
      <c r="N64">
        <f t="shared" si="7"/>
        <v>0.39507799999999998</v>
      </c>
      <c r="O64">
        <f t="shared" si="7"/>
        <v>9.7631000000000014</v>
      </c>
      <c r="AC64" s="14">
        <v>3.9710000000000001</v>
      </c>
      <c r="AD64">
        <v>-1.7100000381469727</v>
      </c>
      <c r="AE64">
        <v>-0.41999998688697815</v>
      </c>
      <c r="AF64">
        <f t="shared" si="8"/>
        <v>-1.7100000381469727</v>
      </c>
      <c r="AG64">
        <f t="shared" si="9"/>
        <v>-0.41999998688697815</v>
      </c>
    </row>
    <row r="65" spans="1:33">
      <c r="A65" s="3" t="s">
        <v>1904</v>
      </c>
      <c r="B65" s="3" t="str">
        <f t="shared" si="2"/>
        <v>14:57:25.784</v>
      </c>
      <c r="C65" s="3">
        <f t="shared" si="3"/>
        <v>53845.784</v>
      </c>
      <c r="D65" s="3">
        <f t="shared" si="4"/>
        <v>5.6779999999998836</v>
      </c>
      <c r="E65" s="3">
        <v>1041.44</v>
      </c>
      <c r="F65" s="3">
        <v>12659.6</v>
      </c>
      <c r="G65" s="3">
        <v>8852</v>
      </c>
      <c r="H65" s="3">
        <v>948</v>
      </c>
      <c r="I65" s="3">
        <v>746</v>
      </c>
      <c r="J65">
        <f t="shared" si="0"/>
        <v>1328.385</v>
      </c>
      <c r="K65">
        <f t="shared" si="1"/>
        <v>12632.714</v>
      </c>
      <c r="L65">
        <f t="shared" si="5"/>
        <v>419.45399999999995</v>
      </c>
      <c r="M65">
        <f t="shared" si="6"/>
        <v>10005.509</v>
      </c>
      <c r="N65">
        <f t="shared" si="7"/>
        <v>0.41945399999999994</v>
      </c>
      <c r="O65">
        <f t="shared" si="7"/>
        <v>10.005509</v>
      </c>
      <c r="AC65" s="14">
        <v>4.0339999999999998</v>
      </c>
      <c r="AD65">
        <v>0.28999999165534973</v>
      </c>
      <c r="AE65">
        <v>-2.9999999329447746E-2</v>
      </c>
      <c r="AF65">
        <f t="shared" si="8"/>
        <v>0.28999999165534973</v>
      </c>
      <c r="AG65">
        <f t="shared" si="9"/>
        <v>-2.9999999329447746E-2</v>
      </c>
    </row>
    <row r="66" spans="1:33">
      <c r="A66" s="3" t="s">
        <v>1905</v>
      </c>
      <c r="B66" s="3" t="str">
        <f t="shared" si="2"/>
        <v>14:57:25.878</v>
      </c>
      <c r="C66" s="3">
        <f t="shared" si="3"/>
        <v>53845.877999999997</v>
      </c>
      <c r="D66" s="3">
        <f t="shared" si="4"/>
        <v>5.771999999997206</v>
      </c>
      <c r="E66" s="3">
        <v>1031.9000000000001</v>
      </c>
      <c r="F66" s="3">
        <v>12775.8</v>
      </c>
      <c r="G66" s="3">
        <v>8838</v>
      </c>
      <c r="H66" s="3">
        <v>877</v>
      </c>
      <c r="I66" s="3">
        <v>368.5</v>
      </c>
      <c r="J66">
        <f t="shared" si="0"/>
        <v>1321.4829999999999</v>
      </c>
      <c r="K66">
        <f t="shared" si="1"/>
        <v>12749.101000000001</v>
      </c>
      <c r="L66">
        <f t="shared" si="5"/>
        <v>412.55199999999991</v>
      </c>
      <c r="M66">
        <f t="shared" si="6"/>
        <v>10121.896000000001</v>
      </c>
      <c r="N66">
        <f t="shared" si="7"/>
        <v>0.41255199999999992</v>
      </c>
      <c r="O66">
        <f t="shared" si="7"/>
        <v>10.121896000000001</v>
      </c>
      <c r="AC66" s="14">
        <v>4.1120000000000001</v>
      </c>
      <c r="AD66">
        <v>1.3200000524520874</v>
      </c>
      <c r="AE66">
        <v>1.0299999713897705</v>
      </c>
      <c r="AF66">
        <f t="shared" si="8"/>
        <v>1.3200000524520874</v>
      </c>
      <c r="AG66">
        <f t="shared" si="9"/>
        <v>1.0299999713897705</v>
      </c>
    </row>
    <row r="67" spans="1:33">
      <c r="A67" s="3" t="s">
        <v>1906</v>
      </c>
      <c r="B67" s="3" t="str">
        <f t="shared" si="2"/>
        <v>14:57:25.972</v>
      </c>
      <c r="C67" s="3">
        <f t="shared" si="3"/>
        <v>53845.972000000002</v>
      </c>
      <c r="D67" s="3">
        <f t="shared" si="4"/>
        <v>5.8660000000018044</v>
      </c>
      <c r="E67" s="3">
        <v>1023.65</v>
      </c>
      <c r="F67" s="3">
        <v>13048.1</v>
      </c>
      <c r="G67" s="3">
        <v>8797</v>
      </c>
      <c r="H67" s="3">
        <v>917</v>
      </c>
      <c r="I67" s="3">
        <v>732.5</v>
      </c>
      <c r="J67">
        <f t="shared" si="0"/>
        <v>1319.413</v>
      </c>
      <c r="K67">
        <f t="shared" si="1"/>
        <v>13021.518</v>
      </c>
      <c r="L67">
        <f t="shared" si="5"/>
        <v>410.48199999999997</v>
      </c>
      <c r="M67">
        <f t="shared" si="6"/>
        <v>10394.313</v>
      </c>
      <c r="N67">
        <f t="shared" si="7"/>
        <v>0.41048199999999996</v>
      </c>
      <c r="O67">
        <f t="shared" si="7"/>
        <v>10.394313</v>
      </c>
      <c r="AC67" s="14">
        <v>4.1790000000000003</v>
      </c>
      <c r="AD67">
        <v>-1.5499999523162842</v>
      </c>
      <c r="AE67">
        <v>1.5</v>
      </c>
      <c r="AF67">
        <f t="shared" si="8"/>
        <v>-1.5499999523162842</v>
      </c>
      <c r="AG67">
        <f t="shared" si="9"/>
        <v>1.5</v>
      </c>
    </row>
    <row r="68" spans="1:33">
      <c r="A68" s="3" t="s">
        <v>1907</v>
      </c>
      <c r="B68" s="3" t="str">
        <f t="shared" si="2"/>
        <v>14:57:26.063</v>
      </c>
      <c r="C68" s="3">
        <f t="shared" si="3"/>
        <v>53846.063000000002</v>
      </c>
      <c r="D68" s="3">
        <f t="shared" si="4"/>
        <v>5.9570000000021537</v>
      </c>
      <c r="E68" s="3">
        <v>1047.8499999999999</v>
      </c>
      <c r="F68" s="3">
        <v>13129.6</v>
      </c>
      <c r="G68" s="3">
        <v>8760</v>
      </c>
      <c r="H68" s="3">
        <v>906</v>
      </c>
      <c r="I68" s="3">
        <v>728</v>
      </c>
      <c r="J68">
        <f t="shared" ref="J68:J131" si="10">ROUND(E68*COS(-1.3*PI()/180)-F68*SIN(-1.3*PI()/180),3)</f>
        <v>1345.4559999999999</v>
      </c>
      <c r="K68">
        <f t="shared" ref="K68:K131" si="11">ROUND(E68*SIN(-1.3*PI()/180)+F68*COS(-1.3*PI()/180),3)</f>
        <v>13102.448</v>
      </c>
      <c r="L68">
        <f t="shared" si="5"/>
        <v>436.52499999999986</v>
      </c>
      <c r="M68">
        <f t="shared" si="6"/>
        <v>10475.243</v>
      </c>
      <c r="N68">
        <f t="shared" si="7"/>
        <v>0.43652499999999989</v>
      </c>
      <c r="O68">
        <f t="shared" si="7"/>
        <v>10.475243000000001</v>
      </c>
      <c r="AC68" s="14">
        <v>4.2389999999999999</v>
      </c>
      <c r="AD68">
        <v>-2.9999999329447746E-2</v>
      </c>
      <c r="AE68">
        <v>1.7200000286102295</v>
      </c>
      <c r="AF68">
        <f t="shared" si="8"/>
        <v>-2.9999999329447746E-2</v>
      </c>
      <c r="AG68">
        <f t="shared" si="9"/>
        <v>1.7200000286102295</v>
      </c>
    </row>
    <row r="69" spans="1:33">
      <c r="A69" s="3" t="s">
        <v>1908</v>
      </c>
      <c r="B69" s="3" t="str">
        <f t="shared" ref="B69:B132" si="12">MID(A69,12,8)&amp;"."&amp;RIGHT(A69,3)</f>
        <v>14:57:26.157</v>
      </c>
      <c r="C69" s="3">
        <f t="shared" ref="C69:C132" si="13">LEFT(B69,2)*3600+MID(B69,4,2)*60+RIGHT(B69,6)</f>
        <v>53846.156999999999</v>
      </c>
      <c r="D69" s="3">
        <f t="shared" ref="D69:D132" si="14">C69-$C$4</f>
        <v>6.0509999999994761</v>
      </c>
      <c r="E69" s="3">
        <v>1046.67</v>
      </c>
      <c r="F69" s="3">
        <v>13360.8</v>
      </c>
      <c r="G69" s="3">
        <v>8728</v>
      </c>
      <c r="H69" s="3">
        <v>902</v>
      </c>
      <c r="I69" s="3">
        <v>723.5</v>
      </c>
      <c r="J69">
        <f t="shared" si="10"/>
        <v>1349.5219999999999</v>
      </c>
      <c r="K69">
        <f t="shared" si="11"/>
        <v>13333.615</v>
      </c>
      <c r="L69">
        <f t="shared" ref="L69:L132" si="15">J69-$J$4</f>
        <v>440.59099999999989</v>
      </c>
      <c r="M69">
        <f t="shared" ref="M69:M132" si="16">K69-$K$4</f>
        <v>10706.41</v>
      </c>
      <c r="N69">
        <f t="shared" ref="N69:O132" si="17">L69*0.001</f>
        <v>0.4405909999999999</v>
      </c>
      <c r="O69">
        <f t="shared" si="17"/>
        <v>10.70641</v>
      </c>
      <c r="AC69" s="14">
        <v>4.3129999999999997</v>
      </c>
      <c r="AD69">
        <v>-1.9299999475479126</v>
      </c>
      <c r="AE69">
        <v>-0.34999999403953552</v>
      </c>
      <c r="AF69">
        <f t="shared" ref="AF69:AF132" si="18">AD69</f>
        <v>-1.9299999475479126</v>
      </c>
      <c r="AG69">
        <f t="shared" ref="AG69:AG132" si="19">AE69</f>
        <v>-0.34999999403953552</v>
      </c>
    </row>
    <row r="70" spans="1:33">
      <c r="A70" s="3" t="s">
        <v>1909</v>
      </c>
      <c r="B70" s="3" t="str">
        <f t="shared" si="12"/>
        <v>14:57:26.250</v>
      </c>
      <c r="C70" s="3">
        <f t="shared" si="13"/>
        <v>53846.25</v>
      </c>
      <c r="D70" s="3">
        <f t="shared" si="14"/>
        <v>6.1440000000002328</v>
      </c>
      <c r="E70" s="3">
        <v>1054.93</v>
      </c>
      <c r="F70" s="3">
        <v>13515</v>
      </c>
      <c r="G70" s="3">
        <v>8701</v>
      </c>
      <c r="H70" s="3">
        <v>890</v>
      </c>
      <c r="I70" s="3">
        <v>719</v>
      </c>
      <c r="J70">
        <f t="shared" si="10"/>
        <v>1361.278</v>
      </c>
      <c r="K70">
        <f t="shared" si="11"/>
        <v>13487.588</v>
      </c>
      <c r="L70">
        <f t="shared" si="15"/>
        <v>452.34699999999998</v>
      </c>
      <c r="M70">
        <f t="shared" si="16"/>
        <v>10860.383</v>
      </c>
      <c r="N70">
        <f t="shared" si="17"/>
        <v>0.452347</v>
      </c>
      <c r="O70">
        <f t="shared" si="17"/>
        <v>10.860383000000001</v>
      </c>
      <c r="AC70" s="14">
        <v>4.3810000000000002</v>
      </c>
      <c r="AD70">
        <v>-0.62999999523162842</v>
      </c>
      <c r="AE70">
        <v>2.8199999332427979</v>
      </c>
      <c r="AF70">
        <f t="shared" si="18"/>
        <v>-0.62999999523162842</v>
      </c>
      <c r="AG70">
        <f t="shared" si="19"/>
        <v>2.8199999332427979</v>
      </c>
    </row>
    <row r="71" spans="1:33">
      <c r="A71" s="3" t="s">
        <v>1910</v>
      </c>
      <c r="B71" s="3" t="str">
        <f t="shared" si="12"/>
        <v>14:57:26.343</v>
      </c>
      <c r="C71" s="3">
        <f t="shared" si="13"/>
        <v>53846.343000000001</v>
      </c>
      <c r="D71" s="3">
        <f t="shared" si="14"/>
        <v>6.2370000000009895</v>
      </c>
      <c r="E71" s="3">
        <v>1047.05</v>
      </c>
      <c r="F71" s="3">
        <v>13743</v>
      </c>
      <c r="G71" s="3">
        <v>8686</v>
      </c>
      <c r="H71" s="3">
        <v>869</v>
      </c>
      <c r="I71" s="3">
        <v>712.5</v>
      </c>
      <c r="J71">
        <f t="shared" si="10"/>
        <v>1358.5730000000001</v>
      </c>
      <c r="K71">
        <f t="shared" si="11"/>
        <v>13715.708000000001</v>
      </c>
      <c r="L71">
        <f t="shared" si="15"/>
        <v>449.64200000000005</v>
      </c>
      <c r="M71">
        <f t="shared" si="16"/>
        <v>11088.503000000001</v>
      </c>
      <c r="N71">
        <f t="shared" si="17"/>
        <v>0.44964200000000004</v>
      </c>
      <c r="O71">
        <f t="shared" si="17"/>
        <v>11.088503000000001</v>
      </c>
      <c r="AC71" s="14">
        <v>4.4390000000000001</v>
      </c>
      <c r="AD71">
        <v>-1.5499999523162842</v>
      </c>
      <c r="AE71">
        <v>1.7899999618530273</v>
      </c>
      <c r="AF71">
        <f t="shared" si="18"/>
        <v>-1.5499999523162842</v>
      </c>
      <c r="AG71">
        <f t="shared" si="19"/>
        <v>1.7899999618530273</v>
      </c>
    </row>
    <row r="72" spans="1:33">
      <c r="A72" s="3" t="s">
        <v>1911</v>
      </c>
      <c r="B72" s="3" t="str">
        <f t="shared" si="12"/>
        <v>14:57:26.436</v>
      </c>
      <c r="C72" s="3">
        <f t="shared" si="13"/>
        <v>53846.436000000002</v>
      </c>
      <c r="D72" s="3">
        <f t="shared" si="14"/>
        <v>6.3300000000017462</v>
      </c>
      <c r="E72" s="3">
        <v>1045.76</v>
      </c>
      <c r="F72" s="3">
        <v>13818.9</v>
      </c>
      <c r="G72" s="3">
        <v>8681</v>
      </c>
      <c r="H72" s="3">
        <v>890</v>
      </c>
      <c r="I72" s="3">
        <v>707.5</v>
      </c>
      <c r="J72">
        <f t="shared" si="10"/>
        <v>1359.0050000000001</v>
      </c>
      <c r="K72">
        <f t="shared" si="11"/>
        <v>13791.618</v>
      </c>
      <c r="L72">
        <f t="shared" si="15"/>
        <v>450.07400000000007</v>
      </c>
      <c r="M72">
        <f t="shared" si="16"/>
        <v>11164.413</v>
      </c>
      <c r="N72">
        <f t="shared" si="17"/>
        <v>0.45007400000000009</v>
      </c>
      <c r="O72">
        <f t="shared" si="17"/>
        <v>11.164413000000001</v>
      </c>
      <c r="AC72" s="14">
        <v>4.5049999999999999</v>
      </c>
      <c r="AD72">
        <v>-3.2100000381469727</v>
      </c>
      <c r="AE72">
        <v>-2.5699999332427979</v>
      </c>
      <c r="AF72">
        <f t="shared" si="18"/>
        <v>-3.2100000381469727</v>
      </c>
      <c r="AG72">
        <f t="shared" si="19"/>
        <v>-2.5699999332427979</v>
      </c>
    </row>
    <row r="73" spans="1:33">
      <c r="A73" s="3" t="s">
        <v>1912</v>
      </c>
      <c r="B73" s="3" t="str">
        <f t="shared" si="12"/>
        <v>14:57:26.530</v>
      </c>
      <c r="C73" s="3">
        <f t="shared" si="13"/>
        <v>53846.53</v>
      </c>
      <c r="D73" s="3">
        <f t="shared" si="14"/>
        <v>6.4239999999990687</v>
      </c>
      <c r="E73" s="3">
        <v>1048.8699999999999</v>
      </c>
      <c r="F73" s="3">
        <v>14046.6</v>
      </c>
      <c r="G73" s="3">
        <v>8663</v>
      </c>
      <c r="H73" s="3">
        <v>890</v>
      </c>
      <c r="I73" s="3">
        <v>701.5</v>
      </c>
      <c r="J73">
        <f t="shared" si="10"/>
        <v>1367.28</v>
      </c>
      <c r="K73">
        <f t="shared" si="11"/>
        <v>14019.188</v>
      </c>
      <c r="L73">
        <f t="shared" si="15"/>
        <v>458.34899999999993</v>
      </c>
      <c r="M73">
        <f t="shared" si="16"/>
        <v>11391.983</v>
      </c>
      <c r="N73">
        <f t="shared" si="17"/>
        <v>0.45834899999999995</v>
      </c>
      <c r="O73">
        <f t="shared" si="17"/>
        <v>11.391983</v>
      </c>
      <c r="AC73" s="14">
        <v>4.5789999999999997</v>
      </c>
      <c r="AD73">
        <v>-1.8200000524520874</v>
      </c>
      <c r="AE73">
        <v>-2.2100000381469727</v>
      </c>
      <c r="AF73">
        <f t="shared" si="18"/>
        <v>-1.8200000524520874</v>
      </c>
      <c r="AG73">
        <f t="shared" si="19"/>
        <v>-2.2100000381469727</v>
      </c>
    </row>
    <row r="74" spans="1:33">
      <c r="A74" s="3" t="s">
        <v>1913</v>
      </c>
      <c r="B74" s="3" t="str">
        <f t="shared" si="12"/>
        <v>14:57:26.717</v>
      </c>
      <c r="C74" s="3">
        <f t="shared" si="13"/>
        <v>53846.716999999997</v>
      </c>
      <c r="D74" s="3">
        <f t="shared" si="14"/>
        <v>6.6109999999971478</v>
      </c>
      <c r="E74" s="3">
        <v>1044.33</v>
      </c>
      <c r="F74" s="3">
        <v>14424.5</v>
      </c>
      <c r="G74" s="3">
        <v>8656</v>
      </c>
      <c r="H74" s="3">
        <v>886</v>
      </c>
      <c r="I74" s="3">
        <v>694.5</v>
      </c>
      <c r="J74">
        <f t="shared" si="10"/>
        <v>1371.3150000000001</v>
      </c>
      <c r="K74">
        <f t="shared" si="11"/>
        <v>14397.093999999999</v>
      </c>
      <c r="L74">
        <f t="shared" si="15"/>
        <v>462.38400000000001</v>
      </c>
      <c r="M74">
        <f t="shared" si="16"/>
        <v>11769.888999999999</v>
      </c>
      <c r="N74">
        <f t="shared" si="17"/>
        <v>0.46238400000000002</v>
      </c>
      <c r="O74">
        <f t="shared" si="17"/>
        <v>11.769888999999999</v>
      </c>
      <c r="AC74" s="14">
        <v>4.6360000000000001</v>
      </c>
      <c r="AD74">
        <v>0.40000000596046448</v>
      </c>
      <c r="AE74">
        <v>-0.14000000059604645</v>
      </c>
      <c r="AF74">
        <f t="shared" si="18"/>
        <v>0.40000000596046448</v>
      </c>
      <c r="AG74">
        <f t="shared" si="19"/>
        <v>-0.14000000059604645</v>
      </c>
    </row>
    <row r="75" spans="1:33">
      <c r="A75" s="3" t="s">
        <v>1914</v>
      </c>
      <c r="B75" s="3" t="str">
        <f t="shared" si="12"/>
        <v>14:57:26.810</v>
      </c>
      <c r="C75" s="3">
        <f t="shared" si="13"/>
        <v>53846.81</v>
      </c>
      <c r="D75" s="3">
        <f t="shared" si="14"/>
        <v>6.7039999999979045</v>
      </c>
      <c r="E75" s="3">
        <v>1048.33</v>
      </c>
      <c r="F75" s="3">
        <v>14575.5</v>
      </c>
      <c r="G75" s="3">
        <v>8652</v>
      </c>
      <c r="H75" s="3">
        <v>849</v>
      </c>
      <c r="I75" s="3">
        <v>687.5</v>
      </c>
      <c r="J75">
        <f t="shared" si="10"/>
        <v>1378.739</v>
      </c>
      <c r="K75">
        <f t="shared" si="11"/>
        <v>14547.965</v>
      </c>
      <c r="L75">
        <f t="shared" si="15"/>
        <v>469.80799999999999</v>
      </c>
      <c r="M75">
        <f t="shared" si="16"/>
        <v>11920.76</v>
      </c>
      <c r="N75">
        <f t="shared" si="17"/>
        <v>0.469808</v>
      </c>
      <c r="O75">
        <f t="shared" si="17"/>
        <v>11.92076</v>
      </c>
      <c r="AC75" s="14">
        <v>4.7030000000000003</v>
      </c>
      <c r="AD75">
        <v>-1.4900000095367432</v>
      </c>
      <c r="AE75">
        <v>-2.4700000286102295</v>
      </c>
      <c r="AF75">
        <f t="shared" si="18"/>
        <v>-1.4900000095367432</v>
      </c>
      <c r="AG75">
        <f t="shared" si="19"/>
        <v>-2.4700000286102295</v>
      </c>
    </row>
    <row r="76" spans="1:33">
      <c r="A76" s="3" t="s">
        <v>1915</v>
      </c>
      <c r="B76" s="3" t="str">
        <f t="shared" si="12"/>
        <v>14:57:26.903</v>
      </c>
      <c r="C76" s="3">
        <f t="shared" si="13"/>
        <v>53846.902999999998</v>
      </c>
      <c r="D76" s="3">
        <f t="shared" si="14"/>
        <v>6.7969999999986612</v>
      </c>
      <c r="E76" s="3">
        <v>1053.27</v>
      </c>
      <c r="F76" s="3">
        <v>14802</v>
      </c>
      <c r="G76" s="3">
        <v>8652</v>
      </c>
      <c r="H76" s="3">
        <v>862</v>
      </c>
      <c r="I76" s="3">
        <v>680.5</v>
      </c>
      <c r="J76">
        <f t="shared" si="10"/>
        <v>1388.817</v>
      </c>
      <c r="K76">
        <f t="shared" si="11"/>
        <v>14774.294</v>
      </c>
      <c r="L76">
        <f t="shared" si="15"/>
        <v>479.88599999999997</v>
      </c>
      <c r="M76">
        <f t="shared" si="16"/>
        <v>12147.089</v>
      </c>
      <c r="N76">
        <f t="shared" si="17"/>
        <v>0.47988599999999998</v>
      </c>
      <c r="O76">
        <f t="shared" si="17"/>
        <v>12.147088999999999</v>
      </c>
      <c r="AC76" s="14">
        <v>4.7679999999999998</v>
      </c>
      <c r="AD76">
        <v>-1.4299999475479126</v>
      </c>
      <c r="AE76">
        <v>-1.309999942779541</v>
      </c>
      <c r="AF76">
        <f t="shared" si="18"/>
        <v>-1.4299999475479126</v>
      </c>
      <c r="AG76">
        <f t="shared" si="19"/>
        <v>-1.309999942779541</v>
      </c>
    </row>
    <row r="77" spans="1:33">
      <c r="A77" s="3" t="s">
        <v>1916</v>
      </c>
      <c r="B77" s="3" t="str">
        <f t="shared" si="12"/>
        <v>14:57:26.997</v>
      </c>
      <c r="C77" s="3">
        <f t="shared" si="13"/>
        <v>53846.997000000003</v>
      </c>
      <c r="D77" s="3">
        <f t="shared" si="14"/>
        <v>6.8910000000032596</v>
      </c>
      <c r="E77" s="3">
        <v>1043.25</v>
      </c>
      <c r="F77" s="3">
        <v>14878</v>
      </c>
      <c r="G77" s="3">
        <v>8665</v>
      </c>
      <c r="H77" s="3">
        <v>889</v>
      </c>
      <c r="I77" s="3">
        <v>673.5</v>
      </c>
      <c r="J77">
        <f t="shared" si="10"/>
        <v>1380.5239999999999</v>
      </c>
      <c r="K77">
        <f t="shared" si="11"/>
        <v>14850.502</v>
      </c>
      <c r="L77">
        <f t="shared" si="15"/>
        <v>471.59299999999985</v>
      </c>
      <c r="M77">
        <f t="shared" si="16"/>
        <v>12223.297</v>
      </c>
      <c r="N77">
        <f t="shared" si="17"/>
        <v>0.47159299999999987</v>
      </c>
      <c r="O77">
        <f t="shared" si="17"/>
        <v>12.223297000000001</v>
      </c>
      <c r="AC77" s="14">
        <v>4.84</v>
      </c>
      <c r="AD77">
        <v>-2.309999942779541</v>
      </c>
      <c r="AE77">
        <v>-1.2200000286102295</v>
      </c>
      <c r="AF77">
        <f t="shared" si="18"/>
        <v>-2.309999942779541</v>
      </c>
      <c r="AG77">
        <f t="shared" si="19"/>
        <v>-1.2200000286102295</v>
      </c>
    </row>
    <row r="78" spans="1:33">
      <c r="A78" s="3" t="s">
        <v>1917</v>
      </c>
      <c r="B78" s="3" t="str">
        <f t="shared" si="12"/>
        <v>14:57:27.091</v>
      </c>
      <c r="C78" s="3">
        <f t="shared" si="13"/>
        <v>53847.091</v>
      </c>
      <c r="D78" s="3">
        <f t="shared" si="14"/>
        <v>6.9850000000005821</v>
      </c>
      <c r="E78" s="3">
        <v>1051.1199999999999</v>
      </c>
      <c r="F78" s="3">
        <v>15104.8</v>
      </c>
      <c r="G78" s="3">
        <v>8670</v>
      </c>
      <c r="H78" s="3">
        <v>881</v>
      </c>
      <c r="I78" s="3">
        <v>666.5</v>
      </c>
      <c r="J78">
        <f t="shared" si="10"/>
        <v>1393.537</v>
      </c>
      <c r="K78">
        <f t="shared" si="11"/>
        <v>15077.065000000001</v>
      </c>
      <c r="L78">
        <f t="shared" si="15"/>
        <v>484.60599999999999</v>
      </c>
      <c r="M78">
        <f t="shared" si="16"/>
        <v>12449.86</v>
      </c>
      <c r="N78">
        <f t="shared" si="17"/>
        <v>0.48460599999999998</v>
      </c>
      <c r="O78">
        <f t="shared" si="17"/>
        <v>12.449860000000001</v>
      </c>
      <c r="AC78" s="14">
        <v>4.915</v>
      </c>
      <c r="AD78">
        <v>-3.5999999046325684</v>
      </c>
      <c r="AE78">
        <v>-1.0299999713897705</v>
      </c>
      <c r="AF78">
        <f t="shared" si="18"/>
        <v>-3.5999999046325684</v>
      </c>
      <c r="AG78">
        <f t="shared" si="19"/>
        <v>-1.0299999713897705</v>
      </c>
    </row>
    <row r="79" spans="1:33">
      <c r="A79" s="3" t="s">
        <v>1918</v>
      </c>
      <c r="B79" s="3" t="str">
        <f t="shared" si="12"/>
        <v>14:57:27.184</v>
      </c>
      <c r="C79" s="3">
        <f t="shared" si="13"/>
        <v>53847.184000000001</v>
      </c>
      <c r="D79" s="3">
        <f t="shared" si="14"/>
        <v>7.0780000000013388</v>
      </c>
      <c r="E79" s="3">
        <v>1045.06</v>
      </c>
      <c r="F79" s="3">
        <v>15257.2</v>
      </c>
      <c r="G79" s="3">
        <v>8688</v>
      </c>
      <c r="H79" s="3">
        <v>892</v>
      </c>
      <c r="I79" s="3">
        <v>661</v>
      </c>
      <c r="J79">
        <f t="shared" si="10"/>
        <v>1390.9359999999999</v>
      </c>
      <c r="K79">
        <f t="shared" si="11"/>
        <v>15229.563</v>
      </c>
      <c r="L79">
        <f t="shared" si="15"/>
        <v>482.00499999999988</v>
      </c>
      <c r="M79">
        <f t="shared" si="16"/>
        <v>12602.358</v>
      </c>
      <c r="N79">
        <f t="shared" si="17"/>
        <v>0.48200499999999991</v>
      </c>
      <c r="O79">
        <f t="shared" si="17"/>
        <v>12.602358000000001</v>
      </c>
      <c r="AC79" s="14">
        <v>4.9809999999999999</v>
      </c>
      <c r="AD79">
        <v>-2.8900001049041748</v>
      </c>
      <c r="AE79">
        <v>-1.6699999570846558</v>
      </c>
      <c r="AF79">
        <f t="shared" si="18"/>
        <v>-2.8900001049041748</v>
      </c>
      <c r="AG79">
        <f t="shared" si="19"/>
        <v>-1.6699999570846558</v>
      </c>
    </row>
    <row r="80" spans="1:33">
      <c r="A80" s="3" t="s">
        <v>1919</v>
      </c>
      <c r="B80" s="3" t="str">
        <f t="shared" si="12"/>
        <v>14:57:27.279</v>
      </c>
      <c r="C80" s="3">
        <f t="shared" si="13"/>
        <v>53847.279000000002</v>
      </c>
      <c r="D80" s="3">
        <f t="shared" si="14"/>
        <v>7.1730000000025029</v>
      </c>
      <c r="E80" s="3">
        <v>1050.96</v>
      </c>
      <c r="F80" s="3">
        <v>15485.4</v>
      </c>
      <c r="G80" s="3">
        <v>8705</v>
      </c>
      <c r="H80" s="3">
        <v>902</v>
      </c>
      <c r="I80" s="3">
        <v>655</v>
      </c>
      <c r="J80">
        <f t="shared" si="10"/>
        <v>1402.0119999999999</v>
      </c>
      <c r="K80">
        <f t="shared" si="11"/>
        <v>15457.571</v>
      </c>
      <c r="L80">
        <f t="shared" si="15"/>
        <v>493.0809999999999</v>
      </c>
      <c r="M80">
        <f t="shared" si="16"/>
        <v>12830.366</v>
      </c>
      <c r="N80">
        <f t="shared" si="17"/>
        <v>0.49308099999999994</v>
      </c>
      <c r="O80">
        <f t="shared" si="17"/>
        <v>12.830366</v>
      </c>
      <c r="AC80" s="14">
        <v>5.0380000000000003</v>
      </c>
      <c r="AD80">
        <v>-1.2899999618530273</v>
      </c>
      <c r="AE80">
        <v>-0.69999998807907104</v>
      </c>
      <c r="AF80">
        <f t="shared" si="18"/>
        <v>-1.2899999618530273</v>
      </c>
      <c r="AG80">
        <f t="shared" si="19"/>
        <v>-0.69999998807907104</v>
      </c>
    </row>
    <row r="81" spans="1:33">
      <c r="A81" s="3" t="s">
        <v>1920</v>
      </c>
      <c r="B81" s="3" t="str">
        <f t="shared" si="12"/>
        <v>14:57:27.371</v>
      </c>
      <c r="C81" s="3">
        <f t="shared" si="13"/>
        <v>53847.370999999999</v>
      </c>
      <c r="D81" s="3">
        <f t="shared" si="14"/>
        <v>7.2649999999994179</v>
      </c>
      <c r="E81" s="3">
        <v>1058.8900000000001</v>
      </c>
      <c r="F81" s="3">
        <v>15561</v>
      </c>
      <c r="G81" s="3">
        <v>8706</v>
      </c>
      <c r="H81" s="3">
        <v>866</v>
      </c>
      <c r="I81" s="3">
        <v>650</v>
      </c>
      <c r="J81">
        <f t="shared" si="10"/>
        <v>1411.655</v>
      </c>
      <c r="K81">
        <f t="shared" si="11"/>
        <v>15532.971</v>
      </c>
      <c r="L81">
        <f t="shared" si="15"/>
        <v>502.72399999999993</v>
      </c>
      <c r="M81">
        <f t="shared" si="16"/>
        <v>12905.766</v>
      </c>
      <c r="N81">
        <f t="shared" si="17"/>
        <v>0.50272399999999995</v>
      </c>
      <c r="O81">
        <f t="shared" si="17"/>
        <v>12.905766</v>
      </c>
      <c r="AC81" s="14">
        <v>5.1109999999999998</v>
      </c>
      <c r="AD81">
        <v>-1.6299999952316284</v>
      </c>
      <c r="AE81">
        <v>0.20000000298023224</v>
      </c>
      <c r="AF81">
        <f t="shared" si="18"/>
        <v>-1.6299999952316284</v>
      </c>
      <c r="AG81">
        <f t="shared" si="19"/>
        <v>0.20000000298023224</v>
      </c>
    </row>
    <row r="82" spans="1:33">
      <c r="A82" s="3" t="s">
        <v>1921</v>
      </c>
      <c r="B82" s="3" t="str">
        <f t="shared" si="12"/>
        <v>14:57:27.464</v>
      </c>
      <c r="C82" s="3">
        <f t="shared" si="13"/>
        <v>53847.464</v>
      </c>
      <c r="D82" s="3">
        <f t="shared" si="14"/>
        <v>7.3580000000001746</v>
      </c>
      <c r="E82" s="3">
        <v>1047.8499999999999</v>
      </c>
      <c r="F82" s="3">
        <v>15870.4</v>
      </c>
      <c r="G82" s="3">
        <v>8760</v>
      </c>
      <c r="H82" s="3">
        <v>915</v>
      </c>
      <c r="I82" s="3">
        <v>643.5</v>
      </c>
      <c r="J82">
        <f t="shared" si="10"/>
        <v>1407.6369999999999</v>
      </c>
      <c r="K82">
        <f t="shared" si="11"/>
        <v>15842.541999999999</v>
      </c>
      <c r="L82">
        <f t="shared" si="15"/>
        <v>498.7059999999999</v>
      </c>
      <c r="M82">
        <f t="shared" si="16"/>
        <v>13215.337</v>
      </c>
      <c r="N82">
        <f t="shared" si="17"/>
        <v>0.49870599999999993</v>
      </c>
      <c r="O82">
        <f t="shared" si="17"/>
        <v>13.215337</v>
      </c>
      <c r="AC82" s="14">
        <v>5.181</v>
      </c>
      <c r="AD82">
        <v>1.75</v>
      </c>
      <c r="AE82">
        <v>1.1599999666213989</v>
      </c>
      <c r="AF82">
        <f t="shared" si="18"/>
        <v>1.75</v>
      </c>
      <c r="AG82">
        <f t="shared" si="19"/>
        <v>1.1599999666213989</v>
      </c>
    </row>
    <row r="83" spans="1:33">
      <c r="A83" s="3" t="s">
        <v>1922</v>
      </c>
      <c r="B83" s="3" t="str">
        <f t="shared" si="12"/>
        <v>14:57:27.561</v>
      </c>
      <c r="C83" s="3">
        <f t="shared" si="13"/>
        <v>53847.561000000002</v>
      </c>
      <c r="D83" s="3">
        <f t="shared" si="14"/>
        <v>7.4550000000017462</v>
      </c>
      <c r="E83" s="3">
        <v>1046.9000000000001</v>
      </c>
      <c r="F83" s="3">
        <v>15986.9</v>
      </c>
      <c r="G83" s="3">
        <v>8780</v>
      </c>
      <c r="H83" s="3">
        <v>866</v>
      </c>
      <c r="I83" s="3">
        <v>316.5</v>
      </c>
      <c r="J83">
        <f t="shared" si="10"/>
        <v>1409.3309999999999</v>
      </c>
      <c r="K83">
        <f t="shared" si="11"/>
        <v>15959.034</v>
      </c>
      <c r="L83">
        <f t="shared" si="15"/>
        <v>500.39999999999986</v>
      </c>
      <c r="M83">
        <f t="shared" si="16"/>
        <v>13331.829</v>
      </c>
      <c r="N83">
        <f t="shared" si="17"/>
        <v>0.50039999999999984</v>
      </c>
      <c r="O83">
        <f t="shared" si="17"/>
        <v>13.331829000000001</v>
      </c>
      <c r="AC83" s="14">
        <v>5.26</v>
      </c>
      <c r="AD83">
        <v>-0.5</v>
      </c>
      <c r="AE83">
        <v>-5.000000074505806E-2</v>
      </c>
      <c r="AF83">
        <f t="shared" si="18"/>
        <v>-0.5</v>
      </c>
      <c r="AG83">
        <f t="shared" si="19"/>
        <v>-5.000000074505806E-2</v>
      </c>
    </row>
    <row r="84" spans="1:33">
      <c r="A84" s="3" t="s">
        <v>1923</v>
      </c>
      <c r="B84" s="3" t="str">
        <f t="shared" si="12"/>
        <v>14:57:27.652</v>
      </c>
      <c r="C84" s="3">
        <f t="shared" si="13"/>
        <v>53847.652000000002</v>
      </c>
      <c r="D84" s="3">
        <f t="shared" si="14"/>
        <v>7.5460000000020955</v>
      </c>
      <c r="E84" s="3">
        <v>1049.56</v>
      </c>
      <c r="F84" s="3">
        <v>16220.7</v>
      </c>
      <c r="G84" s="3">
        <v>8820</v>
      </c>
      <c r="H84" s="3">
        <v>870.5</v>
      </c>
      <c r="I84" s="3">
        <v>312</v>
      </c>
      <c r="J84">
        <f t="shared" si="10"/>
        <v>1417.2940000000001</v>
      </c>
      <c r="K84">
        <f t="shared" si="11"/>
        <v>16192.713</v>
      </c>
      <c r="L84">
        <f t="shared" si="15"/>
        <v>508.36300000000006</v>
      </c>
      <c r="M84">
        <f t="shared" si="16"/>
        <v>13565.508</v>
      </c>
      <c r="N84">
        <f t="shared" si="17"/>
        <v>0.50836300000000012</v>
      </c>
      <c r="O84">
        <f t="shared" si="17"/>
        <v>13.565507999999999</v>
      </c>
      <c r="AC84" s="14">
        <v>5.335</v>
      </c>
      <c r="AD84">
        <v>1.5099999904632568</v>
      </c>
      <c r="AE84">
        <v>2.2699999809265137</v>
      </c>
      <c r="AF84">
        <f t="shared" si="18"/>
        <v>1.5099999904632568</v>
      </c>
      <c r="AG84">
        <f t="shared" si="19"/>
        <v>2.2699999809265137</v>
      </c>
    </row>
    <row r="85" spans="1:33">
      <c r="A85" s="3" t="s">
        <v>1924</v>
      </c>
      <c r="B85" s="3" t="str">
        <f t="shared" si="12"/>
        <v>14:57:27.744</v>
      </c>
      <c r="C85" s="3">
        <f t="shared" si="13"/>
        <v>53847.743999999999</v>
      </c>
      <c r="D85" s="3">
        <f t="shared" si="14"/>
        <v>7.6379999999990105</v>
      </c>
      <c r="E85" s="3">
        <v>1047.31</v>
      </c>
      <c r="F85" s="3">
        <v>16339.2</v>
      </c>
      <c r="G85" s="3">
        <v>8846</v>
      </c>
      <c r="H85" s="3">
        <v>933</v>
      </c>
      <c r="I85" s="3">
        <v>621</v>
      </c>
      <c r="J85">
        <f t="shared" si="10"/>
        <v>1417.7329999999999</v>
      </c>
      <c r="K85">
        <f t="shared" si="11"/>
        <v>16311.234</v>
      </c>
      <c r="L85">
        <f t="shared" si="15"/>
        <v>508.80199999999991</v>
      </c>
      <c r="M85">
        <f t="shared" si="16"/>
        <v>13684.029</v>
      </c>
      <c r="N85">
        <f t="shared" si="17"/>
        <v>0.50880199999999987</v>
      </c>
      <c r="O85">
        <f t="shared" si="17"/>
        <v>13.684029000000001</v>
      </c>
      <c r="AC85" s="14">
        <v>5.4059999999999997</v>
      </c>
      <c r="AD85">
        <v>-1.5499999523162842</v>
      </c>
      <c r="AE85">
        <v>-1.0099999904632568</v>
      </c>
      <c r="AF85">
        <f t="shared" si="18"/>
        <v>-1.5499999523162842</v>
      </c>
      <c r="AG85">
        <f t="shared" si="19"/>
        <v>-1.0099999904632568</v>
      </c>
    </row>
    <row r="86" spans="1:33">
      <c r="A86" s="3" t="s">
        <v>1925</v>
      </c>
      <c r="B86" s="3" t="str">
        <f t="shared" si="12"/>
        <v>14:57:27.838</v>
      </c>
      <c r="C86" s="3">
        <f t="shared" si="13"/>
        <v>53847.838000000003</v>
      </c>
      <c r="D86" s="3">
        <f t="shared" si="14"/>
        <v>7.7320000000036089</v>
      </c>
      <c r="E86" s="3">
        <v>1044.94</v>
      </c>
      <c r="F86" s="3">
        <v>16577.900000000001</v>
      </c>
      <c r="G86" s="3">
        <v>8901</v>
      </c>
      <c r="H86" s="3">
        <v>943</v>
      </c>
      <c r="I86" s="3">
        <v>617.5</v>
      </c>
      <c r="J86">
        <f t="shared" si="10"/>
        <v>1420.779</v>
      </c>
      <c r="K86">
        <f t="shared" si="11"/>
        <v>16549.925999999999</v>
      </c>
      <c r="L86">
        <f t="shared" si="15"/>
        <v>511.84799999999996</v>
      </c>
      <c r="M86">
        <f t="shared" si="16"/>
        <v>13922.721</v>
      </c>
      <c r="N86">
        <f t="shared" si="17"/>
        <v>0.51184799999999997</v>
      </c>
      <c r="O86">
        <f t="shared" si="17"/>
        <v>13.922720999999999</v>
      </c>
      <c r="AC86" s="14">
        <v>5.4580000000000002</v>
      </c>
      <c r="AD86">
        <v>-3.5699999332427979</v>
      </c>
      <c r="AE86">
        <v>-1.0900000333786011</v>
      </c>
      <c r="AF86">
        <f t="shared" si="18"/>
        <v>-3.5699999332427979</v>
      </c>
      <c r="AG86">
        <f t="shared" si="19"/>
        <v>-1.0900000333786011</v>
      </c>
    </row>
    <row r="87" spans="1:33">
      <c r="A87" s="3" t="s">
        <v>1926</v>
      </c>
      <c r="B87" s="3" t="str">
        <f t="shared" si="12"/>
        <v>14:57:27.930</v>
      </c>
      <c r="C87" s="3">
        <f t="shared" si="13"/>
        <v>53847.93</v>
      </c>
      <c r="D87" s="3">
        <f t="shared" si="14"/>
        <v>7.8240000000005239</v>
      </c>
      <c r="E87" s="3">
        <v>1034.68</v>
      </c>
      <c r="F87" s="3">
        <v>16700.7</v>
      </c>
      <c r="G87" s="3">
        <v>8940.5</v>
      </c>
      <c r="H87" s="3">
        <v>884.5</v>
      </c>
      <c r="I87" s="3">
        <v>304.75</v>
      </c>
      <c r="J87">
        <f t="shared" si="10"/>
        <v>1413.308</v>
      </c>
      <c r="K87">
        <f t="shared" si="11"/>
        <v>16672.927</v>
      </c>
      <c r="L87">
        <f t="shared" si="15"/>
        <v>504.37699999999995</v>
      </c>
      <c r="M87">
        <f t="shared" si="16"/>
        <v>14045.722</v>
      </c>
      <c r="N87">
        <f t="shared" si="17"/>
        <v>0.50437699999999996</v>
      </c>
      <c r="O87">
        <f t="shared" si="17"/>
        <v>14.045722</v>
      </c>
      <c r="AC87" s="14">
        <v>5.5030000000000001</v>
      </c>
      <c r="AD87">
        <v>-3.5699999332427979</v>
      </c>
      <c r="AE87">
        <v>-1.0900000333786011</v>
      </c>
      <c r="AF87">
        <f t="shared" si="18"/>
        <v>-3.5699999332427979</v>
      </c>
      <c r="AG87">
        <f t="shared" si="19"/>
        <v>-1.0900000333786011</v>
      </c>
    </row>
    <row r="88" spans="1:33">
      <c r="A88" s="3" t="s">
        <v>1927</v>
      </c>
      <c r="B88" s="3" t="str">
        <f t="shared" si="12"/>
        <v>14:57:28.026</v>
      </c>
      <c r="C88" s="3">
        <f t="shared" si="13"/>
        <v>53848.025999999998</v>
      </c>
      <c r="D88" s="3">
        <f t="shared" si="14"/>
        <v>7.9199999999982538</v>
      </c>
      <c r="E88" s="3">
        <v>1043.76</v>
      </c>
      <c r="F88" s="3">
        <v>16941.3</v>
      </c>
      <c r="G88" s="3">
        <v>8994</v>
      </c>
      <c r="H88" s="3">
        <v>886</v>
      </c>
      <c r="I88" s="3">
        <v>300.75</v>
      </c>
      <c r="J88">
        <f t="shared" si="10"/>
        <v>1427.8440000000001</v>
      </c>
      <c r="K88">
        <f t="shared" si="11"/>
        <v>16913.258999999998</v>
      </c>
      <c r="L88">
        <f t="shared" si="15"/>
        <v>518.91300000000001</v>
      </c>
      <c r="M88">
        <f t="shared" si="16"/>
        <v>14286.053999999998</v>
      </c>
      <c r="N88">
        <f t="shared" si="17"/>
        <v>0.51891300000000007</v>
      </c>
      <c r="O88">
        <f t="shared" si="17"/>
        <v>14.286053999999998</v>
      </c>
      <c r="AC88" s="14">
        <v>5.5629999999999997</v>
      </c>
      <c r="AD88">
        <v>-0.77999997138977051</v>
      </c>
      <c r="AE88">
        <v>-1.559999942779541</v>
      </c>
      <c r="AF88">
        <f t="shared" si="18"/>
        <v>-0.77999997138977051</v>
      </c>
      <c r="AG88">
        <f t="shared" si="19"/>
        <v>-1.559999942779541</v>
      </c>
    </row>
    <row r="89" spans="1:33">
      <c r="A89" s="3" t="s">
        <v>1928</v>
      </c>
      <c r="B89" s="3" t="str">
        <f t="shared" si="12"/>
        <v>14:57:28.120</v>
      </c>
      <c r="C89" s="3">
        <f t="shared" si="13"/>
        <v>53848.12</v>
      </c>
      <c r="D89" s="3">
        <f t="shared" si="14"/>
        <v>8.0140000000028522</v>
      </c>
      <c r="E89" s="3">
        <v>1039.94</v>
      </c>
      <c r="F89" s="3">
        <v>17065.2</v>
      </c>
      <c r="G89" s="3">
        <v>9032</v>
      </c>
      <c r="H89" s="3">
        <v>944</v>
      </c>
      <c r="I89" s="3">
        <v>598.5</v>
      </c>
      <c r="J89">
        <f t="shared" si="10"/>
        <v>1426.836</v>
      </c>
      <c r="K89">
        <f t="shared" si="11"/>
        <v>17037.214</v>
      </c>
      <c r="L89">
        <f t="shared" si="15"/>
        <v>517.90499999999997</v>
      </c>
      <c r="M89">
        <f t="shared" si="16"/>
        <v>14410.009</v>
      </c>
      <c r="N89">
        <f t="shared" si="17"/>
        <v>0.51790499999999995</v>
      </c>
      <c r="O89">
        <f t="shared" si="17"/>
        <v>14.410009000000001</v>
      </c>
      <c r="AC89" s="14">
        <v>5.6280000000000001</v>
      </c>
      <c r="AD89">
        <v>-1.690000057220459</v>
      </c>
      <c r="AE89">
        <v>0.43000000715255737</v>
      </c>
      <c r="AF89">
        <f t="shared" si="18"/>
        <v>-1.690000057220459</v>
      </c>
      <c r="AG89">
        <f t="shared" si="19"/>
        <v>0.43000000715255737</v>
      </c>
    </row>
    <row r="90" spans="1:33">
      <c r="A90" s="3" t="s">
        <v>1929</v>
      </c>
      <c r="B90" s="3" t="str">
        <f t="shared" si="12"/>
        <v>14:57:28.212</v>
      </c>
      <c r="C90" s="3">
        <f t="shared" si="13"/>
        <v>53848.212</v>
      </c>
      <c r="D90" s="3">
        <f t="shared" si="14"/>
        <v>8.1059999999997672</v>
      </c>
      <c r="E90" s="3">
        <v>1047.29</v>
      </c>
      <c r="F90" s="3">
        <v>17311.400000000001</v>
      </c>
      <c r="G90" s="3">
        <v>9098</v>
      </c>
      <c r="H90" s="3">
        <v>967</v>
      </c>
      <c r="I90" s="3">
        <v>595</v>
      </c>
      <c r="J90">
        <f t="shared" si="10"/>
        <v>1439.77</v>
      </c>
      <c r="K90">
        <f t="shared" si="11"/>
        <v>17283.184000000001</v>
      </c>
      <c r="L90">
        <f t="shared" si="15"/>
        <v>530.83899999999994</v>
      </c>
      <c r="M90">
        <f t="shared" si="16"/>
        <v>14655.979000000001</v>
      </c>
      <c r="N90">
        <f t="shared" si="17"/>
        <v>0.53083899999999995</v>
      </c>
      <c r="O90">
        <f t="shared" si="17"/>
        <v>14.655979000000002</v>
      </c>
      <c r="AC90" s="14">
        <v>5.7</v>
      </c>
      <c r="AD90">
        <v>5.000000074505806E-2</v>
      </c>
      <c r="AE90">
        <v>1.25</v>
      </c>
      <c r="AF90">
        <f t="shared" si="18"/>
        <v>5.000000074505806E-2</v>
      </c>
      <c r="AG90">
        <f t="shared" si="19"/>
        <v>1.25</v>
      </c>
    </row>
    <row r="91" spans="1:33">
      <c r="A91" s="3" t="s">
        <v>1930</v>
      </c>
      <c r="B91" s="3" t="str">
        <f t="shared" si="12"/>
        <v>14:57:28.306</v>
      </c>
      <c r="C91" s="3">
        <f t="shared" si="13"/>
        <v>53848.305999999997</v>
      </c>
      <c r="D91" s="3">
        <f t="shared" si="14"/>
        <v>8.1999999999970896</v>
      </c>
      <c r="E91" s="3">
        <v>1036.1500000000001</v>
      </c>
      <c r="F91" s="3">
        <v>17441</v>
      </c>
      <c r="G91" s="3">
        <v>9149.5</v>
      </c>
      <c r="H91" s="3">
        <v>906.5</v>
      </c>
      <c r="I91" s="3">
        <v>293.75</v>
      </c>
      <c r="J91">
        <f t="shared" si="10"/>
        <v>1431.5730000000001</v>
      </c>
      <c r="K91">
        <f t="shared" si="11"/>
        <v>17413.003000000001</v>
      </c>
      <c r="L91">
        <f t="shared" si="15"/>
        <v>522.64200000000005</v>
      </c>
      <c r="M91">
        <f t="shared" si="16"/>
        <v>14785.798000000001</v>
      </c>
      <c r="N91">
        <f t="shared" si="17"/>
        <v>0.52264200000000005</v>
      </c>
      <c r="O91">
        <f t="shared" si="17"/>
        <v>14.785798000000002</v>
      </c>
      <c r="AC91" s="14">
        <v>5.7640000000000002</v>
      </c>
      <c r="AD91">
        <v>-2.2300000190734863</v>
      </c>
      <c r="AE91">
        <v>0.55000001192092896</v>
      </c>
      <c r="AF91">
        <f t="shared" si="18"/>
        <v>-2.2300000190734863</v>
      </c>
      <c r="AG91">
        <f t="shared" si="19"/>
        <v>0.55000001192092896</v>
      </c>
    </row>
    <row r="92" spans="1:33">
      <c r="A92" s="3" t="s">
        <v>1931</v>
      </c>
      <c r="B92" s="3" t="str">
        <f t="shared" si="12"/>
        <v>14:57:28.399</v>
      </c>
      <c r="C92" s="3">
        <f t="shared" si="13"/>
        <v>53848.398999999998</v>
      </c>
      <c r="D92" s="3">
        <f t="shared" si="14"/>
        <v>8.2929999999978463</v>
      </c>
      <c r="E92" s="3">
        <v>1032.1300000000001</v>
      </c>
      <c r="F92" s="3">
        <v>17697.7</v>
      </c>
      <c r="G92" s="3">
        <v>9239</v>
      </c>
      <c r="H92" s="3">
        <v>887.5</v>
      </c>
      <c r="I92" s="3">
        <v>289.5</v>
      </c>
      <c r="J92">
        <f t="shared" si="10"/>
        <v>1433.3779999999999</v>
      </c>
      <c r="K92">
        <f t="shared" si="11"/>
        <v>17669.727999999999</v>
      </c>
      <c r="L92">
        <f t="shared" si="15"/>
        <v>524.44699999999989</v>
      </c>
      <c r="M92">
        <f t="shared" si="16"/>
        <v>15042.522999999999</v>
      </c>
      <c r="N92">
        <f t="shared" si="17"/>
        <v>0.52444699999999989</v>
      </c>
      <c r="O92">
        <f t="shared" si="17"/>
        <v>15.042522999999999</v>
      </c>
      <c r="AC92" s="14">
        <v>5.8460000000000001</v>
      </c>
      <c r="AD92">
        <v>-6.4600000381469727</v>
      </c>
      <c r="AE92">
        <v>2.940000057220459</v>
      </c>
      <c r="AF92">
        <f t="shared" si="18"/>
        <v>-6.4600000381469727</v>
      </c>
      <c r="AG92">
        <f t="shared" si="19"/>
        <v>2.940000057220459</v>
      </c>
    </row>
    <row r="93" spans="1:33">
      <c r="A93" s="3" t="s">
        <v>1932</v>
      </c>
      <c r="B93" s="3" t="str">
        <f t="shared" si="12"/>
        <v>14:57:28.493</v>
      </c>
      <c r="C93" s="3">
        <f t="shared" si="13"/>
        <v>53848.493000000002</v>
      </c>
      <c r="D93" s="3">
        <f t="shared" si="14"/>
        <v>8.3870000000024447</v>
      </c>
      <c r="E93" s="3">
        <v>1022.03</v>
      </c>
      <c r="F93" s="3">
        <v>17787.8</v>
      </c>
      <c r="G93" s="3">
        <v>9280</v>
      </c>
      <c r="H93" s="3">
        <v>897</v>
      </c>
      <c r="I93" s="3">
        <v>287.25</v>
      </c>
      <c r="J93">
        <f t="shared" si="10"/>
        <v>1425.325</v>
      </c>
      <c r="K93">
        <f t="shared" si="11"/>
        <v>17760.034</v>
      </c>
      <c r="L93">
        <f t="shared" si="15"/>
        <v>516.39400000000001</v>
      </c>
      <c r="M93">
        <f t="shared" si="16"/>
        <v>15132.829</v>
      </c>
      <c r="N93">
        <f t="shared" si="17"/>
        <v>0.51639400000000002</v>
      </c>
      <c r="O93">
        <f t="shared" si="17"/>
        <v>15.132828999999999</v>
      </c>
      <c r="AC93" s="14">
        <v>5.9029999999999996</v>
      </c>
      <c r="AD93">
        <v>-6.130000114440918</v>
      </c>
      <c r="AE93">
        <v>0.85000002384185791</v>
      </c>
      <c r="AF93">
        <f t="shared" si="18"/>
        <v>-6.130000114440918</v>
      </c>
      <c r="AG93">
        <f t="shared" si="19"/>
        <v>0.85000002384185791</v>
      </c>
    </row>
    <row r="94" spans="1:33">
      <c r="A94" s="3" t="s">
        <v>1933</v>
      </c>
      <c r="B94" s="3" t="str">
        <f t="shared" si="12"/>
        <v>14:57:28.587</v>
      </c>
      <c r="C94" s="3">
        <f t="shared" si="13"/>
        <v>53848.587</v>
      </c>
      <c r="D94" s="3">
        <f t="shared" si="14"/>
        <v>8.4809999999997672</v>
      </c>
      <c r="E94" s="3">
        <v>1018.98</v>
      </c>
      <c r="F94" s="3">
        <v>18051.5</v>
      </c>
      <c r="G94" s="3">
        <v>9379.5</v>
      </c>
      <c r="H94" s="3">
        <v>892.5</v>
      </c>
      <c r="I94" s="3">
        <v>284.5</v>
      </c>
      <c r="J94">
        <f t="shared" si="10"/>
        <v>1428.258</v>
      </c>
      <c r="K94">
        <f t="shared" si="11"/>
        <v>18023.736000000001</v>
      </c>
      <c r="L94">
        <f t="shared" si="15"/>
        <v>519.327</v>
      </c>
      <c r="M94">
        <f t="shared" si="16"/>
        <v>15396.531000000001</v>
      </c>
      <c r="N94">
        <f t="shared" si="17"/>
        <v>0.51932699999999998</v>
      </c>
      <c r="O94">
        <f t="shared" si="17"/>
        <v>15.396531000000001</v>
      </c>
      <c r="AC94" s="14">
        <v>5.9630000000000001</v>
      </c>
      <c r="AD94">
        <v>-1.6799999475479126</v>
      </c>
      <c r="AE94">
        <v>0.93000000715255737</v>
      </c>
      <c r="AF94">
        <f t="shared" si="18"/>
        <v>-1.6799999475479126</v>
      </c>
      <c r="AG94">
        <f t="shared" si="19"/>
        <v>0.93000000715255737</v>
      </c>
    </row>
    <row r="95" spans="1:33">
      <c r="A95" s="3" t="s">
        <v>1934</v>
      </c>
      <c r="B95" s="3" t="str">
        <f t="shared" si="12"/>
        <v>14:57:28.679</v>
      </c>
      <c r="C95" s="3">
        <f t="shared" si="13"/>
        <v>53848.678999999996</v>
      </c>
      <c r="D95" s="3">
        <f t="shared" si="14"/>
        <v>8.5729999999966822</v>
      </c>
      <c r="E95" s="3">
        <v>1018.04</v>
      </c>
      <c r="F95" s="3">
        <v>18140.7</v>
      </c>
      <c r="G95" s="3">
        <v>9414.5</v>
      </c>
      <c r="H95" s="3">
        <v>896.5</v>
      </c>
      <c r="I95" s="3">
        <v>282</v>
      </c>
      <c r="J95">
        <f t="shared" si="10"/>
        <v>1429.3420000000001</v>
      </c>
      <c r="K95">
        <f t="shared" si="11"/>
        <v>18112.934000000001</v>
      </c>
      <c r="L95">
        <f t="shared" si="15"/>
        <v>520.41100000000006</v>
      </c>
      <c r="M95">
        <f t="shared" si="16"/>
        <v>15485.729000000001</v>
      </c>
      <c r="N95">
        <f t="shared" si="17"/>
        <v>0.52041100000000007</v>
      </c>
      <c r="O95">
        <f t="shared" si="17"/>
        <v>15.485729000000001</v>
      </c>
      <c r="AC95" s="14">
        <v>6.0279999999999996</v>
      </c>
      <c r="AD95">
        <v>-0.12999999523162842</v>
      </c>
      <c r="AE95">
        <v>0.70999997854232788</v>
      </c>
      <c r="AF95">
        <f t="shared" si="18"/>
        <v>-0.12999999523162842</v>
      </c>
      <c r="AG95">
        <f t="shared" si="19"/>
        <v>0.70999997854232788</v>
      </c>
    </row>
    <row r="96" spans="1:33">
      <c r="A96" s="3" t="s">
        <v>1935</v>
      </c>
      <c r="B96" s="3" t="str">
        <f t="shared" si="12"/>
        <v>14:57:28.773</v>
      </c>
      <c r="C96" s="3">
        <f t="shared" si="13"/>
        <v>53848.773000000001</v>
      </c>
      <c r="D96" s="3">
        <f t="shared" si="14"/>
        <v>8.6670000000012806</v>
      </c>
      <c r="E96" s="3">
        <v>1009.44</v>
      </c>
      <c r="F96" s="3">
        <v>18369.3</v>
      </c>
      <c r="G96" s="3">
        <v>9513</v>
      </c>
      <c r="H96" s="3">
        <v>962</v>
      </c>
      <c r="I96" s="3">
        <v>561</v>
      </c>
      <c r="J96">
        <f t="shared" si="10"/>
        <v>1425.931</v>
      </c>
      <c r="K96">
        <f t="shared" si="11"/>
        <v>18341.669999999998</v>
      </c>
      <c r="L96">
        <f t="shared" si="15"/>
        <v>517</v>
      </c>
      <c r="M96">
        <f t="shared" si="16"/>
        <v>15714.464999999998</v>
      </c>
      <c r="N96">
        <f t="shared" si="17"/>
        <v>0.51700000000000002</v>
      </c>
      <c r="O96">
        <f t="shared" si="17"/>
        <v>15.714464999999999</v>
      </c>
      <c r="AC96" s="14">
        <v>6.0979999999999999</v>
      </c>
      <c r="AD96">
        <v>-1.6399999856948853</v>
      </c>
      <c r="AE96">
        <v>1.559999942779541</v>
      </c>
      <c r="AF96">
        <f t="shared" si="18"/>
        <v>-1.6399999856948853</v>
      </c>
      <c r="AG96">
        <f t="shared" si="19"/>
        <v>1.559999942779541</v>
      </c>
    </row>
    <row r="97" spans="1:33">
      <c r="A97" s="3" t="s">
        <v>1936</v>
      </c>
      <c r="B97" s="3" t="str">
        <f t="shared" si="12"/>
        <v>14:57:28.865</v>
      </c>
      <c r="C97" s="3">
        <f t="shared" si="13"/>
        <v>53848.864999999998</v>
      </c>
      <c r="D97" s="3">
        <f t="shared" si="14"/>
        <v>8.7589999999981956</v>
      </c>
      <c r="E97" s="3">
        <v>1021.86</v>
      </c>
      <c r="F97" s="3">
        <v>18500.7</v>
      </c>
      <c r="G97" s="3">
        <v>9556</v>
      </c>
      <c r="H97" s="3">
        <v>901.5</v>
      </c>
      <c r="I97" s="3">
        <v>278</v>
      </c>
      <c r="J97">
        <f t="shared" si="10"/>
        <v>1441.329</v>
      </c>
      <c r="K97">
        <f t="shared" si="11"/>
        <v>18472.755000000001</v>
      </c>
      <c r="L97">
        <f t="shared" si="15"/>
        <v>532.39799999999991</v>
      </c>
      <c r="M97">
        <f t="shared" si="16"/>
        <v>15845.550000000001</v>
      </c>
      <c r="N97">
        <f t="shared" si="17"/>
        <v>0.53239799999999993</v>
      </c>
      <c r="O97">
        <f t="shared" si="17"/>
        <v>15.845550000000001</v>
      </c>
      <c r="AC97" s="14">
        <v>6.1849999999999996</v>
      </c>
      <c r="AD97">
        <v>-1.1699999570846558</v>
      </c>
      <c r="AE97">
        <v>-0.89999997615814209</v>
      </c>
      <c r="AF97">
        <f t="shared" si="18"/>
        <v>-1.1699999570846558</v>
      </c>
      <c r="AG97">
        <f t="shared" si="19"/>
        <v>-0.89999997615814209</v>
      </c>
    </row>
    <row r="98" spans="1:33">
      <c r="A98" s="3" t="s">
        <v>1937</v>
      </c>
      <c r="B98" s="3" t="str">
        <f t="shared" si="12"/>
        <v>14:57:28.959</v>
      </c>
      <c r="C98" s="3">
        <f t="shared" si="13"/>
        <v>53848.959000000003</v>
      </c>
      <c r="D98" s="3">
        <f t="shared" si="14"/>
        <v>8.853000000002794</v>
      </c>
      <c r="E98" s="3">
        <v>1016.75</v>
      </c>
      <c r="F98" s="3">
        <v>18735.099999999999</v>
      </c>
      <c r="G98" s="3">
        <v>9661</v>
      </c>
      <c r="H98" s="3">
        <v>957</v>
      </c>
      <c r="I98" s="3">
        <v>552.5</v>
      </c>
      <c r="J98">
        <f t="shared" si="10"/>
        <v>1441.538</v>
      </c>
      <c r="K98">
        <f t="shared" si="11"/>
        <v>18707.21</v>
      </c>
      <c r="L98">
        <f t="shared" si="15"/>
        <v>532.60699999999997</v>
      </c>
      <c r="M98">
        <f t="shared" si="16"/>
        <v>16080.004999999999</v>
      </c>
      <c r="N98">
        <f t="shared" si="17"/>
        <v>0.53260699999999994</v>
      </c>
      <c r="O98">
        <f t="shared" si="17"/>
        <v>16.080005</v>
      </c>
      <c r="AC98" s="14">
        <v>6.2539999999999996</v>
      </c>
      <c r="AD98">
        <v>-0.31999999284744263</v>
      </c>
      <c r="AE98">
        <v>-0.51999998092651367</v>
      </c>
      <c r="AF98">
        <f t="shared" si="18"/>
        <v>-0.31999999284744263</v>
      </c>
      <c r="AG98">
        <f t="shared" si="19"/>
        <v>-0.51999998092651367</v>
      </c>
    </row>
    <row r="99" spans="1:33">
      <c r="A99" s="3" t="s">
        <v>1938</v>
      </c>
      <c r="B99" s="3" t="str">
        <f t="shared" si="12"/>
        <v>14:57:29.053</v>
      </c>
      <c r="C99" s="3">
        <f t="shared" si="13"/>
        <v>53849.053</v>
      </c>
      <c r="D99" s="3">
        <f t="shared" si="14"/>
        <v>8.9470000000001164</v>
      </c>
      <c r="E99" s="3">
        <v>1016.76</v>
      </c>
      <c r="F99" s="3">
        <v>18876.7</v>
      </c>
      <c r="G99" s="3">
        <v>9724</v>
      </c>
      <c r="H99" s="3">
        <v>892</v>
      </c>
      <c r="I99" s="3">
        <v>273</v>
      </c>
      <c r="J99">
        <f t="shared" si="10"/>
        <v>1444.76</v>
      </c>
      <c r="K99">
        <f t="shared" si="11"/>
        <v>18848.774000000001</v>
      </c>
      <c r="L99">
        <f t="shared" si="15"/>
        <v>535.82899999999995</v>
      </c>
      <c r="M99">
        <f t="shared" si="16"/>
        <v>16221.569000000001</v>
      </c>
      <c r="N99">
        <f t="shared" si="17"/>
        <v>0.535829</v>
      </c>
      <c r="O99">
        <f t="shared" si="17"/>
        <v>16.221569000000002</v>
      </c>
      <c r="AC99" s="14">
        <v>6.3179999999999996</v>
      </c>
      <c r="AD99">
        <v>0.12999999523162842</v>
      </c>
      <c r="AE99">
        <v>0.95999997854232788</v>
      </c>
      <c r="AF99">
        <f t="shared" si="18"/>
        <v>0.12999999523162842</v>
      </c>
      <c r="AG99">
        <f t="shared" si="19"/>
        <v>0.95999997854232788</v>
      </c>
    </row>
    <row r="100" spans="1:33">
      <c r="A100" s="3" t="s">
        <v>1939</v>
      </c>
      <c r="B100" s="3" t="str">
        <f t="shared" si="12"/>
        <v>14:57:29.146</v>
      </c>
      <c r="C100" s="3">
        <f t="shared" si="13"/>
        <v>53849.146000000001</v>
      </c>
      <c r="D100" s="3">
        <f t="shared" si="14"/>
        <v>9.0400000000008731</v>
      </c>
      <c r="E100" s="3">
        <v>1009.15</v>
      </c>
      <c r="F100" s="3">
        <v>19121</v>
      </c>
      <c r="G100" s="3">
        <v>9843</v>
      </c>
      <c r="H100" s="3">
        <v>946</v>
      </c>
      <c r="I100" s="3">
        <v>543</v>
      </c>
      <c r="J100">
        <f t="shared" si="10"/>
        <v>1442.6949999999999</v>
      </c>
      <c r="K100">
        <f t="shared" si="11"/>
        <v>19093.184000000001</v>
      </c>
      <c r="L100">
        <f t="shared" si="15"/>
        <v>533.7639999999999</v>
      </c>
      <c r="M100">
        <f t="shared" si="16"/>
        <v>16465.978999999999</v>
      </c>
      <c r="N100">
        <f t="shared" si="17"/>
        <v>0.53376399999999991</v>
      </c>
      <c r="O100">
        <f t="shared" si="17"/>
        <v>16.465979000000001</v>
      </c>
      <c r="AC100" s="14">
        <v>6.4</v>
      </c>
      <c r="AD100">
        <v>-10.829999923706055</v>
      </c>
      <c r="AE100">
        <v>-2.4600000381469727</v>
      </c>
      <c r="AF100">
        <f t="shared" si="18"/>
        <v>-10.829999923706055</v>
      </c>
      <c r="AG100">
        <f t="shared" si="19"/>
        <v>-2.4600000381469727</v>
      </c>
    </row>
    <row r="101" spans="1:33">
      <c r="A101" s="3" t="s">
        <v>1940</v>
      </c>
      <c r="B101" s="3" t="str">
        <f t="shared" si="12"/>
        <v>14:57:29.241</v>
      </c>
      <c r="C101" s="3">
        <f t="shared" si="13"/>
        <v>53849.241000000002</v>
      </c>
      <c r="D101" s="3">
        <f t="shared" si="14"/>
        <v>9.1350000000020373</v>
      </c>
      <c r="E101" s="3">
        <v>1013.77</v>
      </c>
      <c r="F101" s="3">
        <v>19216.2</v>
      </c>
      <c r="G101" s="3">
        <v>9884</v>
      </c>
      <c r="H101" s="3">
        <v>952</v>
      </c>
      <c r="I101" s="3">
        <v>539</v>
      </c>
      <c r="J101">
        <f t="shared" si="10"/>
        <v>1449.473</v>
      </c>
      <c r="K101">
        <f t="shared" si="11"/>
        <v>19188.254000000001</v>
      </c>
      <c r="L101">
        <f t="shared" si="15"/>
        <v>540.54199999999992</v>
      </c>
      <c r="M101">
        <f t="shared" si="16"/>
        <v>16561.048999999999</v>
      </c>
      <c r="N101">
        <f t="shared" si="17"/>
        <v>0.54054199999999997</v>
      </c>
      <c r="O101">
        <f t="shared" si="17"/>
        <v>16.561049000000001</v>
      </c>
      <c r="AC101" s="14">
        <v>6.4589999999999996</v>
      </c>
      <c r="AD101">
        <v>-7.2699999809265137</v>
      </c>
      <c r="AE101">
        <v>-1.6299999952316284</v>
      </c>
      <c r="AF101">
        <f t="shared" si="18"/>
        <v>-7.2699999809265137</v>
      </c>
      <c r="AG101">
        <f t="shared" si="19"/>
        <v>-1.6299999952316284</v>
      </c>
    </row>
    <row r="102" spans="1:33">
      <c r="A102" s="3" t="s">
        <v>1941</v>
      </c>
      <c r="B102" s="3" t="str">
        <f t="shared" si="12"/>
        <v>14:57:29.333</v>
      </c>
      <c r="C102" s="3">
        <f t="shared" si="13"/>
        <v>53849.332999999999</v>
      </c>
      <c r="D102" s="3">
        <f t="shared" si="14"/>
        <v>9.2269999999989523</v>
      </c>
      <c r="E102" s="3">
        <v>984.25800000000004</v>
      </c>
      <c r="F102" s="3">
        <v>19431.099999999999</v>
      </c>
      <c r="G102" s="3">
        <v>10014</v>
      </c>
      <c r="H102" s="3">
        <v>938</v>
      </c>
      <c r="I102" s="3">
        <v>535.5</v>
      </c>
      <c r="J102">
        <f t="shared" si="10"/>
        <v>1424.845</v>
      </c>
      <c r="K102">
        <f t="shared" si="11"/>
        <v>19403.768</v>
      </c>
      <c r="L102">
        <f t="shared" si="15"/>
        <v>515.91399999999999</v>
      </c>
      <c r="M102">
        <f t="shared" si="16"/>
        <v>16776.563000000002</v>
      </c>
      <c r="N102">
        <f t="shared" si="17"/>
        <v>0.51591399999999998</v>
      </c>
      <c r="O102">
        <f t="shared" si="17"/>
        <v>16.776563000000003</v>
      </c>
      <c r="AC102" s="14">
        <v>6.508</v>
      </c>
      <c r="AD102">
        <v>-2.7100000381469727</v>
      </c>
      <c r="AE102">
        <v>-3.7200000286102295</v>
      </c>
      <c r="AF102">
        <f t="shared" si="18"/>
        <v>-2.7100000381469727</v>
      </c>
      <c r="AG102">
        <f t="shared" si="19"/>
        <v>-3.7200000286102295</v>
      </c>
    </row>
    <row r="103" spans="1:33">
      <c r="A103" s="3" t="s">
        <v>1942</v>
      </c>
      <c r="B103" s="3" t="str">
        <f t="shared" si="12"/>
        <v>14:57:29.427</v>
      </c>
      <c r="C103" s="3">
        <f t="shared" si="13"/>
        <v>53849.427000000003</v>
      </c>
      <c r="D103" s="3">
        <f t="shared" si="14"/>
        <v>9.3210000000035507</v>
      </c>
      <c r="E103" s="3">
        <v>1015.52</v>
      </c>
      <c r="F103" s="3">
        <v>19564.599999999999</v>
      </c>
      <c r="G103" s="3">
        <v>10053.5</v>
      </c>
      <c r="H103" s="3">
        <v>856</v>
      </c>
      <c r="I103" s="3">
        <v>264.25</v>
      </c>
      <c r="J103">
        <f t="shared" si="10"/>
        <v>1459.127</v>
      </c>
      <c r="K103">
        <f t="shared" si="11"/>
        <v>19536.525000000001</v>
      </c>
      <c r="L103">
        <f t="shared" si="15"/>
        <v>550.19599999999991</v>
      </c>
      <c r="M103">
        <f t="shared" si="16"/>
        <v>16909.32</v>
      </c>
      <c r="N103">
        <f t="shared" si="17"/>
        <v>0.55019599999999991</v>
      </c>
      <c r="O103">
        <f t="shared" si="17"/>
        <v>16.909320000000001</v>
      </c>
      <c r="AC103" s="14">
        <v>6.5679999999999996</v>
      </c>
      <c r="AD103">
        <v>-2.1600000858306885</v>
      </c>
      <c r="AE103">
        <v>-2.5299999713897705</v>
      </c>
      <c r="AF103">
        <f t="shared" si="18"/>
        <v>-2.1600000858306885</v>
      </c>
      <c r="AG103">
        <f t="shared" si="19"/>
        <v>-2.5299999713897705</v>
      </c>
    </row>
    <row r="104" spans="1:33">
      <c r="A104" s="3" t="s">
        <v>1943</v>
      </c>
      <c r="B104" s="3" t="str">
        <f t="shared" si="12"/>
        <v>14:57:29.518</v>
      </c>
      <c r="C104" s="3">
        <f t="shared" si="13"/>
        <v>53849.517999999996</v>
      </c>
      <c r="D104" s="3">
        <f t="shared" si="14"/>
        <v>9.411999999996624</v>
      </c>
      <c r="E104" s="3">
        <v>1008.62</v>
      </c>
      <c r="F104" s="3">
        <v>19774.099999999999</v>
      </c>
      <c r="G104" s="3">
        <v>10166.5</v>
      </c>
      <c r="H104" s="3">
        <v>873</v>
      </c>
      <c r="I104" s="3">
        <v>261.25</v>
      </c>
      <c r="J104">
        <f t="shared" si="10"/>
        <v>1456.982</v>
      </c>
      <c r="K104">
        <f t="shared" si="11"/>
        <v>19746.127</v>
      </c>
      <c r="L104">
        <f t="shared" si="15"/>
        <v>548.05099999999993</v>
      </c>
      <c r="M104">
        <f t="shared" si="16"/>
        <v>17118.921999999999</v>
      </c>
      <c r="N104">
        <f t="shared" si="17"/>
        <v>0.54805099999999995</v>
      </c>
      <c r="O104">
        <f t="shared" si="17"/>
        <v>17.118921999999998</v>
      </c>
      <c r="AC104" s="14">
        <v>6.6310000000000002</v>
      </c>
      <c r="AD104">
        <v>-5.820000171661377</v>
      </c>
      <c r="AE104">
        <v>-4.7399997711181641</v>
      </c>
      <c r="AF104">
        <f t="shared" si="18"/>
        <v>-5.820000171661377</v>
      </c>
      <c r="AG104">
        <f t="shared" si="19"/>
        <v>-4.7399997711181641</v>
      </c>
    </row>
    <row r="105" spans="1:33">
      <c r="A105" s="3" t="s">
        <v>1944</v>
      </c>
      <c r="B105" s="3" t="str">
        <f t="shared" si="12"/>
        <v>14:57:29.610</v>
      </c>
      <c r="C105" s="3">
        <f t="shared" si="13"/>
        <v>53849.61</v>
      </c>
      <c r="D105" s="3">
        <f t="shared" si="14"/>
        <v>9.5040000000008149</v>
      </c>
      <c r="E105" s="3">
        <v>1006.51</v>
      </c>
      <c r="F105" s="3">
        <v>19879.7</v>
      </c>
      <c r="G105" s="3">
        <v>10223.5</v>
      </c>
      <c r="H105" s="3">
        <v>871.5</v>
      </c>
      <c r="I105" s="3">
        <v>259.5</v>
      </c>
      <c r="J105">
        <f t="shared" si="10"/>
        <v>1457.268</v>
      </c>
      <c r="K105">
        <f t="shared" si="11"/>
        <v>19851.748</v>
      </c>
      <c r="L105">
        <f t="shared" si="15"/>
        <v>548.33699999999999</v>
      </c>
      <c r="M105">
        <f t="shared" si="16"/>
        <v>17224.542999999998</v>
      </c>
      <c r="N105">
        <f t="shared" si="17"/>
        <v>0.54833699999999996</v>
      </c>
      <c r="O105">
        <f t="shared" si="17"/>
        <v>17.224542999999997</v>
      </c>
      <c r="AC105" s="14">
        <v>6.7</v>
      </c>
      <c r="AD105">
        <v>-4.190000057220459</v>
      </c>
      <c r="AE105">
        <v>-6.1700000762939453</v>
      </c>
      <c r="AF105">
        <f t="shared" si="18"/>
        <v>-4.190000057220459</v>
      </c>
      <c r="AG105">
        <f t="shared" si="19"/>
        <v>-6.1700000762939453</v>
      </c>
    </row>
    <row r="106" spans="1:33">
      <c r="A106" s="3" t="s">
        <v>1945</v>
      </c>
      <c r="B106" s="3" t="str">
        <f t="shared" si="12"/>
        <v>14:57:29.702</v>
      </c>
      <c r="C106" s="3">
        <f t="shared" si="13"/>
        <v>53849.701999999997</v>
      </c>
      <c r="D106" s="3">
        <f t="shared" si="14"/>
        <v>9.5959999999977299</v>
      </c>
      <c r="E106" s="3">
        <v>985.65800000000002</v>
      </c>
      <c r="F106" s="3">
        <v>20105.3</v>
      </c>
      <c r="G106" s="3">
        <v>10361.5</v>
      </c>
      <c r="H106" s="3">
        <v>859</v>
      </c>
      <c r="I106" s="3">
        <v>257.5</v>
      </c>
      <c r="J106">
        <f t="shared" si="10"/>
        <v>1441.54</v>
      </c>
      <c r="K106">
        <f t="shared" si="11"/>
        <v>20077.762999999999</v>
      </c>
      <c r="L106">
        <f t="shared" si="15"/>
        <v>532.60899999999992</v>
      </c>
      <c r="M106">
        <f t="shared" si="16"/>
        <v>17450.557999999997</v>
      </c>
      <c r="N106">
        <f t="shared" si="17"/>
        <v>0.53260899999999989</v>
      </c>
      <c r="O106">
        <f t="shared" si="17"/>
        <v>17.450557999999997</v>
      </c>
      <c r="AC106" s="14">
        <v>6.7679999999999998</v>
      </c>
      <c r="AD106">
        <v>-7.6100001335144043</v>
      </c>
      <c r="AE106">
        <v>-5.4699997901916504</v>
      </c>
      <c r="AF106">
        <f t="shared" si="18"/>
        <v>-7.6100001335144043</v>
      </c>
      <c r="AG106">
        <f t="shared" si="19"/>
        <v>-5.4699997901916504</v>
      </c>
    </row>
    <row r="107" spans="1:33">
      <c r="A107" s="3" t="s">
        <v>1946</v>
      </c>
      <c r="B107" s="3" t="str">
        <f t="shared" si="12"/>
        <v>14:57:29.797</v>
      </c>
      <c r="C107" s="3">
        <f t="shared" si="13"/>
        <v>53849.796999999999</v>
      </c>
      <c r="D107" s="3">
        <f t="shared" si="14"/>
        <v>9.6909999999988941</v>
      </c>
      <c r="E107" s="3">
        <v>988.47799999999995</v>
      </c>
      <c r="F107" s="3">
        <v>20211.5</v>
      </c>
      <c r="G107" s="3">
        <v>10417</v>
      </c>
      <c r="H107" s="3">
        <v>858</v>
      </c>
      <c r="I107" s="3">
        <v>255.5</v>
      </c>
      <c r="J107">
        <f t="shared" si="10"/>
        <v>1446.769</v>
      </c>
      <c r="K107">
        <f t="shared" si="11"/>
        <v>20183.871999999999</v>
      </c>
      <c r="L107">
        <f t="shared" si="15"/>
        <v>537.83799999999997</v>
      </c>
      <c r="M107">
        <f t="shared" si="16"/>
        <v>17556.667000000001</v>
      </c>
      <c r="N107">
        <f t="shared" si="17"/>
        <v>0.53783799999999993</v>
      </c>
      <c r="O107">
        <f t="shared" si="17"/>
        <v>17.556667000000001</v>
      </c>
      <c r="AC107" s="14">
        <v>6.827</v>
      </c>
      <c r="AD107">
        <v>-5.9600000381469727</v>
      </c>
      <c r="AE107">
        <v>-4.5100002288818359</v>
      </c>
      <c r="AF107">
        <f t="shared" si="18"/>
        <v>-5.9600000381469727</v>
      </c>
      <c r="AG107">
        <f t="shared" si="19"/>
        <v>-4.5100002288818359</v>
      </c>
    </row>
    <row r="108" spans="1:33">
      <c r="A108" s="3" t="s">
        <v>1947</v>
      </c>
      <c r="B108" s="3" t="str">
        <f t="shared" si="12"/>
        <v>14:57:29.891</v>
      </c>
      <c r="C108" s="3">
        <f t="shared" si="13"/>
        <v>53849.891000000003</v>
      </c>
      <c r="D108" s="3">
        <f t="shared" si="14"/>
        <v>9.7850000000034925</v>
      </c>
      <c r="E108" s="3">
        <v>985.69</v>
      </c>
      <c r="F108" s="3">
        <v>20489.2</v>
      </c>
      <c r="G108" s="3">
        <v>10574</v>
      </c>
      <c r="H108" s="3">
        <v>916</v>
      </c>
      <c r="I108" s="3">
        <v>508.5</v>
      </c>
      <c r="J108">
        <f t="shared" si="10"/>
        <v>1450.2819999999999</v>
      </c>
      <c r="K108">
        <f t="shared" si="11"/>
        <v>20461.563999999998</v>
      </c>
      <c r="L108">
        <f t="shared" si="15"/>
        <v>541.35099999999989</v>
      </c>
      <c r="M108">
        <f t="shared" si="16"/>
        <v>17834.358999999997</v>
      </c>
      <c r="N108">
        <f t="shared" si="17"/>
        <v>0.54135099999999992</v>
      </c>
      <c r="O108">
        <f t="shared" si="17"/>
        <v>17.834358999999996</v>
      </c>
      <c r="AC108" s="14">
        <v>6.8970000000000002</v>
      </c>
      <c r="AD108">
        <v>-1.4900000095367432</v>
      </c>
      <c r="AE108">
        <v>0.34999999403953552</v>
      </c>
      <c r="AF108">
        <f t="shared" si="18"/>
        <v>-1.4900000095367432</v>
      </c>
      <c r="AG108">
        <f t="shared" si="19"/>
        <v>0.34999999403953552</v>
      </c>
    </row>
    <row r="109" spans="1:33">
      <c r="A109" s="3" t="s">
        <v>1948</v>
      </c>
      <c r="B109" s="3" t="str">
        <f t="shared" si="12"/>
        <v>14:57:29.983</v>
      </c>
      <c r="C109" s="3">
        <f t="shared" si="13"/>
        <v>53849.983</v>
      </c>
      <c r="D109" s="3">
        <f t="shared" si="14"/>
        <v>9.8770000000004075</v>
      </c>
      <c r="E109" s="3">
        <v>989.13699999999994</v>
      </c>
      <c r="F109" s="3">
        <v>20599.400000000001</v>
      </c>
      <c r="G109" s="3">
        <v>10634</v>
      </c>
      <c r="H109" s="3">
        <v>917</v>
      </c>
      <c r="I109" s="3">
        <v>506</v>
      </c>
      <c r="J109">
        <f t="shared" si="10"/>
        <v>1456.2280000000001</v>
      </c>
      <c r="K109">
        <f t="shared" si="11"/>
        <v>20571.656999999999</v>
      </c>
      <c r="L109">
        <f t="shared" si="15"/>
        <v>547.29700000000003</v>
      </c>
      <c r="M109">
        <f t="shared" si="16"/>
        <v>17944.451999999997</v>
      </c>
      <c r="N109">
        <f t="shared" si="17"/>
        <v>0.54729700000000003</v>
      </c>
      <c r="O109">
        <f t="shared" si="17"/>
        <v>17.944451999999998</v>
      </c>
      <c r="AC109" s="14">
        <v>6.9589999999999996</v>
      </c>
      <c r="AD109">
        <v>-1.7899999618530273</v>
      </c>
      <c r="AE109">
        <v>-3.5</v>
      </c>
      <c r="AF109">
        <f t="shared" si="18"/>
        <v>-1.7899999618530273</v>
      </c>
      <c r="AG109">
        <f t="shared" si="19"/>
        <v>-3.5</v>
      </c>
    </row>
    <row r="110" spans="1:33">
      <c r="A110" s="3" t="s">
        <v>1949</v>
      </c>
      <c r="B110" s="3" t="str">
        <f t="shared" si="12"/>
        <v>14:57:30.077</v>
      </c>
      <c r="C110" s="3">
        <f t="shared" si="13"/>
        <v>53850.076999999997</v>
      </c>
      <c r="D110" s="3">
        <f t="shared" si="14"/>
        <v>9.9709999999977299</v>
      </c>
      <c r="E110" s="3">
        <v>991.74099999999999</v>
      </c>
      <c r="F110" s="3">
        <v>20826.900000000001</v>
      </c>
      <c r="G110" s="3">
        <v>10764</v>
      </c>
      <c r="H110" s="3">
        <v>911</v>
      </c>
      <c r="I110" s="3">
        <v>503</v>
      </c>
      <c r="J110">
        <f t="shared" si="10"/>
        <v>1463.9929999999999</v>
      </c>
      <c r="K110">
        <f t="shared" si="11"/>
        <v>20799.039000000001</v>
      </c>
      <c r="L110">
        <f t="shared" si="15"/>
        <v>555.0619999999999</v>
      </c>
      <c r="M110">
        <f t="shared" si="16"/>
        <v>18171.834000000003</v>
      </c>
      <c r="N110">
        <f t="shared" si="17"/>
        <v>0.55506199999999994</v>
      </c>
      <c r="O110">
        <f t="shared" si="17"/>
        <v>18.171834000000004</v>
      </c>
      <c r="AC110" s="14">
        <v>7.0190000000000001</v>
      </c>
      <c r="AD110">
        <v>-2.5899999141693115</v>
      </c>
      <c r="AE110">
        <v>-4.0199999809265137</v>
      </c>
      <c r="AF110">
        <f t="shared" si="18"/>
        <v>-2.5899999141693115</v>
      </c>
      <c r="AG110">
        <f t="shared" si="19"/>
        <v>-4.0199999809265137</v>
      </c>
    </row>
    <row r="111" spans="1:33">
      <c r="A111" s="3" t="s">
        <v>1950</v>
      </c>
      <c r="B111" s="3" t="str">
        <f t="shared" si="12"/>
        <v>14:57:30.169</v>
      </c>
      <c r="C111" s="3">
        <f t="shared" si="13"/>
        <v>53850.169000000002</v>
      </c>
      <c r="D111" s="3">
        <f t="shared" si="14"/>
        <v>10.063000000001921</v>
      </c>
      <c r="E111" s="3">
        <v>980.56500000000005</v>
      </c>
      <c r="F111" s="3">
        <v>20952</v>
      </c>
      <c r="G111" s="3">
        <v>10847</v>
      </c>
      <c r="H111" s="3">
        <v>907</v>
      </c>
      <c r="I111" s="3">
        <v>499.5</v>
      </c>
      <c r="J111">
        <f t="shared" si="10"/>
        <v>1455.6579999999999</v>
      </c>
      <c r="K111">
        <f t="shared" si="11"/>
        <v>20924.361000000001</v>
      </c>
      <c r="L111">
        <f t="shared" si="15"/>
        <v>546.72699999999986</v>
      </c>
      <c r="M111">
        <f t="shared" si="16"/>
        <v>18297.156000000003</v>
      </c>
      <c r="N111">
        <f t="shared" si="17"/>
        <v>0.54672699999999985</v>
      </c>
      <c r="O111">
        <f t="shared" si="17"/>
        <v>18.297156000000005</v>
      </c>
      <c r="AC111" s="14">
        <v>7.093</v>
      </c>
      <c r="AD111">
        <v>-4.6100001335144043</v>
      </c>
      <c r="AE111">
        <v>-5.1700000762939453</v>
      </c>
      <c r="AF111">
        <f t="shared" si="18"/>
        <v>-4.6100001335144043</v>
      </c>
      <c r="AG111">
        <f t="shared" si="19"/>
        <v>-5.1700000762939453</v>
      </c>
    </row>
    <row r="112" spans="1:33">
      <c r="A112" s="3" t="s">
        <v>1951</v>
      </c>
      <c r="B112" s="3" t="str">
        <f t="shared" si="12"/>
        <v>14:57:30.263</v>
      </c>
      <c r="C112" s="3">
        <f t="shared" si="13"/>
        <v>53850.262999999999</v>
      </c>
      <c r="D112" s="3">
        <f t="shared" si="14"/>
        <v>10.156999999999243</v>
      </c>
      <c r="E112" s="3">
        <v>989.774</v>
      </c>
      <c r="F112" s="3">
        <v>21183.599999999999</v>
      </c>
      <c r="G112" s="3">
        <v>10979</v>
      </c>
      <c r="H112" s="3">
        <v>900</v>
      </c>
      <c r="I112" s="3">
        <v>495.5</v>
      </c>
      <c r="J112">
        <f t="shared" si="10"/>
        <v>1470.1189999999999</v>
      </c>
      <c r="K112">
        <f t="shared" si="11"/>
        <v>21155.691999999999</v>
      </c>
      <c r="L112">
        <f t="shared" si="15"/>
        <v>561.18799999999987</v>
      </c>
      <c r="M112">
        <f t="shared" si="16"/>
        <v>18528.487000000001</v>
      </c>
      <c r="N112">
        <f t="shared" si="17"/>
        <v>0.56118799999999991</v>
      </c>
      <c r="O112">
        <f t="shared" si="17"/>
        <v>18.528487000000002</v>
      </c>
      <c r="AC112" s="14">
        <v>7.157</v>
      </c>
      <c r="AD112">
        <v>2.1700000762939453</v>
      </c>
      <c r="AE112">
        <v>-5.1700000762939453</v>
      </c>
      <c r="AF112">
        <f t="shared" si="18"/>
        <v>2.1700000762939453</v>
      </c>
      <c r="AG112">
        <f t="shared" si="19"/>
        <v>-5.1700000762939453</v>
      </c>
    </row>
    <row r="113" spans="1:33">
      <c r="A113" s="3" t="s">
        <v>1952</v>
      </c>
      <c r="B113" s="3" t="str">
        <f t="shared" si="12"/>
        <v>14:57:30.357</v>
      </c>
      <c r="C113" s="3">
        <f t="shared" si="13"/>
        <v>53850.357000000004</v>
      </c>
      <c r="D113" s="3">
        <f t="shared" si="14"/>
        <v>10.251000000003842</v>
      </c>
      <c r="E113" s="3">
        <v>984.72199999999998</v>
      </c>
      <c r="F113" s="3">
        <v>21248.1</v>
      </c>
      <c r="G113" s="3">
        <v>11022.5</v>
      </c>
      <c r="H113" s="3">
        <v>820</v>
      </c>
      <c r="I113" s="3">
        <v>244.75</v>
      </c>
      <c r="J113">
        <f t="shared" si="10"/>
        <v>1466.5309999999999</v>
      </c>
      <c r="K113">
        <f t="shared" si="11"/>
        <v>21220.29</v>
      </c>
      <c r="L113">
        <f t="shared" si="15"/>
        <v>557.59999999999991</v>
      </c>
      <c r="M113">
        <f t="shared" si="16"/>
        <v>18593.084999999999</v>
      </c>
      <c r="N113">
        <f t="shared" si="17"/>
        <v>0.55759999999999987</v>
      </c>
      <c r="O113">
        <f t="shared" si="17"/>
        <v>18.593084999999999</v>
      </c>
      <c r="AC113" s="14">
        <v>7.2290000000000001</v>
      </c>
      <c r="AD113">
        <v>3.7699999809265137</v>
      </c>
      <c r="AE113">
        <v>-4.2899999618530273</v>
      </c>
      <c r="AF113">
        <f t="shared" si="18"/>
        <v>3.7699999809265137</v>
      </c>
      <c r="AG113">
        <f t="shared" si="19"/>
        <v>-4.2899999618530273</v>
      </c>
    </row>
    <row r="114" spans="1:33">
      <c r="A114" s="3" t="s">
        <v>1953</v>
      </c>
      <c r="B114" s="3" t="str">
        <f t="shared" si="12"/>
        <v>14:57:30.449</v>
      </c>
      <c r="C114" s="3">
        <f t="shared" si="13"/>
        <v>53850.449000000001</v>
      </c>
      <c r="D114" s="3">
        <f t="shared" si="14"/>
        <v>10.343000000000757</v>
      </c>
      <c r="E114" s="3">
        <v>981.76300000000003</v>
      </c>
      <c r="F114" s="3">
        <v>21497.1</v>
      </c>
      <c r="G114" s="3">
        <v>11179</v>
      </c>
      <c r="H114" s="3">
        <v>837</v>
      </c>
      <c r="I114" s="3">
        <v>242.25</v>
      </c>
      <c r="J114">
        <f t="shared" si="10"/>
        <v>1469.222</v>
      </c>
      <c r="K114">
        <f t="shared" si="11"/>
        <v>21469.293000000001</v>
      </c>
      <c r="L114">
        <f t="shared" si="15"/>
        <v>560.29099999999994</v>
      </c>
      <c r="M114">
        <f t="shared" si="16"/>
        <v>18842.088000000003</v>
      </c>
      <c r="N114">
        <f t="shared" si="17"/>
        <v>0.56029099999999998</v>
      </c>
      <c r="O114">
        <f t="shared" si="17"/>
        <v>18.842088000000004</v>
      </c>
      <c r="AC114" s="14">
        <v>7.2969999999999997</v>
      </c>
      <c r="AD114">
        <v>2.119999885559082</v>
      </c>
      <c r="AE114">
        <v>-2.809999942779541</v>
      </c>
      <c r="AF114">
        <f t="shared" si="18"/>
        <v>2.119999885559082</v>
      </c>
      <c r="AG114">
        <f t="shared" si="19"/>
        <v>-2.809999942779541</v>
      </c>
    </row>
    <row r="115" spans="1:33">
      <c r="A115" s="3" t="s">
        <v>1954</v>
      </c>
      <c r="B115" s="3" t="str">
        <f t="shared" si="12"/>
        <v>14:57:30.545</v>
      </c>
      <c r="C115" s="3">
        <f t="shared" si="13"/>
        <v>53850.544999999998</v>
      </c>
      <c r="D115" s="3">
        <f t="shared" si="14"/>
        <v>10.438999999998487</v>
      </c>
      <c r="E115" s="3">
        <v>981.97900000000004</v>
      </c>
      <c r="F115" s="3">
        <v>21622.9</v>
      </c>
      <c r="G115" s="3">
        <v>11258</v>
      </c>
      <c r="H115" s="3">
        <v>830.5</v>
      </c>
      <c r="I115" s="3">
        <v>240.5</v>
      </c>
      <c r="J115">
        <f t="shared" si="10"/>
        <v>1472.2919999999999</v>
      </c>
      <c r="K115">
        <f t="shared" si="11"/>
        <v>21595.056</v>
      </c>
      <c r="L115">
        <f t="shared" si="15"/>
        <v>563.36099999999988</v>
      </c>
      <c r="M115">
        <f t="shared" si="16"/>
        <v>18967.851000000002</v>
      </c>
      <c r="N115">
        <f t="shared" si="17"/>
        <v>0.56336099999999989</v>
      </c>
      <c r="O115">
        <f t="shared" si="17"/>
        <v>18.967851000000003</v>
      </c>
      <c r="AC115" s="14">
        <v>7.36</v>
      </c>
      <c r="AD115">
        <v>4.7600002288818359</v>
      </c>
      <c r="AE115">
        <v>-2.630000114440918</v>
      </c>
      <c r="AF115">
        <f t="shared" si="18"/>
        <v>4.7600002288818359</v>
      </c>
      <c r="AG115">
        <f t="shared" si="19"/>
        <v>-2.630000114440918</v>
      </c>
    </row>
    <row r="116" spans="1:33">
      <c r="A116" s="3" t="s">
        <v>1955</v>
      </c>
      <c r="B116" s="3" t="str">
        <f t="shared" si="12"/>
        <v>14:57:30.638</v>
      </c>
      <c r="C116" s="3">
        <f t="shared" si="13"/>
        <v>53850.637999999999</v>
      </c>
      <c r="D116" s="3">
        <f t="shared" si="14"/>
        <v>10.531999999999243</v>
      </c>
      <c r="E116" s="3">
        <v>977.51300000000003</v>
      </c>
      <c r="F116" s="3">
        <v>21884.2</v>
      </c>
      <c r="G116" s="3">
        <v>11428.5</v>
      </c>
      <c r="H116" s="3">
        <v>824.5</v>
      </c>
      <c r="I116" s="3">
        <v>238.5</v>
      </c>
      <c r="J116">
        <f t="shared" si="10"/>
        <v>1473.7560000000001</v>
      </c>
      <c r="K116">
        <f t="shared" si="11"/>
        <v>21856.39</v>
      </c>
      <c r="L116">
        <f t="shared" si="15"/>
        <v>564.82500000000005</v>
      </c>
      <c r="M116">
        <f t="shared" si="16"/>
        <v>19229.184999999998</v>
      </c>
      <c r="N116">
        <f t="shared" si="17"/>
        <v>0.56482500000000002</v>
      </c>
      <c r="O116">
        <f t="shared" si="17"/>
        <v>19.229184999999998</v>
      </c>
      <c r="AC116" s="14">
        <v>7.4219999999999997</v>
      </c>
      <c r="AD116">
        <v>0.41999998688697815</v>
      </c>
      <c r="AE116">
        <v>-2.0299999713897705</v>
      </c>
      <c r="AF116">
        <f t="shared" si="18"/>
        <v>0.41999998688697815</v>
      </c>
      <c r="AG116">
        <f t="shared" si="19"/>
        <v>-2.0299999713897705</v>
      </c>
    </row>
    <row r="117" spans="1:33">
      <c r="A117" s="3" t="s">
        <v>1956</v>
      </c>
      <c r="B117" s="3" t="str">
        <f t="shared" si="12"/>
        <v>14:57:30.730</v>
      </c>
      <c r="C117" s="3">
        <f t="shared" si="13"/>
        <v>53850.73</v>
      </c>
      <c r="D117" s="3">
        <f t="shared" si="14"/>
        <v>10.624000000003434</v>
      </c>
      <c r="E117" s="3">
        <v>996.79300000000001</v>
      </c>
      <c r="F117" s="3">
        <v>21999.200000000001</v>
      </c>
      <c r="G117" s="3">
        <v>11488.5</v>
      </c>
      <c r="H117" s="3">
        <v>801</v>
      </c>
      <c r="I117" s="3">
        <v>237</v>
      </c>
      <c r="J117">
        <f t="shared" si="10"/>
        <v>1495.64</v>
      </c>
      <c r="K117">
        <f t="shared" si="11"/>
        <v>21970.922999999999</v>
      </c>
      <c r="L117">
        <f t="shared" si="15"/>
        <v>586.70900000000006</v>
      </c>
      <c r="M117">
        <f t="shared" si="16"/>
        <v>19343.718000000001</v>
      </c>
      <c r="N117">
        <f t="shared" si="17"/>
        <v>0.58670900000000004</v>
      </c>
      <c r="O117">
        <f t="shared" si="17"/>
        <v>19.343718000000003</v>
      </c>
      <c r="AC117" s="14">
        <v>7.4850000000000003</v>
      </c>
      <c r="AD117">
        <v>1.8899999856948853</v>
      </c>
      <c r="AE117">
        <v>-4.440000057220459</v>
      </c>
      <c r="AF117">
        <f t="shared" si="18"/>
        <v>1.8899999856948853</v>
      </c>
      <c r="AG117">
        <f t="shared" si="19"/>
        <v>-4.440000057220459</v>
      </c>
    </row>
    <row r="118" spans="1:33">
      <c r="A118" s="3" t="s">
        <v>1957</v>
      </c>
      <c r="B118" s="3" t="str">
        <f t="shared" si="12"/>
        <v>14:57:30.824</v>
      </c>
      <c r="C118" s="3">
        <f t="shared" si="13"/>
        <v>53850.824000000001</v>
      </c>
      <c r="D118" s="3">
        <f t="shared" si="14"/>
        <v>10.718000000000757</v>
      </c>
      <c r="E118" s="3">
        <v>976.91300000000001</v>
      </c>
      <c r="F118" s="3">
        <v>22217.5</v>
      </c>
      <c r="G118" s="3">
        <v>11647</v>
      </c>
      <c r="H118" s="3">
        <v>877</v>
      </c>
      <c r="I118" s="3">
        <v>471.5</v>
      </c>
      <c r="J118">
        <f t="shared" si="10"/>
        <v>1480.7170000000001</v>
      </c>
      <c r="K118">
        <f t="shared" si="11"/>
        <v>22189.617999999999</v>
      </c>
      <c r="L118">
        <f t="shared" si="15"/>
        <v>571.78600000000006</v>
      </c>
      <c r="M118">
        <f t="shared" si="16"/>
        <v>19562.413</v>
      </c>
      <c r="N118">
        <f t="shared" si="17"/>
        <v>0.57178600000000002</v>
      </c>
      <c r="O118">
        <f t="shared" si="17"/>
        <v>19.562412999999999</v>
      </c>
      <c r="AC118" s="14">
        <v>7.5620000000000003</v>
      </c>
      <c r="AD118">
        <v>-1.4600000381469727</v>
      </c>
      <c r="AE118">
        <v>-3.75</v>
      </c>
      <c r="AF118">
        <f t="shared" si="18"/>
        <v>-1.4600000381469727</v>
      </c>
      <c r="AG118">
        <f t="shared" si="19"/>
        <v>-3.75</v>
      </c>
    </row>
    <row r="119" spans="1:33">
      <c r="A119" s="3" t="s">
        <v>1958</v>
      </c>
      <c r="B119" s="3" t="str">
        <f t="shared" si="12"/>
        <v>14:57:30.917</v>
      </c>
      <c r="C119" s="3">
        <f t="shared" si="13"/>
        <v>53850.917000000001</v>
      </c>
      <c r="D119" s="3">
        <f t="shared" si="14"/>
        <v>10.811000000001513</v>
      </c>
      <c r="E119" s="3">
        <v>951.06799999999998</v>
      </c>
      <c r="F119" s="3">
        <v>22308.7</v>
      </c>
      <c r="G119" s="3">
        <v>11727</v>
      </c>
      <c r="H119" s="3">
        <v>798.5</v>
      </c>
      <c r="I119" s="3">
        <v>234.25</v>
      </c>
      <c r="J119">
        <f t="shared" si="10"/>
        <v>1456.9480000000001</v>
      </c>
      <c r="K119">
        <f t="shared" si="11"/>
        <v>22281.381000000001</v>
      </c>
      <c r="L119">
        <f t="shared" si="15"/>
        <v>548.01700000000005</v>
      </c>
      <c r="M119">
        <f t="shared" si="16"/>
        <v>19654.175999999999</v>
      </c>
      <c r="N119">
        <f t="shared" si="17"/>
        <v>0.54801700000000009</v>
      </c>
      <c r="O119">
        <f t="shared" si="17"/>
        <v>19.654176</v>
      </c>
      <c r="AC119" s="14">
        <v>7.6210000000000004</v>
      </c>
      <c r="AD119">
        <v>0.74000000953674316</v>
      </c>
      <c r="AE119">
        <v>-3.9100000858306885</v>
      </c>
      <c r="AF119">
        <f t="shared" si="18"/>
        <v>0.74000000953674316</v>
      </c>
      <c r="AG119">
        <f t="shared" si="19"/>
        <v>-3.9100000858306885</v>
      </c>
    </row>
    <row r="120" spans="1:33">
      <c r="A120" s="3" t="s">
        <v>1959</v>
      </c>
      <c r="B120" s="3" t="str">
        <f t="shared" si="12"/>
        <v>14:57:31.010</v>
      </c>
      <c r="C120" s="3">
        <f t="shared" si="13"/>
        <v>53851.01</v>
      </c>
      <c r="D120" s="3">
        <f t="shared" si="14"/>
        <v>10.90400000000227</v>
      </c>
      <c r="E120" s="3">
        <v>983.28800000000001</v>
      </c>
      <c r="F120" s="3">
        <v>22557.599999999999</v>
      </c>
      <c r="G120" s="3">
        <v>11870.5</v>
      </c>
      <c r="H120" s="3">
        <v>806.5</v>
      </c>
      <c r="I120" s="3">
        <v>232.25</v>
      </c>
      <c r="J120">
        <f t="shared" si="10"/>
        <v>1494.807</v>
      </c>
      <c r="K120">
        <f t="shared" si="11"/>
        <v>22529.486000000001</v>
      </c>
      <c r="L120">
        <f t="shared" si="15"/>
        <v>585.87599999999998</v>
      </c>
      <c r="M120">
        <f t="shared" si="16"/>
        <v>19902.281000000003</v>
      </c>
      <c r="N120">
        <f t="shared" si="17"/>
        <v>0.58587599999999995</v>
      </c>
      <c r="O120">
        <f t="shared" si="17"/>
        <v>19.902281000000002</v>
      </c>
      <c r="AC120" s="14">
        <v>7.7009999999999996</v>
      </c>
      <c r="AD120">
        <v>3.0499999523162842</v>
      </c>
      <c r="AE120">
        <v>-4.2899999618530273</v>
      </c>
      <c r="AF120">
        <f t="shared" si="18"/>
        <v>3.0499999523162842</v>
      </c>
      <c r="AG120">
        <f t="shared" si="19"/>
        <v>-4.2899999618530273</v>
      </c>
    </row>
    <row r="121" spans="1:33">
      <c r="A121" s="3" t="s">
        <v>1960</v>
      </c>
      <c r="B121" s="3" t="str">
        <f t="shared" si="12"/>
        <v>14:57:31.103</v>
      </c>
      <c r="C121" s="3">
        <f t="shared" si="13"/>
        <v>53851.103000000003</v>
      </c>
      <c r="D121" s="3">
        <f t="shared" si="14"/>
        <v>10.997000000003027</v>
      </c>
      <c r="E121" s="3">
        <v>950.81600000000003</v>
      </c>
      <c r="F121" s="3">
        <v>22658.7</v>
      </c>
      <c r="G121" s="3">
        <v>11963</v>
      </c>
      <c r="H121" s="3">
        <v>862</v>
      </c>
      <c r="I121" s="3">
        <v>463</v>
      </c>
      <c r="J121">
        <f t="shared" si="10"/>
        <v>1464.6369999999999</v>
      </c>
      <c r="K121">
        <f t="shared" si="11"/>
        <v>22631.295999999998</v>
      </c>
      <c r="L121">
        <f t="shared" si="15"/>
        <v>555.7059999999999</v>
      </c>
      <c r="M121">
        <f t="shared" si="16"/>
        <v>20004.091</v>
      </c>
      <c r="N121">
        <f t="shared" si="17"/>
        <v>0.55570599999999992</v>
      </c>
      <c r="O121">
        <f t="shared" si="17"/>
        <v>20.004091000000003</v>
      </c>
      <c r="AC121" s="14">
        <v>7.7779999999999996</v>
      </c>
      <c r="AD121">
        <v>0.62000000476837158</v>
      </c>
      <c r="AE121">
        <v>-5.3400001525878906</v>
      </c>
      <c r="AF121">
        <f t="shared" si="18"/>
        <v>0.62000000476837158</v>
      </c>
      <c r="AG121">
        <f t="shared" si="19"/>
        <v>-5.3400001525878906</v>
      </c>
    </row>
    <row r="122" spans="1:33">
      <c r="A122" s="3" t="s">
        <v>1961</v>
      </c>
      <c r="B122" s="3" t="str">
        <f t="shared" si="12"/>
        <v>14:57:31.196</v>
      </c>
      <c r="C122" s="3">
        <f t="shared" si="13"/>
        <v>53851.196000000004</v>
      </c>
      <c r="D122" s="3">
        <f t="shared" si="14"/>
        <v>11.090000000003783</v>
      </c>
      <c r="E122" s="3">
        <v>950.44799999999998</v>
      </c>
      <c r="F122" s="3">
        <v>22875.9</v>
      </c>
      <c r="G122" s="3">
        <v>12112.5</v>
      </c>
      <c r="H122" s="3">
        <v>805</v>
      </c>
      <c r="I122" s="3">
        <v>229.5</v>
      </c>
      <c r="J122">
        <f t="shared" si="10"/>
        <v>1469.1969999999999</v>
      </c>
      <c r="K122">
        <f t="shared" si="11"/>
        <v>22848.449000000001</v>
      </c>
      <c r="L122">
        <f t="shared" si="15"/>
        <v>560.26599999999985</v>
      </c>
      <c r="M122">
        <f t="shared" si="16"/>
        <v>20221.243999999999</v>
      </c>
      <c r="N122">
        <f t="shared" si="17"/>
        <v>0.56026599999999982</v>
      </c>
      <c r="O122">
        <f t="shared" si="17"/>
        <v>20.221243999999999</v>
      </c>
      <c r="AC122" s="14">
        <v>7.859</v>
      </c>
      <c r="AD122">
        <v>0.10999999940395355</v>
      </c>
      <c r="AE122">
        <v>-3.630000114440918</v>
      </c>
      <c r="AF122">
        <f t="shared" si="18"/>
        <v>0.10999999940395355</v>
      </c>
      <c r="AG122">
        <f t="shared" si="19"/>
        <v>-3.630000114440918</v>
      </c>
    </row>
    <row r="123" spans="1:33">
      <c r="A123" s="3" t="s">
        <v>1962</v>
      </c>
      <c r="B123" s="3" t="str">
        <f t="shared" si="12"/>
        <v>14:57:31.289</v>
      </c>
      <c r="C123" s="3">
        <f t="shared" si="13"/>
        <v>53851.288999999997</v>
      </c>
      <c r="D123" s="3">
        <f t="shared" si="14"/>
        <v>11.182999999997264</v>
      </c>
      <c r="E123" s="3">
        <v>941.875</v>
      </c>
      <c r="F123" s="3">
        <v>23031.8</v>
      </c>
      <c r="G123" s="3">
        <v>12227</v>
      </c>
      <c r="H123" s="3">
        <v>801.5</v>
      </c>
      <c r="I123" s="3">
        <v>228</v>
      </c>
      <c r="J123">
        <f t="shared" si="10"/>
        <v>1464.163</v>
      </c>
      <c r="K123">
        <f t="shared" si="11"/>
        <v>23004.503000000001</v>
      </c>
      <c r="L123">
        <f t="shared" si="15"/>
        <v>555.23199999999997</v>
      </c>
      <c r="M123">
        <f t="shared" si="16"/>
        <v>20377.298000000003</v>
      </c>
      <c r="N123">
        <f t="shared" si="17"/>
        <v>0.55523199999999995</v>
      </c>
      <c r="O123">
        <f t="shared" si="17"/>
        <v>20.377298000000003</v>
      </c>
      <c r="AC123" s="14">
        <v>7.9240000000000004</v>
      </c>
      <c r="AD123">
        <v>-0.73000001907348633</v>
      </c>
      <c r="AE123">
        <v>-2.7200000286102295</v>
      </c>
      <c r="AF123">
        <f t="shared" si="18"/>
        <v>-0.73000001907348633</v>
      </c>
      <c r="AG123">
        <f t="shared" si="19"/>
        <v>-2.7200000286102295</v>
      </c>
    </row>
    <row r="124" spans="1:33">
      <c r="A124" s="3" t="s">
        <v>1963</v>
      </c>
      <c r="B124" s="3" t="str">
        <f t="shared" si="12"/>
        <v>14:57:31.382</v>
      </c>
      <c r="C124" s="3">
        <f t="shared" si="13"/>
        <v>53851.381999999998</v>
      </c>
      <c r="D124" s="3">
        <f t="shared" si="14"/>
        <v>11.275999999998021</v>
      </c>
      <c r="E124" s="3">
        <v>941.06799999999998</v>
      </c>
      <c r="F124" s="3">
        <v>23258.9</v>
      </c>
      <c r="G124" s="3">
        <v>12387</v>
      </c>
      <c r="H124" s="3">
        <v>860</v>
      </c>
      <c r="I124" s="3">
        <v>454</v>
      </c>
      <c r="J124">
        <f t="shared" si="10"/>
        <v>1468.508</v>
      </c>
      <c r="K124">
        <f t="shared" si="11"/>
        <v>23231.562999999998</v>
      </c>
      <c r="L124">
        <f t="shared" si="15"/>
        <v>559.577</v>
      </c>
      <c r="M124">
        <f t="shared" si="16"/>
        <v>20604.358</v>
      </c>
      <c r="N124">
        <f t="shared" si="17"/>
        <v>0.55957699999999999</v>
      </c>
      <c r="O124">
        <f t="shared" si="17"/>
        <v>20.604358000000001</v>
      </c>
      <c r="AC124" s="14">
        <v>7.9930000000000003</v>
      </c>
      <c r="AD124">
        <v>0.75</v>
      </c>
      <c r="AE124">
        <v>-3.7300000190734863</v>
      </c>
      <c r="AF124">
        <f t="shared" si="18"/>
        <v>0.75</v>
      </c>
      <c r="AG124">
        <f t="shared" si="19"/>
        <v>-3.7300000190734863</v>
      </c>
    </row>
    <row r="125" spans="1:33">
      <c r="A125" s="3" t="s">
        <v>1964</v>
      </c>
      <c r="B125" s="3" t="str">
        <f t="shared" si="12"/>
        <v>14:57:31.477</v>
      </c>
      <c r="C125" s="3">
        <f t="shared" si="13"/>
        <v>53851.476999999999</v>
      </c>
      <c r="D125" s="3">
        <f t="shared" si="14"/>
        <v>11.370999999999185</v>
      </c>
      <c r="E125" s="3">
        <v>922.80600000000004</v>
      </c>
      <c r="F125" s="3">
        <v>23354.2</v>
      </c>
      <c r="G125" s="3">
        <v>12467.5</v>
      </c>
      <c r="H125" s="3">
        <v>774</v>
      </c>
      <c r="I125" s="3">
        <v>225.5</v>
      </c>
      <c r="J125">
        <f t="shared" si="10"/>
        <v>1452.413</v>
      </c>
      <c r="K125">
        <f t="shared" si="11"/>
        <v>23327.253000000001</v>
      </c>
      <c r="L125">
        <f t="shared" si="15"/>
        <v>543.48199999999997</v>
      </c>
      <c r="M125">
        <f t="shared" si="16"/>
        <v>20700.048000000003</v>
      </c>
      <c r="N125">
        <f t="shared" si="17"/>
        <v>0.54348200000000002</v>
      </c>
      <c r="O125">
        <f t="shared" si="17"/>
        <v>20.700048000000002</v>
      </c>
      <c r="AC125" s="14">
        <v>8.0510000000000002</v>
      </c>
      <c r="AD125">
        <v>-2.6800000667572021</v>
      </c>
      <c r="AE125">
        <v>-0.40999999642372131</v>
      </c>
      <c r="AF125">
        <f t="shared" si="18"/>
        <v>-2.6800000667572021</v>
      </c>
      <c r="AG125">
        <f t="shared" si="19"/>
        <v>-0.40999999642372131</v>
      </c>
    </row>
    <row r="126" spans="1:33">
      <c r="A126" s="3" t="s">
        <v>1965</v>
      </c>
      <c r="B126" s="3" t="str">
        <f t="shared" si="12"/>
        <v>14:57:31.568</v>
      </c>
      <c r="C126" s="3">
        <f t="shared" si="13"/>
        <v>53851.567999999999</v>
      </c>
      <c r="D126" s="3">
        <f t="shared" si="14"/>
        <v>11.461999999999534</v>
      </c>
      <c r="E126" s="3">
        <v>922.29700000000003</v>
      </c>
      <c r="F126" s="3">
        <v>23589.599999999999</v>
      </c>
      <c r="G126" s="3">
        <v>12636</v>
      </c>
      <c r="H126" s="3">
        <v>847</v>
      </c>
      <c r="I126" s="3">
        <v>449</v>
      </c>
      <c r="J126">
        <f t="shared" si="10"/>
        <v>1457.2449999999999</v>
      </c>
      <c r="K126">
        <f t="shared" si="11"/>
        <v>23562.603999999999</v>
      </c>
      <c r="L126">
        <f t="shared" si="15"/>
        <v>548.31399999999985</v>
      </c>
      <c r="M126">
        <f t="shared" si="16"/>
        <v>20935.398999999998</v>
      </c>
      <c r="N126">
        <f t="shared" si="17"/>
        <v>0.54831399999999986</v>
      </c>
      <c r="O126">
        <f t="shared" si="17"/>
        <v>20.935398999999997</v>
      </c>
      <c r="AC126" s="14">
        <v>8.1050000000000004</v>
      </c>
      <c r="AD126">
        <v>-2.6800000667572021</v>
      </c>
      <c r="AE126">
        <v>-0.40999999642372131</v>
      </c>
      <c r="AF126">
        <f t="shared" si="18"/>
        <v>-2.6800000667572021</v>
      </c>
      <c r="AG126">
        <f t="shared" si="19"/>
        <v>-0.40999999642372131</v>
      </c>
    </row>
    <row r="127" spans="1:33">
      <c r="A127" s="3" t="s">
        <v>1966</v>
      </c>
      <c r="B127" s="3" t="str">
        <f t="shared" si="12"/>
        <v>14:57:31.661</v>
      </c>
      <c r="C127" s="3">
        <f t="shared" si="13"/>
        <v>53851.661</v>
      </c>
      <c r="D127" s="3">
        <f t="shared" si="14"/>
        <v>11.555000000000291</v>
      </c>
      <c r="E127" s="3">
        <v>909.93</v>
      </c>
      <c r="F127" s="3">
        <v>23682.3</v>
      </c>
      <c r="G127" s="3">
        <v>12711.5</v>
      </c>
      <c r="H127" s="3">
        <v>756.5</v>
      </c>
      <c r="I127" s="3">
        <v>223</v>
      </c>
      <c r="J127">
        <f t="shared" si="10"/>
        <v>1446.9839999999999</v>
      </c>
      <c r="K127">
        <f t="shared" si="11"/>
        <v>23655.561000000002</v>
      </c>
      <c r="L127">
        <f t="shared" si="15"/>
        <v>538.05299999999988</v>
      </c>
      <c r="M127">
        <f t="shared" si="16"/>
        <v>21028.356</v>
      </c>
      <c r="N127">
        <f t="shared" si="17"/>
        <v>0.53805299999999989</v>
      </c>
      <c r="O127">
        <f t="shared" si="17"/>
        <v>21.028355999999999</v>
      </c>
      <c r="AC127" s="14">
        <v>8.1760000000000002</v>
      </c>
      <c r="AD127">
        <v>-2.4900000095367432</v>
      </c>
      <c r="AE127">
        <v>-4.940000057220459</v>
      </c>
      <c r="AF127">
        <f t="shared" si="18"/>
        <v>-2.4900000095367432</v>
      </c>
      <c r="AG127">
        <f t="shared" si="19"/>
        <v>-4.940000057220459</v>
      </c>
    </row>
    <row r="128" spans="1:33">
      <c r="A128" s="3" t="s">
        <v>1967</v>
      </c>
      <c r="B128" s="3" t="str">
        <f t="shared" si="12"/>
        <v>14:57:31.753</v>
      </c>
      <c r="C128" s="3">
        <f t="shared" si="13"/>
        <v>53851.752999999997</v>
      </c>
      <c r="D128" s="3">
        <f t="shared" si="14"/>
        <v>11.646999999997206</v>
      </c>
      <c r="E128" s="3">
        <v>923.36300000000006</v>
      </c>
      <c r="F128" s="3">
        <v>23911.8</v>
      </c>
      <c r="G128" s="3">
        <v>12869</v>
      </c>
      <c r="H128" s="3">
        <v>842</v>
      </c>
      <c r="I128" s="3">
        <v>444</v>
      </c>
      <c r="J128">
        <f t="shared" si="10"/>
        <v>1465.62</v>
      </c>
      <c r="K128">
        <f t="shared" si="11"/>
        <v>23884.697</v>
      </c>
      <c r="L128">
        <f t="shared" si="15"/>
        <v>556.68899999999985</v>
      </c>
      <c r="M128">
        <f t="shared" si="16"/>
        <v>21257.491999999998</v>
      </c>
      <c r="N128">
        <f t="shared" si="17"/>
        <v>0.55668899999999988</v>
      </c>
      <c r="O128">
        <f t="shared" si="17"/>
        <v>21.257491999999999</v>
      </c>
      <c r="AC128" s="14">
        <v>8.2430000000000003</v>
      </c>
      <c r="AD128">
        <v>0.31999999284744263</v>
      </c>
      <c r="AE128">
        <v>-2.3399999141693115</v>
      </c>
      <c r="AF128">
        <f t="shared" si="18"/>
        <v>0.31999999284744263</v>
      </c>
      <c r="AG128">
        <f t="shared" si="19"/>
        <v>-2.3399999141693115</v>
      </c>
    </row>
    <row r="129" spans="1:33">
      <c r="A129" s="3" t="s">
        <v>1968</v>
      </c>
      <c r="B129" s="3" t="str">
        <f t="shared" si="12"/>
        <v>14:57:31.846</v>
      </c>
      <c r="C129" s="3">
        <f t="shared" si="13"/>
        <v>53851.845999999998</v>
      </c>
      <c r="D129" s="3">
        <f t="shared" si="14"/>
        <v>11.739999999997963</v>
      </c>
      <c r="E129" s="3">
        <v>901.14</v>
      </c>
      <c r="F129" s="3">
        <v>24018.6</v>
      </c>
      <c r="G129" s="3">
        <v>12962.5</v>
      </c>
      <c r="H129" s="3">
        <v>751.5</v>
      </c>
      <c r="I129" s="3">
        <v>220.5</v>
      </c>
      <c r="J129">
        <f t="shared" si="10"/>
        <v>1445.826</v>
      </c>
      <c r="K129">
        <f t="shared" si="11"/>
        <v>23991.973000000002</v>
      </c>
      <c r="L129">
        <f t="shared" si="15"/>
        <v>536.89499999999998</v>
      </c>
      <c r="M129">
        <f t="shared" si="16"/>
        <v>21364.768000000004</v>
      </c>
      <c r="N129">
        <f t="shared" si="17"/>
        <v>0.53689500000000001</v>
      </c>
      <c r="O129">
        <f t="shared" si="17"/>
        <v>21.364768000000005</v>
      </c>
      <c r="AC129" s="14">
        <v>8.3049999999999997</v>
      </c>
      <c r="AD129">
        <v>-1.8899999856948853</v>
      </c>
      <c r="AE129">
        <v>-2.9100000858306885</v>
      </c>
      <c r="AF129">
        <f t="shared" si="18"/>
        <v>-1.8899999856948853</v>
      </c>
      <c r="AG129">
        <f t="shared" si="19"/>
        <v>-2.9100000858306885</v>
      </c>
    </row>
    <row r="130" spans="1:33">
      <c r="A130" s="3" t="s">
        <v>1969</v>
      </c>
      <c r="B130" s="3" t="str">
        <f t="shared" si="12"/>
        <v>14:57:31.939</v>
      </c>
      <c r="C130" s="3">
        <f t="shared" si="13"/>
        <v>53851.938999999998</v>
      </c>
      <c r="D130" s="3">
        <f t="shared" si="14"/>
        <v>11.832999999998719</v>
      </c>
      <c r="E130" s="3">
        <v>935.75199999999995</v>
      </c>
      <c r="F130" s="3">
        <v>24319.5</v>
      </c>
      <c r="G130" s="3">
        <v>13162</v>
      </c>
      <c r="H130" s="3">
        <v>770</v>
      </c>
      <c r="I130" s="3">
        <v>218.5</v>
      </c>
      <c r="J130">
        <f t="shared" si="10"/>
        <v>1487.2560000000001</v>
      </c>
      <c r="K130">
        <f t="shared" si="11"/>
        <v>24292.010999999999</v>
      </c>
      <c r="L130">
        <f t="shared" si="15"/>
        <v>578.32500000000005</v>
      </c>
      <c r="M130">
        <f t="shared" si="16"/>
        <v>21664.805999999997</v>
      </c>
      <c r="N130">
        <f t="shared" si="17"/>
        <v>0.57832500000000009</v>
      </c>
      <c r="O130">
        <f t="shared" si="17"/>
        <v>21.664805999999999</v>
      </c>
      <c r="AC130" s="14">
        <v>8.359</v>
      </c>
      <c r="AD130">
        <v>-0.25999999046325684</v>
      </c>
      <c r="AE130">
        <v>-3.5399999618530273</v>
      </c>
      <c r="AF130">
        <f t="shared" si="18"/>
        <v>-0.25999999046325684</v>
      </c>
      <c r="AG130">
        <f t="shared" si="19"/>
        <v>-3.5399999618530273</v>
      </c>
    </row>
    <row r="131" spans="1:33">
      <c r="A131" s="3" t="s">
        <v>1970</v>
      </c>
      <c r="B131" s="3" t="str">
        <f t="shared" si="12"/>
        <v>14:57:32.033</v>
      </c>
      <c r="C131" s="3">
        <f t="shared" si="13"/>
        <v>53852.033000000003</v>
      </c>
      <c r="D131" s="3">
        <f t="shared" si="14"/>
        <v>11.927000000003318</v>
      </c>
      <c r="E131" s="3">
        <v>923.59699999999998</v>
      </c>
      <c r="F131" s="3">
        <v>24419.9</v>
      </c>
      <c r="G131" s="3">
        <v>13245</v>
      </c>
      <c r="H131" s="3">
        <v>835</v>
      </c>
      <c r="I131" s="3">
        <v>435.5</v>
      </c>
      <c r="J131">
        <f t="shared" si="10"/>
        <v>1477.3820000000001</v>
      </c>
      <c r="K131">
        <f t="shared" si="11"/>
        <v>24392.661</v>
      </c>
      <c r="L131">
        <f t="shared" si="15"/>
        <v>568.45100000000002</v>
      </c>
      <c r="M131">
        <f t="shared" si="16"/>
        <v>21765.455999999998</v>
      </c>
      <c r="N131">
        <f t="shared" si="17"/>
        <v>0.56845100000000004</v>
      </c>
      <c r="O131">
        <f t="shared" si="17"/>
        <v>21.765456</v>
      </c>
      <c r="AC131" s="14">
        <v>8.4169999999999998</v>
      </c>
      <c r="AD131">
        <v>-1.7999999523162842</v>
      </c>
      <c r="AE131">
        <v>-2.3599998950958252</v>
      </c>
      <c r="AF131">
        <f t="shared" si="18"/>
        <v>-1.7999999523162842</v>
      </c>
      <c r="AG131">
        <f t="shared" si="19"/>
        <v>-2.3599998950958252</v>
      </c>
    </row>
    <row r="132" spans="1:33">
      <c r="A132" s="3" t="s">
        <v>1971</v>
      </c>
      <c r="B132" s="3" t="str">
        <f t="shared" si="12"/>
        <v>14:57:32.128</v>
      </c>
      <c r="C132" s="3">
        <f t="shared" si="13"/>
        <v>53852.127999999997</v>
      </c>
      <c r="D132" s="3">
        <f t="shared" si="14"/>
        <v>12.021999999997206</v>
      </c>
      <c r="E132" s="3">
        <v>895.03200000000004</v>
      </c>
      <c r="F132" s="3">
        <v>24629</v>
      </c>
      <c r="G132" s="3">
        <v>13421</v>
      </c>
      <c r="H132" s="3">
        <v>829</v>
      </c>
      <c r="I132" s="3">
        <v>433.5</v>
      </c>
      <c r="J132">
        <f t="shared" ref="J132:J156" si="20">ROUND(E132*COS(-1.3*PI()/180)-F132*SIN(-1.3*PI()/180),3)</f>
        <v>1453.568</v>
      </c>
      <c r="K132">
        <f t="shared" ref="K132:K156" si="21">ROUND(E132*SIN(-1.3*PI()/180)+F132*COS(-1.3*PI()/180),3)</f>
        <v>24602.355</v>
      </c>
      <c r="L132">
        <f t="shared" si="15"/>
        <v>544.63699999999994</v>
      </c>
      <c r="M132">
        <f t="shared" si="16"/>
        <v>21975.15</v>
      </c>
      <c r="N132">
        <f t="shared" si="17"/>
        <v>0.54463699999999993</v>
      </c>
      <c r="O132">
        <f t="shared" si="17"/>
        <v>21.975150000000003</v>
      </c>
      <c r="AC132" s="14">
        <v>8.4930000000000003</v>
      </c>
      <c r="AD132">
        <v>-1.7100000381469727</v>
      </c>
      <c r="AE132">
        <v>-3.380000114440918</v>
      </c>
      <c r="AF132">
        <f t="shared" si="18"/>
        <v>-1.7100000381469727</v>
      </c>
      <c r="AG132">
        <f t="shared" si="19"/>
        <v>-3.380000114440918</v>
      </c>
    </row>
    <row r="133" spans="1:33">
      <c r="A133" s="3" t="s">
        <v>1972</v>
      </c>
      <c r="B133" s="3" t="str">
        <f t="shared" ref="B133:B156" si="22">MID(A133,12,8)&amp;"."&amp;RIGHT(A133,3)</f>
        <v>14:57:32.219</v>
      </c>
      <c r="C133" s="3">
        <f t="shared" ref="C133:C156" si="23">LEFT(B133,2)*3600+MID(B133,4,2)*60+RIGHT(B133,6)</f>
        <v>53852.218999999997</v>
      </c>
      <c r="D133" s="3">
        <f t="shared" ref="D133:D156" si="24">C133-$C$4</f>
        <v>12.112999999997555</v>
      </c>
      <c r="E133" s="3">
        <v>889.79499999999996</v>
      </c>
      <c r="F133" s="3">
        <v>24724.799999999999</v>
      </c>
      <c r="G133" s="3">
        <v>13497</v>
      </c>
      <c r="H133" s="3">
        <v>762</v>
      </c>
      <c r="I133" s="3">
        <v>215.5</v>
      </c>
      <c r="J133">
        <f t="shared" si="20"/>
        <v>1450.5060000000001</v>
      </c>
      <c r="K133">
        <f t="shared" si="21"/>
        <v>24698.249</v>
      </c>
      <c r="L133">
        <f t="shared" ref="L133:L156" si="25">J133-$J$4</f>
        <v>541.57500000000005</v>
      </c>
      <c r="M133">
        <f t="shared" ref="M133:M156" si="26">K133-$K$4</f>
        <v>22071.044000000002</v>
      </c>
      <c r="N133">
        <f t="shared" ref="N133:O156" si="27">L133*0.001</f>
        <v>0.54157500000000003</v>
      </c>
      <c r="O133">
        <f t="shared" si="27"/>
        <v>22.071044000000001</v>
      </c>
      <c r="AC133" s="14">
        <v>8.5589999999999993</v>
      </c>
      <c r="AD133">
        <v>-1.7200000286102295</v>
      </c>
      <c r="AE133">
        <v>0.11999999731779099</v>
      </c>
      <c r="AF133">
        <f t="shared" ref="AF133:AF196" si="28">AD133</f>
        <v>-1.7200000286102295</v>
      </c>
      <c r="AG133">
        <f t="shared" ref="AG133:AG196" si="29">AE133</f>
        <v>0.11999999731779099</v>
      </c>
    </row>
    <row r="134" spans="1:33">
      <c r="A134" s="3" t="s">
        <v>1973</v>
      </c>
      <c r="B134" s="3" t="str">
        <f t="shared" si="22"/>
        <v>14:57:32.313</v>
      </c>
      <c r="C134" s="3">
        <f t="shared" si="23"/>
        <v>53852.313000000002</v>
      </c>
      <c r="D134" s="3">
        <f t="shared" si="24"/>
        <v>12.207000000002154</v>
      </c>
      <c r="E134" s="3">
        <v>902.80899999999997</v>
      </c>
      <c r="F134" s="3">
        <v>24984.1</v>
      </c>
      <c r="G134" s="3">
        <v>13686</v>
      </c>
      <c r="H134" s="3">
        <v>830</v>
      </c>
      <c r="I134" s="3">
        <v>429</v>
      </c>
      <c r="J134">
        <f t="shared" si="20"/>
        <v>1469.3989999999999</v>
      </c>
      <c r="K134">
        <f t="shared" si="21"/>
        <v>24957.187000000002</v>
      </c>
      <c r="L134">
        <f t="shared" si="25"/>
        <v>560.46799999999985</v>
      </c>
      <c r="M134">
        <f t="shared" si="26"/>
        <v>22329.982000000004</v>
      </c>
      <c r="N134">
        <f t="shared" si="27"/>
        <v>0.56046799999999986</v>
      </c>
      <c r="O134">
        <f t="shared" si="27"/>
        <v>22.329982000000005</v>
      </c>
      <c r="AC134" s="14">
        <v>8.6189999999999998</v>
      </c>
      <c r="AD134">
        <v>-3.7899999618530273</v>
      </c>
      <c r="AE134">
        <v>-3.5899999141693115</v>
      </c>
      <c r="AF134">
        <f t="shared" si="28"/>
        <v>-3.7899999618530273</v>
      </c>
      <c r="AG134">
        <f t="shared" si="29"/>
        <v>-3.5899999141693115</v>
      </c>
    </row>
    <row r="135" spans="1:33">
      <c r="A135" s="3" t="s">
        <v>1974</v>
      </c>
      <c r="B135" s="3" t="str">
        <f t="shared" si="22"/>
        <v>14:57:32.407</v>
      </c>
      <c r="C135" s="3">
        <f t="shared" si="23"/>
        <v>53852.406999999999</v>
      </c>
      <c r="D135" s="3">
        <f t="shared" si="24"/>
        <v>12.300999999999476</v>
      </c>
      <c r="E135" s="3">
        <v>898.85199999999998</v>
      </c>
      <c r="F135" s="3">
        <v>25082.2</v>
      </c>
      <c r="G135" s="3">
        <v>13764</v>
      </c>
      <c r="H135" s="3">
        <v>781</v>
      </c>
      <c r="I135" s="3">
        <v>213</v>
      </c>
      <c r="J135">
        <f t="shared" si="20"/>
        <v>1467.6690000000001</v>
      </c>
      <c r="K135">
        <f t="shared" si="21"/>
        <v>25055.351999999999</v>
      </c>
      <c r="L135">
        <f t="shared" si="25"/>
        <v>558.73800000000006</v>
      </c>
      <c r="M135">
        <f t="shared" si="26"/>
        <v>22428.146999999997</v>
      </c>
      <c r="N135">
        <f t="shared" si="27"/>
        <v>0.55873800000000007</v>
      </c>
      <c r="O135">
        <f t="shared" si="27"/>
        <v>22.428146999999999</v>
      </c>
      <c r="AC135" s="14">
        <v>8.6820000000000004</v>
      </c>
      <c r="AD135">
        <v>-0.79000002145767212</v>
      </c>
      <c r="AE135">
        <v>-2.9300000667572021</v>
      </c>
      <c r="AF135">
        <f t="shared" si="28"/>
        <v>-0.79000002145767212</v>
      </c>
      <c r="AG135">
        <f t="shared" si="29"/>
        <v>-2.9300000667572021</v>
      </c>
    </row>
    <row r="136" spans="1:33">
      <c r="A136" s="3" t="s">
        <v>1975</v>
      </c>
      <c r="B136" s="3" t="str">
        <f t="shared" si="22"/>
        <v>14:57:32.500</v>
      </c>
      <c r="C136" s="3">
        <f t="shared" si="23"/>
        <v>53852.5</v>
      </c>
      <c r="D136" s="3">
        <f t="shared" si="24"/>
        <v>12.394000000000233</v>
      </c>
      <c r="E136" s="3">
        <v>854.596</v>
      </c>
      <c r="F136" s="3">
        <v>25326.3</v>
      </c>
      <c r="G136" s="3">
        <v>13980.5</v>
      </c>
      <c r="H136" s="3">
        <v>745.5</v>
      </c>
      <c r="I136" s="3">
        <v>211.5</v>
      </c>
      <c r="J136">
        <f t="shared" si="20"/>
        <v>1428.962</v>
      </c>
      <c r="K136">
        <f t="shared" si="21"/>
        <v>25300.393</v>
      </c>
      <c r="L136">
        <f t="shared" si="25"/>
        <v>520.03099999999995</v>
      </c>
      <c r="M136">
        <f t="shared" si="26"/>
        <v>22673.188000000002</v>
      </c>
      <c r="N136">
        <f t="shared" si="27"/>
        <v>0.52003099999999991</v>
      </c>
      <c r="O136">
        <f t="shared" si="27"/>
        <v>22.673188000000003</v>
      </c>
      <c r="AC136" s="14">
        <v>8.7479999999999993</v>
      </c>
      <c r="AD136">
        <v>-0.67000001668930054</v>
      </c>
      <c r="AE136">
        <v>-7.429999828338623</v>
      </c>
      <c r="AF136">
        <f t="shared" si="28"/>
        <v>-0.67000001668930054</v>
      </c>
      <c r="AG136">
        <f t="shared" si="29"/>
        <v>-7.429999828338623</v>
      </c>
    </row>
    <row r="137" spans="1:33">
      <c r="A137" s="3" t="s">
        <v>1976</v>
      </c>
      <c r="B137" s="3" t="str">
        <f t="shared" si="22"/>
        <v>14:57:32.595</v>
      </c>
      <c r="C137" s="3">
        <f t="shared" si="23"/>
        <v>53852.595000000001</v>
      </c>
      <c r="D137" s="3">
        <f t="shared" si="24"/>
        <v>12.489000000001397</v>
      </c>
      <c r="E137" s="3">
        <v>899.6</v>
      </c>
      <c r="F137" s="3">
        <v>25465.1</v>
      </c>
      <c r="G137" s="3">
        <v>14060</v>
      </c>
      <c r="H137" s="3">
        <v>762</v>
      </c>
      <c r="I137" s="3">
        <v>210.5</v>
      </c>
      <c r="J137">
        <f t="shared" si="20"/>
        <v>1477.104</v>
      </c>
      <c r="K137">
        <f t="shared" si="21"/>
        <v>25438.135999999999</v>
      </c>
      <c r="L137">
        <f t="shared" si="25"/>
        <v>568.173</v>
      </c>
      <c r="M137">
        <f t="shared" si="26"/>
        <v>22810.930999999997</v>
      </c>
      <c r="N137">
        <f t="shared" si="27"/>
        <v>0.56817300000000004</v>
      </c>
      <c r="O137">
        <f t="shared" si="27"/>
        <v>22.810930999999997</v>
      </c>
      <c r="AC137" s="14">
        <v>8.827</v>
      </c>
      <c r="AD137">
        <v>0.10999999940395355</v>
      </c>
      <c r="AE137">
        <v>-3.7000000476837158</v>
      </c>
      <c r="AF137">
        <f t="shared" si="28"/>
        <v>0.10999999940395355</v>
      </c>
      <c r="AG137">
        <f t="shared" si="29"/>
        <v>-3.7000000476837158</v>
      </c>
    </row>
    <row r="138" spans="1:33">
      <c r="A138" s="3" t="s">
        <v>1977</v>
      </c>
      <c r="B138" s="3" t="str">
        <f t="shared" si="22"/>
        <v>14:57:32.686</v>
      </c>
      <c r="C138" s="3">
        <f t="shared" si="23"/>
        <v>53852.686000000002</v>
      </c>
      <c r="D138" s="3">
        <f t="shared" si="24"/>
        <v>12.580000000001746</v>
      </c>
      <c r="E138" s="3">
        <v>875.51900000000001</v>
      </c>
      <c r="F138" s="3">
        <v>25693.8</v>
      </c>
      <c r="G138" s="3">
        <v>14254</v>
      </c>
      <c r="H138" s="3">
        <v>761</v>
      </c>
      <c r="I138" s="3">
        <v>209</v>
      </c>
      <c r="J138">
        <f t="shared" si="20"/>
        <v>1458.2170000000001</v>
      </c>
      <c r="K138">
        <f t="shared" si="21"/>
        <v>25667.323</v>
      </c>
      <c r="L138">
        <f t="shared" si="25"/>
        <v>549.28600000000006</v>
      </c>
      <c r="M138">
        <f t="shared" si="26"/>
        <v>23040.118000000002</v>
      </c>
      <c r="N138">
        <f t="shared" si="27"/>
        <v>0.54928600000000005</v>
      </c>
      <c r="O138">
        <f t="shared" si="27"/>
        <v>23.040118000000003</v>
      </c>
      <c r="AC138" s="14">
        <v>8.8870000000000005</v>
      </c>
      <c r="AD138">
        <v>-0.11999999731779099</v>
      </c>
      <c r="AE138">
        <v>-2.8399999141693115</v>
      </c>
      <c r="AF138">
        <f t="shared" si="28"/>
        <v>-0.11999999731779099</v>
      </c>
      <c r="AG138">
        <f t="shared" si="29"/>
        <v>-2.8399999141693115</v>
      </c>
    </row>
    <row r="139" spans="1:33">
      <c r="A139" s="3" t="s">
        <v>1978</v>
      </c>
      <c r="B139" s="3" t="str">
        <f t="shared" si="22"/>
        <v>14:57:32.780</v>
      </c>
      <c r="C139" s="3">
        <f t="shared" si="23"/>
        <v>53852.78</v>
      </c>
      <c r="D139" s="3">
        <f t="shared" si="24"/>
        <v>12.673999999999069</v>
      </c>
      <c r="E139" s="3">
        <v>867.10500000000002</v>
      </c>
      <c r="F139" s="3">
        <v>25805.599999999999</v>
      </c>
      <c r="G139" s="3">
        <v>14347</v>
      </c>
      <c r="H139" s="3">
        <v>813</v>
      </c>
      <c r="I139" s="3">
        <v>417</v>
      </c>
      <c r="J139">
        <f t="shared" si="20"/>
        <v>1452.3420000000001</v>
      </c>
      <c r="K139">
        <f t="shared" si="21"/>
        <v>25779.286</v>
      </c>
      <c r="L139">
        <f t="shared" si="25"/>
        <v>543.41100000000006</v>
      </c>
      <c r="M139">
        <f t="shared" si="26"/>
        <v>23152.080999999998</v>
      </c>
      <c r="N139">
        <f t="shared" si="27"/>
        <v>0.54341100000000009</v>
      </c>
      <c r="O139">
        <f t="shared" si="27"/>
        <v>23.152080999999999</v>
      </c>
      <c r="AC139" s="14">
        <v>8.9450000000000003</v>
      </c>
      <c r="AD139">
        <v>-2.4300000667572021</v>
      </c>
      <c r="AE139">
        <v>-0.56999999284744263</v>
      </c>
      <c r="AF139">
        <f t="shared" si="28"/>
        <v>-2.4300000667572021</v>
      </c>
      <c r="AG139">
        <f t="shared" si="29"/>
        <v>-0.56999999284744263</v>
      </c>
    </row>
    <row r="140" spans="1:33">
      <c r="A140" s="3" t="s">
        <v>1979</v>
      </c>
      <c r="B140" s="3" t="str">
        <f t="shared" si="22"/>
        <v>14:57:32.873</v>
      </c>
      <c r="C140" s="3">
        <f t="shared" si="23"/>
        <v>53852.873</v>
      </c>
      <c r="D140" s="3">
        <f t="shared" si="24"/>
        <v>12.766999999999825</v>
      </c>
      <c r="E140" s="3">
        <v>855.91399999999999</v>
      </c>
      <c r="F140" s="3">
        <v>26025.8</v>
      </c>
      <c r="G140" s="3">
        <v>14528</v>
      </c>
      <c r="H140" s="3">
        <v>812</v>
      </c>
      <c r="I140" s="3">
        <v>416</v>
      </c>
      <c r="J140">
        <f t="shared" si="20"/>
        <v>1446.15</v>
      </c>
      <c r="K140">
        <f t="shared" si="21"/>
        <v>25999.683000000001</v>
      </c>
      <c r="L140">
        <f t="shared" si="25"/>
        <v>537.21900000000005</v>
      </c>
      <c r="M140">
        <f t="shared" si="26"/>
        <v>23372.478000000003</v>
      </c>
      <c r="N140">
        <f t="shared" si="27"/>
        <v>0.53721900000000011</v>
      </c>
      <c r="O140">
        <f t="shared" si="27"/>
        <v>23.372478000000005</v>
      </c>
      <c r="AC140" s="14">
        <v>9.0139999999999993</v>
      </c>
      <c r="AD140">
        <v>-2.6800000667572021</v>
      </c>
      <c r="AE140">
        <v>-0.41999998688697815</v>
      </c>
      <c r="AF140">
        <f t="shared" si="28"/>
        <v>-2.6800000667572021</v>
      </c>
      <c r="AG140">
        <f t="shared" si="29"/>
        <v>-0.41999998688697815</v>
      </c>
    </row>
    <row r="141" spans="1:33">
      <c r="A141" s="3" t="s">
        <v>1980</v>
      </c>
      <c r="B141" s="3" t="str">
        <f t="shared" si="22"/>
        <v>14:57:32.967</v>
      </c>
      <c r="C141" s="3">
        <f t="shared" si="23"/>
        <v>53852.966999999997</v>
      </c>
      <c r="D141" s="3">
        <f t="shared" si="24"/>
        <v>12.860999999997148</v>
      </c>
      <c r="E141" s="3">
        <v>860.60199999999998</v>
      </c>
      <c r="F141" s="3">
        <v>26124.3</v>
      </c>
      <c r="G141" s="3">
        <v>14603.5</v>
      </c>
      <c r="H141" s="3">
        <v>761</v>
      </c>
      <c r="I141" s="3">
        <v>206.75</v>
      </c>
      <c r="J141">
        <f t="shared" si="20"/>
        <v>1453.0709999999999</v>
      </c>
      <c r="K141">
        <f t="shared" si="21"/>
        <v>26098.050999999999</v>
      </c>
      <c r="L141">
        <f t="shared" si="25"/>
        <v>544.13999999999987</v>
      </c>
      <c r="M141">
        <f t="shared" si="26"/>
        <v>23470.845999999998</v>
      </c>
      <c r="N141">
        <f t="shared" si="27"/>
        <v>0.54413999999999985</v>
      </c>
      <c r="O141">
        <f t="shared" si="27"/>
        <v>23.470845999999998</v>
      </c>
      <c r="AC141" s="14">
        <v>9.0939999999999994</v>
      </c>
      <c r="AD141">
        <v>-3.2699999809265137</v>
      </c>
      <c r="AE141">
        <v>-1.6399999856948853</v>
      </c>
      <c r="AF141">
        <f t="shared" si="28"/>
        <v>-3.2699999809265137</v>
      </c>
      <c r="AG141">
        <f t="shared" si="29"/>
        <v>-1.6399999856948853</v>
      </c>
    </row>
    <row r="142" spans="1:33">
      <c r="A142" s="3" t="s">
        <v>1981</v>
      </c>
      <c r="B142" s="3" t="str">
        <f t="shared" si="22"/>
        <v>14:57:33.061</v>
      </c>
      <c r="C142" s="3">
        <f t="shared" si="23"/>
        <v>53853.061000000002</v>
      </c>
      <c r="D142" s="3">
        <f t="shared" si="24"/>
        <v>12.955000000001746</v>
      </c>
      <c r="E142" s="3">
        <v>837.38199999999995</v>
      </c>
      <c r="F142" s="3">
        <v>26368.400000000001</v>
      </c>
      <c r="G142" s="3">
        <v>14812.5</v>
      </c>
      <c r="H142" s="3">
        <v>764</v>
      </c>
      <c r="I142" s="3">
        <v>205.25</v>
      </c>
      <c r="J142">
        <f t="shared" si="20"/>
        <v>1435.395</v>
      </c>
      <c r="K142">
        <f t="shared" si="21"/>
        <v>26342.615000000002</v>
      </c>
      <c r="L142">
        <f t="shared" si="25"/>
        <v>526.46399999999994</v>
      </c>
      <c r="M142">
        <f t="shared" si="26"/>
        <v>23715.410000000003</v>
      </c>
      <c r="N142">
        <f t="shared" si="27"/>
        <v>0.52646399999999993</v>
      </c>
      <c r="O142">
        <f t="shared" si="27"/>
        <v>23.715410000000006</v>
      </c>
      <c r="AC142" s="14">
        <v>9.1560000000000006</v>
      </c>
      <c r="AD142">
        <v>-2.1400001049041748</v>
      </c>
      <c r="AE142">
        <v>-0.4699999988079071</v>
      </c>
      <c r="AF142">
        <f t="shared" si="28"/>
        <v>-2.1400001049041748</v>
      </c>
      <c r="AG142">
        <f t="shared" si="29"/>
        <v>-0.4699999988079071</v>
      </c>
    </row>
    <row r="143" spans="1:33">
      <c r="A143" s="3" t="s">
        <v>1982</v>
      </c>
      <c r="B143" s="3" t="str">
        <f t="shared" si="22"/>
        <v>14:57:33.153</v>
      </c>
      <c r="C143" s="3">
        <f t="shared" si="23"/>
        <v>53853.152999999998</v>
      </c>
      <c r="D143" s="3">
        <f t="shared" si="24"/>
        <v>13.046999999998661</v>
      </c>
      <c r="E143" s="3">
        <v>827.02800000000002</v>
      </c>
      <c r="F143" s="3">
        <v>26491.1</v>
      </c>
      <c r="G143" s="3">
        <v>14917</v>
      </c>
      <c r="H143" s="3">
        <v>808</v>
      </c>
      <c r="I143" s="3">
        <v>409.5</v>
      </c>
      <c r="J143">
        <f t="shared" si="20"/>
        <v>1427.828</v>
      </c>
      <c r="K143">
        <f t="shared" si="21"/>
        <v>26465.518</v>
      </c>
      <c r="L143">
        <f t="shared" si="25"/>
        <v>518.89699999999993</v>
      </c>
      <c r="M143">
        <f t="shared" si="26"/>
        <v>23838.313000000002</v>
      </c>
      <c r="N143">
        <f t="shared" si="27"/>
        <v>0.51889699999999994</v>
      </c>
      <c r="O143">
        <f t="shared" si="27"/>
        <v>23.838313000000003</v>
      </c>
      <c r="AC143" s="14">
        <v>9.2230000000000008</v>
      </c>
      <c r="AD143">
        <v>-0.31000000238418579</v>
      </c>
      <c r="AE143">
        <v>0.2199999988079071</v>
      </c>
      <c r="AF143">
        <f t="shared" si="28"/>
        <v>-0.31000000238418579</v>
      </c>
      <c r="AG143">
        <f t="shared" si="29"/>
        <v>0.2199999988079071</v>
      </c>
    </row>
    <row r="144" spans="1:33">
      <c r="A144" s="3" t="s">
        <v>1983</v>
      </c>
      <c r="B144" s="3" t="str">
        <f t="shared" si="22"/>
        <v>14:57:33.247</v>
      </c>
      <c r="C144" s="3">
        <f t="shared" si="23"/>
        <v>53853.247000000003</v>
      </c>
      <c r="D144" s="3">
        <f t="shared" si="24"/>
        <v>13.14100000000326</v>
      </c>
      <c r="E144" s="3">
        <v>816.80100000000004</v>
      </c>
      <c r="F144" s="3">
        <v>26726.7</v>
      </c>
      <c r="G144" s="3">
        <v>15113</v>
      </c>
      <c r="H144" s="3">
        <v>809</v>
      </c>
      <c r="I144" s="3">
        <v>408.5</v>
      </c>
      <c r="J144">
        <f t="shared" si="20"/>
        <v>1422.9480000000001</v>
      </c>
      <c r="K144">
        <f t="shared" si="21"/>
        <v>26701.29</v>
      </c>
      <c r="L144">
        <f t="shared" si="25"/>
        <v>514.01700000000005</v>
      </c>
      <c r="M144">
        <f t="shared" si="26"/>
        <v>24074.084999999999</v>
      </c>
      <c r="N144">
        <f t="shared" si="27"/>
        <v>0.51401700000000006</v>
      </c>
      <c r="O144">
        <f t="shared" si="27"/>
        <v>24.074085</v>
      </c>
      <c r="AC144" s="14">
        <v>9.2850000000000001</v>
      </c>
      <c r="AD144">
        <v>-2.1700000762939453</v>
      </c>
      <c r="AE144">
        <v>-1.2799999713897705</v>
      </c>
      <c r="AF144">
        <f t="shared" si="28"/>
        <v>-2.1700000762939453</v>
      </c>
      <c r="AG144">
        <f t="shared" si="29"/>
        <v>-1.2799999713897705</v>
      </c>
    </row>
    <row r="145" spans="1:33">
      <c r="A145" s="3" t="s">
        <v>1984</v>
      </c>
      <c r="B145" s="3" t="str">
        <f t="shared" si="22"/>
        <v>14:57:33.340</v>
      </c>
      <c r="C145" s="3">
        <f t="shared" si="23"/>
        <v>53853.34</v>
      </c>
      <c r="D145" s="3">
        <f t="shared" si="24"/>
        <v>13.23399999999674</v>
      </c>
      <c r="E145" s="3">
        <v>821.84400000000005</v>
      </c>
      <c r="F145" s="3">
        <v>26832.6</v>
      </c>
      <c r="G145" s="3">
        <v>15196</v>
      </c>
      <c r="H145" s="3">
        <v>755</v>
      </c>
      <c r="I145" s="3">
        <v>202.75</v>
      </c>
      <c r="J145">
        <f t="shared" si="20"/>
        <v>1430.393</v>
      </c>
      <c r="K145">
        <f t="shared" si="21"/>
        <v>26807.047999999999</v>
      </c>
      <c r="L145">
        <f t="shared" si="25"/>
        <v>521.46199999999999</v>
      </c>
      <c r="M145">
        <f t="shared" si="26"/>
        <v>24179.843000000001</v>
      </c>
      <c r="N145">
        <f t="shared" si="27"/>
        <v>0.52146199999999998</v>
      </c>
      <c r="O145">
        <f t="shared" si="27"/>
        <v>24.179843000000002</v>
      </c>
      <c r="AC145" s="14">
        <v>9.3490000000000002</v>
      </c>
      <c r="AD145">
        <v>0.18000000715255737</v>
      </c>
      <c r="AE145">
        <v>0.93999999761581421</v>
      </c>
      <c r="AF145">
        <f t="shared" si="28"/>
        <v>0.18000000715255737</v>
      </c>
      <c r="AG145">
        <f t="shared" si="29"/>
        <v>0.93999999761581421</v>
      </c>
    </row>
    <row r="146" spans="1:33">
      <c r="A146" s="3" t="s">
        <v>1985</v>
      </c>
      <c r="B146" s="3" t="str">
        <f t="shared" si="22"/>
        <v>14:57:33.435</v>
      </c>
      <c r="C146" s="3">
        <f t="shared" si="23"/>
        <v>53853.434999999998</v>
      </c>
      <c r="D146" s="3">
        <f t="shared" si="24"/>
        <v>13.328999999997905</v>
      </c>
      <c r="E146" s="3">
        <v>822.69899999999996</v>
      </c>
      <c r="F146" s="3">
        <v>27061</v>
      </c>
      <c r="G146" s="3">
        <v>15381.5</v>
      </c>
      <c r="H146" s="3">
        <v>737.5</v>
      </c>
      <c r="I146" s="3">
        <v>201.5</v>
      </c>
      <c r="J146">
        <f t="shared" si="20"/>
        <v>1436.4290000000001</v>
      </c>
      <c r="K146">
        <f t="shared" si="21"/>
        <v>27035.37</v>
      </c>
      <c r="L146">
        <f t="shared" si="25"/>
        <v>527.49800000000005</v>
      </c>
      <c r="M146">
        <f t="shared" si="26"/>
        <v>24408.165000000001</v>
      </c>
      <c r="N146">
        <f t="shared" si="27"/>
        <v>0.52749800000000002</v>
      </c>
      <c r="O146">
        <f t="shared" si="27"/>
        <v>24.408165</v>
      </c>
      <c r="AC146" s="14">
        <v>9.4130000000000003</v>
      </c>
      <c r="AD146">
        <v>-1.0900000333786011</v>
      </c>
      <c r="AE146">
        <v>-1.1499999761581421</v>
      </c>
      <c r="AF146">
        <f t="shared" si="28"/>
        <v>-1.0900000333786011</v>
      </c>
      <c r="AG146">
        <f t="shared" si="29"/>
        <v>-1.1499999761581421</v>
      </c>
    </row>
    <row r="147" spans="1:33">
      <c r="A147" s="3" t="s">
        <v>1986</v>
      </c>
      <c r="B147" s="3" t="str">
        <f t="shared" si="22"/>
        <v>14:57:33.528</v>
      </c>
      <c r="C147" s="3">
        <f t="shared" si="23"/>
        <v>53853.527999999998</v>
      </c>
      <c r="D147" s="3">
        <f t="shared" si="24"/>
        <v>13.421999999998661</v>
      </c>
      <c r="E147" s="3">
        <v>752.05100000000004</v>
      </c>
      <c r="F147" s="3">
        <v>27161.1</v>
      </c>
      <c r="G147" s="3">
        <v>15504</v>
      </c>
      <c r="H147" s="3">
        <v>703.5</v>
      </c>
      <c r="I147" s="3">
        <v>201</v>
      </c>
      <c r="J147">
        <f t="shared" si="20"/>
        <v>1368.07</v>
      </c>
      <c r="K147">
        <f t="shared" si="21"/>
        <v>27137.046999999999</v>
      </c>
      <c r="L147">
        <f t="shared" si="25"/>
        <v>459.1389999999999</v>
      </c>
      <c r="M147">
        <f t="shared" si="26"/>
        <v>24509.841999999997</v>
      </c>
      <c r="N147">
        <f t="shared" si="27"/>
        <v>0.45913899999999991</v>
      </c>
      <c r="O147">
        <f t="shared" si="27"/>
        <v>24.509841999999999</v>
      </c>
      <c r="AC147" s="14">
        <v>9.48</v>
      </c>
      <c r="AD147">
        <v>0.44999998807907104</v>
      </c>
      <c r="AE147">
        <v>-1.7599999904632568</v>
      </c>
      <c r="AF147">
        <f t="shared" si="28"/>
        <v>0.44999998807907104</v>
      </c>
      <c r="AG147">
        <f t="shared" si="29"/>
        <v>-1.7599999904632568</v>
      </c>
    </row>
    <row r="148" spans="1:33">
      <c r="A148" s="3" t="s">
        <v>1987</v>
      </c>
      <c r="B148" s="3" t="str">
        <f t="shared" si="22"/>
        <v>14:57:33.621</v>
      </c>
      <c r="C148" s="3">
        <f t="shared" si="23"/>
        <v>53853.620999999999</v>
      </c>
      <c r="D148" s="3">
        <f t="shared" si="24"/>
        <v>13.514999999999418</v>
      </c>
      <c r="E148" s="3">
        <v>755.44500000000005</v>
      </c>
      <c r="F148" s="3">
        <v>27393.599999999999</v>
      </c>
      <c r="G148" s="3">
        <v>15692.5</v>
      </c>
      <c r="H148" s="3">
        <v>743.5</v>
      </c>
      <c r="I148" s="3">
        <v>200.25</v>
      </c>
      <c r="J148">
        <f t="shared" si="20"/>
        <v>1376.7380000000001</v>
      </c>
      <c r="K148">
        <f t="shared" si="21"/>
        <v>27369.41</v>
      </c>
      <c r="L148">
        <f t="shared" si="25"/>
        <v>467.80700000000002</v>
      </c>
      <c r="M148">
        <f t="shared" si="26"/>
        <v>24742.205000000002</v>
      </c>
      <c r="N148">
        <f t="shared" si="27"/>
        <v>0.46780700000000003</v>
      </c>
      <c r="O148">
        <f t="shared" si="27"/>
        <v>24.742205000000002</v>
      </c>
      <c r="AC148" s="14">
        <v>9.5589999999999993</v>
      </c>
      <c r="AD148">
        <v>-0.9100000262260437</v>
      </c>
      <c r="AE148">
        <v>-2.1700000762939453</v>
      </c>
      <c r="AF148">
        <f t="shared" si="28"/>
        <v>-0.9100000262260437</v>
      </c>
      <c r="AG148">
        <f t="shared" si="29"/>
        <v>-2.1700000762939453</v>
      </c>
    </row>
    <row r="149" spans="1:33">
      <c r="A149" s="3" t="s">
        <v>1988</v>
      </c>
      <c r="B149" s="3" t="str">
        <f t="shared" si="22"/>
        <v>14:57:33.713</v>
      </c>
      <c r="C149" s="3">
        <f t="shared" si="23"/>
        <v>53853.713000000003</v>
      </c>
      <c r="D149" s="3">
        <f t="shared" si="24"/>
        <v>13.607000000003609</v>
      </c>
      <c r="E149" s="3">
        <v>751.34799999999996</v>
      </c>
      <c r="F149" s="3">
        <v>27520.400000000001</v>
      </c>
      <c r="G149" s="3">
        <v>15799</v>
      </c>
      <c r="H149" s="3">
        <v>797</v>
      </c>
      <c r="I149" s="3">
        <v>399.5</v>
      </c>
      <c r="J149">
        <f t="shared" si="20"/>
        <v>1375.519</v>
      </c>
      <c r="K149">
        <f t="shared" si="21"/>
        <v>27496.27</v>
      </c>
      <c r="L149">
        <f t="shared" si="25"/>
        <v>466.58799999999997</v>
      </c>
      <c r="M149">
        <f t="shared" si="26"/>
        <v>24869.065000000002</v>
      </c>
      <c r="N149">
        <f t="shared" si="27"/>
        <v>0.466588</v>
      </c>
      <c r="O149">
        <f t="shared" si="27"/>
        <v>24.869065000000003</v>
      </c>
      <c r="AC149" s="14">
        <v>9.64</v>
      </c>
      <c r="AD149">
        <v>-4.0399999618530273</v>
      </c>
      <c r="AE149">
        <v>-3.9800000190734863</v>
      </c>
      <c r="AF149">
        <f t="shared" si="28"/>
        <v>-4.0399999618530273</v>
      </c>
      <c r="AG149">
        <f t="shared" si="29"/>
        <v>-3.9800000190734863</v>
      </c>
    </row>
    <row r="150" spans="1:33">
      <c r="AC150" s="14">
        <v>9.718</v>
      </c>
      <c r="AD150">
        <v>-0.44999998807907104</v>
      </c>
      <c r="AE150">
        <v>-1.8300000429153442</v>
      </c>
      <c r="AF150">
        <f t="shared" si="28"/>
        <v>-0.44999998807907104</v>
      </c>
      <c r="AG150">
        <f t="shared" si="29"/>
        <v>-1.8300000429153442</v>
      </c>
    </row>
    <row r="151" spans="1:33">
      <c r="AC151" s="14">
        <v>9.7850000000000001</v>
      </c>
      <c r="AD151">
        <v>0.77999997138977051</v>
      </c>
      <c r="AE151">
        <v>0.57999998331069946</v>
      </c>
      <c r="AF151">
        <f t="shared" si="28"/>
        <v>0.77999997138977051</v>
      </c>
      <c r="AG151">
        <f t="shared" si="29"/>
        <v>0.57999998331069946</v>
      </c>
    </row>
    <row r="152" spans="1:33">
      <c r="AC152" s="14">
        <v>9.8480000000000008</v>
      </c>
      <c r="AD152">
        <v>-0.89999997615814209</v>
      </c>
      <c r="AE152">
        <v>0.2800000011920929</v>
      </c>
      <c r="AF152">
        <f t="shared" si="28"/>
        <v>-0.89999997615814209</v>
      </c>
      <c r="AG152">
        <f t="shared" si="29"/>
        <v>0.2800000011920929</v>
      </c>
    </row>
    <row r="153" spans="1:33">
      <c r="AC153" s="14">
        <v>9.9079999999999995</v>
      </c>
      <c r="AD153">
        <v>-0.51999998092651367</v>
      </c>
      <c r="AE153">
        <v>-1.059999942779541</v>
      </c>
      <c r="AF153">
        <f t="shared" si="28"/>
        <v>-0.51999998092651367</v>
      </c>
      <c r="AG153">
        <f t="shared" si="29"/>
        <v>-1.059999942779541</v>
      </c>
    </row>
    <row r="154" spans="1:33">
      <c r="AC154" s="14">
        <v>9.9610000000000003</v>
      </c>
      <c r="AD154">
        <v>2.1099998950958252</v>
      </c>
      <c r="AE154">
        <v>1.809999942779541</v>
      </c>
      <c r="AF154">
        <f t="shared" si="28"/>
        <v>2.1099998950958252</v>
      </c>
      <c r="AG154">
        <f t="shared" si="29"/>
        <v>1.809999942779541</v>
      </c>
    </row>
    <row r="155" spans="1:33">
      <c r="AC155" s="14">
        <v>10.029</v>
      </c>
      <c r="AD155">
        <v>-1.8400000333786011</v>
      </c>
      <c r="AE155">
        <v>-3.0699999332427979</v>
      </c>
      <c r="AF155">
        <f t="shared" si="28"/>
        <v>-1.8400000333786011</v>
      </c>
      <c r="AG155">
        <f t="shared" si="29"/>
        <v>-3.0699999332427979</v>
      </c>
    </row>
    <row r="156" spans="1:33">
      <c r="AC156" s="14">
        <v>10.084</v>
      </c>
      <c r="AD156">
        <v>-1.2699999809265137</v>
      </c>
      <c r="AE156">
        <v>-2.0999999046325684</v>
      </c>
      <c r="AF156">
        <f t="shared" si="28"/>
        <v>-1.2699999809265137</v>
      </c>
      <c r="AG156">
        <f t="shared" si="29"/>
        <v>-2.0999999046325684</v>
      </c>
    </row>
    <row r="157" spans="1:33">
      <c r="J157" s="3"/>
      <c r="K157" s="3"/>
      <c r="L157" s="3"/>
      <c r="M157" s="3"/>
      <c r="N157" s="3"/>
      <c r="O157" s="3"/>
      <c r="P157" s="3"/>
      <c r="AC157" s="14">
        <v>10.14</v>
      </c>
      <c r="AD157">
        <v>2.2899999618530273</v>
      </c>
      <c r="AE157">
        <v>-2.0799999237060547</v>
      </c>
      <c r="AF157">
        <f t="shared" si="28"/>
        <v>2.2899999618530273</v>
      </c>
      <c r="AG157">
        <f t="shared" si="29"/>
        <v>-2.0799999237060547</v>
      </c>
    </row>
    <row r="158" spans="1:33">
      <c r="J158" s="3"/>
      <c r="K158" s="3"/>
      <c r="L158" s="3"/>
      <c r="M158" s="3"/>
      <c r="N158" s="3"/>
      <c r="O158" s="3"/>
      <c r="P158" s="3"/>
      <c r="AC158" s="14">
        <v>10.209</v>
      </c>
      <c r="AD158">
        <v>2.2899999618530273</v>
      </c>
      <c r="AE158">
        <v>-2.0799999237060547</v>
      </c>
      <c r="AF158">
        <f t="shared" si="28"/>
        <v>2.2899999618530273</v>
      </c>
      <c r="AG158">
        <f t="shared" si="29"/>
        <v>-2.0799999237060547</v>
      </c>
    </row>
    <row r="159" spans="1:33">
      <c r="J159" s="3"/>
      <c r="K159" s="3"/>
      <c r="L159" s="3"/>
      <c r="M159" s="3"/>
      <c r="N159" s="3"/>
      <c r="O159" s="3"/>
      <c r="P159" s="3"/>
      <c r="AC159" s="14">
        <v>10.291</v>
      </c>
      <c r="AD159">
        <v>-0.50999999046325684</v>
      </c>
      <c r="AE159">
        <v>-2.1400001049041748</v>
      </c>
      <c r="AF159">
        <f t="shared" si="28"/>
        <v>-0.50999999046325684</v>
      </c>
      <c r="AG159">
        <f t="shared" si="29"/>
        <v>-2.1400001049041748</v>
      </c>
    </row>
    <row r="160" spans="1:33">
      <c r="J160" s="3"/>
      <c r="K160" s="3"/>
      <c r="L160" s="3"/>
      <c r="M160" s="3"/>
      <c r="N160" s="3"/>
      <c r="O160" s="3"/>
      <c r="P160" s="3"/>
      <c r="AC160" s="14">
        <v>10.37</v>
      </c>
      <c r="AD160">
        <v>-0.5899999737739563</v>
      </c>
      <c r="AE160">
        <v>-1.8999999761581421</v>
      </c>
      <c r="AF160">
        <f t="shared" si="28"/>
        <v>-0.5899999737739563</v>
      </c>
      <c r="AG160">
        <f t="shared" si="29"/>
        <v>-1.8999999761581421</v>
      </c>
    </row>
    <row r="161" spans="10:33">
      <c r="J161" s="3"/>
      <c r="K161" s="3"/>
      <c r="L161" s="3"/>
      <c r="M161" s="3"/>
      <c r="N161" s="3"/>
      <c r="O161" s="3"/>
      <c r="P161" s="3"/>
      <c r="AC161" s="14">
        <v>10.457000000000001</v>
      </c>
      <c r="AD161">
        <v>-2.4000000953674316</v>
      </c>
      <c r="AE161">
        <v>-2.2300000190734863</v>
      </c>
      <c r="AF161">
        <f t="shared" si="28"/>
        <v>-2.4000000953674316</v>
      </c>
      <c r="AG161">
        <f t="shared" si="29"/>
        <v>-2.2300000190734863</v>
      </c>
    </row>
    <row r="162" spans="10:33">
      <c r="J162" s="3"/>
      <c r="K162" s="3"/>
      <c r="L162" s="3"/>
      <c r="M162" s="3"/>
      <c r="N162" s="3"/>
      <c r="O162" s="3"/>
      <c r="P162" s="3"/>
      <c r="AC162" s="14">
        <v>10.532</v>
      </c>
      <c r="AD162">
        <v>0.18000000715255737</v>
      </c>
      <c r="AE162">
        <v>-2.5199999809265137</v>
      </c>
      <c r="AF162">
        <f t="shared" si="28"/>
        <v>0.18000000715255737</v>
      </c>
      <c r="AG162">
        <f t="shared" si="29"/>
        <v>-2.5199999809265137</v>
      </c>
    </row>
    <row r="163" spans="10:33">
      <c r="J163" s="3"/>
      <c r="K163" s="3"/>
      <c r="L163" s="3"/>
      <c r="M163" s="3"/>
      <c r="N163" s="3"/>
      <c r="O163" s="3"/>
      <c r="P163" s="3"/>
      <c r="AC163" s="14">
        <v>10.599</v>
      </c>
      <c r="AD163">
        <v>-0.81000000238418579</v>
      </c>
      <c r="AE163">
        <v>-1.1599999666213989</v>
      </c>
      <c r="AF163">
        <f t="shared" si="28"/>
        <v>-0.81000000238418579</v>
      </c>
      <c r="AG163">
        <f t="shared" si="29"/>
        <v>-1.1599999666213989</v>
      </c>
    </row>
    <row r="164" spans="10:33">
      <c r="J164" s="3"/>
      <c r="K164" s="3"/>
      <c r="L164" s="3"/>
      <c r="M164" s="3"/>
      <c r="N164" s="3"/>
      <c r="O164" s="3"/>
      <c r="P164" s="3"/>
      <c r="AC164" s="14">
        <v>10.66</v>
      </c>
      <c r="AD164">
        <v>-1.0399999618530273</v>
      </c>
      <c r="AE164">
        <v>-1.3799999952316284</v>
      </c>
      <c r="AF164">
        <f t="shared" si="28"/>
        <v>-1.0399999618530273</v>
      </c>
      <c r="AG164">
        <f t="shared" si="29"/>
        <v>-1.3799999952316284</v>
      </c>
    </row>
    <row r="165" spans="10:33">
      <c r="J165" s="3"/>
      <c r="K165" s="3"/>
      <c r="L165" s="3"/>
      <c r="M165" s="3"/>
      <c r="N165" s="3"/>
      <c r="O165" s="3"/>
      <c r="P165" s="3"/>
      <c r="AC165" s="14">
        <v>10.724</v>
      </c>
      <c r="AD165">
        <v>0.75</v>
      </c>
      <c r="AE165">
        <v>-2.380000114440918</v>
      </c>
      <c r="AF165">
        <f t="shared" si="28"/>
        <v>0.75</v>
      </c>
      <c r="AG165">
        <f t="shared" si="29"/>
        <v>-2.380000114440918</v>
      </c>
    </row>
    <row r="166" spans="10:33">
      <c r="J166" s="3"/>
      <c r="K166" s="3"/>
      <c r="L166" s="3"/>
      <c r="M166" s="3"/>
      <c r="N166" s="3"/>
      <c r="O166" s="3"/>
      <c r="P166" s="3"/>
      <c r="AC166" s="14">
        <v>10.785</v>
      </c>
      <c r="AD166">
        <v>-0.92000001668930054</v>
      </c>
      <c r="AE166">
        <v>-2.8499999046325684</v>
      </c>
      <c r="AF166">
        <f t="shared" si="28"/>
        <v>-0.92000001668930054</v>
      </c>
      <c r="AG166">
        <f t="shared" si="29"/>
        <v>-2.8499999046325684</v>
      </c>
    </row>
    <row r="167" spans="10:33">
      <c r="J167" s="3"/>
      <c r="K167" s="3"/>
      <c r="L167" s="3"/>
      <c r="M167" s="3"/>
      <c r="N167" s="3"/>
      <c r="O167" s="3"/>
      <c r="P167" s="3"/>
      <c r="AC167" s="14">
        <v>10.845000000000001</v>
      </c>
      <c r="AD167">
        <v>-0.14000000059604645</v>
      </c>
      <c r="AE167">
        <v>-0.87999999523162842</v>
      </c>
      <c r="AF167">
        <f t="shared" si="28"/>
        <v>-0.14000000059604645</v>
      </c>
      <c r="AG167">
        <f t="shared" si="29"/>
        <v>-0.87999999523162842</v>
      </c>
    </row>
    <row r="168" spans="10:33">
      <c r="J168" s="3"/>
      <c r="K168" s="3"/>
      <c r="L168" s="3"/>
      <c r="M168" s="3"/>
      <c r="N168" s="3"/>
      <c r="O168" s="3"/>
      <c r="P168" s="3"/>
      <c r="AC168" s="14">
        <v>10.904999999999999</v>
      </c>
      <c r="AD168">
        <v>-0.81000000238418579</v>
      </c>
      <c r="AE168">
        <v>-2.8299999237060547</v>
      </c>
      <c r="AF168">
        <f t="shared" si="28"/>
        <v>-0.81000000238418579</v>
      </c>
      <c r="AG168">
        <f t="shared" si="29"/>
        <v>-2.8299999237060547</v>
      </c>
    </row>
    <row r="169" spans="10:33">
      <c r="J169" s="3"/>
      <c r="K169" s="3"/>
      <c r="L169" s="3"/>
      <c r="M169" s="3"/>
      <c r="N169" s="3"/>
      <c r="O169" s="3"/>
      <c r="P169" s="3"/>
      <c r="AC169" s="14">
        <v>10.968999999999999</v>
      </c>
      <c r="AD169">
        <v>-0.50999999046325684</v>
      </c>
      <c r="AE169">
        <v>-2.1600000858306885</v>
      </c>
      <c r="AF169">
        <f t="shared" si="28"/>
        <v>-0.50999999046325684</v>
      </c>
      <c r="AG169">
        <f t="shared" si="29"/>
        <v>-2.1600000858306885</v>
      </c>
    </row>
    <row r="170" spans="10:33">
      <c r="J170" s="3"/>
      <c r="K170" s="3"/>
      <c r="L170" s="3"/>
      <c r="M170" s="3"/>
      <c r="N170" s="3"/>
      <c r="O170" s="3"/>
      <c r="P170" s="3"/>
      <c r="AC170" s="14">
        <v>11.039</v>
      </c>
      <c r="AD170">
        <v>-0.31000000238418579</v>
      </c>
      <c r="AE170">
        <v>-2.3499999046325684</v>
      </c>
      <c r="AF170">
        <f t="shared" si="28"/>
        <v>-0.31000000238418579</v>
      </c>
      <c r="AG170">
        <f t="shared" si="29"/>
        <v>-2.3499999046325684</v>
      </c>
    </row>
    <row r="171" spans="10:33">
      <c r="J171" s="3"/>
      <c r="K171" s="3"/>
      <c r="L171" s="3"/>
      <c r="M171" s="3"/>
      <c r="N171" s="3"/>
      <c r="O171" s="3"/>
      <c r="P171" s="3"/>
      <c r="AC171" s="14">
        <v>11.106</v>
      </c>
      <c r="AD171">
        <v>-0.15999999642372131</v>
      </c>
      <c r="AE171">
        <v>-2.880000114440918</v>
      </c>
      <c r="AF171">
        <f t="shared" si="28"/>
        <v>-0.15999999642372131</v>
      </c>
      <c r="AG171">
        <f t="shared" si="29"/>
        <v>-2.880000114440918</v>
      </c>
    </row>
    <row r="172" spans="10:33">
      <c r="J172" s="3"/>
      <c r="K172" s="3"/>
      <c r="L172" s="3"/>
      <c r="M172" s="3"/>
      <c r="N172" s="3"/>
      <c r="O172" s="3"/>
      <c r="P172" s="3"/>
      <c r="AC172" s="14">
        <v>11.178000000000001</v>
      </c>
      <c r="AD172">
        <v>0.64999997615814209</v>
      </c>
      <c r="AE172">
        <v>-1.8600000143051147</v>
      </c>
      <c r="AF172">
        <f t="shared" si="28"/>
        <v>0.64999997615814209</v>
      </c>
      <c r="AG172">
        <f t="shared" si="29"/>
        <v>-1.8600000143051147</v>
      </c>
    </row>
    <row r="173" spans="10:33">
      <c r="J173" s="3"/>
      <c r="K173" s="3"/>
      <c r="L173" s="3"/>
      <c r="M173" s="3"/>
      <c r="N173" s="3"/>
      <c r="O173" s="3"/>
      <c r="P173" s="3"/>
      <c r="AC173" s="14">
        <v>11.246</v>
      </c>
      <c r="AD173">
        <v>-0.89999997615814209</v>
      </c>
      <c r="AE173">
        <v>-3.5699999332427979</v>
      </c>
      <c r="AF173">
        <f t="shared" si="28"/>
        <v>-0.89999997615814209</v>
      </c>
      <c r="AG173">
        <f t="shared" si="29"/>
        <v>-3.5699999332427979</v>
      </c>
    </row>
    <row r="174" spans="10:33">
      <c r="J174" s="3"/>
      <c r="K174" s="3"/>
      <c r="L174" s="3"/>
      <c r="M174" s="3"/>
      <c r="N174" s="3"/>
      <c r="O174" s="3"/>
      <c r="P174" s="3"/>
      <c r="AC174" s="14">
        <v>11.295</v>
      </c>
      <c r="AD174">
        <v>-0.43999999761581421</v>
      </c>
      <c r="AE174">
        <v>-0.89999997615814209</v>
      </c>
      <c r="AF174">
        <f t="shared" si="28"/>
        <v>-0.43999999761581421</v>
      </c>
      <c r="AG174">
        <f t="shared" si="29"/>
        <v>-0.89999997615814209</v>
      </c>
    </row>
    <row r="175" spans="10:33">
      <c r="J175" s="3"/>
      <c r="K175" s="3"/>
      <c r="L175" s="3"/>
      <c r="M175" s="3"/>
      <c r="N175" s="3"/>
      <c r="O175" s="3"/>
      <c r="P175" s="3"/>
      <c r="AC175" s="14">
        <v>11.343999999999999</v>
      </c>
      <c r="AD175">
        <v>-0.43999999761581421</v>
      </c>
      <c r="AE175">
        <v>-0.89999997615814209</v>
      </c>
      <c r="AF175">
        <f t="shared" si="28"/>
        <v>-0.43999999761581421</v>
      </c>
      <c r="AG175">
        <f t="shared" si="29"/>
        <v>-0.89999997615814209</v>
      </c>
    </row>
    <row r="176" spans="10:33">
      <c r="J176" s="3"/>
      <c r="K176" s="3"/>
      <c r="L176" s="3"/>
      <c r="M176" s="3"/>
      <c r="N176" s="3"/>
      <c r="O176" s="3"/>
      <c r="P176" s="3"/>
      <c r="AC176" s="14">
        <v>11.407999999999999</v>
      </c>
      <c r="AD176">
        <v>3.0799999237060547</v>
      </c>
      <c r="AE176">
        <v>-0.81000000238418579</v>
      </c>
      <c r="AF176">
        <f t="shared" si="28"/>
        <v>3.0799999237060547</v>
      </c>
      <c r="AG176">
        <f t="shared" si="29"/>
        <v>-0.81000000238418579</v>
      </c>
    </row>
    <row r="177" spans="10:33">
      <c r="J177" s="3"/>
      <c r="K177" s="3"/>
      <c r="L177" s="3"/>
      <c r="M177" s="3"/>
      <c r="N177" s="3"/>
      <c r="O177" s="3"/>
      <c r="P177" s="3"/>
      <c r="AC177" s="14">
        <v>11.476000000000001</v>
      </c>
      <c r="AD177">
        <v>-0.20000000298023224</v>
      </c>
      <c r="AE177">
        <v>-0.86000001430511475</v>
      </c>
      <c r="AF177">
        <f t="shared" si="28"/>
        <v>-0.20000000298023224</v>
      </c>
      <c r="AG177">
        <f t="shared" si="29"/>
        <v>-0.86000001430511475</v>
      </c>
    </row>
    <row r="178" spans="10:33">
      <c r="J178" s="3"/>
      <c r="K178" s="3"/>
      <c r="L178" s="3"/>
      <c r="M178" s="3"/>
      <c r="N178" s="3"/>
      <c r="O178" s="3"/>
      <c r="P178" s="3"/>
      <c r="AC178" s="14">
        <v>11.536</v>
      </c>
      <c r="AD178">
        <v>-2.0899999141693115</v>
      </c>
      <c r="AE178">
        <v>-2.0699999332427979</v>
      </c>
      <c r="AF178">
        <f t="shared" si="28"/>
        <v>-2.0899999141693115</v>
      </c>
      <c r="AG178">
        <f t="shared" si="29"/>
        <v>-2.0699999332427979</v>
      </c>
    </row>
    <row r="179" spans="10:33">
      <c r="J179" s="3"/>
      <c r="K179" s="3"/>
      <c r="L179" s="3"/>
      <c r="M179" s="3"/>
      <c r="N179" s="3"/>
      <c r="O179" s="3"/>
      <c r="P179" s="3"/>
      <c r="AC179" s="14">
        <v>11.606999999999999</v>
      </c>
      <c r="AD179">
        <v>-2.4500000476837158</v>
      </c>
      <c r="AE179">
        <v>-2.1500000953674316</v>
      </c>
      <c r="AF179">
        <f t="shared" si="28"/>
        <v>-2.4500000476837158</v>
      </c>
      <c r="AG179">
        <f t="shared" si="29"/>
        <v>-2.1500000953674316</v>
      </c>
    </row>
    <row r="180" spans="10:33">
      <c r="J180" s="3"/>
      <c r="K180" s="3"/>
      <c r="L180" s="3"/>
      <c r="M180" s="3"/>
      <c r="N180" s="3"/>
      <c r="O180" s="3"/>
      <c r="P180" s="3"/>
      <c r="AC180" s="14">
        <v>11.67</v>
      </c>
      <c r="AD180">
        <v>-2.369999885559082</v>
      </c>
      <c r="AE180">
        <v>0.23999999463558197</v>
      </c>
      <c r="AF180">
        <f t="shared" si="28"/>
        <v>-2.369999885559082</v>
      </c>
      <c r="AG180">
        <f t="shared" si="29"/>
        <v>0.23999999463558197</v>
      </c>
    </row>
    <row r="181" spans="10:33">
      <c r="J181" s="3"/>
      <c r="K181" s="3"/>
      <c r="L181" s="3"/>
      <c r="M181" s="3"/>
      <c r="N181" s="3"/>
      <c r="O181" s="3"/>
      <c r="P181" s="3"/>
      <c r="AC181" s="14">
        <v>11.736000000000001</v>
      </c>
      <c r="AD181">
        <v>0.67000001668930054</v>
      </c>
      <c r="AE181">
        <v>0.81999999284744263</v>
      </c>
      <c r="AF181">
        <f t="shared" si="28"/>
        <v>0.67000001668930054</v>
      </c>
      <c r="AG181">
        <f t="shared" si="29"/>
        <v>0.81999999284744263</v>
      </c>
    </row>
    <row r="182" spans="10:33">
      <c r="J182" s="3"/>
      <c r="K182" s="3"/>
      <c r="L182" s="3"/>
      <c r="M182" s="3"/>
      <c r="N182" s="3"/>
      <c r="O182" s="3"/>
      <c r="P182" s="3"/>
      <c r="AC182" s="14">
        <v>11.798999999999999</v>
      </c>
      <c r="AD182">
        <v>1.5900000333786011</v>
      </c>
      <c r="AE182">
        <v>-0.74000000953674316</v>
      </c>
      <c r="AF182">
        <f t="shared" si="28"/>
        <v>1.5900000333786011</v>
      </c>
      <c r="AG182">
        <f t="shared" si="29"/>
        <v>-0.74000000953674316</v>
      </c>
    </row>
    <row r="183" spans="10:33">
      <c r="J183" s="3"/>
      <c r="K183" s="3"/>
      <c r="L183" s="3"/>
      <c r="M183" s="3"/>
      <c r="N183" s="3"/>
      <c r="O183" s="3"/>
      <c r="P183" s="3"/>
      <c r="AC183" s="14">
        <v>11.877000000000001</v>
      </c>
      <c r="AD183">
        <v>-0.89999997615814209</v>
      </c>
      <c r="AE183">
        <v>-1.8799999952316284</v>
      </c>
      <c r="AF183">
        <f t="shared" si="28"/>
        <v>-0.89999997615814209</v>
      </c>
      <c r="AG183">
        <f t="shared" si="29"/>
        <v>-1.8799999952316284</v>
      </c>
    </row>
    <row r="184" spans="10:33">
      <c r="J184" s="3"/>
      <c r="K184" s="3"/>
      <c r="L184" s="3"/>
      <c r="M184" s="3"/>
      <c r="N184" s="3"/>
      <c r="O184" s="3"/>
      <c r="P184" s="3"/>
      <c r="AC184" s="14">
        <v>11.938000000000001</v>
      </c>
      <c r="AD184">
        <v>2.0299999713897705</v>
      </c>
      <c r="AE184">
        <v>-1.3400000333786011</v>
      </c>
      <c r="AF184">
        <f t="shared" si="28"/>
        <v>2.0299999713897705</v>
      </c>
      <c r="AG184">
        <f t="shared" si="29"/>
        <v>-1.3400000333786011</v>
      </c>
    </row>
    <row r="185" spans="10:33">
      <c r="J185" s="3"/>
      <c r="K185" s="3"/>
      <c r="L185" s="3"/>
      <c r="M185" s="3"/>
      <c r="N185" s="3"/>
      <c r="O185" s="3"/>
      <c r="P185" s="3"/>
      <c r="AC185" s="14">
        <v>12.010999999999999</v>
      </c>
      <c r="AD185">
        <v>3.3199999332427979</v>
      </c>
      <c r="AE185">
        <v>1.3999999761581421</v>
      </c>
      <c r="AF185">
        <f t="shared" si="28"/>
        <v>3.3199999332427979</v>
      </c>
      <c r="AG185">
        <f t="shared" si="29"/>
        <v>1.3999999761581421</v>
      </c>
    </row>
    <row r="186" spans="10:33">
      <c r="J186" s="3"/>
      <c r="K186" s="3"/>
      <c r="L186" s="3"/>
      <c r="M186" s="3"/>
      <c r="N186" s="3"/>
      <c r="O186" s="3"/>
      <c r="P186" s="3"/>
      <c r="AC186" s="14">
        <v>12.071</v>
      </c>
      <c r="AD186">
        <v>1.4700000286102295</v>
      </c>
      <c r="AE186">
        <v>-1.4800000190734863</v>
      </c>
      <c r="AF186">
        <f t="shared" si="28"/>
        <v>1.4700000286102295</v>
      </c>
      <c r="AG186">
        <f t="shared" si="29"/>
        <v>-1.4800000190734863</v>
      </c>
    </row>
    <row r="187" spans="10:33">
      <c r="J187" s="3"/>
      <c r="K187" s="3"/>
      <c r="L187" s="3"/>
      <c r="M187" s="3"/>
      <c r="N187" s="3"/>
      <c r="O187" s="3"/>
      <c r="P187" s="3"/>
      <c r="AC187" s="14">
        <v>12.134</v>
      </c>
      <c r="AD187">
        <v>4.9699997901916504</v>
      </c>
      <c r="AE187">
        <v>-1.25</v>
      </c>
      <c r="AF187">
        <f t="shared" si="28"/>
        <v>4.9699997901916504</v>
      </c>
      <c r="AG187">
        <f t="shared" si="29"/>
        <v>-1.25</v>
      </c>
    </row>
    <row r="188" spans="10:33">
      <c r="J188" s="3"/>
      <c r="K188" s="3"/>
      <c r="L188" s="3"/>
      <c r="M188" s="3"/>
      <c r="N188" s="3"/>
      <c r="O188" s="3"/>
      <c r="P188" s="3"/>
      <c r="AC188" s="14">
        <v>12.211</v>
      </c>
      <c r="AD188">
        <v>3.2000000476837158</v>
      </c>
      <c r="AE188">
        <v>-2.0099999904632568</v>
      </c>
      <c r="AF188">
        <f t="shared" si="28"/>
        <v>3.2000000476837158</v>
      </c>
      <c r="AG188">
        <f t="shared" si="29"/>
        <v>-2.0099999904632568</v>
      </c>
    </row>
    <row r="189" spans="10:33">
      <c r="J189" s="3"/>
      <c r="K189" s="3"/>
      <c r="L189" s="3"/>
      <c r="M189" s="3"/>
      <c r="N189" s="3"/>
      <c r="O189" s="3"/>
      <c r="P189" s="3"/>
      <c r="AC189" s="14">
        <v>12.276999999999999</v>
      </c>
      <c r="AD189">
        <v>2.8900001049041748</v>
      </c>
      <c r="AE189">
        <v>0.10000000149011612</v>
      </c>
      <c r="AF189">
        <f t="shared" si="28"/>
        <v>2.8900001049041748</v>
      </c>
      <c r="AG189">
        <f t="shared" si="29"/>
        <v>0.10000000149011612</v>
      </c>
    </row>
    <row r="190" spans="10:33">
      <c r="J190" s="3"/>
      <c r="K190" s="3"/>
      <c r="L190" s="3"/>
      <c r="M190" s="3"/>
      <c r="N190" s="3"/>
      <c r="O190" s="3"/>
      <c r="P190" s="3"/>
      <c r="AC190" s="14">
        <v>12.337999999999999</v>
      </c>
      <c r="AD190">
        <v>4.25</v>
      </c>
      <c r="AE190">
        <v>-3.2599999904632568</v>
      </c>
      <c r="AF190">
        <f t="shared" si="28"/>
        <v>4.25</v>
      </c>
      <c r="AG190">
        <f t="shared" si="29"/>
        <v>-3.2599999904632568</v>
      </c>
    </row>
    <row r="191" spans="10:33">
      <c r="J191" s="3"/>
      <c r="K191" s="3"/>
      <c r="L191" s="3"/>
      <c r="M191" s="3"/>
      <c r="N191" s="3"/>
      <c r="O191" s="3"/>
      <c r="P191" s="3"/>
      <c r="AC191" s="14">
        <v>12.404999999999999</v>
      </c>
      <c r="AD191">
        <v>6.2800002098083496</v>
      </c>
      <c r="AE191">
        <v>-3.9600000381469727</v>
      </c>
      <c r="AF191">
        <f t="shared" si="28"/>
        <v>6.2800002098083496</v>
      </c>
      <c r="AG191">
        <f t="shared" si="29"/>
        <v>-3.9600000381469727</v>
      </c>
    </row>
    <row r="192" spans="10:33">
      <c r="J192" s="3"/>
      <c r="K192" s="3"/>
      <c r="L192" s="3"/>
      <c r="M192" s="3"/>
      <c r="N192" s="3"/>
      <c r="O192" s="3"/>
      <c r="P192" s="3"/>
      <c r="AC192" s="14">
        <v>12.471</v>
      </c>
      <c r="AD192">
        <v>1.690000057220459</v>
      </c>
      <c r="AE192">
        <v>-3.7699999809265137</v>
      </c>
      <c r="AF192">
        <f t="shared" si="28"/>
        <v>1.690000057220459</v>
      </c>
      <c r="AG192">
        <f t="shared" si="29"/>
        <v>-3.7699999809265137</v>
      </c>
    </row>
    <row r="193" spans="10:33">
      <c r="J193" s="3"/>
      <c r="K193" s="3"/>
      <c r="L193" s="3"/>
      <c r="M193" s="3"/>
      <c r="N193" s="3"/>
      <c r="O193" s="3"/>
      <c r="P193" s="3"/>
      <c r="AC193" s="14">
        <v>12.541</v>
      </c>
      <c r="AD193">
        <v>2.4700000286102295</v>
      </c>
      <c r="AE193">
        <v>-4.7199997901916504</v>
      </c>
      <c r="AF193">
        <f t="shared" si="28"/>
        <v>2.4700000286102295</v>
      </c>
      <c r="AG193">
        <f t="shared" si="29"/>
        <v>-4.7199997901916504</v>
      </c>
    </row>
    <row r="194" spans="10:33">
      <c r="J194" s="3"/>
      <c r="K194" s="3"/>
      <c r="L194" s="3"/>
      <c r="M194" s="3"/>
      <c r="N194" s="3"/>
      <c r="O194" s="3"/>
      <c r="P194" s="3"/>
      <c r="AC194" s="14">
        <v>12.603</v>
      </c>
      <c r="AD194">
        <v>2.619999885559082</v>
      </c>
      <c r="AE194">
        <v>-5.4899997711181641</v>
      </c>
      <c r="AF194">
        <f t="shared" si="28"/>
        <v>2.619999885559082</v>
      </c>
      <c r="AG194">
        <f t="shared" si="29"/>
        <v>-5.4899997711181641</v>
      </c>
    </row>
    <row r="195" spans="10:33">
      <c r="J195" s="3"/>
      <c r="K195" s="3"/>
      <c r="L195" s="3"/>
      <c r="M195" s="3"/>
      <c r="N195" s="3"/>
      <c r="O195" s="3"/>
      <c r="P195" s="3"/>
      <c r="AC195" s="14">
        <v>12.670999999999999</v>
      </c>
      <c r="AD195">
        <v>2.7100000381469727</v>
      </c>
      <c r="AE195">
        <v>-6.9499998092651367</v>
      </c>
      <c r="AF195">
        <f t="shared" si="28"/>
        <v>2.7100000381469727</v>
      </c>
      <c r="AG195">
        <f t="shared" si="29"/>
        <v>-6.9499998092651367</v>
      </c>
    </row>
    <row r="196" spans="10:33">
      <c r="J196" s="3"/>
      <c r="K196" s="3"/>
      <c r="L196" s="3"/>
      <c r="M196" s="3"/>
      <c r="N196" s="3"/>
      <c r="O196" s="3"/>
      <c r="P196" s="3"/>
      <c r="AC196" s="14">
        <v>12.741</v>
      </c>
      <c r="AD196">
        <v>0.37999999523162842</v>
      </c>
      <c r="AE196">
        <v>-7.9000000953674316</v>
      </c>
      <c r="AF196">
        <f t="shared" si="28"/>
        <v>0.37999999523162842</v>
      </c>
      <c r="AG196">
        <f t="shared" si="29"/>
        <v>-7.9000000953674316</v>
      </c>
    </row>
    <row r="197" spans="10:33">
      <c r="J197" s="3"/>
      <c r="K197" s="3"/>
      <c r="L197" s="3"/>
      <c r="M197" s="3"/>
      <c r="N197" s="3"/>
      <c r="O197" s="3"/>
      <c r="P197" s="3"/>
      <c r="AC197" s="14">
        <v>12.805999999999999</v>
      </c>
      <c r="AD197">
        <v>5.0199999809265137</v>
      </c>
      <c r="AE197">
        <v>-5.9000000953674316</v>
      </c>
      <c r="AF197">
        <f t="shared" ref="AF197:AF260" si="30">AD197</f>
        <v>5.0199999809265137</v>
      </c>
      <c r="AG197">
        <f t="shared" ref="AG197:AG260" si="31">AE197</f>
        <v>-5.9000000953674316</v>
      </c>
    </row>
    <row r="198" spans="10:33">
      <c r="J198" s="3"/>
      <c r="K198" s="3"/>
      <c r="L198" s="3"/>
      <c r="M198" s="3"/>
      <c r="N198" s="3"/>
      <c r="O198" s="3"/>
      <c r="P198" s="3"/>
      <c r="AC198" s="14">
        <v>12.872</v>
      </c>
      <c r="AD198">
        <v>0.18000000715255737</v>
      </c>
      <c r="AE198">
        <v>-9.9499998092651367</v>
      </c>
      <c r="AF198">
        <f t="shared" si="30"/>
        <v>0.18000000715255737</v>
      </c>
      <c r="AG198">
        <f t="shared" si="31"/>
        <v>-9.9499998092651367</v>
      </c>
    </row>
    <row r="199" spans="10:33">
      <c r="J199" s="3"/>
      <c r="K199" s="3"/>
      <c r="L199" s="3"/>
      <c r="M199" s="3"/>
      <c r="N199" s="3"/>
      <c r="O199" s="3"/>
      <c r="P199" s="3"/>
      <c r="AC199" s="14">
        <v>12.935</v>
      </c>
      <c r="AD199">
        <v>1.3999999761581421</v>
      </c>
      <c r="AE199">
        <v>-10.010000228881836</v>
      </c>
      <c r="AF199">
        <f t="shared" si="30"/>
        <v>1.3999999761581421</v>
      </c>
      <c r="AG199">
        <f t="shared" si="31"/>
        <v>-10.010000228881836</v>
      </c>
    </row>
    <row r="200" spans="10:33">
      <c r="J200" s="3"/>
      <c r="K200" s="3"/>
      <c r="L200" s="3"/>
      <c r="M200" s="3"/>
      <c r="N200" s="3"/>
      <c r="O200" s="3"/>
      <c r="P200" s="3"/>
      <c r="AC200" s="14">
        <v>13.007</v>
      </c>
      <c r="AD200">
        <v>2.9700000286102295</v>
      </c>
      <c r="AE200">
        <v>-8.9300003051757813</v>
      </c>
      <c r="AF200">
        <f t="shared" si="30"/>
        <v>2.9700000286102295</v>
      </c>
      <c r="AG200">
        <f t="shared" si="31"/>
        <v>-8.9300003051757813</v>
      </c>
    </row>
    <row r="201" spans="10:33">
      <c r="J201" s="3"/>
      <c r="K201" s="3"/>
      <c r="L201" s="3"/>
      <c r="M201" s="3"/>
      <c r="N201" s="3"/>
      <c r="O201" s="3"/>
      <c r="P201" s="3"/>
      <c r="AC201" s="14">
        <v>13.07</v>
      </c>
      <c r="AD201">
        <v>3.7699999809265137</v>
      </c>
      <c r="AE201">
        <v>-6.1399998664855957</v>
      </c>
      <c r="AF201">
        <f t="shared" si="30"/>
        <v>3.7699999809265137</v>
      </c>
      <c r="AG201">
        <f t="shared" si="31"/>
        <v>-6.1399998664855957</v>
      </c>
    </row>
    <row r="202" spans="10:33">
      <c r="J202" s="3"/>
      <c r="K202" s="3"/>
      <c r="L202" s="3"/>
      <c r="M202" s="3"/>
      <c r="N202" s="3"/>
      <c r="O202" s="3"/>
      <c r="P202" s="3"/>
      <c r="AC202" s="14">
        <v>13.145</v>
      </c>
      <c r="AD202">
        <v>3.7300000190734863</v>
      </c>
      <c r="AE202">
        <v>-6.7600002288818359</v>
      </c>
      <c r="AF202">
        <f t="shared" si="30"/>
        <v>3.7300000190734863</v>
      </c>
      <c r="AG202">
        <f t="shared" si="31"/>
        <v>-6.7600002288818359</v>
      </c>
    </row>
    <row r="203" spans="10:33">
      <c r="J203" s="3"/>
      <c r="K203" s="3"/>
      <c r="L203" s="3"/>
      <c r="M203" s="3"/>
      <c r="N203" s="3"/>
      <c r="O203" s="3"/>
      <c r="P203" s="3"/>
      <c r="AC203" s="14">
        <v>13.204000000000001</v>
      </c>
      <c r="AD203">
        <v>1.1100000143051147</v>
      </c>
      <c r="AE203">
        <v>-6.309999942779541</v>
      </c>
      <c r="AF203">
        <f t="shared" si="30"/>
        <v>1.1100000143051147</v>
      </c>
      <c r="AG203">
        <f t="shared" si="31"/>
        <v>-6.309999942779541</v>
      </c>
    </row>
    <row r="204" spans="10:33">
      <c r="J204" s="3"/>
      <c r="K204" s="3"/>
      <c r="L204" s="3"/>
      <c r="M204" s="3"/>
      <c r="N204" s="3"/>
      <c r="O204" s="3"/>
      <c r="P204" s="3"/>
      <c r="AC204" s="14">
        <v>13.265000000000001</v>
      </c>
      <c r="AD204">
        <v>1.8300000429153442</v>
      </c>
      <c r="AE204">
        <v>-7.7199997901916504</v>
      </c>
      <c r="AF204">
        <f t="shared" si="30"/>
        <v>1.8300000429153442</v>
      </c>
      <c r="AG204">
        <f t="shared" si="31"/>
        <v>-7.7199997901916504</v>
      </c>
    </row>
    <row r="205" spans="10:33">
      <c r="J205" s="3"/>
      <c r="K205" s="3"/>
      <c r="L205" s="3"/>
      <c r="M205" s="3"/>
      <c r="N205" s="3"/>
      <c r="O205" s="3"/>
      <c r="P205" s="3"/>
      <c r="AC205" s="14">
        <v>13.340999999999999</v>
      </c>
      <c r="AD205">
        <v>-1.6100000143051147</v>
      </c>
      <c r="AE205">
        <v>-9.1899995803833008</v>
      </c>
      <c r="AF205">
        <f t="shared" si="30"/>
        <v>-1.6100000143051147</v>
      </c>
      <c r="AG205">
        <f t="shared" si="31"/>
        <v>-9.1899995803833008</v>
      </c>
    </row>
    <row r="206" spans="10:33">
      <c r="J206" s="3"/>
      <c r="K206" s="3"/>
      <c r="L206" s="3"/>
      <c r="M206" s="3"/>
      <c r="N206" s="3"/>
      <c r="O206" s="3"/>
      <c r="P206" s="3"/>
      <c r="AC206" s="14">
        <v>13.401</v>
      </c>
      <c r="AD206">
        <v>-1.809999942779541</v>
      </c>
      <c r="AE206">
        <v>-11.289999961853027</v>
      </c>
      <c r="AF206">
        <f t="shared" si="30"/>
        <v>-1.809999942779541</v>
      </c>
      <c r="AG206">
        <f t="shared" si="31"/>
        <v>-11.289999961853027</v>
      </c>
    </row>
    <row r="207" spans="10:33">
      <c r="J207" s="3"/>
      <c r="K207" s="3"/>
      <c r="L207" s="3"/>
      <c r="M207" s="3"/>
      <c r="N207" s="3"/>
      <c r="O207" s="3"/>
      <c r="P207" s="3"/>
      <c r="AC207" s="14">
        <v>13.465999999999999</v>
      </c>
      <c r="AD207">
        <v>-1.2699999809265137</v>
      </c>
      <c r="AE207">
        <v>-10.010000228881836</v>
      </c>
      <c r="AF207">
        <f t="shared" si="30"/>
        <v>-1.2699999809265137</v>
      </c>
      <c r="AG207">
        <f t="shared" si="31"/>
        <v>-10.010000228881836</v>
      </c>
    </row>
    <row r="208" spans="10:33">
      <c r="J208" s="3"/>
      <c r="K208" s="3"/>
      <c r="L208" s="3"/>
      <c r="M208" s="3"/>
      <c r="N208" s="3"/>
      <c r="O208" s="3"/>
      <c r="P208" s="3"/>
      <c r="AC208" s="14">
        <v>13.528</v>
      </c>
      <c r="AD208">
        <v>-4.929999828338623</v>
      </c>
      <c r="AE208">
        <v>-10.770000457763672</v>
      </c>
      <c r="AF208">
        <f t="shared" si="30"/>
        <v>-4.929999828338623</v>
      </c>
      <c r="AG208">
        <f t="shared" si="31"/>
        <v>-10.770000457763672</v>
      </c>
    </row>
    <row r="209" spans="10:33">
      <c r="J209" s="3"/>
      <c r="K209" s="3"/>
      <c r="L209" s="3"/>
      <c r="M209" s="3"/>
      <c r="N209" s="3"/>
      <c r="O209" s="3"/>
      <c r="P209" s="3"/>
      <c r="AC209" s="14">
        <v>13.593999999999999</v>
      </c>
      <c r="AD209">
        <v>-6.3000001907348633</v>
      </c>
      <c r="AE209">
        <v>-11.199999809265137</v>
      </c>
      <c r="AF209">
        <f t="shared" si="30"/>
        <v>-6.3000001907348633</v>
      </c>
      <c r="AG209">
        <f t="shared" si="31"/>
        <v>-11.199999809265137</v>
      </c>
    </row>
    <row r="210" spans="10:33">
      <c r="J210" s="3"/>
      <c r="K210" s="3"/>
      <c r="L210" s="3"/>
      <c r="M210" s="3"/>
      <c r="N210" s="3"/>
      <c r="O210" s="3"/>
      <c r="P210" s="3"/>
      <c r="AC210" s="14">
        <v>13.673999999999999</v>
      </c>
      <c r="AD210">
        <v>0.5</v>
      </c>
      <c r="AE210">
        <v>-12.270000457763672</v>
      </c>
      <c r="AF210">
        <f t="shared" si="30"/>
        <v>0.5</v>
      </c>
      <c r="AG210">
        <f t="shared" si="31"/>
        <v>-12.270000457763672</v>
      </c>
    </row>
    <row r="211" spans="10:33">
      <c r="J211" s="3"/>
      <c r="K211" s="3"/>
      <c r="L211" s="3"/>
      <c r="M211" s="3"/>
      <c r="N211" s="3"/>
      <c r="O211" s="3"/>
      <c r="P211" s="3"/>
      <c r="AC211" s="14"/>
    </row>
    <row r="212" spans="10:33">
      <c r="J212" s="3"/>
      <c r="K212" s="3"/>
      <c r="L212" s="3"/>
      <c r="M212" s="3"/>
      <c r="N212" s="3"/>
      <c r="O212" s="3"/>
      <c r="P212" s="3"/>
      <c r="AC212" s="14"/>
    </row>
    <row r="213" spans="10:33">
      <c r="J213" s="3"/>
      <c r="K213" s="3"/>
      <c r="L213" s="3"/>
      <c r="M213" s="3"/>
      <c r="N213" s="3"/>
      <c r="O213" s="3"/>
      <c r="P213" s="3"/>
      <c r="AC213" s="14"/>
    </row>
    <row r="214" spans="10:33">
      <c r="J214" s="3"/>
      <c r="K214" s="3"/>
      <c r="L214" s="3"/>
      <c r="M214" s="3"/>
      <c r="N214" s="3"/>
      <c r="O214" s="3"/>
      <c r="P214" s="3"/>
      <c r="AC214" s="14"/>
    </row>
    <row r="215" spans="10:33">
      <c r="J215" s="3"/>
      <c r="K215" s="3"/>
      <c r="L215" s="3"/>
      <c r="M215" s="3"/>
      <c r="N215" s="3"/>
      <c r="O215" s="3"/>
      <c r="P215" s="3"/>
      <c r="AC215" s="14"/>
    </row>
    <row r="216" spans="10:33">
      <c r="J216" s="3"/>
      <c r="K216" s="3"/>
      <c r="L216" s="3"/>
      <c r="M216" s="3"/>
      <c r="N216" s="3"/>
      <c r="O216" s="3"/>
      <c r="P216" s="3"/>
      <c r="AC216" s="14"/>
    </row>
    <row r="217" spans="10:33">
      <c r="J217" s="3"/>
      <c r="K217" s="3"/>
      <c r="L217" s="3"/>
      <c r="M217" s="3"/>
      <c r="N217" s="3"/>
      <c r="O217" s="3"/>
      <c r="P217" s="3"/>
      <c r="AC217" s="14"/>
    </row>
    <row r="218" spans="10:33">
      <c r="J218" s="3"/>
      <c r="K218" s="3"/>
      <c r="L218" s="3"/>
      <c r="M218" s="3"/>
      <c r="N218" s="3"/>
      <c r="O218" s="3"/>
      <c r="P218" s="3"/>
      <c r="AC218" s="14"/>
    </row>
    <row r="219" spans="10:33">
      <c r="J219" s="3"/>
      <c r="K219" s="3"/>
      <c r="L219" s="3"/>
      <c r="M219" s="3"/>
      <c r="N219" s="3"/>
      <c r="O219" s="3"/>
      <c r="P219" s="3"/>
      <c r="AC219" s="14"/>
    </row>
    <row r="220" spans="10:33">
      <c r="J220" s="3"/>
      <c r="K220" s="3"/>
      <c r="L220" s="3"/>
      <c r="M220" s="3"/>
      <c r="N220" s="3"/>
      <c r="O220" s="3"/>
      <c r="P220" s="3"/>
      <c r="AC220" s="14"/>
    </row>
    <row r="221" spans="10:33">
      <c r="J221" s="3"/>
      <c r="K221" s="3"/>
      <c r="L221" s="3"/>
      <c r="M221" s="3"/>
      <c r="N221" s="3"/>
      <c r="O221" s="3"/>
      <c r="P221" s="3"/>
      <c r="AC221" s="14"/>
    </row>
    <row r="222" spans="10:33">
      <c r="J222" s="3"/>
      <c r="K222" s="3"/>
      <c r="L222" s="3"/>
      <c r="M222" s="3"/>
      <c r="N222" s="3"/>
      <c r="O222" s="3"/>
      <c r="P222" s="3"/>
      <c r="AC222" s="14"/>
    </row>
    <row r="223" spans="10:33">
      <c r="J223" s="3"/>
      <c r="K223" s="3"/>
      <c r="L223" s="3"/>
      <c r="M223" s="3"/>
      <c r="N223" s="3"/>
      <c r="O223" s="3"/>
      <c r="P223" s="3"/>
      <c r="AC223" s="14"/>
    </row>
    <row r="224" spans="10:33">
      <c r="J224" s="3"/>
      <c r="K224" s="3"/>
      <c r="L224" s="3"/>
      <c r="M224" s="3"/>
      <c r="N224" s="3"/>
      <c r="O224" s="3"/>
      <c r="P224" s="3"/>
      <c r="AC224" s="14"/>
    </row>
    <row r="225" spans="10:29">
      <c r="J225" s="3"/>
      <c r="K225" s="3"/>
      <c r="L225" s="3"/>
      <c r="M225" s="3"/>
      <c r="N225" s="3"/>
      <c r="O225" s="3"/>
      <c r="P225" s="3"/>
      <c r="AC225" s="14"/>
    </row>
    <row r="226" spans="10:29">
      <c r="J226" s="3"/>
      <c r="K226" s="3"/>
      <c r="L226" s="3"/>
      <c r="M226" s="3"/>
      <c r="N226" s="3"/>
      <c r="O226" s="3"/>
      <c r="P226" s="3"/>
      <c r="AC226" s="14"/>
    </row>
    <row r="227" spans="10:29">
      <c r="J227" s="3"/>
      <c r="K227" s="3"/>
      <c r="L227" s="3"/>
      <c r="M227" s="3"/>
      <c r="N227" s="3"/>
      <c r="O227" s="3"/>
      <c r="P227" s="3"/>
      <c r="AC227" s="14"/>
    </row>
    <row r="228" spans="10:29">
      <c r="J228" s="3"/>
      <c r="K228" s="3"/>
      <c r="L228" s="3"/>
      <c r="M228" s="3"/>
      <c r="N228" s="3"/>
      <c r="O228" s="3"/>
      <c r="P228" s="3"/>
      <c r="AC228" s="14"/>
    </row>
    <row r="229" spans="10:29">
      <c r="J229" s="3"/>
      <c r="K229" s="3"/>
      <c r="L229" s="3"/>
      <c r="M229" s="3"/>
      <c r="N229" s="3"/>
      <c r="O229" s="3"/>
      <c r="P229" s="3"/>
      <c r="AC229" s="14"/>
    </row>
    <row r="230" spans="10:29">
      <c r="J230" s="3"/>
      <c r="K230" s="3"/>
      <c r="L230" s="3"/>
      <c r="M230" s="3"/>
      <c r="N230" s="3"/>
      <c r="O230" s="3"/>
      <c r="P230" s="3"/>
      <c r="AC230" s="14"/>
    </row>
    <row r="231" spans="10:29">
      <c r="J231" s="3"/>
      <c r="K231" s="3"/>
      <c r="L231" s="3"/>
      <c r="M231" s="3"/>
      <c r="N231" s="3"/>
      <c r="O231" s="3"/>
      <c r="P231" s="3"/>
      <c r="AC231" s="14"/>
    </row>
    <row r="232" spans="10:29">
      <c r="J232" s="3"/>
      <c r="K232" s="3"/>
      <c r="L232" s="3"/>
      <c r="M232" s="3"/>
      <c r="N232" s="3"/>
      <c r="O232" s="3"/>
      <c r="P232" s="3"/>
      <c r="AC232" s="14"/>
    </row>
    <row r="233" spans="10:29">
      <c r="J233" s="3"/>
      <c r="K233" s="3"/>
      <c r="L233" s="3"/>
      <c r="M233" s="3"/>
      <c r="N233" s="3"/>
      <c r="O233" s="3"/>
      <c r="P233" s="3"/>
      <c r="AC233" s="14"/>
    </row>
    <row r="234" spans="10:29">
      <c r="J234" s="3"/>
      <c r="K234" s="3"/>
      <c r="L234" s="3"/>
      <c r="M234" s="3"/>
      <c r="N234" s="3"/>
      <c r="O234" s="3"/>
      <c r="P234" s="3"/>
      <c r="AC234" s="14"/>
    </row>
    <row r="235" spans="10:29">
      <c r="J235" s="3"/>
      <c r="K235" s="3"/>
      <c r="L235" s="3"/>
      <c r="M235" s="3"/>
      <c r="N235" s="3"/>
      <c r="O235" s="3"/>
      <c r="P235" s="3"/>
      <c r="AC235" s="14"/>
    </row>
    <row r="236" spans="10:29">
      <c r="J236" s="3"/>
      <c r="K236" s="3"/>
      <c r="L236" s="3"/>
      <c r="M236" s="3"/>
      <c r="N236" s="3"/>
      <c r="O236" s="3"/>
      <c r="P236" s="3"/>
      <c r="AC236" s="14"/>
    </row>
    <row r="237" spans="10:29">
      <c r="J237" s="3"/>
      <c r="K237" s="3"/>
      <c r="L237" s="3"/>
      <c r="M237" s="3"/>
      <c r="N237" s="3"/>
      <c r="O237" s="3"/>
      <c r="P237" s="3"/>
      <c r="AC237" s="14"/>
    </row>
    <row r="238" spans="10:29">
      <c r="J238" s="3"/>
      <c r="K238" s="3"/>
      <c r="L238" s="3"/>
      <c r="M238" s="3"/>
      <c r="N238" s="3"/>
      <c r="O238" s="3"/>
      <c r="P238" s="3"/>
      <c r="AC238" s="14"/>
    </row>
    <row r="239" spans="10:29">
      <c r="J239" s="3"/>
      <c r="K239" s="3"/>
      <c r="L239" s="3"/>
      <c r="M239" s="3"/>
      <c r="N239" s="3"/>
      <c r="O239" s="3"/>
      <c r="P239" s="3"/>
      <c r="AC239" s="14"/>
    </row>
    <row r="240" spans="10:29">
      <c r="J240" s="3"/>
      <c r="K240" s="3"/>
      <c r="L240" s="3"/>
      <c r="M240" s="3"/>
      <c r="N240" s="3"/>
      <c r="O240" s="3"/>
      <c r="P240" s="3"/>
      <c r="AC240" s="14"/>
    </row>
    <row r="241" spans="10:29">
      <c r="J241" s="3"/>
      <c r="K241" s="3"/>
      <c r="L241" s="3"/>
      <c r="M241" s="3"/>
      <c r="N241" s="3"/>
      <c r="O241" s="3"/>
      <c r="P241" s="3"/>
      <c r="AC241" s="14"/>
    </row>
    <row r="242" spans="10:29">
      <c r="J242" s="3"/>
      <c r="K242" s="3"/>
      <c r="L242" s="3"/>
      <c r="M242" s="3"/>
      <c r="N242" s="3"/>
      <c r="O242" s="3"/>
      <c r="P242" s="3"/>
      <c r="AC242" s="14"/>
    </row>
    <row r="243" spans="10:29">
      <c r="J243" s="3"/>
      <c r="K243" s="3"/>
      <c r="L243" s="3"/>
      <c r="M243" s="3"/>
      <c r="N243" s="3"/>
      <c r="O243" s="3"/>
      <c r="P243" s="3"/>
      <c r="AC243" s="14"/>
    </row>
    <row r="244" spans="10:29">
      <c r="J244" s="3"/>
      <c r="K244" s="3"/>
      <c r="L244" s="3"/>
      <c r="M244" s="3"/>
      <c r="N244" s="3"/>
      <c r="O244" s="3"/>
      <c r="P244" s="3"/>
      <c r="AC244" s="14"/>
    </row>
    <row r="245" spans="10:29">
      <c r="J245" s="3"/>
      <c r="K245" s="3"/>
      <c r="L245" s="3"/>
      <c r="M245" s="3"/>
      <c r="N245" s="3"/>
      <c r="O245" s="3"/>
      <c r="P245" s="3"/>
      <c r="AC245" s="14"/>
    </row>
    <row r="246" spans="10:29">
      <c r="J246" s="3"/>
      <c r="K246" s="3"/>
      <c r="L246" s="3"/>
      <c r="M246" s="3"/>
      <c r="N246" s="3"/>
      <c r="O246" s="3"/>
      <c r="P246" s="3"/>
      <c r="AC246" s="14"/>
    </row>
    <row r="247" spans="10:29">
      <c r="J247" s="3"/>
      <c r="K247" s="3"/>
      <c r="L247" s="3"/>
      <c r="M247" s="3"/>
      <c r="N247" s="3"/>
      <c r="O247" s="3"/>
      <c r="P247" s="3"/>
      <c r="AC247" s="14"/>
    </row>
    <row r="248" spans="10:29">
      <c r="J248" s="3"/>
      <c r="K248" s="3"/>
      <c r="L248" s="3"/>
      <c r="M248" s="3"/>
      <c r="N248" s="3"/>
      <c r="O248" s="3"/>
      <c r="P248" s="3"/>
      <c r="AC248" s="14"/>
    </row>
    <row r="249" spans="10:29">
      <c r="J249" s="3"/>
      <c r="K249" s="3"/>
      <c r="L249" s="3"/>
      <c r="M249" s="3"/>
      <c r="N249" s="3"/>
      <c r="O249" s="3"/>
      <c r="P249" s="3"/>
      <c r="AC249" s="14"/>
    </row>
    <row r="250" spans="10:29">
      <c r="J250" s="3"/>
      <c r="K250" s="3"/>
      <c r="L250" s="3"/>
      <c r="M250" s="3"/>
      <c r="N250" s="3"/>
      <c r="O250" s="3"/>
      <c r="P250" s="3"/>
      <c r="AC250" s="14"/>
    </row>
    <row r="251" spans="10:29">
      <c r="J251" s="3"/>
      <c r="K251" s="3"/>
      <c r="L251" s="3"/>
      <c r="M251" s="3"/>
      <c r="N251" s="3"/>
      <c r="O251" s="3"/>
      <c r="P251" s="3"/>
      <c r="AC251" s="14"/>
    </row>
    <row r="252" spans="10:29">
      <c r="J252" s="3"/>
      <c r="K252" s="3"/>
      <c r="L252" s="3"/>
      <c r="M252" s="3"/>
      <c r="N252" s="3"/>
      <c r="O252" s="3"/>
      <c r="P252" s="3"/>
      <c r="AC252" s="14"/>
    </row>
    <row r="253" spans="10:29">
      <c r="J253" s="3"/>
      <c r="K253" s="3"/>
      <c r="L253" s="3"/>
      <c r="M253" s="3"/>
      <c r="N253" s="3"/>
      <c r="O253" s="3"/>
      <c r="P253" s="3"/>
      <c r="AC253" s="14"/>
    </row>
    <row r="254" spans="10:29">
      <c r="J254" s="3"/>
      <c r="K254" s="3"/>
      <c r="L254" s="3"/>
      <c r="M254" s="3"/>
      <c r="N254" s="3"/>
      <c r="O254" s="3"/>
      <c r="P254" s="3"/>
      <c r="AC254" s="14"/>
    </row>
    <row r="255" spans="10:29">
      <c r="J255" s="3"/>
      <c r="K255" s="3"/>
      <c r="L255" s="3"/>
      <c r="M255" s="3"/>
      <c r="N255" s="3"/>
      <c r="O255" s="3"/>
      <c r="P255" s="3"/>
      <c r="AC255" s="14"/>
    </row>
    <row r="256" spans="10:29">
      <c r="J256" s="3"/>
      <c r="K256" s="3"/>
      <c r="L256" s="3"/>
      <c r="M256" s="3"/>
      <c r="N256" s="3"/>
      <c r="O256" s="3"/>
      <c r="P256" s="3"/>
      <c r="AC256" s="14"/>
    </row>
    <row r="257" spans="10:29">
      <c r="J257" s="3"/>
      <c r="K257" s="3"/>
      <c r="L257" s="3"/>
      <c r="M257" s="3"/>
      <c r="N257" s="3"/>
      <c r="O257" s="3"/>
      <c r="P257" s="3"/>
      <c r="AC257" s="14"/>
    </row>
    <row r="258" spans="10:29">
      <c r="J258" s="3"/>
      <c r="K258" s="3"/>
      <c r="L258" s="3"/>
      <c r="M258" s="3"/>
      <c r="N258" s="3"/>
      <c r="O258" s="3"/>
      <c r="P258" s="3"/>
      <c r="AC258" s="14"/>
    </row>
    <row r="259" spans="10:29">
      <c r="J259" s="3"/>
      <c r="K259" s="3"/>
      <c r="L259" s="3"/>
      <c r="M259" s="3"/>
      <c r="N259" s="3"/>
      <c r="O259" s="3"/>
      <c r="P259" s="3"/>
      <c r="AC259" s="14"/>
    </row>
    <row r="260" spans="10:29">
      <c r="J260" s="3"/>
      <c r="K260" s="3"/>
      <c r="L260" s="3"/>
      <c r="M260" s="3"/>
      <c r="N260" s="3"/>
      <c r="O260" s="3"/>
      <c r="P260" s="3"/>
      <c r="AC260" s="14"/>
    </row>
    <row r="261" spans="10:29">
      <c r="J261" s="3"/>
      <c r="K261" s="3"/>
      <c r="L261" s="3"/>
      <c r="M261" s="3"/>
      <c r="N261" s="3"/>
      <c r="O261" s="3"/>
      <c r="P261" s="3"/>
      <c r="AC261" s="14"/>
    </row>
    <row r="262" spans="10:29">
      <c r="AC262" s="14"/>
    </row>
    <row r="263" spans="10:29">
      <c r="AC263" s="14"/>
    </row>
    <row r="264" spans="10:29">
      <c r="AC264" s="14"/>
    </row>
    <row r="265" spans="10:29">
      <c r="AC265" s="14"/>
    </row>
    <row r="266" spans="10:29">
      <c r="AC266" s="14"/>
    </row>
    <row r="267" spans="10:29">
      <c r="AC267" s="14"/>
    </row>
    <row r="268" spans="10:29">
      <c r="AC268" s="14"/>
    </row>
    <row r="269" spans="10:29">
      <c r="AC269" s="14"/>
    </row>
    <row r="270" spans="10:29">
      <c r="AC270" s="14"/>
    </row>
    <row r="271" spans="10:29">
      <c r="AC271" s="14"/>
    </row>
    <row r="272" spans="10:29">
      <c r="AC272" s="14"/>
    </row>
    <row r="273" spans="29:29">
      <c r="AC273" s="14"/>
    </row>
    <row r="274" spans="29:29">
      <c r="AC274" s="14"/>
    </row>
    <row r="275" spans="29:29">
      <c r="AC275" s="14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B71B2-4EEE-49B0-A5EF-3C9D1B29128B}">
  <dimension ref="A1:AG275"/>
  <sheetViews>
    <sheetView topLeftCell="H1" zoomScale="70" zoomScaleNormal="70" workbookViewId="0">
      <selection activeCell="Y28" sqref="Y28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3121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3122</v>
      </c>
      <c r="AG3" t="s">
        <v>3123</v>
      </c>
    </row>
    <row r="4" spans="1:33">
      <c r="A4" s="12" t="s">
        <v>1989</v>
      </c>
      <c r="B4" s="3" t="str">
        <f>MID(A4,12,8)&amp;"."&amp;RIGHT(A4,3)</f>
        <v>14:58:20.129</v>
      </c>
      <c r="C4" s="3">
        <f>LEFT(B4,2)*3600+MID(B4,4,2)*60+RIGHT(B4,6)</f>
        <v>53900.129000000001</v>
      </c>
      <c r="D4" s="3">
        <f>C4-$C$4</f>
        <v>0</v>
      </c>
      <c r="E4" s="3">
        <v>984.18399999999997</v>
      </c>
      <c r="F4" s="3">
        <v>4561.53</v>
      </c>
      <c r="G4" s="3">
        <v>13219</v>
      </c>
      <c r="H4" s="3">
        <v>800</v>
      </c>
      <c r="I4" s="3">
        <v>460.5</v>
      </c>
      <c r="J4">
        <f t="shared" ref="J4:J67" si="0">ROUND(E4*COS(-1.3*PI()/180)-F4*SIN(-1.3*PI()/180),3)</f>
        <v>1087.42</v>
      </c>
      <c r="K4">
        <f t="shared" ref="K4:K67" si="1">ROUND(E4*SIN(-1.3*PI()/180)+F4*COS(-1.3*PI()/180),3)</f>
        <v>4538.027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4">
        <v>0</v>
      </c>
      <c r="AD4">
        <v>-1.5199999809265137</v>
      </c>
      <c r="AE4">
        <v>2.9300000667572021</v>
      </c>
      <c r="AF4">
        <f>AD4</f>
        <v>-1.5199999809265137</v>
      </c>
      <c r="AG4">
        <f>AE4</f>
        <v>2.9300000667572021</v>
      </c>
    </row>
    <row r="5" spans="1:33">
      <c r="A5" s="3" t="s">
        <v>1990</v>
      </c>
      <c r="B5" s="3" t="str">
        <f t="shared" ref="B5:B68" si="2">MID(A5,12,8)&amp;"."&amp;RIGHT(A5,3)</f>
        <v>14:58:20.225</v>
      </c>
      <c r="C5" s="3">
        <f t="shared" ref="C5:C68" si="3">LEFT(B5,2)*3600+MID(B5,4,2)*60+RIGHT(B5,6)</f>
        <v>53900.224999999999</v>
      </c>
      <c r="D5" s="3">
        <f t="shared" ref="D5:D68" si="4">C5-$C$4</f>
        <v>9.5999999997729901E-2</v>
      </c>
      <c r="E5" s="3">
        <v>1003.33</v>
      </c>
      <c r="F5" s="3">
        <v>4756.22</v>
      </c>
      <c r="G5" s="3">
        <v>13060.5</v>
      </c>
      <c r="H5" s="3">
        <v>822.5</v>
      </c>
      <c r="I5" s="3">
        <v>459</v>
      </c>
      <c r="J5">
        <f t="shared" si="0"/>
        <v>1110.9780000000001</v>
      </c>
      <c r="K5">
        <f t="shared" si="1"/>
        <v>4732.2330000000002</v>
      </c>
      <c r="L5">
        <f t="shared" ref="L5:L68" si="5">J5-$J$4</f>
        <v>23.557999999999993</v>
      </c>
      <c r="M5">
        <f t="shared" ref="M5:M68" si="6">K5-$K$4</f>
        <v>194.20600000000013</v>
      </c>
      <c r="N5">
        <f t="shared" ref="N5:O68" si="7">L5*0.001</f>
        <v>2.3557999999999992E-2</v>
      </c>
      <c r="O5">
        <f t="shared" si="7"/>
        <v>0.19420600000000013</v>
      </c>
      <c r="AC5" s="14">
        <v>6.0999999999999999E-2</v>
      </c>
      <c r="AD5">
        <v>-1.1499999761581421</v>
      </c>
      <c r="AE5">
        <v>3.8299999237060547</v>
      </c>
      <c r="AF5">
        <f t="shared" ref="AF5:AF68" si="8">AD5</f>
        <v>-1.1499999761581421</v>
      </c>
      <c r="AG5">
        <f t="shared" ref="AG5:AG68" si="9">AE5</f>
        <v>3.8299999237060547</v>
      </c>
    </row>
    <row r="6" spans="1:33">
      <c r="A6" s="3" t="s">
        <v>1991</v>
      </c>
      <c r="B6" s="3" t="str">
        <f t="shared" si="2"/>
        <v>14:58:20.317</v>
      </c>
      <c r="C6" s="3">
        <f t="shared" si="3"/>
        <v>53900.317000000003</v>
      </c>
      <c r="D6" s="3">
        <f t="shared" si="4"/>
        <v>0.18800000000192085</v>
      </c>
      <c r="E6" s="3">
        <v>969.40700000000004</v>
      </c>
      <c r="F6" s="3">
        <v>4888.3500000000004</v>
      </c>
      <c r="G6" s="3">
        <v>12985</v>
      </c>
      <c r="H6" s="3">
        <v>775</v>
      </c>
      <c r="I6" s="3">
        <v>458</v>
      </c>
      <c r="J6">
        <f t="shared" si="0"/>
        <v>1080.0609999999999</v>
      </c>
      <c r="K6">
        <f t="shared" si="1"/>
        <v>4865.0990000000002</v>
      </c>
      <c r="L6">
        <f t="shared" si="5"/>
        <v>-7.359000000000151</v>
      </c>
      <c r="M6">
        <f t="shared" si="6"/>
        <v>327.07200000000012</v>
      </c>
      <c r="N6">
        <f t="shared" si="7"/>
        <v>-7.359000000000151E-3</v>
      </c>
      <c r="O6">
        <f t="shared" si="7"/>
        <v>0.32707200000000014</v>
      </c>
      <c r="AC6" s="14">
        <v>0.122</v>
      </c>
      <c r="AD6">
        <v>-0.93999999761581421</v>
      </c>
      <c r="AE6">
        <v>3.2799999713897705</v>
      </c>
      <c r="AF6">
        <f t="shared" si="8"/>
        <v>-0.93999999761581421</v>
      </c>
      <c r="AG6">
        <f t="shared" si="9"/>
        <v>3.2799999713897705</v>
      </c>
    </row>
    <row r="7" spans="1:33">
      <c r="A7" s="3" t="s">
        <v>1992</v>
      </c>
      <c r="B7" s="3" t="str">
        <f t="shared" si="2"/>
        <v>14:58:20.411</v>
      </c>
      <c r="C7" s="3">
        <f t="shared" si="3"/>
        <v>53900.411</v>
      </c>
      <c r="D7" s="3">
        <f t="shared" si="4"/>
        <v>0.2819999999992433</v>
      </c>
      <c r="E7" s="3">
        <v>992.78099999999995</v>
      </c>
      <c r="F7" s="3">
        <v>5080.55</v>
      </c>
      <c r="G7" s="3">
        <v>12827.5</v>
      </c>
      <c r="H7" s="3">
        <v>824.5</v>
      </c>
      <c r="I7" s="3">
        <v>456.75</v>
      </c>
      <c r="J7">
        <f t="shared" si="0"/>
        <v>1107.79</v>
      </c>
      <c r="K7">
        <f t="shared" si="1"/>
        <v>5056.7190000000001</v>
      </c>
      <c r="L7">
        <f t="shared" si="5"/>
        <v>20.369999999999891</v>
      </c>
      <c r="M7">
        <f t="shared" si="6"/>
        <v>518.69200000000001</v>
      </c>
      <c r="N7">
        <f t="shared" si="7"/>
        <v>2.0369999999999892E-2</v>
      </c>
      <c r="O7">
        <f t="shared" si="7"/>
        <v>0.51869200000000004</v>
      </c>
      <c r="AC7" s="14">
        <v>0.2</v>
      </c>
      <c r="AD7">
        <v>-2.0299999713897705</v>
      </c>
      <c r="AE7">
        <v>3.7699999809265137</v>
      </c>
      <c r="AF7">
        <f t="shared" si="8"/>
        <v>-2.0299999713897705</v>
      </c>
      <c r="AG7">
        <f t="shared" si="9"/>
        <v>3.7699999809265137</v>
      </c>
    </row>
    <row r="8" spans="1:33">
      <c r="A8" s="3" t="s">
        <v>1993</v>
      </c>
      <c r="B8" s="3" t="str">
        <f t="shared" si="2"/>
        <v>14:58:20.506</v>
      </c>
      <c r="C8" s="3">
        <f t="shared" si="3"/>
        <v>53900.506000000001</v>
      </c>
      <c r="D8" s="3">
        <f t="shared" si="4"/>
        <v>0.37700000000040745</v>
      </c>
      <c r="E8" s="3">
        <v>967.41600000000005</v>
      </c>
      <c r="F8" s="3">
        <v>5217.01</v>
      </c>
      <c r="G8" s="3">
        <v>12745</v>
      </c>
      <c r="H8" s="3">
        <v>805</v>
      </c>
      <c r="I8" s="3">
        <v>455.5</v>
      </c>
      <c r="J8">
        <f t="shared" si="0"/>
        <v>1085.527</v>
      </c>
      <c r="K8">
        <f t="shared" si="1"/>
        <v>5193.7190000000001</v>
      </c>
      <c r="L8">
        <f t="shared" si="5"/>
        <v>-1.8930000000000291</v>
      </c>
      <c r="M8">
        <f t="shared" si="6"/>
        <v>655.69200000000001</v>
      </c>
      <c r="N8">
        <f t="shared" si="7"/>
        <v>-1.8930000000000292E-3</v>
      </c>
      <c r="O8">
        <f t="shared" si="7"/>
        <v>0.65569200000000005</v>
      </c>
      <c r="AC8" s="14">
        <v>0.27800000000000002</v>
      </c>
      <c r="AD8">
        <v>-3.1400001049041748</v>
      </c>
      <c r="AE8">
        <v>3.8399999141693115</v>
      </c>
      <c r="AF8">
        <f t="shared" si="8"/>
        <v>-3.1400001049041748</v>
      </c>
      <c r="AG8">
        <f t="shared" si="9"/>
        <v>3.8399999141693115</v>
      </c>
    </row>
    <row r="9" spans="1:33">
      <c r="A9" s="3" t="s">
        <v>1994</v>
      </c>
      <c r="B9" s="3" t="str">
        <f t="shared" si="2"/>
        <v>14:58:20.597</v>
      </c>
      <c r="C9" s="3">
        <f t="shared" si="3"/>
        <v>53900.597000000002</v>
      </c>
      <c r="D9" s="3">
        <f t="shared" si="4"/>
        <v>0.4680000000007567</v>
      </c>
      <c r="E9" s="3">
        <v>984.28099999999995</v>
      </c>
      <c r="F9" s="3">
        <v>5395.38</v>
      </c>
      <c r="G9" s="3">
        <v>12604</v>
      </c>
      <c r="H9" s="3">
        <v>828.5</v>
      </c>
      <c r="I9" s="3">
        <v>454</v>
      </c>
      <c r="J9">
        <f t="shared" si="0"/>
        <v>1106.434</v>
      </c>
      <c r="K9">
        <f t="shared" si="1"/>
        <v>5371.6610000000001</v>
      </c>
      <c r="L9">
        <f t="shared" si="5"/>
        <v>19.013999999999896</v>
      </c>
      <c r="M9">
        <f t="shared" si="6"/>
        <v>833.63400000000001</v>
      </c>
      <c r="N9">
        <f t="shared" si="7"/>
        <v>1.9013999999999896E-2</v>
      </c>
      <c r="O9">
        <f t="shared" si="7"/>
        <v>0.83363399999999999</v>
      </c>
      <c r="AC9" s="14">
        <v>0.34300000000000003</v>
      </c>
      <c r="AD9">
        <v>0.11999999731779099</v>
      </c>
      <c r="AE9">
        <v>4.5799999237060547</v>
      </c>
      <c r="AF9">
        <f t="shared" si="8"/>
        <v>0.11999999731779099</v>
      </c>
      <c r="AG9">
        <f t="shared" si="9"/>
        <v>4.5799999237060547</v>
      </c>
    </row>
    <row r="10" spans="1:33">
      <c r="A10" s="3" t="s">
        <v>1995</v>
      </c>
      <c r="B10" s="3" t="str">
        <f t="shared" si="2"/>
        <v>14:58:20.690</v>
      </c>
      <c r="C10" s="3">
        <f t="shared" si="3"/>
        <v>53900.69</v>
      </c>
      <c r="D10" s="3">
        <f t="shared" si="4"/>
        <v>0.5610000000015134</v>
      </c>
      <c r="E10" s="3">
        <v>951.90300000000002</v>
      </c>
      <c r="F10" s="3">
        <v>5519.79</v>
      </c>
      <c r="G10" s="3">
        <v>12537</v>
      </c>
      <c r="H10" s="3">
        <v>809</v>
      </c>
      <c r="I10" s="3">
        <v>453</v>
      </c>
      <c r="J10">
        <f t="shared" si="0"/>
        <v>1076.8869999999999</v>
      </c>
      <c r="K10">
        <f t="shared" si="1"/>
        <v>5496.7730000000001</v>
      </c>
      <c r="L10">
        <f t="shared" si="5"/>
        <v>-10.533000000000129</v>
      </c>
      <c r="M10">
        <f t="shared" si="6"/>
        <v>958.74600000000009</v>
      </c>
      <c r="N10">
        <f t="shared" si="7"/>
        <v>-1.0533000000000129E-2</v>
      </c>
      <c r="O10">
        <f t="shared" si="7"/>
        <v>0.9587460000000001</v>
      </c>
      <c r="AC10" s="14">
        <v>0.40500000000000003</v>
      </c>
      <c r="AD10">
        <v>-3.2799999713897705</v>
      </c>
      <c r="AE10">
        <v>2.2200000286102295</v>
      </c>
      <c r="AF10">
        <f t="shared" si="8"/>
        <v>-3.2799999713897705</v>
      </c>
      <c r="AG10">
        <f t="shared" si="9"/>
        <v>2.2200000286102295</v>
      </c>
    </row>
    <row r="11" spans="1:33">
      <c r="A11" s="3" t="s">
        <v>1996</v>
      </c>
      <c r="B11" s="3" t="str">
        <f t="shared" si="2"/>
        <v>14:58:20.783</v>
      </c>
      <c r="C11" s="3">
        <f t="shared" si="3"/>
        <v>53900.783000000003</v>
      </c>
      <c r="D11" s="3">
        <f t="shared" si="4"/>
        <v>0.6540000000022701</v>
      </c>
      <c r="E11" s="3">
        <v>980.51599999999996</v>
      </c>
      <c r="F11" s="3">
        <v>5704.08</v>
      </c>
      <c r="G11" s="3">
        <v>12385.5</v>
      </c>
      <c r="H11" s="3">
        <v>825</v>
      </c>
      <c r="I11" s="3">
        <v>451.5</v>
      </c>
      <c r="J11">
        <f t="shared" si="0"/>
        <v>1109.674</v>
      </c>
      <c r="K11">
        <f t="shared" si="1"/>
        <v>5680.3670000000002</v>
      </c>
      <c r="L11">
        <f t="shared" si="5"/>
        <v>22.253999999999905</v>
      </c>
      <c r="M11">
        <f t="shared" si="6"/>
        <v>1142.3400000000001</v>
      </c>
      <c r="N11">
        <f t="shared" si="7"/>
        <v>2.2253999999999906E-2</v>
      </c>
      <c r="O11">
        <f t="shared" si="7"/>
        <v>1.1423400000000001</v>
      </c>
      <c r="AC11" s="14">
        <v>0.45800000000000002</v>
      </c>
      <c r="AD11">
        <v>-2.940000057220459</v>
      </c>
      <c r="AE11">
        <v>2.6500000953674316</v>
      </c>
      <c r="AF11">
        <f t="shared" si="8"/>
        <v>-2.940000057220459</v>
      </c>
      <c r="AG11">
        <f t="shared" si="9"/>
        <v>2.6500000953674316</v>
      </c>
    </row>
    <row r="12" spans="1:33">
      <c r="A12" s="3" t="s">
        <v>1997</v>
      </c>
      <c r="B12" s="3" t="str">
        <f t="shared" si="2"/>
        <v>14:58:20.874</v>
      </c>
      <c r="C12" s="3">
        <f t="shared" si="3"/>
        <v>53900.874000000003</v>
      </c>
      <c r="D12" s="3">
        <f t="shared" si="4"/>
        <v>0.74500000000261934</v>
      </c>
      <c r="E12" s="3">
        <v>957.32899999999995</v>
      </c>
      <c r="F12" s="3">
        <v>5833.33</v>
      </c>
      <c r="G12" s="3">
        <v>12310.5</v>
      </c>
      <c r="H12" s="3">
        <v>835.5</v>
      </c>
      <c r="I12" s="3">
        <v>450.5</v>
      </c>
      <c r="J12">
        <f t="shared" si="0"/>
        <v>1089.425</v>
      </c>
      <c r="K12">
        <f t="shared" si="1"/>
        <v>5810.1090000000004</v>
      </c>
      <c r="L12">
        <f t="shared" si="5"/>
        <v>2.0049999999998818</v>
      </c>
      <c r="M12">
        <f t="shared" si="6"/>
        <v>1272.0820000000003</v>
      </c>
      <c r="N12">
        <f t="shared" si="7"/>
        <v>2.0049999999998819E-3</v>
      </c>
      <c r="O12">
        <f t="shared" si="7"/>
        <v>1.2720820000000004</v>
      </c>
      <c r="AC12" s="14">
        <v>0.52700000000000002</v>
      </c>
      <c r="AD12">
        <v>-1.6200000047683716</v>
      </c>
      <c r="AE12">
        <v>2</v>
      </c>
      <c r="AF12">
        <f t="shared" si="8"/>
        <v>-1.6200000047683716</v>
      </c>
      <c r="AG12">
        <f t="shared" si="9"/>
        <v>2</v>
      </c>
    </row>
    <row r="13" spans="1:33">
      <c r="A13" s="3" t="s">
        <v>1998</v>
      </c>
      <c r="B13" s="3" t="str">
        <f t="shared" si="2"/>
        <v>14:58:20.966</v>
      </c>
      <c r="C13" s="3">
        <f t="shared" si="3"/>
        <v>53900.966</v>
      </c>
      <c r="D13" s="3">
        <f t="shared" si="4"/>
        <v>0.83699999999953434</v>
      </c>
      <c r="E13" s="3">
        <v>953.54700000000003</v>
      </c>
      <c r="F13" s="3">
        <v>6053.65</v>
      </c>
      <c r="G13" s="3">
        <v>12159</v>
      </c>
      <c r="H13" s="3">
        <v>897</v>
      </c>
      <c r="I13" s="3">
        <v>899</v>
      </c>
      <c r="J13">
        <f t="shared" si="0"/>
        <v>1090.643</v>
      </c>
      <c r="K13">
        <f t="shared" si="1"/>
        <v>6030.4579999999996</v>
      </c>
      <c r="L13">
        <f t="shared" si="5"/>
        <v>3.2229999999999563</v>
      </c>
      <c r="M13">
        <f t="shared" si="6"/>
        <v>1492.4309999999996</v>
      </c>
      <c r="N13">
        <f t="shared" si="7"/>
        <v>3.2229999999999564E-3</v>
      </c>
      <c r="O13">
        <f t="shared" si="7"/>
        <v>1.4924309999999996</v>
      </c>
      <c r="AC13" s="14">
        <v>0.58799999999999997</v>
      </c>
      <c r="AD13">
        <v>-1.190000057220459</v>
      </c>
      <c r="AE13">
        <v>0.97000002861022949</v>
      </c>
      <c r="AF13">
        <f t="shared" si="8"/>
        <v>-1.190000057220459</v>
      </c>
      <c r="AG13">
        <f t="shared" si="9"/>
        <v>0.97000002861022949</v>
      </c>
    </row>
    <row r="14" spans="1:33">
      <c r="A14" s="3" t="s">
        <v>1999</v>
      </c>
      <c r="B14" s="3" t="str">
        <f t="shared" si="2"/>
        <v>14:58:21.060</v>
      </c>
      <c r="C14" s="3">
        <f t="shared" si="3"/>
        <v>53901.06</v>
      </c>
      <c r="D14" s="3">
        <f t="shared" si="4"/>
        <v>0.93099999999685679</v>
      </c>
      <c r="E14" s="3">
        <v>964.89200000000005</v>
      </c>
      <c r="F14" s="3">
        <v>6137.96</v>
      </c>
      <c r="G14" s="3">
        <v>12092.5</v>
      </c>
      <c r="H14" s="3">
        <v>841.5</v>
      </c>
      <c r="I14" s="3">
        <v>448</v>
      </c>
      <c r="J14">
        <f t="shared" si="0"/>
        <v>1103.8979999999999</v>
      </c>
      <c r="K14">
        <f t="shared" si="1"/>
        <v>6114.4889999999996</v>
      </c>
      <c r="L14">
        <f t="shared" si="5"/>
        <v>16.477999999999838</v>
      </c>
      <c r="M14">
        <f t="shared" si="6"/>
        <v>1576.4619999999995</v>
      </c>
      <c r="N14">
        <f t="shared" si="7"/>
        <v>1.647799999999984E-2</v>
      </c>
      <c r="O14">
        <f t="shared" si="7"/>
        <v>1.5764619999999996</v>
      </c>
      <c r="AC14" s="14">
        <v>0.66200000000000003</v>
      </c>
      <c r="AD14">
        <v>-2.4600000381469727</v>
      </c>
      <c r="AE14">
        <v>0.5899999737739563</v>
      </c>
      <c r="AF14">
        <f t="shared" si="8"/>
        <v>-2.4600000381469727</v>
      </c>
      <c r="AG14">
        <f t="shared" si="9"/>
        <v>0.5899999737739563</v>
      </c>
    </row>
    <row r="15" spans="1:33">
      <c r="A15" s="3" t="s">
        <v>2000</v>
      </c>
      <c r="B15" s="3" t="str">
        <f t="shared" si="2"/>
        <v>14:58:21.154</v>
      </c>
      <c r="C15" s="3">
        <f t="shared" si="3"/>
        <v>53901.154000000002</v>
      </c>
      <c r="D15" s="3">
        <f t="shared" si="4"/>
        <v>1.0250000000014552</v>
      </c>
      <c r="E15" s="3">
        <v>938.50699999999995</v>
      </c>
      <c r="F15" s="3">
        <v>6400.97</v>
      </c>
      <c r="G15" s="3">
        <v>11931.5</v>
      </c>
      <c r="H15" s="3">
        <v>834</v>
      </c>
      <c r="I15" s="3">
        <v>446</v>
      </c>
      <c r="J15">
        <f t="shared" si="0"/>
        <v>1083.4860000000001</v>
      </c>
      <c r="K15">
        <f t="shared" si="1"/>
        <v>6378.03</v>
      </c>
      <c r="L15">
        <f t="shared" si="5"/>
        <v>-3.9339999999999691</v>
      </c>
      <c r="M15">
        <f t="shared" si="6"/>
        <v>1840.0029999999997</v>
      </c>
      <c r="N15">
        <f t="shared" si="7"/>
        <v>-3.9339999999999688E-3</v>
      </c>
      <c r="O15">
        <f t="shared" si="7"/>
        <v>1.8400029999999998</v>
      </c>
      <c r="AC15" s="14">
        <v>0.72</v>
      </c>
      <c r="AD15">
        <v>-0.92000001668930054</v>
      </c>
      <c r="AE15">
        <v>1.5299999713897705</v>
      </c>
      <c r="AF15">
        <f t="shared" si="8"/>
        <v>-0.92000001668930054</v>
      </c>
      <c r="AG15">
        <f t="shared" si="9"/>
        <v>1.5299999713897705</v>
      </c>
    </row>
    <row r="16" spans="1:33">
      <c r="A16" s="3" t="s">
        <v>2001</v>
      </c>
      <c r="B16" s="3" t="str">
        <f t="shared" si="2"/>
        <v>14:58:21.247</v>
      </c>
      <c r="C16" s="3">
        <f t="shared" si="3"/>
        <v>53901.247000000003</v>
      </c>
      <c r="D16" s="3">
        <f t="shared" si="4"/>
        <v>1.1180000000022119</v>
      </c>
      <c r="E16" s="3">
        <v>952.94200000000001</v>
      </c>
      <c r="F16" s="3">
        <v>6484.8</v>
      </c>
      <c r="G16" s="3">
        <v>11864</v>
      </c>
      <c r="H16" s="3">
        <v>911</v>
      </c>
      <c r="I16" s="3">
        <v>890.5</v>
      </c>
      <c r="J16">
        <f t="shared" si="0"/>
        <v>1099.82</v>
      </c>
      <c r="K16">
        <f t="shared" si="1"/>
        <v>6461.5110000000004</v>
      </c>
      <c r="L16">
        <f t="shared" si="5"/>
        <v>12.399999999999864</v>
      </c>
      <c r="M16">
        <f t="shared" si="6"/>
        <v>1923.4840000000004</v>
      </c>
      <c r="N16">
        <f t="shared" si="7"/>
        <v>1.2399999999999864E-2</v>
      </c>
      <c r="O16">
        <f t="shared" si="7"/>
        <v>1.9234840000000004</v>
      </c>
      <c r="AC16" s="14">
        <v>0.79900000000000004</v>
      </c>
      <c r="AD16">
        <v>0.55000001192092896</v>
      </c>
      <c r="AE16">
        <v>2.1600000858306885</v>
      </c>
      <c r="AF16">
        <f t="shared" si="8"/>
        <v>0.55000001192092896</v>
      </c>
      <c r="AG16">
        <f t="shared" si="9"/>
        <v>2.1600000858306885</v>
      </c>
    </row>
    <row r="17" spans="1:33">
      <c r="A17" s="3" t="s">
        <v>2002</v>
      </c>
      <c r="B17" s="3" t="str">
        <f t="shared" si="2"/>
        <v>14:58:21.341</v>
      </c>
      <c r="C17" s="3">
        <f t="shared" si="3"/>
        <v>53901.341</v>
      </c>
      <c r="D17" s="3">
        <f t="shared" si="4"/>
        <v>1.2119999999995343</v>
      </c>
      <c r="E17" s="3">
        <v>936.16499999999996</v>
      </c>
      <c r="F17" s="3">
        <v>6677.94</v>
      </c>
      <c r="G17" s="3">
        <v>11747</v>
      </c>
      <c r="H17" s="3">
        <v>852</v>
      </c>
      <c r="I17" s="3">
        <v>443.25</v>
      </c>
      <c r="J17">
        <f t="shared" si="0"/>
        <v>1087.4290000000001</v>
      </c>
      <c r="K17">
        <f t="shared" si="1"/>
        <v>6654.982</v>
      </c>
      <c r="L17">
        <f t="shared" si="5"/>
        <v>9.0000000000145519E-3</v>
      </c>
      <c r="M17">
        <f t="shared" si="6"/>
        <v>2116.9549999999999</v>
      </c>
      <c r="N17">
        <f t="shared" si="7"/>
        <v>9.0000000000145523E-6</v>
      </c>
      <c r="O17">
        <f t="shared" si="7"/>
        <v>2.1169549999999999</v>
      </c>
      <c r="AC17" s="14">
        <v>0.872</v>
      </c>
      <c r="AD17">
        <v>-2.869999885559082</v>
      </c>
      <c r="AE17">
        <v>1.4099999666213989</v>
      </c>
      <c r="AF17">
        <f t="shared" si="8"/>
        <v>-2.869999885559082</v>
      </c>
      <c r="AG17">
        <f t="shared" si="9"/>
        <v>1.4099999666213989</v>
      </c>
    </row>
    <row r="18" spans="1:33">
      <c r="A18" s="3" t="s">
        <v>2003</v>
      </c>
      <c r="B18" s="3" t="str">
        <f t="shared" si="2"/>
        <v>14:58:21.434</v>
      </c>
      <c r="C18" s="3">
        <f t="shared" si="3"/>
        <v>53901.434000000001</v>
      </c>
      <c r="D18" s="3">
        <f t="shared" si="4"/>
        <v>1.305000000000291</v>
      </c>
      <c r="E18" s="3">
        <v>918.58900000000006</v>
      </c>
      <c r="F18" s="3">
        <v>6798.92</v>
      </c>
      <c r="G18" s="3">
        <v>11680</v>
      </c>
      <c r="H18" s="3">
        <v>811</v>
      </c>
      <c r="I18" s="3">
        <v>441.75</v>
      </c>
      <c r="J18">
        <f t="shared" si="0"/>
        <v>1072.6020000000001</v>
      </c>
      <c r="K18">
        <f t="shared" si="1"/>
        <v>6776.33</v>
      </c>
      <c r="L18">
        <f t="shared" si="5"/>
        <v>-14.817999999999984</v>
      </c>
      <c r="M18">
        <f t="shared" si="6"/>
        <v>2238.3029999999999</v>
      </c>
      <c r="N18">
        <f t="shared" si="7"/>
        <v>-1.4817999999999984E-2</v>
      </c>
      <c r="O18">
        <f t="shared" si="7"/>
        <v>2.2383029999999997</v>
      </c>
      <c r="AC18" s="14">
        <v>0.95</v>
      </c>
      <c r="AD18">
        <v>-0.36000001430511475</v>
      </c>
      <c r="AE18">
        <v>2.4900000095367432</v>
      </c>
      <c r="AF18">
        <f t="shared" si="8"/>
        <v>-0.36000001430511475</v>
      </c>
      <c r="AG18">
        <f t="shared" si="9"/>
        <v>2.4900000095367432</v>
      </c>
    </row>
    <row r="19" spans="1:33">
      <c r="A19" s="3" t="s">
        <v>2004</v>
      </c>
      <c r="B19" s="3" t="str">
        <f t="shared" si="2"/>
        <v>14:58:21.527</v>
      </c>
      <c r="C19" s="3">
        <f t="shared" si="3"/>
        <v>53901.527000000002</v>
      </c>
      <c r="D19" s="3">
        <f t="shared" si="4"/>
        <v>1.3980000000010477</v>
      </c>
      <c r="E19" s="3">
        <v>938.476</v>
      </c>
      <c r="F19" s="3">
        <v>6950.57</v>
      </c>
      <c r="G19" s="3">
        <v>11565.5</v>
      </c>
      <c r="H19" s="3">
        <v>852</v>
      </c>
      <c r="I19" s="3">
        <v>440.5</v>
      </c>
      <c r="J19">
        <f t="shared" si="0"/>
        <v>1095.924</v>
      </c>
      <c r="K19">
        <f t="shared" si="1"/>
        <v>6927.4889999999996</v>
      </c>
      <c r="L19">
        <f t="shared" si="5"/>
        <v>8.5039999999999054</v>
      </c>
      <c r="M19">
        <f t="shared" si="6"/>
        <v>2389.4619999999995</v>
      </c>
      <c r="N19">
        <f t="shared" si="7"/>
        <v>8.5039999999999057E-3</v>
      </c>
      <c r="O19">
        <f t="shared" si="7"/>
        <v>2.3894619999999995</v>
      </c>
      <c r="AC19" s="14">
        <v>1.012</v>
      </c>
      <c r="AD19">
        <v>-2.9000000953674316</v>
      </c>
      <c r="AE19">
        <v>-0.34999999403953552</v>
      </c>
      <c r="AF19">
        <f t="shared" si="8"/>
        <v>-2.9000000953674316</v>
      </c>
      <c r="AG19">
        <f t="shared" si="9"/>
        <v>-0.34999999403953552</v>
      </c>
    </row>
    <row r="20" spans="1:33">
      <c r="A20" s="3" t="s">
        <v>2005</v>
      </c>
      <c r="B20" s="3" t="str">
        <f t="shared" si="2"/>
        <v>14:58:21.621</v>
      </c>
      <c r="C20" s="3">
        <f t="shared" si="3"/>
        <v>53901.620999999999</v>
      </c>
      <c r="D20" s="3">
        <f t="shared" si="4"/>
        <v>1.4919999999983702</v>
      </c>
      <c r="E20" s="3">
        <v>916.404</v>
      </c>
      <c r="F20" s="3">
        <v>7064.17</v>
      </c>
      <c r="G20" s="3">
        <v>11508.5</v>
      </c>
      <c r="H20" s="3">
        <v>849.5</v>
      </c>
      <c r="I20" s="3">
        <v>439.25</v>
      </c>
      <c r="J20">
        <f t="shared" si="0"/>
        <v>1076.4349999999999</v>
      </c>
      <c r="K20">
        <f t="shared" si="1"/>
        <v>7041.5609999999997</v>
      </c>
      <c r="L20">
        <f t="shared" si="5"/>
        <v>-10.985000000000127</v>
      </c>
      <c r="M20">
        <f t="shared" si="6"/>
        <v>2503.5339999999997</v>
      </c>
      <c r="N20">
        <f t="shared" si="7"/>
        <v>-1.0985000000000128E-2</v>
      </c>
      <c r="O20">
        <f t="shared" si="7"/>
        <v>2.5035339999999997</v>
      </c>
      <c r="AC20" s="14">
        <v>1.077</v>
      </c>
      <c r="AD20">
        <v>-1.3500000238418579</v>
      </c>
      <c r="AE20">
        <v>1.5199999809265137</v>
      </c>
      <c r="AF20">
        <f t="shared" si="8"/>
        <v>-1.3500000238418579</v>
      </c>
      <c r="AG20">
        <f t="shared" si="9"/>
        <v>1.5199999809265137</v>
      </c>
    </row>
    <row r="21" spans="1:33">
      <c r="A21" s="3" t="s">
        <v>2006</v>
      </c>
      <c r="B21" s="3" t="str">
        <f t="shared" si="2"/>
        <v>14:58:21.713</v>
      </c>
      <c r="C21" s="3">
        <f t="shared" si="3"/>
        <v>53901.713000000003</v>
      </c>
      <c r="D21" s="3">
        <f t="shared" si="4"/>
        <v>1.5840000000025611</v>
      </c>
      <c r="E21" s="3">
        <v>924.31399999999996</v>
      </c>
      <c r="F21" s="3">
        <v>7265.88</v>
      </c>
      <c r="G21" s="3">
        <v>11373</v>
      </c>
      <c r="H21" s="3">
        <v>918</v>
      </c>
      <c r="I21" s="3">
        <v>876.5</v>
      </c>
      <c r="J21">
        <f t="shared" si="0"/>
        <v>1088.92</v>
      </c>
      <c r="K21">
        <f t="shared" si="1"/>
        <v>7243.04</v>
      </c>
      <c r="L21">
        <f t="shared" si="5"/>
        <v>1.5</v>
      </c>
      <c r="M21">
        <f t="shared" si="6"/>
        <v>2705.0129999999999</v>
      </c>
      <c r="N21">
        <f t="shared" si="7"/>
        <v>1.5E-3</v>
      </c>
      <c r="O21">
        <f t="shared" si="7"/>
        <v>2.7050130000000001</v>
      </c>
      <c r="AC21" s="14">
        <v>1.1399999999999999</v>
      </c>
      <c r="AD21">
        <v>-0.87000000476837158</v>
      </c>
      <c r="AE21">
        <v>1.5800000429153442</v>
      </c>
      <c r="AF21">
        <f t="shared" si="8"/>
        <v>-0.87000000476837158</v>
      </c>
      <c r="AG21">
        <f t="shared" si="9"/>
        <v>1.5800000429153442</v>
      </c>
    </row>
    <row r="22" spans="1:33">
      <c r="A22" s="3" t="s">
        <v>2007</v>
      </c>
      <c r="B22" s="3" t="str">
        <f t="shared" si="2"/>
        <v>14:58:21.807</v>
      </c>
      <c r="C22" s="3">
        <f t="shared" si="3"/>
        <v>53901.807000000001</v>
      </c>
      <c r="D22" s="3">
        <f t="shared" si="4"/>
        <v>1.6779999999998836</v>
      </c>
      <c r="E22" s="3">
        <v>937.43899999999996</v>
      </c>
      <c r="F22" s="3">
        <v>7340.7</v>
      </c>
      <c r="G22" s="3">
        <v>11315.5</v>
      </c>
      <c r="H22" s="3">
        <v>836</v>
      </c>
      <c r="I22" s="3">
        <v>436.75</v>
      </c>
      <c r="J22">
        <f t="shared" si="0"/>
        <v>1103.739</v>
      </c>
      <c r="K22">
        <f t="shared" si="1"/>
        <v>7317.5429999999997</v>
      </c>
      <c r="L22">
        <f t="shared" si="5"/>
        <v>16.31899999999996</v>
      </c>
      <c r="M22">
        <f t="shared" si="6"/>
        <v>2779.5159999999996</v>
      </c>
      <c r="N22">
        <f t="shared" si="7"/>
        <v>1.6318999999999962E-2</v>
      </c>
      <c r="O22">
        <f t="shared" si="7"/>
        <v>2.7795159999999997</v>
      </c>
      <c r="AC22" s="14">
        <v>1.1990000000000001</v>
      </c>
      <c r="AD22">
        <v>-1.7400000095367432</v>
      </c>
      <c r="AE22">
        <v>2.4200000762939453</v>
      </c>
      <c r="AF22">
        <f t="shared" si="8"/>
        <v>-1.7400000095367432</v>
      </c>
      <c r="AG22">
        <f t="shared" si="9"/>
        <v>2.4200000762939453</v>
      </c>
    </row>
    <row r="23" spans="1:33">
      <c r="A23" s="3" t="s">
        <v>2008</v>
      </c>
      <c r="B23" s="3" t="str">
        <f t="shared" si="2"/>
        <v>14:58:21.900</v>
      </c>
      <c r="C23" s="3">
        <f t="shared" si="3"/>
        <v>53901.9</v>
      </c>
      <c r="D23" s="3">
        <f t="shared" si="4"/>
        <v>1.7710000000006403</v>
      </c>
      <c r="E23" s="3">
        <v>919.85699999999997</v>
      </c>
      <c r="F23" s="3">
        <v>7578.27</v>
      </c>
      <c r="G23" s="3">
        <v>11180.5</v>
      </c>
      <c r="H23" s="3">
        <v>863.5</v>
      </c>
      <c r="I23" s="3">
        <v>434.75</v>
      </c>
      <c r="J23">
        <f t="shared" si="0"/>
        <v>1091.5509999999999</v>
      </c>
      <c r="K23">
        <f t="shared" si="1"/>
        <v>7555.45</v>
      </c>
      <c r="L23">
        <f t="shared" si="5"/>
        <v>4.1309999999998581</v>
      </c>
      <c r="M23">
        <f t="shared" si="6"/>
        <v>3017.4229999999998</v>
      </c>
      <c r="N23">
        <f t="shared" si="7"/>
        <v>4.1309999999998579E-3</v>
      </c>
      <c r="O23">
        <f t="shared" si="7"/>
        <v>3.017423</v>
      </c>
      <c r="AC23" s="14">
        <v>1.25</v>
      </c>
      <c r="AD23">
        <v>-1.440000057220459</v>
      </c>
      <c r="AE23">
        <v>1.1299999952316284</v>
      </c>
      <c r="AF23">
        <f t="shared" si="8"/>
        <v>-1.440000057220459</v>
      </c>
      <c r="AG23">
        <f t="shared" si="9"/>
        <v>1.1299999952316284</v>
      </c>
    </row>
    <row r="24" spans="1:33">
      <c r="A24" s="3" t="s">
        <v>2009</v>
      </c>
      <c r="B24" s="3" t="str">
        <f t="shared" si="2"/>
        <v>14:58:21.993</v>
      </c>
      <c r="C24" s="3">
        <f t="shared" si="3"/>
        <v>53901.993000000002</v>
      </c>
      <c r="D24" s="3">
        <f t="shared" si="4"/>
        <v>1.864000000001397</v>
      </c>
      <c r="E24" s="3">
        <v>927.38300000000004</v>
      </c>
      <c r="F24" s="3">
        <v>7707.51</v>
      </c>
      <c r="G24" s="3">
        <v>11095</v>
      </c>
      <c r="H24" s="3">
        <v>868</v>
      </c>
      <c r="I24" s="3">
        <v>433</v>
      </c>
      <c r="J24">
        <f t="shared" si="0"/>
        <v>1102.0070000000001</v>
      </c>
      <c r="K24">
        <f t="shared" si="1"/>
        <v>7684.4859999999999</v>
      </c>
      <c r="L24">
        <f t="shared" si="5"/>
        <v>14.586999999999989</v>
      </c>
      <c r="M24">
        <f t="shared" si="6"/>
        <v>3146.4589999999998</v>
      </c>
      <c r="N24">
        <f t="shared" si="7"/>
        <v>1.4586999999999989E-2</v>
      </c>
      <c r="O24">
        <f t="shared" si="7"/>
        <v>3.1464590000000001</v>
      </c>
      <c r="AC24" s="14">
        <v>1.3169999999999999</v>
      </c>
      <c r="AD24">
        <v>-0.79000002145767212</v>
      </c>
      <c r="AE24">
        <v>2.559999942779541</v>
      </c>
      <c r="AF24">
        <f t="shared" si="8"/>
        <v>-0.79000002145767212</v>
      </c>
      <c r="AG24">
        <f t="shared" si="9"/>
        <v>2.559999942779541</v>
      </c>
    </row>
    <row r="25" spans="1:33">
      <c r="A25" s="3" t="s">
        <v>2010</v>
      </c>
      <c r="B25" s="3" t="str">
        <f t="shared" si="2"/>
        <v>14:58:22.088</v>
      </c>
      <c r="C25" s="3">
        <f t="shared" si="3"/>
        <v>53902.088000000003</v>
      </c>
      <c r="D25" s="3">
        <f t="shared" si="4"/>
        <v>1.9590000000025611</v>
      </c>
      <c r="E25" s="3">
        <v>898.697</v>
      </c>
      <c r="F25" s="3">
        <v>7927.79</v>
      </c>
      <c r="G25" s="3">
        <v>10984.5</v>
      </c>
      <c r="H25" s="3">
        <v>854.5</v>
      </c>
      <c r="I25" s="3">
        <v>431.25</v>
      </c>
      <c r="J25">
        <f t="shared" si="0"/>
        <v>1078.326</v>
      </c>
      <c r="K25">
        <f t="shared" si="1"/>
        <v>7905.36</v>
      </c>
      <c r="L25">
        <f t="shared" si="5"/>
        <v>-9.0940000000000509</v>
      </c>
      <c r="M25">
        <f t="shared" si="6"/>
        <v>3367.3329999999996</v>
      </c>
      <c r="N25">
        <f t="shared" si="7"/>
        <v>-9.0940000000000517E-3</v>
      </c>
      <c r="O25">
        <f t="shared" si="7"/>
        <v>3.3673329999999999</v>
      </c>
      <c r="AC25" s="14">
        <v>1.3859999999999999</v>
      </c>
      <c r="AD25">
        <v>-2.5999999046325684</v>
      </c>
      <c r="AE25">
        <v>-2.3199999332427979</v>
      </c>
      <c r="AF25">
        <f t="shared" si="8"/>
        <v>-2.5999999046325684</v>
      </c>
      <c r="AG25">
        <f t="shared" si="9"/>
        <v>-2.3199999332427979</v>
      </c>
    </row>
    <row r="26" spans="1:33">
      <c r="A26" s="3" t="s">
        <v>2011</v>
      </c>
      <c r="B26" s="3" t="str">
        <f t="shared" si="2"/>
        <v>14:58:22.181</v>
      </c>
      <c r="C26" s="3">
        <f t="shared" si="3"/>
        <v>53902.180999999997</v>
      </c>
      <c r="D26" s="3">
        <f t="shared" si="4"/>
        <v>2.0519999999960419</v>
      </c>
      <c r="E26" s="3">
        <v>919.47199999999998</v>
      </c>
      <c r="F26" s="3">
        <v>8002.75</v>
      </c>
      <c r="G26" s="3">
        <v>10923</v>
      </c>
      <c r="H26" s="3">
        <v>929</v>
      </c>
      <c r="I26" s="3">
        <v>860.5</v>
      </c>
      <c r="J26">
        <f t="shared" si="0"/>
        <v>1100.796</v>
      </c>
      <c r="K26">
        <f t="shared" si="1"/>
        <v>7979.83</v>
      </c>
      <c r="L26">
        <f t="shared" si="5"/>
        <v>13.375999999999976</v>
      </c>
      <c r="M26">
        <f t="shared" si="6"/>
        <v>3441.8029999999999</v>
      </c>
      <c r="N26">
        <f t="shared" si="7"/>
        <v>1.3375999999999976E-2</v>
      </c>
      <c r="O26">
        <f t="shared" si="7"/>
        <v>3.4418030000000002</v>
      </c>
      <c r="AC26" s="14">
        <v>1.4590000000000001</v>
      </c>
      <c r="AD26">
        <v>-2.9700000286102295</v>
      </c>
      <c r="AE26">
        <v>0.98000001907348633</v>
      </c>
      <c r="AF26">
        <f t="shared" si="8"/>
        <v>-2.9700000286102295</v>
      </c>
      <c r="AG26">
        <f t="shared" si="9"/>
        <v>0.98000001907348633</v>
      </c>
    </row>
    <row r="27" spans="1:33">
      <c r="A27" s="3" t="s">
        <v>2012</v>
      </c>
      <c r="B27" s="3" t="str">
        <f t="shared" si="2"/>
        <v>14:58:22.274</v>
      </c>
      <c r="C27" s="3">
        <f t="shared" si="3"/>
        <v>53902.273999999998</v>
      </c>
      <c r="D27" s="3">
        <f t="shared" si="4"/>
        <v>2.1449999999967986</v>
      </c>
      <c r="E27" s="3">
        <v>901.03899999999999</v>
      </c>
      <c r="F27" s="3">
        <v>8223.76</v>
      </c>
      <c r="G27" s="3">
        <v>10808</v>
      </c>
      <c r="H27" s="3">
        <v>935</v>
      </c>
      <c r="I27" s="3">
        <v>858</v>
      </c>
      <c r="J27">
        <f t="shared" si="0"/>
        <v>1087.3820000000001</v>
      </c>
      <c r="K27">
        <f t="shared" si="1"/>
        <v>8201.2009999999991</v>
      </c>
      <c r="L27">
        <f t="shared" si="5"/>
        <v>-3.8000000000010914E-2</v>
      </c>
      <c r="M27">
        <f t="shared" si="6"/>
        <v>3663.1739999999991</v>
      </c>
      <c r="N27">
        <f t="shared" si="7"/>
        <v>-3.8000000000010912E-5</v>
      </c>
      <c r="O27">
        <f t="shared" si="7"/>
        <v>3.6631739999999993</v>
      </c>
      <c r="AC27" s="14">
        <v>1.5169999999999999</v>
      </c>
      <c r="AD27">
        <v>-2.4700000286102295</v>
      </c>
      <c r="AE27">
        <v>7.9999998211860657E-2</v>
      </c>
      <c r="AF27">
        <f t="shared" si="8"/>
        <v>-2.4700000286102295</v>
      </c>
      <c r="AG27">
        <f t="shared" si="9"/>
        <v>7.9999998211860657E-2</v>
      </c>
    </row>
    <row r="28" spans="1:33">
      <c r="A28" s="3" t="s">
        <v>2013</v>
      </c>
      <c r="B28" s="3" t="str">
        <f t="shared" si="2"/>
        <v>14:58:22.368</v>
      </c>
      <c r="C28" s="3">
        <f t="shared" si="3"/>
        <v>53902.368000000002</v>
      </c>
      <c r="D28" s="3">
        <f t="shared" si="4"/>
        <v>2.239000000001397</v>
      </c>
      <c r="E28" s="3">
        <v>919.55100000000004</v>
      </c>
      <c r="F28" s="3">
        <v>8294.6</v>
      </c>
      <c r="G28" s="3">
        <v>10752</v>
      </c>
      <c r="H28" s="3">
        <v>849.5</v>
      </c>
      <c r="I28" s="3">
        <v>427.25</v>
      </c>
      <c r="J28">
        <f t="shared" si="0"/>
        <v>1107.4970000000001</v>
      </c>
      <c r="K28">
        <f t="shared" si="1"/>
        <v>8271.6029999999992</v>
      </c>
      <c r="L28">
        <f t="shared" si="5"/>
        <v>20.076999999999998</v>
      </c>
      <c r="M28">
        <f t="shared" si="6"/>
        <v>3733.5759999999991</v>
      </c>
      <c r="N28">
        <f t="shared" si="7"/>
        <v>2.0076999999999998E-2</v>
      </c>
      <c r="O28">
        <f t="shared" si="7"/>
        <v>3.7335759999999993</v>
      </c>
      <c r="AC28" s="14">
        <v>1.5820000000000001</v>
      </c>
      <c r="AD28">
        <v>-1.1399999856948853</v>
      </c>
      <c r="AE28">
        <v>1.0499999523162842</v>
      </c>
      <c r="AF28">
        <f t="shared" si="8"/>
        <v>-1.1399999856948853</v>
      </c>
      <c r="AG28">
        <f t="shared" si="9"/>
        <v>1.0499999523162842</v>
      </c>
    </row>
    <row r="29" spans="1:33">
      <c r="A29" s="3" t="s">
        <v>2014</v>
      </c>
      <c r="B29" s="3" t="str">
        <f t="shared" si="2"/>
        <v>14:58:22.461</v>
      </c>
      <c r="C29" s="3">
        <f t="shared" si="3"/>
        <v>53902.461000000003</v>
      </c>
      <c r="D29" s="3">
        <f t="shared" si="4"/>
        <v>2.3320000000021537</v>
      </c>
      <c r="E29" s="3">
        <v>907.67100000000005</v>
      </c>
      <c r="F29" s="3">
        <v>8513.4699999999993</v>
      </c>
      <c r="G29" s="3">
        <v>10637</v>
      </c>
      <c r="H29" s="3">
        <v>877</v>
      </c>
      <c r="I29" s="3">
        <v>424.75</v>
      </c>
      <c r="J29">
        <f t="shared" si="0"/>
        <v>1100.585</v>
      </c>
      <c r="K29">
        <f t="shared" si="1"/>
        <v>8490.6859999999997</v>
      </c>
      <c r="L29">
        <f t="shared" si="5"/>
        <v>13.164999999999964</v>
      </c>
      <c r="M29">
        <f t="shared" si="6"/>
        <v>3952.6589999999997</v>
      </c>
      <c r="N29">
        <f t="shared" si="7"/>
        <v>1.3164999999999963E-2</v>
      </c>
      <c r="O29">
        <f t="shared" si="7"/>
        <v>3.9526589999999997</v>
      </c>
      <c r="AC29" s="14">
        <v>1.65</v>
      </c>
      <c r="AD29">
        <v>-0.98000001907348633</v>
      </c>
      <c r="AE29">
        <v>0.54000002145767212</v>
      </c>
      <c r="AF29">
        <f t="shared" si="8"/>
        <v>-0.98000001907348633</v>
      </c>
      <c r="AG29">
        <f t="shared" si="9"/>
        <v>0.54000002145767212</v>
      </c>
    </row>
    <row r="30" spans="1:33">
      <c r="A30" s="3" t="s">
        <v>2015</v>
      </c>
      <c r="B30" s="3" t="str">
        <f t="shared" si="2"/>
        <v>14:58:22.556</v>
      </c>
      <c r="C30" s="3">
        <f t="shared" si="3"/>
        <v>53902.555999999997</v>
      </c>
      <c r="D30" s="3">
        <f t="shared" si="4"/>
        <v>2.4269999999960419</v>
      </c>
      <c r="E30" s="3">
        <v>899.80899999999997</v>
      </c>
      <c r="F30" s="3">
        <v>8619.9</v>
      </c>
      <c r="G30" s="3">
        <v>10584</v>
      </c>
      <c r="H30" s="3">
        <v>881.5</v>
      </c>
      <c r="I30" s="3">
        <v>423</v>
      </c>
      <c r="J30">
        <f t="shared" si="0"/>
        <v>1095.1400000000001</v>
      </c>
      <c r="K30">
        <f t="shared" si="1"/>
        <v>8597.2669999999998</v>
      </c>
      <c r="L30">
        <f t="shared" si="5"/>
        <v>7.7200000000000273</v>
      </c>
      <c r="M30">
        <f t="shared" si="6"/>
        <v>4059.24</v>
      </c>
      <c r="N30">
        <f t="shared" si="7"/>
        <v>7.7200000000000272E-3</v>
      </c>
      <c r="O30">
        <f t="shared" si="7"/>
        <v>4.05924</v>
      </c>
      <c r="AC30" s="14">
        <v>1.714</v>
      </c>
      <c r="AD30">
        <v>9.0000003576278687E-2</v>
      </c>
      <c r="AE30">
        <v>4.0199999809265137</v>
      </c>
      <c r="AF30">
        <f t="shared" si="8"/>
        <v>9.0000003576278687E-2</v>
      </c>
      <c r="AG30">
        <f t="shared" si="9"/>
        <v>4.0199999809265137</v>
      </c>
    </row>
    <row r="31" spans="1:33">
      <c r="A31" s="3" t="s">
        <v>2016</v>
      </c>
      <c r="B31" s="3" t="str">
        <f t="shared" si="2"/>
        <v>14:58:22.647</v>
      </c>
      <c r="C31" s="3">
        <f t="shared" si="3"/>
        <v>53902.646999999997</v>
      </c>
      <c r="D31" s="3">
        <f t="shared" si="4"/>
        <v>2.5179999999963911</v>
      </c>
      <c r="E31" s="3">
        <v>892.32799999999997</v>
      </c>
      <c r="F31" s="3">
        <v>8834.66</v>
      </c>
      <c r="G31" s="3">
        <v>10472.5</v>
      </c>
      <c r="H31" s="3">
        <v>883.5</v>
      </c>
      <c r="I31" s="3">
        <v>421</v>
      </c>
      <c r="J31">
        <f t="shared" si="0"/>
        <v>1092.5329999999999</v>
      </c>
      <c r="K31">
        <f t="shared" si="1"/>
        <v>8812.1409999999996</v>
      </c>
      <c r="L31">
        <f t="shared" si="5"/>
        <v>5.112999999999829</v>
      </c>
      <c r="M31">
        <f t="shared" si="6"/>
        <v>4274.1139999999996</v>
      </c>
      <c r="N31">
        <f t="shared" si="7"/>
        <v>5.1129999999998295E-3</v>
      </c>
      <c r="O31">
        <f t="shared" si="7"/>
        <v>4.274114</v>
      </c>
      <c r="AC31" s="14">
        <v>1.786</v>
      </c>
      <c r="AD31">
        <v>0.34999999403953552</v>
      </c>
      <c r="AE31">
        <v>2.4900000095367432</v>
      </c>
      <c r="AF31">
        <f t="shared" si="8"/>
        <v>0.34999999403953552</v>
      </c>
      <c r="AG31">
        <f t="shared" si="9"/>
        <v>2.4900000095367432</v>
      </c>
    </row>
    <row r="32" spans="1:33">
      <c r="A32" s="3" t="s">
        <v>2017</v>
      </c>
      <c r="B32" s="3" t="str">
        <f t="shared" si="2"/>
        <v>14:58:22.740</v>
      </c>
      <c r="C32" s="3">
        <f t="shared" si="3"/>
        <v>53902.74</v>
      </c>
      <c r="D32" s="3">
        <f t="shared" si="4"/>
        <v>2.6109999999971478</v>
      </c>
      <c r="E32" s="3">
        <v>891.41899999999998</v>
      </c>
      <c r="F32" s="3">
        <v>8942.17</v>
      </c>
      <c r="G32" s="3">
        <v>10415.5</v>
      </c>
      <c r="H32" s="3">
        <v>883</v>
      </c>
      <c r="I32" s="3">
        <v>419.5</v>
      </c>
      <c r="J32">
        <f t="shared" si="0"/>
        <v>1094.0640000000001</v>
      </c>
      <c r="K32">
        <f t="shared" si="1"/>
        <v>8919.6440000000002</v>
      </c>
      <c r="L32">
        <f t="shared" si="5"/>
        <v>6.6440000000000055</v>
      </c>
      <c r="M32">
        <f t="shared" si="6"/>
        <v>4381.6170000000002</v>
      </c>
      <c r="N32">
        <f t="shared" si="7"/>
        <v>6.6440000000000058E-3</v>
      </c>
      <c r="O32">
        <f t="shared" si="7"/>
        <v>4.3816170000000003</v>
      </c>
      <c r="AC32" s="14">
        <v>1.857</v>
      </c>
      <c r="AD32">
        <v>0.60000002384185791</v>
      </c>
      <c r="AE32">
        <v>3.25</v>
      </c>
      <c r="AF32">
        <f t="shared" si="8"/>
        <v>0.60000002384185791</v>
      </c>
      <c r="AG32">
        <f t="shared" si="9"/>
        <v>3.25</v>
      </c>
    </row>
    <row r="33" spans="1:33">
      <c r="A33" s="3" t="s">
        <v>2018</v>
      </c>
      <c r="B33" s="3" t="str">
        <f t="shared" si="2"/>
        <v>14:58:22.835</v>
      </c>
      <c r="C33" s="3">
        <f t="shared" si="3"/>
        <v>53902.834999999999</v>
      </c>
      <c r="D33" s="3">
        <f t="shared" si="4"/>
        <v>2.705999999998312</v>
      </c>
      <c r="E33" s="3">
        <v>902.21100000000001</v>
      </c>
      <c r="F33" s="3">
        <v>9161.31</v>
      </c>
      <c r="G33" s="3">
        <v>10291</v>
      </c>
      <c r="H33" s="3">
        <v>862</v>
      </c>
      <c r="I33" s="3">
        <v>417.5</v>
      </c>
      <c r="J33">
        <f t="shared" si="0"/>
        <v>1109.8240000000001</v>
      </c>
      <c r="K33">
        <f t="shared" si="1"/>
        <v>9138.4830000000002</v>
      </c>
      <c r="L33">
        <f t="shared" si="5"/>
        <v>22.403999999999996</v>
      </c>
      <c r="M33">
        <f t="shared" si="6"/>
        <v>4600.4560000000001</v>
      </c>
      <c r="N33">
        <f t="shared" si="7"/>
        <v>2.2403999999999997E-2</v>
      </c>
      <c r="O33">
        <f t="shared" si="7"/>
        <v>4.6004560000000003</v>
      </c>
      <c r="AC33" s="14">
        <v>1.9339999999999999</v>
      </c>
      <c r="AD33">
        <v>0.2199999988079071</v>
      </c>
      <c r="AE33">
        <v>2.6800000667572021</v>
      </c>
      <c r="AF33">
        <f t="shared" si="8"/>
        <v>0.2199999988079071</v>
      </c>
      <c r="AG33">
        <f t="shared" si="9"/>
        <v>2.6800000667572021</v>
      </c>
    </row>
    <row r="34" spans="1:33">
      <c r="A34" s="3" t="s">
        <v>2019</v>
      </c>
      <c r="B34" s="3" t="str">
        <f t="shared" si="2"/>
        <v>14:58:22.928</v>
      </c>
      <c r="C34" s="3">
        <f t="shared" si="3"/>
        <v>53902.928</v>
      </c>
      <c r="D34" s="3">
        <f t="shared" si="4"/>
        <v>2.7989999999990687</v>
      </c>
      <c r="E34" s="3">
        <v>902.33600000000001</v>
      </c>
      <c r="F34" s="3">
        <v>9265.9500000000007</v>
      </c>
      <c r="G34" s="3">
        <v>10237</v>
      </c>
      <c r="H34" s="3">
        <v>862.5</v>
      </c>
      <c r="I34" s="3">
        <v>415.75</v>
      </c>
      <c r="J34">
        <f t="shared" si="0"/>
        <v>1112.3230000000001</v>
      </c>
      <c r="K34">
        <f t="shared" si="1"/>
        <v>9243.0930000000008</v>
      </c>
      <c r="L34">
        <f t="shared" si="5"/>
        <v>24.90300000000002</v>
      </c>
      <c r="M34">
        <f t="shared" si="6"/>
        <v>4705.0660000000007</v>
      </c>
      <c r="N34">
        <f t="shared" si="7"/>
        <v>2.4903000000000019E-2</v>
      </c>
      <c r="O34">
        <f t="shared" si="7"/>
        <v>4.7050660000000004</v>
      </c>
      <c r="AC34" s="14">
        <v>1.994</v>
      </c>
      <c r="AD34">
        <v>0.2800000011920929</v>
      </c>
      <c r="AE34">
        <v>3.7599999904632568</v>
      </c>
      <c r="AF34">
        <f t="shared" si="8"/>
        <v>0.2800000011920929</v>
      </c>
      <c r="AG34">
        <f t="shared" si="9"/>
        <v>3.7599999904632568</v>
      </c>
    </row>
    <row r="35" spans="1:33">
      <c r="A35" s="3" t="s">
        <v>2020</v>
      </c>
      <c r="B35" s="3" t="str">
        <f t="shared" si="2"/>
        <v>14:58:23.023</v>
      </c>
      <c r="C35" s="3">
        <f t="shared" si="3"/>
        <v>53903.023000000001</v>
      </c>
      <c r="D35" s="3">
        <f t="shared" si="4"/>
        <v>2.8940000000002328</v>
      </c>
      <c r="E35" s="3">
        <v>885.03800000000001</v>
      </c>
      <c r="F35" s="3">
        <v>9512.73</v>
      </c>
      <c r="G35" s="3">
        <v>10128</v>
      </c>
      <c r="H35" s="3">
        <v>949</v>
      </c>
      <c r="I35" s="3">
        <v>828.5</v>
      </c>
      <c r="J35">
        <f t="shared" si="0"/>
        <v>1100.6289999999999</v>
      </c>
      <c r="K35">
        <f t="shared" si="1"/>
        <v>9490.2019999999993</v>
      </c>
      <c r="L35">
        <f t="shared" si="5"/>
        <v>13.208999999999833</v>
      </c>
      <c r="M35">
        <f t="shared" si="6"/>
        <v>4952.1749999999993</v>
      </c>
      <c r="N35">
        <f t="shared" si="7"/>
        <v>1.3208999999999834E-2</v>
      </c>
      <c r="O35">
        <f t="shared" si="7"/>
        <v>4.9521749999999995</v>
      </c>
      <c r="AC35" s="14">
        <v>2.0539999999999998</v>
      </c>
      <c r="AD35">
        <v>1.1699999570846558</v>
      </c>
      <c r="AE35">
        <v>1.7799999713897705</v>
      </c>
      <c r="AF35">
        <f t="shared" si="8"/>
        <v>1.1699999570846558</v>
      </c>
      <c r="AG35">
        <f t="shared" si="9"/>
        <v>1.7799999713897705</v>
      </c>
    </row>
    <row r="36" spans="1:33">
      <c r="A36" s="3" t="s">
        <v>2021</v>
      </c>
      <c r="B36" s="3" t="str">
        <f t="shared" si="2"/>
        <v>14:58:23.116</v>
      </c>
      <c r="C36" s="3">
        <f t="shared" si="3"/>
        <v>53903.116000000002</v>
      </c>
      <c r="D36" s="3">
        <f t="shared" si="4"/>
        <v>2.9870000000009895</v>
      </c>
      <c r="E36" s="3">
        <v>882.08399999999995</v>
      </c>
      <c r="F36" s="3">
        <v>9612.15</v>
      </c>
      <c r="G36" s="3">
        <v>10082</v>
      </c>
      <c r="H36" s="3">
        <v>952</v>
      </c>
      <c r="I36" s="3">
        <v>826</v>
      </c>
      <c r="J36">
        <f t="shared" si="0"/>
        <v>1099.931</v>
      </c>
      <c r="K36">
        <f t="shared" si="1"/>
        <v>9589.6640000000007</v>
      </c>
      <c r="L36">
        <f t="shared" si="5"/>
        <v>12.510999999999967</v>
      </c>
      <c r="M36">
        <f t="shared" si="6"/>
        <v>5051.6370000000006</v>
      </c>
      <c r="N36">
        <f t="shared" si="7"/>
        <v>1.2510999999999968E-2</v>
      </c>
      <c r="O36">
        <f t="shared" si="7"/>
        <v>5.0516370000000004</v>
      </c>
      <c r="AC36" s="14">
        <v>2.11</v>
      </c>
      <c r="AD36">
        <v>0.93000000715255737</v>
      </c>
      <c r="AE36">
        <v>1.2200000286102295</v>
      </c>
      <c r="AF36">
        <f t="shared" si="8"/>
        <v>0.93000000715255737</v>
      </c>
      <c r="AG36">
        <f t="shared" si="9"/>
        <v>1.2200000286102295</v>
      </c>
    </row>
    <row r="37" spans="1:33">
      <c r="A37" s="3" t="s">
        <v>2022</v>
      </c>
      <c r="B37" s="3" t="str">
        <f t="shared" si="2"/>
        <v>14:58:23.208</v>
      </c>
      <c r="C37" s="3">
        <f t="shared" si="3"/>
        <v>53903.207999999999</v>
      </c>
      <c r="D37" s="3">
        <f t="shared" si="4"/>
        <v>3.0789999999979045</v>
      </c>
      <c r="E37" s="3">
        <v>880.23599999999999</v>
      </c>
      <c r="F37" s="3">
        <v>9810.4500000000007</v>
      </c>
      <c r="G37" s="3">
        <v>9989</v>
      </c>
      <c r="H37" s="3">
        <v>958</v>
      </c>
      <c r="I37" s="3">
        <v>823</v>
      </c>
      <c r="J37">
        <f t="shared" si="0"/>
        <v>1102.5820000000001</v>
      </c>
      <c r="K37">
        <f t="shared" si="1"/>
        <v>9787.9549999999999</v>
      </c>
      <c r="L37">
        <f t="shared" si="5"/>
        <v>15.162000000000035</v>
      </c>
      <c r="M37">
        <f t="shared" si="6"/>
        <v>5249.9279999999999</v>
      </c>
      <c r="N37">
        <f t="shared" si="7"/>
        <v>1.5162000000000035E-2</v>
      </c>
      <c r="O37">
        <f t="shared" si="7"/>
        <v>5.2499279999999997</v>
      </c>
      <c r="AC37" s="14">
        <v>2.1859999999999999</v>
      </c>
      <c r="AD37">
        <v>-1.75</v>
      </c>
      <c r="AE37">
        <v>1.190000057220459</v>
      </c>
      <c r="AF37">
        <f t="shared" si="8"/>
        <v>-1.75</v>
      </c>
      <c r="AG37">
        <f t="shared" si="9"/>
        <v>1.190000057220459</v>
      </c>
    </row>
    <row r="38" spans="1:33">
      <c r="A38" s="3" t="s">
        <v>2023</v>
      </c>
      <c r="B38" s="3" t="str">
        <f t="shared" si="2"/>
        <v>14:58:23.302</v>
      </c>
      <c r="C38" s="3">
        <f t="shared" si="3"/>
        <v>53903.302000000003</v>
      </c>
      <c r="D38" s="3">
        <f t="shared" si="4"/>
        <v>3.1730000000025029</v>
      </c>
      <c r="E38" s="3">
        <v>880.45100000000002</v>
      </c>
      <c r="F38" s="3">
        <v>9908.83</v>
      </c>
      <c r="G38" s="3">
        <v>9943</v>
      </c>
      <c r="H38" s="3">
        <v>957</v>
      </c>
      <c r="I38" s="3">
        <v>819.5</v>
      </c>
      <c r="J38">
        <f t="shared" si="0"/>
        <v>1105.029</v>
      </c>
      <c r="K38">
        <f t="shared" si="1"/>
        <v>9886.3040000000001</v>
      </c>
      <c r="L38">
        <f t="shared" si="5"/>
        <v>17.608999999999924</v>
      </c>
      <c r="M38">
        <f t="shared" si="6"/>
        <v>5348.277</v>
      </c>
      <c r="N38">
        <f t="shared" si="7"/>
        <v>1.7608999999999923E-2</v>
      </c>
      <c r="O38">
        <f t="shared" si="7"/>
        <v>5.3482770000000004</v>
      </c>
      <c r="AC38" s="14">
        <v>2.2610000000000001</v>
      </c>
      <c r="AD38">
        <v>-0.88999998569488525</v>
      </c>
      <c r="AE38">
        <v>1.7100000381469727</v>
      </c>
      <c r="AF38">
        <f t="shared" si="8"/>
        <v>-0.88999998569488525</v>
      </c>
      <c r="AG38">
        <f t="shared" si="9"/>
        <v>1.7100000381469727</v>
      </c>
    </row>
    <row r="39" spans="1:33">
      <c r="A39" s="3" t="s">
        <v>2024</v>
      </c>
      <c r="B39" s="3" t="str">
        <f t="shared" si="2"/>
        <v>14:58:23.395</v>
      </c>
      <c r="C39" s="3">
        <f t="shared" si="3"/>
        <v>53903.394999999997</v>
      </c>
      <c r="D39" s="3">
        <f t="shared" si="4"/>
        <v>3.2659999999959837</v>
      </c>
      <c r="E39" s="3">
        <v>881.31700000000001</v>
      </c>
      <c r="F39" s="3">
        <v>10103.200000000001</v>
      </c>
      <c r="G39" s="3">
        <v>9854</v>
      </c>
      <c r="H39" s="3">
        <v>957</v>
      </c>
      <c r="I39" s="3">
        <v>815.5</v>
      </c>
      <c r="J39">
        <f t="shared" si="0"/>
        <v>1110.3050000000001</v>
      </c>
      <c r="K39">
        <f t="shared" si="1"/>
        <v>10080.605</v>
      </c>
      <c r="L39">
        <f t="shared" si="5"/>
        <v>22.884999999999991</v>
      </c>
      <c r="M39">
        <f t="shared" si="6"/>
        <v>5542.5779999999995</v>
      </c>
      <c r="N39">
        <f t="shared" si="7"/>
        <v>2.2884999999999992E-2</v>
      </c>
      <c r="O39">
        <f t="shared" si="7"/>
        <v>5.5425779999999998</v>
      </c>
      <c r="AC39" s="14">
        <v>2.3250000000000002</v>
      </c>
      <c r="AD39">
        <v>-0.88999998569488525</v>
      </c>
      <c r="AE39">
        <v>1.7100000381469727</v>
      </c>
      <c r="AF39">
        <f t="shared" si="8"/>
        <v>-0.88999998569488525</v>
      </c>
      <c r="AG39">
        <f t="shared" si="9"/>
        <v>1.7100000381469727</v>
      </c>
    </row>
    <row r="40" spans="1:33">
      <c r="A40" s="3" t="s">
        <v>2025</v>
      </c>
      <c r="B40" s="3" t="str">
        <f t="shared" si="2"/>
        <v>14:58:23.489</v>
      </c>
      <c r="C40" s="3">
        <f t="shared" si="3"/>
        <v>53903.489000000001</v>
      </c>
      <c r="D40" s="3">
        <f t="shared" si="4"/>
        <v>3.3600000000005821</v>
      </c>
      <c r="E40" s="3">
        <v>861.06600000000003</v>
      </c>
      <c r="F40" s="3">
        <v>10236.6</v>
      </c>
      <c r="G40" s="3">
        <v>9813.5</v>
      </c>
      <c r="H40" s="3">
        <v>876.5</v>
      </c>
      <c r="I40" s="3">
        <v>404.25</v>
      </c>
      <c r="J40">
        <f t="shared" si="0"/>
        <v>1093.086</v>
      </c>
      <c r="K40">
        <f t="shared" si="1"/>
        <v>10214.43</v>
      </c>
      <c r="L40">
        <f t="shared" si="5"/>
        <v>5.66599999999994</v>
      </c>
      <c r="M40">
        <f t="shared" si="6"/>
        <v>5676.4030000000002</v>
      </c>
      <c r="N40">
        <f t="shared" si="7"/>
        <v>5.6659999999999402E-3</v>
      </c>
      <c r="O40">
        <f t="shared" si="7"/>
        <v>5.6764030000000005</v>
      </c>
      <c r="AC40" s="14">
        <v>2.3780000000000001</v>
      </c>
      <c r="AD40">
        <v>-0.63999998569488525</v>
      </c>
      <c r="AE40">
        <v>3.630000114440918</v>
      </c>
      <c r="AF40">
        <f t="shared" si="8"/>
        <v>-0.63999998569488525</v>
      </c>
      <c r="AG40">
        <f t="shared" si="9"/>
        <v>3.630000114440918</v>
      </c>
    </row>
    <row r="41" spans="1:33">
      <c r="A41" s="3" t="s">
        <v>2026</v>
      </c>
      <c r="B41" s="3" t="str">
        <f t="shared" si="2"/>
        <v>14:58:23.582</v>
      </c>
      <c r="C41" s="3">
        <f t="shared" si="3"/>
        <v>53903.582000000002</v>
      </c>
      <c r="D41" s="3">
        <f t="shared" si="4"/>
        <v>3.4530000000013388</v>
      </c>
      <c r="E41" s="3">
        <v>869.73599999999999</v>
      </c>
      <c r="F41" s="3">
        <v>10475.799999999999</v>
      </c>
      <c r="G41" s="3">
        <v>9704</v>
      </c>
      <c r="H41" s="3">
        <v>963</v>
      </c>
      <c r="I41" s="3">
        <v>805</v>
      </c>
      <c r="J41">
        <f t="shared" si="0"/>
        <v>1107.18</v>
      </c>
      <c r="K41">
        <f t="shared" si="1"/>
        <v>10453.371999999999</v>
      </c>
      <c r="L41">
        <f t="shared" si="5"/>
        <v>19.759999999999991</v>
      </c>
      <c r="M41">
        <f t="shared" si="6"/>
        <v>5915.3449999999993</v>
      </c>
      <c r="N41">
        <f t="shared" si="7"/>
        <v>1.9759999999999993E-2</v>
      </c>
      <c r="O41">
        <f t="shared" si="7"/>
        <v>5.9153449999999994</v>
      </c>
      <c r="AC41" s="14">
        <v>2.4500000000000002</v>
      </c>
      <c r="AD41">
        <v>-0.75999999046325684</v>
      </c>
      <c r="AE41">
        <v>1.2599999904632568</v>
      </c>
      <c r="AF41">
        <f t="shared" si="8"/>
        <v>-0.75999999046325684</v>
      </c>
      <c r="AG41">
        <f t="shared" si="9"/>
        <v>1.2599999904632568</v>
      </c>
    </row>
    <row r="42" spans="1:33">
      <c r="A42" s="3" t="s">
        <v>2027</v>
      </c>
      <c r="B42" s="3" t="str">
        <f t="shared" si="2"/>
        <v>14:58:23.676</v>
      </c>
      <c r="C42" s="3">
        <f t="shared" si="3"/>
        <v>53903.675999999999</v>
      </c>
      <c r="D42" s="3">
        <f t="shared" si="4"/>
        <v>3.5469999999986612</v>
      </c>
      <c r="E42" s="3">
        <v>866.92899999999997</v>
      </c>
      <c r="F42" s="3">
        <v>10567.3</v>
      </c>
      <c r="G42" s="3">
        <v>9669</v>
      </c>
      <c r="H42" s="3">
        <v>963</v>
      </c>
      <c r="I42" s="3">
        <v>801.5</v>
      </c>
      <c r="J42">
        <f t="shared" si="0"/>
        <v>1106.45</v>
      </c>
      <c r="K42">
        <f t="shared" si="1"/>
        <v>10544.912</v>
      </c>
      <c r="L42">
        <f t="shared" si="5"/>
        <v>19.029999999999973</v>
      </c>
      <c r="M42">
        <f t="shared" si="6"/>
        <v>6006.8850000000002</v>
      </c>
      <c r="N42">
        <f t="shared" si="7"/>
        <v>1.9029999999999974E-2</v>
      </c>
      <c r="O42">
        <f t="shared" si="7"/>
        <v>6.0068850000000005</v>
      </c>
      <c r="AC42" s="14">
        <v>2.5150000000000001</v>
      </c>
      <c r="AD42">
        <v>-1.6100000143051147</v>
      </c>
      <c r="AE42">
        <v>2.7899999618530273</v>
      </c>
      <c r="AF42">
        <f t="shared" si="8"/>
        <v>-1.6100000143051147</v>
      </c>
      <c r="AG42">
        <f t="shared" si="9"/>
        <v>2.7899999618530273</v>
      </c>
    </row>
    <row r="43" spans="1:33">
      <c r="A43" s="3" t="s">
        <v>2028</v>
      </c>
      <c r="B43" s="3" t="str">
        <f t="shared" si="2"/>
        <v>14:58:23.770</v>
      </c>
      <c r="C43" s="3">
        <f t="shared" si="3"/>
        <v>53903.77</v>
      </c>
      <c r="D43" s="3">
        <f t="shared" si="4"/>
        <v>3.6409999999959837</v>
      </c>
      <c r="E43" s="3">
        <v>864.01300000000003</v>
      </c>
      <c r="F43" s="3">
        <v>10794.8</v>
      </c>
      <c r="G43" s="3">
        <v>9581.5</v>
      </c>
      <c r="H43" s="3">
        <v>903</v>
      </c>
      <c r="I43" s="3">
        <v>397.5</v>
      </c>
      <c r="J43">
        <f t="shared" si="0"/>
        <v>1108.6959999999999</v>
      </c>
      <c r="K43">
        <f t="shared" si="1"/>
        <v>10772.419</v>
      </c>
      <c r="L43">
        <f t="shared" si="5"/>
        <v>21.27599999999984</v>
      </c>
      <c r="M43">
        <f t="shared" si="6"/>
        <v>6234.3919999999998</v>
      </c>
      <c r="N43">
        <f t="shared" si="7"/>
        <v>2.127599999999984E-2</v>
      </c>
      <c r="O43">
        <f t="shared" si="7"/>
        <v>6.2343919999999997</v>
      </c>
      <c r="AC43" s="14">
        <v>2.585</v>
      </c>
      <c r="AD43">
        <v>-3.809999942779541</v>
      </c>
      <c r="AE43">
        <v>1.2100000381469727</v>
      </c>
      <c r="AF43">
        <f t="shared" si="8"/>
        <v>-3.809999942779541</v>
      </c>
      <c r="AG43">
        <f t="shared" si="9"/>
        <v>1.2100000381469727</v>
      </c>
    </row>
    <row r="44" spans="1:33">
      <c r="A44" s="3" t="s">
        <v>2029</v>
      </c>
      <c r="B44" s="3" t="str">
        <f t="shared" si="2"/>
        <v>14:58:23.863</v>
      </c>
      <c r="C44" s="3">
        <f t="shared" si="3"/>
        <v>53903.862999999998</v>
      </c>
      <c r="D44" s="3">
        <f t="shared" si="4"/>
        <v>3.7339999999967404</v>
      </c>
      <c r="E44" s="3">
        <v>875.50900000000001</v>
      </c>
      <c r="F44" s="3">
        <v>10889.8</v>
      </c>
      <c r="G44" s="3">
        <v>9534.5</v>
      </c>
      <c r="H44" s="3">
        <v>898</v>
      </c>
      <c r="I44" s="3">
        <v>394.5</v>
      </c>
      <c r="J44">
        <f t="shared" si="0"/>
        <v>1122.3440000000001</v>
      </c>
      <c r="K44">
        <f t="shared" si="1"/>
        <v>10867.134</v>
      </c>
      <c r="L44">
        <f t="shared" si="5"/>
        <v>34.923999999999978</v>
      </c>
      <c r="M44">
        <f t="shared" si="6"/>
        <v>6329.107</v>
      </c>
      <c r="N44">
        <f t="shared" si="7"/>
        <v>3.4923999999999976E-2</v>
      </c>
      <c r="O44">
        <f t="shared" si="7"/>
        <v>6.3291070000000005</v>
      </c>
      <c r="AC44" s="14">
        <v>2.6480000000000001</v>
      </c>
      <c r="AD44">
        <v>-3.9900000095367432</v>
      </c>
      <c r="AE44">
        <v>-0.28999999165534973</v>
      </c>
      <c r="AF44">
        <f t="shared" si="8"/>
        <v>-3.9900000095367432</v>
      </c>
      <c r="AG44">
        <f t="shared" si="9"/>
        <v>-0.28999999165534973</v>
      </c>
    </row>
    <row r="45" spans="1:33">
      <c r="A45" s="3" t="s">
        <v>2030</v>
      </c>
      <c r="B45" s="3" t="str">
        <f t="shared" si="2"/>
        <v>14:58:23.957</v>
      </c>
      <c r="C45" s="3">
        <f t="shared" si="3"/>
        <v>53903.957000000002</v>
      </c>
      <c r="D45" s="3">
        <f t="shared" si="4"/>
        <v>3.8280000000013388</v>
      </c>
      <c r="E45" s="3">
        <v>866.46199999999999</v>
      </c>
      <c r="F45" s="3">
        <v>11109.1</v>
      </c>
      <c r="G45" s="3">
        <v>9462</v>
      </c>
      <c r="H45" s="3">
        <v>969</v>
      </c>
      <c r="I45" s="3">
        <v>786</v>
      </c>
      <c r="J45">
        <f t="shared" si="0"/>
        <v>1118.2750000000001</v>
      </c>
      <c r="K45">
        <f t="shared" si="1"/>
        <v>11086.583000000001</v>
      </c>
      <c r="L45">
        <f t="shared" si="5"/>
        <v>30.855000000000018</v>
      </c>
      <c r="M45">
        <f t="shared" si="6"/>
        <v>6548.5560000000005</v>
      </c>
      <c r="N45">
        <f t="shared" si="7"/>
        <v>3.0855000000000018E-2</v>
      </c>
      <c r="O45">
        <f t="shared" si="7"/>
        <v>6.5485560000000005</v>
      </c>
      <c r="AC45" s="14">
        <v>2.7130000000000001</v>
      </c>
      <c r="AD45">
        <v>0.62999999523162842</v>
      </c>
      <c r="AE45">
        <v>4.619999885559082</v>
      </c>
      <c r="AF45">
        <f t="shared" si="8"/>
        <v>0.62999999523162842</v>
      </c>
      <c r="AG45">
        <f t="shared" si="9"/>
        <v>4.619999885559082</v>
      </c>
    </row>
    <row r="46" spans="1:33">
      <c r="A46" s="3" t="s">
        <v>2031</v>
      </c>
      <c r="B46" s="3" t="str">
        <f t="shared" si="2"/>
        <v>14:58:24.049</v>
      </c>
      <c r="C46" s="3">
        <f t="shared" si="3"/>
        <v>53904.048999999999</v>
      </c>
      <c r="D46" s="3">
        <f t="shared" si="4"/>
        <v>3.9199999999982538</v>
      </c>
      <c r="E46" s="3">
        <v>868.41899999999998</v>
      </c>
      <c r="F46" s="3">
        <v>11241.9</v>
      </c>
      <c r="G46" s="3">
        <v>9413.5</v>
      </c>
      <c r="H46" s="3">
        <v>890</v>
      </c>
      <c r="I46" s="3">
        <v>390.5</v>
      </c>
      <c r="J46">
        <f t="shared" si="0"/>
        <v>1123.2439999999999</v>
      </c>
      <c r="K46">
        <f t="shared" si="1"/>
        <v>11219.304</v>
      </c>
      <c r="L46">
        <f t="shared" si="5"/>
        <v>35.823999999999842</v>
      </c>
      <c r="M46">
        <f t="shared" si="6"/>
        <v>6681.277</v>
      </c>
      <c r="N46">
        <f t="shared" si="7"/>
        <v>3.5823999999999842E-2</v>
      </c>
      <c r="O46">
        <f t="shared" si="7"/>
        <v>6.6812770000000006</v>
      </c>
      <c r="AC46" s="14">
        <v>2.7759999999999998</v>
      </c>
      <c r="AD46">
        <v>2.5999999046325684</v>
      </c>
      <c r="AE46">
        <v>6.0799999237060547</v>
      </c>
      <c r="AF46">
        <f t="shared" si="8"/>
        <v>2.5999999046325684</v>
      </c>
      <c r="AG46">
        <f t="shared" si="9"/>
        <v>6.0799999237060547</v>
      </c>
    </row>
    <row r="47" spans="1:33">
      <c r="A47" s="3" t="s">
        <v>2032</v>
      </c>
      <c r="B47" s="3" t="str">
        <f t="shared" si="2"/>
        <v>14:58:24.142</v>
      </c>
      <c r="C47" s="3">
        <f t="shared" si="3"/>
        <v>53904.142</v>
      </c>
      <c r="D47" s="3">
        <f t="shared" si="4"/>
        <v>4.0129999999990105</v>
      </c>
      <c r="E47" s="3">
        <v>871.91200000000003</v>
      </c>
      <c r="F47" s="3">
        <v>11417.1</v>
      </c>
      <c r="G47" s="3">
        <v>9351</v>
      </c>
      <c r="H47" s="3">
        <v>885</v>
      </c>
      <c r="I47" s="3">
        <v>387.5</v>
      </c>
      <c r="J47">
        <f t="shared" si="0"/>
        <v>1130.711</v>
      </c>
      <c r="K47">
        <f t="shared" si="1"/>
        <v>11394.38</v>
      </c>
      <c r="L47">
        <f t="shared" si="5"/>
        <v>43.29099999999994</v>
      </c>
      <c r="M47">
        <f t="shared" si="6"/>
        <v>6856.3529999999992</v>
      </c>
      <c r="N47">
        <f t="shared" si="7"/>
        <v>4.3290999999999941E-2</v>
      </c>
      <c r="O47">
        <f t="shared" si="7"/>
        <v>6.8563529999999995</v>
      </c>
      <c r="AC47" s="14">
        <v>2.84</v>
      </c>
      <c r="AD47">
        <v>-3.9000000953674316</v>
      </c>
      <c r="AE47">
        <v>2.8599998950958252</v>
      </c>
      <c r="AF47">
        <f t="shared" si="8"/>
        <v>-3.9000000953674316</v>
      </c>
      <c r="AG47">
        <f t="shared" si="9"/>
        <v>2.8599998950958252</v>
      </c>
    </row>
    <row r="48" spans="1:33">
      <c r="A48" s="3" t="s">
        <v>2033</v>
      </c>
      <c r="B48" s="3" t="str">
        <f t="shared" si="2"/>
        <v>14:58:24.237</v>
      </c>
      <c r="C48" s="3">
        <f t="shared" si="3"/>
        <v>53904.237000000001</v>
      </c>
      <c r="D48" s="3">
        <f t="shared" si="4"/>
        <v>4.1080000000001746</v>
      </c>
      <c r="E48" s="3">
        <v>855.93399999999997</v>
      </c>
      <c r="F48" s="3">
        <v>11540.8</v>
      </c>
      <c r="G48" s="3">
        <v>9326</v>
      </c>
      <c r="H48" s="3">
        <v>976</v>
      </c>
      <c r="I48" s="3">
        <v>772.5</v>
      </c>
      <c r="J48">
        <f t="shared" si="0"/>
        <v>1117.5440000000001</v>
      </c>
      <c r="K48">
        <f t="shared" si="1"/>
        <v>11518.411</v>
      </c>
      <c r="L48">
        <f t="shared" si="5"/>
        <v>30.124000000000024</v>
      </c>
      <c r="M48">
        <f t="shared" si="6"/>
        <v>6980.384</v>
      </c>
      <c r="N48">
        <f t="shared" si="7"/>
        <v>3.0124000000000026E-2</v>
      </c>
      <c r="O48">
        <f t="shared" si="7"/>
        <v>6.9803839999999999</v>
      </c>
      <c r="AC48" s="14">
        <v>2.9169999999999998</v>
      </c>
      <c r="AD48">
        <v>-7.5399999618530273</v>
      </c>
      <c r="AE48">
        <v>9.5399999618530273</v>
      </c>
      <c r="AF48">
        <f t="shared" si="8"/>
        <v>-7.5399999618530273</v>
      </c>
      <c r="AG48">
        <f t="shared" si="9"/>
        <v>9.5399999618530273</v>
      </c>
    </row>
    <row r="49" spans="1:33">
      <c r="A49" s="3" t="s">
        <v>2034</v>
      </c>
      <c r="B49" s="3" t="str">
        <f t="shared" si="2"/>
        <v>14:58:24.329</v>
      </c>
      <c r="C49" s="3">
        <f t="shared" si="3"/>
        <v>53904.328999999998</v>
      </c>
      <c r="D49" s="3">
        <f t="shared" si="4"/>
        <v>4.1999999999970896</v>
      </c>
      <c r="E49" s="3">
        <v>864.23699999999997</v>
      </c>
      <c r="F49" s="3">
        <v>11756.4</v>
      </c>
      <c r="G49" s="3">
        <v>9252</v>
      </c>
      <c r="H49" s="3">
        <v>907</v>
      </c>
      <c r="I49" s="3">
        <v>383.25</v>
      </c>
      <c r="J49">
        <f t="shared" si="0"/>
        <v>1130.7360000000001</v>
      </c>
      <c r="K49">
        <f t="shared" si="1"/>
        <v>11733.767</v>
      </c>
      <c r="L49">
        <f t="shared" si="5"/>
        <v>43.316000000000031</v>
      </c>
      <c r="M49">
        <f t="shared" si="6"/>
        <v>7195.74</v>
      </c>
      <c r="N49">
        <f t="shared" si="7"/>
        <v>4.3316000000000035E-2</v>
      </c>
      <c r="O49">
        <f t="shared" si="7"/>
        <v>7.1957399999999998</v>
      </c>
      <c r="AC49" s="14">
        <v>2.9830000000000001</v>
      </c>
      <c r="AD49">
        <v>-5.190000057220459</v>
      </c>
      <c r="AE49">
        <v>9.8400001525878906</v>
      </c>
      <c r="AF49">
        <f t="shared" si="8"/>
        <v>-5.190000057220459</v>
      </c>
      <c r="AG49">
        <f t="shared" si="9"/>
        <v>9.8400001525878906</v>
      </c>
    </row>
    <row r="50" spans="1:33">
      <c r="A50" s="3" t="s">
        <v>2035</v>
      </c>
      <c r="B50" s="3" t="str">
        <f t="shared" si="2"/>
        <v>14:58:24.422</v>
      </c>
      <c r="C50" s="3">
        <f t="shared" si="3"/>
        <v>53904.421999999999</v>
      </c>
      <c r="D50" s="3">
        <f t="shared" si="4"/>
        <v>4.2929999999978463</v>
      </c>
      <c r="E50" s="3">
        <v>853.92899999999997</v>
      </c>
      <c r="F50" s="3">
        <v>11879.7</v>
      </c>
      <c r="G50" s="3">
        <v>9226</v>
      </c>
      <c r="H50" s="3">
        <v>958</v>
      </c>
      <c r="I50" s="3">
        <v>763.5</v>
      </c>
      <c r="J50">
        <f t="shared" si="0"/>
        <v>1123.2280000000001</v>
      </c>
      <c r="K50">
        <f t="shared" si="1"/>
        <v>11857.269</v>
      </c>
      <c r="L50">
        <f t="shared" si="5"/>
        <v>35.807999999999993</v>
      </c>
      <c r="M50">
        <f t="shared" si="6"/>
        <v>7319.2420000000002</v>
      </c>
      <c r="N50">
        <f t="shared" si="7"/>
        <v>3.5807999999999993E-2</v>
      </c>
      <c r="O50">
        <f t="shared" si="7"/>
        <v>7.319242</v>
      </c>
      <c r="AC50" s="14">
        <v>3.0419999999999998</v>
      </c>
      <c r="AD50">
        <v>-2.4700000286102295</v>
      </c>
      <c r="AE50">
        <v>13.210000038146973</v>
      </c>
      <c r="AF50">
        <f t="shared" si="8"/>
        <v>-2.4700000286102295</v>
      </c>
      <c r="AG50">
        <f t="shared" si="9"/>
        <v>13.210000038146973</v>
      </c>
    </row>
    <row r="51" spans="1:33">
      <c r="A51" s="3" t="s">
        <v>2036</v>
      </c>
      <c r="B51" s="3" t="str">
        <f t="shared" si="2"/>
        <v>14:58:24.516</v>
      </c>
      <c r="C51" s="3">
        <f t="shared" si="3"/>
        <v>53904.516000000003</v>
      </c>
      <c r="D51" s="3">
        <f t="shared" si="4"/>
        <v>4.3870000000024447</v>
      </c>
      <c r="E51" s="3">
        <v>840.52800000000002</v>
      </c>
      <c r="F51" s="3">
        <v>12126.1</v>
      </c>
      <c r="G51" s="3">
        <v>9172</v>
      </c>
      <c r="H51" s="3">
        <v>954</v>
      </c>
      <c r="I51" s="3">
        <v>759.5</v>
      </c>
      <c r="J51">
        <f t="shared" si="0"/>
        <v>1115.421</v>
      </c>
      <c r="K51">
        <f t="shared" si="1"/>
        <v>12103.91</v>
      </c>
      <c r="L51">
        <f t="shared" si="5"/>
        <v>28.000999999999976</v>
      </c>
      <c r="M51">
        <f t="shared" si="6"/>
        <v>7565.8829999999998</v>
      </c>
      <c r="N51">
        <f t="shared" si="7"/>
        <v>2.8000999999999977E-2</v>
      </c>
      <c r="O51">
        <f t="shared" si="7"/>
        <v>7.5658830000000004</v>
      </c>
      <c r="AC51" s="14">
        <v>3.105</v>
      </c>
      <c r="AD51">
        <v>-2.3199999332427979</v>
      </c>
      <c r="AE51">
        <v>13.149999618530273</v>
      </c>
      <c r="AF51">
        <f t="shared" si="8"/>
        <v>-2.3199999332427979</v>
      </c>
      <c r="AG51">
        <f t="shared" si="9"/>
        <v>13.149999618530273</v>
      </c>
    </row>
    <row r="52" spans="1:33">
      <c r="A52" s="3" t="s">
        <v>2037</v>
      </c>
      <c r="B52" s="3" t="str">
        <f t="shared" si="2"/>
        <v>14:58:24.609</v>
      </c>
      <c r="C52" s="3">
        <f t="shared" si="3"/>
        <v>53904.608999999997</v>
      </c>
      <c r="D52" s="3">
        <f t="shared" si="4"/>
        <v>4.4799999999959255</v>
      </c>
      <c r="E52" s="3">
        <v>852.09900000000005</v>
      </c>
      <c r="F52" s="3">
        <v>12211.8</v>
      </c>
      <c r="G52" s="3">
        <v>9139</v>
      </c>
      <c r="H52" s="3">
        <v>951</v>
      </c>
      <c r="I52" s="3">
        <v>755.5</v>
      </c>
      <c r="J52">
        <f t="shared" si="0"/>
        <v>1128.933</v>
      </c>
      <c r="K52">
        <f t="shared" si="1"/>
        <v>12189.325000000001</v>
      </c>
      <c r="L52">
        <f t="shared" si="5"/>
        <v>41.51299999999992</v>
      </c>
      <c r="M52">
        <f t="shared" si="6"/>
        <v>7651.2980000000007</v>
      </c>
      <c r="N52">
        <f t="shared" si="7"/>
        <v>4.1512999999999918E-2</v>
      </c>
      <c r="O52">
        <f t="shared" si="7"/>
        <v>7.6512980000000006</v>
      </c>
      <c r="AC52" s="14">
        <v>3.1829999999999998</v>
      </c>
      <c r="AD52">
        <v>1.3899999856948853</v>
      </c>
      <c r="AE52">
        <v>15.390000343322754</v>
      </c>
      <c r="AF52">
        <f t="shared" si="8"/>
        <v>1.3899999856948853</v>
      </c>
      <c r="AG52">
        <f t="shared" si="9"/>
        <v>15.390000343322754</v>
      </c>
    </row>
    <row r="53" spans="1:33">
      <c r="A53" s="3" t="s">
        <v>2038</v>
      </c>
      <c r="B53" s="3" t="str">
        <f t="shared" si="2"/>
        <v>14:58:24.701</v>
      </c>
      <c r="C53" s="3">
        <f t="shared" si="3"/>
        <v>53904.701000000001</v>
      </c>
      <c r="D53" s="3">
        <f t="shared" si="4"/>
        <v>4.5720000000001164</v>
      </c>
      <c r="E53" s="3">
        <v>825.43700000000001</v>
      </c>
      <c r="F53" s="3">
        <v>12451.1</v>
      </c>
      <c r="G53" s="3">
        <v>9108</v>
      </c>
      <c r="H53" s="3">
        <v>945</v>
      </c>
      <c r="I53" s="3">
        <v>751</v>
      </c>
      <c r="J53">
        <f t="shared" si="0"/>
        <v>1107.7070000000001</v>
      </c>
      <c r="K53">
        <f t="shared" si="1"/>
        <v>12429.168</v>
      </c>
      <c r="L53">
        <f t="shared" si="5"/>
        <v>20.287000000000035</v>
      </c>
      <c r="M53">
        <f t="shared" si="6"/>
        <v>7891.1409999999996</v>
      </c>
      <c r="N53">
        <f t="shared" si="7"/>
        <v>2.0287000000000034E-2</v>
      </c>
      <c r="O53">
        <f t="shared" si="7"/>
        <v>7.8911410000000002</v>
      </c>
      <c r="AC53" s="14">
        <v>3.26</v>
      </c>
      <c r="AD53">
        <v>1.3200000524520874</v>
      </c>
      <c r="AE53">
        <v>15.260000228881836</v>
      </c>
      <c r="AF53">
        <f t="shared" si="8"/>
        <v>1.3200000524520874</v>
      </c>
      <c r="AG53">
        <f t="shared" si="9"/>
        <v>15.260000228881836</v>
      </c>
    </row>
    <row r="54" spans="1:33">
      <c r="A54" s="3" t="s">
        <v>2039</v>
      </c>
      <c r="B54" s="3" t="str">
        <f t="shared" si="2"/>
        <v>14:58:24.794</v>
      </c>
      <c r="C54" s="3">
        <f t="shared" si="3"/>
        <v>53904.794000000002</v>
      </c>
      <c r="D54" s="3">
        <f t="shared" si="4"/>
        <v>4.6650000000008731</v>
      </c>
      <c r="E54" s="3">
        <v>847.92399999999998</v>
      </c>
      <c r="F54" s="3">
        <v>12537.5</v>
      </c>
      <c r="G54" s="3">
        <v>9067</v>
      </c>
      <c r="H54" s="3">
        <v>939</v>
      </c>
      <c r="I54" s="3">
        <v>746.5</v>
      </c>
      <c r="J54">
        <f t="shared" si="0"/>
        <v>1132.1479999999999</v>
      </c>
      <c r="K54">
        <f t="shared" si="1"/>
        <v>12515.036</v>
      </c>
      <c r="L54">
        <f t="shared" si="5"/>
        <v>44.727999999999838</v>
      </c>
      <c r="M54">
        <f t="shared" si="6"/>
        <v>7977.009</v>
      </c>
      <c r="N54">
        <f t="shared" si="7"/>
        <v>4.4727999999999837E-2</v>
      </c>
      <c r="O54">
        <f t="shared" si="7"/>
        <v>7.9770089999999998</v>
      </c>
      <c r="AC54" s="14">
        <v>3.3260000000000001</v>
      </c>
      <c r="AD54">
        <v>1.75</v>
      </c>
      <c r="AE54">
        <v>13.840000152587891</v>
      </c>
      <c r="AF54">
        <f t="shared" si="8"/>
        <v>1.75</v>
      </c>
      <c r="AG54">
        <f t="shared" si="9"/>
        <v>13.840000152587891</v>
      </c>
    </row>
    <row r="55" spans="1:33">
      <c r="A55" s="3" t="s">
        <v>2040</v>
      </c>
      <c r="B55" s="3" t="str">
        <f t="shared" si="2"/>
        <v>14:58:24.887</v>
      </c>
      <c r="C55" s="3">
        <f t="shared" si="3"/>
        <v>53904.887000000002</v>
      </c>
      <c r="D55" s="3">
        <f t="shared" si="4"/>
        <v>4.7580000000016298</v>
      </c>
      <c r="E55" s="3">
        <v>837.87</v>
      </c>
      <c r="F55" s="3">
        <v>12777.4</v>
      </c>
      <c r="G55" s="3">
        <v>9028</v>
      </c>
      <c r="H55" s="3">
        <v>942</v>
      </c>
      <c r="I55" s="3">
        <v>741</v>
      </c>
      <c r="J55">
        <f t="shared" si="0"/>
        <v>1127.539</v>
      </c>
      <c r="K55">
        <f t="shared" si="1"/>
        <v>12755.102000000001</v>
      </c>
      <c r="L55">
        <f t="shared" si="5"/>
        <v>40.118999999999915</v>
      </c>
      <c r="M55">
        <f t="shared" si="6"/>
        <v>8217.0750000000007</v>
      </c>
      <c r="N55">
        <f t="shared" si="7"/>
        <v>4.0118999999999919E-2</v>
      </c>
      <c r="O55">
        <f t="shared" si="7"/>
        <v>8.2170750000000012</v>
      </c>
      <c r="AC55" s="14">
        <v>3.391</v>
      </c>
      <c r="AD55">
        <v>0.97000002861022949</v>
      </c>
      <c r="AE55">
        <v>13.460000038146973</v>
      </c>
      <c r="AF55">
        <f t="shared" si="8"/>
        <v>0.97000002861022949</v>
      </c>
      <c r="AG55">
        <f t="shared" si="9"/>
        <v>13.460000038146973</v>
      </c>
    </row>
    <row r="56" spans="1:33">
      <c r="A56" s="3" t="s">
        <v>2041</v>
      </c>
      <c r="B56" s="3" t="str">
        <f t="shared" si="2"/>
        <v>14:58:24.981</v>
      </c>
      <c r="C56" s="3">
        <f t="shared" si="3"/>
        <v>53904.981</v>
      </c>
      <c r="D56" s="3">
        <f t="shared" si="4"/>
        <v>4.8519999999989523</v>
      </c>
      <c r="E56" s="3">
        <v>841.85699999999997</v>
      </c>
      <c r="F56" s="3">
        <v>12858.2</v>
      </c>
      <c r="G56" s="3">
        <v>9009</v>
      </c>
      <c r="H56" s="3">
        <v>905</v>
      </c>
      <c r="I56" s="3">
        <v>736.5</v>
      </c>
      <c r="J56">
        <f t="shared" si="0"/>
        <v>1133.3589999999999</v>
      </c>
      <c r="K56">
        <f t="shared" si="1"/>
        <v>12835.790999999999</v>
      </c>
      <c r="L56">
        <f t="shared" si="5"/>
        <v>45.938999999999851</v>
      </c>
      <c r="M56">
        <f t="shared" si="6"/>
        <v>8297.7639999999992</v>
      </c>
      <c r="N56">
        <f t="shared" si="7"/>
        <v>4.5938999999999855E-2</v>
      </c>
      <c r="O56">
        <f t="shared" si="7"/>
        <v>8.297763999999999</v>
      </c>
      <c r="AC56" s="14">
        <v>3.4529999999999998</v>
      </c>
      <c r="AD56">
        <v>-0.50999999046325684</v>
      </c>
      <c r="AE56">
        <v>13.729999542236328</v>
      </c>
      <c r="AF56">
        <f t="shared" si="8"/>
        <v>-0.50999999046325684</v>
      </c>
      <c r="AG56">
        <f t="shared" si="9"/>
        <v>13.729999542236328</v>
      </c>
    </row>
    <row r="57" spans="1:33">
      <c r="A57" s="3" t="s">
        <v>2042</v>
      </c>
      <c r="B57" s="3" t="str">
        <f t="shared" si="2"/>
        <v>14:58:25.074</v>
      </c>
      <c r="C57" s="3">
        <f t="shared" si="3"/>
        <v>53905.074000000001</v>
      </c>
      <c r="D57" s="3">
        <f t="shared" si="4"/>
        <v>4.944999999999709</v>
      </c>
      <c r="E57" s="3">
        <v>836.48500000000001</v>
      </c>
      <c r="F57" s="3">
        <v>13096.2</v>
      </c>
      <c r="G57" s="3">
        <v>8974</v>
      </c>
      <c r="H57" s="3">
        <v>927</v>
      </c>
      <c r="I57" s="3">
        <v>731</v>
      </c>
      <c r="J57">
        <f t="shared" si="0"/>
        <v>1133.3879999999999</v>
      </c>
      <c r="K57">
        <f t="shared" si="1"/>
        <v>13073.852000000001</v>
      </c>
      <c r="L57">
        <f t="shared" si="5"/>
        <v>45.967999999999847</v>
      </c>
      <c r="M57">
        <f t="shared" si="6"/>
        <v>8535.8250000000007</v>
      </c>
      <c r="N57">
        <f t="shared" si="7"/>
        <v>4.5967999999999849E-2</v>
      </c>
      <c r="O57">
        <f t="shared" si="7"/>
        <v>8.5358250000000009</v>
      </c>
      <c r="AC57" s="14">
        <v>3.5110000000000001</v>
      </c>
      <c r="AD57">
        <v>5.000000074505806E-2</v>
      </c>
      <c r="AE57">
        <v>13.399999618530273</v>
      </c>
      <c r="AF57">
        <f t="shared" si="8"/>
        <v>5.000000074505806E-2</v>
      </c>
      <c r="AG57">
        <f t="shared" si="9"/>
        <v>13.399999618530273</v>
      </c>
    </row>
    <row r="58" spans="1:33">
      <c r="A58" s="3" t="s">
        <v>2043</v>
      </c>
      <c r="B58" s="3" t="str">
        <f t="shared" si="2"/>
        <v>14:58:25.166</v>
      </c>
      <c r="C58" s="3">
        <f t="shared" si="3"/>
        <v>53905.165999999997</v>
      </c>
      <c r="D58" s="3">
        <f t="shared" si="4"/>
        <v>5.036999999996624</v>
      </c>
      <c r="E58" s="3">
        <v>843.69299999999998</v>
      </c>
      <c r="F58" s="3">
        <v>13215.9</v>
      </c>
      <c r="G58" s="3">
        <v>8949</v>
      </c>
      <c r="H58" s="3">
        <v>869</v>
      </c>
      <c r="I58" s="3">
        <v>361</v>
      </c>
      <c r="J58">
        <f t="shared" si="0"/>
        <v>1143.309</v>
      </c>
      <c r="K58">
        <f t="shared" si="1"/>
        <v>13193.357</v>
      </c>
      <c r="L58">
        <f t="shared" si="5"/>
        <v>55.888999999999896</v>
      </c>
      <c r="M58">
        <f t="shared" si="6"/>
        <v>8655.33</v>
      </c>
      <c r="N58">
        <f t="shared" si="7"/>
        <v>5.5888999999999897E-2</v>
      </c>
      <c r="O58">
        <f t="shared" si="7"/>
        <v>8.6553299999999993</v>
      </c>
      <c r="AC58" s="14">
        <v>3.5760000000000001</v>
      </c>
      <c r="AD58">
        <v>-1.2300000190734863</v>
      </c>
      <c r="AE58">
        <v>14.109999656677246</v>
      </c>
      <c r="AF58">
        <f t="shared" si="8"/>
        <v>-1.2300000190734863</v>
      </c>
      <c r="AG58">
        <f t="shared" si="9"/>
        <v>14.109999656677246</v>
      </c>
    </row>
    <row r="59" spans="1:33">
      <c r="A59" s="3" t="s">
        <v>2044</v>
      </c>
      <c r="B59" s="3" t="str">
        <f t="shared" si="2"/>
        <v>14:58:25.260</v>
      </c>
      <c r="C59" s="3">
        <f t="shared" si="3"/>
        <v>53905.26</v>
      </c>
      <c r="D59" s="3">
        <f t="shared" si="4"/>
        <v>5.1310000000012224</v>
      </c>
      <c r="E59" s="3">
        <v>839.32600000000002</v>
      </c>
      <c r="F59" s="3">
        <v>13490.5</v>
      </c>
      <c r="G59" s="3">
        <v>8918</v>
      </c>
      <c r="H59" s="3">
        <v>892</v>
      </c>
      <c r="I59" s="3">
        <v>717.5</v>
      </c>
      <c r="J59">
        <f t="shared" si="0"/>
        <v>1145.173</v>
      </c>
      <c r="K59">
        <f t="shared" si="1"/>
        <v>13467.986000000001</v>
      </c>
      <c r="L59">
        <f t="shared" si="5"/>
        <v>57.752999999999929</v>
      </c>
      <c r="M59">
        <f t="shared" si="6"/>
        <v>8929.9590000000007</v>
      </c>
      <c r="N59">
        <f t="shared" si="7"/>
        <v>5.7752999999999929E-2</v>
      </c>
      <c r="O59">
        <f t="shared" si="7"/>
        <v>8.9299590000000002</v>
      </c>
      <c r="AC59" s="14">
        <v>3.641</v>
      </c>
      <c r="AD59">
        <v>0.2199999988079071</v>
      </c>
      <c r="AE59">
        <v>14.380000114440918</v>
      </c>
      <c r="AF59">
        <f t="shared" si="8"/>
        <v>0.2199999988079071</v>
      </c>
      <c r="AG59">
        <f t="shared" si="9"/>
        <v>14.380000114440918</v>
      </c>
    </row>
    <row r="60" spans="1:33">
      <c r="A60" s="3" t="s">
        <v>2045</v>
      </c>
      <c r="B60" s="3" t="str">
        <f t="shared" si="2"/>
        <v>14:58:25.353</v>
      </c>
      <c r="C60" s="3">
        <f t="shared" si="3"/>
        <v>53905.353000000003</v>
      </c>
      <c r="D60" s="3">
        <f t="shared" si="4"/>
        <v>5.2240000000019791</v>
      </c>
      <c r="E60" s="3">
        <v>847.76099999999997</v>
      </c>
      <c r="F60" s="3">
        <v>13569.6</v>
      </c>
      <c r="G60" s="3">
        <v>8901</v>
      </c>
      <c r="H60" s="3">
        <v>894</v>
      </c>
      <c r="I60" s="3">
        <v>713</v>
      </c>
      <c r="J60">
        <f t="shared" si="0"/>
        <v>1155.4010000000001</v>
      </c>
      <c r="K60">
        <f t="shared" si="1"/>
        <v>13546.874</v>
      </c>
      <c r="L60">
        <f t="shared" si="5"/>
        <v>67.980999999999995</v>
      </c>
      <c r="M60">
        <f t="shared" si="6"/>
        <v>9008.8469999999998</v>
      </c>
      <c r="N60">
        <f t="shared" si="7"/>
        <v>6.7981E-2</v>
      </c>
      <c r="O60">
        <f t="shared" si="7"/>
        <v>9.0088469999999994</v>
      </c>
      <c r="AC60" s="14">
        <v>3.7149999999999999</v>
      </c>
      <c r="AD60">
        <v>-0.31999999284744263</v>
      </c>
      <c r="AE60">
        <v>12.529999732971191</v>
      </c>
      <c r="AF60">
        <f t="shared" si="8"/>
        <v>-0.31999999284744263</v>
      </c>
      <c r="AG60">
        <f t="shared" si="9"/>
        <v>12.529999732971191</v>
      </c>
    </row>
    <row r="61" spans="1:33">
      <c r="A61" s="3" t="s">
        <v>2046</v>
      </c>
      <c r="B61" s="3" t="str">
        <f t="shared" si="2"/>
        <v>14:58:25.445</v>
      </c>
      <c r="C61" s="3">
        <f t="shared" si="3"/>
        <v>53905.445</v>
      </c>
      <c r="D61" s="3">
        <f t="shared" si="4"/>
        <v>5.3159999999988941</v>
      </c>
      <c r="E61" s="3">
        <v>832.42</v>
      </c>
      <c r="F61" s="3">
        <v>13802.1</v>
      </c>
      <c r="G61" s="3">
        <v>8895</v>
      </c>
      <c r="H61" s="3">
        <v>896</v>
      </c>
      <c r="I61" s="3">
        <v>708.5</v>
      </c>
      <c r="J61">
        <f t="shared" si="0"/>
        <v>1145.3389999999999</v>
      </c>
      <c r="K61">
        <f t="shared" si="1"/>
        <v>13779.662</v>
      </c>
      <c r="L61">
        <f t="shared" si="5"/>
        <v>57.918999999999869</v>
      </c>
      <c r="M61">
        <f t="shared" si="6"/>
        <v>9241.6350000000002</v>
      </c>
      <c r="N61">
        <f t="shared" si="7"/>
        <v>5.7918999999999873E-2</v>
      </c>
      <c r="O61">
        <f t="shared" si="7"/>
        <v>9.2416350000000005</v>
      </c>
      <c r="AC61" s="14">
        <v>3.782</v>
      </c>
      <c r="AD61">
        <v>-6.1999998092651367</v>
      </c>
      <c r="AE61">
        <v>12.810000419616699</v>
      </c>
      <c r="AF61">
        <f t="shared" si="8"/>
        <v>-6.1999998092651367</v>
      </c>
      <c r="AG61">
        <f t="shared" si="9"/>
        <v>12.810000419616699</v>
      </c>
    </row>
    <row r="62" spans="1:33">
      <c r="A62" s="3" t="s">
        <v>2047</v>
      </c>
      <c r="B62" s="3" t="str">
        <f t="shared" si="2"/>
        <v>14:58:25.539</v>
      </c>
      <c r="C62" s="3">
        <f t="shared" si="3"/>
        <v>53905.538999999997</v>
      </c>
      <c r="D62" s="3">
        <f t="shared" si="4"/>
        <v>5.4099999999962165</v>
      </c>
      <c r="E62" s="3">
        <v>839.63599999999997</v>
      </c>
      <c r="F62" s="3">
        <v>13880.4</v>
      </c>
      <c r="G62" s="3">
        <v>8882</v>
      </c>
      <c r="H62" s="3">
        <v>850</v>
      </c>
      <c r="I62" s="3">
        <v>704</v>
      </c>
      <c r="J62">
        <f t="shared" si="0"/>
        <v>1154.329</v>
      </c>
      <c r="K62">
        <f t="shared" si="1"/>
        <v>13857.778</v>
      </c>
      <c r="L62">
        <f t="shared" si="5"/>
        <v>66.908999999999878</v>
      </c>
      <c r="M62">
        <f t="shared" si="6"/>
        <v>9319.7510000000002</v>
      </c>
      <c r="N62">
        <f t="shared" si="7"/>
        <v>6.6908999999999885E-2</v>
      </c>
      <c r="O62">
        <f t="shared" si="7"/>
        <v>9.3197510000000001</v>
      </c>
      <c r="AC62" s="14">
        <v>3.8380000000000001</v>
      </c>
      <c r="AD62">
        <v>-0.73000001907348633</v>
      </c>
      <c r="AE62">
        <v>6.7600002288818359</v>
      </c>
      <c r="AF62">
        <f t="shared" si="8"/>
        <v>-0.73000001907348633</v>
      </c>
      <c r="AG62">
        <f t="shared" si="9"/>
        <v>6.7600002288818359</v>
      </c>
    </row>
    <row r="63" spans="1:33">
      <c r="A63" s="3" t="s">
        <v>2048</v>
      </c>
      <c r="B63" s="3" t="str">
        <f t="shared" si="2"/>
        <v>14:58:25.632</v>
      </c>
      <c r="C63" s="3">
        <f t="shared" si="3"/>
        <v>53905.631999999998</v>
      </c>
      <c r="D63" s="3">
        <f t="shared" si="4"/>
        <v>5.5029999999969732</v>
      </c>
      <c r="E63" s="3">
        <v>823.45699999999999</v>
      </c>
      <c r="F63" s="3">
        <v>14112.4</v>
      </c>
      <c r="G63" s="3">
        <v>8885</v>
      </c>
      <c r="H63" s="3">
        <v>873</v>
      </c>
      <c r="I63" s="3">
        <v>698.5</v>
      </c>
      <c r="J63">
        <f t="shared" si="0"/>
        <v>1143.4179999999999</v>
      </c>
      <c r="K63">
        <f t="shared" si="1"/>
        <v>14090.085999999999</v>
      </c>
      <c r="L63">
        <f t="shared" si="5"/>
        <v>55.99799999999982</v>
      </c>
      <c r="M63">
        <f t="shared" si="6"/>
        <v>9552.0589999999993</v>
      </c>
      <c r="N63">
        <f t="shared" si="7"/>
        <v>5.5997999999999819E-2</v>
      </c>
      <c r="O63">
        <f t="shared" si="7"/>
        <v>9.5520589999999999</v>
      </c>
      <c r="AC63" s="14">
        <v>3.9129999999999998</v>
      </c>
      <c r="AD63">
        <v>-2.5399999618530273</v>
      </c>
      <c r="AE63">
        <v>0.92000001668930054</v>
      </c>
      <c r="AF63">
        <f t="shared" si="8"/>
        <v>-2.5399999618530273</v>
      </c>
      <c r="AG63">
        <f t="shared" si="9"/>
        <v>0.92000001668930054</v>
      </c>
    </row>
    <row r="64" spans="1:33">
      <c r="A64" s="3" t="s">
        <v>2049</v>
      </c>
      <c r="B64" s="3" t="str">
        <f t="shared" si="2"/>
        <v>14:58:25.725</v>
      </c>
      <c r="C64" s="3">
        <f t="shared" si="3"/>
        <v>53905.724999999999</v>
      </c>
      <c r="D64" s="3">
        <f t="shared" si="4"/>
        <v>5.5959999999977299</v>
      </c>
      <c r="E64" s="3">
        <v>826.04200000000003</v>
      </c>
      <c r="F64" s="3">
        <v>14267.6</v>
      </c>
      <c r="G64" s="3">
        <v>8877</v>
      </c>
      <c r="H64" s="3">
        <v>854</v>
      </c>
      <c r="I64" s="3">
        <v>693.5</v>
      </c>
      <c r="J64">
        <f t="shared" si="0"/>
        <v>1149.5229999999999</v>
      </c>
      <c r="K64">
        <f t="shared" si="1"/>
        <v>14245.187</v>
      </c>
      <c r="L64">
        <f t="shared" si="5"/>
        <v>62.102999999999838</v>
      </c>
      <c r="M64">
        <f t="shared" si="6"/>
        <v>9707.16</v>
      </c>
      <c r="N64">
        <f t="shared" si="7"/>
        <v>6.2102999999999839E-2</v>
      </c>
      <c r="O64">
        <f t="shared" si="7"/>
        <v>9.70716</v>
      </c>
      <c r="AC64" s="14">
        <v>3.9710000000000001</v>
      </c>
      <c r="AD64">
        <v>-1.7100000381469727</v>
      </c>
      <c r="AE64">
        <v>-0.41999998688697815</v>
      </c>
      <c r="AF64">
        <f t="shared" si="8"/>
        <v>-1.7100000381469727</v>
      </c>
      <c r="AG64">
        <f t="shared" si="9"/>
        <v>-0.41999998688697815</v>
      </c>
    </row>
    <row r="65" spans="1:33">
      <c r="A65" s="3" t="s">
        <v>2050</v>
      </c>
      <c r="B65" s="3" t="str">
        <f t="shared" si="2"/>
        <v>14:58:25.912</v>
      </c>
      <c r="C65" s="3">
        <f t="shared" si="3"/>
        <v>53905.911999999997</v>
      </c>
      <c r="D65" s="3">
        <f t="shared" si="4"/>
        <v>5.782999999995809</v>
      </c>
      <c r="E65" s="3">
        <v>825.33799999999997</v>
      </c>
      <c r="F65" s="3">
        <v>14577.4</v>
      </c>
      <c r="G65" s="3">
        <v>8875</v>
      </c>
      <c r="H65" s="3">
        <v>882</v>
      </c>
      <c r="I65" s="3">
        <v>687</v>
      </c>
      <c r="J65">
        <f t="shared" si="0"/>
        <v>1155.848</v>
      </c>
      <c r="K65">
        <f t="shared" si="1"/>
        <v>14554.923000000001</v>
      </c>
      <c r="L65">
        <f t="shared" si="5"/>
        <v>68.427999999999884</v>
      </c>
      <c r="M65">
        <f t="shared" si="6"/>
        <v>10016.896000000001</v>
      </c>
      <c r="N65">
        <f t="shared" si="7"/>
        <v>6.8427999999999892E-2</v>
      </c>
      <c r="O65">
        <f t="shared" si="7"/>
        <v>10.016896000000001</v>
      </c>
      <c r="AC65" s="14">
        <v>4.0339999999999998</v>
      </c>
      <c r="AD65">
        <v>0.28999999165534973</v>
      </c>
      <c r="AE65">
        <v>-2.9999999329447746E-2</v>
      </c>
      <c r="AF65">
        <f t="shared" si="8"/>
        <v>0.28999999165534973</v>
      </c>
      <c r="AG65">
        <f t="shared" si="9"/>
        <v>-2.9999999329447746E-2</v>
      </c>
    </row>
    <row r="66" spans="1:33">
      <c r="A66" s="3" t="s">
        <v>2051</v>
      </c>
      <c r="B66" s="3" t="str">
        <f t="shared" si="2"/>
        <v>14:58:26.007</v>
      </c>
      <c r="C66" s="3">
        <f t="shared" si="3"/>
        <v>53906.006999999998</v>
      </c>
      <c r="D66" s="3">
        <f t="shared" si="4"/>
        <v>5.8779999999969732</v>
      </c>
      <c r="E66" s="3">
        <v>816.41499999999996</v>
      </c>
      <c r="F66" s="3">
        <v>14810.2</v>
      </c>
      <c r="G66" s="3">
        <v>8889</v>
      </c>
      <c r="H66" s="3">
        <v>877</v>
      </c>
      <c r="I66" s="3">
        <v>680.5</v>
      </c>
      <c r="J66">
        <f t="shared" si="0"/>
        <v>1152.2090000000001</v>
      </c>
      <c r="K66">
        <f t="shared" si="1"/>
        <v>14787.866</v>
      </c>
      <c r="L66">
        <f t="shared" si="5"/>
        <v>64.788999999999987</v>
      </c>
      <c r="M66">
        <f t="shared" si="6"/>
        <v>10249.839</v>
      </c>
      <c r="N66">
        <f t="shared" si="7"/>
        <v>6.4788999999999985E-2</v>
      </c>
      <c r="O66">
        <f t="shared" si="7"/>
        <v>10.249839</v>
      </c>
      <c r="AC66" s="14">
        <v>4.1120000000000001</v>
      </c>
      <c r="AD66">
        <v>1.3200000524520874</v>
      </c>
      <c r="AE66">
        <v>1.0299999713897705</v>
      </c>
      <c r="AF66">
        <f t="shared" si="8"/>
        <v>1.3200000524520874</v>
      </c>
      <c r="AG66">
        <f t="shared" si="9"/>
        <v>1.0299999713897705</v>
      </c>
    </row>
    <row r="67" spans="1:33">
      <c r="A67" s="3" t="s">
        <v>2052</v>
      </c>
      <c r="B67" s="3" t="str">
        <f t="shared" si="2"/>
        <v>14:58:26.099</v>
      </c>
      <c r="C67" s="3">
        <f t="shared" si="3"/>
        <v>53906.099000000002</v>
      </c>
      <c r="D67" s="3">
        <f t="shared" si="4"/>
        <v>5.9700000000011642</v>
      </c>
      <c r="E67" s="3">
        <v>813.19600000000003</v>
      </c>
      <c r="F67" s="3">
        <v>14965.7</v>
      </c>
      <c r="G67" s="3">
        <v>8899</v>
      </c>
      <c r="H67" s="3">
        <v>854</v>
      </c>
      <c r="I67" s="3">
        <v>673.5</v>
      </c>
      <c r="J67">
        <f t="shared" si="0"/>
        <v>1152.519</v>
      </c>
      <c r="K67">
        <f t="shared" si="1"/>
        <v>14943.398999999999</v>
      </c>
      <c r="L67">
        <f t="shared" si="5"/>
        <v>65.098999999999933</v>
      </c>
      <c r="M67">
        <f t="shared" si="6"/>
        <v>10405.371999999999</v>
      </c>
      <c r="N67">
        <f t="shared" si="7"/>
        <v>6.5098999999999935E-2</v>
      </c>
      <c r="O67">
        <f t="shared" si="7"/>
        <v>10.405372</v>
      </c>
      <c r="AC67" s="14">
        <v>4.1790000000000003</v>
      </c>
      <c r="AD67">
        <v>-1.5499999523162842</v>
      </c>
      <c r="AE67">
        <v>1.5</v>
      </c>
      <c r="AF67">
        <f t="shared" si="8"/>
        <v>-1.5499999523162842</v>
      </c>
      <c r="AG67">
        <f t="shared" si="9"/>
        <v>1.5</v>
      </c>
    </row>
    <row r="68" spans="1:33">
      <c r="A68" s="3" t="s">
        <v>2053</v>
      </c>
      <c r="B68" s="3" t="str">
        <f t="shared" si="2"/>
        <v>14:58:26.192</v>
      </c>
      <c r="C68" s="3">
        <f t="shared" si="3"/>
        <v>53906.192000000003</v>
      </c>
      <c r="D68" s="3">
        <f t="shared" si="4"/>
        <v>6.0630000000019209</v>
      </c>
      <c r="E68" s="3">
        <v>809.70899999999995</v>
      </c>
      <c r="F68" s="3">
        <v>15121.7</v>
      </c>
      <c r="G68" s="3">
        <v>8912</v>
      </c>
      <c r="H68" s="3">
        <v>838</v>
      </c>
      <c r="I68" s="3">
        <v>667</v>
      </c>
      <c r="J68">
        <f t="shared" ref="J68:J131" si="10">ROUND(E68*COS(-1.3*PI()/180)-F68*SIN(-1.3*PI()/180),3)</f>
        <v>1152.5719999999999</v>
      </c>
      <c r="K68">
        <f t="shared" ref="K68:K131" si="11">ROUND(E68*SIN(-1.3*PI()/180)+F68*COS(-1.3*PI()/180),3)</f>
        <v>15099.438</v>
      </c>
      <c r="L68">
        <f t="shared" si="5"/>
        <v>65.151999999999816</v>
      </c>
      <c r="M68">
        <f t="shared" si="6"/>
        <v>10561.411</v>
      </c>
      <c r="N68">
        <f t="shared" si="7"/>
        <v>6.5151999999999821E-2</v>
      </c>
      <c r="O68">
        <f t="shared" si="7"/>
        <v>10.561411</v>
      </c>
      <c r="AC68" s="14">
        <v>4.2389999999999999</v>
      </c>
      <c r="AD68">
        <v>-2.9999999329447746E-2</v>
      </c>
      <c r="AE68">
        <v>1.7200000286102295</v>
      </c>
      <c r="AF68">
        <f t="shared" si="8"/>
        <v>-2.9999999329447746E-2</v>
      </c>
      <c r="AG68">
        <f t="shared" si="9"/>
        <v>1.7200000286102295</v>
      </c>
    </row>
    <row r="69" spans="1:33">
      <c r="A69" s="3" t="s">
        <v>2054</v>
      </c>
      <c r="B69" s="3" t="str">
        <f t="shared" ref="B69:B132" si="12">MID(A69,12,8)&amp;"."&amp;RIGHT(A69,3)</f>
        <v>14:58:26.286</v>
      </c>
      <c r="C69" s="3">
        <f t="shared" ref="C69:C132" si="13">LEFT(B69,2)*3600+MID(B69,4,2)*60+RIGHT(B69,6)</f>
        <v>53906.286</v>
      </c>
      <c r="D69" s="3">
        <f t="shared" ref="D69:D132" si="14">C69-$C$4</f>
        <v>6.1569999999992433</v>
      </c>
      <c r="E69" s="3">
        <v>813.94299999999998</v>
      </c>
      <c r="F69" s="3">
        <v>15277.4</v>
      </c>
      <c r="G69" s="3">
        <v>8920</v>
      </c>
      <c r="H69" s="3">
        <v>888</v>
      </c>
      <c r="I69" s="3">
        <v>660.5</v>
      </c>
      <c r="J69">
        <f t="shared" si="10"/>
        <v>1160.337</v>
      </c>
      <c r="K69">
        <f t="shared" si="11"/>
        <v>15255.002</v>
      </c>
      <c r="L69">
        <f t="shared" ref="L69:L132" si="15">J69-$J$4</f>
        <v>72.916999999999916</v>
      </c>
      <c r="M69">
        <f t="shared" ref="M69:M132" si="16">K69-$K$4</f>
        <v>10716.975</v>
      </c>
      <c r="N69">
        <f t="shared" ref="N69:O132" si="17">L69*0.001</f>
        <v>7.2916999999999912E-2</v>
      </c>
      <c r="O69">
        <f t="shared" si="17"/>
        <v>10.716975000000001</v>
      </c>
      <c r="AC69" s="14">
        <v>4.3129999999999997</v>
      </c>
      <c r="AD69">
        <v>-1.9299999475479126</v>
      </c>
      <c r="AE69">
        <v>-0.34999999403953552</v>
      </c>
      <c r="AF69">
        <f t="shared" ref="AF69:AF132" si="18">AD69</f>
        <v>-1.9299999475479126</v>
      </c>
      <c r="AG69">
        <f t="shared" ref="AG69:AG132" si="19">AE69</f>
        <v>-0.34999999403953552</v>
      </c>
    </row>
    <row r="70" spans="1:33">
      <c r="A70" s="3" t="s">
        <v>2055</v>
      </c>
      <c r="B70" s="3" t="str">
        <f t="shared" si="12"/>
        <v>14:58:26.378</v>
      </c>
      <c r="C70" s="3">
        <f t="shared" si="13"/>
        <v>53906.377999999997</v>
      </c>
      <c r="D70" s="3">
        <f t="shared" si="14"/>
        <v>6.2489999999961583</v>
      </c>
      <c r="E70" s="3">
        <v>806.53800000000001</v>
      </c>
      <c r="F70" s="3">
        <v>15513.3</v>
      </c>
      <c r="G70" s="3">
        <v>8951</v>
      </c>
      <c r="H70" s="3">
        <v>875</v>
      </c>
      <c r="I70" s="3">
        <v>654.5</v>
      </c>
      <c r="J70">
        <f t="shared" si="10"/>
        <v>1158.2860000000001</v>
      </c>
      <c r="K70">
        <f t="shared" si="11"/>
        <v>15491.009</v>
      </c>
      <c r="L70">
        <f t="shared" si="15"/>
        <v>70.865999999999985</v>
      </c>
      <c r="M70">
        <f t="shared" si="16"/>
        <v>10952.982</v>
      </c>
      <c r="N70">
        <f t="shared" si="17"/>
        <v>7.0865999999999985E-2</v>
      </c>
      <c r="O70">
        <f t="shared" si="17"/>
        <v>10.952982</v>
      </c>
      <c r="AC70" s="14">
        <v>4.3810000000000002</v>
      </c>
      <c r="AD70">
        <v>-0.62999999523162842</v>
      </c>
      <c r="AE70">
        <v>2.8199999332427979</v>
      </c>
      <c r="AF70">
        <f t="shared" si="18"/>
        <v>-0.62999999523162842</v>
      </c>
      <c r="AG70">
        <f t="shared" si="19"/>
        <v>2.8199999332427979</v>
      </c>
    </row>
    <row r="71" spans="1:33">
      <c r="A71" s="3" t="s">
        <v>2056</v>
      </c>
      <c r="B71" s="3" t="str">
        <f t="shared" si="12"/>
        <v>14:58:26.472</v>
      </c>
      <c r="C71" s="3">
        <f t="shared" si="13"/>
        <v>53906.472000000002</v>
      </c>
      <c r="D71" s="3">
        <f t="shared" si="14"/>
        <v>6.3430000000007567</v>
      </c>
      <c r="E71" s="3">
        <v>801.82399999999996</v>
      </c>
      <c r="F71" s="3">
        <v>15592.6</v>
      </c>
      <c r="G71" s="3">
        <v>8965</v>
      </c>
      <c r="H71" s="3">
        <v>894</v>
      </c>
      <c r="I71" s="3">
        <v>649.5</v>
      </c>
      <c r="J71">
        <f t="shared" si="10"/>
        <v>1155.3720000000001</v>
      </c>
      <c r="K71">
        <f t="shared" si="11"/>
        <v>15570.395</v>
      </c>
      <c r="L71">
        <f t="shared" si="15"/>
        <v>67.951999999999998</v>
      </c>
      <c r="M71">
        <f t="shared" si="16"/>
        <v>11032.368</v>
      </c>
      <c r="N71">
        <f t="shared" si="17"/>
        <v>6.7951999999999999E-2</v>
      </c>
      <c r="O71">
        <f t="shared" si="17"/>
        <v>11.032368</v>
      </c>
      <c r="AC71" s="14">
        <v>4.4390000000000001</v>
      </c>
      <c r="AD71">
        <v>-1.5499999523162842</v>
      </c>
      <c r="AE71">
        <v>1.7899999618530273</v>
      </c>
      <c r="AF71">
        <f t="shared" si="18"/>
        <v>-1.5499999523162842</v>
      </c>
      <c r="AG71">
        <f t="shared" si="19"/>
        <v>1.7899999618530273</v>
      </c>
    </row>
    <row r="72" spans="1:33">
      <c r="A72" s="3" t="s">
        <v>2057</v>
      </c>
      <c r="B72" s="3" t="str">
        <f t="shared" si="12"/>
        <v>14:58:26.565</v>
      </c>
      <c r="C72" s="3">
        <f t="shared" si="13"/>
        <v>53906.565000000002</v>
      </c>
      <c r="D72" s="3">
        <f t="shared" si="14"/>
        <v>6.4360000000015134</v>
      </c>
      <c r="E72" s="3">
        <v>797.86800000000005</v>
      </c>
      <c r="F72" s="3">
        <v>15830.4</v>
      </c>
      <c r="G72" s="3">
        <v>9001</v>
      </c>
      <c r="H72" s="3">
        <v>900</v>
      </c>
      <c r="I72" s="3">
        <v>644</v>
      </c>
      <c r="J72">
        <f t="shared" si="10"/>
        <v>1156.8119999999999</v>
      </c>
      <c r="K72">
        <f t="shared" si="11"/>
        <v>15808.224</v>
      </c>
      <c r="L72">
        <f t="shared" si="15"/>
        <v>69.391999999999825</v>
      </c>
      <c r="M72">
        <f t="shared" si="16"/>
        <v>11270.197</v>
      </c>
      <c r="N72">
        <f t="shared" si="17"/>
        <v>6.9391999999999829E-2</v>
      </c>
      <c r="O72">
        <f t="shared" si="17"/>
        <v>11.270197</v>
      </c>
      <c r="AC72" s="14">
        <v>4.5049999999999999</v>
      </c>
      <c r="AD72">
        <v>-3.2100000381469727</v>
      </c>
      <c r="AE72">
        <v>-2.5699999332427979</v>
      </c>
      <c r="AF72">
        <f t="shared" si="18"/>
        <v>-3.2100000381469727</v>
      </c>
      <c r="AG72">
        <f t="shared" si="19"/>
        <v>-2.5699999332427979</v>
      </c>
    </row>
    <row r="73" spans="1:33">
      <c r="A73" s="3" t="s">
        <v>2058</v>
      </c>
      <c r="B73" s="3" t="str">
        <f t="shared" si="12"/>
        <v>14:58:26.660</v>
      </c>
      <c r="C73" s="3">
        <f t="shared" si="13"/>
        <v>53906.66</v>
      </c>
      <c r="D73" s="3">
        <f t="shared" si="14"/>
        <v>6.5310000000026776</v>
      </c>
      <c r="E73" s="3">
        <v>798.77200000000005</v>
      </c>
      <c r="F73" s="3">
        <v>15989.6</v>
      </c>
      <c r="G73" s="3">
        <v>9025</v>
      </c>
      <c r="H73" s="3">
        <v>895</v>
      </c>
      <c r="I73" s="3">
        <v>638.5</v>
      </c>
      <c r="J73">
        <f t="shared" si="10"/>
        <v>1161.328</v>
      </c>
      <c r="K73">
        <f t="shared" si="11"/>
        <v>15967.361999999999</v>
      </c>
      <c r="L73">
        <f t="shared" si="15"/>
        <v>73.907999999999902</v>
      </c>
      <c r="M73">
        <f t="shared" si="16"/>
        <v>11429.334999999999</v>
      </c>
      <c r="N73">
        <f t="shared" si="17"/>
        <v>7.3907999999999904E-2</v>
      </c>
      <c r="O73">
        <f t="shared" si="17"/>
        <v>11.429335</v>
      </c>
      <c r="AC73" s="14">
        <v>4.5789999999999997</v>
      </c>
      <c r="AD73">
        <v>-1.8200000524520874</v>
      </c>
      <c r="AE73">
        <v>-2.2100000381469727</v>
      </c>
      <c r="AF73">
        <f t="shared" si="18"/>
        <v>-1.8200000524520874</v>
      </c>
      <c r="AG73">
        <f t="shared" si="19"/>
        <v>-2.2100000381469727</v>
      </c>
    </row>
    <row r="74" spans="1:33">
      <c r="A74" s="3" t="s">
        <v>2059</v>
      </c>
      <c r="B74" s="3" t="str">
        <f t="shared" si="12"/>
        <v>14:58:26.753</v>
      </c>
      <c r="C74" s="3">
        <f t="shared" si="13"/>
        <v>53906.752999999997</v>
      </c>
      <c r="D74" s="3">
        <f t="shared" si="14"/>
        <v>6.6239999999961583</v>
      </c>
      <c r="E74" s="3">
        <v>779.43200000000002</v>
      </c>
      <c r="F74" s="3">
        <v>16193.6</v>
      </c>
      <c r="G74" s="3">
        <v>9080</v>
      </c>
      <c r="H74" s="3">
        <v>855</v>
      </c>
      <c r="I74" s="3">
        <v>314.25</v>
      </c>
      <c r="J74">
        <f t="shared" si="10"/>
        <v>1146.6210000000001</v>
      </c>
      <c r="K74">
        <f t="shared" si="11"/>
        <v>16171.749</v>
      </c>
      <c r="L74">
        <f t="shared" si="15"/>
        <v>59.201000000000022</v>
      </c>
      <c r="M74">
        <f t="shared" si="16"/>
        <v>11633.722</v>
      </c>
      <c r="N74">
        <f t="shared" si="17"/>
        <v>5.9201000000000024E-2</v>
      </c>
      <c r="O74">
        <f t="shared" si="17"/>
        <v>11.633722000000001</v>
      </c>
      <c r="AC74" s="14">
        <v>4.6360000000000001</v>
      </c>
      <c r="AD74">
        <v>0.40000000596046448</v>
      </c>
      <c r="AE74">
        <v>-0.14000000059604645</v>
      </c>
      <c r="AF74">
        <f t="shared" si="18"/>
        <v>0.40000000596046448</v>
      </c>
      <c r="AG74">
        <f t="shared" si="19"/>
        <v>-0.14000000059604645</v>
      </c>
    </row>
    <row r="75" spans="1:33">
      <c r="A75" s="3" t="s">
        <v>2060</v>
      </c>
      <c r="B75" s="3" t="str">
        <f t="shared" si="12"/>
        <v>14:58:26.846</v>
      </c>
      <c r="C75" s="3">
        <f t="shared" si="13"/>
        <v>53906.845999999998</v>
      </c>
      <c r="D75" s="3">
        <f t="shared" si="14"/>
        <v>6.716999999996915</v>
      </c>
      <c r="E75" s="3">
        <v>773.86599999999999</v>
      </c>
      <c r="F75" s="3">
        <v>16316</v>
      </c>
      <c r="G75" s="3">
        <v>9109</v>
      </c>
      <c r="H75" s="3">
        <v>913</v>
      </c>
      <c r="I75" s="3">
        <v>624</v>
      </c>
      <c r="J75">
        <f t="shared" si="10"/>
        <v>1143.8330000000001</v>
      </c>
      <c r="K75">
        <f t="shared" si="11"/>
        <v>16294.243</v>
      </c>
      <c r="L75">
        <f t="shared" si="15"/>
        <v>56.413000000000011</v>
      </c>
      <c r="M75">
        <f t="shared" si="16"/>
        <v>11756.216</v>
      </c>
      <c r="N75">
        <f t="shared" si="17"/>
        <v>5.6413000000000012E-2</v>
      </c>
      <c r="O75">
        <f t="shared" si="17"/>
        <v>11.756216</v>
      </c>
      <c r="AC75" s="14">
        <v>4.7030000000000003</v>
      </c>
      <c r="AD75">
        <v>-1.4900000095367432</v>
      </c>
      <c r="AE75">
        <v>-2.4700000286102295</v>
      </c>
      <c r="AF75">
        <f t="shared" si="18"/>
        <v>-1.4900000095367432</v>
      </c>
      <c r="AG75">
        <f t="shared" si="19"/>
        <v>-2.4700000286102295</v>
      </c>
    </row>
    <row r="76" spans="1:33">
      <c r="A76" s="3" t="s">
        <v>2061</v>
      </c>
      <c r="B76" s="3" t="str">
        <f t="shared" si="12"/>
        <v>14:58:26.939</v>
      </c>
      <c r="C76" s="3">
        <f t="shared" si="13"/>
        <v>53906.938999999998</v>
      </c>
      <c r="D76" s="3">
        <f t="shared" si="14"/>
        <v>6.8099999999976717</v>
      </c>
      <c r="E76" s="3">
        <v>762.52700000000004</v>
      </c>
      <c r="F76" s="3">
        <v>16522.3</v>
      </c>
      <c r="G76" s="3">
        <v>9163.5</v>
      </c>
      <c r="H76" s="3">
        <v>860.5</v>
      </c>
      <c r="I76" s="3">
        <v>308.25</v>
      </c>
      <c r="J76">
        <f t="shared" si="10"/>
        <v>1137.1780000000001</v>
      </c>
      <c r="K76">
        <f t="shared" si="11"/>
        <v>16500.748</v>
      </c>
      <c r="L76">
        <f t="shared" si="15"/>
        <v>49.758000000000038</v>
      </c>
      <c r="M76">
        <f t="shared" si="16"/>
        <v>11962.721</v>
      </c>
      <c r="N76">
        <f t="shared" si="17"/>
        <v>4.9758000000000038E-2</v>
      </c>
      <c r="O76">
        <f t="shared" si="17"/>
        <v>11.962721</v>
      </c>
      <c r="AC76" s="14">
        <v>4.7679999999999998</v>
      </c>
      <c r="AD76">
        <v>-1.4299999475479126</v>
      </c>
      <c r="AE76">
        <v>-1.309999942779541</v>
      </c>
      <c r="AF76">
        <f t="shared" si="18"/>
        <v>-1.4299999475479126</v>
      </c>
      <c r="AG76">
        <f t="shared" si="19"/>
        <v>-1.309999942779541</v>
      </c>
    </row>
    <row r="77" spans="1:33">
      <c r="A77" s="3" t="s">
        <v>2062</v>
      </c>
      <c r="B77" s="3" t="str">
        <f t="shared" si="12"/>
        <v>14:58:27.033</v>
      </c>
      <c r="C77" s="3">
        <f t="shared" si="13"/>
        <v>53907.033000000003</v>
      </c>
      <c r="D77" s="3">
        <f t="shared" si="14"/>
        <v>6.9040000000022701</v>
      </c>
      <c r="E77" s="3">
        <v>742.52800000000002</v>
      </c>
      <c r="F77" s="3">
        <v>16650.5</v>
      </c>
      <c r="G77" s="3">
        <v>9212</v>
      </c>
      <c r="H77" s="3">
        <v>924</v>
      </c>
      <c r="I77" s="3">
        <v>613.5</v>
      </c>
      <c r="J77">
        <f t="shared" si="10"/>
        <v>1120.0920000000001</v>
      </c>
      <c r="K77">
        <f t="shared" si="11"/>
        <v>16629.367999999999</v>
      </c>
      <c r="L77">
        <f t="shared" si="15"/>
        <v>32.672000000000025</v>
      </c>
      <c r="M77">
        <f t="shared" si="16"/>
        <v>12091.340999999999</v>
      </c>
      <c r="N77">
        <f t="shared" si="17"/>
        <v>3.2672000000000027E-2</v>
      </c>
      <c r="O77">
        <f t="shared" si="17"/>
        <v>12.091340999999998</v>
      </c>
      <c r="AC77" s="14">
        <v>4.84</v>
      </c>
      <c r="AD77">
        <v>-2.309999942779541</v>
      </c>
      <c r="AE77">
        <v>-1.2200000286102295</v>
      </c>
      <c r="AF77">
        <f t="shared" si="18"/>
        <v>-2.309999942779541</v>
      </c>
      <c r="AG77">
        <f t="shared" si="19"/>
        <v>-1.2200000286102295</v>
      </c>
    </row>
    <row r="78" spans="1:33">
      <c r="A78" s="3" t="s">
        <v>2063</v>
      </c>
      <c r="B78" s="3" t="str">
        <f t="shared" si="12"/>
        <v>14:58:27.125</v>
      </c>
      <c r="C78" s="3">
        <f t="shared" si="13"/>
        <v>53907.125</v>
      </c>
      <c r="D78" s="3">
        <f t="shared" si="14"/>
        <v>6.9959999999991851</v>
      </c>
      <c r="E78" s="3">
        <v>753.47</v>
      </c>
      <c r="F78" s="3">
        <v>16855.5</v>
      </c>
      <c r="G78" s="3">
        <v>9251.5</v>
      </c>
      <c r="H78" s="3">
        <v>873</v>
      </c>
      <c r="I78" s="3">
        <v>303.25</v>
      </c>
      <c r="J78">
        <f t="shared" si="10"/>
        <v>1135.682</v>
      </c>
      <c r="K78">
        <f t="shared" si="11"/>
        <v>16834.066999999999</v>
      </c>
      <c r="L78">
        <f t="shared" si="15"/>
        <v>48.261999999999944</v>
      </c>
      <c r="M78">
        <f t="shared" si="16"/>
        <v>12296.039999999999</v>
      </c>
      <c r="N78">
        <f t="shared" si="17"/>
        <v>4.8261999999999944E-2</v>
      </c>
      <c r="O78">
        <f t="shared" si="17"/>
        <v>12.29604</v>
      </c>
      <c r="AC78" s="14">
        <v>4.915</v>
      </c>
      <c r="AD78">
        <v>-3.5999999046325684</v>
      </c>
      <c r="AE78">
        <v>-1.0299999713897705</v>
      </c>
      <c r="AF78">
        <f t="shared" si="18"/>
        <v>-3.5999999046325684</v>
      </c>
      <c r="AG78">
        <f t="shared" si="19"/>
        <v>-1.0299999713897705</v>
      </c>
    </row>
    <row r="79" spans="1:33">
      <c r="A79" s="3" t="s">
        <v>2064</v>
      </c>
      <c r="B79" s="3" t="str">
        <f t="shared" si="12"/>
        <v>14:58:27.219</v>
      </c>
      <c r="C79" s="3">
        <f t="shared" si="13"/>
        <v>53907.218999999997</v>
      </c>
      <c r="D79" s="3">
        <f t="shared" si="14"/>
        <v>7.0899999999965075</v>
      </c>
      <c r="E79" s="3">
        <v>747.87300000000005</v>
      </c>
      <c r="F79" s="3">
        <v>16982.599999999999</v>
      </c>
      <c r="G79" s="3">
        <v>9290</v>
      </c>
      <c r="H79" s="3">
        <v>933</v>
      </c>
      <c r="I79" s="3">
        <v>603.5</v>
      </c>
      <c r="J79">
        <f t="shared" si="10"/>
        <v>1132.97</v>
      </c>
      <c r="K79">
        <f t="shared" si="11"/>
        <v>16961.261999999999</v>
      </c>
      <c r="L79">
        <f t="shared" si="15"/>
        <v>45.549999999999955</v>
      </c>
      <c r="M79">
        <f t="shared" si="16"/>
        <v>12423.234999999999</v>
      </c>
      <c r="N79">
        <f t="shared" si="17"/>
        <v>4.5549999999999959E-2</v>
      </c>
      <c r="O79">
        <f t="shared" si="17"/>
        <v>12.423234999999998</v>
      </c>
      <c r="AC79" s="14">
        <v>4.9809999999999999</v>
      </c>
      <c r="AD79">
        <v>-2.8900001049041748</v>
      </c>
      <c r="AE79">
        <v>-1.6699999570846558</v>
      </c>
      <c r="AF79">
        <f t="shared" si="18"/>
        <v>-2.8900001049041748</v>
      </c>
      <c r="AG79">
        <f t="shared" si="19"/>
        <v>-1.6699999570846558</v>
      </c>
    </row>
    <row r="80" spans="1:33">
      <c r="A80" s="3" t="s">
        <v>2065</v>
      </c>
      <c r="B80" s="3" t="str">
        <f t="shared" si="12"/>
        <v>14:58:27.314</v>
      </c>
      <c r="C80" s="3">
        <f t="shared" si="13"/>
        <v>53907.313999999998</v>
      </c>
      <c r="D80" s="3">
        <f t="shared" si="14"/>
        <v>7.1849999999976717</v>
      </c>
      <c r="E80" s="3">
        <v>721.255</v>
      </c>
      <c r="F80" s="3">
        <v>17245.099999999999</v>
      </c>
      <c r="G80" s="3">
        <v>9389</v>
      </c>
      <c r="H80" s="3">
        <v>936</v>
      </c>
      <c r="I80" s="3">
        <v>599.5</v>
      </c>
      <c r="J80">
        <f t="shared" si="10"/>
        <v>1112.3150000000001</v>
      </c>
      <c r="K80">
        <f t="shared" si="11"/>
        <v>17224.297999999999</v>
      </c>
      <c r="L80">
        <f t="shared" si="15"/>
        <v>24.894999999999982</v>
      </c>
      <c r="M80">
        <f t="shared" si="16"/>
        <v>12686.270999999999</v>
      </c>
      <c r="N80">
        <f t="shared" si="17"/>
        <v>2.4894999999999983E-2</v>
      </c>
      <c r="O80">
        <f t="shared" si="17"/>
        <v>12.686271</v>
      </c>
      <c r="AC80" s="14">
        <v>5.0380000000000003</v>
      </c>
      <c r="AD80">
        <v>-1.2899999618530273</v>
      </c>
      <c r="AE80">
        <v>-0.69999998807907104</v>
      </c>
      <c r="AF80">
        <f t="shared" si="18"/>
        <v>-1.2899999618530273</v>
      </c>
      <c r="AG80">
        <f t="shared" si="19"/>
        <v>-0.69999998807907104</v>
      </c>
    </row>
    <row r="81" spans="1:33">
      <c r="A81" s="3" t="s">
        <v>2066</v>
      </c>
      <c r="B81" s="3" t="str">
        <f t="shared" si="12"/>
        <v>14:58:27.407</v>
      </c>
      <c r="C81" s="3">
        <f t="shared" si="13"/>
        <v>53907.406999999999</v>
      </c>
      <c r="D81" s="3">
        <f t="shared" si="14"/>
        <v>7.2779999999984284</v>
      </c>
      <c r="E81" s="3">
        <v>720.755</v>
      </c>
      <c r="F81" s="3">
        <v>17331.099999999999</v>
      </c>
      <c r="G81" s="3">
        <v>9415</v>
      </c>
      <c r="H81" s="3">
        <v>936</v>
      </c>
      <c r="I81" s="3">
        <v>595.5</v>
      </c>
      <c r="J81">
        <f t="shared" si="10"/>
        <v>1113.7660000000001</v>
      </c>
      <c r="K81">
        <f t="shared" si="11"/>
        <v>17310.287</v>
      </c>
      <c r="L81">
        <f t="shared" si="15"/>
        <v>26.346000000000004</v>
      </c>
      <c r="M81">
        <f t="shared" si="16"/>
        <v>12772.26</v>
      </c>
      <c r="N81">
        <f t="shared" si="17"/>
        <v>2.6346000000000005E-2</v>
      </c>
      <c r="O81">
        <f t="shared" si="17"/>
        <v>12.772260000000001</v>
      </c>
      <c r="AC81" s="14">
        <v>5.1109999999999998</v>
      </c>
      <c r="AD81">
        <v>-1.6299999952316284</v>
      </c>
      <c r="AE81">
        <v>0.20000000298023224</v>
      </c>
      <c r="AF81">
        <f t="shared" si="18"/>
        <v>-1.6299999952316284</v>
      </c>
      <c r="AG81">
        <f t="shared" si="19"/>
        <v>0.20000000298023224</v>
      </c>
    </row>
    <row r="82" spans="1:33">
      <c r="A82" s="3" t="s">
        <v>2067</v>
      </c>
      <c r="B82" s="3" t="str">
        <f t="shared" si="12"/>
        <v>14:58:27.499</v>
      </c>
      <c r="C82" s="3">
        <f t="shared" si="13"/>
        <v>53907.499000000003</v>
      </c>
      <c r="D82" s="3">
        <f t="shared" si="14"/>
        <v>7.3700000000026193</v>
      </c>
      <c r="E82" s="3">
        <v>703.77499999999998</v>
      </c>
      <c r="F82" s="3">
        <v>17553.8</v>
      </c>
      <c r="G82" s="3">
        <v>9500.5</v>
      </c>
      <c r="H82" s="3">
        <v>872.5</v>
      </c>
      <c r="I82" s="3">
        <v>293.75</v>
      </c>
      <c r="J82">
        <f t="shared" si="10"/>
        <v>1101.8430000000001</v>
      </c>
      <c r="K82">
        <f t="shared" si="11"/>
        <v>17533.314999999999</v>
      </c>
      <c r="L82">
        <f t="shared" si="15"/>
        <v>14.423000000000002</v>
      </c>
      <c r="M82">
        <f t="shared" si="16"/>
        <v>12995.287999999999</v>
      </c>
      <c r="N82">
        <f t="shared" si="17"/>
        <v>1.4423000000000002E-2</v>
      </c>
      <c r="O82">
        <f t="shared" si="17"/>
        <v>12.995287999999999</v>
      </c>
      <c r="AC82" s="14">
        <v>5.181</v>
      </c>
      <c r="AD82">
        <v>1.75</v>
      </c>
      <c r="AE82">
        <v>1.1599999666213989</v>
      </c>
      <c r="AF82">
        <f t="shared" si="18"/>
        <v>1.75</v>
      </c>
      <c r="AG82">
        <f t="shared" si="19"/>
        <v>1.1599999666213989</v>
      </c>
    </row>
    <row r="83" spans="1:33">
      <c r="A83" s="3" t="s">
        <v>2068</v>
      </c>
      <c r="B83" s="3" t="str">
        <f t="shared" si="12"/>
        <v>14:58:27.594</v>
      </c>
      <c r="C83" s="3">
        <f t="shared" si="13"/>
        <v>53907.593999999997</v>
      </c>
      <c r="D83" s="3">
        <f t="shared" si="14"/>
        <v>7.4649999999965075</v>
      </c>
      <c r="E83" s="3">
        <v>711.91300000000001</v>
      </c>
      <c r="F83" s="3">
        <v>17682.8</v>
      </c>
      <c r="G83" s="3">
        <v>9535</v>
      </c>
      <c r="H83" s="3">
        <v>951</v>
      </c>
      <c r="I83" s="3">
        <v>583.5</v>
      </c>
      <c r="J83">
        <f t="shared" si="10"/>
        <v>1112.905</v>
      </c>
      <c r="K83">
        <f t="shared" si="11"/>
        <v>17662.097000000002</v>
      </c>
      <c r="L83">
        <f t="shared" si="15"/>
        <v>25.4849999999999</v>
      </c>
      <c r="M83">
        <f t="shared" si="16"/>
        <v>13124.070000000002</v>
      </c>
      <c r="N83">
        <f t="shared" si="17"/>
        <v>2.54849999999999E-2</v>
      </c>
      <c r="O83">
        <f t="shared" si="17"/>
        <v>13.124070000000001</v>
      </c>
      <c r="AC83" s="14">
        <v>5.26</v>
      </c>
      <c r="AD83">
        <v>-0.5</v>
      </c>
      <c r="AE83">
        <v>-5.000000074505806E-2</v>
      </c>
      <c r="AF83">
        <f t="shared" si="18"/>
        <v>-0.5</v>
      </c>
      <c r="AG83">
        <f t="shared" si="19"/>
        <v>-5.000000074505806E-2</v>
      </c>
    </row>
    <row r="84" spans="1:33">
      <c r="A84" s="3" t="s">
        <v>2069</v>
      </c>
      <c r="B84" s="3" t="str">
        <f t="shared" si="12"/>
        <v>14:58:27.688</v>
      </c>
      <c r="C84" s="3">
        <f t="shared" si="13"/>
        <v>53907.688000000002</v>
      </c>
      <c r="D84" s="3">
        <f t="shared" si="14"/>
        <v>7.5590000000011059</v>
      </c>
      <c r="E84" s="3">
        <v>694.279</v>
      </c>
      <c r="F84" s="3">
        <v>17912</v>
      </c>
      <c r="G84" s="3">
        <v>9630.5</v>
      </c>
      <c r="H84" s="3">
        <v>888</v>
      </c>
      <c r="I84" s="3">
        <v>288.25</v>
      </c>
      <c r="J84">
        <f t="shared" si="10"/>
        <v>1100.4760000000001</v>
      </c>
      <c r="K84">
        <f t="shared" si="11"/>
        <v>17891.637999999999</v>
      </c>
      <c r="L84">
        <f t="shared" si="15"/>
        <v>13.05600000000004</v>
      </c>
      <c r="M84">
        <f t="shared" si="16"/>
        <v>13353.610999999999</v>
      </c>
      <c r="N84">
        <f t="shared" si="17"/>
        <v>1.305600000000004E-2</v>
      </c>
      <c r="O84">
        <f t="shared" si="17"/>
        <v>13.353610999999999</v>
      </c>
      <c r="AC84" s="14">
        <v>5.335</v>
      </c>
      <c r="AD84">
        <v>1.5099999904632568</v>
      </c>
      <c r="AE84">
        <v>2.2699999809265137</v>
      </c>
      <c r="AF84">
        <f t="shared" si="18"/>
        <v>1.5099999904632568</v>
      </c>
      <c r="AG84">
        <f t="shared" si="19"/>
        <v>2.2699999809265137</v>
      </c>
    </row>
    <row r="85" spans="1:33">
      <c r="A85" s="3" t="s">
        <v>2070</v>
      </c>
      <c r="B85" s="3" t="str">
        <f t="shared" si="12"/>
        <v>14:58:27.782</v>
      </c>
      <c r="C85" s="3">
        <f t="shared" si="13"/>
        <v>53907.781999999999</v>
      </c>
      <c r="D85" s="3">
        <f t="shared" si="14"/>
        <v>7.6529999999984284</v>
      </c>
      <c r="E85" s="3">
        <v>688.97799999999995</v>
      </c>
      <c r="F85" s="3">
        <v>18004.2</v>
      </c>
      <c r="G85" s="3">
        <v>9668.5</v>
      </c>
      <c r="H85" s="3">
        <v>886.5</v>
      </c>
      <c r="I85" s="3">
        <v>285.75</v>
      </c>
      <c r="J85">
        <f t="shared" si="10"/>
        <v>1097.268</v>
      </c>
      <c r="K85">
        <f t="shared" si="11"/>
        <v>17983.935000000001</v>
      </c>
      <c r="L85">
        <f t="shared" si="15"/>
        <v>9.8479999999999563</v>
      </c>
      <c r="M85">
        <f t="shared" si="16"/>
        <v>13445.908000000001</v>
      </c>
      <c r="N85">
        <f t="shared" si="17"/>
        <v>9.8479999999999557E-3</v>
      </c>
      <c r="O85">
        <f t="shared" si="17"/>
        <v>13.445908000000001</v>
      </c>
      <c r="AC85" s="14">
        <v>5.4059999999999997</v>
      </c>
      <c r="AD85">
        <v>-1.5499999523162842</v>
      </c>
      <c r="AE85">
        <v>-1.0099999904632568</v>
      </c>
      <c r="AF85">
        <f t="shared" si="18"/>
        <v>-1.5499999523162842</v>
      </c>
      <c r="AG85">
        <f t="shared" si="19"/>
        <v>-1.0099999904632568</v>
      </c>
    </row>
    <row r="86" spans="1:33">
      <c r="A86" s="3" t="s">
        <v>2071</v>
      </c>
      <c r="B86" s="3" t="str">
        <f t="shared" si="12"/>
        <v>14:58:27.875</v>
      </c>
      <c r="C86" s="3">
        <f t="shared" si="13"/>
        <v>53907.875</v>
      </c>
      <c r="D86" s="3">
        <f t="shared" si="14"/>
        <v>7.7459999999991851</v>
      </c>
      <c r="E86" s="3">
        <v>689.26700000000005</v>
      </c>
      <c r="F86" s="3">
        <v>18278.5</v>
      </c>
      <c r="G86" s="3">
        <v>9771</v>
      </c>
      <c r="H86" s="3">
        <v>882</v>
      </c>
      <c r="I86" s="3">
        <v>283.25</v>
      </c>
      <c r="J86">
        <f t="shared" si="10"/>
        <v>1103.78</v>
      </c>
      <c r="K86">
        <f t="shared" si="11"/>
        <v>18258.157999999999</v>
      </c>
      <c r="L86">
        <f t="shared" si="15"/>
        <v>16.3599999999999</v>
      </c>
      <c r="M86">
        <f t="shared" si="16"/>
        <v>13720.130999999999</v>
      </c>
      <c r="N86">
        <f t="shared" si="17"/>
        <v>1.6359999999999899E-2</v>
      </c>
      <c r="O86">
        <f t="shared" si="17"/>
        <v>13.720131</v>
      </c>
      <c r="AC86" s="14">
        <v>5.4580000000000002</v>
      </c>
      <c r="AD86">
        <v>-3.5699999332427979</v>
      </c>
      <c r="AE86">
        <v>-1.0900000333786011</v>
      </c>
      <c r="AF86">
        <f t="shared" si="18"/>
        <v>-3.5699999332427979</v>
      </c>
      <c r="AG86">
        <f t="shared" si="19"/>
        <v>-1.0900000333786011</v>
      </c>
    </row>
    <row r="87" spans="1:33">
      <c r="A87" s="3" t="s">
        <v>2072</v>
      </c>
      <c r="B87" s="3" t="str">
        <f t="shared" si="12"/>
        <v>14:58:27.968</v>
      </c>
      <c r="C87" s="3">
        <f t="shared" si="13"/>
        <v>53907.968000000001</v>
      </c>
      <c r="D87" s="3">
        <f t="shared" si="14"/>
        <v>7.8389999999999418</v>
      </c>
      <c r="E87" s="3">
        <v>681.24199999999996</v>
      </c>
      <c r="F87" s="3">
        <v>18374.8</v>
      </c>
      <c r="G87" s="3">
        <v>9816</v>
      </c>
      <c r="H87" s="3">
        <v>890.5</v>
      </c>
      <c r="I87" s="3">
        <v>280.75</v>
      </c>
      <c r="J87">
        <f t="shared" si="10"/>
        <v>1097.942</v>
      </c>
      <c r="K87">
        <f t="shared" si="11"/>
        <v>18354.615000000002</v>
      </c>
      <c r="L87">
        <f t="shared" si="15"/>
        <v>10.521999999999935</v>
      </c>
      <c r="M87">
        <f t="shared" si="16"/>
        <v>13816.588000000002</v>
      </c>
      <c r="N87">
        <f t="shared" si="17"/>
        <v>1.0521999999999934E-2</v>
      </c>
      <c r="O87">
        <f t="shared" si="17"/>
        <v>13.816588000000001</v>
      </c>
      <c r="AC87" s="14">
        <v>5.5030000000000001</v>
      </c>
      <c r="AD87">
        <v>-3.5699999332427979</v>
      </c>
      <c r="AE87">
        <v>-1.0900000333786011</v>
      </c>
      <c r="AF87">
        <f t="shared" si="18"/>
        <v>-3.5699999332427979</v>
      </c>
      <c r="AG87">
        <f t="shared" si="19"/>
        <v>-1.0900000333786011</v>
      </c>
    </row>
    <row r="88" spans="1:33">
      <c r="A88" s="3" t="s">
        <v>2073</v>
      </c>
      <c r="B88" s="3" t="str">
        <f t="shared" si="12"/>
        <v>14:58:28.060</v>
      </c>
      <c r="C88" s="3">
        <f t="shared" si="13"/>
        <v>53908.06</v>
      </c>
      <c r="D88" s="3">
        <f t="shared" si="14"/>
        <v>7.9309999999968568</v>
      </c>
      <c r="E88" s="3">
        <v>646.73199999999997</v>
      </c>
      <c r="F88" s="3">
        <v>18578.2</v>
      </c>
      <c r="G88" s="3">
        <v>9929.5</v>
      </c>
      <c r="H88" s="3">
        <v>864.5</v>
      </c>
      <c r="I88" s="3">
        <v>278.75</v>
      </c>
      <c r="J88">
        <f t="shared" si="10"/>
        <v>1068.0550000000001</v>
      </c>
      <c r="K88">
        <f t="shared" si="11"/>
        <v>18558.745999999999</v>
      </c>
      <c r="L88">
        <f t="shared" si="15"/>
        <v>-19.365000000000009</v>
      </c>
      <c r="M88">
        <f t="shared" si="16"/>
        <v>14020.718999999999</v>
      </c>
      <c r="N88">
        <f t="shared" si="17"/>
        <v>-1.9365000000000011E-2</v>
      </c>
      <c r="O88">
        <f t="shared" si="17"/>
        <v>14.020719</v>
      </c>
      <c r="AC88" s="14">
        <v>5.5629999999999997</v>
      </c>
      <c r="AD88">
        <v>-0.77999997138977051</v>
      </c>
      <c r="AE88">
        <v>-1.559999942779541</v>
      </c>
      <c r="AF88">
        <f t="shared" si="18"/>
        <v>-0.77999997138977051</v>
      </c>
      <c r="AG88">
        <f t="shared" si="19"/>
        <v>-1.559999942779541</v>
      </c>
    </row>
    <row r="89" spans="1:33">
      <c r="A89" s="3" t="s">
        <v>2074</v>
      </c>
      <c r="B89" s="3" t="str">
        <f t="shared" si="12"/>
        <v>14:58:28.154</v>
      </c>
      <c r="C89" s="3">
        <f t="shared" si="13"/>
        <v>53908.154000000002</v>
      </c>
      <c r="D89" s="3">
        <f t="shared" si="14"/>
        <v>8.0250000000014552</v>
      </c>
      <c r="E89" s="3">
        <v>662.29899999999998</v>
      </c>
      <c r="F89" s="3">
        <v>18714.3</v>
      </c>
      <c r="G89" s="3">
        <v>9972</v>
      </c>
      <c r="H89" s="3">
        <v>946</v>
      </c>
      <c r="I89" s="3">
        <v>555</v>
      </c>
      <c r="J89">
        <f t="shared" si="10"/>
        <v>1086.7059999999999</v>
      </c>
      <c r="K89">
        <f t="shared" si="11"/>
        <v>18694.456999999999</v>
      </c>
      <c r="L89">
        <f t="shared" si="15"/>
        <v>-0.71400000000016917</v>
      </c>
      <c r="M89">
        <f t="shared" si="16"/>
        <v>14156.429999999998</v>
      </c>
      <c r="N89">
        <f t="shared" si="17"/>
        <v>-7.1400000000016914E-4</v>
      </c>
      <c r="O89">
        <f t="shared" si="17"/>
        <v>14.156429999999999</v>
      </c>
      <c r="AC89" s="14">
        <v>5.6280000000000001</v>
      </c>
      <c r="AD89">
        <v>-1.690000057220459</v>
      </c>
      <c r="AE89">
        <v>0.43000000715255737</v>
      </c>
      <c r="AF89">
        <f t="shared" si="18"/>
        <v>-1.690000057220459</v>
      </c>
      <c r="AG89">
        <f t="shared" si="19"/>
        <v>0.43000000715255737</v>
      </c>
    </row>
    <row r="90" spans="1:33">
      <c r="A90" s="3" t="s">
        <v>2075</v>
      </c>
      <c r="B90" s="3" t="str">
        <f t="shared" si="12"/>
        <v>14:58:28.246</v>
      </c>
      <c r="C90" s="3">
        <f t="shared" si="13"/>
        <v>53908.245999999999</v>
      </c>
      <c r="D90" s="3">
        <f t="shared" si="14"/>
        <v>8.1169999999983702</v>
      </c>
      <c r="E90" s="3">
        <v>660.82799999999997</v>
      </c>
      <c r="F90" s="3">
        <v>18908.7</v>
      </c>
      <c r="G90" s="3">
        <v>10057</v>
      </c>
      <c r="H90" s="3">
        <v>944</v>
      </c>
      <c r="I90" s="3">
        <v>552.5</v>
      </c>
      <c r="J90">
        <f t="shared" si="10"/>
        <v>1089.646</v>
      </c>
      <c r="K90">
        <f t="shared" si="11"/>
        <v>18888.841</v>
      </c>
      <c r="L90">
        <f t="shared" si="15"/>
        <v>2.2259999999998854</v>
      </c>
      <c r="M90">
        <f t="shared" si="16"/>
        <v>14350.814</v>
      </c>
      <c r="N90">
        <f t="shared" si="17"/>
        <v>2.2259999999998856E-3</v>
      </c>
      <c r="O90">
        <f t="shared" si="17"/>
        <v>14.350814</v>
      </c>
      <c r="AC90" s="14">
        <v>5.7</v>
      </c>
      <c r="AD90">
        <v>5.000000074505806E-2</v>
      </c>
      <c r="AE90">
        <v>1.25</v>
      </c>
      <c r="AF90">
        <f t="shared" si="18"/>
        <v>5.000000074505806E-2</v>
      </c>
      <c r="AG90">
        <f t="shared" si="19"/>
        <v>1.25</v>
      </c>
    </row>
    <row r="91" spans="1:33">
      <c r="A91" s="3" t="s">
        <v>2076</v>
      </c>
      <c r="B91" s="3" t="str">
        <f t="shared" si="12"/>
        <v>14:58:28.339</v>
      </c>
      <c r="C91" s="3">
        <f t="shared" si="13"/>
        <v>53908.339</v>
      </c>
      <c r="D91" s="3">
        <f t="shared" si="14"/>
        <v>8.2099999999991269</v>
      </c>
      <c r="E91" s="3">
        <v>668.95799999999997</v>
      </c>
      <c r="F91" s="3">
        <v>19052.099999999999</v>
      </c>
      <c r="G91" s="3">
        <v>10113.5</v>
      </c>
      <c r="H91" s="3">
        <v>853.5</v>
      </c>
      <c r="I91" s="3">
        <v>273</v>
      </c>
      <c r="J91">
        <f t="shared" si="10"/>
        <v>1101.027</v>
      </c>
      <c r="K91">
        <f t="shared" si="11"/>
        <v>19032.019</v>
      </c>
      <c r="L91">
        <f t="shared" si="15"/>
        <v>13.606999999999971</v>
      </c>
      <c r="M91">
        <f t="shared" si="16"/>
        <v>14493.992</v>
      </c>
      <c r="N91">
        <f t="shared" si="17"/>
        <v>1.3606999999999972E-2</v>
      </c>
      <c r="O91">
        <f t="shared" si="17"/>
        <v>14.493992</v>
      </c>
      <c r="AC91" s="14">
        <v>5.7640000000000002</v>
      </c>
      <c r="AD91">
        <v>-2.2300000190734863</v>
      </c>
      <c r="AE91">
        <v>0.55000001192092896</v>
      </c>
      <c r="AF91">
        <f t="shared" si="18"/>
        <v>-2.2300000190734863</v>
      </c>
      <c r="AG91">
        <f t="shared" si="19"/>
        <v>0.55000001192092896</v>
      </c>
    </row>
    <row r="92" spans="1:33">
      <c r="A92" s="3" t="s">
        <v>2077</v>
      </c>
      <c r="B92" s="3" t="str">
        <f t="shared" si="12"/>
        <v>14:58:28.431</v>
      </c>
      <c r="C92" s="3">
        <f t="shared" si="13"/>
        <v>53908.430999999997</v>
      </c>
      <c r="D92" s="3">
        <f t="shared" si="14"/>
        <v>8.3019999999960419</v>
      </c>
      <c r="E92" s="3">
        <v>653.77099999999996</v>
      </c>
      <c r="F92" s="3">
        <v>19259.5</v>
      </c>
      <c r="G92" s="3">
        <v>10222</v>
      </c>
      <c r="H92" s="3">
        <v>873.5</v>
      </c>
      <c r="I92" s="3">
        <v>270</v>
      </c>
      <c r="J92">
        <f t="shared" si="10"/>
        <v>1090.549</v>
      </c>
      <c r="K92">
        <f t="shared" si="11"/>
        <v>19239.71</v>
      </c>
      <c r="L92">
        <f t="shared" si="15"/>
        <v>3.1289999999999054</v>
      </c>
      <c r="M92">
        <f t="shared" si="16"/>
        <v>14701.682999999999</v>
      </c>
      <c r="N92">
        <f t="shared" si="17"/>
        <v>3.1289999999999053E-3</v>
      </c>
      <c r="O92">
        <f t="shared" si="17"/>
        <v>14.701682999999999</v>
      </c>
      <c r="AC92" s="14">
        <v>5.8460000000000001</v>
      </c>
      <c r="AD92">
        <v>-6.4600000381469727</v>
      </c>
      <c r="AE92">
        <v>2.940000057220459</v>
      </c>
      <c r="AF92">
        <f t="shared" si="18"/>
        <v>-6.4600000381469727</v>
      </c>
      <c r="AG92">
        <f t="shared" si="19"/>
        <v>2.940000057220459</v>
      </c>
    </row>
    <row r="93" spans="1:33">
      <c r="A93" s="3" t="s">
        <v>2078</v>
      </c>
      <c r="B93" s="3" t="str">
        <f t="shared" si="12"/>
        <v>14:58:28.523</v>
      </c>
      <c r="C93" s="3">
        <f t="shared" si="13"/>
        <v>53908.523000000001</v>
      </c>
      <c r="D93" s="3">
        <f t="shared" si="14"/>
        <v>8.3940000000002328</v>
      </c>
      <c r="E93" s="3">
        <v>659.06700000000001</v>
      </c>
      <c r="F93" s="3">
        <v>19357.900000000001</v>
      </c>
      <c r="G93" s="3">
        <v>10263.5</v>
      </c>
      <c r="H93" s="3">
        <v>877</v>
      </c>
      <c r="I93" s="3">
        <v>268.25</v>
      </c>
      <c r="J93">
        <f t="shared" si="10"/>
        <v>1098.076</v>
      </c>
      <c r="K93">
        <f t="shared" si="11"/>
        <v>19337.965</v>
      </c>
      <c r="L93">
        <f t="shared" si="15"/>
        <v>10.655999999999949</v>
      </c>
      <c r="M93">
        <f t="shared" si="16"/>
        <v>14799.938</v>
      </c>
      <c r="N93">
        <f t="shared" si="17"/>
        <v>1.0655999999999948E-2</v>
      </c>
      <c r="O93">
        <f t="shared" si="17"/>
        <v>14.799938000000001</v>
      </c>
      <c r="AC93" s="14">
        <v>5.9029999999999996</v>
      </c>
      <c r="AD93">
        <v>-6.130000114440918</v>
      </c>
      <c r="AE93">
        <v>0.85000002384185791</v>
      </c>
      <c r="AF93">
        <f t="shared" si="18"/>
        <v>-6.130000114440918</v>
      </c>
      <c r="AG93">
        <f t="shared" si="19"/>
        <v>0.85000002384185791</v>
      </c>
    </row>
    <row r="94" spans="1:33">
      <c r="A94" s="3" t="s">
        <v>2079</v>
      </c>
      <c r="B94" s="3" t="str">
        <f t="shared" si="12"/>
        <v>14:58:28.614</v>
      </c>
      <c r="C94" s="3">
        <f t="shared" si="13"/>
        <v>53908.614000000001</v>
      </c>
      <c r="D94" s="3">
        <f t="shared" si="14"/>
        <v>8.4850000000005821</v>
      </c>
      <c r="E94" s="3">
        <v>644.81899999999996</v>
      </c>
      <c r="F94" s="3">
        <v>19623.2</v>
      </c>
      <c r="G94" s="3">
        <v>10404</v>
      </c>
      <c r="H94" s="3">
        <v>933</v>
      </c>
      <c r="I94" s="3">
        <v>533.5</v>
      </c>
      <c r="J94">
        <f t="shared" si="10"/>
        <v>1089.8510000000001</v>
      </c>
      <c r="K94">
        <f t="shared" si="11"/>
        <v>19603.52</v>
      </c>
      <c r="L94">
        <f t="shared" si="15"/>
        <v>2.43100000000004</v>
      </c>
      <c r="M94">
        <f t="shared" si="16"/>
        <v>15065.493</v>
      </c>
      <c r="N94">
        <f t="shared" si="17"/>
        <v>2.4310000000000399E-3</v>
      </c>
      <c r="O94">
        <f t="shared" si="17"/>
        <v>15.065493</v>
      </c>
      <c r="AC94" s="14">
        <v>5.9630000000000001</v>
      </c>
      <c r="AD94">
        <v>-1.6799999475479126</v>
      </c>
      <c r="AE94">
        <v>0.93000000715255737</v>
      </c>
      <c r="AF94">
        <f t="shared" si="18"/>
        <v>-1.6799999475479126</v>
      </c>
      <c r="AG94">
        <f t="shared" si="19"/>
        <v>0.93000000715255737</v>
      </c>
    </row>
    <row r="95" spans="1:33">
      <c r="A95" s="3" t="s">
        <v>2080</v>
      </c>
      <c r="B95" s="3" t="str">
        <f t="shared" si="12"/>
        <v>14:58:28.708</v>
      </c>
      <c r="C95" s="3">
        <f t="shared" si="13"/>
        <v>53908.707999999999</v>
      </c>
      <c r="D95" s="3">
        <f t="shared" si="14"/>
        <v>8.5789999999979045</v>
      </c>
      <c r="E95" s="3">
        <v>651.76700000000005</v>
      </c>
      <c r="F95" s="3">
        <v>19724</v>
      </c>
      <c r="G95" s="3">
        <v>10448</v>
      </c>
      <c r="H95" s="3">
        <v>930</v>
      </c>
      <c r="I95" s="3">
        <v>531.5</v>
      </c>
      <c r="J95">
        <f t="shared" si="10"/>
        <v>1099.0840000000001</v>
      </c>
      <c r="K95">
        <f t="shared" si="11"/>
        <v>19704.135999999999</v>
      </c>
      <c r="L95">
        <f t="shared" si="15"/>
        <v>11.663999999999987</v>
      </c>
      <c r="M95">
        <f t="shared" si="16"/>
        <v>15166.108999999999</v>
      </c>
      <c r="N95">
        <f t="shared" si="17"/>
        <v>1.1663999999999987E-2</v>
      </c>
      <c r="O95">
        <f t="shared" si="17"/>
        <v>15.166108999999999</v>
      </c>
      <c r="AC95" s="14">
        <v>6.0279999999999996</v>
      </c>
      <c r="AD95">
        <v>-0.12999999523162842</v>
      </c>
      <c r="AE95">
        <v>0.70999997854232788</v>
      </c>
      <c r="AF95">
        <f t="shared" si="18"/>
        <v>-0.12999999523162842</v>
      </c>
      <c r="AG95">
        <f t="shared" si="19"/>
        <v>0.70999997854232788</v>
      </c>
    </row>
    <row r="96" spans="1:33">
      <c r="A96" s="3" t="s">
        <v>2081</v>
      </c>
      <c r="B96" s="3" t="str">
        <f t="shared" si="12"/>
        <v>14:58:28.802</v>
      </c>
      <c r="C96" s="3">
        <f t="shared" si="13"/>
        <v>53908.802000000003</v>
      </c>
      <c r="D96" s="3">
        <f t="shared" si="14"/>
        <v>8.6730000000025029</v>
      </c>
      <c r="E96" s="3">
        <v>638.02700000000004</v>
      </c>
      <c r="F96" s="3">
        <v>19945</v>
      </c>
      <c r="G96" s="3">
        <v>10572</v>
      </c>
      <c r="H96" s="3">
        <v>922</v>
      </c>
      <c r="I96" s="3">
        <v>528</v>
      </c>
      <c r="J96">
        <f t="shared" si="10"/>
        <v>1090.3620000000001</v>
      </c>
      <c r="K96">
        <f t="shared" si="11"/>
        <v>19925.391</v>
      </c>
      <c r="L96">
        <f t="shared" si="15"/>
        <v>2.9420000000000073</v>
      </c>
      <c r="M96">
        <f t="shared" si="16"/>
        <v>15387.364</v>
      </c>
      <c r="N96">
        <f t="shared" si="17"/>
        <v>2.9420000000000075E-3</v>
      </c>
      <c r="O96">
        <f t="shared" si="17"/>
        <v>15.387364</v>
      </c>
      <c r="AC96" s="14">
        <v>6.0979999999999999</v>
      </c>
      <c r="AD96">
        <v>-1.6399999856948853</v>
      </c>
      <c r="AE96">
        <v>1.559999942779541</v>
      </c>
      <c r="AF96">
        <f t="shared" si="18"/>
        <v>-1.6399999856948853</v>
      </c>
      <c r="AG96">
        <f t="shared" si="19"/>
        <v>1.559999942779541</v>
      </c>
    </row>
    <row r="97" spans="1:33">
      <c r="A97" s="3" t="s">
        <v>2082</v>
      </c>
      <c r="B97" s="3" t="str">
        <f t="shared" si="12"/>
        <v>14:58:28.895</v>
      </c>
      <c r="C97" s="3">
        <f t="shared" si="13"/>
        <v>53908.894999999997</v>
      </c>
      <c r="D97" s="3">
        <f t="shared" si="14"/>
        <v>8.7659999999959837</v>
      </c>
      <c r="E97" s="3">
        <v>638.99300000000005</v>
      </c>
      <c r="F97" s="3">
        <v>20052.599999999999</v>
      </c>
      <c r="G97" s="3">
        <v>10627</v>
      </c>
      <c r="H97" s="3">
        <v>922</v>
      </c>
      <c r="I97" s="3">
        <v>525</v>
      </c>
      <c r="J97">
        <f t="shared" si="10"/>
        <v>1093.769</v>
      </c>
      <c r="K97">
        <f t="shared" si="11"/>
        <v>20032.941999999999</v>
      </c>
      <c r="L97">
        <f t="shared" si="15"/>
        <v>6.3489999999999327</v>
      </c>
      <c r="M97">
        <f t="shared" si="16"/>
        <v>15494.914999999999</v>
      </c>
      <c r="N97">
        <f t="shared" si="17"/>
        <v>6.3489999999999328E-3</v>
      </c>
      <c r="O97">
        <f t="shared" si="17"/>
        <v>15.494914999999999</v>
      </c>
      <c r="AC97" s="14">
        <v>6.1849999999999996</v>
      </c>
      <c r="AD97">
        <v>-1.1699999570846558</v>
      </c>
      <c r="AE97">
        <v>-0.89999997615814209</v>
      </c>
      <c r="AF97">
        <f t="shared" si="18"/>
        <v>-1.1699999570846558</v>
      </c>
      <c r="AG97">
        <f t="shared" si="19"/>
        <v>-0.89999997615814209</v>
      </c>
    </row>
    <row r="98" spans="1:33">
      <c r="A98" s="3" t="s">
        <v>2083</v>
      </c>
      <c r="B98" s="3" t="str">
        <f t="shared" si="12"/>
        <v>14:58:28.988</v>
      </c>
      <c r="C98" s="3">
        <f t="shared" si="13"/>
        <v>53908.987999999998</v>
      </c>
      <c r="D98" s="3">
        <f t="shared" si="14"/>
        <v>8.8589999999967404</v>
      </c>
      <c r="E98" s="3">
        <v>631.01199999999994</v>
      </c>
      <c r="F98" s="3">
        <v>20277.599999999999</v>
      </c>
      <c r="G98" s="3">
        <v>10753</v>
      </c>
      <c r="H98" s="3">
        <v>913</v>
      </c>
      <c r="I98" s="3">
        <v>520.5</v>
      </c>
      <c r="J98">
        <f t="shared" si="10"/>
        <v>1090.894</v>
      </c>
      <c r="K98">
        <f t="shared" si="11"/>
        <v>20258.064999999999</v>
      </c>
      <c r="L98">
        <f t="shared" si="15"/>
        <v>3.4739999999999327</v>
      </c>
      <c r="M98">
        <f t="shared" si="16"/>
        <v>15720.037999999999</v>
      </c>
      <c r="N98">
        <f t="shared" si="17"/>
        <v>3.4739999999999329E-3</v>
      </c>
      <c r="O98">
        <f t="shared" si="17"/>
        <v>15.720037999999999</v>
      </c>
      <c r="AC98" s="14">
        <v>6.2539999999999996</v>
      </c>
      <c r="AD98">
        <v>-0.31999999284744263</v>
      </c>
      <c r="AE98">
        <v>-0.51999998092651367</v>
      </c>
      <c r="AF98">
        <f t="shared" si="18"/>
        <v>-0.31999999284744263</v>
      </c>
      <c r="AG98">
        <f t="shared" si="19"/>
        <v>-0.51999998092651367</v>
      </c>
    </row>
    <row r="99" spans="1:33">
      <c r="A99" s="3" t="s">
        <v>2084</v>
      </c>
      <c r="B99" s="3" t="str">
        <f t="shared" si="12"/>
        <v>14:58:29.082</v>
      </c>
      <c r="C99" s="3">
        <f t="shared" si="13"/>
        <v>53909.082000000002</v>
      </c>
      <c r="D99" s="3">
        <f t="shared" si="14"/>
        <v>8.9530000000013388</v>
      </c>
      <c r="E99" s="3">
        <v>636.48699999999997</v>
      </c>
      <c r="F99" s="3">
        <v>20385.900000000001</v>
      </c>
      <c r="G99" s="3">
        <v>10807</v>
      </c>
      <c r="H99" s="3">
        <v>913</v>
      </c>
      <c r="I99" s="3">
        <v>517</v>
      </c>
      <c r="J99">
        <f t="shared" si="10"/>
        <v>1098.825</v>
      </c>
      <c r="K99">
        <f t="shared" si="11"/>
        <v>20366.213</v>
      </c>
      <c r="L99">
        <f t="shared" si="15"/>
        <v>11.404999999999973</v>
      </c>
      <c r="M99">
        <f t="shared" si="16"/>
        <v>15828.186</v>
      </c>
      <c r="N99">
        <f t="shared" si="17"/>
        <v>1.1404999999999972E-2</v>
      </c>
      <c r="O99">
        <f t="shared" si="17"/>
        <v>15.828186000000001</v>
      </c>
      <c r="AC99" s="14">
        <v>6.3179999999999996</v>
      </c>
      <c r="AD99">
        <v>0.12999999523162842</v>
      </c>
      <c r="AE99">
        <v>0.95999997854232788</v>
      </c>
      <c r="AF99">
        <f t="shared" si="18"/>
        <v>0.12999999523162842</v>
      </c>
      <c r="AG99">
        <f t="shared" si="19"/>
        <v>0.95999997854232788</v>
      </c>
    </row>
    <row r="100" spans="1:33">
      <c r="A100" s="3" t="s">
        <v>2085</v>
      </c>
      <c r="B100" s="3" t="str">
        <f t="shared" si="12"/>
        <v>14:58:29.175</v>
      </c>
      <c r="C100" s="3">
        <f t="shared" si="13"/>
        <v>53909.175000000003</v>
      </c>
      <c r="D100" s="3">
        <f t="shared" si="14"/>
        <v>9.0460000000020955</v>
      </c>
      <c r="E100" s="3">
        <v>637.40800000000002</v>
      </c>
      <c r="F100" s="3">
        <v>20670.599999999999</v>
      </c>
      <c r="G100" s="3">
        <v>10964</v>
      </c>
      <c r="H100" s="3">
        <v>834.5</v>
      </c>
      <c r="I100" s="3">
        <v>254.75</v>
      </c>
      <c r="J100">
        <f t="shared" si="10"/>
        <v>1106.2049999999999</v>
      </c>
      <c r="K100">
        <f t="shared" si="11"/>
        <v>20650.817999999999</v>
      </c>
      <c r="L100">
        <f t="shared" si="15"/>
        <v>18.784999999999854</v>
      </c>
      <c r="M100">
        <f t="shared" si="16"/>
        <v>16112.790999999999</v>
      </c>
      <c r="N100">
        <f t="shared" si="17"/>
        <v>1.8784999999999854E-2</v>
      </c>
      <c r="O100">
        <f t="shared" si="17"/>
        <v>16.112790999999998</v>
      </c>
      <c r="AC100" s="14">
        <v>6.4</v>
      </c>
      <c r="AD100">
        <v>-10.829999923706055</v>
      </c>
      <c r="AE100">
        <v>-2.4600000381469727</v>
      </c>
      <c r="AF100">
        <f t="shared" si="18"/>
        <v>-10.829999923706055</v>
      </c>
      <c r="AG100">
        <f t="shared" si="19"/>
        <v>-2.4600000381469727</v>
      </c>
    </row>
    <row r="101" spans="1:33">
      <c r="A101" s="3" t="s">
        <v>2086</v>
      </c>
      <c r="B101" s="3" t="str">
        <f t="shared" si="12"/>
        <v>14:58:29.268</v>
      </c>
      <c r="C101" s="3">
        <f t="shared" si="13"/>
        <v>53909.267999999996</v>
      </c>
      <c r="D101" s="3">
        <f t="shared" si="14"/>
        <v>9.1389999999955762</v>
      </c>
      <c r="E101" s="3">
        <v>643.07500000000005</v>
      </c>
      <c r="F101" s="3">
        <v>20783</v>
      </c>
      <c r="G101" s="3">
        <v>11023</v>
      </c>
      <c r="H101" s="3">
        <v>820.5</v>
      </c>
      <c r="I101" s="3">
        <v>252</v>
      </c>
      <c r="J101">
        <f t="shared" si="10"/>
        <v>1114.42</v>
      </c>
      <c r="K101">
        <f t="shared" si="11"/>
        <v>20763.061000000002</v>
      </c>
      <c r="L101">
        <f t="shared" si="15"/>
        <v>27</v>
      </c>
      <c r="M101">
        <f t="shared" si="16"/>
        <v>16225.034000000001</v>
      </c>
      <c r="N101">
        <f t="shared" si="17"/>
        <v>2.7E-2</v>
      </c>
      <c r="O101">
        <f t="shared" si="17"/>
        <v>16.225034000000001</v>
      </c>
      <c r="AC101" s="14">
        <v>6.4589999999999996</v>
      </c>
      <c r="AD101">
        <v>-7.2699999809265137</v>
      </c>
      <c r="AE101">
        <v>-1.6299999952316284</v>
      </c>
      <c r="AF101">
        <f t="shared" si="18"/>
        <v>-7.2699999809265137</v>
      </c>
      <c r="AG101">
        <f t="shared" si="19"/>
        <v>-1.6299999952316284</v>
      </c>
    </row>
    <row r="102" spans="1:33">
      <c r="A102" s="3" t="s">
        <v>2087</v>
      </c>
      <c r="B102" s="3" t="str">
        <f t="shared" si="12"/>
        <v>14:58:29.360</v>
      </c>
      <c r="C102" s="3">
        <f t="shared" si="13"/>
        <v>53909.36</v>
      </c>
      <c r="D102" s="3">
        <f t="shared" si="14"/>
        <v>9.2309999999997672</v>
      </c>
      <c r="E102" s="3">
        <v>612.84299999999996</v>
      </c>
      <c r="F102" s="3">
        <v>20981.8</v>
      </c>
      <c r="G102" s="3">
        <v>11162</v>
      </c>
      <c r="H102" s="3">
        <v>898</v>
      </c>
      <c r="I102" s="3">
        <v>501.5</v>
      </c>
      <c r="J102">
        <f t="shared" si="10"/>
        <v>1088.7059999999999</v>
      </c>
      <c r="K102">
        <f t="shared" si="11"/>
        <v>20962.495999999999</v>
      </c>
      <c r="L102">
        <f t="shared" si="15"/>
        <v>1.2859999999998308</v>
      </c>
      <c r="M102">
        <f t="shared" si="16"/>
        <v>16424.468999999997</v>
      </c>
      <c r="N102">
        <f t="shared" si="17"/>
        <v>1.2859999999998309E-3</v>
      </c>
      <c r="O102">
        <f t="shared" si="17"/>
        <v>16.424468999999998</v>
      </c>
      <c r="AC102" s="14">
        <v>6.508</v>
      </c>
      <c r="AD102">
        <v>-2.7100000381469727</v>
      </c>
      <c r="AE102">
        <v>-3.7200000286102295</v>
      </c>
      <c r="AF102">
        <f t="shared" si="18"/>
        <v>-2.7100000381469727</v>
      </c>
      <c r="AG102">
        <f t="shared" si="19"/>
        <v>-3.7200000286102295</v>
      </c>
    </row>
    <row r="103" spans="1:33">
      <c r="A103" s="3" t="s">
        <v>2088</v>
      </c>
      <c r="B103" s="3" t="str">
        <f t="shared" si="12"/>
        <v>14:58:29.453</v>
      </c>
      <c r="C103" s="3">
        <f t="shared" si="13"/>
        <v>53909.453000000001</v>
      </c>
      <c r="D103" s="3">
        <f t="shared" si="14"/>
        <v>9.3240000000005239</v>
      </c>
      <c r="E103" s="3">
        <v>626.06500000000005</v>
      </c>
      <c r="F103" s="3">
        <v>21092.6</v>
      </c>
      <c r="G103" s="3">
        <v>11216</v>
      </c>
      <c r="H103" s="3">
        <v>897</v>
      </c>
      <c r="I103" s="3">
        <v>500</v>
      </c>
      <c r="J103">
        <f t="shared" si="10"/>
        <v>1104.4390000000001</v>
      </c>
      <c r="K103">
        <f t="shared" si="11"/>
        <v>21072.967000000001</v>
      </c>
      <c r="L103">
        <f t="shared" si="15"/>
        <v>17.019000000000005</v>
      </c>
      <c r="M103">
        <f t="shared" si="16"/>
        <v>16534.940000000002</v>
      </c>
      <c r="N103">
        <f t="shared" si="17"/>
        <v>1.7019000000000006E-2</v>
      </c>
      <c r="O103">
        <f t="shared" si="17"/>
        <v>16.534940000000002</v>
      </c>
      <c r="AC103" s="14">
        <v>6.5679999999999996</v>
      </c>
      <c r="AD103">
        <v>-2.1600000858306885</v>
      </c>
      <c r="AE103">
        <v>-2.5299999713897705</v>
      </c>
      <c r="AF103">
        <f t="shared" si="18"/>
        <v>-2.1600000858306885</v>
      </c>
      <c r="AG103">
        <f t="shared" si="19"/>
        <v>-2.5299999713897705</v>
      </c>
    </row>
    <row r="104" spans="1:33">
      <c r="A104" s="3" t="s">
        <v>2089</v>
      </c>
      <c r="B104" s="3" t="str">
        <f t="shared" si="12"/>
        <v>14:58:29.546</v>
      </c>
      <c r="C104" s="3">
        <f t="shared" si="13"/>
        <v>53909.546000000002</v>
      </c>
      <c r="D104" s="3">
        <f t="shared" si="14"/>
        <v>9.4170000000012806</v>
      </c>
      <c r="E104" s="3">
        <v>604.25900000000001</v>
      </c>
      <c r="F104" s="3">
        <v>21292.1</v>
      </c>
      <c r="G104" s="3">
        <v>11352</v>
      </c>
      <c r="H104" s="3">
        <v>813.5</v>
      </c>
      <c r="I104" s="3">
        <v>247.75</v>
      </c>
      <c r="J104">
        <f t="shared" si="10"/>
        <v>1087.164</v>
      </c>
      <c r="K104">
        <f t="shared" si="11"/>
        <v>21272.911</v>
      </c>
      <c r="L104">
        <f t="shared" si="15"/>
        <v>-0.25600000000008549</v>
      </c>
      <c r="M104">
        <f t="shared" si="16"/>
        <v>16734.883999999998</v>
      </c>
      <c r="N104">
        <f t="shared" si="17"/>
        <v>-2.5600000000008548E-4</v>
      </c>
      <c r="O104">
        <f t="shared" si="17"/>
        <v>16.734883999999997</v>
      </c>
      <c r="AC104" s="14">
        <v>6.6310000000000002</v>
      </c>
      <c r="AD104">
        <v>-5.820000171661377</v>
      </c>
      <c r="AE104">
        <v>-4.7399997711181641</v>
      </c>
      <c r="AF104">
        <f t="shared" si="18"/>
        <v>-5.820000171661377</v>
      </c>
      <c r="AG104">
        <f t="shared" si="19"/>
        <v>-4.7399997711181641</v>
      </c>
    </row>
    <row r="105" spans="1:33">
      <c r="A105" s="3" t="s">
        <v>2090</v>
      </c>
      <c r="B105" s="3" t="str">
        <f t="shared" si="12"/>
        <v>14:58:29.639</v>
      </c>
      <c r="C105" s="3">
        <f t="shared" si="13"/>
        <v>53909.639000000003</v>
      </c>
      <c r="D105" s="3">
        <f t="shared" si="14"/>
        <v>9.5100000000020373</v>
      </c>
      <c r="E105" s="3">
        <v>612.93600000000004</v>
      </c>
      <c r="F105" s="3">
        <v>21410</v>
      </c>
      <c r="G105" s="3">
        <v>11416</v>
      </c>
      <c r="H105" s="3">
        <v>830.5</v>
      </c>
      <c r="I105" s="3">
        <v>245.5</v>
      </c>
      <c r="J105">
        <f t="shared" si="10"/>
        <v>1098.5139999999999</v>
      </c>
      <c r="K105">
        <f t="shared" si="11"/>
        <v>21390.582999999999</v>
      </c>
      <c r="L105">
        <f t="shared" si="15"/>
        <v>11.093999999999824</v>
      </c>
      <c r="M105">
        <f t="shared" si="16"/>
        <v>16852.555999999997</v>
      </c>
      <c r="N105">
        <f t="shared" si="17"/>
        <v>1.1093999999999824E-2</v>
      </c>
      <c r="O105">
        <f t="shared" si="17"/>
        <v>16.852555999999996</v>
      </c>
      <c r="AC105" s="14">
        <v>6.7</v>
      </c>
      <c r="AD105">
        <v>-4.190000057220459</v>
      </c>
      <c r="AE105">
        <v>-6.1700000762939453</v>
      </c>
      <c r="AF105">
        <f t="shared" si="18"/>
        <v>-4.190000057220459</v>
      </c>
      <c r="AG105">
        <f t="shared" si="19"/>
        <v>-6.1700000762939453</v>
      </c>
    </row>
    <row r="106" spans="1:33">
      <c r="A106" s="3" t="s">
        <v>2091</v>
      </c>
      <c r="B106" s="3" t="str">
        <f t="shared" si="12"/>
        <v>14:58:29.732</v>
      </c>
      <c r="C106" s="3">
        <f t="shared" si="13"/>
        <v>53909.732000000004</v>
      </c>
      <c r="D106" s="3">
        <f t="shared" si="14"/>
        <v>9.603000000002794</v>
      </c>
      <c r="E106" s="3">
        <v>624.58100000000002</v>
      </c>
      <c r="F106" s="3">
        <v>21654.5</v>
      </c>
      <c r="G106" s="3">
        <v>11556.5</v>
      </c>
      <c r="H106" s="3">
        <v>817</v>
      </c>
      <c r="I106" s="3">
        <v>243.5</v>
      </c>
      <c r="J106">
        <f t="shared" si="10"/>
        <v>1115.703</v>
      </c>
      <c r="K106">
        <f t="shared" si="11"/>
        <v>21634.756000000001</v>
      </c>
      <c r="L106">
        <f t="shared" si="15"/>
        <v>28.282999999999902</v>
      </c>
      <c r="M106">
        <f t="shared" si="16"/>
        <v>17096.728999999999</v>
      </c>
      <c r="N106">
        <f t="shared" si="17"/>
        <v>2.8282999999999902E-2</v>
      </c>
      <c r="O106">
        <f t="shared" si="17"/>
        <v>17.096729</v>
      </c>
      <c r="AC106" s="14">
        <v>6.7679999999999998</v>
      </c>
      <c r="AD106">
        <v>-7.6100001335144043</v>
      </c>
      <c r="AE106">
        <v>-5.4699997901916504</v>
      </c>
      <c r="AF106">
        <f t="shared" si="18"/>
        <v>-7.6100001335144043</v>
      </c>
      <c r="AG106">
        <f t="shared" si="19"/>
        <v>-5.4699997901916504</v>
      </c>
    </row>
    <row r="107" spans="1:33">
      <c r="A107" s="3" t="s">
        <v>2092</v>
      </c>
      <c r="B107" s="3" t="str">
        <f t="shared" si="12"/>
        <v>14:58:29.825</v>
      </c>
      <c r="C107" s="3">
        <f t="shared" si="13"/>
        <v>53909.824999999997</v>
      </c>
      <c r="D107" s="3">
        <f t="shared" si="14"/>
        <v>9.6959999999962747</v>
      </c>
      <c r="E107" s="3">
        <v>608.99</v>
      </c>
      <c r="F107" s="3">
        <v>21796.3</v>
      </c>
      <c r="G107" s="3">
        <v>11657</v>
      </c>
      <c r="H107" s="3">
        <v>823</v>
      </c>
      <c r="I107" s="3">
        <v>241.75</v>
      </c>
      <c r="J107">
        <f t="shared" si="10"/>
        <v>1103.3330000000001</v>
      </c>
      <c r="K107">
        <f t="shared" si="11"/>
        <v>21776.873</v>
      </c>
      <c r="L107">
        <f t="shared" si="15"/>
        <v>15.913000000000011</v>
      </c>
      <c r="M107">
        <f t="shared" si="16"/>
        <v>17238.845999999998</v>
      </c>
      <c r="N107">
        <f t="shared" si="17"/>
        <v>1.591300000000001E-2</v>
      </c>
      <c r="O107">
        <f t="shared" si="17"/>
        <v>17.238845999999999</v>
      </c>
      <c r="AC107" s="14">
        <v>6.827</v>
      </c>
      <c r="AD107">
        <v>-5.9600000381469727</v>
      </c>
      <c r="AE107">
        <v>-4.5100002288818359</v>
      </c>
      <c r="AF107">
        <f t="shared" si="18"/>
        <v>-5.9600000381469727</v>
      </c>
      <c r="AG107">
        <f t="shared" si="19"/>
        <v>-4.5100002288818359</v>
      </c>
    </row>
    <row r="108" spans="1:33">
      <c r="A108" s="3" t="s">
        <v>2093</v>
      </c>
      <c r="B108" s="3" t="str">
        <f t="shared" si="12"/>
        <v>14:58:29.918</v>
      </c>
      <c r="C108" s="3">
        <f t="shared" si="13"/>
        <v>53909.917999999998</v>
      </c>
      <c r="D108" s="3">
        <f t="shared" si="14"/>
        <v>9.7889999999970314</v>
      </c>
      <c r="E108" s="3">
        <v>597.14499999999998</v>
      </c>
      <c r="F108" s="3">
        <v>22003.8</v>
      </c>
      <c r="G108" s="3">
        <v>11797</v>
      </c>
      <c r="H108" s="3">
        <v>877</v>
      </c>
      <c r="I108" s="3">
        <v>481.5</v>
      </c>
      <c r="J108">
        <f t="shared" si="10"/>
        <v>1096.1990000000001</v>
      </c>
      <c r="K108">
        <f t="shared" si="11"/>
        <v>21984.589</v>
      </c>
      <c r="L108">
        <f t="shared" si="15"/>
        <v>8.7789999999999964</v>
      </c>
      <c r="M108">
        <f t="shared" si="16"/>
        <v>17446.561999999998</v>
      </c>
      <c r="N108">
        <f t="shared" si="17"/>
        <v>8.7789999999999969E-3</v>
      </c>
      <c r="O108">
        <f t="shared" si="17"/>
        <v>17.446562</v>
      </c>
      <c r="AC108" s="14">
        <v>6.8970000000000002</v>
      </c>
      <c r="AD108">
        <v>-1.4900000095367432</v>
      </c>
      <c r="AE108">
        <v>0.34999999403953552</v>
      </c>
      <c r="AF108">
        <f t="shared" si="18"/>
        <v>-1.4900000095367432</v>
      </c>
      <c r="AG108">
        <f t="shared" si="19"/>
        <v>0.34999999403953552</v>
      </c>
    </row>
    <row r="109" spans="1:33">
      <c r="A109" s="3" t="s">
        <v>2094</v>
      </c>
      <c r="B109" s="3" t="str">
        <f t="shared" si="12"/>
        <v>14:58:30.012</v>
      </c>
      <c r="C109" s="3">
        <f t="shared" si="13"/>
        <v>53910.012000000002</v>
      </c>
      <c r="D109" s="3">
        <f t="shared" si="14"/>
        <v>9.8830000000016298</v>
      </c>
      <c r="E109" s="3">
        <v>614.71299999999997</v>
      </c>
      <c r="F109" s="3">
        <v>22123.5</v>
      </c>
      <c r="G109" s="3">
        <v>11860</v>
      </c>
      <c r="H109" s="3">
        <v>878</v>
      </c>
      <c r="I109" s="3">
        <v>480</v>
      </c>
      <c r="J109">
        <f t="shared" si="10"/>
        <v>1116.4780000000001</v>
      </c>
      <c r="K109">
        <f t="shared" si="11"/>
        <v>22103.859</v>
      </c>
      <c r="L109">
        <f t="shared" si="15"/>
        <v>29.057999999999993</v>
      </c>
      <c r="M109">
        <f t="shared" si="16"/>
        <v>17565.832000000002</v>
      </c>
      <c r="N109">
        <f t="shared" si="17"/>
        <v>2.9057999999999994E-2</v>
      </c>
      <c r="O109">
        <f t="shared" si="17"/>
        <v>17.565832000000004</v>
      </c>
      <c r="AC109" s="14">
        <v>6.9589999999999996</v>
      </c>
      <c r="AD109">
        <v>-1.7899999618530273</v>
      </c>
      <c r="AE109">
        <v>-3.5</v>
      </c>
      <c r="AF109">
        <f t="shared" si="18"/>
        <v>-1.7899999618530273</v>
      </c>
      <c r="AG109">
        <f t="shared" si="19"/>
        <v>-3.5</v>
      </c>
    </row>
    <row r="110" spans="1:33">
      <c r="A110" s="3" t="s">
        <v>2095</v>
      </c>
      <c r="B110" s="3" t="str">
        <f t="shared" si="12"/>
        <v>14:58:30.105</v>
      </c>
      <c r="C110" s="3">
        <f t="shared" si="13"/>
        <v>53910.105000000003</v>
      </c>
      <c r="D110" s="3">
        <f t="shared" si="14"/>
        <v>9.9760000000023865</v>
      </c>
      <c r="E110" s="3">
        <v>585.07299999999998</v>
      </c>
      <c r="F110" s="3">
        <v>22353.9</v>
      </c>
      <c r="G110" s="3">
        <v>12032</v>
      </c>
      <c r="H110" s="3">
        <v>815.5</v>
      </c>
      <c r="I110" s="3">
        <v>237.75</v>
      </c>
      <c r="J110">
        <f t="shared" si="10"/>
        <v>1092.0730000000001</v>
      </c>
      <c r="K110">
        <f t="shared" si="11"/>
        <v>22334.873</v>
      </c>
      <c r="L110">
        <f t="shared" si="15"/>
        <v>4.65300000000002</v>
      </c>
      <c r="M110">
        <f t="shared" si="16"/>
        <v>17796.845999999998</v>
      </c>
      <c r="N110">
        <f t="shared" si="17"/>
        <v>4.65300000000002E-3</v>
      </c>
      <c r="O110">
        <f t="shared" si="17"/>
        <v>17.796845999999999</v>
      </c>
      <c r="AC110" s="14">
        <v>7.0190000000000001</v>
      </c>
      <c r="AD110">
        <v>-2.5899999141693115</v>
      </c>
      <c r="AE110">
        <v>-4.0199999809265137</v>
      </c>
      <c r="AF110">
        <f t="shared" si="18"/>
        <v>-2.5899999141693115</v>
      </c>
      <c r="AG110">
        <f t="shared" si="19"/>
        <v>-4.0199999809265137</v>
      </c>
    </row>
    <row r="111" spans="1:33">
      <c r="A111" s="3" t="s">
        <v>2096</v>
      </c>
      <c r="B111" s="3" t="str">
        <f t="shared" si="12"/>
        <v>14:58:30.198</v>
      </c>
      <c r="C111" s="3">
        <f t="shared" si="13"/>
        <v>53910.197999999997</v>
      </c>
      <c r="D111" s="3">
        <f t="shared" si="14"/>
        <v>10.068999999995867</v>
      </c>
      <c r="E111" s="3">
        <v>607.33299999999997</v>
      </c>
      <c r="F111" s="3">
        <v>22474</v>
      </c>
      <c r="G111" s="3">
        <v>12094</v>
      </c>
      <c r="H111" s="3">
        <v>793.5</v>
      </c>
      <c r="I111" s="3">
        <v>235.5</v>
      </c>
      <c r="J111">
        <f t="shared" si="10"/>
        <v>1117.0519999999999</v>
      </c>
      <c r="K111">
        <f t="shared" si="11"/>
        <v>22454.437000000002</v>
      </c>
      <c r="L111">
        <f t="shared" si="15"/>
        <v>29.631999999999834</v>
      </c>
      <c r="M111">
        <f t="shared" si="16"/>
        <v>17916.410000000003</v>
      </c>
      <c r="N111">
        <f t="shared" si="17"/>
        <v>2.9631999999999836E-2</v>
      </c>
      <c r="O111">
        <f t="shared" si="17"/>
        <v>17.916410000000003</v>
      </c>
      <c r="AC111" s="14">
        <v>7.093</v>
      </c>
      <c r="AD111">
        <v>-4.6100001335144043</v>
      </c>
      <c r="AE111">
        <v>-5.1700000762939453</v>
      </c>
      <c r="AF111">
        <f t="shared" si="18"/>
        <v>-4.6100001335144043</v>
      </c>
      <c r="AG111">
        <f t="shared" si="19"/>
        <v>-5.1700000762939453</v>
      </c>
    </row>
    <row r="112" spans="1:33">
      <c r="A112" s="3" t="s">
        <v>2097</v>
      </c>
      <c r="B112" s="3" t="str">
        <f t="shared" si="12"/>
        <v>14:58:30.291</v>
      </c>
      <c r="C112" s="3">
        <f t="shared" si="13"/>
        <v>53910.290999999997</v>
      </c>
      <c r="D112" s="3">
        <f t="shared" si="14"/>
        <v>10.161999999996624</v>
      </c>
      <c r="E112" s="3">
        <v>566.49</v>
      </c>
      <c r="F112" s="3">
        <v>22652</v>
      </c>
      <c r="G112" s="3">
        <v>12242.5</v>
      </c>
      <c r="H112" s="3">
        <v>779.5</v>
      </c>
      <c r="I112" s="3">
        <v>234</v>
      </c>
      <c r="J112">
        <f t="shared" si="10"/>
        <v>1080.258</v>
      </c>
      <c r="K112">
        <f t="shared" si="11"/>
        <v>22633.316999999999</v>
      </c>
      <c r="L112">
        <f t="shared" si="15"/>
        <v>-7.1620000000000346</v>
      </c>
      <c r="M112">
        <f t="shared" si="16"/>
        <v>18095.29</v>
      </c>
      <c r="N112">
        <f t="shared" si="17"/>
        <v>-7.1620000000000347E-3</v>
      </c>
      <c r="O112">
        <f t="shared" si="17"/>
        <v>18.095290000000002</v>
      </c>
      <c r="AC112" s="14">
        <v>7.157</v>
      </c>
      <c r="AD112">
        <v>2.1700000762939453</v>
      </c>
      <c r="AE112">
        <v>-5.1700000762939453</v>
      </c>
      <c r="AF112">
        <f t="shared" si="18"/>
        <v>2.1700000762939453</v>
      </c>
      <c r="AG112">
        <f t="shared" si="19"/>
        <v>-5.1700000762939453</v>
      </c>
    </row>
    <row r="113" spans="1:33">
      <c r="A113" s="3" t="s">
        <v>2098</v>
      </c>
      <c r="B113" s="3" t="str">
        <f t="shared" si="12"/>
        <v>14:58:30.384</v>
      </c>
      <c r="C113" s="3">
        <f t="shared" si="13"/>
        <v>53910.383999999998</v>
      </c>
      <c r="D113" s="3">
        <f t="shared" si="14"/>
        <v>10.254999999997381</v>
      </c>
      <c r="E113" s="3">
        <v>577.65599999999995</v>
      </c>
      <c r="F113" s="3">
        <v>22786.2</v>
      </c>
      <c r="G113" s="3">
        <v>12324</v>
      </c>
      <c r="H113" s="3">
        <v>786</v>
      </c>
      <c r="I113" s="3">
        <v>233</v>
      </c>
      <c r="J113">
        <f t="shared" si="10"/>
        <v>1094.4649999999999</v>
      </c>
      <c r="K113">
        <f t="shared" si="11"/>
        <v>22767.23</v>
      </c>
      <c r="L113">
        <f t="shared" si="15"/>
        <v>7.0449999999998454</v>
      </c>
      <c r="M113">
        <f t="shared" si="16"/>
        <v>18229.203000000001</v>
      </c>
      <c r="N113">
        <f t="shared" si="17"/>
        <v>7.0449999999998457E-3</v>
      </c>
      <c r="O113">
        <f t="shared" si="17"/>
        <v>18.229203000000002</v>
      </c>
      <c r="AC113" s="14">
        <v>7.2290000000000001</v>
      </c>
      <c r="AD113">
        <v>3.7699999809265137</v>
      </c>
      <c r="AE113">
        <v>-4.2899999618530273</v>
      </c>
      <c r="AF113">
        <f t="shared" si="18"/>
        <v>3.7699999809265137</v>
      </c>
      <c r="AG113">
        <f t="shared" si="19"/>
        <v>-4.2899999618530273</v>
      </c>
    </row>
    <row r="114" spans="1:33">
      <c r="A114" s="3" t="s">
        <v>2099</v>
      </c>
      <c r="B114" s="3" t="str">
        <f t="shared" si="12"/>
        <v>14:58:30.477</v>
      </c>
      <c r="C114" s="3">
        <f t="shared" si="13"/>
        <v>53910.476999999999</v>
      </c>
      <c r="D114" s="3">
        <f t="shared" si="14"/>
        <v>10.347999999998137</v>
      </c>
      <c r="E114" s="3">
        <v>602.73900000000003</v>
      </c>
      <c r="F114" s="3">
        <v>23057.9</v>
      </c>
      <c r="G114" s="3">
        <v>12490</v>
      </c>
      <c r="H114" s="3">
        <v>772</v>
      </c>
      <c r="I114" s="3">
        <v>231</v>
      </c>
      <c r="J114">
        <f t="shared" si="10"/>
        <v>1125.7059999999999</v>
      </c>
      <c r="K114">
        <f t="shared" si="11"/>
        <v>23038.291000000001</v>
      </c>
      <c r="L114">
        <f t="shared" si="15"/>
        <v>38.285999999999831</v>
      </c>
      <c r="M114">
        <f t="shared" si="16"/>
        <v>18500.264000000003</v>
      </c>
      <c r="N114">
        <f t="shared" si="17"/>
        <v>3.8285999999999834E-2</v>
      </c>
      <c r="O114">
        <f t="shared" si="17"/>
        <v>18.500264000000005</v>
      </c>
      <c r="AC114" s="14">
        <v>7.2969999999999997</v>
      </c>
      <c r="AD114">
        <v>2.119999885559082</v>
      </c>
      <c r="AE114">
        <v>-2.809999942779541</v>
      </c>
      <c r="AF114">
        <f t="shared" si="18"/>
        <v>2.119999885559082</v>
      </c>
      <c r="AG114">
        <f t="shared" si="19"/>
        <v>-2.809999942779541</v>
      </c>
    </row>
    <row r="115" spans="1:33">
      <c r="A115" s="3" t="s">
        <v>2100</v>
      </c>
      <c r="B115" s="3" t="str">
        <f t="shared" si="12"/>
        <v>14:58:30.569</v>
      </c>
      <c r="C115" s="3">
        <f t="shared" si="13"/>
        <v>53910.569000000003</v>
      </c>
      <c r="D115" s="3">
        <f t="shared" si="14"/>
        <v>10.440000000002328</v>
      </c>
      <c r="E115" s="3">
        <v>580.59299999999996</v>
      </c>
      <c r="F115" s="3">
        <v>23154</v>
      </c>
      <c r="G115" s="3">
        <v>12572</v>
      </c>
      <c r="H115" s="3">
        <v>855</v>
      </c>
      <c r="I115" s="3">
        <v>460.5</v>
      </c>
      <c r="J115">
        <f t="shared" si="10"/>
        <v>1105.7460000000001</v>
      </c>
      <c r="K115">
        <f t="shared" si="11"/>
        <v>23134.867999999999</v>
      </c>
      <c r="L115">
        <f t="shared" si="15"/>
        <v>18.326000000000022</v>
      </c>
      <c r="M115">
        <f t="shared" si="16"/>
        <v>18596.841</v>
      </c>
      <c r="N115">
        <f t="shared" si="17"/>
        <v>1.8326000000000023E-2</v>
      </c>
      <c r="O115">
        <f t="shared" si="17"/>
        <v>18.596841000000001</v>
      </c>
      <c r="AC115" s="14">
        <v>7.36</v>
      </c>
      <c r="AD115">
        <v>4.7600002288818359</v>
      </c>
      <c r="AE115">
        <v>-2.630000114440918</v>
      </c>
      <c r="AF115">
        <f t="shared" si="18"/>
        <v>4.7600002288818359</v>
      </c>
      <c r="AG115">
        <f t="shared" si="19"/>
        <v>-2.630000114440918</v>
      </c>
    </row>
    <row r="116" spans="1:33">
      <c r="A116" s="3" t="s">
        <v>2101</v>
      </c>
      <c r="B116" s="3" t="str">
        <f t="shared" si="12"/>
        <v>14:58:30.663</v>
      </c>
      <c r="C116" s="3">
        <f t="shared" si="13"/>
        <v>53910.663</v>
      </c>
      <c r="D116" s="3">
        <f t="shared" si="14"/>
        <v>10.533999999999651</v>
      </c>
      <c r="E116" s="3">
        <v>587.67399999999998</v>
      </c>
      <c r="F116" s="3">
        <v>23376.9</v>
      </c>
      <c r="G116" s="3">
        <v>12721.5</v>
      </c>
      <c r="H116" s="3">
        <v>777.5</v>
      </c>
      <c r="I116" s="3">
        <v>228.25</v>
      </c>
      <c r="J116">
        <f t="shared" si="10"/>
        <v>1117.8820000000001</v>
      </c>
      <c r="K116">
        <f t="shared" si="11"/>
        <v>23357.55</v>
      </c>
      <c r="L116">
        <f t="shared" si="15"/>
        <v>30.461999999999989</v>
      </c>
      <c r="M116">
        <f t="shared" si="16"/>
        <v>18819.523000000001</v>
      </c>
      <c r="N116">
        <f t="shared" si="17"/>
        <v>3.0461999999999989E-2</v>
      </c>
      <c r="O116">
        <f t="shared" si="17"/>
        <v>18.819523</v>
      </c>
      <c r="AC116" s="14">
        <v>7.4219999999999997</v>
      </c>
      <c r="AD116">
        <v>0.41999998688697815</v>
      </c>
      <c r="AE116">
        <v>-2.0299999713897705</v>
      </c>
      <c r="AF116">
        <f t="shared" si="18"/>
        <v>0.41999998688697815</v>
      </c>
      <c r="AG116">
        <f t="shared" si="19"/>
        <v>-2.0299999713897705</v>
      </c>
    </row>
    <row r="117" spans="1:33">
      <c r="A117" s="3" t="s">
        <v>2102</v>
      </c>
      <c r="B117" s="3" t="str">
        <f t="shared" si="12"/>
        <v>14:58:30.756</v>
      </c>
      <c r="C117" s="3">
        <f t="shared" si="13"/>
        <v>53910.756000000001</v>
      </c>
      <c r="D117" s="3">
        <f t="shared" si="14"/>
        <v>10.627000000000407</v>
      </c>
      <c r="E117" s="3">
        <v>560.40899999999999</v>
      </c>
      <c r="F117" s="3">
        <v>23481.5</v>
      </c>
      <c r="G117" s="3">
        <v>12814</v>
      </c>
      <c r="H117" s="3">
        <v>849</v>
      </c>
      <c r="I117" s="3">
        <v>455.5</v>
      </c>
      <c r="J117">
        <f t="shared" si="10"/>
        <v>1092.9970000000001</v>
      </c>
      <c r="K117">
        <f t="shared" si="11"/>
        <v>23462.741999999998</v>
      </c>
      <c r="L117">
        <f t="shared" si="15"/>
        <v>5.5769999999999982</v>
      </c>
      <c r="M117">
        <f t="shared" si="16"/>
        <v>18924.714999999997</v>
      </c>
      <c r="N117">
        <f t="shared" si="17"/>
        <v>5.5769999999999986E-3</v>
      </c>
      <c r="O117">
        <f t="shared" si="17"/>
        <v>18.924714999999996</v>
      </c>
      <c r="AC117" s="14">
        <v>7.4850000000000003</v>
      </c>
      <c r="AD117">
        <v>1.8899999856948853</v>
      </c>
      <c r="AE117">
        <v>-4.440000057220459</v>
      </c>
      <c r="AF117">
        <f t="shared" si="18"/>
        <v>1.8899999856948853</v>
      </c>
      <c r="AG117">
        <f t="shared" si="19"/>
        <v>-4.440000057220459</v>
      </c>
    </row>
    <row r="118" spans="1:33">
      <c r="A118" s="3" t="s">
        <v>2103</v>
      </c>
      <c r="B118" s="3" t="str">
        <f t="shared" si="12"/>
        <v>14:58:30.850</v>
      </c>
      <c r="C118" s="3">
        <f t="shared" si="13"/>
        <v>53910.85</v>
      </c>
      <c r="D118" s="3">
        <f t="shared" si="14"/>
        <v>10.72099999999773</v>
      </c>
      <c r="E118" s="3">
        <v>578.19899999999996</v>
      </c>
      <c r="F118" s="3">
        <v>23701.8</v>
      </c>
      <c r="G118" s="3">
        <v>12957</v>
      </c>
      <c r="H118" s="3">
        <v>784.5</v>
      </c>
      <c r="I118" s="3">
        <v>225.75</v>
      </c>
      <c r="J118">
        <f t="shared" si="10"/>
        <v>1115.7809999999999</v>
      </c>
      <c r="K118">
        <f t="shared" si="11"/>
        <v>23682.581999999999</v>
      </c>
      <c r="L118">
        <f t="shared" si="15"/>
        <v>28.360999999999876</v>
      </c>
      <c r="M118">
        <f t="shared" si="16"/>
        <v>19144.555</v>
      </c>
      <c r="N118">
        <f t="shared" si="17"/>
        <v>2.8360999999999876E-2</v>
      </c>
      <c r="O118">
        <f t="shared" si="17"/>
        <v>19.144555</v>
      </c>
      <c r="AC118" s="14">
        <v>7.5620000000000003</v>
      </c>
      <c r="AD118">
        <v>-1.4600000381469727</v>
      </c>
      <c r="AE118">
        <v>-3.75</v>
      </c>
      <c r="AF118">
        <f t="shared" si="18"/>
        <v>-1.4600000381469727</v>
      </c>
      <c r="AG118">
        <f t="shared" si="19"/>
        <v>-3.75</v>
      </c>
    </row>
    <row r="119" spans="1:33">
      <c r="A119" s="3" t="s">
        <v>2104</v>
      </c>
      <c r="B119" s="3" t="str">
        <f t="shared" si="12"/>
        <v>14:58:30.944</v>
      </c>
      <c r="C119" s="3">
        <f t="shared" si="13"/>
        <v>53910.944000000003</v>
      </c>
      <c r="D119" s="3">
        <f t="shared" si="14"/>
        <v>10.815000000002328</v>
      </c>
      <c r="E119" s="3">
        <v>580.33199999999999</v>
      </c>
      <c r="F119" s="3">
        <v>23861.599999999999</v>
      </c>
      <c r="G119" s="3">
        <v>13069.5</v>
      </c>
      <c r="H119" s="3">
        <v>766</v>
      </c>
      <c r="I119" s="3">
        <v>224.25</v>
      </c>
      <c r="J119">
        <f t="shared" si="10"/>
        <v>1121.539</v>
      </c>
      <c r="K119">
        <f t="shared" si="11"/>
        <v>23842.292000000001</v>
      </c>
      <c r="L119">
        <f t="shared" si="15"/>
        <v>34.118999999999915</v>
      </c>
      <c r="M119">
        <f t="shared" si="16"/>
        <v>19304.264999999999</v>
      </c>
      <c r="N119">
        <f t="shared" si="17"/>
        <v>3.4118999999999913E-2</v>
      </c>
      <c r="O119">
        <f t="shared" si="17"/>
        <v>19.304265000000001</v>
      </c>
      <c r="AC119" s="14">
        <v>7.6210000000000004</v>
      </c>
      <c r="AD119">
        <v>0.74000000953674316</v>
      </c>
      <c r="AE119">
        <v>-3.9100000858306885</v>
      </c>
      <c r="AF119">
        <f t="shared" si="18"/>
        <v>0.74000000953674316</v>
      </c>
      <c r="AG119">
        <f t="shared" si="19"/>
        <v>-3.9100000858306885</v>
      </c>
    </row>
    <row r="120" spans="1:33">
      <c r="A120" s="3" t="s">
        <v>2105</v>
      </c>
      <c r="B120" s="3" t="str">
        <f t="shared" si="12"/>
        <v>14:58:31.037</v>
      </c>
      <c r="C120" s="3">
        <f t="shared" si="13"/>
        <v>53911.036999999997</v>
      </c>
      <c r="D120" s="3">
        <f t="shared" si="14"/>
        <v>10.907999999995809</v>
      </c>
      <c r="E120" s="3">
        <v>544.85199999999998</v>
      </c>
      <c r="F120" s="3">
        <v>24063.7</v>
      </c>
      <c r="G120" s="3">
        <v>13239.5</v>
      </c>
      <c r="H120" s="3">
        <v>789.5</v>
      </c>
      <c r="I120" s="3">
        <v>223</v>
      </c>
      <c r="J120">
        <f t="shared" si="10"/>
        <v>1090.653</v>
      </c>
      <c r="K120">
        <f t="shared" si="11"/>
        <v>24045.145</v>
      </c>
      <c r="L120">
        <f t="shared" si="15"/>
        <v>3.2329999999999472</v>
      </c>
      <c r="M120">
        <f t="shared" si="16"/>
        <v>19507.118000000002</v>
      </c>
      <c r="N120">
        <f t="shared" si="17"/>
        <v>3.2329999999999473E-3</v>
      </c>
      <c r="O120">
        <f t="shared" si="17"/>
        <v>19.507118000000002</v>
      </c>
      <c r="AC120" s="14">
        <v>7.7009999999999996</v>
      </c>
      <c r="AD120">
        <v>3.0499999523162842</v>
      </c>
      <c r="AE120">
        <v>-4.2899999618530273</v>
      </c>
      <c r="AF120">
        <f t="shared" si="18"/>
        <v>3.0499999523162842</v>
      </c>
      <c r="AG120">
        <f t="shared" si="19"/>
        <v>-4.2899999618530273</v>
      </c>
    </row>
    <row r="121" spans="1:33">
      <c r="A121" s="3" t="s">
        <v>2106</v>
      </c>
      <c r="B121" s="3" t="str">
        <f t="shared" si="12"/>
        <v>14:58:31.131</v>
      </c>
      <c r="C121" s="3">
        <f t="shared" si="13"/>
        <v>53911.131000000001</v>
      </c>
      <c r="D121" s="3">
        <f t="shared" si="14"/>
        <v>11.002000000000407</v>
      </c>
      <c r="E121" s="3">
        <v>571.72900000000004</v>
      </c>
      <c r="F121" s="3">
        <v>24203.599999999999</v>
      </c>
      <c r="G121" s="3">
        <v>13322.5</v>
      </c>
      <c r="H121" s="3">
        <v>746.5</v>
      </c>
      <c r="I121" s="3">
        <v>221.75</v>
      </c>
      <c r="J121">
        <f t="shared" si="10"/>
        <v>1120.6969999999999</v>
      </c>
      <c r="K121">
        <f t="shared" si="11"/>
        <v>24184.399000000001</v>
      </c>
      <c r="L121">
        <f t="shared" si="15"/>
        <v>33.276999999999816</v>
      </c>
      <c r="M121">
        <f t="shared" si="16"/>
        <v>19646.372000000003</v>
      </c>
      <c r="N121">
        <f t="shared" si="17"/>
        <v>3.3276999999999814E-2</v>
      </c>
      <c r="O121">
        <f t="shared" si="17"/>
        <v>19.646372000000003</v>
      </c>
      <c r="AC121" s="14">
        <v>7.7779999999999996</v>
      </c>
      <c r="AD121">
        <v>0.62000000476837158</v>
      </c>
      <c r="AE121">
        <v>-5.3400001525878906</v>
      </c>
      <c r="AF121">
        <f t="shared" si="18"/>
        <v>0.62000000476837158</v>
      </c>
      <c r="AG121">
        <f t="shared" si="19"/>
        <v>-5.3400001525878906</v>
      </c>
    </row>
    <row r="122" spans="1:33">
      <c r="A122" s="3" t="s">
        <v>2107</v>
      </c>
      <c r="B122" s="3" t="str">
        <f t="shared" si="12"/>
        <v>14:58:31.225</v>
      </c>
      <c r="C122" s="3">
        <f t="shared" si="13"/>
        <v>53911.224999999999</v>
      </c>
      <c r="D122" s="3">
        <f t="shared" si="14"/>
        <v>11.09599999999773</v>
      </c>
      <c r="E122" s="3">
        <v>542.71799999999996</v>
      </c>
      <c r="F122" s="3">
        <v>24406.3</v>
      </c>
      <c r="G122" s="3">
        <v>13490.5</v>
      </c>
      <c r="H122" s="3">
        <v>783</v>
      </c>
      <c r="I122" s="3">
        <v>220.25</v>
      </c>
      <c r="J122">
        <f t="shared" si="10"/>
        <v>1096.2919999999999</v>
      </c>
      <c r="K122">
        <f t="shared" si="11"/>
        <v>24387.705000000002</v>
      </c>
      <c r="L122">
        <f t="shared" si="15"/>
        <v>8.8719999999998436</v>
      </c>
      <c r="M122">
        <f t="shared" si="16"/>
        <v>19849.678</v>
      </c>
      <c r="N122">
        <f t="shared" si="17"/>
        <v>8.8719999999998436E-3</v>
      </c>
      <c r="O122">
        <f t="shared" si="17"/>
        <v>19.849678000000001</v>
      </c>
      <c r="AC122" s="14">
        <v>7.859</v>
      </c>
      <c r="AD122">
        <v>0.10999999940395355</v>
      </c>
      <c r="AE122">
        <v>-3.630000114440918</v>
      </c>
      <c r="AF122">
        <f t="shared" si="18"/>
        <v>0.10999999940395355</v>
      </c>
      <c r="AG122">
        <f t="shared" si="19"/>
        <v>-3.630000114440918</v>
      </c>
    </row>
    <row r="123" spans="1:33">
      <c r="A123" s="3" t="s">
        <v>2108</v>
      </c>
      <c r="B123" s="3" t="str">
        <f t="shared" si="12"/>
        <v>14:58:31.317</v>
      </c>
      <c r="C123" s="3">
        <f t="shared" si="13"/>
        <v>53911.317000000003</v>
      </c>
      <c r="D123" s="3">
        <f t="shared" si="14"/>
        <v>11.188000000001921</v>
      </c>
      <c r="E123" s="3">
        <v>522.10699999999997</v>
      </c>
      <c r="F123" s="3">
        <v>24515.9</v>
      </c>
      <c r="G123" s="3">
        <v>13585</v>
      </c>
      <c r="H123" s="3">
        <v>830</v>
      </c>
      <c r="I123" s="3">
        <v>439.5</v>
      </c>
      <c r="J123">
        <f t="shared" si="10"/>
        <v>1078.173</v>
      </c>
      <c r="K123">
        <f t="shared" si="11"/>
        <v>24497.744999999999</v>
      </c>
      <c r="L123">
        <f t="shared" si="15"/>
        <v>-9.2470000000000709</v>
      </c>
      <c r="M123">
        <f t="shared" si="16"/>
        <v>19959.718000000001</v>
      </c>
      <c r="N123">
        <f t="shared" si="17"/>
        <v>-9.2470000000000711E-3</v>
      </c>
      <c r="O123">
        <f t="shared" si="17"/>
        <v>19.959718000000002</v>
      </c>
      <c r="AC123" s="14">
        <v>7.9240000000000004</v>
      </c>
      <c r="AD123">
        <v>-0.73000001907348633</v>
      </c>
      <c r="AE123">
        <v>-2.7200000286102295</v>
      </c>
      <c r="AF123">
        <f t="shared" si="18"/>
        <v>-0.73000001907348633</v>
      </c>
      <c r="AG123">
        <f t="shared" si="19"/>
        <v>-2.7200000286102295</v>
      </c>
    </row>
    <row r="124" spans="1:33">
      <c r="A124" s="3" t="s">
        <v>2109</v>
      </c>
      <c r="B124" s="3" t="str">
        <f t="shared" si="12"/>
        <v>14:58:31.409</v>
      </c>
      <c r="C124" s="3">
        <f t="shared" si="13"/>
        <v>53911.409</v>
      </c>
      <c r="D124" s="3">
        <f t="shared" si="14"/>
        <v>11.279999999998836</v>
      </c>
      <c r="E124" s="3">
        <v>558.86400000000003</v>
      </c>
      <c r="F124" s="3">
        <v>24741.8</v>
      </c>
      <c r="G124" s="3">
        <v>13728</v>
      </c>
      <c r="H124" s="3">
        <v>758.5</v>
      </c>
      <c r="I124" s="3">
        <v>218.25</v>
      </c>
      <c r="J124">
        <f t="shared" si="10"/>
        <v>1120.046</v>
      </c>
      <c r="K124">
        <f t="shared" si="11"/>
        <v>24722.753000000001</v>
      </c>
      <c r="L124">
        <f t="shared" si="15"/>
        <v>32.625999999999976</v>
      </c>
      <c r="M124">
        <f t="shared" si="16"/>
        <v>20184.726000000002</v>
      </c>
      <c r="N124">
        <f t="shared" si="17"/>
        <v>3.2625999999999974E-2</v>
      </c>
      <c r="O124">
        <f t="shared" si="17"/>
        <v>20.184726000000001</v>
      </c>
      <c r="AC124" s="14">
        <v>7.9930000000000003</v>
      </c>
      <c r="AD124">
        <v>0.75</v>
      </c>
      <c r="AE124">
        <v>-3.7300000190734863</v>
      </c>
      <c r="AF124">
        <f t="shared" si="18"/>
        <v>0.75</v>
      </c>
      <c r="AG124">
        <f t="shared" si="19"/>
        <v>-3.7300000190734863</v>
      </c>
    </row>
    <row r="125" spans="1:33">
      <c r="A125" s="3" t="s">
        <v>2110</v>
      </c>
      <c r="B125" s="3" t="str">
        <f t="shared" si="12"/>
        <v>14:58:31.502</v>
      </c>
      <c r="C125" s="3">
        <f t="shared" si="13"/>
        <v>53911.502</v>
      </c>
      <c r="D125" s="3">
        <f t="shared" si="14"/>
        <v>11.372999999999593</v>
      </c>
      <c r="E125" s="3">
        <v>536.62699999999995</v>
      </c>
      <c r="F125" s="3">
        <v>24857.3</v>
      </c>
      <c r="G125" s="3">
        <v>13829</v>
      </c>
      <c r="H125" s="3">
        <v>825</v>
      </c>
      <c r="I125" s="3">
        <v>435.5</v>
      </c>
      <c r="J125">
        <f t="shared" si="10"/>
        <v>1100.4349999999999</v>
      </c>
      <c r="K125">
        <f t="shared" si="11"/>
        <v>24838.726999999999</v>
      </c>
      <c r="L125">
        <f t="shared" si="15"/>
        <v>13.014999999999873</v>
      </c>
      <c r="M125">
        <f t="shared" si="16"/>
        <v>20300.699999999997</v>
      </c>
      <c r="N125">
        <f t="shared" si="17"/>
        <v>1.3014999999999872E-2</v>
      </c>
      <c r="O125">
        <f t="shared" si="17"/>
        <v>20.300699999999999</v>
      </c>
      <c r="AC125" s="14">
        <v>8.0510000000000002</v>
      </c>
      <c r="AD125">
        <v>-2.6800000667572021</v>
      </c>
      <c r="AE125">
        <v>-0.40999999642372131</v>
      </c>
      <c r="AF125">
        <f t="shared" si="18"/>
        <v>-2.6800000667572021</v>
      </c>
      <c r="AG125">
        <f t="shared" si="19"/>
        <v>-0.40999999642372131</v>
      </c>
    </row>
    <row r="126" spans="1:33">
      <c r="A126" s="3" t="s">
        <v>2111</v>
      </c>
      <c r="B126" s="3" t="str">
        <f t="shared" si="12"/>
        <v>14:58:31.595</v>
      </c>
      <c r="C126" s="3">
        <f t="shared" si="13"/>
        <v>53911.595000000001</v>
      </c>
      <c r="D126" s="3">
        <f t="shared" si="14"/>
        <v>11.466000000000349</v>
      </c>
      <c r="E126" s="3">
        <v>551.98099999999999</v>
      </c>
      <c r="F126" s="3">
        <v>25116.799999999999</v>
      </c>
      <c r="G126" s="3">
        <v>14014.5</v>
      </c>
      <c r="H126" s="3">
        <v>740.5</v>
      </c>
      <c r="I126" s="3">
        <v>215.75</v>
      </c>
      <c r="J126">
        <f t="shared" si="10"/>
        <v>1121.672</v>
      </c>
      <c r="K126">
        <f t="shared" si="11"/>
        <v>25097.812000000002</v>
      </c>
      <c r="L126">
        <f t="shared" si="15"/>
        <v>34.251999999999953</v>
      </c>
      <c r="M126">
        <f t="shared" si="16"/>
        <v>20559.785000000003</v>
      </c>
      <c r="N126">
        <f t="shared" si="17"/>
        <v>3.4251999999999956E-2</v>
      </c>
      <c r="O126">
        <f t="shared" si="17"/>
        <v>20.559785000000005</v>
      </c>
      <c r="AC126" s="14">
        <v>8.1050000000000004</v>
      </c>
      <c r="AD126">
        <v>-2.6800000667572021</v>
      </c>
      <c r="AE126">
        <v>-0.40999999642372131</v>
      </c>
      <c r="AF126">
        <f t="shared" si="18"/>
        <v>-2.6800000667572021</v>
      </c>
      <c r="AG126">
        <f t="shared" si="19"/>
        <v>-0.40999999642372131</v>
      </c>
    </row>
    <row r="127" spans="1:33">
      <c r="A127" s="3" t="s">
        <v>2112</v>
      </c>
      <c r="B127" s="3" t="str">
        <f t="shared" si="12"/>
        <v>14:58:31.690</v>
      </c>
      <c r="C127" s="3">
        <f t="shared" si="13"/>
        <v>53911.69</v>
      </c>
      <c r="D127" s="3">
        <f t="shared" si="14"/>
        <v>11.561000000001513</v>
      </c>
      <c r="E127" s="3">
        <v>493.90199999999999</v>
      </c>
      <c r="F127" s="3">
        <v>25184.2</v>
      </c>
      <c r="G127" s="3">
        <v>14103.5</v>
      </c>
      <c r="H127" s="3">
        <v>726</v>
      </c>
      <c r="I127" s="3">
        <v>214.75</v>
      </c>
      <c r="J127">
        <f t="shared" si="10"/>
        <v>1065.1369999999999</v>
      </c>
      <c r="K127">
        <f t="shared" si="11"/>
        <v>25166.512999999999</v>
      </c>
      <c r="L127">
        <f t="shared" si="15"/>
        <v>-22.283000000000129</v>
      </c>
      <c r="M127">
        <f t="shared" si="16"/>
        <v>20628.485999999997</v>
      </c>
      <c r="N127">
        <f t="shared" si="17"/>
        <v>-2.2283000000000129E-2</v>
      </c>
      <c r="O127">
        <f t="shared" si="17"/>
        <v>20.628485999999999</v>
      </c>
      <c r="AC127" s="14">
        <v>8.1760000000000002</v>
      </c>
      <c r="AD127">
        <v>-2.4900000095367432</v>
      </c>
      <c r="AE127">
        <v>-4.940000057220459</v>
      </c>
      <c r="AF127">
        <f t="shared" si="18"/>
        <v>-2.4900000095367432</v>
      </c>
      <c r="AG127">
        <f t="shared" si="19"/>
        <v>-4.940000057220459</v>
      </c>
    </row>
    <row r="128" spans="1:33">
      <c r="A128" s="3" t="s">
        <v>2113</v>
      </c>
      <c r="B128" s="3" t="str">
        <f t="shared" si="12"/>
        <v>14:58:31.782</v>
      </c>
      <c r="C128" s="3">
        <f t="shared" si="13"/>
        <v>53911.781999999999</v>
      </c>
      <c r="D128" s="3">
        <f t="shared" si="14"/>
        <v>11.652999999998428</v>
      </c>
      <c r="E128" s="3">
        <v>519.06500000000005</v>
      </c>
      <c r="F128" s="3">
        <v>25441.4</v>
      </c>
      <c r="G128" s="3">
        <v>14283</v>
      </c>
      <c r="H128" s="3">
        <v>817</v>
      </c>
      <c r="I128" s="3">
        <v>428</v>
      </c>
      <c r="J128">
        <f t="shared" si="10"/>
        <v>1096.1289999999999</v>
      </c>
      <c r="K128">
        <f t="shared" si="11"/>
        <v>25423.075000000001</v>
      </c>
      <c r="L128">
        <f t="shared" si="15"/>
        <v>8.7089999999998327</v>
      </c>
      <c r="M128">
        <f t="shared" si="16"/>
        <v>20885.048000000003</v>
      </c>
      <c r="N128">
        <f t="shared" si="17"/>
        <v>8.7089999999998332E-3</v>
      </c>
      <c r="O128">
        <f t="shared" si="17"/>
        <v>20.885048000000001</v>
      </c>
      <c r="AC128" s="14">
        <v>8.2430000000000003</v>
      </c>
      <c r="AD128">
        <v>0.31999999284744263</v>
      </c>
      <c r="AE128">
        <v>-2.3399999141693115</v>
      </c>
      <c r="AF128">
        <f t="shared" si="18"/>
        <v>0.31999999284744263</v>
      </c>
      <c r="AG128">
        <f t="shared" si="19"/>
        <v>-2.3399999141693115</v>
      </c>
    </row>
    <row r="129" spans="1:33">
      <c r="A129" s="3" t="s">
        <v>2114</v>
      </c>
      <c r="B129" s="3" t="str">
        <f t="shared" si="12"/>
        <v>14:58:31.876</v>
      </c>
      <c r="C129" s="3">
        <f t="shared" si="13"/>
        <v>53911.875999999997</v>
      </c>
      <c r="D129" s="3">
        <f t="shared" si="14"/>
        <v>11.746999999995751</v>
      </c>
      <c r="E129" s="3">
        <v>526.73199999999997</v>
      </c>
      <c r="F129" s="3">
        <v>25529.7</v>
      </c>
      <c r="G129" s="3">
        <v>14346</v>
      </c>
      <c r="H129" s="3">
        <v>770.5</v>
      </c>
      <c r="I129" s="3">
        <v>213</v>
      </c>
      <c r="J129">
        <f t="shared" si="10"/>
        <v>1105.797</v>
      </c>
      <c r="K129">
        <f t="shared" si="11"/>
        <v>25511.179</v>
      </c>
      <c r="L129">
        <f t="shared" si="15"/>
        <v>18.376999999999953</v>
      </c>
      <c r="M129">
        <f t="shared" si="16"/>
        <v>20973.152000000002</v>
      </c>
      <c r="N129">
        <f t="shared" si="17"/>
        <v>1.8376999999999952E-2</v>
      </c>
      <c r="O129">
        <f t="shared" si="17"/>
        <v>20.973152000000002</v>
      </c>
      <c r="AC129" s="14">
        <v>8.3049999999999997</v>
      </c>
      <c r="AD129">
        <v>-1.8899999856948853</v>
      </c>
      <c r="AE129">
        <v>-2.9100000858306885</v>
      </c>
      <c r="AF129">
        <f t="shared" si="18"/>
        <v>-1.8899999856948853</v>
      </c>
      <c r="AG129">
        <f t="shared" si="19"/>
        <v>-2.9100000858306885</v>
      </c>
    </row>
    <row r="130" spans="1:33">
      <c r="A130" s="3" t="s">
        <v>2115</v>
      </c>
      <c r="B130" s="3" t="str">
        <f t="shared" si="12"/>
        <v>14:58:31.968</v>
      </c>
      <c r="C130" s="3">
        <f t="shared" si="13"/>
        <v>53911.968000000001</v>
      </c>
      <c r="D130" s="3">
        <f t="shared" si="14"/>
        <v>11.838999999999942</v>
      </c>
      <c r="E130" s="3">
        <v>498.70499999999998</v>
      </c>
      <c r="F130" s="3">
        <v>25761.9</v>
      </c>
      <c r="G130" s="3">
        <v>14543</v>
      </c>
      <c r="H130" s="3">
        <v>758.5</v>
      </c>
      <c r="I130" s="3">
        <v>211.5</v>
      </c>
      <c r="J130">
        <f t="shared" si="10"/>
        <v>1083.0450000000001</v>
      </c>
      <c r="K130">
        <f t="shared" si="11"/>
        <v>25743.955000000002</v>
      </c>
      <c r="L130">
        <f t="shared" si="15"/>
        <v>-4.375</v>
      </c>
      <c r="M130">
        <f t="shared" si="16"/>
        <v>21205.928</v>
      </c>
      <c r="N130">
        <f t="shared" si="17"/>
        <v>-4.3750000000000004E-3</v>
      </c>
      <c r="O130">
        <f t="shared" si="17"/>
        <v>21.205928</v>
      </c>
      <c r="AC130" s="14">
        <v>8.359</v>
      </c>
      <c r="AD130">
        <v>-0.25999999046325684</v>
      </c>
      <c r="AE130">
        <v>-3.5399999618530273</v>
      </c>
      <c r="AF130">
        <f t="shared" si="18"/>
        <v>-0.25999999046325684</v>
      </c>
      <c r="AG130">
        <f t="shared" si="19"/>
        <v>-3.5399999618530273</v>
      </c>
    </row>
    <row r="131" spans="1:33">
      <c r="A131" s="3" t="s">
        <v>2116</v>
      </c>
      <c r="B131" s="3" t="str">
        <f t="shared" si="12"/>
        <v>14:58:32.062</v>
      </c>
      <c r="C131" s="3">
        <f t="shared" si="13"/>
        <v>53912.061999999998</v>
      </c>
      <c r="D131" s="3">
        <f t="shared" si="14"/>
        <v>11.932999999997264</v>
      </c>
      <c r="E131" s="3">
        <v>544.11599999999999</v>
      </c>
      <c r="F131" s="3">
        <v>25908.1</v>
      </c>
      <c r="G131" s="3">
        <v>14628</v>
      </c>
      <c r="H131" s="3">
        <v>726</v>
      </c>
      <c r="I131" s="3">
        <v>210.25</v>
      </c>
      <c r="J131">
        <f t="shared" si="10"/>
        <v>1131.7619999999999</v>
      </c>
      <c r="K131">
        <f t="shared" si="11"/>
        <v>25889.087</v>
      </c>
      <c r="L131">
        <f t="shared" si="15"/>
        <v>44.341999999999871</v>
      </c>
      <c r="M131">
        <f t="shared" si="16"/>
        <v>21351.059999999998</v>
      </c>
      <c r="N131">
        <f t="shared" si="17"/>
        <v>4.4341999999999875E-2</v>
      </c>
      <c r="O131">
        <f t="shared" si="17"/>
        <v>21.351059999999997</v>
      </c>
      <c r="AC131" s="14">
        <v>8.4169999999999998</v>
      </c>
      <c r="AD131">
        <v>-1.7999999523162842</v>
      </c>
      <c r="AE131">
        <v>-2.3599998950958252</v>
      </c>
      <c r="AF131">
        <f t="shared" si="18"/>
        <v>-1.7999999523162842</v>
      </c>
      <c r="AG131">
        <f t="shared" si="19"/>
        <v>-2.3599998950958252</v>
      </c>
    </row>
    <row r="132" spans="1:33">
      <c r="A132" s="3" t="s">
        <v>2117</v>
      </c>
      <c r="B132" s="3" t="str">
        <f t="shared" si="12"/>
        <v>14:58:32.155</v>
      </c>
      <c r="C132" s="3">
        <f t="shared" si="13"/>
        <v>53912.154999999999</v>
      </c>
      <c r="D132" s="3">
        <f t="shared" si="14"/>
        <v>12.025999999998021</v>
      </c>
      <c r="E132" s="3">
        <v>516.44399999999996</v>
      </c>
      <c r="F132" s="3">
        <v>26149.3</v>
      </c>
      <c r="G132" s="3">
        <v>14834</v>
      </c>
      <c r="H132" s="3">
        <v>761</v>
      </c>
      <c r="I132" s="3">
        <v>209</v>
      </c>
      <c r="J132">
        <f t="shared" ref="J132:J156" si="20">ROUND(E132*COS(-1.3*PI()/180)-F132*SIN(-1.3*PI()/180),3)</f>
        <v>1109.569</v>
      </c>
      <c r="K132">
        <f t="shared" ref="K132:K156" si="21">ROUND(E132*SIN(-1.3*PI()/180)+F132*COS(-1.3*PI()/180),3)</f>
        <v>26130.852999999999</v>
      </c>
      <c r="L132">
        <f t="shared" si="15"/>
        <v>22.148999999999887</v>
      </c>
      <c r="M132">
        <f t="shared" si="16"/>
        <v>21592.826000000001</v>
      </c>
      <c r="N132">
        <f t="shared" si="17"/>
        <v>2.2148999999999888E-2</v>
      </c>
      <c r="O132">
        <f t="shared" si="17"/>
        <v>21.592826000000002</v>
      </c>
      <c r="AC132" s="14">
        <v>8.4930000000000003</v>
      </c>
      <c r="AD132">
        <v>-1.7100000381469727</v>
      </c>
      <c r="AE132">
        <v>-3.380000114440918</v>
      </c>
      <c r="AF132">
        <f t="shared" si="18"/>
        <v>-1.7100000381469727</v>
      </c>
      <c r="AG132">
        <f t="shared" si="19"/>
        <v>-3.380000114440918</v>
      </c>
    </row>
    <row r="133" spans="1:33">
      <c r="A133" s="3" t="s">
        <v>2118</v>
      </c>
      <c r="B133" s="3" t="str">
        <f t="shared" ref="B133:B156" si="22">MID(A133,12,8)&amp;"."&amp;RIGHT(A133,3)</f>
        <v>14:58:32.248</v>
      </c>
      <c r="C133" s="3">
        <f t="shared" ref="C133:C156" si="23">LEFT(B133,2)*3600+MID(B133,4,2)*60+RIGHT(B133,6)</f>
        <v>53912.248</v>
      </c>
      <c r="D133" s="3">
        <f t="shared" ref="D133:D156" si="24">C133-$C$4</f>
        <v>12.118999999998778</v>
      </c>
      <c r="E133" s="3">
        <v>516.79300000000001</v>
      </c>
      <c r="F133" s="3">
        <v>26254</v>
      </c>
      <c r="G133" s="3">
        <v>14916</v>
      </c>
      <c r="H133" s="3">
        <v>811</v>
      </c>
      <c r="I133" s="3">
        <v>417</v>
      </c>
      <c r="J133">
        <f t="shared" si="20"/>
        <v>1112.2929999999999</v>
      </c>
      <c r="K133">
        <f t="shared" si="21"/>
        <v>26235.518</v>
      </c>
      <c r="L133">
        <f t="shared" ref="L133:L156" si="25">J133-$J$4</f>
        <v>24.87299999999982</v>
      </c>
      <c r="M133">
        <f t="shared" ref="M133:M156" si="26">K133-$K$4</f>
        <v>21697.491000000002</v>
      </c>
      <c r="N133">
        <f t="shared" ref="N133:O156" si="27">L133*0.001</f>
        <v>2.4872999999999819E-2</v>
      </c>
      <c r="O133">
        <f t="shared" si="27"/>
        <v>21.697491000000003</v>
      </c>
      <c r="AC133" s="14">
        <v>8.5589999999999993</v>
      </c>
      <c r="AD133">
        <v>-1.7200000286102295</v>
      </c>
      <c r="AE133">
        <v>0.11999999731779099</v>
      </c>
      <c r="AF133">
        <f t="shared" ref="AF133:AF196" si="28">AD133</f>
        <v>-1.7200000286102295</v>
      </c>
      <c r="AG133">
        <f t="shared" ref="AG133:AG196" si="29">AE133</f>
        <v>0.11999999731779099</v>
      </c>
    </row>
    <row r="134" spans="1:33">
      <c r="A134" s="3" t="s">
        <v>2119</v>
      </c>
      <c r="B134" s="3" t="str">
        <f t="shared" si="22"/>
        <v>14:58:32.342</v>
      </c>
      <c r="C134" s="3">
        <f t="shared" si="23"/>
        <v>53912.341999999997</v>
      </c>
      <c r="D134" s="3">
        <f t="shared" si="24"/>
        <v>12.2129999999961</v>
      </c>
      <c r="E134" s="3">
        <v>498.57100000000003</v>
      </c>
      <c r="F134" s="3">
        <v>26491.5</v>
      </c>
      <c r="G134" s="3">
        <v>15115</v>
      </c>
      <c r="H134" s="3">
        <v>809</v>
      </c>
      <c r="I134" s="3">
        <v>416</v>
      </c>
      <c r="J134">
        <f t="shared" si="20"/>
        <v>1099.4639999999999</v>
      </c>
      <c r="K134">
        <f t="shared" si="21"/>
        <v>26473.37</v>
      </c>
      <c r="L134">
        <f t="shared" si="25"/>
        <v>12.043999999999869</v>
      </c>
      <c r="M134">
        <f t="shared" si="26"/>
        <v>21935.343000000001</v>
      </c>
      <c r="N134">
        <f t="shared" si="27"/>
        <v>1.2043999999999869E-2</v>
      </c>
      <c r="O134">
        <f t="shared" si="27"/>
        <v>21.935343</v>
      </c>
      <c r="AC134" s="14">
        <v>8.6189999999999998</v>
      </c>
      <c r="AD134">
        <v>-3.7899999618530273</v>
      </c>
      <c r="AE134">
        <v>-3.5899999141693115</v>
      </c>
      <c r="AF134">
        <f t="shared" si="28"/>
        <v>-3.7899999618530273</v>
      </c>
      <c r="AG134">
        <f t="shared" si="29"/>
        <v>-3.5899999141693115</v>
      </c>
    </row>
    <row r="135" spans="1:33">
      <c r="A135" s="3" t="s">
        <v>2120</v>
      </c>
      <c r="B135" s="3" t="str">
        <f t="shared" si="22"/>
        <v>14:58:32.435</v>
      </c>
      <c r="C135" s="3">
        <f t="shared" si="23"/>
        <v>53912.434999999998</v>
      </c>
      <c r="D135" s="3">
        <f t="shared" si="24"/>
        <v>12.305999999996857</v>
      </c>
      <c r="E135" s="3">
        <v>508.74</v>
      </c>
      <c r="F135" s="3">
        <v>26587.200000000001</v>
      </c>
      <c r="G135" s="3">
        <v>15185</v>
      </c>
      <c r="H135" s="3">
        <v>760.5</v>
      </c>
      <c r="I135" s="3">
        <v>206.75</v>
      </c>
      <c r="J135">
        <f t="shared" si="20"/>
        <v>1111.8019999999999</v>
      </c>
      <c r="K135">
        <f t="shared" si="21"/>
        <v>26568.814999999999</v>
      </c>
      <c r="L135">
        <f t="shared" si="25"/>
        <v>24.381999999999834</v>
      </c>
      <c r="M135">
        <f t="shared" si="26"/>
        <v>22030.788</v>
      </c>
      <c r="N135">
        <f t="shared" si="27"/>
        <v>2.4381999999999834E-2</v>
      </c>
      <c r="O135">
        <f t="shared" si="27"/>
        <v>22.030788000000001</v>
      </c>
      <c r="AC135" s="14">
        <v>8.6820000000000004</v>
      </c>
      <c r="AD135">
        <v>-0.79000002145767212</v>
      </c>
      <c r="AE135">
        <v>-2.9300000667572021</v>
      </c>
      <c r="AF135">
        <f t="shared" si="28"/>
        <v>-0.79000002145767212</v>
      </c>
      <c r="AG135">
        <f t="shared" si="29"/>
        <v>-2.9300000667572021</v>
      </c>
    </row>
    <row r="136" spans="1:33">
      <c r="A136" s="3" t="s">
        <v>2121</v>
      </c>
      <c r="B136" s="3" t="str">
        <f t="shared" si="22"/>
        <v>14:58:32.527</v>
      </c>
      <c r="C136" s="3">
        <f t="shared" si="23"/>
        <v>53912.527000000002</v>
      </c>
      <c r="D136" s="3">
        <f t="shared" si="24"/>
        <v>12.398000000001048</v>
      </c>
      <c r="E136" s="3">
        <v>498.76100000000002</v>
      </c>
      <c r="F136" s="3">
        <v>26822</v>
      </c>
      <c r="G136" s="3">
        <v>15378.5</v>
      </c>
      <c r="H136" s="3">
        <v>754</v>
      </c>
      <c r="I136" s="3">
        <v>205.25</v>
      </c>
      <c r="J136">
        <f t="shared" si="20"/>
        <v>1107.152</v>
      </c>
      <c r="K136">
        <f t="shared" si="21"/>
        <v>26803.780999999999</v>
      </c>
      <c r="L136">
        <f t="shared" si="25"/>
        <v>19.731999999999971</v>
      </c>
      <c r="M136">
        <f t="shared" si="26"/>
        <v>22265.754000000001</v>
      </c>
      <c r="N136">
        <f t="shared" si="27"/>
        <v>1.9731999999999972E-2</v>
      </c>
      <c r="O136">
        <f t="shared" si="27"/>
        <v>22.265754000000001</v>
      </c>
      <c r="AC136" s="14">
        <v>8.7479999999999993</v>
      </c>
      <c r="AD136">
        <v>-0.67000001668930054</v>
      </c>
      <c r="AE136">
        <v>-7.429999828338623</v>
      </c>
      <c r="AF136">
        <f t="shared" si="28"/>
        <v>-0.67000001668930054</v>
      </c>
      <c r="AG136">
        <f t="shared" si="29"/>
        <v>-7.429999828338623</v>
      </c>
    </row>
    <row r="137" spans="1:33">
      <c r="A137" s="3" t="s">
        <v>2122</v>
      </c>
      <c r="B137" s="3" t="str">
        <f t="shared" si="22"/>
        <v>14:58:32.620</v>
      </c>
      <c r="C137" s="3">
        <f t="shared" si="23"/>
        <v>53912.62</v>
      </c>
      <c r="D137" s="3">
        <f t="shared" si="24"/>
        <v>12.491000000001804</v>
      </c>
      <c r="E137" s="3">
        <v>489.76400000000001</v>
      </c>
      <c r="F137" s="3">
        <v>26946.9</v>
      </c>
      <c r="G137" s="3">
        <v>15484</v>
      </c>
      <c r="H137" s="3">
        <v>801</v>
      </c>
      <c r="I137" s="3">
        <v>409.5</v>
      </c>
      <c r="J137">
        <f t="shared" si="20"/>
        <v>1100.991</v>
      </c>
      <c r="K137">
        <f t="shared" si="21"/>
        <v>26928.852999999999</v>
      </c>
      <c r="L137">
        <f t="shared" si="25"/>
        <v>13.570999999999913</v>
      </c>
      <c r="M137">
        <f t="shared" si="26"/>
        <v>22390.826000000001</v>
      </c>
      <c r="N137">
        <f t="shared" si="27"/>
        <v>1.3570999999999913E-2</v>
      </c>
      <c r="O137">
        <f t="shared" si="27"/>
        <v>22.390826000000001</v>
      </c>
      <c r="AC137" s="14">
        <v>8.827</v>
      </c>
      <c r="AD137">
        <v>0.10999999940395355</v>
      </c>
      <c r="AE137">
        <v>-3.7000000476837158</v>
      </c>
      <c r="AF137">
        <f t="shared" si="28"/>
        <v>0.10999999940395355</v>
      </c>
      <c r="AG137">
        <f t="shared" si="29"/>
        <v>-3.7000000476837158</v>
      </c>
    </row>
    <row r="138" spans="1:33">
      <c r="A138" s="3" t="s">
        <v>2123</v>
      </c>
      <c r="B138" s="3" t="str">
        <f t="shared" si="22"/>
        <v>14:58:32.714</v>
      </c>
      <c r="C138" s="3">
        <f t="shared" si="23"/>
        <v>53912.714</v>
      </c>
      <c r="D138" s="3">
        <f t="shared" si="24"/>
        <v>12.584999999999127</v>
      </c>
      <c r="E138" s="3">
        <v>489.99299999999999</v>
      </c>
      <c r="F138" s="3">
        <v>27176.5</v>
      </c>
      <c r="G138" s="3">
        <v>15669</v>
      </c>
      <c r="H138" s="3">
        <v>801</v>
      </c>
      <c r="I138" s="3">
        <v>408</v>
      </c>
      <c r="J138">
        <f t="shared" si="20"/>
        <v>1106.4290000000001</v>
      </c>
      <c r="K138">
        <f t="shared" si="21"/>
        <v>27158.387999999999</v>
      </c>
      <c r="L138">
        <f t="shared" si="25"/>
        <v>19.009000000000015</v>
      </c>
      <c r="M138">
        <f t="shared" si="26"/>
        <v>22620.360999999997</v>
      </c>
      <c r="N138">
        <f t="shared" si="27"/>
        <v>1.9009000000000015E-2</v>
      </c>
      <c r="O138">
        <f t="shared" si="27"/>
        <v>22.620360999999999</v>
      </c>
      <c r="AC138" s="14">
        <v>8.8870000000000005</v>
      </c>
      <c r="AD138">
        <v>-0.11999999731779099</v>
      </c>
      <c r="AE138">
        <v>-2.8399999141693115</v>
      </c>
      <c r="AF138">
        <f t="shared" si="28"/>
        <v>-0.11999999731779099</v>
      </c>
      <c r="AG138">
        <f t="shared" si="29"/>
        <v>-2.8399999141693115</v>
      </c>
    </row>
    <row r="139" spans="1:33">
      <c r="A139" s="3" t="s">
        <v>2124</v>
      </c>
      <c r="B139" s="3" t="str">
        <f t="shared" si="22"/>
        <v>14:58:32.809</v>
      </c>
      <c r="C139" s="3">
        <f t="shared" si="23"/>
        <v>53912.809000000001</v>
      </c>
      <c r="D139" s="3">
        <f t="shared" si="24"/>
        <v>12.680000000000291</v>
      </c>
      <c r="E139" s="3">
        <v>479.45600000000002</v>
      </c>
      <c r="F139" s="3">
        <v>27308.1</v>
      </c>
      <c r="G139" s="3">
        <v>15782</v>
      </c>
      <c r="H139" s="3">
        <v>753</v>
      </c>
      <c r="I139" s="3">
        <v>203</v>
      </c>
      <c r="J139">
        <f t="shared" si="20"/>
        <v>1098.8810000000001</v>
      </c>
      <c r="K139">
        <f t="shared" si="21"/>
        <v>27290.194</v>
      </c>
      <c r="L139">
        <f t="shared" si="25"/>
        <v>11.461000000000013</v>
      </c>
      <c r="M139">
        <f t="shared" si="26"/>
        <v>22752.167000000001</v>
      </c>
      <c r="N139">
        <f t="shared" si="27"/>
        <v>1.1461000000000013E-2</v>
      </c>
      <c r="O139">
        <f t="shared" si="27"/>
        <v>22.752167</v>
      </c>
      <c r="AC139" s="14">
        <v>8.9450000000000003</v>
      </c>
      <c r="AD139">
        <v>-2.4300000667572021</v>
      </c>
      <c r="AE139">
        <v>-0.56999999284744263</v>
      </c>
      <c r="AF139">
        <f t="shared" si="28"/>
        <v>-2.4300000667572021</v>
      </c>
      <c r="AG139">
        <f t="shared" si="29"/>
        <v>-0.56999999284744263</v>
      </c>
    </row>
    <row r="140" spans="1:33">
      <c r="A140" s="3" t="s">
        <v>2125</v>
      </c>
      <c r="B140" s="3" t="str">
        <f t="shared" si="22"/>
        <v>14:58:32.901</v>
      </c>
      <c r="C140" s="3">
        <f t="shared" si="23"/>
        <v>53912.900999999998</v>
      </c>
      <c r="D140" s="3">
        <f t="shared" si="24"/>
        <v>12.771999999997206</v>
      </c>
      <c r="E140" s="3">
        <v>484.25099999999998</v>
      </c>
      <c r="F140" s="3">
        <v>27540</v>
      </c>
      <c r="G140" s="3">
        <v>15968</v>
      </c>
      <c r="H140" s="3">
        <v>749</v>
      </c>
      <c r="I140" s="3">
        <v>201.5</v>
      </c>
      <c r="J140">
        <f t="shared" si="20"/>
        <v>1108.9359999999999</v>
      </c>
      <c r="K140">
        <f t="shared" si="21"/>
        <v>27521.924999999999</v>
      </c>
      <c r="L140">
        <f t="shared" si="25"/>
        <v>21.515999999999849</v>
      </c>
      <c r="M140">
        <f t="shared" si="26"/>
        <v>22983.898000000001</v>
      </c>
      <c r="N140">
        <f t="shared" si="27"/>
        <v>2.1515999999999848E-2</v>
      </c>
      <c r="O140">
        <f t="shared" si="27"/>
        <v>22.983898</v>
      </c>
      <c r="AC140" s="14">
        <v>9.0139999999999993</v>
      </c>
      <c r="AD140">
        <v>-2.6800000667572021</v>
      </c>
      <c r="AE140">
        <v>-0.41999998688697815</v>
      </c>
      <c r="AF140">
        <f t="shared" si="28"/>
        <v>-2.6800000667572021</v>
      </c>
      <c r="AG140">
        <f t="shared" si="29"/>
        <v>-0.41999998688697815</v>
      </c>
    </row>
    <row r="141" spans="1:33">
      <c r="A141" s="3" t="s">
        <v>2126</v>
      </c>
      <c r="B141" s="3" t="str">
        <f t="shared" si="22"/>
        <v>14:58:32.994</v>
      </c>
      <c r="C141" s="3">
        <f t="shared" si="23"/>
        <v>53912.993999999999</v>
      </c>
      <c r="D141" s="3">
        <f t="shared" si="24"/>
        <v>12.864999999997963</v>
      </c>
      <c r="E141" s="3">
        <v>480.90600000000001</v>
      </c>
      <c r="F141" s="3">
        <v>27666.2</v>
      </c>
      <c r="G141" s="3">
        <v>16073</v>
      </c>
      <c r="H141" s="3">
        <v>796</v>
      </c>
      <c r="I141" s="3">
        <v>402</v>
      </c>
      <c r="J141">
        <f t="shared" si="20"/>
        <v>1108.4549999999999</v>
      </c>
      <c r="K141">
        <f t="shared" si="21"/>
        <v>27648.169000000002</v>
      </c>
      <c r="L141">
        <f t="shared" si="25"/>
        <v>21.034999999999854</v>
      </c>
      <c r="M141">
        <f t="shared" si="26"/>
        <v>23110.142</v>
      </c>
      <c r="N141">
        <f t="shared" si="27"/>
        <v>2.1034999999999856E-2</v>
      </c>
      <c r="O141">
        <f t="shared" si="27"/>
        <v>23.110142</v>
      </c>
      <c r="AC141" s="14">
        <v>9.0939999999999994</v>
      </c>
      <c r="AD141">
        <v>-3.2699999809265137</v>
      </c>
      <c r="AE141">
        <v>-1.6399999856948853</v>
      </c>
      <c r="AF141">
        <f t="shared" si="28"/>
        <v>-3.2699999809265137</v>
      </c>
      <c r="AG141">
        <f t="shared" si="29"/>
        <v>-1.6399999856948853</v>
      </c>
    </row>
    <row r="142" spans="1:33">
      <c r="A142" s="3" t="s">
        <v>2127</v>
      </c>
      <c r="B142" s="3" t="str">
        <f t="shared" si="22"/>
        <v>14:58:33.088</v>
      </c>
      <c r="C142" s="3">
        <f t="shared" si="23"/>
        <v>53913.088000000003</v>
      </c>
      <c r="D142" s="3">
        <f t="shared" si="24"/>
        <v>12.959000000002561</v>
      </c>
      <c r="E142" s="3">
        <v>434.84500000000003</v>
      </c>
      <c r="F142" s="3">
        <v>27855.8</v>
      </c>
      <c r="G142" s="3">
        <v>16255</v>
      </c>
      <c r="H142" s="3">
        <v>710.5</v>
      </c>
      <c r="I142" s="3">
        <v>200</v>
      </c>
      <c r="J142">
        <f t="shared" si="20"/>
        <v>1066.7070000000001</v>
      </c>
      <c r="K142">
        <f t="shared" si="21"/>
        <v>27838.764999999999</v>
      </c>
      <c r="L142">
        <f t="shared" si="25"/>
        <v>-20.712999999999965</v>
      </c>
      <c r="M142">
        <f t="shared" si="26"/>
        <v>23300.737999999998</v>
      </c>
      <c r="N142">
        <f t="shared" si="27"/>
        <v>-2.0712999999999968E-2</v>
      </c>
      <c r="O142">
        <f t="shared" si="27"/>
        <v>23.300737999999999</v>
      </c>
      <c r="AC142" s="14">
        <v>9.1560000000000006</v>
      </c>
      <c r="AD142">
        <v>-2.1400001049041748</v>
      </c>
      <c r="AE142">
        <v>-0.4699999988079071</v>
      </c>
      <c r="AF142">
        <f t="shared" si="28"/>
        <v>-2.1400001049041748</v>
      </c>
      <c r="AG142">
        <f t="shared" si="29"/>
        <v>-0.4699999988079071</v>
      </c>
    </row>
    <row r="143" spans="1:33">
      <c r="A143" s="3" t="s">
        <v>2128</v>
      </c>
      <c r="B143" s="3" t="str">
        <f t="shared" si="22"/>
        <v>14:58:33.179</v>
      </c>
      <c r="C143" s="3">
        <f t="shared" si="23"/>
        <v>53913.178999999996</v>
      </c>
      <c r="D143" s="3">
        <f t="shared" si="24"/>
        <v>13.049999999995634</v>
      </c>
      <c r="E143" s="3">
        <v>496.86900000000003</v>
      </c>
      <c r="F143" s="3">
        <v>28016.7</v>
      </c>
      <c r="G143" s="3">
        <v>16352.5</v>
      </c>
      <c r="H143" s="3">
        <v>721.5</v>
      </c>
      <c r="I143" s="3">
        <v>199</v>
      </c>
      <c r="J143">
        <f t="shared" si="20"/>
        <v>1132.365</v>
      </c>
      <c r="K143">
        <f t="shared" si="21"/>
        <v>27998.216</v>
      </c>
      <c r="L143">
        <f t="shared" si="25"/>
        <v>44.944999999999936</v>
      </c>
      <c r="M143">
        <f t="shared" si="26"/>
        <v>23460.188999999998</v>
      </c>
      <c r="N143">
        <f t="shared" si="27"/>
        <v>4.4944999999999936E-2</v>
      </c>
      <c r="O143">
        <f t="shared" si="27"/>
        <v>23.460189</v>
      </c>
      <c r="AC143" s="14">
        <v>9.2230000000000008</v>
      </c>
      <c r="AD143">
        <v>-0.31000000238418579</v>
      </c>
      <c r="AE143">
        <v>0.2199999988079071</v>
      </c>
      <c r="AF143">
        <f t="shared" si="28"/>
        <v>-0.31000000238418579</v>
      </c>
      <c r="AG143">
        <f t="shared" si="29"/>
        <v>0.2199999988079071</v>
      </c>
    </row>
    <row r="144" spans="1:33">
      <c r="A144" s="3" t="s">
        <v>2129</v>
      </c>
      <c r="B144" s="3" t="str">
        <f t="shared" si="22"/>
        <v>14:58:33.272</v>
      </c>
      <c r="C144" s="3">
        <f t="shared" si="23"/>
        <v>53913.271999999997</v>
      </c>
      <c r="D144" s="3">
        <f t="shared" si="24"/>
        <v>13.142999999996391</v>
      </c>
      <c r="E144" s="3">
        <v>440.88400000000001</v>
      </c>
      <c r="F144" s="3">
        <v>28227.200000000001</v>
      </c>
      <c r="G144" s="3">
        <v>16558</v>
      </c>
      <c r="H144" s="3">
        <v>787</v>
      </c>
      <c r="I144" s="3">
        <v>397</v>
      </c>
      <c r="J144">
        <f t="shared" si="20"/>
        <v>1081.17</v>
      </c>
      <c r="K144">
        <f t="shared" si="21"/>
        <v>28209.932000000001</v>
      </c>
      <c r="L144">
        <f t="shared" si="25"/>
        <v>-6.25</v>
      </c>
      <c r="M144">
        <f t="shared" si="26"/>
        <v>23671.904999999999</v>
      </c>
      <c r="N144">
        <f t="shared" si="27"/>
        <v>-6.2500000000000003E-3</v>
      </c>
      <c r="O144">
        <f t="shared" si="27"/>
        <v>23.671904999999999</v>
      </c>
      <c r="AC144" s="14">
        <v>9.2850000000000001</v>
      </c>
      <c r="AD144">
        <v>-2.1700000762939453</v>
      </c>
      <c r="AE144">
        <v>-1.2799999713897705</v>
      </c>
      <c r="AF144">
        <f t="shared" si="28"/>
        <v>-2.1700000762939453</v>
      </c>
      <c r="AG144">
        <f t="shared" si="29"/>
        <v>-1.2799999713897705</v>
      </c>
    </row>
    <row r="145" spans="1:33">
      <c r="A145" s="3" t="s">
        <v>2130</v>
      </c>
      <c r="B145" s="3" t="str">
        <f t="shared" si="22"/>
        <v>14:58:33.366</v>
      </c>
      <c r="C145" s="3">
        <f t="shared" si="23"/>
        <v>53913.366000000002</v>
      </c>
      <c r="D145" s="3">
        <f t="shared" si="24"/>
        <v>13.23700000000099</v>
      </c>
      <c r="E145" s="3">
        <v>452.63200000000001</v>
      </c>
      <c r="F145" s="3">
        <v>28339.7</v>
      </c>
      <c r="G145" s="3">
        <v>16645</v>
      </c>
      <c r="H145" s="3">
        <v>746</v>
      </c>
      <c r="I145" s="3">
        <v>197.5</v>
      </c>
      <c r="J145">
        <f t="shared" si="20"/>
        <v>1095.4680000000001</v>
      </c>
      <c r="K145">
        <f t="shared" si="21"/>
        <v>28322.136999999999</v>
      </c>
      <c r="L145">
        <f t="shared" si="25"/>
        <v>8.0480000000000018</v>
      </c>
      <c r="M145">
        <f t="shared" si="26"/>
        <v>23784.11</v>
      </c>
      <c r="N145">
        <f t="shared" si="27"/>
        <v>8.0480000000000013E-3</v>
      </c>
      <c r="O145">
        <f t="shared" si="27"/>
        <v>23.784110000000002</v>
      </c>
      <c r="AC145" s="14">
        <v>9.3490000000000002</v>
      </c>
      <c r="AD145">
        <v>0.18000000715255737</v>
      </c>
      <c r="AE145">
        <v>0.93999999761581421</v>
      </c>
      <c r="AF145">
        <f t="shared" si="28"/>
        <v>0.18000000715255737</v>
      </c>
      <c r="AG145">
        <f t="shared" si="29"/>
        <v>0.93999999761581421</v>
      </c>
    </row>
    <row r="146" spans="1:33">
      <c r="A146" s="3" t="s">
        <v>2131</v>
      </c>
      <c r="B146" s="3" t="str">
        <f t="shared" si="22"/>
        <v>14:58:33.460</v>
      </c>
      <c r="C146" s="3">
        <f t="shared" si="23"/>
        <v>53913.46</v>
      </c>
      <c r="D146" s="3">
        <f t="shared" si="24"/>
        <v>13.330999999998312</v>
      </c>
      <c r="E146" s="3">
        <v>452.589</v>
      </c>
      <c r="F146" s="3">
        <v>28604.7</v>
      </c>
      <c r="G146" s="3">
        <v>16866</v>
      </c>
      <c r="H146" s="3">
        <v>744.5</v>
      </c>
      <c r="I146" s="3">
        <v>196.5</v>
      </c>
      <c r="J146">
        <f t="shared" si="20"/>
        <v>1101.4369999999999</v>
      </c>
      <c r="K146">
        <f t="shared" si="21"/>
        <v>28587.069</v>
      </c>
      <c r="L146">
        <f t="shared" si="25"/>
        <v>14.016999999999825</v>
      </c>
      <c r="M146">
        <f t="shared" si="26"/>
        <v>24049.042000000001</v>
      </c>
      <c r="N146">
        <f t="shared" si="27"/>
        <v>1.4016999999999826E-2</v>
      </c>
      <c r="O146">
        <f t="shared" si="27"/>
        <v>24.049042</v>
      </c>
      <c r="AC146" s="14">
        <v>9.4130000000000003</v>
      </c>
      <c r="AD146">
        <v>-1.0900000333786011</v>
      </c>
      <c r="AE146">
        <v>-1.1499999761581421</v>
      </c>
      <c r="AF146">
        <f t="shared" si="28"/>
        <v>-1.0900000333786011</v>
      </c>
      <c r="AG146">
        <f t="shared" si="29"/>
        <v>-1.1499999761581421</v>
      </c>
    </row>
    <row r="147" spans="1:33">
      <c r="A147" s="3" t="s">
        <v>2132</v>
      </c>
      <c r="B147" s="3" t="str">
        <f t="shared" si="22"/>
        <v>14:58:33.552</v>
      </c>
      <c r="C147" s="3">
        <f t="shared" si="23"/>
        <v>53913.552000000003</v>
      </c>
      <c r="D147" s="3">
        <f t="shared" si="24"/>
        <v>13.423000000002503</v>
      </c>
      <c r="E147" s="3">
        <v>450.94</v>
      </c>
      <c r="F147" s="3">
        <v>28742.3</v>
      </c>
      <c r="G147" s="3">
        <v>16982</v>
      </c>
      <c r="H147" s="3">
        <v>785</v>
      </c>
      <c r="I147" s="3">
        <v>392</v>
      </c>
      <c r="J147">
        <f t="shared" si="20"/>
        <v>1102.9100000000001</v>
      </c>
      <c r="K147">
        <f t="shared" si="21"/>
        <v>28724.670999999998</v>
      </c>
      <c r="L147">
        <f t="shared" si="25"/>
        <v>15.490000000000009</v>
      </c>
      <c r="M147">
        <f t="shared" si="26"/>
        <v>24186.644</v>
      </c>
      <c r="N147">
        <f t="shared" si="27"/>
        <v>1.5490000000000009E-2</v>
      </c>
      <c r="O147">
        <f t="shared" si="27"/>
        <v>24.186644000000001</v>
      </c>
      <c r="AC147" s="14">
        <v>9.48</v>
      </c>
      <c r="AD147">
        <v>0.44999998807907104</v>
      </c>
      <c r="AE147">
        <v>-1.7599999904632568</v>
      </c>
      <c r="AF147">
        <f t="shared" si="28"/>
        <v>0.44999998807907104</v>
      </c>
      <c r="AG147">
        <f t="shared" si="29"/>
        <v>-1.7599999904632568</v>
      </c>
    </row>
    <row r="148" spans="1:33">
      <c r="A148" s="3" t="s">
        <v>2133</v>
      </c>
      <c r="B148" s="3" t="str">
        <f t="shared" si="22"/>
        <v>14:58:33.645</v>
      </c>
      <c r="C148" s="3">
        <f t="shared" si="23"/>
        <v>53913.644999999997</v>
      </c>
      <c r="D148" s="3">
        <f t="shared" si="24"/>
        <v>13.515999999995984</v>
      </c>
      <c r="E148" s="3">
        <v>422.15499999999997</v>
      </c>
      <c r="F148" s="3">
        <v>28924.1</v>
      </c>
      <c r="G148" s="3">
        <v>17150.5</v>
      </c>
      <c r="H148" s="3">
        <v>725.5</v>
      </c>
      <c r="I148" s="3">
        <v>195</v>
      </c>
      <c r="J148">
        <f t="shared" si="20"/>
        <v>1078.2570000000001</v>
      </c>
      <c r="K148">
        <f t="shared" si="21"/>
        <v>28907.078000000001</v>
      </c>
      <c r="L148">
        <f t="shared" si="25"/>
        <v>-9.1630000000000109</v>
      </c>
      <c r="M148">
        <f t="shared" si="26"/>
        <v>24369.050999999999</v>
      </c>
      <c r="N148">
        <f t="shared" si="27"/>
        <v>-9.1630000000000114E-3</v>
      </c>
      <c r="O148">
        <f t="shared" si="27"/>
        <v>24.369050999999999</v>
      </c>
      <c r="AC148" s="14">
        <v>9.5589999999999993</v>
      </c>
      <c r="AD148">
        <v>-0.9100000262260437</v>
      </c>
      <c r="AE148">
        <v>-2.1700000762939453</v>
      </c>
      <c r="AF148">
        <f t="shared" si="28"/>
        <v>-0.9100000262260437</v>
      </c>
      <c r="AG148">
        <f t="shared" si="29"/>
        <v>-2.1700000762939453</v>
      </c>
    </row>
    <row r="149" spans="1:33">
      <c r="A149" s="3" t="s">
        <v>2134</v>
      </c>
      <c r="B149" s="3" t="str">
        <f t="shared" si="22"/>
        <v>14:58:33.739</v>
      </c>
      <c r="C149" s="3">
        <f t="shared" si="23"/>
        <v>53913.739000000001</v>
      </c>
      <c r="D149" s="3">
        <f t="shared" si="24"/>
        <v>13.610000000000582</v>
      </c>
      <c r="E149" s="3">
        <v>420.298</v>
      </c>
      <c r="F149" s="3">
        <v>29066.2</v>
      </c>
      <c r="G149" s="3">
        <v>17271</v>
      </c>
      <c r="H149" s="3">
        <v>778</v>
      </c>
      <c r="I149" s="3">
        <v>389</v>
      </c>
      <c r="J149">
        <f t="shared" si="20"/>
        <v>1079.624</v>
      </c>
      <c r="K149">
        <f t="shared" si="21"/>
        <v>29049.183000000001</v>
      </c>
      <c r="L149">
        <f t="shared" si="25"/>
        <v>-7.7960000000000491</v>
      </c>
      <c r="M149">
        <f t="shared" si="26"/>
        <v>24511.156000000003</v>
      </c>
      <c r="N149">
        <f t="shared" si="27"/>
        <v>-7.7960000000000494E-3</v>
      </c>
      <c r="O149">
        <f t="shared" si="27"/>
        <v>24.511156000000003</v>
      </c>
      <c r="AC149" s="14">
        <v>9.64</v>
      </c>
      <c r="AD149">
        <v>-4.0399999618530273</v>
      </c>
      <c r="AE149">
        <v>-3.9800000190734863</v>
      </c>
      <c r="AF149">
        <f t="shared" si="28"/>
        <v>-4.0399999618530273</v>
      </c>
      <c r="AG149">
        <f t="shared" si="29"/>
        <v>-3.9800000190734863</v>
      </c>
    </row>
    <row r="150" spans="1:33">
      <c r="A150" s="3" t="s">
        <v>2135</v>
      </c>
      <c r="B150" s="3" t="str">
        <f t="shared" si="22"/>
        <v>14:58:33.832</v>
      </c>
      <c r="C150" s="3">
        <f t="shared" si="23"/>
        <v>53913.832000000002</v>
      </c>
      <c r="D150" s="3">
        <f t="shared" si="24"/>
        <v>13.703000000001339</v>
      </c>
      <c r="E150" s="3">
        <v>393.04199999999997</v>
      </c>
      <c r="F150" s="3">
        <v>29250.6</v>
      </c>
      <c r="G150" s="3">
        <v>17441.5</v>
      </c>
      <c r="H150" s="3">
        <v>701.5</v>
      </c>
      <c r="I150" s="3">
        <v>193.75</v>
      </c>
      <c r="J150">
        <f t="shared" si="20"/>
        <v>1056.559</v>
      </c>
      <c r="K150">
        <f t="shared" si="21"/>
        <v>29234.153999999999</v>
      </c>
      <c r="L150">
        <f t="shared" si="25"/>
        <v>-30.861000000000104</v>
      </c>
      <c r="M150">
        <f t="shared" si="26"/>
        <v>24696.127</v>
      </c>
      <c r="N150">
        <f t="shared" si="27"/>
        <v>-3.0861000000000104E-2</v>
      </c>
      <c r="O150">
        <f t="shared" si="27"/>
        <v>24.696127000000001</v>
      </c>
      <c r="AC150" s="14">
        <v>9.718</v>
      </c>
      <c r="AD150">
        <v>-0.44999998807907104</v>
      </c>
      <c r="AE150">
        <v>-1.8300000429153442</v>
      </c>
      <c r="AF150">
        <f t="shared" si="28"/>
        <v>-0.44999998807907104</v>
      </c>
      <c r="AG150">
        <f t="shared" si="29"/>
        <v>-1.8300000429153442</v>
      </c>
    </row>
    <row r="151" spans="1:33">
      <c r="A151" s="3" t="s">
        <v>2136</v>
      </c>
      <c r="B151" s="3" t="str">
        <f t="shared" si="22"/>
        <v>14:58:33.927</v>
      </c>
      <c r="C151" s="3">
        <f t="shared" si="23"/>
        <v>53913.927000000003</v>
      </c>
      <c r="D151" s="3">
        <f t="shared" si="24"/>
        <v>13.798000000002503</v>
      </c>
      <c r="E151" s="3">
        <v>473.24700000000001</v>
      </c>
      <c r="F151" s="3">
        <v>29410.400000000001</v>
      </c>
      <c r="G151" s="3">
        <v>17534.5</v>
      </c>
      <c r="H151" s="3">
        <v>664.5</v>
      </c>
      <c r="I151" s="3">
        <v>192.75</v>
      </c>
      <c r="J151">
        <f t="shared" si="20"/>
        <v>1140.3689999999999</v>
      </c>
      <c r="K151">
        <f t="shared" si="21"/>
        <v>29392.093000000001</v>
      </c>
      <c r="L151">
        <f t="shared" si="25"/>
        <v>52.948999999999842</v>
      </c>
      <c r="M151">
        <f t="shared" si="26"/>
        <v>24854.065999999999</v>
      </c>
      <c r="N151">
        <f t="shared" si="27"/>
        <v>5.2948999999999843E-2</v>
      </c>
      <c r="O151">
        <f t="shared" si="27"/>
        <v>24.854066</v>
      </c>
      <c r="AC151" s="14">
        <v>9.7850000000000001</v>
      </c>
      <c r="AD151">
        <v>0.77999997138977051</v>
      </c>
      <c r="AE151">
        <v>0.57999998331069946</v>
      </c>
      <c r="AF151">
        <f t="shared" si="28"/>
        <v>0.77999997138977051</v>
      </c>
      <c r="AG151">
        <f t="shared" si="29"/>
        <v>0.57999998331069946</v>
      </c>
    </row>
    <row r="152" spans="1:33">
      <c r="A152" s="3" t="s">
        <v>2137</v>
      </c>
      <c r="B152" s="3" t="str">
        <f t="shared" si="22"/>
        <v>14:58:34.018</v>
      </c>
      <c r="C152" s="3">
        <f t="shared" si="23"/>
        <v>53914.017999999996</v>
      </c>
      <c r="D152" s="3">
        <f t="shared" si="24"/>
        <v>13.888999999995576</v>
      </c>
      <c r="E152" s="3">
        <v>389.80799999999999</v>
      </c>
      <c r="F152" s="3">
        <v>29545.200000000001</v>
      </c>
      <c r="G152" s="3">
        <v>17693</v>
      </c>
      <c r="H152" s="3">
        <v>703.5</v>
      </c>
      <c r="I152" s="3">
        <v>192</v>
      </c>
      <c r="J152">
        <f t="shared" si="20"/>
        <v>1060.009</v>
      </c>
      <c r="K152">
        <f t="shared" si="21"/>
        <v>29528.752</v>
      </c>
      <c r="L152">
        <f t="shared" si="25"/>
        <v>-27.411000000000058</v>
      </c>
      <c r="M152">
        <f t="shared" si="26"/>
        <v>24990.724999999999</v>
      </c>
      <c r="N152">
        <f t="shared" si="27"/>
        <v>-2.741100000000006E-2</v>
      </c>
      <c r="O152">
        <f t="shared" si="27"/>
        <v>24.990724999999998</v>
      </c>
      <c r="AC152" s="14">
        <v>9.8480000000000008</v>
      </c>
      <c r="AD152">
        <v>-0.89999997615814209</v>
      </c>
      <c r="AE152">
        <v>0.2800000011920929</v>
      </c>
      <c r="AF152">
        <f t="shared" si="28"/>
        <v>-0.89999997615814209</v>
      </c>
      <c r="AG152">
        <f t="shared" si="29"/>
        <v>0.2800000011920929</v>
      </c>
    </row>
    <row r="153" spans="1:33">
      <c r="AC153" s="14">
        <v>9.9079999999999995</v>
      </c>
      <c r="AD153">
        <v>-0.51999998092651367</v>
      </c>
      <c r="AE153">
        <v>-1.059999942779541</v>
      </c>
      <c r="AF153">
        <f t="shared" si="28"/>
        <v>-0.51999998092651367</v>
      </c>
      <c r="AG153">
        <f t="shared" si="29"/>
        <v>-1.059999942779541</v>
      </c>
    </row>
    <row r="154" spans="1:33">
      <c r="AC154" s="14">
        <v>9.9610000000000003</v>
      </c>
      <c r="AD154">
        <v>2.1099998950958252</v>
      </c>
      <c r="AE154">
        <v>1.809999942779541</v>
      </c>
      <c r="AF154">
        <f t="shared" si="28"/>
        <v>2.1099998950958252</v>
      </c>
      <c r="AG154">
        <f t="shared" si="29"/>
        <v>1.809999942779541</v>
      </c>
    </row>
    <row r="155" spans="1:33">
      <c r="AC155" s="14">
        <v>10.029</v>
      </c>
      <c r="AD155">
        <v>-1.8400000333786011</v>
      </c>
      <c r="AE155">
        <v>-3.0699999332427979</v>
      </c>
      <c r="AF155">
        <f t="shared" si="28"/>
        <v>-1.8400000333786011</v>
      </c>
      <c r="AG155">
        <f t="shared" si="29"/>
        <v>-3.0699999332427979</v>
      </c>
    </row>
    <row r="156" spans="1:33">
      <c r="AC156" s="14">
        <v>10.084</v>
      </c>
      <c r="AD156">
        <v>-1.2699999809265137</v>
      </c>
      <c r="AE156">
        <v>-2.0999999046325684</v>
      </c>
      <c r="AF156">
        <f t="shared" si="28"/>
        <v>-1.2699999809265137</v>
      </c>
      <c r="AG156">
        <f t="shared" si="29"/>
        <v>-2.0999999046325684</v>
      </c>
    </row>
    <row r="157" spans="1:33">
      <c r="J157" s="3"/>
      <c r="K157" s="3"/>
      <c r="L157" s="3"/>
      <c r="M157" s="3"/>
      <c r="N157" s="3"/>
      <c r="O157" s="3"/>
      <c r="P157" s="3"/>
      <c r="AC157" s="14">
        <v>10.14</v>
      </c>
      <c r="AD157">
        <v>2.2899999618530273</v>
      </c>
      <c r="AE157">
        <v>-2.0799999237060547</v>
      </c>
      <c r="AF157">
        <f t="shared" si="28"/>
        <v>2.2899999618530273</v>
      </c>
      <c r="AG157">
        <f t="shared" si="29"/>
        <v>-2.0799999237060547</v>
      </c>
    </row>
    <row r="158" spans="1:33">
      <c r="J158" s="3"/>
      <c r="K158" s="3"/>
      <c r="L158" s="3"/>
      <c r="M158" s="3"/>
      <c r="N158" s="3"/>
      <c r="O158" s="3"/>
      <c r="P158" s="3"/>
      <c r="AC158" s="14">
        <v>10.209</v>
      </c>
      <c r="AD158">
        <v>2.2899999618530273</v>
      </c>
      <c r="AE158">
        <v>-2.0799999237060547</v>
      </c>
      <c r="AF158">
        <f t="shared" si="28"/>
        <v>2.2899999618530273</v>
      </c>
      <c r="AG158">
        <f t="shared" si="29"/>
        <v>-2.0799999237060547</v>
      </c>
    </row>
    <row r="159" spans="1:33">
      <c r="J159" s="3"/>
      <c r="K159" s="3"/>
      <c r="L159" s="3"/>
      <c r="M159" s="3"/>
      <c r="N159" s="3"/>
      <c r="O159" s="3"/>
      <c r="P159" s="3"/>
      <c r="AC159" s="14">
        <v>10.291</v>
      </c>
      <c r="AD159">
        <v>-0.50999999046325684</v>
      </c>
      <c r="AE159">
        <v>-2.1400001049041748</v>
      </c>
      <c r="AF159">
        <f t="shared" si="28"/>
        <v>-0.50999999046325684</v>
      </c>
      <c r="AG159">
        <f t="shared" si="29"/>
        <v>-2.1400001049041748</v>
      </c>
    </row>
    <row r="160" spans="1:33">
      <c r="J160" s="3"/>
      <c r="K160" s="3"/>
      <c r="L160" s="3"/>
      <c r="M160" s="3"/>
      <c r="N160" s="3"/>
      <c r="O160" s="3"/>
      <c r="P160" s="3"/>
      <c r="AC160" s="14">
        <v>10.37</v>
      </c>
      <c r="AD160">
        <v>-0.5899999737739563</v>
      </c>
      <c r="AE160">
        <v>-1.8999999761581421</v>
      </c>
      <c r="AF160">
        <f t="shared" si="28"/>
        <v>-0.5899999737739563</v>
      </c>
      <c r="AG160">
        <f t="shared" si="29"/>
        <v>-1.8999999761581421</v>
      </c>
    </row>
    <row r="161" spans="10:33">
      <c r="J161" s="3"/>
      <c r="K161" s="3"/>
      <c r="L161" s="3"/>
      <c r="M161" s="3"/>
      <c r="N161" s="3"/>
      <c r="O161" s="3"/>
      <c r="P161" s="3"/>
      <c r="AC161" s="14">
        <v>10.457000000000001</v>
      </c>
      <c r="AD161">
        <v>-2.4000000953674316</v>
      </c>
      <c r="AE161">
        <v>-2.2300000190734863</v>
      </c>
      <c r="AF161">
        <f t="shared" si="28"/>
        <v>-2.4000000953674316</v>
      </c>
      <c r="AG161">
        <f t="shared" si="29"/>
        <v>-2.2300000190734863</v>
      </c>
    </row>
    <row r="162" spans="10:33">
      <c r="J162" s="3"/>
      <c r="K162" s="3"/>
      <c r="L162" s="3"/>
      <c r="M162" s="3"/>
      <c r="N162" s="3"/>
      <c r="O162" s="3"/>
      <c r="P162" s="3"/>
      <c r="AC162" s="14">
        <v>10.532</v>
      </c>
      <c r="AD162">
        <v>0.18000000715255737</v>
      </c>
      <c r="AE162">
        <v>-2.5199999809265137</v>
      </c>
      <c r="AF162">
        <f t="shared" si="28"/>
        <v>0.18000000715255737</v>
      </c>
      <c r="AG162">
        <f t="shared" si="29"/>
        <v>-2.5199999809265137</v>
      </c>
    </row>
    <row r="163" spans="10:33">
      <c r="J163" s="3"/>
      <c r="K163" s="3"/>
      <c r="L163" s="3"/>
      <c r="M163" s="3"/>
      <c r="N163" s="3"/>
      <c r="O163" s="3"/>
      <c r="P163" s="3"/>
      <c r="AC163" s="14">
        <v>10.599</v>
      </c>
      <c r="AD163">
        <v>-0.81000000238418579</v>
      </c>
      <c r="AE163">
        <v>-1.1599999666213989</v>
      </c>
      <c r="AF163">
        <f t="shared" si="28"/>
        <v>-0.81000000238418579</v>
      </c>
      <c r="AG163">
        <f t="shared" si="29"/>
        <v>-1.1599999666213989</v>
      </c>
    </row>
    <row r="164" spans="10:33">
      <c r="J164" s="3"/>
      <c r="K164" s="3"/>
      <c r="L164" s="3"/>
      <c r="M164" s="3"/>
      <c r="N164" s="3"/>
      <c r="O164" s="3"/>
      <c r="P164" s="3"/>
      <c r="AC164" s="14">
        <v>10.66</v>
      </c>
      <c r="AD164">
        <v>-1.0399999618530273</v>
      </c>
      <c r="AE164">
        <v>-1.3799999952316284</v>
      </c>
      <c r="AF164">
        <f t="shared" si="28"/>
        <v>-1.0399999618530273</v>
      </c>
      <c r="AG164">
        <f t="shared" si="29"/>
        <v>-1.3799999952316284</v>
      </c>
    </row>
    <row r="165" spans="10:33">
      <c r="J165" s="3"/>
      <c r="K165" s="3"/>
      <c r="L165" s="3"/>
      <c r="M165" s="3"/>
      <c r="N165" s="3"/>
      <c r="O165" s="3"/>
      <c r="P165" s="3"/>
      <c r="AC165" s="14">
        <v>10.724</v>
      </c>
      <c r="AD165">
        <v>0.75</v>
      </c>
      <c r="AE165">
        <v>-2.380000114440918</v>
      </c>
      <c r="AF165">
        <f t="shared" si="28"/>
        <v>0.75</v>
      </c>
      <c r="AG165">
        <f t="shared" si="29"/>
        <v>-2.380000114440918</v>
      </c>
    </row>
    <row r="166" spans="10:33">
      <c r="J166" s="3"/>
      <c r="K166" s="3"/>
      <c r="L166" s="3"/>
      <c r="M166" s="3"/>
      <c r="N166" s="3"/>
      <c r="O166" s="3"/>
      <c r="P166" s="3"/>
      <c r="AC166" s="14">
        <v>10.785</v>
      </c>
      <c r="AD166">
        <v>-0.92000001668930054</v>
      </c>
      <c r="AE166">
        <v>-2.8499999046325684</v>
      </c>
      <c r="AF166">
        <f t="shared" si="28"/>
        <v>-0.92000001668930054</v>
      </c>
      <c r="AG166">
        <f t="shared" si="29"/>
        <v>-2.8499999046325684</v>
      </c>
    </row>
    <row r="167" spans="10:33">
      <c r="J167" s="3"/>
      <c r="K167" s="3"/>
      <c r="L167" s="3"/>
      <c r="M167" s="3"/>
      <c r="N167" s="3"/>
      <c r="O167" s="3"/>
      <c r="P167" s="3"/>
      <c r="AC167" s="14">
        <v>10.845000000000001</v>
      </c>
      <c r="AD167">
        <v>-0.14000000059604645</v>
      </c>
      <c r="AE167">
        <v>-0.87999999523162842</v>
      </c>
      <c r="AF167">
        <f t="shared" si="28"/>
        <v>-0.14000000059604645</v>
      </c>
      <c r="AG167">
        <f t="shared" si="29"/>
        <v>-0.87999999523162842</v>
      </c>
    </row>
    <row r="168" spans="10:33">
      <c r="J168" s="3"/>
      <c r="K168" s="3"/>
      <c r="L168" s="3"/>
      <c r="M168" s="3"/>
      <c r="N168" s="3"/>
      <c r="O168" s="3"/>
      <c r="P168" s="3"/>
      <c r="AC168" s="14">
        <v>10.904999999999999</v>
      </c>
      <c r="AD168">
        <v>-0.81000000238418579</v>
      </c>
      <c r="AE168">
        <v>-2.8299999237060547</v>
      </c>
      <c r="AF168">
        <f t="shared" si="28"/>
        <v>-0.81000000238418579</v>
      </c>
      <c r="AG168">
        <f t="shared" si="29"/>
        <v>-2.8299999237060547</v>
      </c>
    </row>
    <row r="169" spans="10:33">
      <c r="J169" s="3"/>
      <c r="K169" s="3"/>
      <c r="L169" s="3"/>
      <c r="M169" s="3"/>
      <c r="N169" s="3"/>
      <c r="O169" s="3"/>
      <c r="P169" s="3"/>
      <c r="AC169" s="14">
        <v>10.968999999999999</v>
      </c>
      <c r="AD169">
        <v>-0.50999999046325684</v>
      </c>
      <c r="AE169">
        <v>-2.1600000858306885</v>
      </c>
      <c r="AF169">
        <f t="shared" si="28"/>
        <v>-0.50999999046325684</v>
      </c>
      <c r="AG169">
        <f t="shared" si="29"/>
        <v>-2.1600000858306885</v>
      </c>
    </row>
    <row r="170" spans="10:33">
      <c r="J170" s="3"/>
      <c r="K170" s="3"/>
      <c r="L170" s="3"/>
      <c r="M170" s="3"/>
      <c r="N170" s="3"/>
      <c r="O170" s="3"/>
      <c r="P170" s="3"/>
      <c r="AC170" s="14">
        <v>11.039</v>
      </c>
      <c r="AD170">
        <v>-0.31000000238418579</v>
      </c>
      <c r="AE170">
        <v>-2.3499999046325684</v>
      </c>
      <c r="AF170">
        <f t="shared" si="28"/>
        <v>-0.31000000238418579</v>
      </c>
      <c r="AG170">
        <f t="shared" si="29"/>
        <v>-2.3499999046325684</v>
      </c>
    </row>
    <row r="171" spans="10:33">
      <c r="J171" s="3"/>
      <c r="K171" s="3"/>
      <c r="L171" s="3"/>
      <c r="M171" s="3"/>
      <c r="N171" s="3"/>
      <c r="O171" s="3"/>
      <c r="P171" s="3"/>
      <c r="AC171" s="14">
        <v>11.106</v>
      </c>
      <c r="AD171">
        <v>-0.15999999642372131</v>
      </c>
      <c r="AE171">
        <v>-2.880000114440918</v>
      </c>
      <c r="AF171">
        <f t="shared" si="28"/>
        <v>-0.15999999642372131</v>
      </c>
      <c r="AG171">
        <f t="shared" si="29"/>
        <v>-2.880000114440918</v>
      </c>
    </row>
    <row r="172" spans="10:33">
      <c r="J172" s="3"/>
      <c r="K172" s="3"/>
      <c r="L172" s="3"/>
      <c r="M172" s="3"/>
      <c r="N172" s="3"/>
      <c r="O172" s="3"/>
      <c r="P172" s="3"/>
      <c r="AC172" s="14">
        <v>11.178000000000001</v>
      </c>
      <c r="AD172">
        <v>0.64999997615814209</v>
      </c>
      <c r="AE172">
        <v>-1.8600000143051147</v>
      </c>
      <c r="AF172">
        <f t="shared" si="28"/>
        <v>0.64999997615814209</v>
      </c>
      <c r="AG172">
        <f t="shared" si="29"/>
        <v>-1.8600000143051147</v>
      </c>
    </row>
    <row r="173" spans="10:33">
      <c r="J173" s="3"/>
      <c r="K173" s="3"/>
      <c r="L173" s="3"/>
      <c r="M173" s="3"/>
      <c r="N173" s="3"/>
      <c r="O173" s="3"/>
      <c r="P173" s="3"/>
      <c r="AC173" s="14">
        <v>11.246</v>
      </c>
      <c r="AD173">
        <v>-0.89999997615814209</v>
      </c>
      <c r="AE173">
        <v>-3.5699999332427979</v>
      </c>
      <c r="AF173">
        <f t="shared" si="28"/>
        <v>-0.89999997615814209</v>
      </c>
      <c r="AG173">
        <f t="shared" si="29"/>
        <v>-3.5699999332427979</v>
      </c>
    </row>
    <row r="174" spans="10:33">
      <c r="J174" s="3"/>
      <c r="K174" s="3"/>
      <c r="L174" s="3"/>
      <c r="M174" s="3"/>
      <c r="N174" s="3"/>
      <c r="O174" s="3"/>
      <c r="P174" s="3"/>
      <c r="AC174" s="14">
        <v>11.295</v>
      </c>
      <c r="AD174">
        <v>-0.43999999761581421</v>
      </c>
      <c r="AE174">
        <v>-0.89999997615814209</v>
      </c>
      <c r="AF174">
        <f t="shared" si="28"/>
        <v>-0.43999999761581421</v>
      </c>
      <c r="AG174">
        <f t="shared" si="29"/>
        <v>-0.89999997615814209</v>
      </c>
    </row>
    <row r="175" spans="10:33">
      <c r="J175" s="3"/>
      <c r="K175" s="3"/>
      <c r="L175" s="3"/>
      <c r="M175" s="3"/>
      <c r="N175" s="3"/>
      <c r="O175" s="3"/>
      <c r="P175" s="3"/>
      <c r="AC175" s="14">
        <v>11.343999999999999</v>
      </c>
      <c r="AD175">
        <v>-0.43999999761581421</v>
      </c>
      <c r="AE175">
        <v>-0.89999997615814209</v>
      </c>
      <c r="AF175">
        <f t="shared" si="28"/>
        <v>-0.43999999761581421</v>
      </c>
      <c r="AG175">
        <f t="shared" si="29"/>
        <v>-0.89999997615814209</v>
      </c>
    </row>
    <row r="176" spans="10:33">
      <c r="J176" s="3"/>
      <c r="K176" s="3"/>
      <c r="L176" s="3"/>
      <c r="M176" s="3"/>
      <c r="N176" s="3"/>
      <c r="O176" s="3"/>
      <c r="P176" s="3"/>
      <c r="AC176" s="14">
        <v>11.407999999999999</v>
      </c>
      <c r="AD176">
        <v>3.0799999237060547</v>
      </c>
      <c r="AE176">
        <v>-0.81000000238418579</v>
      </c>
      <c r="AF176">
        <f t="shared" si="28"/>
        <v>3.0799999237060547</v>
      </c>
      <c r="AG176">
        <f t="shared" si="29"/>
        <v>-0.81000000238418579</v>
      </c>
    </row>
    <row r="177" spans="10:33">
      <c r="J177" s="3"/>
      <c r="K177" s="3"/>
      <c r="L177" s="3"/>
      <c r="M177" s="3"/>
      <c r="N177" s="3"/>
      <c r="O177" s="3"/>
      <c r="P177" s="3"/>
      <c r="AC177" s="14">
        <v>11.476000000000001</v>
      </c>
      <c r="AD177">
        <v>-0.20000000298023224</v>
      </c>
      <c r="AE177">
        <v>-0.86000001430511475</v>
      </c>
      <c r="AF177">
        <f t="shared" si="28"/>
        <v>-0.20000000298023224</v>
      </c>
      <c r="AG177">
        <f t="shared" si="29"/>
        <v>-0.86000001430511475</v>
      </c>
    </row>
    <row r="178" spans="10:33">
      <c r="J178" s="3"/>
      <c r="K178" s="3"/>
      <c r="L178" s="3"/>
      <c r="M178" s="3"/>
      <c r="N178" s="3"/>
      <c r="O178" s="3"/>
      <c r="P178" s="3"/>
      <c r="AC178" s="14">
        <v>11.536</v>
      </c>
      <c r="AD178">
        <v>-2.0899999141693115</v>
      </c>
      <c r="AE178">
        <v>-2.0699999332427979</v>
      </c>
      <c r="AF178">
        <f t="shared" si="28"/>
        <v>-2.0899999141693115</v>
      </c>
      <c r="AG178">
        <f t="shared" si="29"/>
        <v>-2.0699999332427979</v>
      </c>
    </row>
    <row r="179" spans="10:33">
      <c r="J179" s="3"/>
      <c r="K179" s="3"/>
      <c r="L179" s="3"/>
      <c r="M179" s="3"/>
      <c r="N179" s="3"/>
      <c r="O179" s="3"/>
      <c r="P179" s="3"/>
      <c r="AC179" s="14">
        <v>11.606999999999999</v>
      </c>
      <c r="AD179">
        <v>-2.4500000476837158</v>
      </c>
      <c r="AE179">
        <v>-2.1500000953674316</v>
      </c>
      <c r="AF179">
        <f t="shared" si="28"/>
        <v>-2.4500000476837158</v>
      </c>
      <c r="AG179">
        <f t="shared" si="29"/>
        <v>-2.1500000953674316</v>
      </c>
    </row>
    <row r="180" spans="10:33">
      <c r="J180" s="3"/>
      <c r="K180" s="3"/>
      <c r="L180" s="3"/>
      <c r="M180" s="3"/>
      <c r="N180" s="3"/>
      <c r="O180" s="3"/>
      <c r="P180" s="3"/>
      <c r="AC180" s="14">
        <v>11.67</v>
      </c>
      <c r="AD180">
        <v>-2.369999885559082</v>
      </c>
      <c r="AE180">
        <v>0.23999999463558197</v>
      </c>
      <c r="AF180">
        <f t="shared" si="28"/>
        <v>-2.369999885559082</v>
      </c>
      <c r="AG180">
        <f t="shared" si="29"/>
        <v>0.23999999463558197</v>
      </c>
    </row>
    <row r="181" spans="10:33">
      <c r="J181" s="3"/>
      <c r="K181" s="3"/>
      <c r="L181" s="3"/>
      <c r="M181" s="3"/>
      <c r="N181" s="3"/>
      <c r="O181" s="3"/>
      <c r="P181" s="3"/>
      <c r="AC181" s="14">
        <v>11.736000000000001</v>
      </c>
      <c r="AD181">
        <v>0.67000001668930054</v>
      </c>
      <c r="AE181">
        <v>0.81999999284744263</v>
      </c>
      <c r="AF181">
        <f t="shared" si="28"/>
        <v>0.67000001668930054</v>
      </c>
      <c r="AG181">
        <f t="shared" si="29"/>
        <v>0.81999999284744263</v>
      </c>
    </row>
    <row r="182" spans="10:33">
      <c r="J182" s="3"/>
      <c r="K182" s="3"/>
      <c r="L182" s="3"/>
      <c r="M182" s="3"/>
      <c r="N182" s="3"/>
      <c r="O182" s="3"/>
      <c r="P182" s="3"/>
      <c r="AC182" s="14">
        <v>11.798999999999999</v>
      </c>
      <c r="AD182">
        <v>1.5900000333786011</v>
      </c>
      <c r="AE182">
        <v>-0.74000000953674316</v>
      </c>
      <c r="AF182">
        <f t="shared" si="28"/>
        <v>1.5900000333786011</v>
      </c>
      <c r="AG182">
        <f t="shared" si="29"/>
        <v>-0.74000000953674316</v>
      </c>
    </row>
    <row r="183" spans="10:33">
      <c r="J183" s="3"/>
      <c r="K183" s="3"/>
      <c r="L183" s="3"/>
      <c r="M183" s="3"/>
      <c r="N183" s="3"/>
      <c r="O183" s="3"/>
      <c r="P183" s="3"/>
      <c r="AC183" s="14">
        <v>11.877000000000001</v>
      </c>
      <c r="AD183">
        <v>-0.89999997615814209</v>
      </c>
      <c r="AE183">
        <v>-1.8799999952316284</v>
      </c>
      <c r="AF183">
        <f t="shared" si="28"/>
        <v>-0.89999997615814209</v>
      </c>
      <c r="AG183">
        <f t="shared" si="29"/>
        <v>-1.8799999952316284</v>
      </c>
    </row>
    <row r="184" spans="10:33">
      <c r="J184" s="3"/>
      <c r="K184" s="3"/>
      <c r="L184" s="3"/>
      <c r="M184" s="3"/>
      <c r="N184" s="3"/>
      <c r="O184" s="3"/>
      <c r="P184" s="3"/>
      <c r="AC184" s="14">
        <v>11.938000000000001</v>
      </c>
      <c r="AD184">
        <v>2.0299999713897705</v>
      </c>
      <c r="AE184">
        <v>-1.3400000333786011</v>
      </c>
      <c r="AF184">
        <f t="shared" si="28"/>
        <v>2.0299999713897705</v>
      </c>
      <c r="AG184">
        <f t="shared" si="29"/>
        <v>-1.3400000333786011</v>
      </c>
    </row>
    <row r="185" spans="10:33">
      <c r="J185" s="3"/>
      <c r="K185" s="3"/>
      <c r="L185" s="3"/>
      <c r="M185" s="3"/>
      <c r="N185" s="3"/>
      <c r="O185" s="3"/>
      <c r="P185" s="3"/>
      <c r="AC185" s="14">
        <v>12.010999999999999</v>
      </c>
      <c r="AD185">
        <v>3.3199999332427979</v>
      </c>
      <c r="AE185">
        <v>1.3999999761581421</v>
      </c>
      <c r="AF185">
        <f t="shared" si="28"/>
        <v>3.3199999332427979</v>
      </c>
      <c r="AG185">
        <f t="shared" si="29"/>
        <v>1.3999999761581421</v>
      </c>
    </row>
    <row r="186" spans="10:33">
      <c r="J186" s="3"/>
      <c r="K186" s="3"/>
      <c r="L186" s="3"/>
      <c r="M186" s="3"/>
      <c r="N186" s="3"/>
      <c r="O186" s="3"/>
      <c r="P186" s="3"/>
      <c r="AC186" s="14">
        <v>12.071</v>
      </c>
      <c r="AD186">
        <v>1.4700000286102295</v>
      </c>
      <c r="AE186">
        <v>-1.4800000190734863</v>
      </c>
      <c r="AF186">
        <f t="shared" si="28"/>
        <v>1.4700000286102295</v>
      </c>
      <c r="AG186">
        <f t="shared" si="29"/>
        <v>-1.4800000190734863</v>
      </c>
    </row>
    <row r="187" spans="10:33">
      <c r="J187" s="3"/>
      <c r="K187" s="3"/>
      <c r="L187" s="3"/>
      <c r="M187" s="3"/>
      <c r="N187" s="3"/>
      <c r="O187" s="3"/>
      <c r="P187" s="3"/>
      <c r="AC187" s="14">
        <v>12.134</v>
      </c>
      <c r="AD187">
        <v>4.9699997901916504</v>
      </c>
      <c r="AE187">
        <v>-1.25</v>
      </c>
      <c r="AF187">
        <f t="shared" si="28"/>
        <v>4.9699997901916504</v>
      </c>
      <c r="AG187">
        <f t="shared" si="29"/>
        <v>-1.25</v>
      </c>
    </row>
    <row r="188" spans="10:33">
      <c r="J188" s="3"/>
      <c r="K188" s="3"/>
      <c r="L188" s="3"/>
      <c r="M188" s="3"/>
      <c r="N188" s="3"/>
      <c r="O188" s="3"/>
      <c r="P188" s="3"/>
      <c r="AC188" s="14">
        <v>12.211</v>
      </c>
      <c r="AD188">
        <v>3.2000000476837158</v>
      </c>
      <c r="AE188">
        <v>-2.0099999904632568</v>
      </c>
      <c r="AF188">
        <f t="shared" si="28"/>
        <v>3.2000000476837158</v>
      </c>
      <c r="AG188">
        <f t="shared" si="29"/>
        <v>-2.0099999904632568</v>
      </c>
    </row>
    <row r="189" spans="10:33">
      <c r="J189" s="3"/>
      <c r="K189" s="3"/>
      <c r="L189" s="3"/>
      <c r="M189" s="3"/>
      <c r="N189" s="3"/>
      <c r="O189" s="3"/>
      <c r="P189" s="3"/>
      <c r="AC189" s="14">
        <v>12.276999999999999</v>
      </c>
      <c r="AD189">
        <v>2.8900001049041748</v>
      </c>
      <c r="AE189">
        <v>0.10000000149011612</v>
      </c>
      <c r="AF189">
        <f t="shared" si="28"/>
        <v>2.8900001049041748</v>
      </c>
      <c r="AG189">
        <f t="shared" si="29"/>
        <v>0.10000000149011612</v>
      </c>
    </row>
    <row r="190" spans="10:33">
      <c r="J190" s="3"/>
      <c r="K190" s="3"/>
      <c r="L190" s="3"/>
      <c r="M190" s="3"/>
      <c r="N190" s="3"/>
      <c r="O190" s="3"/>
      <c r="P190" s="3"/>
      <c r="AC190" s="14">
        <v>12.337999999999999</v>
      </c>
      <c r="AD190">
        <v>4.25</v>
      </c>
      <c r="AE190">
        <v>-3.2599999904632568</v>
      </c>
      <c r="AF190">
        <f t="shared" si="28"/>
        <v>4.25</v>
      </c>
      <c r="AG190">
        <f t="shared" si="29"/>
        <v>-3.2599999904632568</v>
      </c>
    </row>
    <row r="191" spans="10:33">
      <c r="J191" s="3"/>
      <c r="K191" s="3"/>
      <c r="L191" s="3"/>
      <c r="M191" s="3"/>
      <c r="N191" s="3"/>
      <c r="O191" s="3"/>
      <c r="P191" s="3"/>
      <c r="AC191" s="14">
        <v>12.404999999999999</v>
      </c>
      <c r="AD191">
        <v>6.2800002098083496</v>
      </c>
      <c r="AE191">
        <v>-3.9600000381469727</v>
      </c>
      <c r="AF191">
        <f t="shared" si="28"/>
        <v>6.2800002098083496</v>
      </c>
      <c r="AG191">
        <f t="shared" si="29"/>
        <v>-3.9600000381469727</v>
      </c>
    </row>
    <row r="192" spans="10:33">
      <c r="J192" s="3"/>
      <c r="K192" s="3"/>
      <c r="L192" s="3"/>
      <c r="M192" s="3"/>
      <c r="N192" s="3"/>
      <c r="O192" s="3"/>
      <c r="P192" s="3"/>
      <c r="AC192" s="14">
        <v>12.471</v>
      </c>
      <c r="AD192">
        <v>1.690000057220459</v>
      </c>
      <c r="AE192">
        <v>-3.7699999809265137</v>
      </c>
      <c r="AF192">
        <f t="shared" si="28"/>
        <v>1.690000057220459</v>
      </c>
      <c r="AG192">
        <f t="shared" si="29"/>
        <v>-3.7699999809265137</v>
      </c>
    </row>
    <row r="193" spans="10:33">
      <c r="J193" s="3"/>
      <c r="K193" s="3"/>
      <c r="L193" s="3"/>
      <c r="M193" s="3"/>
      <c r="N193" s="3"/>
      <c r="O193" s="3"/>
      <c r="P193" s="3"/>
      <c r="AC193" s="14">
        <v>12.541</v>
      </c>
      <c r="AD193">
        <v>2.4700000286102295</v>
      </c>
      <c r="AE193">
        <v>-4.7199997901916504</v>
      </c>
      <c r="AF193">
        <f t="shared" si="28"/>
        <v>2.4700000286102295</v>
      </c>
      <c r="AG193">
        <f t="shared" si="29"/>
        <v>-4.7199997901916504</v>
      </c>
    </row>
    <row r="194" spans="10:33">
      <c r="J194" s="3"/>
      <c r="K194" s="3"/>
      <c r="L194" s="3"/>
      <c r="M194" s="3"/>
      <c r="N194" s="3"/>
      <c r="O194" s="3"/>
      <c r="P194" s="3"/>
      <c r="AC194" s="14">
        <v>12.603</v>
      </c>
      <c r="AD194">
        <v>2.619999885559082</v>
      </c>
      <c r="AE194">
        <v>-5.4899997711181641</v>
      </c>
      <c r="AF194">
        <f t="shared" si="28"/>
        <v>2.619999885559082</v>
      </c>
      <c r="AG194">
        <f t="shared" si="29"/>
        <v>-5.4899997711181641</v>
      </c>
    </row>
    <row r="195" spans="10:33">
      <c r="J195" s="3"/>
      <c r="K195" s="3"/>
      <c r="L195" s="3"/>
      <c r="M195" s="3"/>
      <c r="N195" s="3"/>
      <c r="O195" s="3"/>
      <c r="P195" s="3"/>
      <c r="AC195" s="14">
        <v>12.670999999999999</v>
      </c>
      <c r="AD195">
        <v>2.7100000381469727</v>
      </c>
      <c r="AE195">
        <v>-6.9499998092651367</v>
      </c>
      <c r="AF195">
        <f t="shared" si="28"/>
        <v>2.7100000381469727</v>
      </c>
      <c r="AG195">
        <f t="shared" si="29"/>
        <v>-6.9499998092651367</v>
      </c>
    </row>
    <row r="196" spans="10:33">
      <c r="J196" s="3"/>
      <c r="K196" s="3"/>
      <c r="L196" s="3"/>
      <c r="M196" s="3"/>
      <c r="N196" s="3"/>
      <c r="O196" s="3"/>
      <c r="P196" s="3"/>
      <c r="AC196" s="14">
        <v>12.741</v>
      </c>
      <c r="AD196">
        <v>0.37999999523162842</v>
      </c>
      <c r="AE196">
        <v>-7.9000000953674316</v>
      </c>
      <c r="AF196">
        <f t="shared" si="28"/>
        <v>0.37999999523162842</v>
      </c>
      <c r="AG196">
        <f t="shared" si="29"/>
        <v>-7.9000000953674316</v>
      </c>
    </row>
    <row r="197" spans="10:33">
      <c r="J197" s="3"/>
      <c r="K197" s="3"/>
      <c r="L197" s="3"/>
      <c r="M197" s="3"/>
      <c r="N197" s="3"/>
      <c r="O197" s="3"/>
      <c r="P197" s="3"/>
      <c r="AC197" s="14">
        <v>12.805999999999999</v>
      </c>
      <c r="AD197">
        <v>5.0199999809265137</v>
      </c>
      <c r="AE197">
        <v>-5.9000000953674316</v>
      </c>
      <c r="AF197">
        <f t="shared" ref="AF197:AF260" si="30">AD197</f>
        <v>5.0199999809265137</v>
      </c>
      <c r="AG197">
        <f t="shared" ref="AG197:AG260" si="31">AE197</f>
        <v>-5.9000000953674316</v>
      </c>
    </row>
    <row r="198" spans="10:33">
      <c r="J198" s="3"/>
      <c r="K198" s="3"/>
      <c r="L198" s="3"/>
      <c r="M198" s="3"/>
      <c r="N198" s="3"/>
      <c r="O198" s="3"/>
      <c r="P198" s="3"/>
      <c r="AC198" s="14">
        <v>12.872</v>
      </c>
      <c r="AD198">
        <v>0.18000000715255737</v>
      </c>
      <c r="AE198">
        <v>-9.9499998092651367</v>
      </c>
      <c r="AF198">
        <f t="shared" si="30"/>
        <v>0.18000000715255737</v>
      </c>
      <c r="AG198">
        <f t="shared" si="31"/>
        <v>-9.9499998092651367</v>
      </c>
    </row>
    <row r="199" spans="10:33">
      <c r="J199" s="3"/>
      <c r="K199" s="3"/>
      <c r="L199" s="3"/>
      <c r="M199" s="3"/>
      <c r="N199" s="3"/>
      <c r="O199" s="3"/>
      <c r="P199" s="3"/>
      <c r="AC199" s="14">
        <v>12.935</v>
      </c>
      <c r="AD199">
        <v>1.3999999761581421</v>
      </c>
      <c r="AE199">
        <v>-10.010000228881836</v>
      </c>
      <c r="AF199">
        <f t="shared" si="30"/>
        <v>1.3999999761581421</v>
      </c>
      <c r="AG199">
        <f t="shared" si="31"/>
        <v>-10.010000228881836</v>
      </c>
    </row>
    <row r="200" spans="10:33">
      <c r="J200" s="3"/>
      <c r="K200" s="3"/>
      <c r="L200" s="3"/>
      <c r="M200" s="3"/>
      <c r="N200" s="3"/>
      <c r="O200" s="3"/>
      <c r="P200" s="3"/>
      <c r="AC200" s="14">
        <v>13.007</v>
      </c>
      <c r="AD200">
        <v>2.9700000286102295</v>
      </c>
      <c r="AE200">
        <v>-8.9300003051757813</v>
      </c>
      <c r="AF200">
        <f t="shared" si="30"/>
        <v>2.9700000286102295</v>
      </c>
      <c r="AG200">
        <f t="shared" si="31"/>
        <v>-8.9300003051757813</v>
      </c>
    </row>
    <row r="201" spans="10:33">
      <c r="J201" s="3"/>
      <c r="K201" s="3"/>
      <c r="L201" s="3"/>
      <c r="M201" s="3"/>
      <c r="N201" s="3"/>
      <c r="O201" s="3"/>
      <c r="P201" s="3"/>
      <c r="AC201" s="14">
        <v>13.07</v>
      </c>
      <c r="AD201">
        <v>3.7699999809265137</v>
      </c>
      <c r="AE201">
        <v>-6.1399998664855957</v>
      </c>
      <c r="AF201">
        <f t="shared" si="30"/>
        <v>3.7699999809265137</v>
      </c>
      <c r="AG201">
        <f t="shared" si="31"/>
        <v>-6.1399998664855957</v>
      </c>
    </row>
    <row r="202" spans="10:33">
      <c r="J202" s="3"/>
      <c r="K202" s="3"/>
      <c r="L202" s="3"/>
      <c r="M202" s="3"/>
      <c r="N202" s="3"/>
      <c r="O202" s="3"/>
      <c r="P202" s="3"/>
      <c r="AC202" s="14">
        <v>13.145</v>
      </c>
      <c r="AD202">
        <v>3.7300000190734863</v>
      </c>
      <c r="AE202">
        <v>-6.7600002288818359</v>
      </c>
      <c r="AF202">
        <f t="shared" si="30"/>
        <v>3.7300000190734863</v>
      </c>
      <c r="AG202">
        <f t="shared" si="31"/>
        <v>-6.7600002288818359</v>
      </c>
    </row>
    <row r="203" spans="10:33">
      <c r="J203" s="3"/>
      <c r="K203" s="3"/>
      <c r="L203" s="3"/>
      <c r="M203" s="3"/>
      <c r="N203" s="3"/>
      <c r="O203" s="3"/>
      <c r="P203" s="3"/>
      <c r="AC203" s="14">
        <v>13.204000000000001</v>
      </c>
      <c r="AD203">
        <v>1.1100000143051147</v>
      </c>
      <c r="AE203">
        <v>-6.309999942779541</v>
      </c>
      <c r="AF203">
        <f t="shared" si="30"/>
        <v>1.1100000143051147</v>
      </c>
      <c r="AG203">
        <f t="shared" si="31"/>
        <v>-6.309999942779541</v>
      </c>
    </row>
    <row r="204" spans="10:33">
      <c r="J204" s="3"/>
      <c r="K204" s="3"/>
      <c r="L204" s="3"/>
      <c r="M204" s="3"/>
      <c r="N204" s="3"/>
      <c r="O204" s="3"/>
      <c r="P204" s="3"/>
      <c r="AC204" s="14">
        <v>13.265000000000001</v>
      </c>
      <c r="AD204">
        <v>1.8300000429153442</v>
      </c>
      <c r="AE204">
        <v>-7.7199997901916504</v>
      </c>
      <c r="AF204">
        <f t="shared" si="30"/>
        <v>1.8300000429153442</v>
      </c>
      <c r="AG204">
        <f t="shared" si="31"/>
        <v>-7.7199997901916504</v>
      </c>
    </row>
    <row r="205" spans="10:33">
      <c r="J205" s="3"/>
      <c r="K205" s="3"/>
      <c r="L205" s="3"/>
      <c r="M205" s="3"/>
      <c r="N205" s="3"/>
      <c r="O205" s="3"/>
      <c r="P205" s="3"/>
      <c r="AC205" s="14">
        <v>13.340999999999999</v>
      </c>
      <c r="AD205">
        <v>-1.6100000143051147</v>
      </c>
      <c r="AE205">
        <v>-9.1899995803833008</v>
      </c>
      <c r="AF205">
        <f t="shared" si="30"/>
        <v>-1.6100000143051147</v>
      </c>
      <c r="AG205">
        <f t="shared" si="31"/>
        <v>-9.1899995803833008</v>
      </c>
    </row>
    <row r="206" spans="10:33">
      <c r="J206" s="3"/>
      <c r="K206" s="3"/>
      <c r="L206" s="3"/>
      <c r="M206" s="3"/>
      <c r="N206" s="3"/>
      <c r="O206" s="3"/>
      <c r="P206" s="3"/>
      <c r="AC206" s="14">
        <v>13.401</v>
      </c>
      <c r="AD206">
        <v>-1.809999942779541</v>
      </c>
      <c r="AE206">
        <v>-11.289999961853027</v>
      </c>
      <c r="AF206">
        <f t="shared" si="30"/>
        <v>-1.809999942779541</v>
      </c>
      <c r="AG206">
        <f t="shared" si="31"/>
        <v>-11.289999961853027</v>
      </c>
    </row>
    <row r="207" spans="10:33">
      <c r="J207" s="3"/>
      <c r="K207" s="3"/>
      <c r="L207" s="3"/>
      <c r="M207" s="3"/>
      <c r="N207" s="3"/>
      <c r="O207" s="3"/>
      <c r="P207" s="3"/>
      <c r="AC207" s="14">
        <v>13.465999999999999</v>
      </c>
      <c r="AD207">
        <v>-1.2699999809265137</v>
      </c>
      <c r="AE207">
        <v>-10.010000228881836</v>
      </c>
      <c r="AF207">
        <f t="shared" si="30"/>
        <v>-1.2699999809265137</v>
      </c>
      <c r="AG207">
        <f t="shared" si="31"/>
        <v>-10.010000228881836</v>
      </c>
    </row>
    <row r="208" spans="10:33">
      <c r="J208" s="3"/>
      <c r="K208" s="3"/>
      <c r="L208" s="3"/>
      <c r="M208" s="3"/>
      <c r="N208" s="3"/>
      <c r="O208" s="3"/>
      <c r="P208" s="3"/>
      <c r="AC208" s="14">
        <v>13.528</v>
      </c>
      <c r="AD208">
        <v>-4.929999828338623</v>
      </c>
      <c r="AE208">
        <v>-10.770000457763672</v>
      </c>
      <c r="AF208">
        <f t="shared" si="30"/>
        <v>-4.929999828338623</v>
      </c>
      <c r="AG208">
        <f t="shared" si="31"/>
        <v>-10.770000457763672</v>
      </c>
    </row>
    <row r="209" spans="10:33">
      <c r="J209" s="3"/>
      <c r="K209" s="3"/>
      <c r="L209" s="3"/>
      <c r="M209" s="3"/>
      <c r="N209" s="3"/>
      <c r="O209" s="3"/>
      <c r="P209" s="3"/>
      <c r="AC209" s="14">
        <v>13.593999999999999</v>
      </c>
      <c r="AD209">
        <v>-6.3000001907348633</v>
      </c>
      <c r="AE209">
        <v>-11.199999809265137</v>
      </c>
      <c r="AF209">
        <f t="shared" si="30"/>
        <v>-6.3000001907348633</v>
      </c>
      <c r="AG209">
        <f t="shared" si="31"/>
        <v>-11.199999809265137</v>
      </c>
    </row>
    <row r="210" spans="10:33">
      <c r="J210" s="3"/>
      <c r="K210" s="3"/>
      <c r="L210" s="3"/>
      <c r="M210" s="3"/>
      <c r="N210" s="3"/>
      <c r="O210" s="3"/>
      <c r="P210" s="3"/>
      <c r="AC210" s="14">
        <v>13.673999999999999</v>
      </c>
      <c r="AD210">
        <v>0.5</v>
      </c>
      <c r="AE210">
        <v>-12.270000457763672</v>
      </c>
      <c r="AF210">
        <f t="shared" si="30"/>
        <v>0.5</v>
      </c>
      <c r="AG210">
        <f t="shared" si="31"/>
        <v>-12.270000457763672</v>
      </c>
    </row>
    <row r="211" spans="10:33">
      <c r="J211" s="3"/>
      <c r="K211" s="3"/>
      <c r="L211" s="3"/>
      <c r="M211" s="3"/>
      <c r="N211" s="3"/>
      <c r="O211" s="3"/>
      <c r="P211" s="3"/>
      <c r="AC211" s="14">
        <v>13.766</v>
      </c>
      <c r="AD211">
        <v>-0.5</v>
      </c>
      <c r="AE211">
        <v>-16.959999084472656</v>
      </c>
      <c r="AF211">
        <f t="shared" si="30"/>
        <v>-0.5</v>
      </c>
      <c r="AG211">
        <f t="shared" si="31"/>
        <v>-16.959999084472656</v>
      </c>
    </row>
    <row r="212" spans="10:33">
      <c r="J212" s="3"/>
      <c r="K212" s="3"/>
      <c r="L212" s="3"/>
      <c r="M212" s="3"/>
      <c r="N212" s="3"/>
      <c r="O212" s="3"/>
      <c r="P212" s="3"/>
      <c r="AC212" s="14">
        <v>13.851000000000001</v>
      </c>
      <c r="AD212">
        <v>4.179999828338623</v>
      </c>
      <c r="AE212">
        <v>-8.1899995803833008</v>
      </c>
      <c r="AF212">
        <f t="shared" si="30"/>
        <v>4.179999828338623</v>
      </c>
      <c r="AG212">
        <f t="shared" si="31"/>
        <v>-8.1899995803833008</v>
      </c>
    </row>
    <row r="213" spans="10:33">
      <c r="J213" s="3"/>
      <c r="K213" s="3"/>
      <c r="L213" s="3"/>
      <c r="M213" s="3"/>
      <c r="N213" s="3"/>
      <c r="O213" s="3"/>
      <c r="P213" s="3"/>
      <c r="AC213" s="14"/>
      <c r="AE213" t="s">
        <v>3120</v>
      </c>
      <c r="AF213">
        <f>AVERAGE(AF4:AF212)</f>
        <v>-0.81430622331940672</v>
      </c>
      <c r="AG213">
        <f>AVERAGE(AG4:AG212)</f>
        <v>-0.48468899078952354</v>
      </c>
    </row>
    <row r="214" spans="10:33">
      <c r="J214" s="3"/>
      <c r="K214" s="3"/>
      <c r="L214" s="3"/>
      <c r="M214" s="3"/>
      <c r="N214" s="3"/>
      <c r="O214" s="3"/>
      <c r="P214" s="3"/>
      <c r="AC214" s="14"/>
      <c r="AE214" t="s">
        <v>3117</v>
      </c>
      <c r="AF214">
        <f>_xlfn.STDEV.P(AF4:AF212)</f>
        <v>2.4475032957712877</v>
      </c>
      <c r="AG214">
        <f>_xlfn.STDEV.P(AG4:AG212)</f>
        <v>5.0487201327318907</v>
      </c>
    </row>
    <row r="215" spans="10:33">
      <c r="J215" s="3"/>
      <c r="K215" s="3"/>
      <c r="L215" s="3"/>
      <c r="M215" s="3"/>
      <c r="N215" s="3"/>
      <c r="O215" s="3"/>
      <c r="P215" s="3"/>
      <c r="AC215" s="14"/>
    </row>
    <row r="216" spans="10:33">
      <c r="J216" s="3"/>
      <c r="K216" s="3"/>
      <c r="L216" s="3"/>
      <c r="M216" s="3"/>
      <c r="N216" s="3"/>
      <c r="O216" s="3"/>
      <c r="P216" s="3"/>
      <c r="AC216" s="14"/>
    </row>
    <row r="217" spans="10:33">
      <c r="J217" s="3"/>
      <c r="K217" s="3"/>
      <c r="L217" s="3"/>
      <c r="M217" s="3"/>
      <c r="N217" s="3"/>
      <c r="O217" s="3"/>
      <c r="P217" s="3"/>
      <c r="AC217" s="14"/>
    </row>
    <row r="218" spans="10:33">
      <c r="J218" s="3"/>
      <c r="K218" s="3"/>
      <c r="L218" s="3"/>
      <c r="M218" s="3"/>
      <c r="N218" s="3"/>
      <c r="O218" s="3"/>
      <c r="P218" s="3"/>
      <c r="AC218" s="14"/>
    </row>
    <row r="219" spans="10:33">
      <c r="J219" s="3"/>
      <c r="K219" s="3"/>
      <c r="L219" s="3"/>
      <c r="M219" s="3"/>
      <c r="N219" s="3"/>
      <c r="O219" s="3"/>
      <c r="P219" s="3"/>
      <c r="AC219" s="14"/>
    </row>
    <row r="220" spans="10:33">
      <c r="J220" s="3"/>
      <c r="K220" s="3"/>
      <c r="L220" s="3"/>
      <c r="M220" s="3"/>
      <c r="N220" s="3"/>
      <c r="O220" s="3"/>
      <c r="P220" s="3"/>
      <c r="AC220" s="14"/>
    </row>
    <row r="221" spans="10:33">
      <c r="J221" s="3"/>
      <c r="K221" s="3"/>
      <c r="L221" s="3"/>
      <c r="M221" s="3"/>
      <c r="N221" s="3"/>
      <c r="O221" s="3"/>
      <c r="P221" s="3"/>
      <c r="AC221" s="14"/>
    </row>
    <row r="222" spans="10:33">
      <c r="J222" s="3"/>
      <c r="K222" s="3"/>
      <c r="L222" s="3"/>
      <c r="M222" s="3"/>
      <c r="N222" s="3"/>
      <c r="O222" s="3"/>
      <c r="P222" s="3"/>
      <c r="AC222" s="14"/>
    </row>
    <row r="223" spans="10:33">
      <c r="J223" s="3"/>
      <c r="K223" s="3"/>
      <c r="L223" s="3"/>
      <c r="M223" s="3"/>
      <c r="N223" s="3"/>
      <c r="O223" s="3"/>
      <c r="P223" s="3"/>
      <c r="AC223" s="14"/>
    </row>
    <row r="224" spans="10:33">
      <c r="J224" s="3"/>
      <c r="K224" s="3"/>
      <c r="L224" s="3"/>
      <c r="M224" s="3"/>
      <c r="N224" s="3"/>
      <c r="O224" s="3"/>
      <c r="P224" s="3"/>
      <c r="AC224" s="14"/>
    </row>
    <row r="225" spans="10:29">
      <c r="J225" s="3"/>
      <c r="K225" s="3"/>
      <c r="L225" s="3"/>
      <c r="M225" s="3"/>
      <c r="N225" s="3"/>
      <c r="O225" s="3"/>
      <c r="P225" s="3"/>
      <c r="AC225" s="14"/>
    </row>
    <row r="226" spans="10:29">
      <c r="J226" s="3"/>
      <c r="K226" s="3"/>
      <c r="L226" s="3"/>
      <c r="M226" s="3"/>
      <c r="N226" s="3"/>
      <c r="O226" s="3"/>
      <c r="P226" s="3"/>
      <c r="AC226" s="14"/>
    </row>
    <row r="227" spans="10:29">
      <c r="J227" s="3"/>
      <c r="K227" s="3"/>
      <c r="L227" s="3"/>
      <c r="M227" s="3"/>
      <c r="N227" s="3"/>
      <c r="O227" s="3"/>
      <c r="P227" s="3"/>
      <c r="AC227" s="14"/>
    </row>
    <row r="228" spans="10:29">
      <c r="J228" s="3"/>
      <c r="K228" s="3"/>
      <c r="L228" s="3"/>
      <c r="M228" s="3"/>
      <c r="N228" s="3"/>
      <c r="O228" s="3"/>
      <c r="P228" s="3"/>
      <c r="AC228" s="14"/>
    </row>
    <row r="229" spans="10:29">
      <c r="J229" s="3"/>
      <c r="K229" s="3"/>
      <c r="L229" s="3"/>
      <c r="M229" s="3"/>
      <c r="N229" s="3"/>
      <c r="O229" s="3"/>
      <c r="P229" s="3"/>
      <c r="AC229" s="14"/>
    </row>
    <row r="230" spans="10:29">
      <c r="J230" s="3"/>
      <c r="K230" s="3"/>
      <c r="L230" s="3"/>
      <c r="M230" s="3"/>
      <c r="N230" s="3"/>
      <c r="O230" s="3"/>
      <c r="P230" s="3"/>
      <c r="AC230" s="14"/>
    </row>
    <row r="231" spans="10:29">
      <c r="J231" s="3"/>
      <c r="K231" s="3"/>
      <c r="L231" s="3"/>
      <c r="M231" s="3"/>
      <c r="N231" s="3"/>
      <c r="O231" s="3"/>
      <c r="P231" s="3"/>
      <c r="AC231" s="14"/>
    </row>
    <row r="232" spans="10:29">
      <c r="J232" s="3"/>
      <c r="K232" s="3"/>
      <c r="L232" s="3"/>
      <c r="M232" s="3"/>
      <c r="N232" s="3"/>
      <c r="O232" s="3"/>
      <c r="P232" s="3"/>
      <c r="AC232" s="14"/>
    </row>
    <row r="233" spans="10:29">
      <c r="J233" s="3"/>
      <c r="K233" s="3"/>
      <c r="L233" s="3"/>
      <c r="M233" s="3"/>
      <c r="N233" s="3"/>
      <c r="O233" s="3"/>
      <c r="P233" s="3"/>
      <c r="AC233" s="14"/>
    </row>
    <row r="234" spans="10:29">
      <c r="J234" s="3"/>
      <c r="K234" s="3"/>
      <c r="L234" s="3"/>
      <c r="M234" s="3"/>
      <c r="N234" s="3"/>
      <c r="O234" s="3"/>
      <c r="P234" s="3"/>
      <c r="AC234" s="14"/>
    </row>
    <row r="235" spans="10:29">
      <c r="J235" s="3"/>
      <c r="K235" s="3"/>
      <c r="L235" s="3"/>
      <c r="M235" s="3"/>
      <c r="N235" s="3"/>
      <c r="O235" s="3"/>
      <c r="P235" s="3"/>
      <c r="AC235" s="14"/>
    </row>
    <row r="236" spans="10:29">
      <c r="J236" s="3"/>
      <c r="K236" s="3"/>
      <c r="L236" s="3"/>
      <c r="M236" s="3"/>
      <c r="N236" s="3"/>
      <c r="O236" s="3"/>
      <c r="P236" s="3"/>
      <c r="AC236" s="14"/>
    </row>
    <row r="237" spans="10:29">
      <c r="J237" s="3"/>
      <c r="K237" s="3"/>
      <c r="L237" s="3"/>
      <c r="M237" s="3"/>
      <c r="N237" s="3"/>
      <c r="O237" s="3"/>
      <c r="P237" s="3"/>
      <c r="AC237" s="14"/>
    </row>
    <row r="238" spans="10:29">
      <c r="J238" s="3"/>
      <c r="K238" s="3"/>
      <c r="L238" s="3"/>
      <c r="M238" s="3"/>
      <c r="N238" s="3"/>
      <c r="O238" s="3"/>
      <c r="P238" s="3"/>
      <c r="AC238" s="14"/>
    </row>
    <row r="239" spans="10:29">
      <c r="J239" s="3"/>
      <c r="K239" s="3"/>
      <c r="L239" s="3"/>
      <c r="M239" s="3"/>
      <c r="N239" s="3"/>
      <c r="O239" s="3"/>
      <c r="P239" s="3"/>
      <c r="AC239" s="14"/>
    </row>
    <row r="240" spans="10:29">
      <c r="J240" s="3"/>
      <c r="K240" s="3"/>
      <c r="L240" s="3"/>
      <c r="M240" s="3"/>
      <c r="N240" s="3"/>
      <c r="O240" s="3"/>
      <c r="P240" s="3"/>
      <c r="AC240" s="14"/>
    </row>
    <row r="241" spans="10:29">
      <c r="J241" s="3"/>
      <c r="K241" s="3"/>
      <c r="L241" s="3"/>
      <c r="M241" s="3"/>
      <c r="N241" s="3"/>
      <c r="O241" s="3"/>
      <c r="P241" s="3"/>
      <c r="AC241" s="14"/>
    </row>
    <row r="242" spans="10:29">
      <c r="J242" s="3"/>
      <c r="K242" s="3"/>
      <c r="L242" s="3"/>
      <c r="M242" s="3"/>
      <c r="N242" s="3"/>
      <c r="O242" s="3"/>
      <c r="P242" s="3"/>
      <c r="AC242" s="14"/>
    </row>
    <row r="243" spans="10:29">
      <c r="J243" s="3"/>
      <c r="K243" s="3"/>
      <c r="L243" s="3"/>
      <c r="M243" s="3"/>
      <c r="N243" s="3"/>
      <c r="O243" s="3"/>
      <c r="P243" s="3"/>
      <c r="AC243" s="14"/>
    </row>
    <row r="244" spans="10:29">
      <c r="J244" s="3"/>
      <c r="K244" s="3"/>
      <c r="L244" s="3"/>
      <c r="M244" s="3"/>
      <c r="N244" s="3"/>
      <c r="O244" s="3"/>
      <c r="P244" s="3"/>
      <c r="AC244" s="14"/>
    </row>
    <row r="245" spans="10:29">
      <c r="J245" s="3"/>
      <c r="K245" s="3"/>
      <c r="L245" s="3"/>
      <c r="M245" s="3"/>
      <c r="N245" s="3"/>
      <c r="O245" s="3"/>
      <c r="P245" s="3"/>
      <c r="AC245" s="14"/>
    </row>
    <row r="246" spans="10:29">
      <c r="J246" s="3"/>
      <c r="K246" s="3"/>
      <c r="L246" s="3"/>
      <c r="M246" s="3"/>
      <c r="N246" s="3"/>
      <c r="O246" s="3"/>
      <c r="P246" s="3"/>
      <c r="AC246" s="14"/>
    </row>
    <row r="247" spans="10:29">
      <c r="J247" s="3"/>
      <c r="K247" s="3"/>
      <c r="L247" s="3"/>
      <c r="M247" s="3"/>
      <c r="N247" s="3"/>
      <c r="O247" s="3"/>
      <c r="P247" s="3"/>
      <c r="AC247" s="14"/>
    </row>
    <row r="248" spans="10:29">
      <c r="J248" s="3"/>
      <c r="K248" s="3"/>
      <c r="L248" s="3"/>
      <c r="M248" s="3"/>
      <c r="N248" s="3"/>
      <c r="O248" s="3"/>
      <c r="P248" s="3"/>
      <c r="AC248" s="14"/>
    </row>
    <row r="249" spans="10:29">
      <c r="J249" s="3"/>
      <c r="K249" s="3"/>
      <c r="L249" s="3"/>
      <c r="M249" s="3"/>
      <c r="N249" s="3"/>
      <c r="O249" s="3"/>
      <c r="P249" s="3"/>
      <c r="AC249" s="14"/>
    </row>
    <row r="250" spans="10:29">
      <c r="J250" s="3"/>
      <c r="K250" s="3"/>
      <c r="L250" s="3"/>
      <c r="M250" s="3"/>
      <c r="N250" s="3"/>
      <c r="O250" s="3"/>
      <c r="P250" s="3"/>
      <c r="AC250" s="14"/>
    </row>
    <row r="251" spans="10:29">
      <c r="J251" s="3"/>
      <c r="K251" s="3"/>
      <c r="L251" s="3"/>
      <c r="M251" s="3"/>
      <c r="N251" s="3"/>
      <c r="O251" s="3"/>
      <c r="P251" s="3"/>
      <c r="AC251" s="14"/>
    </row>
    <row r="252" spans="10:29">
      <c r="J252" s="3"/>
      <c r="K252" s="3"/>
      <c r="L252" s="3"/>
      <c r="M252" s="3"/>
      <c r="N252" s="3"/>
      <c r="O252" s="3"/>
      <c r="P252" s="3"/>
      <c r="AC252" s="14"/>
    </row>
    <row r="253" spans="10:29">
      <c r="J253" s="3"/>
      <c r="K253" s="3"/>
      <c r="L253" s="3"/>
      <c r="M253" s="3"/>
      <c r="N253" s="3"/>
      <c r="O253" s="3"/>
      <c r="P253" s="3"/>
      <c r="AC253" s="14"/>
    </row>
    <row r="254" spans="10:29">
      <c r="J254" s="3"/>
      <c r="K254" s="3"/>
      <c r="L254" s="3"/>
      <c r="M254" s="3"/>
      <c r="N254" s="3"/>
      <c r="O254" s="3"/>
      <c r="P254" s="3"/>
      <c r="AC254" s="14"/>
    </row>
    <row r="255" spans="10:29">
      <c r="J255" s="3"/>
      <c r="K255" s="3"/>
      <c r="L255" s="3"/>
      <c r="M255" s="3"/>
      <c r="N255" s="3"/>
      <c r="O255" s="3"/>
      <c r="P255" s="3"/>
      <c r="AC255" s="14"/>
    </row>
    <row r="256" spans="10:29">
      <c r="J256" s="3"/>
      <c r="K256" s="3"/>
      <c r="L256" s="3"/>
      <c r="M256" s="3"/>
      <c r="N256" s="3"/>
      <c r="O256" s="3"/>
      <c r="P256" s="3"/>
      <c r="AC256" s="14"/>
    </row>
    <row r="257" spans="10:29">
      <c r="J257" s="3"/>
      <c r="K257" s="3"/>
      <c r="L257" s="3"/>
      <c r="M257" s="3"/>
      <c r="N257" s="3"/>
      <c r="O257" s="3"/>
      <c r="P257" s="3"/>
      <c r="AC257" s="14"/>
    </row>
    <row r="258" spans="10:29">
      <c r="J258" s="3"/>
      <c r="K258" s="3"/>
      <c r="L258" s="3"/>
      <c r="M258" s="3"/>
      <c r="N258" s="3"/>
      <c r="O258" s="3"/>
      <c r="P258" s="3"/>
      <c r="AC258" s="14"/>
    </row>
    <row r="259" spans="10:29">
      <c r="J259" s="3"/>
      <c r="K259" s="3"/>
      <c r="L259" s="3"/>
      <c r="M259" s="3"/>
      <c r="N259" s="3"/>
      <c r="O259" s="3"/>
      <c r="P259" s="3"/>
      <c r="AC259" s="14"/>
    </row>
    <row r="260" spans="10:29">
      <c r="J260" s="3"/>
      <c r="K260" s="3"/>
      <c r="L260" s="3"/>
      <c r="M260" s="3"/>
      <c r="N260" s="3"/>
      <c r="O260" s="3"/>
      <c r="P260" s="3"/>
      <c r="AC260" s="14"/>
    </row>
    <row r="261" spans="10:29">
      <c r="J261" s="3"/>
      <c r="K261" s="3"/>
      <c r="L261" s="3"/>
      <c r="M261" s="3"/>
      <c r="N261" s="3"/>
      <c r="O261" s="3"/>
      <c r="P261" s="3"/>
      <c r="AC261" s="14"/>
    </row>
    <row r="262" spans="10:29">
      <c r="AC262" s="14"/>
    </row>
    <row r="263" spans="10:29">
      <c r="AC263" s="14"/>
    </row>
    <row r="264" spans="10:29">
      <c r="AC264" s="14"/>
    </row>
    <row r="265" spans="10:29">
      <c r="AC265" s="14"/>
    </row>
    <row r="266" spans="10:29">
      <c r="AC266" s="14"/>
    </row>
    <row r="267" spans="10:29">
      <c r="AC267" s="14"/>
    </row>
    <row r="268" spans="10:29">
      <c r="AC268" s="14"/>
    </row>
    <row r="269" spans="10:29">
      <c r="AC269" s="14"/>
    </row>
    <row r="270" spans="10:29">
      <c r="AC270" s="14"/>
    </row>
    <row r="271" spans="10:29">
      <c r="AC271" s="14"/>
    </row>
    <row r="272" spans="10:29">
      <c r="AC272" s="14"/>
    </row>
    <row r="273" spans="29:29">
      <c r="AC273" s="14"/>
    </row>
    <row r="274" spans="29:29">
      <c r="AC274" s="14"/>
    </row>
    <row r="275" spans="29:29">
      <c r="AC275" s="14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2D519-EE87-43FA-AEAA-3D98590079BF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2" t="s">
        <v>2138</v>
      </c>
      <c r="B4" s="3" t="str">
        <f>MID(A4,12,8)&amp;"."&amp;RIGHT(A4,3)</f>
        <v>19:04:12.142</v>
      </c>
      <c r="C4" s="3">
        <f>LEFT(B4,2)*3600+MID(B4,4,2)*60+RIGHT(B4,6)</f>
        <v>68652.142000000007</v>
      </c>
      <c r="D4" s="3">
        <f>C4-$C$4</f>
        <v>0</v>
      </c>
      <c r="E4" s="3">
        <v>329.07</v>
      </c>
      <c r="F4" s="3">
        <v>899.654</v>
      </c>
      <c r="G4" s="3">
        <v>15710</v>
      </c>
      <c r="H4" s="3">
        <v>585</v>
      </c>
      <c r="I4" s="3">
        <v>191.5</v>
      </c>
      <c r="J4">
        <f>ROUND(E4*COS(-0.4*PI()/180)-F4*SIN(-0.4*PI()/180),3)</f>
        <v>335.34300000000002</v>
      </c>
      <c r="K4">
        <f>ROUND(E4*SIN(-0.4*PI()/180)+F4*COS(-0.4*PI()/180),3)</f>
        <v>897.33500000000004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-4.2800002098083496</v>
      </c>
      <c r="AE4">
        <v>-4.2800002098083496</v>
      </c>
      <c r="AF4">
        <f>AD4</f>
        <v>-4.2800002098083496</v>
      </c>
      <c r="AG4">
        <f>AE4</f>
        <v>-4.2800002098083496</v>
      </c>
    </row>
    <row r="5" spans="1:33">
      <c r="A5" s="3" t="s">
        <v>2139</v>
      </c>
      <c r="B5" s="3" t="str">
        <f t="shared" ref="B5:B68" si="0">MID(A5,12,8)&amp;"."&amp;RIGHT(A5,3)</f>
        <v>19:04:12.244</v>
      </c>
      <c r="C5" s="3">
        <f t="shared" ref="C5:C68" si="1">LEFT(B5,2)*3600+MID(B5,4,2)*60+RIGHT(B5,6)</f>
        <v>68652.244000000006</v>
      </c>
      <c r="D5" s="3">
        <f t="shared" ref="D5:D68" si="2">C5-$C$4</f>
        <v>0.10199999999895226</v>
      </c>
      <c r="E5" s="3">
        <v>327.96600000000001</v>
      </c>
      <c r="F5" s="3">
        <v>897.98599999999999</v>
      </c>
      <c r="G5" s="3">
        <v>15712</v>
      </c>
      <c r="H5" s="3">
        <v>590</v>
      </c>
      <c r="I5" s="3">
        <v>191.5</v>
      </c>
      <c r="J5">
        <f t="shared" ref="J5:J68" si="3">ROUND(E5*COS(-0.4*PI()/180)-F5*SIN(-0.4*PI()/180),3)</f>
        <v>334.22699999999998</v>
      </c>
      <c r="K5">
        <f t="shared" ref="K5:K68" si="4">ROUND(E5*SIN(-0.4*PI()/180)+F5*COS(-0.4*PI()/180),3)</f>
        <v>895.67499999999995</v>
      </c>
      <c r="L5">
        <f t="shared" ref="L5:L68" si="5">J5-$J$4</f>
        <v>-1.1160000000000423</v>
      </c>
      <c r="M5">
        <f t="shared" ref="M5:M68" si="6">K5-$K$4</f>
        <v>-1.6600000000000819</v>
      </c>
      <c r="N5">
        <f t="shared" ref="N5:O68" si="7">L5*0.001</f>
        <v>-1.1160000000000423E-3</v>
      </c>
      <c r="O5">
        <f t="shared" si="7"/>
        <v>-1.660000000000082E-3</v>
      </c>
      <c r="AC5">
        <v>5.6000000000000001E-2</v>
      </c>
      <c r="AD5">
        <v>-2.7999999523162842</v>
      </c>
      <c r="AE5">
        <v>-5.5100002288818359</v>
      </c>
      <c r="AF5">
        <f t="shared" ref="AF5:AF68" si="8">AD5</f>
        <v>-2.7999999523162842</v>
      </c>
      <c r="AG5">
        <f t="shared" ref="AG5:AG68" si="9">AE5</f>
        <v>-5.5100002288818359</v>
      </c>
    </row>
    <row r="6" spans="1:33">
      <c r="A6" s="3" t="s">
        <v>2140</v>
      </c>
      <c r="B6" s="3" t="str">
        <f t="shared" si="0"/>
        <v>19:04:12.336</v>
      </c>
      <c r="C6" s="3">
        <f t="shared" si="1"/>
        <v>68652.335999999996</v>
      </c>
      <c r="D6" s="3">
        <f t="shared" si="2"/>
        <v>0.1939999999885913</v>
      </c>
      <c r="E6" s="3">
        <v>328.51799999999997</v>
      </c>
      <c r="F6" s="3">
        <v>898.82</v>
      </c>
      <c r="G6" s="3">
        <v>15711</v>
      </c>
      <c r="H6" s="3">
        <v>575</v>
      </c>
      <c r="I6" s="3">
        <v>191.5</v>
      </c>
      <c r="J6">
        <f t="shared" si="3"/>
        <v>334.78500000000003</v>
      </c>
      <c r="K6">
        <f t="shared" si="4"/>
        <v>896.505</v>
      </c>
      <c r="L6">
        <f t="shared" si="5"/>
        <v>-0.55799999999999272</v>
      </c>
      <c r="M6">
        <f t="shared" si="6"/>
        <v>-0.83000000000004093</v>
      </c>
      <c r="N6">
        <f t="shared" si="7"/>
        <v>-5.5799999999999275E-4</v>
      </c>
      <c r="O6">
        <f t="shared" si="7"/>
        <v>-8.3000000000004099E-4</v>
      </c>
      <c r="AC6">
        <v>0.13</v>
      </c>
      <c r="AD6">
        <v>-3.7000000476837158</v>
      </c>
      <c r="AE6">
        <v>-7.380000114440918</v>
      </c>
      <c r="AF6">
        <f t="shared" si="8"/>
        <v>-3.7000000476837158</v>
      </c>
      <c r="AG6">
        <f t="shared" si="9"/>
        <v>-7.380000114440918</v>
      </c>
    </row>
    <row r="7" spans="1:33">
      <c r="A7" s="3" t="s">
        <v>2141</v>
      </c>
      <c r="B7" s="3" t="str">
        <f t="shared" si="0"/>
        <v>19:04:12.427</v>
      </c>
      <c r="C7" s="3">
        <f t="shared" si="1"/>
        <v>68652.426999999996</v>
      </c>
      <c r="D7" s="3">
        <f t="shared" si="2"/>
        <v>0.28499999998894054</v>
      </c>
      <c r="E7" s="3">
        <v>337.90100000000001</v>
      </c>
      <c r="F7" s="3">
        <v>912.99599999999998</v>
      </c>
      <c r="G7" s="3">
        <v>15694</v>
      </c>
      <c r="H7" s="3">
        <v>583</v>
      </c>
      <c r="I7" s="3">
        <v>191.5</v>
      </c>
      <c r="J7">
        <f t="shared" si="3"/>
        <v>344.267</v>
      </c>
      <c r="K7">
        <f t="shared" si="4"/>
        <v>910.61500000000001</v>
      </c>
      <c r="L7">
        <f t="shared" si="5"/>
        <v>8.9239999999999782</v>
      </c>
      <c r="M7">
        <f t="shared" si="6"/>
        <v>13.279999999999973</v>
      </c>
      <c r="N7">
        <f t="shared" si="7"/>
        <v>8.9239999999999788E-3</v>
      </c>
      <c r="O7">
        <f t="shared" si="7"/>
        <v>1.3279999999999972E-2</v>
      </c>
      <c r="AC7">
        <v>0.187</v>
      </c>
      <c r="AD7">
        <v>-2.559999942779541</v>
      </c>
      <c r="AE7">
        <v>-6.7899999618530273</v>
      </c>
      <c r="AF7">
        <f t="shared" si="8"/>
        <v>-2.559999942779541</v>
      </c>
      <c r="AG7">
        <f t="shared" si="9"/>
        <v>-6.7899999618530273</v>
      </c>
    </row>
    <row r="8" spans="1:33">
      <c r="A8" s="3" t="s">
        <v>2142</v>
      </c>
      <c r="B8" s="3" t="str">
        <f t="shared" si="0"/>
        <v>19:04:12.517</v>
      </c>
      <c r="C8" s="3">
        <f t="shared" si="1"/>
        <v>68652.517000000007</v>
      </c>
      <c r="D8" s="3">
        <f t="shared" si="2"/>
        <v>0.375</v>
      </c>
      <c r="E8" s="3">
        <v>333.48500000000001</v>
      </c>
      <c r="F8" s="3">
        <v>906.32500000000005</v>
      </c>
      <c r="G8" s="3">
        <v>15702</v>
      </c>
      <c r="H8" s="3">
        <v>585</v>
      </c>
      <c r="I8" s="3">
        <v>191.5</v>
      </c>
      <c r="J8">
        <f t="shared" si="3"/>
        <v>339.80399999999997</v>
      </c>
      <c r="K8">
        <f t="shared" si="4"/>
        <v>903.97500000000002</v>
      </c>
      <c r="L8">
        <f t="shared" si="5"/>
        <v>4.4609999999999559</v>
      </c>
      <c r="M8">
        <f t="shared" si="6"/>
        <v>6.6399999999999864</v>
      </c>
      <c r="N8">
        <f t="shared" si="7"/>
        <v>4.4609999999999563E-3</v>
      </c>
      <c r="O8">
        <f t="shared" si="7"/>
        <v>6.6399999999999862E-3</v>
      </c>
      <c r="AC8">
        <v>0.26300000000000001</v>
      </c>
      <c r="AD8">
        <v>-5.3000001907348633</v>
      </c>
      <c r="AE8">
        <v>-5.9000000953674316</v>
      </c>
      <c r="AF8">
        <f t="shared" si="8"/>
        <v>-5.3000001907348633</v>
      </c>
      <c r="AG8">
        <f t="shared" si="9"/>
        <v>-5.9000000953674316</v>
      </c>
    </row>
    <row r="9" spans="1:33">
      <c r="A9" s="3" t="s">
        <v>2143</v>
      </c>
      <c r="B9" s="3" t="str">
        <f t="shared" si="0"/>
        <v>19:04:12.613</v>
      </c>
      <c r="C9" s="3">
        <f t="shared" si="1"/>
        <v>68652.612999999998</v>
      </c>
      <c r="D9" s="3">
        <f t="shared" si="2"/>
        <v>0.47099999999045394</v>
      </c>
      <c r="E9" s="3">
        <v>336.79700000000003</v>
      </c>
      <c r="F9" s="3">
        <v>911.32799999999997</v>
      </c>
      <c r="G9" s="3">
        <v>15696</v>
      </c>
      <c r="H9" s="3">
        <v>578</v>
      </c>
      <c r="I9" s="3">
        <v>191.5</v>
      </c>
      <c r="J9">
        <f t="shared" si="3"/>
        <v>343.15100000000001</v>
      </c>
      <c r="K9">
        <f t="shared" si="4"/>
        <v>908.95500000000004</v>
      </c>
      <c r="L9">
        <f t="shared" si="5"/>
        <v>7.8079999999999927</v>
      </c>
      <c r="M9">
        <f t="shared" si="6"/>
        <v>11.620000000000005</v>
      </c>
      <c r="N9">
        <f t="shared" si="7"/>
        <v>7.8079999999999929E-3</v>
      </c>
      <c r="O9">
        <f t="shared" si="7"/>
        <v>1.1620000000000005E-2</v>
      </c>
      <c r="AC9">
        <v>0.33500000000000002</v>
      </c>
      <c r="AD9">
        <v>-4.2100000381469727</v>
      </c>
      <c r="AE9">
        <v>-3.8499999046325684</v>
      </c>
      <c r="AF9">
        <f t="shared" si="8"/>
        <v>-4.2100000381469727</v>
      </c>
      <c r="AG9">
        <f t="shared" si="9"/>
        <v>-3.8499999046325684</v>
      </c>
    </row>
    <row r="10" spans="1:33">
      <c r="A10" s="3" t="s">
        <v>2144</v>
      </c>
      <c r="B10" s="3" t="str">
        <f t="shared" si="0"/>
        <v>19:04:12.703</v>
      </c>
      <c r="C10" s="3">
        <f t="shared" si="1"/>
        <v>68652.702999999994</v>
      </c>
      <c r="D10" s="3">
        <f t="shared" si="2"/>
        <v>0.56099999998696148</v>
      </c>
      <c r="E10" s="3">
        <v>337.34899999999999</v>
      </c>
      <c r="F10" s="3">
        <v>912.16200000000003</v>
      </c>
      <c r="G10" s="3">
        <v>15695</v>
      </c>
      <c r="H10" s="3">
        <v>586</v>
      </c>
      <c r="I10" s="3">
        <v>191.5</v>
      </c>
      <c r="J10">
        <f t="shared" si="3"/>
        <v>343.709</v>
      </c>
      <c r="K10">
        <f t="shared" si="4"/>
        <v>909.78499999999997</v>
      </c>
      <c r="L10">
        <f t="shared" si="5"/>
        <v>8.3659999999999854</v>
      </c>
      <c r="M10">
        <f t="shared" si="6"/>
        <v>12.449999999999932</v>
      </c>
      <c r="N10">
        <f t="shared" si="7"/>
        <v>8.3659999999999863E-3</v>
      </c>
      <c r="O10">
        <f t="shared" si="7"/>
        <v>1.2449999999999932E-2</v>
      </c>
      <c r="AC10">
        <v>0.39400000000000002</v>
      </c>
      <c r="AD10">
        <v>-0.10999999940395355</v>
      </c>
      <c r="AE10">
        <v>-6.0199999809265137</v>
      </c>
      <c r="AF10">
        <f t="shared" si="8"/>
        <v>-0.10999999940395355</v>
      </c>
      <c r="AG10">
        <f t="shared" si="9"/>
        <v>-6.0199999809265137</v>
      </c>
    </row>
    <row r="11" spans="1:33">
      <c r="A11" s="3" t="s">
        <v>2145</v>
      </c>
      <c r="B11" s="3" t="str">
        <f t="shared" si="0"/>
        <v>19:04:12.813</v>
      </c>
      <c r="C11" s="3">
        <f t="shared" si="1"/>
        <v>68652.812999999995</v>
      </c>
      <c r="D11" s="3">
        <f t="shared" si="2"/>
        <v>0.67099999998754356</v>
      </c>
      <c r="E11" s="3">
        <v>338.45299999999997</v>
      </c>
      <c r="F11" s="3">
        <v>913.83</v>
      </c>
      <c r="G11" s="3">
        <v>15693</v>
      </c>
      <c r="H11" s="3">
        <v>588</v>
      </c>
      <c r="I11" s="3">
        <v>191.5</v>
      </c>
      <c r="J11">
        <f t="shared" si="3"/>
        <v>344.82400000000001</v>
      </c>
      <c r="K11">
        <f t="shared" si="4"/>
        <v>911.44500000000005</v>
      </c>
      <c r="L11">
        <f t="shared" si="5"/>
        <v>9.4809999999999945</v>
      </c>
      <c r="M11">
        <f t="shared" si="6"/>
        <v>14.110000000000014</v>
      </c>
      <c r="N11">
        <f t="shared" si="7"/>
        <v>9.4809999999999946E-3</v>
      </c>
      <c r="O11">
        <f t="shared" si="7"/>
        <v>1.4110000000000013E-2</v>
      </c>
      <c r="AC11">
        <v>0.45300000000000001</v>
      </c>
      <c r="AD11">
        <v>-2.3599998950958252</v>
      </c>
      <c r="AE11">
        <v>-6.6399998664855957</v>
      </c>
      <c r="AF11">
        <f t="shared" si="8"/>
        <v>-2.3599998950958252</v>
      </c>
      <c r="AG11">
        <f t="shared" si="9"/>
        <v>-6.6399998664855957</v>
      </c>
    </row>
    <row r="12" spans="1:33">
      <c r="A12" s="3" t="s">
        <v>2146</v>
      </c>
      <c r="B12" s="3" t="str">
        <f t="shared" si="0"/>
        <v>19:04:12.916</v>
      </c>
      <c r="C12" s="3">
        <f t="shared" si="1"/>
        <v>68652.915999999997</v>
      </c>
      <c r="D12" s="3">
        <f t="shared" si="2"/>
        <v>0.77399999999033753</v>
      </c>
      <c r="E12" s="3">
        <v>336.245</v>
      </c>
      <c r="F12" s="3">
        <v>910.49400000000003</v>
      </c>
      <c r="G12" s="3">
        <v>15697</v>
      </c>
      <c r="H12" s="3">
        <v>589</v>
      </c>
      <c r="I12" s="3">
        <v>191.5</v>
      </c>
      <c r="J12">
        <f t="shared" si="3"/>
        <v>342.59300000000002</v>
      </c>
      <c r="K12">
        <f t="shared" si="4"/>
        <v>908.12400000000002</v>
      </c>
      <c r="L12">
        <f t="shared" si="5"/>
        <v>7.25</v>
      </c>
      <c r="M12">
        <f t="shared" si="6"/>
        <v>10.788999999999987</v>
      </c>
      <c r="N12">
        <f t="shared" si="7"/>
        <v>7.2500000000000004E-3</v>
      </c>
      <c r="O12">
        <f t="shared" si="7"/>
        <v>1.0788999999999988E-2</v>
      </c>
      <c r="AC12">
        <v>0.52700000000000002</v>
      </c>
      <c r="AD12">
        <v>-2.6400001049041748</v>
      </c>
      <c r="AE12">
        <v>-7.559999942779541</v>
      </c>
      <c r="AF12">
        <f t="shared" si="8"/>
        <v>-2.6400001049041748</v>
      </c>
      <c r="AG12">
        <f t="shared" si="9"/>
        <v>-7.559999942779541</v>
      </c>
    </row>
    <row r="13" spans="1:33">
      <c r="A13" s="3" t="s">
        <v>2147</v>
      </c>
      <c r="B13" s="3" t="str">
        <f t="shared" si="0"/>
        <v>19:04:13.018</v>
      </c>
      <c r="C13" s="3">
        <f t="shared" si="1"/>
        <v>68653.017999999996</v>
      </c>
      <c r="D13" s="3">
        <f t="shared" si="2"/>
        <v>0.87599999998928979</v>
      </c>
      <c r="E13" s="3">
        <v>337.34899999999999</v>
      </c>
      <c r="F13" s="3">
        <v>912.16200000000003</v>
      </c>
      <c r="G13" s="3">
        <v>15695</v>
      </c>
      <c r="H13" s="3">
        <v>583</v>
      </c>
      <c r="I13" s="3">
        <v>191.5</v>
      </c>
      <c r="J13">
        <f t="shared" si="3"/>
        <v>343.709</v>
      </c>
      <c r="K13">
        <f t="shared" si="4"/>
        <v>909.78499999999997</v>
      </c>
      <c r="L13">
        <f t="shared" si="5"/>
        <v>8.3659999999999854</v>
      </c>
      <c r="M13">
        <f t="shared" si="6"/>
        <v>12.449999999999932</v>
      </c>
      <c r="N13">
        <f t="shared" si="7"/>
        <v>8.3659999999999863E-3</v>
      </c>
      <c r="O13">
        <f t="shared" si="7"/>
        <v>1.2449999999999932E-2</v>
      </c>
      <c r="AC13">
        <v>0.60899999999999999</v>
      </c>
      <c r="AD13">
        <v>-1.7699999809265137</v>
      </c>
      <c r="AE13">
        <v>-5.9499998092651367</v>
      </c>
      <c r="AF13">
        <f t="shared" si="8"/>
        <v>-1.7699999809265137</v>
      </c>
      <c r="AG13">
        <f t="shared" si="9"/>
        <v>-5.9499998092651367</v>
      </c>
    </row>
    <row r="14" spans="1:33">
      <c r="A14" s="3" t="s">
        <v>2148</v>
      </c>
      <c r="B14" s="3" t="str">
        <f t="shared" si="0"/>
        <v>19:04:13.116</v>
      </c>
      <c r="C14" s="3">
        <f t="shared" si="1"/>
        <v>68653.115999999995</v>
      </c>
      <c r="D14" s="3">
        <f t="shared" si="2"/>
        <v>0.97399999998742715</v>
      </c>
      <c r="E14" s="3">
        <v>334.03699999999998</v>
      </c>
      <c r="F14" s="3">
        <v>907.15899999999999</v>
      </c>
      <c r="G14" s="3">
        <v>15701</v>
      </c>
      <c r="H14" s="3">
        <v>586</v>
      </c>
      <c r="I14" s="3">
        <v>191.5</v>
      </c>
      <c r="J14">
        <f t="shared" si="3"/>
        <v>340.36200000000002</v>
      </c>
      <c r="K14">
        <f t="shared" si="4"/>
        <v>904.80499999999995</v>
      </c>
      <c r="L14">
        <f t="shared" si="5"/>
        <v>5.0190000000000055</v>
      </c>
      <c r="M14">
        <f t="shared" si="6"/>
        <v>7.4699999999999136</v>
      </c>
      <c r="N14">
        <f t="shared" si="7"/>
        <v>5.0190000000000052E-3</v>
      </c>
      <c r="O14">
        <f t="shared" si="7"/>
        <v>7.4699999999999133E-3</v>
      </c>
      <c r="AC14">
        <v>0.68200000000000005</v>
      </c>
      <c r="AD14">
        <v>2.7200000286102295</v>
      </c>
      <c r="AE14">
        <v>-5.619999885559082</v>
      </c>
      <c r="AF14">
        <f t="shared" si="8"/>
        <v>2.7200000286102295</v>
      </c>
      <c r="AG14">
        <f t="shared" si="9"/>
        <v>-5.619999885559082</v>
      </c>
    </row>
    <row r="15" spans="1:33">
      <c r="A15" s="3" t="s">
        <v>2149</v>
      </c>
      <c r="B15" s="3" t="str">
        <f t="shared" si="0"/>
        <v>19:04:13.210</v>
      </c>
      <c r="C15" s="3">
        <f t="shared" si="1"/>
        <v>68653.210000000006</v>
      </c>
      <c r="D15" s="3">
        <f t="shared" si="2"/>
        <v>1.0679999999993015</v>
      </c>
      <c r="E15" s="3">
        <v>336.245</v>
      </c>
      <c r="F15" s="3">
        <v>910.49400000000003</v>
      </c>
      <c r="G15" s="3">
        <v>15697</v>
      </c>
      <c r="H15" s="3">
        <v>586</v>
      </c>
      <c r="I15" s="3">
        <v>191.5</v>
      </c>
      <c r="J15">
        <f t="shared" si="3"/>
        <v>342.59300000000002</v>
      </c>
      <c r="K15">
        <f t="shared" si="4"/>
        <v>908.12400000000002</v>
      </c>
      <c r="L15">
        <f t="shared" si="5"/>
        <v>7.25</v>
      </c>
      <c r="M15">
        <f t="shared" si="6"/>
        <v>10.788999999999987</v>
      </c>
      <c r="N15">
        <f t="shared" si="7"/>
        <v>7.2500000000000004E-3</v>
      </c>
      <c r="O15">
        <f t="shared" si="7"/>
        <v>1.0788999999999988E-2</v>
      </c>
      <c r="AC15">
        <v>0.77400000000000002</v>
      </c>
      <c r="AD15">
        <v>4.3899998664855957</v>
      </c>
      <c r="AE15">
        <v>-3.9100000858306885</v>
      </c>
      <c r="AF15">
        <f t="shared" si="8"/>
        <v>4.3899998664855957</v>
      </c>
      <c r="AG15">
        <f t="shared" si="9"/>
        <v>-3.9100000858306885</v>
      </c>
    </row>
    <row r="16" spans="1:33">
      <c r="A16" s="3" t="s">
        <v>2150</v>
      </c>
      <c r="B16" s="3" t="str">
        <f t="shared" si="0"/>
        <v>19:04:13.300</v>
      </c>
      <c r="C16" s="3">
        <f t="shared" si="1"/>
        <v>68653.3</v>
      </c>
      <c r="D16" s="3">
        <f t="shared" si="2"/>
        <v>1.157999999995809</v>
      </c>
      <c r="E16" s="3">
        <v>335.14100000000002</v>
      </c>
      <c r="F16" s="3">
        <v>908.82600000000002</v>
      </c>
      <c r="G16" s="3">
        <v>15699</v>
      </c>
      <c r="H16" s="3">
        <v>586</v>
      </c>
      <c r="I16" s="3">
        <v>191.5</v>
      </c>
      <c r="J16">
        <f t="shared" si="3"/>
        <v>341.47800000000001</v>
      </c>
      <c r="K16">
        <f t="shared" si="4"/>
        <v>906.46400000000006</v>
      </c>
      <c r="L16">
        <f t="shared" si="5"/>
        <v>6.1349999999999909</v>
      </c>
      <c r="M16">
        <f t="shared" si="6"/>
        <v>9.1290000000000191</v>
      </c>
      <c r="N16">
        <f t="shared" si="7"/>
        <v>6.1349999999999912E-3</v>
      </c>
      <c r="O16">
        <f t="shared" si="7"/>
        <v>9.129000000000019E-3</v>
      </c>
      <c r="AC16">
        <v>0.85299999999999998</v>
      </c>
      <c r="AD16">
        <v>1.4800000190734863</v>
      </c>
      <c r="AE16">
        <v>-6.7100000381469727</v>
      </c>
      <c r="AF16">
        <f t="shared" si="8"/>
        <v>1.4800000190734863</v>
      </c>
      <c r="AG16">
        <f t="shared" si="9"/>
        <v>-6.7100000381469727</v>
      </c>
    </row>
    <row r="17" spans="1:33">
      <c r="A17" s="3" t="s">
        <v>2151</v>
      </c>
      <c r="B17" s="3" t="str">
        <f t="shared" si="0"/>
        <v>19:04:13.391</v>
      </c>
      <c r="C17" s="3">
        <f t="shared" si="1"/>
        <v>68653.391000000003</v>
      </c>
      <c r="D17" s="3">
        <f t="shared" si="2"/>
        <v>1.2489999999961583</v>
      </c>
      <c r="E17" s="3">
        <v>330.726</v>
      </c>
      <c r="F17" s="3">
        <v>902.15499999999997</v>
      </c>
      <c r="G17" s="3">
        <v>15707</v>
      </c>
      <c r="H17" s="3">
        <v>579</v>
      </c>
      <c r="I17" s="3">
        <v>191.5</v>
      </c>
      <c r="J17">
        <f t="shared" si="3"/>
        <v>337.01600000000002</v>
      </c>
      <c r="K17">
        <f t="shared" si="4"/>
        <v>899.82399999999996</v>
      </c>
      <c r="L17">
        <f t="shared" si="5"/>
        <v>1.6730000000000018</v>
      </c>
      <c r="M17">
        <f t="shared" si="6"/>
        <v>2.4889999999999191</v>
      </c>
      <c r="N17">
        <f t="shared" si="7"/>
        <v>1.673000000000002E-3</v>
      </c>
      <c r="O17">
        <f t="shared" si="7"/>
        <v>2.4889999999999192E-3</v>
      </c>
      <c r="AC17">
        <v>0.91600000000000004</v>
      </c>
      <c r="AD17">
        <v>6.4000000953674316</v>
      </c>
      <c r="AE17">
        <v>-4.5199999809265137</v>
      </c>
      <c r="AF17">
        <f t="shared" si="8"/>
        <v>6.4000000953674316</v>
      </c>
      <c r="AG17">
        <f t="shared" si="9"/>
        <v>-4.5199999809265137</v>
      </c>
    </row>
    <row r="18" spans="1:33">
      <c r="A18" s="3" t="s">
        <v>2152</v>
      </c>
      <c r="B18" s="3" t="str">
        <f t="shared" si="0"/>
        <v>19:04:13.483</v>
      </c>
      <c r="C18" s="3">
        <f t="shared" si="1"/>
        <v>68653.482999999993</v>
      </c>
      <c r="D18" s="3">
        <f t="shared" si="2"/>
        <v>1.3409999999857973</v>
      </c>
      <c r="E18" s="3">
        <v>326.31</v>
      </c>
      <c r="F18" s="3">
        <v>895.48400000000004</v>
      </c>
      <c r="G18" s="3">
        <v>15715</v>
      </c>
      <c r="H18" s="3">
        <v>574</v>
      </c>
      <c r="I18" s="3">
        <v>191.5</v>
      </c>
      <c r="J18">
        <f t="shared" si="3"/>
        <v>332.55399999999997</v>
      </c>
      <c r="K18">
        <f t="shared" si="4"/>
        <v>893.18399999999997</v>
      </c>
      <c r="L18">
        <f t="shared" si="5"/>
        <v>-2.7890000000000441</v>
      </c>
      <c r="M18">
        <f t="shared" si="6"/>
        <v>-4.1510000000000673</v>
      </c>
      <c r="N18">
        <f t="shared" si="7"/>
        <v>-2.789000000000044E-3</v>
      </c>
      <c r="O18">
        <f t="shared" si="7"/>
        <v>-4.151000000000067E-3</v>
      </c>
      <c r="AC18">
        <v>0.997</v>
      </c>
      <c r="AD18">
        <v>5.7199997901916504</v>
      </c>
      <c r="AE18">
        <v>-4.0799999237060547</v>
      </c>
      <c r="AF18">
        <f t="shared" si="8"/>
        <v>5.7199997901916504</v>
      </c>
      <c r="AG18">
        <f t="shared" si="9"/>
        <v>-4.0799999237060547</v>
      </c>
    </row>
    <row r="19" spans="1:33">
      <c r="A19" s="3" t="s">
        <v>2153</v>
      </c>
      <c r="B19" s="3" t="str">
        <f t="shared" si="0"/>
        <v>19:04:13.574</v>
      </c>
      <c r="C19" s="3">
        <f t="shared" si="1"/>
        <v>68653.573999999993</v>
      </c>
      <c r="D19" s="3">
        <f t="shared" si="2"/>
        <v>1.4319999999861466</v>
      </c>
      <c r="E19" s="3">
        <v>332.38200000000001</v>
      </c>
      <c r="F19" s="3">
        <v>904.65700000000004</v>
      </c>
      <c r="G19" s="3">
        <v>15704</v>
      </c>
      <c r="H19" s="3">
        <v>582</v>
      </c>
      <c r="I19" s="3">
        <v>191.5</v>
      </c>
      <c r="J19">
        <f t="shared" si="3"/>
        <v>338.69</v>
      </c>
      <c r="K19">
        <f t="shared" si="4"/>
        <v>902.31500000000005</v>
      </c>
      <c r="L19">
        <f t="shared" si="5"/>
        <v>3.34699999999998</v>
      </c>
      <c r="M19">
        <f t="shared" si="6"/>
        <v>4.9800000000000182</v>
      </c>
      <c r="N19">
        <f t="shared" si="7"/>
        <v>3.3469999999999802E-3</v>
      </c>
      <c r="O19">
        <f t="shared" si="7"/>
        <v>4.9800000000000183E-3</v>
      </c>
      <c r="AC19">
        <v>1.0720000000000001</v>
      </c>
      <c r="AD19">
        <v>4.059999942779541</v>
      </c>
      <c r="AE19">
        <v>-4.7399997711181641</v>
      </c>
      <c r="AF19">
        <f t="shared" si="8"/>
        <v>4.059999942779541</v>
      </c>
      <c r="AG19">
        <f t="shared" si="9"/>
        <v>-4.7399997711181641</v>
      </c>
    </row>
    <row r="20" spans="1:33">
      <c r="A20" s="3" t="s">
        <v>2154</v>
      </c>
      <c r="B20" s="3" t="str">
        <f t="shared" si="0"/>
        <v>19:04:13.666</v>
      </c>
      <c r="C20" s="3">
        <f t="shared" si="1"/>
        <v>68653.665999999997</v>
      </c>
      <c r="D20" s="3">
        <f t="shared" si="2"/>
        <v>1.5239999999903375</v>
      </c>
      <c r="E20" s="3">
        <v>328.51799999999997</v>
      </c>
      <c r="F20" s="3">
        <v>898.82</v>
      </c>
      <c r="G20" s="3">
        <v>15711</v>
      </c>
      <c r="H20" s="3">
        <v>588</v>
      </c>
      <c r="I20" s="3">
        <v>191.5</v>
      </c>
      <c r="J20">
        <f t="shared" si="3"/>
        <v>334.78500000000003</v>
      </c>
      <c r="K20">
        <f t="shared" si="4"/>
        <v>896.505</v>
      </c>
      <c r="L20">
        <f t="shared" si="5"/>
        <v>-0.55799999999999272</v>
      </c>
      <c r="M20">
        <f t="shared" si="6"/>
        <v>-0.83000000000004093</v>
      </c>
      <c r="N20">
        <f t="shared" si="7"/>
        <v>-5.5799999999999275E-4</v>
      </c>
      <c r="O20">
        <f t="shared" si="7"/>
        <v>-8.3000000000004099E-4</v>
      </c>
      <c r="AC20">
        <v>1.1359999999999999</v>
      </c>
      <c r="AD20">
        <v>4.690000057220459</v>
      </c>
      <c r="AE20">
        <v>-3.3599998950958252</v>
      </c>
      <c r="AF20">
        <f t="shared" si="8"/>
        <v>4.690000057220459</v>
      </c>
      <c r="AG20">
        <f t="shared" si="9"/>
        <v>-3.3599998950958252</v>
      </c>
    </row>
    <row r="21" spans="1:33">
      <c r="A21" s="3" t="s">
        <v>2155</v>
      </c>
      <c r="B21" s="3" t="str">
        <f t="shared" si="0"/>
        <v>19:04:13.773</v>
      </c>
      <c r="C21" s="3">
        <f t="shared" si="1"/>
        <v>68653.773000000001</v>
      </c>
      <c r="D21" s="3">
        <f t="shared" si="2"/>
        <v>1.6309999999939464</v>
      </c>
      <c r="E21" s="3">
        <v>326.31</v>
      </c>
      <c r="F21" s="3">
        <v>895.48400000000004</v>
      </c>
      <c r="G21" s="3">
        <v>15715</v>
      </c>
      <c r="H21" s="3">
        <v>592</v>
      </c>
      <c r="I21" s="3">
        <v>191.5</v>
      </c>
      <c r="J21">
        <f t="shared" si="3"/>
        <v>332.55399999999997</v>
      </c>
      <c r="K21">
        <f t="shared" si="4"/>
        <v>893.18399999999997</v>
      </c>
      <c r="L21">
        <f t="shared" si="5"/>
        <v>-2.7890000000000441</v>
      </c>
      <c r="M21">
        <f t="shared" si="6"/>
        <v>-4.1510000000000673</v>
      </c>
      <c r="N21">
        <f t="shared" si="7"/>
        <v>-2.789000000000044E-3</v>
      </c>
      <c r="O21">
        <f t="shared" si="7"/>
        <v>-4.151000000000067E-3</v>
      </c>
      <c r="AC21">
        <v>1.1930000000000001</v>
      </c>
      <c r="AD21">
        <v>3.2200000286102295</v>
      </c>
      <c r="AE21">
        <v>-3.7699999809265137</v>
      </c>
      <c r="AF21">
        <f t="shared" si="8"/>
        <v>3.2200000286102295</v>
      </c>
      <c r="AG21">
        <f t="shared" si="9"/>
        <v>-3.7699999809265137</v>
      </c>
    </row>
    <row r="22" spans="1:33">
      <c r="A22" s="3" t="s">
        <v>2156</v>
      </c>
      <c r="B22" s="3" t="str">
        <f t="shared" si="0"/>
        <v>19:04:13.878</v>
      </c>
      <c r="C22" s="3">
        <f t="shared" si="1"/>
        <v>68653.877999999997</v>
      </c>
      <c r="D22" s="3">
        <f t="shared" si="2"/>
        <v>1.7359999999898719</v>
      </c>
      <c r="E22" s="3">
        <v>326.86200000000002</v>
      </c>
      <c r="F22" s="3">
        <v>896.31799999999998</v>
      </c>
      <c r="G22" s="3">
        <v>15714</v>
      </c>
      <c r="H22" s="3">
        <v>597</v>
      </c>
      <c r="I22" s="3">
        <v>191.5</v>
      </c>
      <c r="J22">
        <f t="shared" si="3"/>
        <v>333.11099999999999</v>
      </c>
      <c r="K22">
        <f t="shared" si="4"/>
        <v>894.01400000000001</v>
      </c>
      <c r="L22">
        <f t="shared" si="5"/>
        <v>-2.2320000000000277</v>
      </c>
      <c r="M22">
        <f t="shared" si="6"/>
        <v>-3.3210000000000264</v>
      </c>
      <c r="N22">
        <f t="shared" si="7"/>
        <v>-2.2320000000000278E-3</v>
      </c>
      <c r="O22">
        <f t="shared" si="7"/>
        <v>-3.3210000000000266E-3</v>
      </c>
      <c r="AC22">
        <v>1.256</v>
      </c>
      <c r="AD22">
        <v>0.69999998807907104</v>
      </c>
      <c r="AE22">
        <v>-5.5399999618530273</v>
      </c>
      <c r="AF22">
        <f t="shared" si="8"/>
        <v>0.69999998807907104</v>
      </c>
      <c r="AG22">
        <f t="shared" si="9"/>
        <v>-5.5399999618530273</v>
      </c>
    </row>
    <row r="23" spans="1:33">
      <c r="A23" s="3" t="s">
        <v>2157</v>
      </c>
      <c r="B23" s="3" t="str">
        <f t="shared" si="0"/>
        <v>19:04:13.973</v>
      </c>
      <c r="C23" s="3">
        <f t="shared" si="1"/>
        <v>68653.972999999998</v>
      </c>
      <c r="D23" s="3">
        <f t="shared" si="2"/>
        <v>1.830999999991036</v>
      </c>
      <c r="E23" s="3">
        <v>324.10300000000001</v>
      </c>
      <c r="F23" s="3">
        <v>892.149</v>
      </c>
      <c r="G23" s="3">
        <v>15719</v>
      </c>
      <c r="H23" s="3">
        <v>604</v>
      </c>
      <c r="I23" s="3">
        <v>191.5</v>
      </c>
      <c r="J23">
        <f t="shared" si="3"/>
        <v>330.32299999999998</v>
      </c>
      <c r="K23">
        <f t="shared" si="4"/>
        <v>889.86500000000001</v>
      </c>
      <c r="L23">
        <f t="shared" si="5"/>
        <v>-5.0200000000000387</v>
      </c>
      <c r="M23">
        <f t="shared" si="6"/>
        <v>-7.4700000000000273</v>
      </c>
      <c r="N23">
        <f t="shared" si="7"/>
        <v>-5.0200000000000392E-3</v>
      </c>
      <c r="O23">
        <f t="shared" si="7"/>
        <v>-7.4700000000000278E-3</v>
      </c>
      <c r="AC23">
        <v>1.3149999999999999</v>
      </c>
      <c r="AD23">
        <v>1.0900000333786011</v>
      </c>
      <c r="AE23">
        <v>-5.8499999046325684</v>
      </c>
      <c r="AF23">
        <f t="shared" si="8"/>
        <v>1.0900000333786011</v>
      </c>
      <c r="AG23">
        <f t="shared" si="9"/>
        <v>-5.8499999046325684</v>
      </c>
    </row>
    <row r="24" spans="1:33">
      <c r="A24" s="3" t="s">
        <v>2158</v>
      </c>
      <c r="B24" s="3" t="str">
        <f t="shared" si="0"/>
        <v>19:04:14.065</v>
      </c>
      <c r="C24" s="3">
        <f t="shared" si="1"/>
        <v>68654.065000000002</v>
      </c>
      <c r="D24" s="3">
        <f t="shared" si="2"/>
        <v>1.922999999995227</v>
      </c>
      <c r="E24" s="3">
        <v>326.86200000000002</v>
      </c>
      <c r="F24" s="3">
        <v>896.31799999999998</v>
      </c>
      <c r="G24" s="3">
        <v>15714</v>
      </c>
      <c r="H24" s="3">
        <v>606</v>
      </c>
      <c r="I24" s="3">
        <v>191.5</v>
      </c>
      <c r="J24">
        <f t="shared" si="3"/>
        <v>333.11099999999999</v>
      </c>
      <c r="K24">
        <f t="shared" si="4"/>
        <v>894.01400000000001</v>
      </c>
      <c r="L24">
        <f t="shared" si="5"/>
        <v>-2.2320000000000277</v>
      </c>
      <c r="M24">
        <f t="shared" si="6"/>
        <v>-3.3210000000000264</v>
      </c>
      <c r="N24">
        <f t="shared" si="7"/>
        <v>-2.2320000000000278E-3</v>
      </c>
      <c r="O24">
        <f t="shared" si="7"/>
        <v>-3.3210000000000266E-3</v>
      </c>
      <c r="AC24">
        <v>1.3839999999999999</v>
      </c>
      <c r="AD24">
        <v>1.2300000190734863</v>
      </c>
      <c r="AE24">
        <v>-4.8000001907348633</v>
      </c>
      <c r="AF24">
        <f t="shared" si="8"/>
        <v>1.2300000190734863</v>
      </c>
      <c r="AG24">
        <f t="shared" si="9"/>
        <v>-4.8000001907348633</v>
      </c>
    </row>
    <row r="25" spans="1:33">
      <c r="A25" s="3" t="s">
        <v>2159</v>
      </c>
      <c r="B25" s="3" t="str">
        <f t="shared" si="0"/>
        <v>19:04:14.158</v>
      </c>
      <c r="C25" s="3">
        <f t="shared" si="1"/>
        <v>68654.157999999996</v>
      </c>
      <c r="D25" s="3">
        <f t="shared" si="2"/>
        <v>2.0159999999887077</v>
      </c>
      <c r="E25" s="3">
        <v>337.34899999999999</v>
      </c>
      <c r="F25" s="3">
        <v>912.16200000000003</v>
      </c>
      <c r="G25" s="3">
        <v>15695</v>
      </c>
      <c r="H25" s="3">
        <v>603</v>
      </c>
      <c r="I25" s="3">
        <v>191.5</v>
      </c>
      <c r="J25">
        <f t="shared" si="3"/>
        <v>343.709</v>
      </c>
      <c r="K25">
        <f t="shared" si="4"/>
        <v>909.78499999999997</v>
      </c>
      <c r="L25">
        <f t="shared" si="5"/>
        <v>8.3659999999999854</v>
      </c>
      <c r="M25">
        <f t="shared" si="6"/>
        <v>12.449999999999932</v>
      </c>
      <c r="N25">
        <f t="shared" si="7"/>
        <v>8.3659999999999863E-3</v>
      </c>
      <c r="O25">
        <f t="shared" si="7"/>
        <v>1.2449999999999932E-2</v>
      </c>
      <c r="AC25">
        <v>1.462</v>
      </c>
      <c r="AD25">
        <v>0.64999997615814209</v>
      </c>
      <c r="AE25">
        <v>-6.7600002288818359</v>
      </c>
      <c r="AF25">
        <f t="shared" si="8"/>
        <v>0.64999997615814209</v>
      </c>
      <c r="AG25">
        <f t="shared" si="9"/>
        <v>-6.7600002288818359</v>
      </c>
    </row>
    <row r="26" spans="1:33">
      <c r="A26" s="3" t="s">
        <v>2160</v>
      </c>
      <c r="B26" s="3" t="str">
        <f t="shared" si="0"/>
        <v>19:04:14.263</v>
      </c>
      <c r="C26" s="3">
        <f t="shared" si="1"/>
        <v>68654.263000000006</v>
      </c>
      <c r="D26" s="3">
        <f t="shared" si="2"/>
        <v>2.1209999999991851</v>
      </c>
      <c r="E26" s="3">
        <v>351.69900000000001</v>
      </c>
      <c r="F26" s="3">
        <v>933.84299999999996</v>
      </c>
      <c r="G26" s="3">
        <v>15669</v>
      </c>
      <c r="H26" s="3">
        <v>591</v>
      </c>
      <c r="I26" s="3">
        <v>191.5</v>
      </c>
      <c r="J26">
        <f t="shared" si="3"/>
        <v>358.21</v>
      </c>
      <c r="K26">
        <f t="shared" si="4"/>
        <v>931.36500000000001</v>
      </c>
      <c r="L26">
        <f t="shared" si="5"/>
        <v>22.866999999999962</v>
      </c>
      <c r="M26">
        <f t="shared" si="6"/>
        <v>34.029999999999973</v>
      </c>
      <c r="N26">
        <f t="shared" si="7"/>
        <v>2.2866999999999964E-2</v>
      </c>
      <c r="O26">
        <f t="shared" si="7"/>
        <v>3.402999999999997E-2</v>
      </c>
      <c r="AC26">
        <v>1.5389999999999999</v>
      </c>
      <c r="AD26">
        <v>-1.4099999666213989</v>
      </c>
      <c r="AE26">
        <v>-10.550000190734863</v>
      </c>
      <c r="AF26">
        <f t="shared" si="8"/>
        <v>-1.4099999666213989</v>
      </c>
      <c r="AG26">
        <f t="shared" si="9"/>
        <v>-10.550000190734863</v>
      </c>
    </row>
    <row r="27" spans="1:33">
      <c r="A27" s="3" t="s">
        <v>2161</v>
      </c>
      <c r="B27" s="3" t="str">
        <f t="shared" si="0"/>
        <v>19:04:14.475</v>
      </c>
      <c r="C27" s="3">
        <f t="shared" si="1"/>
        <v>68654.475000000006</v>
      </c>
      <c r="D27" s="3">
        <f t="shared" si="2"/>
        <v>2.3329999999987194</v>
      </c>
      <c r="E27" s="3">
        <v>274.91300000000001</v>
      </c>
      <c r="F27" s="3">
        <v>1064.53</v>
      </c>
      <c r="G27" s="3">
        <v>15603</v>
      </c>
      <c r="H27" s="3">
        <v>588</v>
      </c>
      <c r="I27" s="3">
        <v>191</v>
      </c>
      <c r="J27">
        <f t="shared" si="3"/>
        <v>282.33800000000002</v>
      </c>
      <c r="K27">
        <f t="shared" si="4"/>
        <v>1062.585</v>
      </c>
      <c r="L27">
        <f t="shared" si="5"/>
        <v>-53.004999999999995</v>
      </c>
      <c r="M27">
        <f t="shared" si="6"/>
        <v>165.25</v>
      </c>
      <c r="N27">
        <f t="shared" si="7"/>
        <v>-5.3004999999999997E-2</v>
      </c>
      <c r="O27">
        <f t="shared" si="7"/>
        <v>0.16525000000000001</v>
      </c>
      <c r="AC27">
        <v>1.609</v>
      </c>
      <c r="AD27">
        <v>-2.6800000667572021</v>
      </c>
      <c r="AE27">
        <v>-14.939999580383301</v>
      </c>
      <c r="AF27">
        <f t="shared" si="8"/>
        <v>-2.6800000667572021</v>
      </c>
      <c r="AG27">
        <f t="shared" si="9"/>
        <v>-14.939999580383301</v>
      </c>
    </row>
    <row r="28" spans="1:33">
      <c r="A28" s="3" t="s">
        <v>2162</v>
      </c>
      <c r="B28" s="3" t="str">
        <f t="shared" si="0"/>
        <v>19:04:14.576</v>
      </c>
      <c r="C28" s="3">
        <f t="shared" si="1"/>
        <v>68654.576000000001</v>
      </c>
      <c r="D28" s="3">
        <f t="shared" si="2"/>
        <v>2.43399999999383</v>
      </c>
      <c r="E28" s="3">
        <v>307.346</v>
      </c>
      <c r="F28" s="3">
        <v>1112.6099999999999</v>
      </c>
      <c r="G28" s="3">
        <v>15545</v>
      </c>
      <c r="H28" s="3">
        <v>624</v>
      </c>
      <c r="I28" s="3">
        <v>191</v>
      </c>
      <c r="J28">
        <f t="shared" si="3"/>
        <v>315.10599999999999</v>
      </c>
      <c r="K28">
        <f t="shared" si="4"/>
        <v>1110.4369999999999</v>
      </c>
      <c r="L28">
        <f t="shared" si="5"/>
        <v>-20.237000000000023</v>
      </c>
      <c r="M28">
        <f t="shared" si="6"/>
        <v>213.10199999999986</v>
      </c>
      <c r="N28">
        <f t="shared" si="7"/>
        <v>-2.0237000000000022E-2</v>
      </c>
      <c r="O28">
        <f t="shared" si="7"/>
        <v>0.21310199999999987</v>
      </c>
      <c r="AC28">
        <v>1.671</v>
      </c>
      <c r="AD28">
        <v>-7.8899998664855957</v>
      </c>
      <c r="AE28">
        <v>-37.810001373291016</v>
      </c>
      <c r="AF28">
        <f t="shared" si="8"/>
        <v>-7.8899998664855957</v>
      </c>
      <c r="AG28">
        <f t="shared" si="9"/>
        <v>-37.810001373291016</v>
      </c>
    </row>
    <row r="29" spans="1:33">
      <c r="A29" s="3" t="s">
        <v>2163</v>
      </c>
      <c r="B29" s="3" t="str">
        <f t="shared" si="0"/>
        <v>19:04:14.680</v>
      </c>
      <c r="C29" s="3">
        <f t="shared" si="1"/>
        <v>68654.679999999993</v>
      </c>
      <c r="D29" s="3">
        <f t="shared" si="2"/>
        <v>2.5379999999859137</v>
      </c>
      <c r="E29" s="3">
        <v>351.52300000000002</v>
      </c>
      <c r="F29" s="3">
        <v>1178.0999999999999</v>
      </c>
      <c r="G29" s="3">
        <v>15466</v>
      </c>
      <c r="H29" s="3">
        <v>619</v>
      </c>
      <c r="I29" s="3">
        <v>191</v>
      </c>
      <c r="J29">
        <f t="shared" si="3"/>
        <v>359.73899999999998</v>
      </c>
      <c r="K29">
        <f t="shared" si="4"/>
        <v>1175.617</v>
      </c>
      <c r="L29">
        <f t="shared" si="5"/>
        <v>24.395999999999958</v>
      </c>
      <c r="M29">
        <f t="shared" si="6"/>
        <v>278.28199999999993</v>
      </c>
      <c r="N29">
        <f t="shared" si="7"/>
        <v>2.4395999999999959E-2</v>
      </c>
      <c r="O29">
        <f t="shared" si="7"/>
        <v>0.27828199999999992</v>
      </c>
      <c r="AC29">
        <v>1.7330000000000001</v>
      </c>
      <c r="AD29">
        <v>-4.559999942779541</v>
      </c>
      <c r="AE29">
        <v>-25.510000228881836</v>
      </c>
      <c r="AF29">
        <f t="shared" si="8"/>
        <v>-4.559999942779541</v>
      </c>
      <c r="AG29">
        <f t="shared" si="9"/>
        <v>-25.510000228881836</v>
      </c>
    </row>
    <row r="30" spans="1:33">
      <c r="A30" s="3" t="s">
        <v>2164</v>
      </c>
      <c r="B30" s="3" t="str">
        <f t="shared" si="0"/>
        <v>19:04:14.818</v>
      </c>
      <c r="C30" s="3">
        <f t="shared" si="1"/>
        <v>68654.817999999999</v>
      </c>
      <c r="D30" s="3">
        <f t="shared" si="2"/>
        <v>2.6759999999922002</v>
      </c>
      <c r="E30" s="3">
        <v>299.43400000000003</v>
      </c>
      <c r="F30" s="3">
        <v>1340.6</v>
      </c>
      <c r="G30" s="3">
        <v>15361</v>
      </c>
      <c r="H30" s="3">
        <v>613</v>
      </c>
      <c r="I30" s="3">
        <v>190.5</v>
      </c>
      <c r="J30">
        <f t="shared" si="3"/>
        <v>308.786</v>
      </c>
      <c r="K30">
        <f t="shared" si="4"/>
        <v>1338.4770000000001</v>
      </c>
      <c r="L30">
        <f t="shared" si="5"/>
        <v>-26.557000000000016</v>
      </c>
      <c r="M30">
        <f t="shared" si="6"/>
        <v>441.14200000000005</v>
      </c>
      <c r="N30">
        <f t="shared" si="7"/>
        <v>-2.6557000000000018E-2</v>
      </c>
      <c r="O30">
        <f t="shared" si="7"/>
        <v>0.44114200000000009</v>
      </c>
      <c r="AC30">
        <v>1.7909999999999999</v>
      </c>
      <c r="AD30">
        <v>-2.6800000667572021</v>
      </c>
      <c r="AE30">
        <v>-14.380000114440918</v>
      </c>
      <c r="AF30">
        <f t="shared" si="8"/>
        <v>-2.6800000667572021</v>
      </c>
      <c r="AG30">
        <f t="shared" si="9"/>
        <v>-14.380000114440918</v>
      </c>
    </row>
    <row r="31" spans="1:33">
      <c r="A31" s="3" t="s">
        <v>2165</v>
      </c>
      <c r="B31" s="3" t="str">
        <f t="shared" si="0"/>
        <v>19:04:14.908</v>
      </c>
      <c r="C31" s="3">
        <f t="shared" si="1"/>
        <v>68654.907999999996</v>
      </c>
      <c r="D31" s="3">
        <f t="shared" si="2"/>
        <v>2.7659999999887077</v>
      </c>
      <c r="E31" s="3">
        <v>352.67599999999999</v>
      </c>
      <c r="F31" s="3">
        <v>1418.07</v>
      </c>
      <c r="G31" s="3">
        <v>15267</v>
      </c>
      <c r="H31" s="3">
        <v>645</v>
      </c>
      <c r="I31" s="3">
        <v>190.5</v>
      </c>
      <c r="J31">
        <f t="shared" si="3"/>
        <v>362.56700000000001</v>
      </c>
      <c r="K31">
        <f t="shared" si="4"/>
        <v>1415.5730000000001</v>
      </c>
      <c r="L31">
        <f t="shared" si="5"/>
        <v>27.22399999999999</v>
      </c>
      <c r="M31">
        <f t="shared" si="6"/>
        <v>518.23800000000006</v>
      </c>
      <c r="N31">
        <f t="shared" si="7"/>
        <v>2.7223999999999991E-2</v>
      </c>
      <c r="O31">
        <f t="shared" si="7"/>
        <v>0.51823800000000009</v>
      </c>
      <c r="AC31">
        <v>1.851</v>
      </c>
      <c r="AD31">
        <v>-2.5099999904632568</v>
      </c>
      <c r="AE31">
        <v>-11.390000343322754</v>
      </c>
      <c r="AF31">
        <f t="shared" si="8"/>
        <v>-2.5099999904632568</v>
      </c>
      <c r="AG31">
        <f t="shared" si="9"/>
        <v>-11.390000343322754</v>
      </c>
    </row>
    <row r="32" spans="1:33">
      <c r="A32" s="3" t="s">
        <v>2166</v>
      </c>
      <c r="B32" s="3" t="str">
        <f t="shared" si="0"/>
        <v>19:04:15.001</v>
      </c>
      <c r="C32" s="3">
        <f t="shared" si="1"/>
        <v>68655.001000000004</v>
      </c>
      <c r="D32" s="3">
        <f t="shared" si="2"/>
        <v>2.8589999999967404</v>
      </c>
      <c r="E32" s="3">
        <v>380.99599999999998</v>
      </c>
      <c r="F32" s="3">
        <v>1459.27</v>
      </c>
      <c r="G32" s="3">
        <v>15217</v>
      </c>
      <c r="H32" s="3">
        <v>603</v>
      </c>
      <c r="I32" s="3">
        <v>190.5</v>
      </c>
      <c r="J32">
        <f t="shared" si="3"/>
        <v>391.17399999999998</v>
      </c>
      <c r="K32">
        <f t="shared" si="4"/>
        <v>1456.575</v>
      </c>
      <c r="L32">
        <f t="shared" si="5"/>
        <v>55.83099999999996</v>
      </c>
      <c r="M32">
        <f t="shared" si="6"/>
        <v>559.24</v>
      </c>
      <c r="N32">
        <f t="shared" si="7"/>
        <v>5.5830999999999964E-2</v>
      </c>
      <c r="O32">
        <f t="shared" si="7"/>
        <v>0.55924000000000007</v>
      </c>
      <c r="AC32">
        <v>1.9259999999999999</v>
      </c>
      <c r="AD32">
        <v>-2.5099999904632568</v>
      </c>
      <c r="AE32">
        <v>-11.390000343322754</v>
      </c>
      <c r="AF32">
        <f t="shared" si="8"/>
        <v>-2.5099999904632568</v>
      </c>
      <c r="AG32">
        <f t="shared" si="9"/>
        <v>-11.390000343322754</v>
      </c>
    </row>
    <row r="33" spans="1:33">
      <c r="A33" s="3" t="s">
        <v>2167</v>
      </c>
      <c r="B33" s="3" t="str">
        <f t="shared" si="0"/>
        <v>19:04:15.093</v>
      </c>
      <c r="C33" s="3">
        <f t="shared" si="1"/>
        <v>68655.092999999993</v>
      </c>
      <c r="D33" s="3">
        <f t="shared" si="2"/>
        <v>2.9509999999863794</v>
      </c>
      <c r="E33" s="3">
        <v>340.71699999999998</v>
      </c>
      <c r="F33" s="3">
        <v>1633.26</v>
      </c>
      <c r="G33" s="3">
        <v>15097</v>
      </c>
      <c r="H33" s="3">
        <v>663</v>
      </c>
      <c r="I33" s="3">
        <v>190</v>
      </c>
      <c r="J33">
        <f t="shared" si="3"/>
        <v>352.11099999999999</v>
      </c>
      <c r="K33">
        <f t="shared" si="4"/>
        <v>1630.8420000000001</v>
      </c>
      <c r="L33">
        <f t="shared" si="5"/>
        <v>16.767999999999972</v>
      </c>
      <c r="M33">
        <f t="shared" si="6"/>
        <v>733.50700000000006</v>
      </c>
      <c r="N33">
        <f t="shared" si="7"/>
        <v>1.6767999999999974E-2</v>
      </c>
      <c r="O33">
        <f t="shared" si="7"/>
        <v>0.73350700000000013</v>
      </c>
      <c r="AC33">
        <v>2.024</v>
      </c>
      <c r="AD33">
        <v>-4.8499999046325684</v>
      </c>
      <c r="AE33">
        <v>-14.739999771118164</v>
      </c>
      <c r="AF33">
        <f t="shared" si="8"/>
        <v>-4.8499999046325684</v>
      </c>
      <c r="AG33">
        <f t="shared" si="9"/>
        <v>-14.739999771118164</v>
      </c>
    </row>
    <row r="34" spans="1:33">
      <c r="A34" s="3" t="s">
        <v>2168</v>
      </c>
      <c r="B34" s="3" t="str">
        <f t="shared" si="0"/>
        <v>19:04:15.186</v>
      </c>
      <c r="C34" s="3">
        <f t="shared" si="1"/>
        <v>68655.186000000002</v>
      </c>
      <c r="D34" s="3">
        <f t="shared" si="2"/>
        <v>3.0439999999944121</v>
      </c>
      <c r="E34" s="3">
        <v>373.98399999999998</v>
      </c>
      <c r="F34" s="3">
        <v>1680.77</v>
      </c>
      <c r="G34" s="3">
        <v>15039</v>
      </c>
      <c r="H34" s="3">
        <v>666</v>
      </c>
      <c r="I34" s="3">
        <v>190</v>
      </c>
      <c r="J34">
        <f t="shared" si="3"/>
        <v>385.709</v>
      </c>
      <c r="K34">
        <f t="shared" si="4"/>
        <v>1678.1179999999999</v>
      </c>
      <c r="L34">
        <f t="shared" si="5"/>
        <v>50.365999999999985</v>
      </c>
      <c r="M34">
        <f t="shared" si="6"/>
        <v>780.7829999999999</v>
      </c>
      <c r="N34">
        <f t="shared" si="7"/>
        <v>5.0365999999999987E-2</v>
      </c>
      <c r="O34">
        <f t="shared" si="7"/>
        <v>0.78078299999999989</v>
      </c>
      <c r="AC34">
        <v>2.0910000000000002</v>
      </c>
      <c r="AD34">
        <v>-5</v>
      </c>
      <c r="AE34">
        <v>-27.579999923706055</v>
      </c>
      <c r="AF34">
        <f t="shared" si="8"/>
        <v>-5</v>
      </c>
      <c r="AG34">
        <f t="shared" si="9"/>
        <v>-27.579999923706055</v>
      </c>
    </row>
    <row r="35" spans="1:33">
      <c r="A35" s="3" t="s">
        <v>2169</v>
      </c>
      <c r="B35" s="3" t="str">
        <f t="shared" si="0"/>
        <v>19:04:15.281</v>
      </c>
      <c r="C35" s="3">
        <f t="shared" si="1"/>
        <v>68655.281000000003</v>
      </c>
      <c r="D35" s="3">
        <f t="shared" si="2"/>
        <v>3.1389999999955762</v>
      </c>
      <c r="E35" s="3">
        <v>321.39400000000001</v>
      </c>
      <c r="F35" s="3">
        <v>1833.04</v>
      </c>
      <c r="G35" s="3">
        <v>14945</v>
      </c>
      <c r="H35" s="3">
        <v>675</v>
      </c>
      <c r="I35" s="3">
        <v>189.5</v>
      </c>
      <c r="J35">
        <f t="shared" si="3"/>
        <v>334.18299999999999</v>
      </c>
      <c r="K35">
        <f t="shared" si="4"/>
        <v>1830.752</v>
      </c>
      <c r="L35">
        <f t="shared" si="5"/>
        <v>-1.160000000000025</v>
      </c>
      <c r="M35">
        <f t="shared" si="6"/>
        <v>933.41699999999992</v>
      </c>
      <c r="N35">
        <f t="shared" si="7"/>
        <v>-1.1600000000000249E-3</v>
      </c>
      <c r="O35">
        <f t="shared" si="7"/>
        <v>0.93341699999999994</v>
      </c>
      <c r="AC35">
        <v>2.15</v>
      </c>
      <c r="AD35">
        <v>-3.9999999105930328E-2</v>
      </c>
      <c r="AE35">
        <v>-19.620000839233398</v>
      </c>
      <c r="AF35">
        <f t="shared" si="8"/>
        <v>-3.9999999105930328E-2</v>
      </c>
      <c r="AG35">
        <f t="shared" si="9"/>
        <v>-19.620000839233398</v>
      </c>
    </row>
    <row r="36" spans="1:33">
      <c r="A36" s="3" t="s">
        <v>2170</v>
      </c>
      <c r="B36" s="3" t="str">
        <f t="shared" si="0"/>
        <v>19:04:15.388</v>
      </c>
      <c r="C36" s="3">
        <f t="shared" si="1"/>
        <v>68655.388000000006</v>
      </c>
      <c r="D36" s="3">
        <f t="shared" si="2"/>
        <v>3.2459999999991851</v>
      </c>
      <c r="E36" s="3">
        <v>367.27</v>
      </c>
      <c r="F36" s="3">
        <v>1897.36</v>
      </c>
      <c r="G36" s="3">
        <v>14866</v>
      </c>
      <c r="H36" s="3">
        <v>689</v>
      </c>
      <c r="I36" s="3">
        <v>189.5</v>
      </c>
      <c r="J36">
        <f t="shared" si="3"/>
        <v>380.50700000000001</v>
      </c>
      <c r="K36">
        <f t="shared" si="4"/>
        <v>1894.75</v>
      </c>
      <c r="L36">
        <f t="shared" si="5"/>
        <v>45.163999999999987</v>
      </c>
      <c r="M36">
        <f t="shared" si="6"/>
        <v>997.41499999999996</v>
      </c>
      <c r="N36">
        <f t="shared" si="7"/>
        <v>4.5163999999999989E-2</v>
      </c>
      <c r="O36">
        <f t="shared" si="7"/>
        <v>0.99741499999999994</v>
      </c>
      <c r="AC36">
        <v>2.2040000000000002</v>
      </c>
      <c r="AD36">
        <v>-0.43000000715255737</v>
      </c>
      <c r="AE36">
        <v>-15.760000228881836</v>
      </c>
      <c r="AF36">
        <f t="shared" si="8"/>
        <v>-0.43000000715255737</v>
      </c>
      <c r="AG36">
        <f t="shared" si="9"/>
        <v>-15.760000228881836</v>
      </c>
    </row>
    <row r="37" spans="1:33">
      <c r="A37" s="3" t="s">
        <v>2171</v>
      </c>
      <c r="B37" s="3" t="str">
        <f t="shared" si="0"/>
        <v>19:04:15.482</v>
      </c>
      <c r="C37" s="3">
        <f t="shared" si="1"/>
        <v>68655.482000000004</v>
      </c>
      <c r="D37" s="3">
        <f t="shared" si="2"/>
        <v>3.3399999999965075</v>
      </c>
      <c r="E37" s="3">
        <v>330.755</v>
      </c>
      <c r="F37" s="3">
        <v>2067.81</v>
      </c>
      <c r="G37" s="3">
        <v>14749</v>
      </c>
      <c r="H37" s="3">
        <v>696</v>
      </c>
      <c r="I37" s="3">
        <v>189</v>
      </c>
      <c r="J37">
        <f t="shared" si="3"/>
        <v>345.18299999999999</v>
      </c>
      <c r="K37">
        <f t="shared" si="4"/>
        <v>2065.451</v>
      </c>
      <c r="L37">
        <f t="shared" si="5"/>
        <v>9.839999999999975</v>
      </c>
      <c r="M37">
        <f t="shared" si="6"/>
        <v>1168.116</v>
      </c>
      <c r="N37">
        <f t="shared" si="7"/>
        <v>9.8399999999999755E-3</v>
      </c>
      <c r="O37">
        <f t="shared" si="7"/>
        <v>1.1681159999999999</v>
      </c>
      <c r="AC37">
        <v>2.2589999999999999</v>
      </c>
      <c r="AD37">
        <v>-2.7799999713897705</v>
      </c>
      <c r="AE37">
        <v>-14.279999732971191</v>
      </c>
      <c r="AF37">
        <f t="shared" si="8"/>
        <v>-2.7799999713897705</v>
      </c>
      <c r="AG37">
        <f t="shared" si="9"/>
        <v>-14.279999732971191</v>
      </c>
    </row>
    <row r="38" spans="1:33">
      <c r="A38" s="3" t="s">
        <v>2172</v>
      </c>
      <c r="B38" s="3" t="str">
        <f t="shared" si="0"/>
        <v>19:04:15.576</v>
      </c>
      <c r="C38" s="3">
        <f t="shared" si="1"/>
        <v>68655.576000000001</v>
      </c>
      <c r="D38" s="3">
        <f t="shared" si="2"/>
        <v>3.43399999999383</v>
      </c>
      <c r="E38" s="3">
        <v>377.19</v>
      </c>
      <c r="F38" s="3">
        <v>2131.7199999999998</v>
      </c>
      <c r="G38" s="3">
        <v>14670</v>
      </c>
      <c r="H38" s="3">
        <v>697</v>
      </c>
      <c r="I38" s="3">
        <v>189</v>
      </c>
      <c r="J38">
        <f t="shared" si="3"/>
        <v>392.06299999999999</v>
      </c>
      <c r="K38">
        <f t="shared" si="4"/>
        <v>2129.0349999999999</v>
      </c>
      <c r="L38">
        <f t="shared" si="5"/>
        <v>56.71999999999997</v>
      </c>
      <c r="M38">
        <f t="shared" si="6"/>
        <v>1231.6999999999998</v>
      </c>
      <c r="N38">
        <f t="shared" si="7"/>
        <v>5.6719999999999972E-2</v>
      </c>
      <c r="O38">
        <f t="shared" si="7"/>
        <v>1.2316999999999998</v>
      </c>
      <c r="AC38">
        <v>2.319</v>
      </c>
      <c r="AD38">
        <v>0.5</v>
      </c>
      <c r="AE38">
        <v>-10.670000076293945</v>
      </c>
      <c r="AF38">
        <f t="shared" si="8"/>
        <v>0.5</v>
      </c>
      <c r="AG38">
        <f t="shared" si="9"/>
        <v>-10.670000076293945</v>
      </c>
    </row>
    <row r="39" spans="1:33">
      <c r="A39" s="3" t="s">
        <v>2173</v>
      </c>
      <c r="B39" s="3" t="str">
        <f t="shared" si="0"/>
        <v>19:04:15.669</v>
      </c>
      <c r="C39" s="3">
        <f t="shared" si="1"/>
        <v>68655.668999999994</v>
      </c>
      <c r="D39" s="3">
        <f t="shared" si="2"/>
        <v>3.5269999999873107</v>
      </c>
      <c r="E39" s="3">
        <v>342.35399999999998</v>
      </c>
      <c r="F39" s="3">
        <v>2299.86</v>
      </c>
      <c r="G39" s="3">
        <v>14555</v>
      </c>
      <c r="H39" s="3">
        <v>710</v>
      </c>
      <c r="I39" s="3">
        <v>188.5</v>
      </c>
      <c r="J39">
        <f t="shared" si="3"/>
        <v>358.40199999999999</v>
      </c>
      <c r="K39">
        <f t="shared" si="4"/>
        <v>2297.4140000000002</v>
      </c>
      <c r="L39">
        <f t="shared" si="5"/>
        <v>23.058999999999969</v>
      </c>
      <c r="M39">
        <f t="shared" si="6"/>
        <v>1400.0790000000002</v>
      </c>
      <c r="N39">
        <f t="shared" si="7"/>
        <v>2.3058999999999968E-2</v>
      </c>
      <c r="O39">
        <f t="shared" si="7"/>
        <v>1.4000790000000003</v>
      </c>
      <c r="AC39">
        <v>2.3959999999999999</v>
      </c>
      <c r="AD39">
        <v>0.28999999165534973</v>
      </c>
      <c r="AE39">
        <v>-8.4399995803833008</v>
      </c>
      <c r="AF39">
        <f t="shared" si="8"/>
        <v>0.28999999165534973</v>
      </c>
      <c r="AG39">
        <f t="shared" si="9"/>
        <v>-8.4399995803833008</v>
      </c>
    </row>
    <row r="40" spans="1:33">
      <c r="A40" s="3" t="s">
        <v>2174</v>
      </c>
      <c r="B40" s="3" t="str">
        <f t="shared" si="0"/>
        <v>19:04:15.778</v>
      </c>
      <c r="C40" s="3">
        <f t="shared" si="1"/>
        <v>68655.778000000006</v>
      </c>
      <c r="D40" s="3">
        <f t="shared" si="2"/>
        <v>3.635999999998603</v>
      </c>
      <c r="E40" s="3">
        <v>344.13099999999997</v>
      </c>
      <c r="F40" s="3">
        <v>2408.36</v>
      </c>
      <c r="G40" s="3">
        <v>14467</v>
      </c>
      <c r="H40" s="3">
        <v>661.5</v>
      </c>
      <c r="I40" s="3">
        <v>188.25</v>
      </c>
      <c r="J40">
        <f t="shared" si="3"/>
        <v>360.93599999999998</v>
      </c>
      <c r="K40">
        <f t="shared" si="4"/>
        <v>2405.8989999999999</v>
      </c>
      <c r="L40">
        <f t="shared" si="5"/>
        <v>25.592999999999961</v>
      </c>
      <c r="M40">
        <f t="shared" si="6"/>
        <v>1508.5639999999999</v>
      </c>
      <c r="N40">
        <f t="shared" si="7"/>
        <v>2.5592999999999963E-2</v>
      </c>
      <c r="O40">
        <f t="shared" si="7"/>
        <v>1.5085639999999998</v>
      </c>
      <c r="AC40">
        <v>2.4729999999999999</v>
      </c>
      <c r="AD40">
        <v>-2.6500000953674316</v>
      </c>
      <c r="AE40">
        <v>-10.659999847412109</v>
      </c>
      <c r="AF40">
        <f t="shared" si="8"/>
        <v>-2.6500000953674316</v>
      </c>
      <c r="AG40">
        <f t="shared" si="9"/>
        <v>-10.659999847412109</v>
      </c>
    </row>
    <row r="41" spans="1:33">
      <c r="A41" s="3" t="s">
        <v>2175</v>
      </c>
      <c r="B41" s="3" t="str">
        <f t="shared" si="0"/>
        <v>19:04:15.868</v>
      </c>
      <c r="C41" s="3">
        <f t="shared" si="1"/>
        <v>68655.868000000002</v>
      </c>
      <c r="D41" s="3">
        <f t="shared" si="2"/>
        <v>3.7259999999951106</v>
      </c>
      <c r="E41" s="3">
        <v>348.58800000000002</v>
      </c>
      <c r="F41" s="3">
        <v>2622.87</v>
      </c>
      <c r="G41" s="3">
        <v>14293</v>
      </c>
      <c r="H41" s="3">
        <v>672</v>
      </c>
      <c r="I41" s="3">
        <v>187.75</v>
      </c>
      <c r="J41">
        <f t="shared" si="3"/>
        <v>366.89</v>
      </c>
      <c r="K41">
        <f t="shared" si="4"/>
        <v>2620.3719999999998</v>
      </c>
      <c r="L41">
        <f t="shared" si="5"/>
        <v>31.546999999999969</v>
      </c>
      <c r="M41">
        <f t="shared" si="6"/>
        <v>1723.0369999999998</v>
      </c>
      <c r="N41">
        <f t="shared" si="7"/>
        <v>3.1546999999999971E-2</v>
      </c>
      <c r="O41">
        <f t="shared" si="7"/>
        <v>1.7230369999999999</v>
      </c>
      <c r="AC41">
        <v>2.536</v>
      </c>
      <c r="AD41">
        <v>-3.3399999141693115</v>
      </c>
      <c r="AE41">
        <v>-8.3299999237060547</v>
      </c>
      <c r="AF41">
        <f t="shared" si="8"/>
        <v>-3.3399999141693115</v>
      </c>
      <c r="AG41">
        <f t="shared" si="9"/>
        <v>-8.3299999237060547</v>
      </c>
    </row>
    <row r="42" spans="1:33">
      <c r="A42" s="3" t="s">
        <v>2176</v>
      </c>
      <c r="B42" s="3" t="str">
        <f t="shared" si="0"/>
        <v>19:04:15.961</v>
      </c>
      <c r="C42" s="3">
        <f t="shared" si="1"/>
        <v>68655.960999999996</v>
      </c>
      <c r="D42" s="3">
        <f t="shared" si="2"/>
        <v>3.8189999999885913</v>
      </c>
      <c r="E42" s="3">
        <v>332.45499999999998</v>
      </c>
      <c r="F42" s="3">
        <v>2704.24</v>
      </c>
      <c r="G42" s="3">
        <v>14238</v>
      </c>
      <c r="H42" s="3">
        <v>723</v>
      </c>
      <c r="I42" s="3">
        <v>187.5</v>
      </c>
      <c r="J42">
        <f t="shared" si="3"/>
        <v>351.32600000000002</v>
      </c>
      <c r="K42">
        <f t="shared" si="4"/>
        <v>2701.8530000000001</v>
      </c>
      <c r="L42">
        <f t="shared" si="5"/>
        <v>15.983000000000004</v>
      </c>
      <c r="M42">
        <f t="shared" si="6"/>
        <v>1804.518</v>
      </c>
      <c r="N42">
        <f t="shared" si="7"/>
        <v>1.5983000000000004E-2</v>
      </c>
      <c r="O42">
        <f t="shared" si="7"/>
        <v>1.8045180000000001</v>
      </c>
      <c r="AC42">
        <v>2.5960000000000001</v>
      </c>
      <c r="AD42">
        <v>-0.89999997615814209</v>
      </c>
      <c r="AE42">
        <v>-10.5</v>
      </c>
      <c r="AF42">
        <f t="shared" si="8"/>
        <v>-0.89999997615814209</v>
      </c>
      <c r="AG42">
        <f t="shared" si="9"/>
        <v>-10.5</v>
      </c>
    </row>
    <row r="43" spans="1:33">
      <c r="A43" s="3" t="s">
        <v>2177</v>
      </c>
      <c r="B43" s="3" t="str">
        <f t="shared" si="0"/>
        <v>19:04:16.070</v>
      </c>
      <c r="C43" s="3">
        <f t="shared" si="1"/>
        <v>68656.070000000007</v>
      </c>
      <c r="D43" s="3">
        <f t="shared" si="2"/>
        <v>3.9279999999998836</v>
      </c>
      <c r="E43" s="3">
        <v>342.56799999999998</v>
      </c>
      <c r="F43" s="3">
        <v>2918.99</v>
      </c>
      <c r="G43" s="3">
        <v>14062</v>
      </c>
      <c r="H43" s="3">
        <v>732</v>
      </c>
      <c r="I43" s="3">
        <v>187</v>
      </c>
      <c r="J43">
        <f t="shared" si="3"/>
        <v>362.93799999999999</v>
      </c>
      <c r="K43">
        <f t="shared" si="4"/>
        <v>2916.527</v>
      </c>
      <c r="L43">
        <f t="shared" si="5"/>
        <v>27.59499999999997</v>
      </c>
      <c r="M43">
        <f t="shared" si="6"/>
        <v>2019.192</v>
      </c>
      <c r="N43">
        <f t="shared" si="7"/>
        <v>2.759499999999997E-2</v>
      </c>
      <c r="O43">
        <f t="shared" si="7"/>
        <v>2.0191919999999999</v>
      </c>
      <c r="AC43">
        <v>2.673</v>
      </c>
      <c r="AD43">
        <v>-2.8299999237060547</v>
      </c>
      <c r="AE43">
        <v>-11.350000381469727</v>
      </c>
      <c r="AF43">
        <f t="shared" si="8"/>
        <v>-2.8299999237060547</v>
      </c>
      <c r="AG43">
        <f t="shared" si="9"/>
        <v>-11.350000381469727</v>
      </c>
    </row>
    <row r="44" spans="1:33">
      <c r="A44" s="3" t="s">
        <v>2178</v>
      </c>
      <c r="B44" s="3" t="str">
        <f t="shared" si="0"/>
        <v>19:04:16.177</v>
      </c>
      <c r="C44" s="3">
        <f t="shared" si="1"/>
        <v>68656.176999999996</v>
      </c>
      <c r="D44" s="3">
        <f t="shared" si="2"/>
        <v>4.0349999999889405</v>
      </c>
      <c r="E44" s="3">
        <v>381.68900000000002</v>
      </c>
      <c r="F44" s="3">
        <v>3067.7</v>
      </c>
      <c r="G44" s="3">
        <v>13921</v>
      </c>
      <c r="H44" s="3">
        <v>683.5</v>
      </c>
      <c r="I44" s="3">
        <v>186.75</v>
      </c>
      <c r="J44">
        <f t="shared" si="3"/>
        <v>403.096</v>
      </c>
      <c r="K44">
        <f t="shared" si="4"/>
        <v>3064.9609999999998</v>
      </c>
      <c r="L44">
        <f t="shared" si="5"/>
        <v>67.752999999999986</v>
      </c>
      <c r="M44">
        <f t="shared" si="6"/>
        <v>2167.6259999999997</v>
      </c>
      <c r="N44">
        <f t="shared" si="7"/>
        <v>6.7752999999999994E-2</v>
      </c>
      <c r="O44">
        <f t="shared" si="7"/>
        <v>2.1676259999999998</v>
      </c>
      <c r="AC44">
        <v>2.7490000000000001</v>
      </c>
      <c r="AD44">
        <v>-0.27000001072883606</v>
      </c>
      <c r="AE44">
        <v>-9.7600002288818359</v>
      </c>
      <c r="AF44">
        <f t="shared" si="8"/>
        <v>-0.27000001072883606</v>
      </c>
      <c r="AG44">
        <f t="shared" si="9"/>
        <v>-9.7600002288818359</v>
      </c>
    </row>
    <row r="45" spans="1:33">
      <c r="A45" s="3" t="s">
        <v>2179</v>
      </c>
      <c r="B45" s="3" t="str">
        <f t="shared" si="0"/>
        <v>19:04:16.269</v>
      </c>
      <c r="C45" s="3">
        <f t="shared" si="1"/>
        <v>68656.269</v>
      </c>
      <c r="D45" s="3">
        <f t="shared" si="2"/>
        <v>4.1269999999931315</v>
      </c>
      <c r="E45" s="3">
        <v>380.66199999999998</v>
      </c>
      <c r="F45" s="3">
        <v>3164.01</v>
      </c>
      <c r="G45" s="3">
        <v>13846</v>
      </c>
      <c r="H45" s="3">
        <v>750</v>
      </c>
      <c r="I45" s="3">
        <v>186.5</v>
      </c>
      <c r="J45">
        <f t="shared" si="3"/>
        <v>402.74200000000002</v>
      </c>
      <c r="K45">
        <f t="shared" si="4"/>
        <v>3161.2750000000001</v>
      </c>
      <c r="L45">
        <f t="shared" si="5"/>
        <v>67.399000000000001</v>
      </c>
      <c r="M45">
        <f t="shared" si="6"/>
        <v>2263.94</v>
      </c>
      <c r="N45">
        <f t="shared" si="7"/>
        <v>6.7399000000000001E-2</v>
      </c>
      <c r="O45">
        <f t="shared" si="7"/>
        <v>2.2639400000000003</v>
      </c>
      <c r="AC45">
        <v>2.831</v>
      </c>
      <c r="AD45">
        <v>-2.2799999713897705</v>
      </c>
      <c r="AE45">
        <v>-11.25</v>
      </c>
      <c r="AF45">
        <f t="shared" si="8"/>
        <v>-2.2799999713897705</v>
      </c>
      <c r="AG45">
        <f t="shared" si="9"/>
        <v>-11.25</v>
      </c>
    </row>
    <row r="46" spans="1:33">
      <c r="A46" s="3" t="s">
        <v>2180</v>
      </c>
      <c r="B46" s="3" t="str">
        <f t="shared" si="0"/>
        <v>19:04:16.364</v>
      </c>
      <c r="C46" s="3">
        <f t="shared" si="1"/>
        <v>68656.364000000001</v>
      </c>
      <c r="D46" s="3">
        <f t="shared" si="2"/>
        <v>4.2219999999942956</v>
      </c>
      <c r="E46" s="3">
        <v>339.61500000000001</v>
      </c>
      <c r="F46" s="3">
        <v>3400.21</v>
      </c>
      <c r="G46" s="3">
        <v>13688</v>
      </c>
      <c r="H46" s="3">
        <v>705.5</v>
      </c>
      <c r="I46" s="3">
        <v>185.75</v>
      </c>
      <c r="J46">
        <f t="shared" si="3"/>
        <v>363.34399999999999</v>
      </c>
      <c r="K46">
        <f t="shared" si="4"/>
        <v>3397.7559999999999</v>
      </c>
      <c r="L46">
        <f t="shared" si="5"/>
        <v>28.000999999999976</v>
      </c>
      <c r="M46">
        <f t="shared" si="6"/>
        <v>2500.4209999999998</v>
      </c>
      <c r="N46">
        <f t="shared" si="7"/>
        <v>2.8000999999999977E-2</v>
      </c>
      <c r="O46">
        <f t="shared" si="7"/>
        <v>2.5004209999999998</v>
      </c>
      <c r="AC46">
        <v>2.8919999999999999</v>
      </c>
      <c r="AD46">
        <v>-3.5</v>
      </c>
      <c r="AE46">
        <v>-11.300000190734863</v>
      </c>
      <c r="AF46">
        <f t="shared" si="8"/>
        <v>-3.5</v>
      </c>
      <c r="AG46">
        <f t="shared" si="9"/>
        <v>-11.300000190734863</v>
      </c>
    </row>
    <row r="47" spans="1:33">
      <c r="A47" s="3" t="s">
        <v>2181</v>
      </c>
      <c r="B47" s="3" t="str">
        <f t="shared" si="0"/>
        <v>19:04:16.470</v>
      </c>
      <c r="C47" s="3">
        <f t="shared" si="1"/>
        <v>68656.47</v>
      </c>
      <c r="D47" s="3">
        <f t="shared" si="2"/>
        <v>4.3279999999940628</v>
      </c>
      <c r="E47" s="3">
        <v>348.77699999999999</v>
      </c>
      <c r="F47" s="3">
        <v>3598.07</v>
      </c>
      <c r="G47" s="3">
        <v>13529.5</v>
      </c>
      <c r="H47" s="3">
        <v>726.5</v>
      </c>
      <c r="I47" s="3">
        <v>185.25</v>
      </c>
      <c r="J47">
        <f t="shared" si="3"/>
        <v>373.88799999999998</v>
      </c>
      <c r="K47">
        <f t="shared" si="4"/>
        <v>3595.547</v>
      </c>
      <c r="L47">
        <f t="shared" si="5"/>
        <v>38.544999999999959</v>
      </c>
      <c r="M47">
        <f t="shared" si="6"/>
        <v>2698.212</v>
      </c>
      <c r="N47">
        <f t="shared" si="7"/>
        <v>3.8544999999999961E-2</v>
      </c>
      <c r="O47">
        <f t="shared" si="7"/>
        <v>2.6982119999999998</v>
      </c>
      <c r="AC47">
        <v>2.956</v>
      </c>
      <c r="AD47">
        <v>-4.8600001335144043</v>
      </c>
      <c r="AE47">
        <v>-11.329999923706055</v>
      </c>
      <c r="AF47">
        <f t="shared" si="8"/>
        <v>-4.8600001335144043</v>
      </c>
      <c r="AG47">
        <f t="shared" si="9"/>
        <v>-11.329999923706055</v>
      </c>
    </row>
    <row r="48" spans="1:33">
      <c r="A48" s="3" t="s">
        <v>2182</v>
      </c>
      <c r="B48" s="3" t="str">
        <f t="shared" si="0"/>
        <v>19:04:16.561</v>
      </c>
      <c r="C48" s="3">
        <f t="shared" si="1"/>
        <v>68656.561000000002</v>
      </c>
      <c r="D48" s="3">
        <f t="shared" si="2"/>
        <v>4.4189999999944121</v>
      </c>
      <c r="E48" s="3">
        <v>350.00700000000001</v>
      </c>
      <c r="F48" s="3">
        <v>3691.34</v>
      </c>
      <c r="G48" s="3">
        <v>13457</v>
      </c>
      <c r="H48" s="3">
        <v>777</v>
      </c>
      <c r="I48" s="3">
        <v>185</v>
      </c>
      <c r="J48">
        <f t="shared" si="3"/>
        <v>375.76900000000001</v>
      </c>
      <c r="K48">
        <f t="shared" si="4"/>
        <v>3688.8069999999998</v>
      </c>
      <c r="L48">
        <f t="shared" si="5"/>
        <v>40.425999999999988</v>
      </c>
      <c r="M48">
        <f t="shared" si="6"/>
        <v>2791.4719999999998</v>
      </c>
      <c r="N48">
        <f t="shared" si="7"/>
        <v>4.042599999999999E-2</v>
      </c>
      <c r="O48">
        <f t="shared" si="7"/>
        <v>2.7914719999999997</v>
      </c>
      <c r="AC48">
        <v>3.0070000000000001</v>
      </c>
      <c r="AD48">
        <v>-6.5300002098083496</v>
      </c>
      <c r="AE48">
        <v>-15.520000457763672</v>
      </c>
      <c r="AF48">
        <f t="shared" si="8"/>
        <v>-6.5300002098083496</v>
      </c>
      <c r="AG48">
        <f t="shared" si="9"/>
        <v>-15.520000457763672</v>
      </c>
    </row>
    <row r="49" spans="1:33">
      <c r="A49" s="3" t="s">
        <v>2183</v>
      </c>
      <c r="B49" s="3" t="str">
        <f t="shared" si="0"/>
        <v>19:04:16.652</v>
      </c>
      <c r="C49" s="3">
        <f t="shared" si="1"/>
        <v>68656.652000000002</v>
      </c>
      <c r="D49" s="3">
        <f t="shared" si="2"/>
        <v>4.5099999999947613</v>
      </c>
      <c r="E49" s="3">
        <v>370.78399999999999</v>
      </c>
      <c r="F49" s="3">
        <v>3896.49</v>
      </c>
      <c r="G49" s="3">
        <v>13287</v>
      </c>
      <c r="H49" s="3">
        <v>801</v>
      </c>
      <c r="I49" s="3">
        <v>184.5</v>
      </c>
      <c r="J49">
        <f t="shared" si="3"/>
        <v>397.97699999999998</v>
      </c>
      <c r="K49">
        <f t="shared" si="4"/>
        <v>3893.8069999999998</v>
      </c>
      <c r="L49">
        <f t="shared" si="5"/>
        <v>62.633999999999958</v>
      </c>
      <c r="M49">
        <f t="shared" si="6"/>
        <v>2996.4719999999998</v>
      </c>
      <c r="N49">
        <f t="shared" si="7"/>
        <v>6.2633999999999954E-2</v>
      </c>
      <c r="O49">
        <f t="shared" si="7"/>
        <v>2.9964719999999998</v>
      </c>
      <c r="AC49">
        <v>3.0619999999999998</v>
      </c>
      <c r="AD49">
        <v>-7.0500001907348633</v>
      </c>
      <c r="AE49">
        <v>-15.189999580383301</v>
      </c>
      <c r="AF49">
        <f t="shared" si="8"/>
        <v>-7.0500001907348633</v>
      </c>
      <c r="AG49">
        <f t="shared" si="9"/>
        <v>-15.189999580383301</v>
      </c>
    </row>
    <row r="50" spans="1:33">
      <c r="A50" s="3" t="s">
        <v>2184</v>
      </c>
      <c r="B50" s="3" t="str">
        <f t="shared" si="0"/>
        <v>19:04:16.747</v>
      </c>
      <c r="C50" s="3">
        <f t="shared" si="1"/>
        <v>68656.747000000003</v>
      </c>
      <c r="D50" s="3">
        <f t="shared" si="2"/>
        <v>4.6049999999959255</v>
      </c>
      <c r="E50" s="3">
        <v>380.363</v>
      </c>
      <c r="F50" s="3">
        <v>3996.47</v>
      </c>
      <c r="G50" s="3">
        <v>13205</v>
      </c>
      <c r="H50" s="3">
        <v>738.5</v>
      </c>
      <c r="I50" s="3">
        <v>184.25</v>
      </c>
      <c r="J50">
        <f t="shared" si="3"/>
        <v>408.25400000000002</v>
      </c>
      <c r="K50">
        <f t="shared" si="4"/>
        <v>3993.7170000000001</v>
      </c>
      <c r="L50">
        <f t="shared" si="5"/>
        <v>72.911000000000001</v>
      </c>
      <c r="M50">
        <f t="shared" si="6"/>
        <v>3096.3820000000001</v>
      </c>
      <c r="N50">
        <f t="shared" si="7"/>
        <v>7.2911000000000004E-2</v>
      </c>
      <c r="O50">
        <f t="shared" si="7"/>
        <v>3.0963820000000002</v>
      </c>
      <c r="AC50">
        <v>3.1190000000000002</v>
      </c>
      <c r="AD50">
        <v>-8.0500001907348633</v>
      </c>
      <c r="AE50">
        <v>-18.920000076293945</v>
      </c>
      <c r="AF50">
        <f t="shared" si="8"/>
        <v>-8.0500001907348633</v>
      </c>
      <c r="AG50">
        <f t="shared" si="9"/>
        <v>-18.920000076293945</v>
      </c>
    </row>
    <row r="51" spans="1:33">
      <c r="A51" s="3" t="s">
        <v>2185</v>
      </c>
      <c r="B51" s="3" t="str">
        <f t="shared" si="0"/>
        <v>19:04:16.836</v>
      </c>
      <c r="C51" s="3">
        <f t="shared" si="1"/>
        <v>68656.835999999996</v>
      </c>
      <c r="D51" s="3">
        <f t="shared" si="2"/>
        <v>4.6939999999885913</v>
      </c>
      <c r="E51" s="3">
        <v>362.08499999999998</v>
      </c>
      <c r="F51" s="3">
        <v>4236.6099999999997</v>
      </c>
      <c r="G51" s="3">
        <v>13036</v>
      </c>
      <c r="H51" s="3">
        <v>811</v>
      </c>
      <c r="I51" s="3">
        <v>183.5</v>
      </c>
      <c r="J51">
        <f t="shared" si="3"/>
        <v>391.65300000000002</v>
      </c>
      <c r="K51">
        <f t="shared" si="4"/>
        <v>4233.9790000000003</v>
      </c>
      <c r="L51">
        <f t="shared" si="5"/>
        <v>56.31</v>
      </c>
      <c r="M51">
        <f t="shared" si="6"/>
        <v>3336.6440000000002</v>
      </c>
      <c r="N51">
        <f t="shared" si="7"/>
        <v>5.6310000000000006E-2</v>
      </c>
      <c r="O51">
        <f t="shared" si="7"/>
        <v>3.3366440000000002</v>
      </c>
      <c r="AC51">
        <v>3.177</v>
      </c>
      <c r="AD51">
        <v>-12.390000343322754</v>
      </c>
      <c r="AE51">
        <v>-25.850000381469727</v>
      </c>
      <c r="AF51">
        <f t="shared" si="8"/>
        <v>-12.390000343322754</v>
      </c>
      <c r="AG51">
        <f t="shared" si="9"/>
        <v>-25.850000381469727</v>
      </c>
    </row>
    <row r="52" spans="1:33">
      <c r="A52" s="3" t="s">
        <v>2186</v>
      </c>
      <c r="B52" s="3" t="str">
        <f t="shared" si="0"/>
        <v>19:04:16.931</v>
      </c>
      <c r="C52" s="3">
        <f t="shared" si="1"/>
        <v>68656.930999999997</v>
      </c>
      <c r="D52" s="3">
        <f t="shared" si="2"/>
        <v>4.7889999999897555</v>
      </c>
      <c r="E52" s="3">
        <v>373.22800000000001</v>
      </c>
      <c r="F52" s="3">
        <v>4334.57</v>
      </c>
      <c r="G52" s="3">
        <v>12955.5</v>
      </c>
      <c r="H52" s="3">
        <v>753.5</v>
      </c>
      <c r="I52" s="3">
        <v>183.25</v>
      </c>
      <c r="J52">
        <f t="shared" si="3"/>
        <v>403.48</v>
      </c>
      <c r="K52">
        <f t="shared" si="4"/>
        <v>4331.8590000000004</v>
      </c>
      <c r="L52">
        <f t="shared" si="5"/>
        <v>68.137</v>
      </c>
      <c r="M52">
        <f t="shared" si="6"/>
        <v>3434.5240000000003</v>
      </c>
      <c r="N52">
        <f t="shared" si="7"/>
        <v>6.8137000000000003E-2</v>
      </c>
      <c r="O52">
        <f t="shared" si="7"/>
        <v>3.4345240000000006</v>
      </c>
      <c r="AC52">
        <v>3.2389999999999999</v>
      </c>
      <c r="AD52">
        <v>-14.159999847412109</v>
      </c>
      <c r="AE52">
        <v>-22.770000457763672</v>
      </c>
      <c r="AF52">
        <f t="shared" si="8"/>
        <v>-14.159999847412109</v>
      </c>
      <c r="AG52">
        <f t="shared" si="9"/>
        <v>-22.770000457763672</v>
      </c>
    </row>
    <row r="53" spans="1:33">
      <c r="A53" s="3" t="s">
        <v>2187</v>
      </c>
      <c r="B53" s="3" t="str">
        <f t="shared" si="0"/>
        <v>19:04:17.036</v>
      </c>
      <c r="C53" s="3">
        <f t="shared" si="1"/>
        <v>68657.035999999993</v>
      </c>
      <c r="D53" s="3">
        <f t="shared" si="2"/>
        <v>4.8939999999856809</v>
      </c>
      <c r="E53" s="3">
        <v>360.55200000000002</v>
      </c>
      <c r="F53" s="3">
        <v>4571.7</v>
      </c>
      <c r="G53" s="3">
        <v>12788</v>
      </c>
      <c r="H53" s="3">
        <v>822</v>
      </c>
      <c r="I53" s="3">
        <v>182.5</v>
      </c>
      <c r="J53">
        <f t="shared" si="3"/>
        <v>392.459</v>
      </c>
      <c r="K53">
        <f t="shared" si="4"/>
        <v>4569.0709999999999</v>
      </c>
      <c r="L53">
        <f t="shared" si="5"/>
        <v>57.115999999999985</v>
      </c>
      <c r="M53">
        <f t="shared" si="6"/>
        <v>3671.7359999999999</v>
      </c>
      <c r="N53">
        <f t="shared" si="7"/>
        <v>5.7115999999999986E-2</v>
      </c>
      <c r="O53">
        <f t="shared" si="7"/>
        <v>3.6717360000000001</v>
      </c>
      <c r="AC53">
        <v>3.3010000000000002</v>
      </c>
      <c r="AD53">
        <v>-11.050000190734863</v>
      </c>
      <c r="AE53">
        <v>-23.899999618530273</v>
      </c>
      <c r="AF53">
        <f t="shared" si="8"/>
        <v>-11.050000190734863</v>
      </c>
      <c r="AG53">
        <f t="shared" si="9"/>
        <v>-23.899999618530273</v>
      </c>
    </row>
    <row r="54" spans="1:33">
      <c r="A54" s="3" t="s">
        <v>2188</v>
      </c>
      <c r="B54" s="3" t="str">
        <f t="shared" si="0"/>
        <v>19:04:17.129</v>
      </c>
      <c r="C54" s="3">
        <f t="shared" si="1"/>
        <v>68657.129000000001</v>
      </c>
      <c r="D54" s="3">
        <f t="shared" si="2"/>
        <v>4.9869999999937136</v>
      </c>
      <c r="E54" s="3">
        <v>359.76299999999998</v>
      </c>
      <c r="F54" s="3">
        <v>4734.4799999999996</v>
      </c>
      <c r="G54" s="3">
        <v>12669</v>
      </c>
      <c r="H54" s="3">
        <v>839</v>
      </c>
      <c r="I54" s="3">
        <v>182</v>
      </c>
      <c r="J54">
        <f t="shared" si="3"/>
        <v>392.80700000000002</v>
      </c>
      <c r="K54">
        <f t="shared" si="4"/>
        <v>4731.8530000000001</v>
      </c>
      <c r="L54">
        <f t="shared" si="5"/>
        <v>57.463999999999999</v>
      </c>
      <c r="M54">
        <f t="shared" si="6"/>
        <v>3834.518</v>
      </c>
      <c r="N54">
        <f t="shared" si="7"/>
        <v>5.7464000000000001E-2</v>
      </c>
      <c r="O54">
        <f t="shared" si="7"/>
        <v>3.8345180000000001</v>
      </c>
      <c r="AC54">
        <v>3.375</v>
      </c>
      <c r="AD54">
        <v>-11.739999771118164</v>
      </c>
      <c r="AE54">
        <v>-20.299999237060547</v>
      </c>
      <c r="AF54">
        <f t="shared" si="8"/>
        <v>-11.739999771118164</v>
      </c>
      <c r="AG54">
        <f t="shared" si="9"/>
        <v>-20.299999237060547</v>
      </c>
    </row>
    <row r="55" spans="1:33">
      <c r="A55" s="3" t="s">
        <v>2189</v>
      </c>
      <c r="B55" s="3" t="str">
        <f t="shared" si="0"/>
        <v>19:04:17.235</v>
      </c>
      <c r="C55" s="3">
        <f t="shared" si="1"/>
        <v>68657.235000000001</v>
      </c>
      <c r="D55" s="3">
        <f t="shared" si="2"/>
        <v>5.0929999999934807</v>
      </c>
      <c r="E55" s="3">
        <v>345.12099999999998</v>
      </c>
      <c r="F55" s="3">
        <v>4958.96</v>
      </c>
      <c r="G55" s="3">
        <v>12516</v>
      </c>
      <c r="H55" s="3">
        <v>794</v>
      </c>
      <c r="I55" s="3">
        <v>181.25</v>
      </c>
      <c r="J55">
        <f t="shared" si="3"/>
        <v>379.73200000000003</v>
      </c>
      <c r="K55">
        <f t="shared" si="4"/>
        <v>4956.43</v>
      </c>
      <c r="L55">
        <f t="shared" si="5"/>
        <v>44.38900000000001</v>
      </c>
      <c r="M55">
        <f t="shared" si="6"/>
        <v>4059.0950000000003</v>
      </c>
      <c r="N55">
        <f t="shared" si="7"/>
        <v>4.4389000000000012E-2</v>
      </c>
      <c r="O55">
        <f t="shared" si="7"/>
        <v>4.0590950000000001</v>
      </c>
      <c r="AC55">
        <v>3.456</v>
      </c>
      <c r="AD55">
        <v>-9.5399999618530273</v>
      </c>
      <c r="AE55">
        <v>-21.319999694824219</v>
      </c>
      <c r="AF55">
        <f t="shared" si="8"/>
        <v>-9.5399999618530273</v>
      </c>
      <c r="AG55">
        <f t="shared" si="9"/>
        <v>-21.319999694824219</v>
      </c>
    </row>
    <row r="56" spans="1:33">
      <c r="A56" s="3" t="s">
        <v>2190</v>
      </c>
      <c r="B56" s="3" t="str">
        <f t="shared" si="0"/>
        <v>19:04:17.332</v>
      </c>
      <c r="C56" s="3">
        <f t="shared" si="1"/>
        <v>68657.331999999995</v>
      </c>
      <c r="D56" s="3">
        <f t="shared" si="2"/>
        <v>5.1899999999877764</v>
      </c>
      <c r="E56" s="3">
        <v>382.36</v>
      </c>
      <c r="F56" s="3">
        <v>5153.76</v>
      </c>
      <c r="G56" s="3">
        <v>12350</v>
      </c>
      <c r="H56" s="3">
        <v>777</v>
      </c>
      <c r="I56" s="3">
        <v>180.75</v>
      </c>
      <c r="J56">
        <f t="shared" si="3"/>
        <v>418.33</v>
      </c>
      <c r="K56">
        <f t="shared" si="4"/>
        <v>5150.9650000000001</v>
      </c>
      <c r="L56">
        <f t="shared" si="5"/>
        <v>82.986999999999966</v>
      </c>
      <c r="M56">
        <f t="shared" si="6"/>
        <v>4253.63</v>
      </c>
      <c r="N56">
        <f t="shared" si="7"/>
        <v>8.2986999999999964E-2</v>
      </c>
      <c r="O56">
        <f t="shared" si="7"/>
        <v>4.2536300000000002</v>
      </c>
      <c r="AC56">
        <v>3.5230000000000001</v>
      </c>
      <c r="AD56">
        <v>-6.5999999046325684</v>
      </c>
      <c r="AE56">
        <v>-16.799999237060547</v>
      </c>
      <c r="AF56">
        <f t="shared" si="8"/>
        <v>-6.5999999046325684</v>
      </c>
      <c r="AG56">
        <f t="shared" si="9"/>
        <v>-16.799999237060547</v>
      </c>
    </row>
    <row r="57" spans="1:33">
      <c r="A57" s="3" t="s">
        <v>2191</v>
      </c>
      <c r="B57" s="3" t="str">
        <f t="shared" si="0"/>
        <v>19:04:17.437</v>
      </c>
      <c r="C57" s="3">
        <f t="shared" si="1"/>
        <v>68657.437000000005</v>
      </c>
      <c r="D57" s="3">
        <f t="shared" si="2"/>
        <v>5.2949999999982538</v>
      </c>
      <c r="E57" s="3">
        <v>356.18900000000002</v>
      </c>
      <c r="F57" s="3">
        <v>5280.43</v>
      </c>
      <c r="G57" s="3">
        <v>12278</v>
      </c>
      <c r="H57" s="3">
        <v>816.5</v>
      </c>
      <c r="I57" s="3">
        <v>180.25</v>
      </c>
      <c r="J57">
        <f t="shared" si="3"/>
        <v>393.04399999999998</v>
      </c>
      <c r="K57">
        <f t="shared" si="4"/>
        <v>5277.8149999999996</v>
      </c>
      <c r="L57">
        <f t="shared" si="5"/>
        <v>57.700999999999965</v>
      </c>
      <c r="M57">
        <f t="shared" si="6"/>
        <v>4380.4799999999996</v>
      </c>
      <c r="N57">
        <f t="shared" si="7"/>
        <v>5.7700999999999968E-2</v>
      </c>
      <c r="O57">
        <f t="shared" si="7"/>
        <v>4.3804799999999995</v>
      </c>
      <c r="AC57">
        <v>3.5819999999999999</v>
      </c>
      <c r="AD57">
        <v>-7.690000057220459</v>
      </c>
      <c r="AE57">
        <v>-14.770000457763672</v>
      </c>
      <c r="AF57">
        <f t="shared" si="8"/>
        <v>-7.690000057220459</v>
      </c>
      <c r="AG57">
        <f t="shared" si="9"/>
        <v>-14.770000457763672</v>
      </c>
    </row>
    <row r="58" spans="1:33">
      <c r="A58" s="3" t="s">
        <v>2192</v>
      </c>
      <c r="B58" s="3" t="str">
        <f t="shared" si="0"/>
        <v>19:04:17.531</v>
      </c>
      <c r="C58" s="3">
        <f t="shared" si="1"/>
        <v>68657.531000000003</v>
      </c>
      <c r="D58" s="3">
        <f t="shared" si="2"/>
        <v>5.3889999999955762</v>
      </c>
      <c r="E58" s="3">
        <v>368.24299999999999</v>
      </c>
      <c r="F58" s="3">
        <v>5517.6</v>
      </c>
      <c r="G58" s="3">
        <v>12102</v>
      </c>
      <c r="H58" s="3">
        <v>869</v>
      </c>
      <c r="I58" s="3">
        <v>179.5</v>
      </c>
      <c r="J58">
        <f t="shared" si="3"/>
        <v>406.75400000000002</v>
      </c>
      <c r="K58">
        <f t="shared" si="4"/>
        <v>5514.8950000000004</v>
      </c>
      <c r="L58">
        <f t="shared" si="5"/>
        <v>71.411000000000001</v>
      </c>
      <c r="M58">
        <f t="shared" si="6"/>
        <v>4617.5600000000004</v>
      </c>
      <c r="N58">
        <f t="shared" si="7"/>
        <v>7.1411000000000002E-2</v>
      </c>
      <c r="O58">
        <f t="shared" si="7"/>
        <v>4.6175600000000001</v>
      </c>
      <c r="AC58">
        <v>3.6440000000000001</v>
      </c>
      <c r="AD58">
        <v>-6.8000001907348633</v>
      </c>
      <c r="AE58">
        <v>-18.729999542236328</v>
      </c>
      <c r="AF58">
        <f t="shared" si="8"/>
        <v>-6.8000001907348633</v>
      </c>
      <c r="AG58">
        <f t="shared" si="9"/>
        <v>-18.729999542236328</v>
      </c>
    </row>
    <row r="59" spans="1:33">
      <c r="A59" s="3" t="s">
        <v>2193</v>
      </c>
      <c r="B59" s="3" t="str">
        <f t="shared" si="0"/>
        <v>19:04:17.639</v>
      </c>
      <c r="C59" s="3">
        <f t="shared" si="1"/>
        <v>68657.638999999996</v>
      </c>
      <c r="D59" s="3">
        <f t="shared" si="2"/>
        <v>5.4969999999884749</v>
      </c>
      <c r="E59" s="3">
        <v>386.995</v>
      </c>
      <c r="F59" s="3">
        <v>5754.8</v>
      </c>
      <c r="G59" s="3">
        <v>11923.5</v>
      </c>
      <c r="H59" s="3">
        <v>813</v>
      </c>
      <c r="I59" s="3">
        <v>178.75</v>
      </c>
      <c r="J59">
        <f t="shared" si="3"/>
        <v>427.161</v>
      </c>
      <c r="K59">
        <f t="shared" si="4"/>
        <v>5751.9579999999996</v>
      </c>
      <c r="L59">
        <f t="shared" si="5"/>
        <v>91.817999999999984</v>
      </c>
      <c r="M59">
        <f t="shared" si="6"/>
        <v>4854.6229999999996</v>
      </c>
      <c r="N59">
        <f t="shared" si="7"/>
        <v>9.1817999999999983E-2</v>
      </c>
      <c r="O59">
        <f t="shared" si="7"/>
        <v>4.8546230000000001</v>
      </c>
      <c r="AC59">
        <v>3.7050000000000001</v>
      </c>
      <c r="AD59">
        <v>-10.220000267028809</v>
      </c>
      <c r="AE59">
        <v>-20.790000915527344</v>
      </c>
      <c r="AF59">
        <f t="shared" si="8"/>
        <v>-10.220000267028809</v>
      </c>
      <c r="AG59">
        <f t="shared" si="9"/>
        <v>-20.790000915527344</v>
      </c>
    </row>
    <row r="60" spans="1:33">
      <c r="A60" s="3" t="s">
        <v>2194</v>
      </c>
      <c r="B60" s="3" t="str">
        <f t="shared" si="0"/>
        <v>19:04:17.731</v>
      </c>
      <c r="C60" s="3">
        <f t="shared" si="1"/>
        <v>68657.731</v>
      </c>
      <c r="D60" s="3">
        <f t="shared" si="2"/>
        <v>5.5889999999926658</v>
      </c>
      <c r="E60" s="3">
        <v>379.08</v>
      </c>
      <c r="F60" s="3">
        <v>5890.25</v>
      </c>
      <c r="G60" s="3">
        <v>11836</v>
      </c>
      <c r="H60" s="3">
        <v>834</v>
      </c>
      <c r="I60" s="3">
        <v>178.25</v>
      </c>
      <c r="J60">
        <f t="shared" si="3"/>
        <v>420.19200000000001</v>
      </c>
      <c r="K60">
        <f t="shared" si="4"/>
        <v>5887.46</v>
      </c>
      <c r="L60">
        <f t="shared" si="5"/>
        <v>84.84899999999999</v>
      </c>
      <c r="M60">
        <f t="shared" si="6"/>
        <v>4990.125</v>
      </c>
      <c r="N60">
        <f t="shared" si="7"/>
        <v>8.4848999999999994E-2</v>
      </c>
      <c r="O60">
        <f t="shared" si="7"/>
        <v>4.9901249999999999</v>
      </c>
      <c r="AC60">
        <v>3.778</v>
      </c>
      <c r="AD60">
        <v>-4.440000057220459</v>
      </c>
      <c r="AE60">
        <v>-17.75</v>
      </c>
      <c r="AF60">
        <f t="shared" si="8"/>
        <v>-4.440000057220459</v>
      </c>
      <c r="AG60">
        <f t="shared" si="9"/>
        <v>-17.75</v>
      </c>
    </row>
    <row r="61" spans="1:33">
      <c r="A61" s="3" t="s">
        <v>2195</v>
      </c>
      <c r="B61" s="3" t="str">
        <f t="shared" si="0"/>
        <v>19:04:17.825</v>
      </c>
      <c r="C61" s="3">
        <f t="shared" si="1"/>
        <v>68657.824999999997</v>
      </c>
      <c r="D61" s="3">
        <f t="shared" si="2"/>
        <v>5.6829999999899883</v>
      </c>
      <c r="E61" s="3">
        <v>348.36599999999999</v>
      </c>
      <c r="F61" s="3">
        <v>6141.5</v>
      </c>
      <c r="G61" s="3">
        <v>11688</v>
      </c>
      <c r="H61" s="3">
        <v>832.5</v>
      </c>
      <c r="I61" s="3">
        <v>177.25</v>
      </c>
      <c r="J61">
        <f t="shared" si="3"/>
        <v>391.233</v>
      </c>
      <c r="K61">
        <f t="shared" si="4"/>
        <v>6138.9179999999997</v>
      </c>
      <c r="L61">
        <f t="shared" si="5"/>
        <v>55.889999999999986</v>
      </c>
      <c r="M61">
        <f t="shared" si="6"/>
        <v>5241.5829999999996</v>
      </c>
      <c r="N61">
        <f t="shared" si="7"/>
        <v>5.5889999999999988E-2</v>
      </c>
      <c r="O61">
        <f t="shared" si="7"/>
        <v>5.2415829999999994</v>
      </c>
      <c r="AC61">
        <v>3.8380000000000001</v>
      </c>
      <c r="AD61">
        <v>-13.220000267028809</v>
      </c>
      <c r="AE61">
        <v>-17.489999771118164</v>
      </c>
      <c r="AF61">
        <f t="shared" si="8"/>
        <v>-13.220000267028809</v>
      </c>
      <c r="AG61">
        <f t="shared" si="9"/>
        <v>-17.489999771118164</v>
      </c>
    </row>
    <row r="62" spans="1:33">
      <c r="A62" s="3" t="s">
        <v>2196</v>
      </c>
      <c r="B62" s="3" t="str">
        <f t="shared" si="0"/>
        <v>19:04:17.918</v>
      </c>
      <c r="C62" s="3">
        <f t="shared" si="1"/>
        <v>68657.918000000005</v>
      </c>
      <c r="D62" s="3">
        <f t="shared" si="2"/>
        <v>5.7759999999980209</v>
      </c>
      <c r="E62" s="3">
        <v>374.17500000000001</v>
      </c>
      <c r="F62" s="3">
        <v>6301.14</v>
      </c>
      <c r="G62" s="3">
        <v>11562</v>
      </c>
      <c r="H62" s="3">
        <v>841</v>
      </c>
      <c r="I62" s="3">
        <v>176.75</v>
      </c>
      <c r="J62">
        <f t="shared" si="3"/>
        <v>418.15600000000001</v>
      </c>
      <c r="K62">
        <f t="shared" si="4"/>
        <v>6298.3739999999998</v>
      </c>
      <c r="L62">
        <f t="shared" si="5"/>
        <v>82.812999999999988</v>
      </c>
      <c r="M62">
        <f t="shared" si="6"/>
        <v>5401.0389999999998</v>
      </c>
      <c r="N62">
        <f t="shared" si="7"/>
        <v>8.2812999999999984E-2</v>
      </c>
      <c r="O62">
        <f t="shared" si="7"/>
        <v>5.4010389999999999</v>
      </c>
      <c r="AC62">
        <v>3.9009999999999998</v>
      </c>
      <c r="AD62">
        <v>-9.6099996566772461</v>
      </c>
      <c r="AE62">
        <v>-20.139999389648438</v>
      </c>
      <c r="AF62">
        <f t="shared" si="8"/>
        <v>-9.6099996566772461</v>
      </c>
      <c r="AG62">
        <f t="shared" si="9"/>
        <v>-20.139999389648438</v>
      </c>
    </row>
    <row r="63" spans="1:33">
      <c r="A63" s="3" t="s">
        <v>2197</v>
      </c>
      <c r="B63" s="3" t="str">
        <f t="shared" si="0"/>
        <v>19:04:18.012</v>
      </c>
      <c r="C63" s="3">
        <f t="shared" si="1"/>
        <v>68658.012000000002</v>
      </c>
      <c r="D63" s="3">
        <f t="shared" si="2"/>
        <v>5.8699999999953434</v>
      </c>
      <c r="E63" s="3">
        <v>371.411</v>
      </c>
      <c r="F63" s="3">
        <v>6565.14</v>
      </c>
      <c r="G63" s="3">
        <v>11390</v>
      </c>
      <c r="H63" s="3">
        <v>851.5</v>
      </c>
      <c r="I63" s="3">
        <v>175.75</v>
      </c>
      <c r="J63">
        <f t="shared" si="3"/>
        <v>417.23500000000001</v>
      </c>
      <c r="K63">
        <f t="shared" si="4"/>
        <v>6562.3869999999997</v>
      </c>
      <c r="L63">
        <f t="shared" si="5"/>
        <v>81.891999999999996</v>
      </c>
      <c r="M63">
        <f t="shared" si="6"/>
        <v>5665.0519999999997</v>
      </c>
      <c r="N63">
        <f t="shared" si="7"/>
        <v>8.1891999999999993E-2</v>
      </c>
      <c r="O63">
        <f t="shared" si="7"/>
        <v>5.6650520000000002</v>
      </c>
      <c r="AC63">
        <v>3.9769999999999999</v>
      </c>
      <c r="AD63">
        <v>-10.460000038146973</v>
      </c>
      <c r="AE63">
        <v>-20.670000076293945</v>
      </c>
      <c r="AF63">
        <f t="shared" si="8"/>
        <v>-10.460000038146973</v>
      </c>
      <c r="AG63">
        <f t="shared" si="9"/>
        <v>-20.670000076293945</v>
      </c>
    </row>
    <row r="64" spans="1:33">
      <c r="A64" s="3" t="s">
        <v>2198</v>
      </c>
      <c r="B64" s="3" t="str">
        <f t="shared" si="0"/>
        <v>19:04:18.121</v>
      </c>
      <c r="C64" s="3">
        <f t="shared" si="1"/>
        <v>68658.120999999999</v>
      </c>
      <c r="D64" s="3">
        <f t="shared" si="2"/>
        <v>5.9789999999920838</v>
      </c>
      <c r="E64" s="3">
        <v>370.20699999999999</v>
      </c>
      <c r="F64" s="3">
        <v>6694.35</v>
      </c>
      <c r="G64" s="3">
        <v>11307</v>
      </c>
      <c r="H64" s="3">
        <v>851</v>
      </c>
      <c r="I64" s="3">
        <v>175.25</v>
      </c>
      <c r="J64">
        <f t="shared" si="3"/>
        <v>416.93299999999999</v>
      </c>
      <c r="K64">
        <f t="shared" si="4"/>
        <v>6691.6019999999999</v>
      </c>
      <c r="L64">
        <f t="shared" si="5"/>
        <v>81.589999999999975</v>
      </c>
      <c r="M64">
        <f t="shared" si="6"/>
        <v>5794.2669999999998</v>
      </c>
      <c r="N64">
        <f t="shared" si="7"/>
        <v>8.1589999999999982E-2</v>
      </c>
      <c r="O64">
        <f t="shared" si="7"/>
        <v>5.7942669999999996</v>
      </c>
      <c r="AC64">
        <v>4.0419999999999998</v>
      </c>
      <c r="AD64">
        <v>-7.7800002098083496</v>
      </c>
      <c r="AE64">
        <v>-17.899999618530273</v>
      </c>
      <c r="AF64">
        <f t="shared" si="8"/>
        <v>-7.7800002098083496</v>
      </c>
      <c r="AG64">
        <f t="shared" si="9"/>
        <v>-17.899999618530273</v>
      </c>
    </row>
    <row r="65" spans="1:33">
      <c r="A65" s="3" t="s">
        <v>2199</v>
      </c>
      <c r="B65" s="3" t="str">
        <f t="shared" si="0"/>
        <v>19:04:18.229</v>
      </c>
      <c r="C65" s="3">
        <f t="shared" si="1"/>
        <v>68658.229000000007</v>
      </c>
      <c r="D65" s="3">
        <f t="shared" si="2"/>
        <v>6.0869999999995343</v>
      </c>
      <c r="E65" s="3">
        <v>372.93200000000002</v>
      </c>
      <c r="F65" s="3">
        <v>6951.45</v>
      </c>
      <c r="G65" s="3">
        <v>11140.5</v>
      </c>
      <c r="H65" s="3">
        <v>860.5</v>
      </c>
      <c r="I65" s="3">
        <v>174.25</v>
      </c>
      <c r="J65">
        <f t="shared" si="3"/>
        <v>421.45299999999997</v>
      </c>
      <c r="K65">
        <f t="shared" si="4"/>
        <v>6948.6769999999997</v>
      </c>
      <c r="L65">
        <f t="shared" si="5"/>
        <v>86.109999999999957</v>
      </c>
      <c r="M65">
        <f t="shared" si="6"/>
        <v>6051.3419999999996</v>
      </c>
      <c r="N65">
        <f t="shared" si="7"/>
        <v>8.6109999999999964E-2</v>
      </c>
      <c r="O65">
        <f t="shared" si="7"/>
        <v>6.051342</v>
      </c>
      <c r="AC65">
        <v>4.0999999999999996</v>
      </c>
      <c r="AD65">
        <v>-12.069999694824219</v>
      </c>
      <c r="AE65">
        <v>-21.920000076293945</v>
      </c>
      <c r="AF65">
        <f t="shared" si="8"/>
        <v>-12.069999694824219</v>
      </c>
      <c r="AG65">
        <f t="shared" si="9"/>
        <v>-21.920000076293945</v>
      </c>
    </row>
    <row r="66" spans="1:33">
      <c r="A66" s="3" t="s">
        <v>2200</v>
      </c>
      <c r="B66" s="3" t="str">
        <f t="shared" si="0"/>
        <v>19:04:18.320</v>
      </c>
      <c r="C66" s="3">
        <f t="shared" si="1"/>
        <v>68658.320000000007</v>
      </c>
      <c r="D66" s="3">
        <f t="shared" si="2"/>
        <v>6.1779999999998836</v>
      </c>
      <c r="E66" s="3">
        <v>367.9</v>
      </c>
      <c r="F66" s="3">
        <v>7194.96</v>
      </c>
      <c r="G66" s="3">
        <v>10992</v>
      </c>
      <c r="H66" s="3">
        <v>866.5</v>
      </c>
      <c r="I66" s="3">
        <v>173.25</v>
      </c>
      <c r="J66">
        <f t="shared" si="3"/>
        <v>418.12099999999998</v>
      </c>
      <c r="K66">
        <f t="shared" si="4"/>
        <v>7192.2160000000003</v>
      </c>
      <c r="L66">
        <f t="shared" si="5"/>
        <v>82.777999999999963</v>
      </c>
      <c r="M66">
        <f t="shared" si="6"/>
        <v>6294.8810000000003</v>
      </c>
      <c r="N66">
        <f t="shared" si="7"/>
        <v>8.2777999999999963E-2</v>
      </c>
      <c r="O66">
        <f t="shared" si="7"/>
        <v>6.2948810000000002</v>
      </c>
      <c r="AC66">
        <v>4.1630000000000003</v>
      </c>
      <c r="AD66">
        <v>-9.1999998092651367</v>
      </c>
      <c r="AE66">
        <v>-21.459999084472656</v>
      </c>
      <c r="AF66">
        <f t="shared" si="8"/>
        <v>-9.1999998092651367</v>
      </c>
      <c r="AG66">
        <f t="shared" si="9"/>
        <v>-21.459999084472656</v>
      </c>
    </row>
    <row r="67" spans="1:33">
      <c r="A67" s="3" t="s">
        <v>2201</v>
      </c>
      <c r="B67" s="3" t="str">
        <f t="shared" si="0"/>
        <v>19:04:18.417</v>
      </c>
      <c r="C67" s="3">
        <f t="shared" si="1"/>
        <v>68658.417000000001</v>
      </c>
      <c r="D67" s="3">
        <f t="shared" si="2"/>
        <v>6.2749999999941792</v>
      </c>
      <c r="E67" s="3">
        <v>374.46800000000002</v>
      </c>
      <c r="F67" s="3">
        <v>7321.36</v>
      </c>
      <c r="G67" s="3">
        <v>10909</v>
      </c>
      <c r="H67" s="3">
        <v>867.5</v>
      </c>
      <c r="I67" s="3">
        <v>172.75</v>
      </c>
      <c r="J67">
        <f t="shared" si="3"/>
        <v>425.57100000000003</v>
      </c>
      <c r="K67">
        <f t="shared" si="4"/>
        <v>7318.567</v>
      </c>
      <c r="L67">
        <f t="shared" si="5"/>
        <v>90.228000000000009</v>
      </c>
      <c r="M67">
        <f t="shared" si="6"/>
        <v>6421.232</v>
      </c>
      <c r="N67">
        <f t="shared" si="7"/>
        <v>9.0228000000000017E-2</v>
      </c>
      <c r="O67">
        <f t="shared" si="7"/>
        <v>6.4212319999999998</v>
      </c>
      <c r="AC67">
        <v>4.242</v>
      </c>
      <c r="AD67">
        <v>-10.979999542236328</v>
      </c>
      <c r="AE67">
        <v>-21.770000457763672</v>
      </c>
      <c r="AF67">
        <f t="shared" si="8"/>
        <v>-10.979999542236328</v>
      </c>
      <c r="AG67">
        <f t="shared" si="9"/>
        <v>-21.770000457763672</v>
      </c>
    </row>
    <row r="68" spans="1:33">
      <c r="A68" s="3" t="s">
        <v>2202</v>
      </c>
      <c r="B68" s="3" t="str">
        <f t="shared" si="0"/>
        <v>19:04:18.519</v>
      </c>
      <c r="C68" s="3">
        <f t="shared" si="1"/>
        <v>68658.519</v>
      </c>
      <c r="D68" s="3">
        <f t="shared" si="2"/>
        <v>6.3769999999931315</v>
      </c>
      <c r="E68" s="3">
        <v>385.411</v>
      </c>
      <c r="F68" s="3">
        <v>7567.16</v>
      </c>
      <c r="G68" s="3">
        <v>10751.5</v>
      </c>
      <c r="H68" s="3">
        <v>864</v>
      </c>
      <c r="I68" s="3">
        <v>171.75</v>
      </c>
      <c r="J68">
        <f t="shared" si="3"/>
        <v>438.23</v>
      </c>
      <c r="K68">
        <f t="shared" si="4"/>
        <v>7564.2849999999999</v>
      </c>
      <c r="L68">
        <f t="shared" si="5"/>
        <v>102.887</v>
      </c>
      <c r="M68">
        <f t="shared" si="6"/>
        <v>6666.95</v>
      </c>
      <c r="N68">
        <f t="shared" si="7"/>
        <v>0.10288700000000001</v>
      </c>
      <c r="O68">
        <f t="shared" si="7"/>
        <v>6.6669499999999999</v>
      </c>
      <c r="AC68">
        <v>4.3209999999999997</v>
      </c>
      <c r="AD68">
        <v>-7.7800002098083496</v>
      </c>
      <c r="AE68">
        <v>-18.629999160766602</v>
      </c>
      <c r="AF68">
        <f t="shared" si="8"/>
        <v>-7.7800002098083496</v>
      </c>
      <c r="AG68">
        <f t="shared" si="9"/>
        <v>-18.629999160766602</v>
      </c>
    </row>
    <row r="69" spans="1:33">
      <c r="A69" s="3" t="s">
        <v>2203</v>
      </c>
      <c r="B69" s="3" t="str">
        <f t="shared" ref="B69:B132" si="10">MID(A69,12,8)&amp;"."&amp;RIGHT(A69,3)</f>
        <v>19:04:18.616</v>
      </c>
      <c r="C69" s="3">
        <f t="shared" ref="C69:C132" si="11">LEFT(B69,2)*3600+MID(B69,4,2)*60+RIGHT(B69,6)</f>
        <v>68658.615999999995</v>
      </c>
      <c r="D69" s="3">
        <f t="shared" ref="D69:D132" si="12">C69-$C$4</f>
        <v>6.4739999999874271</v>
      </c>
      <c r="E69" s="3">
        <v>382.351</v>
      </c>
      <c r="F69" s="3">
        <v>7738.91</v>
      </c>
      <c r="G69" s="3">
        <v>10652</v>
      </c>
      <c r="H69" s="3">
        <v>936</v>
      </c>
      <c r="I69" s="3">
        <v>171</v>
      </c>
      <c r="J69">
        <f t="shared" ref="J69:J132" si="13">ROUND(E69*COS(-0.4*PI()/180)-F69*SIN(-0.4*PI()/180),3)</f>
        <v>436.36900000000003</v>
      </c>
      <c r="K69">
        <f t="shared" ref="K69:K132" si="14">ROUND(E69*SIN(-0.4*PI()/180)+F69*COS(-0.4*PI()/180),3)</f>
        <v>7736.0519999999997</v>
      </c>
      <c r="L69">
        <f t="shared" ref="L69:L132" si="15">J69-$J$4</f>
        <v>101.02600000000001</v>
      </c>
      <c r="M69">
        <f t="shared" ref="M69:M132" si="16">K69-$K$4</f>
        <v>6838.7169999999996</v>
      </c>
      <c r="N69">
        <f t="shared" ref="N69:O132" si="17">L69*0.001</f>
        <v>0.10102600000000002</v>
      </c>
      <c r="O69">
        <f t="shared" si="17"/>
        <v>6.8387169999999999</v>
      </c>
      <c r="AC69">
        <v>4.3929999999999998</v>
      </c>
      <c r="AD69">
        <v>-10.640000343322754</v>
      </c>
      <c r="AE69">
        <v>-20.270000457763672</v>
      </c>
      <c r="AF69">
        <f t="shared" ref="AF69:AF132" si="18">AD69</f>
        <v>-10.640000343322754</v>
      </c>
      <c r="AG69">
        <f t="shared" ref="AG69:AG132" si="19">AE69</f>
        <v>-20.270000457763672</v>
      </c>
    </row>
    <row r="70" spans="1:33">
      <c r="A70" s="3" t="s">
        <v>2204</v>
      </c>
      <c r="B70" s="3" t="str">
        <f t="shared" si="10"/>
        <v>19:04:18.722</v>
      </c>
      <c r="C70" s="3">
        <f t="shared" si="11"/>
        <v>68658.721999999994</v>
      </c>
      <c r="D70" s="3">
        <f t="shared" si="12"/>
        <v>6.5799999999871943</v>
      </c>
      <c r="E70" s="3">
        <v>371.15800000000002</v>
      </c>
      <c r="F70" s="3">
        <v>8013.93</v>
      </c>
      <c r="G70" s="3">
        <v>10502</v>
      </c>
      <c r="H70" s="3">
        <v>882</v>
      </c>
      <c r="I70" s="3">
        <v>169.75</v>
      </c>
      <c r="J70">
        <f t="shared" si="13"/>
        <v>427.096</v>
      </c>
      <c r="K70">
        <f t="shared" si="14"/>
        <v>8011.1440000000002</v>
      </c>
      <c r="L70">
        <f t="shared" si="15"/>
        <v>91.752999999999986</v>
      </c>
      <c r="M70">
        <f t="shared" si="16"/>
        <v>7113.8090000000002</v>
      </c>
      <c r="N70">
        <f t="shared" si="17"/>
        <v>9.1752999999999987E-2</v>
      </c>
      <c r="O70">
        <f t="shared" si="17"/>
        <v>7.1138090000000007</v>
      </c>
      <c r="AC70">
        <v>4.4589999999999996</v>
      </c>
      <c r="AD70">
        <v>-11.359999656677246</v>
      </c>
      <c r="AE70">
        <v>-18.760000228881836</v>
      </c>
      <c r="AF70">
        <f t="shared" si="18"/>
        <v>-11.359999656677246</v>
      </c>
      <c r="AG70">
        <f t="shared" si="19"/>
        <v>-18.760000228881836</v>
      </c>
    </row>
    <row r="71" spans="1:33">
      <c r="A71" s="3" t="s">
        <v>2205</v>
      </c>
      <c r="B71" s="3" t="str">
        <f t="shared" si="10"/>
        <v>19:04:18.818</v>
      </c>
      <c r="C71" s="3">
        <f t="shared" si="11"/>
        <v>68658.817999999999</v>
      </c>
      <c r="D71" s="3">
        <f t="shared" si="12"/>
        <v>6.6759999999922002</v>
      </c>
      <c r="E71" s="3">
        <v>383.99099999999999</v>
      </c>
      <c r="F71" s="3">
        <v>8242.94</v>
      </c>
      <c r="G71" s="3">
        <v>10362.5</v>
      </c>
      <c r="H71" s="3">
        <v>864</v>
      </c>
      <c r="I71" s="3">
        <v>168.75</v>
      </c>
      <c r="J71">
        <f t="shared" si="13"/>
        <v>441.52800000000002</v>
      </c>
      <c r="K71">
        <f t="shared" si="14"/>
        <v>8240.0580000000009</v>
      </c>
      <c r="L71">
        <f t="shared" si="15"/>
        <v>106.185</v>
      </c>
      <c r="M71">
        <f t="shared" si="16"/>
        <v>7342.7230000000009</v>
      </c>
      <c r="N71">
        <f t="shared" si="17"/>
        <v>0.106185</v>
      </c>
      <c r="O71">
        <f t="shared" si="17"/>
        <v>7.3427230000000012</v>
      </c>
      <c r="AC71">
        <v>4.5259999999999998</v>
      </c>
      <c r="AD71">
        <v>-8.8100004196166992</v>
      </c>
      <c r="AE71">
        <v>-14.029999732971191</v>
      </c>
      <c r="AF71">
        <f t="shared" si="18"/>
        <v>-8.8100004196166992</v>
      </c>
      <c r="AG71">
        <f t="shared" si="19"/>
        <v>-14.029999732971191</v>
      </c>
    </row>
    <row r="72" spans="1:33">
      <c r="A72" s="3" t="s">
        <v>2206</v>
      </c>
      <c r="B72" s="3" t="str">
        <f t="shared" si="10"/>
        <v>19:04:18.921</v>
      </c>
      <c r="C72" s="3">
        <f t="shared" si="11"/>
        <v>68658.921000000002</v>
      </c>
      <c r="D72" s="3">
        <f t="shared" si="12"/>
        <v>6.7789999999949941</v>
      </c>
      <c r="E72" s="3">
        <v>377.62799999999999</v>
      </c>
      <c r="F72" s="3">
        <v>8400.57</v>
      </c>
      <c r="G72" s="3">
        <v>10281</v>
      </c>
      <c r="H72" s="3">
        <v>951</v>
      </c>
      <c r="I72" s="3">
        <v>168</v>
      </c>
      <c r="J72">
        <f t="shared" si="13"/>
        <v>436.26499999999999</v>
      </c>
      <c r="K72">
        <f t="shared" si="14"/>
        <v>8397.7289999999994</v>
      </c>
      <c r="L72">
        <f t="shared" si="15"/>
        <v>100.92199999999997</v>
      </c>
      <c r="M72">
        <f t="shared" si="16"/>
        <v>7500.3939999999993</v>
      </c>
      <c r="N72">
        <f t="shared" si="17"/>
        <v>0.10092199999999997</v>
      </c>
      <c r="O72">
        <f t="shared" si="17"/>
        <v>7.5003939999999991</v>
      </c>
      <c r="AC72">
        <v>4.5960000000000001</v>
      </c>
      <c r="AD72">
        <v>-11.340000152587891</v>
      </c>
      <c r="AE72">
        <v>-20.920000076293945</v>
      </c>
      <c r="AF72">
        <f t="shared" si="18"/>
        <v>-11.340000152587891</v>
      </c>
      <c r="AG72">
        <f t="shared" si="19"/>
        <v>-20.920000076293945</v>
      </c>
    </row>
    <row r="73" spans="1:33">
      <c r="A73" s="3" t="s">
        <v>2207</v>
      </c>
      <c r="B73" s="3" t="str">
        <f t="shared" si="10"/>
        <v>19:04:19.019</v>
      </c>
      <c r="C73" s="3">
        <f t="shared" si="11"/>
        <v>68659.019</v>
      </c>
      <c r="D73" s="3">
        <f t="shared" si="12"/>
        <v>6.8769999999931315</v>
      </c>
      <c r="E73" s="3">
        <v>361.35399999999998</v>
      </c>
      <c r="F73" s="3">
        <v>8654.24</v>
      </c>
      <c r="G73" s="3">
        <v>10159</v>
      </c>
      <c r="H73" s="3">
        <v>874.5</v>
      </c>
      <c r="I73" s="3">
        <v>166.75</v>
      </c>
      <c r="J73">
        <f t="shared" si="13"/>
        <v>421.76299999999998</v>
      </c>
      <c r="K73">
        <f t="shared" si="14"/>
        <v>8651.5059999999994</v>
      </c>
      <c r="L73">
        <f t="shared" si="15"/>
        <v>86.419999999999959</v>
      </c>
      <c r="M73">
        <f t="shared" si="16"/>
        <v>7754.1709999999994</v>
      </c>
      <c r="N73">
        <f t="shared" si="17"/>
        <v>8.6419999999999955E-2</v>
      </c>
      <c r="O73">
        <f t="shared" si="17"/>
        <v>7.7541709999999995</v>
      </c>
      <c r="AC73">
        <v>4.6550000000000002</v>
      </c>
      <c r="AD73">
        <v>-10.710000038146973</v>
      </c>
      <c r="AE73">
        <v>-16.090000152587891</v>
      </c>
      <c r="AF73">
        <f t="shared" si="18"/>
        <v>-10.710000038146973</v>
      </c>
      <c r="AG73">
        <f t="shared" si="19"/>
        <v>-16.090000152587891</v>
      </c>
    </row>
    <row r="74" spans="1:33">
      <c r="A74" s="3" t="s">
        <v>2208</v>
      </c>
      <c r="B74" s="3" t="str">
        <f t="shared" si="10"/>
        <v>19:04:19.121</v>
      </c>
      <c r="C74" s="3">
        <f t="shared" si="11"/>
        <v>68659.120999999999</v>
      </c>
      <c r="D74" s="3">
        <f t="shared" si="12"/>
        <v>6.9789999999920838</v>
      </c>
      <c r="E74" s="3">
        <v>387.13099999999997</v>
      </c>
      <c r="F74" s="3">
        <v>8875.84</v>
      </c>
      <c r="G74" s="3">
        <v>10022</v>
      </c>
      <c r="H74" s="3">
        <v>873.5</v>
      </c>
      <c r="I74" s="3">
        <v>165.75</v>
      </c>
      <c r="J74">
        <f t="shared" si="13"/>
        <v>449.08600000000001</v>
      </c>
      <c r="K74">
        <f t="shared" si="14"/>
        <v>8872.9210000000003</v>
      </c>
      <c r="L74">
        <f t="shared" si="15"/>
        <v>113.74299999999999</v>
      </c>
      <c r="M74">
        <f t="shared" si="16"/>
        <v>7975.5860000000002</v>
      </c>
      <c r="N74">
        <f t="shared" si="17"/>
        <v>0.113743</v>
      </c>
      <c r="O74">
        <f t="shared" si="17"/>
        <v>7.9755860000000007</v>
      </c>
      <c r="AC74">
        <v>4.7149999999999999</v>
      </c>
      <c r="AD74">
        <v>-9.3299999237060547</v>
      </c>
      <c r="AE74">
        <v>-16.590000152587891</v>
      </c>
      <c r="AF74">
        <f t="shared" si="18"/>
        <v>-9.3299999237060547</v>
      </c>
      <c r="AG74">
        <f t="shared" si="19"/>
        <v>-16.590000152587891</v>
      </c>
    </row>
    <row r="75" spans="1:33">
      <c r="A75" s="3" t="s">
        <v>2209</v>
      </c>
      <c r="B75" s="3" t="str">
        <f t="shared" si="10"/>
        <v>19:04:19.214</v>
      </c>
      <c r="C75" s="3">
        <f t="shared" si="11"/>
        <v>68659.214000000007</v>
      </c>
      <c r="D75" s="3">
        <f t="shared" si="12"/>
        <v>7.0720000000001164</v>
      </c>
      <c r="E75" s="3">
        <v>383.04700000000003</v>
      </c>
      <c r="F75" s="3">
        <v>9025</v>
      </c>
      <c r="G75" s="3">
        <v>9950</v>
      </c>
      <c r="H75" s="3">
        <v>961</v>
      </c>
      <c r="I75" s="3">
        <v>165</v>
      </c>
      <c r="J75">
        <f t="shared" si="13"/>
        <v>446.04399999999998</v>
      </c>
      <c r="K75">
        <f t="shared" si="14"/>
        <v>9022.1059999999998</v>
      </c>
      <c r="L75">
        <f t="shared" si="15"/>
        <v>110.70099999999996</v>
      </c>
      <c r="M75">
        <f t="shared" si="16"/>
        <v>8124.7709999999997</v>
      </c>
      <c r="N75">
        <f t="shared" si="17"/>
        <v>0.11070099999999997</v>
      </c>
      <c r="O75">
        <f t="shared" si="17"/>
        <v>8.1247709999999991</v>
      </c>
      <c r="AC75">
        <v>4.7720000000000002</v>
      </c>
      <c r="AD75">
        <v>-6.6599998474121094</v>
      </c>
      <c r="AE75">
        <v>-19.100000381469727</v>
      </c>
      <c r="AF75">
        <f t="shared" si="18"/>
        <v>-6.6599998474121094</v>
      </c>
      <c r="AG75">
        <f t="shared" si="19"/>
        <v>-19.100000381469727</v>
      </c>
    </row>
    <row r="76" spans="1:33">
      <c r="A76" s="3" t="s">
        <v>2210</v>
      </c>
      <c r="B76" s="3" t="str">
        <f t="shared" si="10"/>
        <v>19:04:19.324</v>
      </c>
      <c r="C76" s="3">
        <f t="shared" si="11"/>
        <v>68659.323999999993</v>
      </c>
      <c r="D76" s="3">
        <f t="shared" si="12"/>
        <v>7.1819999999861466</v>
      </c>
      <c r="E76" s="3">
        <v>384.49400000000003</v>
      </c>
      <c r="F76" s="3">
        <v>9273.36</v>
      </c>
      <c r="G76" s="3">
        <v>9827</v>
      </c>
      <c r="H76" s="3">
        <v>887.5</v>
      </c>
      <c r="I76" s="3">
        <v>163.75</v>
      </c>
      <c r="J76">
        <f t="shared" si="13"/>
        <v>449.22399999999999</v>
      </c>
      <c r="K76">
        <f t="shared" si="14"/>
        <v>9270.4500000000007</v>
      </c>
      <c r="L76">
        <f t="shared" si="15"/>
        <v>113.88099999999997</v>
      </c>
      <c r="M76">
        <f t="shared" si="16"/>
        <v>8373.1150000000016</v>
      </c>
      <c r="N76">
        <f t="shared" si="17"/>
        <v>0.11388099999999997</v>
      </c>
      <c r="O76">
        <f t="shared" si="17"/>
        <v>8.3731150000000021</v>
      </c>
      <c r="AC76">
        <v>4.8380000000000001</v>
      </c>
      <c r="AD76">
        <v>-9.8199996948242188</v>
      </c>
      <c r="AE76">
        <v>-21.760000228881836</v>
      </c>
      <c r="AF76">
        <f t="shared" si="18"/>
        <v>-9.8199996948242188</v>
      </c>
      <c r="AG76">
        <f t="shared" si="19"/>
        <v>-21.760000228881836</v>
      </c>
    </row>
    <row r="77" spans="1:33">
      <c r="A77" s="3" t="s">
        <v>2211</v>
      </c>
      <c r="B77" s="3" t="str">
        <f t="shared" si="10"/>
        <v>19:04:19.431</v>
      </c>
      <c r="C77" s="3">
        <f t="shared" si="11"/>
        <v>68659.430999999997</v>
      </c>
      <c r="D77" s="3">
        <f t="shared" si="12"/>
        <v>7.2889999999897555</v>
      </c>
      <c r="E77" s="3">
        <v>375.27100000000002</v>
      </c>
      <c r="F77" s="3">
        <v>9558</v>
      </c>
      <c r="G77" s="3">
        <v>9701.5</v>
      </c>
      <c r="H77" s="3">
        <v>896</v>
      </c>
      <c r="I77" s="3">
        <v>162.25</v>
      </c>
      <c r="J77">
        <f t="shared" si="13"/>
        <v>441.98899999999998</v>
      </c>
      <c r="K77">
        <f t="shared" si="14"/>
        <v>9555.1470000000008</v>
      </c>
      <c r="L77">
        <f t="shared" si="15"/>
        <v>106.64599999999996</v>
      </c>
      <c r="M77">
        <f t="shared" si="16"/>
        <v>8657.8120000000017</v>
      </c>
      <c r="N77">
        <f t="shared" si="17"/>
        <v>0.10664599999999996</v>
      </c>
      <c r="O77">
        <f t="shared" si="17"/>
        <v>8.6578120000000016</v>
      </c>
      <c r="AC77">
        <v>4.8979999999999997</v>
      </c>
      <c r="AD77">
        <v>-3.869999885559082</v>
      </c>
      <c r="AE77">
        <v>-14.229999542236328</v>
      </c>
      <c r="AF77">
        <f t="shared" si="18"/>
        <v>-3.869999885559082</v>
      </c>
      <c r="AG77">
        <f t="shared" si="19"/>
        <v>-14.229999542236328</v>
      </c>
    </row>
    <row r="78" spans="1:33">
      <c r="A78" s="3" t="s">
        <v>2212</v>
      </c>
      <c r="B78" s="3" t="str">
        <f t="shared" si="10"/>
        <v>19:04:19.537</v>
      </c>
      <c r="C78" s="3">
        <f t="shared" si="11"/>
        <v>68659.536999999997</v>
      </c>
      <c r="D78" s="3">
        <f t="shared" si="12"/>
        <v>7.3949999999895226</v>
      </c>
      <c r="E78" s="3">
        <v>392.20499999999998</v>
      </c>
      <c r="F78" s="3">
        <v>9661.33</v>
      </c>
      <c r="G78" s="3">
        <v>9639.5</v>
      </c>
      <c r="H78" s="3">
        <v>889.5</v>
      </c>
      <c r="I78" s="3">
        <v>161.75</v>
      </c>
      <c r="J78">
        <f t="shared" si="13"/>
        <v>459.64400000000001</v>
      </c>
      <c r="K78">
        <f t="shared" si="14"/>
        <v>9658.3559999999998</v>
      </c>
      <c r="L78">
        <f t="shared" si="15"/>
        <v>124.30099999999999</v>
      </c>
      <c r="M78">
        <f t="shared" si="16"/>
        <v>8761.0210000000006</v>
      </c>
      <c r="N78">
        <f t="shared" si="17"/>
        <v>0.12430099999999999</v>
      </c>
      <c r="O78">
        <f t="shared" si="17"/>
        <v>8.7610210000000013</v>
      </c>
      <c r="AC78">
        <v>4.9610000000000003</v>
      </c>
      <c r="AD78">
        <v>-3.0299999713897705</v>
      </c>
      <c r="AE78">
        <v>-19.549999237060547</v>
      </c>
      <c r="AF78">
        <f t="shared" si="18"/>
        <v>-3.0299999713897705</v>
      </c>
      <c r="AG78">
        <f t="shared" si="19"/>
        <v>-19.549999237060547</v>
      </c>
    </row>
    <row r="79" spans="1:33">
      <c r="A79" s="3" t="s">
        <v>2213</v>
      </c>
      <c r="B79" s="3" t="str">
        <f t="shared" si="10"/>
        <v>19:04:19.640</v>
      </c>
      <c r="C79" s="3">
        <f t="shared" si="11"/>
        <v>68659.64</v>
      </c>
      <c r="D79" s="3">
        <f t="shared" si="12"/>
        <v>7.4979999999923166</v>
      </c>
      <c r="E79" s="3">
        <v>369.23099999999999</v>
      </c>
      <c r="F79" s="3">
        <v>9975.41</v>
      </c>
      <c r="G79" s="3">
        <v>9523</v>
      </c>
      <c r="H79" s="3">
        <v>982</v>
      </c>
      <c r="I79" s="3">
        <v>160</v>
      </c>
      <c r="J79">
        <f t="shared" si="13"/>
        <v>438.863</v>
      </c>
      <c r="K79">
        <f t="shared" si="14"/>
        <v>9972.5889999999999</v>
      </c>
      <c r="L79">
        <f t="shared" si="15"/>
        <v>103.51999999999998</v>
      </c>
      <c r="M79">
        <f t="shared" si="16"/>
        <v>9075.2540000000008</v>
      </c>
      <c r="N79">
        <f t="shared" si="17"/>
        <v>0.10351999999999999</v>
      </c>
      <c r="O79">
        <f t="shared" si="17"/>
        <v>9.075254000000001</v>
      </c>
      <c r="AC79">
        <v>5.0330000000000004</v>
      </c>
      <c r="AD79">
        <v>-5.130000114440918</v>
      </c>
      <c r="AE79">
        <v>-15.760000228881836</v>
      </c>
      <c r="AF79">
        <f t="shared" si="18"/>
        <v>-5.130000114440918</v>
      </c>
      <c r="AG79">
        <f t="shared" si="19"/>
        <v>-15.760000228881836</v>
      </c>
    </row>
    <row r="80" spans="1:33">
      <c r="A80" s="3" t="s">
        <v>2214</v>
      </c>
      <c r="B80" s="3" t="str">
        <f t="shared" si="10"/>
        <v>19:04:19.734</v>
      </c>
      <c r="C80" s="3">
        <f t="shared" si="11"/>
        <v>68659.733999999997</v>
      </c>
      <c r="D80" s="3">
        <f t="shared" si="12"/>
        <v>7.591999999989639</v>
      </c>
      <c r="E80" s="3">
        <v>365.233</v>
      </c>
      <c r="F80" s="3">
        <v>10110.299999999999</v>
      </c>
      <c r="G80" s="3">
        <v>9470.5</v>
      </c>
      <c r="H80" s="3">
        <v>896.5</v>
      </c>
      <c r="I80" s="3">
        <v>159.25</v>
      </c>
      <c r="J80">
        <f t="shared" si="13"/>
        <v>435.80700000000002</v>
      </c>
      <c r="K80">
        <f t="shared" si="14"/>
        <v>10107.504000000001</v>
      </c>
      <c r="L80">
        <f t="shared" si="15"/>
        <v>100.464</v>
      </c>
      <c r="M80">
        <f t="shared" si="16"/>
        <v>9210.1690000000017</v>
      </c>
      <c r="N80">
        <f t="shared" si="17"/>
        <v>0.100464</v>
      </c>
      <c r="O80">
        <f t="shared" si="17"/>
        <v>9.2101690000000023</v>
      </c>
      <c r="AC80">
        <v>5.1109999999999998</v>
      </c>
      <c r="AD80">
        <v>-8.869999885559082</v>
      </c>
      <c r="AE80">
        <v>-20.020000457763672</v>
      </c>
      <c r="AF80">
        <f t="shared" si="18"/>
        <v>-8.869999885559082</v>
      </c>
      <c r="AG80">
        <f t="shared" si="19"/>
        <v>-20.020000457763672</v>
      </c>
    </row>
    <row r="81" spans="1:33">
      <c r="A81" s="3" t="s">
        <v>2215</v>
      </c>
      <c r="B81" s="3" t="str">
        <f t="shared" si="10"/>
        <v>19:04:19.828</v>
      </c>
      <c r="C81" s="3">
        <f t="shared" si="11"/>
        <v>68659.827999999994</v>
      </c>
      <c r="D81" s="3">
        <f t="shared" si="12"/>
        <v>7.6859999999869615</v>
      </c>
      <c r="E81" s="3">
        <v>372.90699999999998</v>
      </c>
      <c r="F81" s="3">
        <v>10382.299999999999</v>
      </c>
      <c r="G81" s="3">
        <v>9355</v>
      </c>
      <c r="H81" s="3">
        <v>901</v>
      </c>
      <c r="I81" s="3">
        <v>157.75</v>
      </c>
      <c r="J81">
        <f t="shared" si="13"/>
        <v>445.37900000000002</v>
      </c>
      <c r="K81">
        <f t="shared" si="14"/>
        <v>10379.444</v>
      </c>
      <c r="L81">
        <f t="shared" si="15"/>
        <v>110.036</v>
      </c>
      <c r="M81">
        <f t="shared" si="16"/>
        <v>9482.1090000000004</v>
      </c>
      <c r="N81">
        <f t="shared" si="17"/>
        <v>0.11003600000000001</v>
      </c>
      <c r="O81">
        <f t="shared" si="17"/>
        <v>9.4821090000000012</v>
      </c>
      <c r="AC81">
        <v>5.1870000000000003</v>
      </c>
      <c r="AD81">
        <v>-5.4800000190734863</v>
      </c>
      <c r="AE81">
        <v>-25.709999084472656</v>
      </c>
      <c r="AF81">
        <f t="shared" si="18"/>
        <v>-5.4800000190734863</v>
      </c>
      <c r="AG81">
        <f t="shared" si="19"/>
        <v>-25.709999084472656</v>
      </c>
    </row>
    <row r="82" spans="1:33">
      <c r="A82" s="3" t="s">
        <v>2216</v>
      </c>
      <c r="B82" s="3" t="str">
        <f t="shared" si="10"/>
        <v>19:04:19.925</v>
      </c>
      <c r="C82" s="3">
        <f t="shared" si="11"/>
        <v>68659.925000000003</v>
      </c>
      <c r="D82" s="3">
        <f t="shared" si="12"/>
        <v>7.782999999995809</v>
      </c>
      <c r="E82" s="3">
        <v>387.38900000000001</v>
      </c>
      <c r="F82" s="3">
        <v>10520.3</v>
      </c>
      <c r="G82" s="3">
        <v>9289</v>
      </c>
      <c r="H82" s="3">
        <v>971</v>
      </c>
      <c r="I82" s="3">
        <v>157</v>
      </c>
      <c r="J82">
        <f t="shared" si="13"/>
        <v>460.82499999999999</v>
      </c>
      <c r="K82">
        <f t="shared" si="14"/>
        <v>10517.339</v>
      </c>
      <c r="L82">
        <f t="shared" si="15"/>
        <v>125.48199999999997</v>
      </c>
      <c r="M82">
        <f t="shared" si="16"/>
        <v>9620.0040000000008</v>
      </c>
      <c r="N82">
        <f t="shared" si="17"/>
        <v>0.12548199999999998</v>
      </c>
      <c r="O82">
        <f t="shared" si="17"/>
        <v>9.6200040000000016</v>
      </c>
      <c r="AC82">
        <v>5.2549999999999999</v>
      </c>
      <c r="AD82">
        <v>-10.850000381469727</v>
      </c>
      <c r="AE82">
        <v>-23.629999160766602</v>
      </c>
      <c r="AF82">
        <f t="shared" si="18"/>
        <v>-10.850000381469727</v>
      </c>
      <c r="AG82">
        <f t="shared" si="19"/>
        <v>-23.629999160766602</v>
      </c>
    </row>
    <row r="83" spans="1:33">
      <c r="A83" s="3" t="s">
        <v>2217</v>
      </c>
      <c r="B83" s="3" t="str">
        <f t="shared" si="10"/>
        <v>19:04:20.030</v>
      </c>
      <c r="C83" s="3">
        <f t="shared" si="11"/>
        <v>68660.03</v>
      </c>
      <c r="D83" s="3">
        <f t="shared" si="12"/>
        <v>7.8879999999917345</v>
      </c>
      <c r="E83" s="3">
        <v>381.67899999999997</v>
      </c>
      <c r="F83" s="3">
        <v>10777.7</v>
      </c>
      <c r="G83" s="3">
        <v>9201</v>
      </c>
      <c r="H83" s="3">
        <v>973</v>
      </c>
      <c r="I83" s="3">
        <v>155.5</v>
      </c>
      <c r="J83">
        <f t="shared" si="13"/>
        <v>456.91199999999998</v>
      </c>
      <c r="K83">
        <f t="shared" si="14"/>
        <v>10774.772999999999</v>
      </c>
      <c r="L83">
        <f t="shared" si="15"/>
        <v>121.56899999999996</v>
      </c>
      <c r="M83">
        <f t="shared" si="16"/>
        <v>9877.4379999999983</v>
      </c>
      <c r="N83">
        <f t="shared" si="17"/>
        <v>0.12156899999999997</v>
      </c>
      <c r="O83">
        <f t="shared" si="17"/>
        <v>9.8774379999999979</v>
      </c>
      <c r="AC83">
        <v>5.3040000000000003</v>
      </c>
      <c r="AD83">
        <v>-7.3600001335144043</v>
      </c>
      <c r="AE83">
        <v>-19.709999084472656</v>
      </c>
      <c r="AF83">
        <f t="shared" si="18"/>
        <v>-7.3600001335144043</v>
      </c>
      <c r="AG83">
        <f t="shared" si="19"/>
        <v>-19.709999084472656</v>
      </c>
    </row>
    <row r="84" spans="1:33">
      <c r="A84" s="3" t="s">
        <v>2218</v>
      </c>
      <c r="B84" s="3" t="str">
        <f t="shared" si="10"/>
        <v>19:04:20.127</v>
      </c>
      <c r="C84" s="3">
        <f t="shared" si="11"/>
        <v>68660.126999999993</v>
      </c>
      <c r="D84" s="3">
        <f t="shared" si="12"/>
        <v>7.9849999999860302</v>
      </c>
      <c r="E84" s="3">
        <v>361.72300000000001</v>
      </c>
      <c r="F84" s="3">
        <v>11067.7</v>
      </c>
      <c r="G84" s="3">
        <v>9122.5</v>
      </c>
      <c r="H84" s="3">
        <v>897.5</v>
      </c>
      <c r="I84" s="3">
        <v>153.75</v>
      </c>
      <c r="J84">
        <f t="shared" si="13"/>
        <v>438.98099999999999</v>
      </c>
      <c r="K84">
        <f t="shared" si="14"/>
        <v>11064.905000000001</v>
      </c>
      <c r="L84">
        <f t="shared" si="15"/>
        <v>103.63799999999998</v>
      </c>
      <c r="M84">
        <f t="shared" si="16"/>
        <v>10167.57</v>
      </c>
      <c r="N84">
        <f t="shared" si="17"/>
        <v>0.10363799999999998</v>
      </c>
      <c r="O84">
        <f t="shared" si="17"/>
        <v>10.16757</v>
      </c>
      <c r="AC84">
        <v>5.3620000000000001</v>
      </c>
      <c r="AD84">
        <v>-8.2200002670288086</v>
      </c>
      <c r="AE84">
        <v>-24.819999694824219</v>
      </c>
      <c r="AF84">
        <f t="shared" si="18"/>
        <v>-8.2200002670288086</v>
      </c>
      <c r="AG84">
        <f t="shared" si="19"/>
        <v>-24.819999694824219</v>
      </c>
    </row>
    <row r="85" spans="1:33">
      <c r="A85" s="3" t="s">
        <v>2219</v>
      </c>
      <c r="B85" s="3" t="str">
        <f t="shared" si="10"/>
        <v>19:04:20.229</v>
      </c>
      <c r="C85" s="3">
        <f t="shared" si="11"/>
        <v>68660.229000000007</v>
      </c>
      <c r="D85" s="3">
        <f t="shared" si="12"/>
        <v>8.0869999999995343</v>
      </c>
      <c r="E85" s="3">
        <v>368.21100000000001</v>
      </c>
      <c r="F85" s="3">
        <v>11195.4</v>
      </c>
      <c r="G85" s="3">
        <v>9076</v>
      </c>
      <c r="H85" s="3">
        <v>977</v>
      </c>
      <c r="I85" s="3">
        <v>153</v>
      </c>
      <c r="J85">
        <f t="shared" si="13"/>
        <v>446.36</v>
      </c>
      <c r="K85">
        <f t="shared" si="14"/>
        <v>11192.557000000001</v>
      </c>
      <c r="L85">
        <f t="shared" si="15"/>
        <v>111.017</v>
      </c>
      <c r="M85">
        <f t="shared" si="16"/>
        <v>10295.222000000002</v>
      </c>
      <c r="N85">
        <f t="shared" si="17"/>
        <v>0.111017</v>
      </c>
      <c r="O85">
        <f t="shared" si="17"/>
        <v>10.295222000000003</v>
      </c>
      <c r="AC85">
        <v>5.4290000000000003</v>
      </c>
      <c r="AD85">
        <v>-5.9000000953674316</v>
      </c>
      <c r="AE85">
        <v>-20.360000610351563</v>
      </c>
      <c r="AF85">
        <f t="shared" si="18"/>
        <v>-5.9000000953674316</v>
      </c>
      <c r="AG85">
        <f t="shared" si="19"/>
        <v>-20.360000610351563</v>
      </c>
    </row>
    <row r="86" spans="1:33">
      <c r="A86" s="3" t="s">
        <v>2220</v>
      </c>
      <c r="B86" s="3" t="str">
        <f t="shared" si="10"/>
        <v>19:04:20.320</v>
      </c>
      <c r="C86" s="3">
        <f t="shared" si="11"/>
        <v>68660.320000000007</v>
      </c>
      <c r="D86" s="3">
        <f t="shared" si="12"/>
        <v>8.1779999999998836</v>
      </c>
      <c r="E86" s="3">
        <v>370.62200000000001</v>
      </c>
      <c r="F86" s="3">
        <v>11443.9</v>
      </c>
      <c r="G86" s="3">
        <v>9000</v>
      </c>
      <c r="H86" s="3">
        <v>970</v>
      </c>
      <c r="I86" s="3">
        <v>151.5</v>
      </c>
      <c r="J86">
        <f t="shared" si="13"/>
        <v>450.50599999999997</v>
      </c>
      <c r="K86">
        <f t="shared" si="14"/>
        <v>11441.034</v>
      </c>
      <c r="L86">
        <f t="shared" si="15"/>
        <v>115.16299999999995</v>
      </c>
      <c r="M86">
        <f t="shared" si="16"/>
        <v>10543.699000000001</v>
      </c>
      <c r="N86">
        <f t="shared" si="17"/>
        <v>0.11516299999999996</v>
      </c>
      <c r="O86">
        <f t="shared" si="17"/>
        <v>10.543699</v>
      </c>
      <c r="AC86">
        <v>5.4960000000000004</v>
      </c>
      <c r="AD86">
        <v>-7.309999942779541</v>
      </c>
      <c r="AE86">
        <v>-24.309999465942383</v>
      </c>
      <c r="AF86">
        <f t="shared" si="18"/>
        <v>-7.309999942779541</v>
      </c>
      <c r="AG86">
        <f t="shared" si="19"/>
        <v>-24.309999465942383</v>
      </c>
    </row>
    <row r="87" spans="1:33">
      <c r="A87" s="3" t="s">
        <v>2221</v>
      </c>
      <c r="B87" s="3" t="str">
        <f t="shared" si="10"/>
        <v>19:04:20.431</v>
      </c>
      <c r="C87" s="3">
        <f t="shared" si="11"/>
        <v>68660.430999999997</v>
      </c>
      <c r="D87" s="3">
        <f t="shared" si="12"/>
        <v>8.2889999999897555</v>
      </c>
      <c r="E87" s="3">
        <v>374.029</v>
      </c>
      <c r="F87" s="3">
        <v>11729</v>
      </c>
      <c r="G87" s="3">
        <v>8920</v>
      </c>
      <c r="H87" s="3">
        <v>914</v>
      </c>
      <c r="I87" s="3">
        <v>149.75</v>
      </c>
      <c r="J87">
        <f t="shared" si="13"/>
        <v>455.90300000000002</v>
      </c>
      <c r="K87">
        <f t="shared" si="14"/>
        <v>11726.102999999999</v>
      </c>
      <c r="L87">
        <f t="shared" si="15"/>
        <v>120.56</v>
      </c>
      <c r="M87">
        <f t="shared" si="16"/>
        <v>10828.768</v>
      </c>
      <c r="N87">
        <f t="shared" si="17"/>
        <v>0.12056</v>
      </c>
      <c r="O87">
        <f t="shared" si="17"/>
        <v>10.828768</v>
      </c>
      <c r="AC87">
        <v>5.5789999999999997</v>
      </c>
      <c r="AD87">
        <v>-8.130000114440918</v>
      </c>
      <c r="AE87">
        <v>-21.819999694824219</v>
      </c>
      <c r="AF87">
        <f t="shared" si="18"/>
        <v>-8.130000114440918</v>
      </c>
      <c r="AG87">
        <f t="shared" si="19"/>
        <v>-21.819999694824219</v>
      </c>
    </row>
    <row r="88" spans="1:33">
      <c r="A88" s="3" t="s">
        <v>2222</v>
      </c>
      <c r="B88" s="3" t="str">
        <f t="shared" si="10"/>
        <v>19:04:20.539</v>
      </c>
      <c r="C88" s="3">
        <f t="shared" si="11"/>
        <v>68660.539000000004</v>
      </c>
      <c r="D88" s="3">
        <f t="shared" si="12"/>
        <v>8.396999999997206</v>
      </c>
      <c r="E88" s="3">
        <v>355.63099999999997</v>
      </c>
      <c r="F88" s="3">
        <v>11924.7</v>
      </c>
      <c r="G88" s="3">
        <v>8890</v>
      </c>
      <c r="H88" s="3">
        <v>962</v>
      </c>
      <c r="I88" s="3">
        <v>148.5</v>
      </c>
      <c r="J88">
        <f t="shared" si="13"/>
        <v>438.87200000000001</v>
      </c>
      <c r="K88">
        <f t="shared" si="14"/>
        <v>11921.927</v>
      </c>
      <c r="L88">
        <f t="shared" si="15"/>
        <v>103.529</v>
      </c>
      <c r="M88">
        <f t="shared" si="16"/>
        <v>11024.592000000001</v>
      </c>
      <c r="N88">
        <f t="shared" si="17"/>
        <v>0.103529</v>
      </c>
      <c r="O88">
        <f t="shared" si="17"/>
        <v>11.024592</v>
      </c>
      <c r="AC88">
        <v>5.6440000000000001</v>
      </c>
      <c r="AD88">
        <v>-7.4000000953674316</v>
      </c>
      <c r="AE88">
        <v>-18.459999084472656</v>
      </c>
      <c r="AF88">
        <f t="shared" si="18"/>
        <v>-7.4000000953674316</v>
      </c>
      <c r="AG88">
        <f t="shared" si="19"/>
        <v>-18.459999084472656</v>
      </c>
    </row>
    <row r="89" spans="1:33">
      <c r="A89" s="3" t="s">
        <v>2223</v>
      </c>
      <c r="B89" s="3" t="str">
        <f t="shared" si="10"/>
        <v>19:04:20.639</v>
      </c>
      <c r="C89" s="3">
        <f t="shared" si="11"/>
        <v>68660.638999999996</v>
      </c>
      <c r="D89" s="3">
        <f t="shared" si="12"/>
        <v>8.4969999999884749</v>
      </c>
      <c r="E89" s="3">
        <v>361</v>
      </c>
      <c r="F89" s="3">
        <v>12163.7</v>
      </c>
      <c r="G89" s="3">
        <v>8832</v>
      </c>
      <c r="H89" s="3">
        <v>950</v>
      </c>
      <c r="I89" s="3">
        <v>147</v>
      </c>
      <c r="J89">
        <f t="shared" si="13"/>
        <v>445.90899999999999</v>
      </c>
      <c r="K89">
        <f t="shared" si="14"/>
        <v>12160.883</v>
      </c>
      <c r="L89">
        <f t="shared" si="15"/>
        <v>110.56599999999997</v>
      </c>
      <c r="M89">
        <f t="shared" si="16"/>
        <v>11263.547999999999</v>
      </c>
      <c r="N89">
        <f t="shared" si="17"/>
        <v>0.11056599999999997</v>
      </c>
      <c r="O89">
        <f t="shared" si="17"/>
        <v>11.263547999999998</v>
      </c>
      <c r="AC89">
        <v>5.7030000000000003</v>
      </c>
      <c r="AD89">
        <v>-6.0199999809265137</v>
      </c>
      <c r="AE89">
        <v>-15.340000152587891</v>
      </c>
      <c r="AF89">
        <f t="shared" si="18"/>
        <v>-6.0199999809265137</v>
      </c>
      <c r="AG89">
        <f t="shared" si="19"/>
        <v>-15.340000152587891</v>
      </c>
    </row>
    <row r="90" spans="1:33">
      <c r="A90" s="3" t="s">
        <v>2224</v>
      </c>
      <c r="B90" s="3" t="str">
        <f t="shared" si="10"/>
        <v>19:04:20.738</v>
      </c>
      <c r="C90" s="3">
        <f t="shared" si="11"/>
        <v>68660.737999999998</v>
      </c>
      <c r="D90" s="3">
        <f t="shared" si="12"/>
        <v>8.5959999999904539</v>
      </c>
      <c r="E90" s="3">
        <v>350.88299999999998</v>
      </c>
      <c r="F90" s="3">
        <v>12318.8</v>
      </c>
      <c r="G90" s="3">
        <v>8811</v>
      </c>
      <c r="H90" s="3">
        <v>948</v>
      </c>
      <c r="I90" s="3">
        <v>146</v>
      </c>
      <c r="J90">
        <f t="shared" si="13"/>
        <v>436.875</v>
      </c>
      <c r="K90">
        <f t="shared" si="14"/>
        <v>12316.05</v>
      </c>
      <c r="L90">
        <f t="shared" si="15"/>
        <v>101.53199999999998</v>
      </c>
      <c r="M90">
        <f t="shared" si="16"/>
        <v>11418.715</v>
      </c>
      <c r="N90">
        <f t="shared" si="17"/>
        <v>0.10153199999999998</v>
      </c>
      <c r="O90">
        <f t="shared" si="17"/>
        <v>11.418715000000001</v>
      </c>
      <c r="AC90">
        <v>5.7640000000000002</v>
      </c>
      <c r="AD90">
        <v>-8.4600000381469727</v>
      </c>
      <c r="AE90">
        <v>-16.209999084472656</v>
      </c>
      <c r="AF90">
        <f t="shared" si="18"/>
        <v>-8.4600000381469727</v>
      </c>
      <c r="AG90">
        <f t="shared" si="19"/>
        <v>-16.209999084472656</v>
      </c>
    </row>
    <row r="91" spans="1:33">
      <c r="A91" s="3" t="s">
        <v>2225</v>
      </c>
      <c r="B91" s="3" t="str">
        <f t="shared" si="10"/>
        <v>19:04:20.841</v>
      </c>
      <c r="C91" s="3">
        <f t="shared" si="11"/>
        <v>68660.841</v>
      </c>
      <c r="D91" s="3">
        <f t="shared" si="12"/>
        <v>8.6989999999932479</v>
      </c>
      <c r="E91" s="3">
        <v>359.15199999999999</v>
      </c>
      <c r="F91" s="3">
        <v>12554</v>
      </c>
      <c r="G91" s="3">
        <v>8761</v>
      </c>
      <c r="H91" s="3">
        <v>912</v>
      </c>
      <c r="I91" s="3">
        <v>144.5</v>
      </c>
      <c r="J91">
        <f t="shared" si="13"/>
        <v>446.786</v>
      </c>
      <c r="K91">
        <f t="shared" si="14"/>
        <v>12551.187</v>
      </c>
      <c r="L91">
        <f t="shared" si="15"/>
        <v>111.44299999999998</v>
      </c>
      <c r="M91">
        <f t="shared" si="16"/>
        <v>11653.851999999999</v>
      </c>
      <c r="N91">
        <f t="shared" si="17"/>
        <v>0.11144299999999999</v>
      </c>
      <c r="O91">
        <f t="shared" si="17"/>
        <v>11.653851999999999</v>
      </c>
      <c r="AC91">
        <v>5.8410000000000002</v>
      </c>
      <c r="AD91">
        <v>-7.4600000381469727</v>
      </c>
      <c r="AE91">
        <v>-12.930000305175781</v>
      </c>
      <c r="AF91">
        <f t="shared" si="18"/>
        <v>-7.4600000381469727</v>
      </c>
      <c r="AG91">
        <f t="shared" si="19"/>
        <v>-12.930000305175781</v>
      </c>
    </row>
    <row r="92" spans="1:33">
      <c r="A92" s="3" t="s">
        <v>2226</v>
      </c>
      <c r="B92" s="3" t="str">
        <f t="shared" si="10"/>
        <v>19:04:20.951</v>
      </c>
      <c r="C92" s="3">
        <f t="shared" si="11"/>
        <v>68660.951000000001</v>
      </c>
      <c r="D92" s="3">
        <f t="shared" si="12"/>
        <v>8.80899999999383</v>
      </c>
      <c r="E92" s="3">
        <v>347.661</v>
      </c>
      <c r="F92" s="3">
        <v>12860.9</v>
      </c>
      <c r="G92" s="3">
        <v>8727</v>
      </c>
      <c r="H92" s="3">
        <v>916</v>
      </c>
      <c r="I92" s="3">
        <v>142.5</v>
      </c>
      <c r="J92">
        <f t="shared" si="13"/>
        <v>437.43799999999999</v>
      </c>
      <c r="K92">
        <f t="shared" si="14"/>
        <v>12858.159</v>
      </c>
      <c r="L92">
        <f t="shared" si="15"/>
        <v>102.09499999999997</v>
      </c>
      <c r="M92">
        <f t="shared" si="16"/>
        <v>11960.824000000001</v>
      </c>
      <c r="N92">
        <f t="shared" si="17"/>
        <v>0.10209499999999998</v>
      </c>
      <c r="O92">
        <f t="shared" si="17"/>
        <v>11.960824000000001</v>
      </c>
      <c r="AC92">
        <v>5.9</v>
      </c>
      <c r="AD92">
        <v>-5.6399998664855957</v>
      </c>
      <c r="AE92">
        <v>-14.229999542236328</v>
      </c>
      <c r="AF92">
        <f t="shared" si="18"/>
        <v>-5.6399998664855957</v>
      </c>
      <c r="AG92">
        <f t="shared" si="19"/>
        <v>-14.229999542236328</v>
      </c>
    </row>
    <row r="93" spans="1:33">
      <c r="A93" s="3" t="s">
        <v>2227</v>
      </c>
      <c r="B93" s="3" t="str">
        <f t="shared" si="10"/>
        <v>19:04:21.059</v>
      </c>
      <c r="C93" s="3">
        <f t="shared" si="11"/>
        <v>68661.058999999994</v>
      </c>
      <c r="D93" s="3">
        <f t="shared" si="12"/>
        <v>8.9169999999867287</v>
      </c>
      <c r="E93" s="3">
        <v>358.96600000000001</v>
      </c>
      <c r="F93" s="3">
        <v>13168</v>
      </c>
      <c r="G93" s="3">
        <v>8681</v>
      </c>
      <c r="H93" s="3">
        <v>900</v>
      </c>
      <c r="I93" s="3">
        <v>140.5</v>
      </c>
      <c r="J93">
        <f t="shared" si="13"/>
        <v>450.88600000000002</v>
      </c>
      <c r="K93">
        <f t="shared" si="14"/>
        <v>13165.173000000001</v>
      </c>
      <c r="L93">
        <f t="shared" si="15"/>
        <v>115.54300000000001</v>
      </c>
      <c r="M93">
        <f t="shared" si="16"/>
        <v>12267.838</v>
      </c>
      <c r="N93">
        <f t="shared" si="17"/>
        <v>0.11554300000000001</v>
      </c>
      <c r="O93">
        <f t="shared" si="17"/>
        <v>12.267837999999999</v>
      </c>
      <c r="AC93">
        <v>5.96</v>
      </c>
      <c r="AD93">
        <v>-7.2399997711181641</v>
      </c>
      <c r="AE93">
        <v>-13.340000152587891</v>
      </c>
      <c r="AF93">
        <f t="shared" si="18"/>
        <v>-7.2399997711181641</v>
      </c>
      <c r="AG93">
        <f t="shared" si="19"/>
        <v>-13.340000152587891</v>
      </c>
    </row>
    <row r="94" spans="1:33">
      <c r="A94" s="3" t="s">
        <v>2228</v>
      </c>
      <c r="B94" s="3" t="str">
        <f t="shared" si="10"/>
        <v>19:04:21.154</v>
      </c>
      <c r="C94" s="3">
        <f t="shared" si="11"/>
        <v>68661.153999999995</v>
      </c>
      <c r="D94" s="3">
        <f t="shared" si="12"/>
        <v>9.0119999999878928</v>
      </c>
      <c r="E94" s="3">
        <v>352.73899999999998</v>
      </c>
      <c r="F94" s="3">
        <v>13319.4</v>
      </c>
      <c r="G94" s="3">
        <v>8674</v>
      </c>
      <c r="H94" s="3">
        <v>895</v>
      </c>
      <c r="I94" s="3">
        <v>139.5</v>
      </c>
      <c r="J94">
        <f t="shared" si="13"/>
        <v>445.71699999999998</v>
      </c>
      <c r="K94">
        <f t="shared" si="14"/>
        <v>13316.612999999999</v>
      </c>
      <c r="L94">
        <f t="shared" si="15"/>
        <v>110.37399999999997</v>
      </c>
      <c r="M94">
        <f t="shared" si="16"/>
        <v>12419.277999999998</v>
      </c>
      <c r="N94">
        <f t="shared" si="17"/>
        <v>0.11037399999999997</v>
      </c>
      <c r="O94">
        <f t="shared" si="17"/>
        <v>12.419277999999998</v>
      </c>
      <c r="AC94">
        <v>6.024</v>
      </c>
      <c r="AD94">
        <v>-10.729999542236328</v>
      </c>
      <c r="AE94">
        <v>-15.590000152587891</v>
      </c>
      <c r="AF94">
        <f t="shared" si="18"/>
        <v>-10.729999542236328</v>
      </c>
      <c r="AG94">
        <f t="shared" si="19"/>
        <v>-15.590000152587891</v>
      </c>
    </row>
    <row r="95" spans="1:33">
      <c r="A95" s="3" t="s">
        <v>2229</v>
      </c>
      <c r="B95" s="3" t="str">
        <f t="shared" si="10"/>
        <v>19:04:21.260</v>
      </c>
      <c r="C95" s="3">
        <f t="shared" si="11"/>
        <v>68661.259999999995</v>
      </c>
      <c r="D95" s="3">
        <f t="shared" si="12"/>
        <v>9.11799999998766</v>
      </c>
      <c r="E95" s="3">
        <v>356.23500000000001</v>
      </c>
      <c r="F95" s="3">
        <v>13622.6</v>
      </c>
      <c r="G95" s="3">
        <v>8652</v>
      </c>
      <c r="H95" s="3">
        <v>851</v>
      </c>
      <c r="I95" s="3">
        <v>137.5</v>
      </c>
      <c r="J95">
        <f t="shared" si="13"/>
        <v>451.32900000000001</v>
      </c>
      <c r="K95">
        <f t="shared" si="14"/>
        <v>13619.781000000001</v>
      </c>
      <c r="L95">
        <f t="shared" si="15"/>
        <v>115.98599999999999</v>
      </c>
      <c r="M95">
        <f t="shared" si="16"/>
        <v>12722.446</v>
      </c>
      <c r="N95">
        <f t="shared" si="17"/>
        <v>0.11598599999999999</v>
      </c>
      <c r="O95">
        <f t="shared" si="17"/>
        <v>12.722446</v>
      </c>
      <c r="AC95">
        <v>6.09</v>
      </c>
      <c r="AD95">
        <v>-8.619999885559082</v>
      </c>
      <c r="AE95">
        <v>-14.819999694824219</v>
      </c>
      <c r="AF95">
        <f t="shared" si="18"/>
        <v>-8.619999885559082</v>
      </c>
      <c r="AG95">
        <f t="shared" si="19"/>
        <v>-14.819999694824219</v>
      </c>
    </row>
    <row r="96" spans="1:33">
      <c r="A96" s="3" t="s">
        <v>2230</v>
      </c>
      <c r="B96" s="3" t="str">
        <f t="shared" si="10"/>
        <v>19:04:21.445</v>
      </c>
      <c r="C96" s="3">
        <f t="shared" si="11"/>
        <v>68661.445000000007</v>
      </c>
      <c r="D96" s="3">
        <f t="shared" si="12"/>
        <v>9.3029999999998836</v>
      </c>
      <c r="E96" s="3">
        <v>349</v>
      </c>
      <c r="F96" s="3">
        <v>14000</v>
      </c>
      <c r="G96" s="3">
        <v>8651</v>
      </c>
      <c r="H96" s="3">
        <v>876</v>
      </c>
      <c r="I96" s="3">
        <v>135</v>
      </c>
      <c r="J96">
        <f t="shared" si="13"/>
        <v>446.72899999999998</v>
      </c>
      <c r="K96">
        <f t="shared" si="14"/>
        <v>13997.222</v>
      </c>
      <c r="L96">
        <f t="shared" si="15"/>
        <v>111.38599999999997</v>
      </c>
      <c r="M96">
        <f t="shared" si="16"/>
        <v>13099.886999999999</v>
      </c>
      <c r="N96">
        <f t="shared" si="17"/>
        <v>0.11138599999999997</v>
      </c>
      <c r="O96">
        <f t="shared" si="17"/>
        <v>13.099886999999999</v>
      </c>
      <c r="AC96">
        <v>6.16</v>
      </c>
      <c r="AD96">
        <v>-7.0100002288818359</v>
      </c>
      <c r="AE96">
        <v>-14.619999885559082</v>
      </c>
      <c r="AF96">
        <f t="shared" si="18"/>
        <v>-7.0100002288818359</v>
      </c>
      <c r="AG96">
        <f t="shared" si="19"/>
        <v>-14.619999885559082</v>
      </c>
    </row>
    <row r="97" spans="1:33">
      <c r="A97" s="3" t="s">
        <v>2231</v>
      </c>
      <c r="B97" s="3" t="str">
        <f t="shared" si="10"/>
        <v>19:04:21.542</v>
      </c>
      <c r="C97" s="3">
        <f t="shared" si="11"/>
        <v>68661.542000000001</v>
      </c>
      <c r="D97" s="3">
        <f t="shared" si="12"/>
        <v>9.3999999999941792</v>
      </c>
      <c r="E97" s="3">
        <v>356.31700000000001</v>
      </c>
      <c r="F97" s="3">
        <v>14150.9</v>
      </c>
      <c r="G97" s="3">
        <v>8645</v>
      </c>
      <c r="H97" s="3">
        <v>868</v>
      </c>
      <c r="I97" s="3">
        <v>134</v>
      </c>
      <c r="J97">
        <f t="shared" si="13"/>
        <v>455.09899999999999</v>
      </c>
      <c r="K97">
        <f t="shared" si="14"/>
        <v>14148.067999999999</v>
      </c>
      <c r="L97">
        <f t="shared" si="15"/>
        <v>119.75599999999997</v>
      </c>
      <c r="M97">
        <f t="shared" si="16"/>
        <v>13250.733</v>
      </c>
      <c r="N97">
        <f t="shared" si="17"/>
        <v>0.11975599999999997</v>
      </c>
      <c r="O97">
        <f t="shared" si="17"/>
        <v>13.250733</v>
      </c>
      <c r="AC97">
        <v>6.2430000000000003</v>
      </c>
      <c r="AD97">
        <v>-6.2300000190734863</v>
      </c>
      <c r="AE97">
        <v>-11.489999771118164</v>
      </c>
      <c r="AF97">
        <f t="shared" si="18"/>
        <v>-6.2300000190734863</v>
      </c>
      <c r="AG97">
        <f t="shared" si="19"/>
        <v>-11.489999771118164</v>
      </c>
    </row>
    <row r="98" spans="1:33">
      <c r="A98" s="3" t="s">
        <v>2232</v>
      </c>
      <c r="B98" s="3" t="str">
        <f t="shared" si="10"/>
        <v>19:04:21.731</v>
      </c>
      <c r="C98" s="3">
        <f t="shared" si="11"/>
        <v>68661.731</v>
      </c>
      <c r="D98" s="3">
        <f t="shared" si="12"/>
        <v>9.5889999999926658</v>
      </c>
      <c r="E98" s="3">
        <v>354.15600000000001</v>
      </c>
      <c r="F98" s="3">
        <v>14528.8</v>
      </c>
      <c r="G98" s="3">
        <v>8662</v>
      </c>
      <c r="H98" s="3">
        <v>858</v>
      </c>
      <c r="I98" s="3">
        <v>131.5</v>
      </c>
      <c r="J98">
        <f t="shared" si="13"/>
        <v>455.577</v>
      </c>
      <c r="K98">
        <f t="shared" si="14"/>
        <v>14525.973</v>
      </c>
      <c r="L98">
        <f t="shared" si="15"/>
        <v>120.23399999999998</v>
      </c>
      <c r="M98">
        <f t="shared" si="16"/>
        <v>13628.637999999999</v>
      </c>
      <c r="N98">
        <f t="shared" si="17"/>
        <v>0.12023399999999998</v>
      </c>
      <c r="O98">
        <f t="shared" si="17"/>
        <v>13.628637999999999</v>
      </c>
      <c r="AC98">
        <v>6.3010000000000002</v>
      </c>
      <c r="AD98">
        <v>-8.9300003051757813</v>
      </c>
      <c r="AE98">
        <v>-11.800000190734863</v>
      </c>
      <c r="AF98">
        <f t="shared" si="18"/>
        <v>-8.9300003051757813</v>
      </c>
      <c r="AG98">
        <f t="shared" si="19"/>
        <v>-11.800000190734863</v>
      </c>
    </row>
    <row r="99" spans="1:33">
      <c r="A99" s="3" t="s">
        <v>2233</v>
      </c>
      <c r="B99" s="3" t="str">
        <f t="shared" si="10"/>
        <v>19:04:21.918</v>
      </c>
      <c r="C99" s="3">
        <f t="shared" si="11"/>
        <v>68661.918000000005</v>
      </c>
      <c r="D99" s="3">
        <f t="shared" si="12"/>
        <v>9.7759999999980209</v>
      </c>
      <c r="E99" s="3">
        <v>370.82799999999997</v>
      </c>
      <c r="F99" s="3">
        <v>14983.2</v>
      </c>
      <c r="G99" s="3">
        <v>8685</v>
      </c>
      <c r="H99" s="3">
        <v>861</v>
      </c>
      <c r="I99" s="3">
        <v>128.5</v>
      </c>
      <c r="J99">
        <f t="shared" si="13"/>
        <v>475.42099999999999</v>
      </c>
      <c r="K99">
        <f t="shared" si="14"/>
        <v>14980.245999999999</v>
      </c>
      <c r="L99">
        <f t="shared" si="15"/>
        <v>140.07799999999997</v>
      </c>
      <c r="M99">
        <f t="shared" si="16"/>
        <v>14082.911</v>
      </c>
      <c r="N99">
        <f t="shared" si="17"/>
        <v>0.14007799999999998</v>
      </c>
      <c r="O99">
        <f t="shared" si="17"/>
        <v>14.082911000000001</v>
      </c>
      <c r="AC99">
        <v>6.3620000000000001</v>
      </c>
      <c r="AD99">
        <v>-5.2600002288818359</v>
      </c>
      <c r="AE99">
        <v>-9.8400001525878906</v>
      </c>
      <c r="AF99">
        <f t="shared" si="18"/>
        <v>-5.2600002288818359</v>
      </c>
      <c r="AG99">
        <f t="shared" si="19"/>
        <v>-9.8400001525878906</v>
      </c>
    </row>
    <row r="100" spans="1:33">
      <c r="A100" s="3" t="s">
        <v>2234</v>
      </c>
      <c r="B100" s="3" t="str">
        <f t="shared" si="10"/>
        <v>19:04:22.012</v>
      </c>
      <c r="C100" s="3">
        <f t="shared" si="11"/>
        <v>68662.012000000002</v>
      </c>
      <c r="D100" s="3">
        <f t="shared" si="12"/>
        <v>9.8699999999953434</v>
      </c>
      <c r="E100" s="3">
        <v>356.00099999999998</v>
      </c>
      <c r="F100" s="3">
        <v>15291.9</v>
      </c>
      <c r="G100" s="3">
        <v>8740</v>
      </c>
      <c r="H100" s="3">
        <v>858</v>
      </c>
      <c r="I100" s="3">
        <v>126.5</v>
      </c>
      <c r="J100">
        <f t="shared" si="13"/>
        <v>462.74900000000002</v>
      </c>
      <c r="K100">
        <f t="shared" si="14"/>
        <v>15289.041999999999</v>
      </c>
      <c r="L100">
        <f t="shared" si="15"/>
        <v>127.40600000000001</v>
      </c>
      <c r="M100">
        <f t="shared" si="16"/>
        <v>14391.706999999999</v>
      </c>
      <c r="N100">
        <f t="shared" si="17"/>
        <v>0.12740600000000002</v>
      </c>
      <c r="O100">
        <f t="shared" si="17"/>
        <v>14.391706999999998</v>
      </c>
      <c r="AC100">
        <v>6.423</v>
      </c>
      <c r="AD100">
        <v>-5.2600002288818359</v>
      </c>
      <c r="AE100">
        <v>-9.8400001525878906</v>
      </c>
      <c r="AF100">
        <f t="shared" si="18"/>
        <v>-5.2600002288818359</v>
      </c>
      <c r="AG100">
        <f t="shared" si="19"/>
        <v>-9.8400001525878906</v>
      </c>
    </row>
    <row r="101" spans="1:33">
      <c r="A101" s="3" t="s">
        <v>2235</v>
      </c>
      <c r="B101" s="3" t="str">
        <f t="shared" si="10"/>
        <v>19:04:22.119</v>
      </c>
      <c r="C101" s="3">
        <f t="shared" si="11"/>
        <v>68662.119000000006</v>
      </c>
      <c r="D101" s="3">
        <f t="shared" si="12"/>
        <v>9.9769999999989523</v>
      </c>
      <c r="E101" s="3">
        <v>363.23599999999999</v>
      </c>
      <c r="F101" s="3">
        <v>15522.9</v>
      </c>
      <c r="G101" s="3">
        <v>8770</v>
      </c>
      <c r="H101" s="3">
        <v>853</v>
      </c>
      <c r="I101" s="3">
        <v>125</v>
      </c>
      <c r="J101">
        <f t="shared" si="13"/>
        <v>471.59699999999998</v>
      </c>
      <c r="K101">
        <f t="shared" si="14"/>
        <v>15519.986000000001</v>
      </c>
      <c r="L101">
        <f t="shared" si="15"/>
        <v>136.25399999999996</v>
      </c>
      <c r="M101">
        <f t="shared" si="16"/>
        <v>14622.651000000002</v>
      </c>
      <c r="N101">
        <f t="shared" si="17"/>
        <v>0.13625399999999996</v>
      </c>
      <c r="O101">
        <f t="shared" si="17"/>
        <v>14.622651000000001</v>
      </c>
      <c r="AC101">
        <v>6.4889999999999999</v>
      </c>
      <c r="AD101">
        <v>-9.9799995422363281</v>
      </c>
      <c r="AE101">
        <v>-17.040000915527344</v>
      </c>
      <c r="AF101">
        <f t="shared" si="18"/>
        <v>-9.9799995422363281</v>
      </c>
      <c r="AG101">
        <f t="shared" si="19"/>
        <v>-17.040000915527344</v>
      </c>
    </row>
    <row r="102" spans="1:33">
      <c r="A102" s="3" t="s">
        <v>2236</v>
      </c>
      <c r="B102" s="3" t="str">
        <f t="shared" si="10"/>
        <v>19:04:22.211</v>
      </c>
      <c r="C102" s="3">
        <f t="shared" si="11"/>
        <v>68662.210999999996</v>
      </c>
      <c r="D102" s="3">
        <f t="shared" si="12"/>
        <v>10.068999999988591</v>
      </c>
      <c r="E102" s="3">
        <v>359.71800000000002</v>
      </c>
      <c r="F102" s="3">
        <v>15679.5</v>
      </c>
      <c r="G102" s="3">
        <v>8802</v>
      </c>
      <c r="H102" s="3">
        <v>881</v>
      </c>
      <c r="I102" s="3">
        <v>124</v>
      </c>
      <c r="J102">
        <f t="shared" si="13"/>
        <v>469.17200000000003</v>
      </c>
      <c r="K102">
        <f t="shared" si="14"/>
        <v>15676.607</v>
      </c>
      <c r="L102">
        <f t="shared" si="15"/>
        <v>133.82900000000001</v>
      </c>
      <c r="M102">
        <f t="shared" si="16"/>
        <v>14779.272000000001</v>
      </c>
      <c r="N102">
        <f t="shared" si="17"/>
        <v>0.133829</v>
      </c>
      <c r="O102">
        <f t="shared" si="17"/>
        <v>14.779272000000001</v>
      </c>
      <c r="AC102">
        <v>6.5590000000000002</v>
      </c>
      <c r="AD102">
        <v>-8.7600002288818359</v>
      </c>
      <c r="AE102">
        <v>-13.850000381469727</v>
      </c>
      <c r="AF102">
        <f t="shared" si="18"/>
        <v>-8.7600002288818359</v>
      </c>
      <c r="AG102">
        <f t="shared" si="19"/>
        <v>-13.850000381469727</v>
      </c>
    </row>
    <row r="103" spans="1:33">
      <c r="A103" s="3" t="s">
        <v>2237</v>
      </c>
      <c r="B103" s="3" t="str">
        <f t="shared" si="10"/>
        <v>19:04:22.308</v>
      </c>
      <c r="C103" s="3">
        <f t="shared" si="11"/>
        <v>68662.308000000005</v>
      </c>
      <c r="D103" s="3">
        <f t="shared" si="12"/>
        <v>10.165999999997439</v>
      </c>
      <c r="E103" s="3">
        <v>365.13200000000001</v>
      </c>
      <c r="F103" s="3">
        <v>15993.5</v>
      </c>
      <c r="G103" s="3">
        <v>8862</v>
      </c>
      <c r="H103" s="3">
        <v>874</v>
      </c>
      <c r="I103" s="3">
        <v>122</v>
      </c>
      <c r="J103">
        <f t="shared" si="13"/>
        <v>476.77800000000002</v>
      </c>
      <c r="K103">
        <f t="shared" si="14"/>
        <v>15990.561</v>
      </c>
      <c r="L103">
        <f t="shared" si="15"/>
        <v>141.435</v>
      </c>
      <c r="M103">
        <f t="shared" si="16"/>
        <v>15093.225999999999</v>
      </c>
      <c r="N103">
        <f t="shared" si="17"/>
        <v>0.14143500000000001</v>
      </c>
      <c r="O103">
        <f t="shared" si="17"/>
        <v>15.093226</v>
      </c>
      <c r="AC103">
        <v>6.6349999999999998</v>
      </c>
      <c r="AD103">
        <v>-6.559999942779541</v>
      </c>
      <c r="AE103">
        <v>-22.739999771118164</v>
      </c>
      <c r="AF103">
        <f t="shared" si="18"/>
        <v>-6.559999942779541</v>
      </c>
      <c r="AG103">
        <f t="shared" si="19"/>
        <v>-22.739999771118164</v>
      </c>
    </row>
    <row r="104" spans="1:33">
      <c r="A104" s="3" t="s">
        <v>2238</v>
      </c>
      <c r="B104" s="3" t="str">
        <f t="shared" si="10"/>
        <v>19:04:22.416</v>
      </c>
      <c r="C104" s="3">
        <f t="shared" si="11"/>
        <v>68662.415999999997</v>
      </c>
      <c r="D104" s="3">
        <f t="shared" si="12"/>
        <v>10.273999999990338</v>
      </c>
      <c r="E104" s="3">
        <v>350.77</v>
      </c>
      <c r="F104" s="3">
        <v>16076.5</v>
      </c>
      <c r="G104" s="3">
        <v>8895</v>
      </c>
      <c r="H104" s="3">
        <v>864</v>
      </c>
      <c r="I104" s="3">
        <v>121.5</v>
      </c>
      <c r="J104">
        <f t="shared" si="13"/>
        <v>462.99599999999998</v>
      </c>
      <c r="K104">
        <f t="shared" si="14"/>
        <v>16073.659</v>
      </c>
      <c r="L104">
        <f t="shared" si="15"/>
        <v>127.65299999999996</v>
      </c>
      <c r="M104">
        <f t="shared" si="16"/>
        <v>15176.324000000001</v>
      </c>
      <c r="N104">
        <f t="shared" si="17"/>
        <v>0.12765299999999996</v>
      </c>
      <c r="O104">
        <f t="shared" si="17"/>
        <v>15.176324000000001</v>
      </c>
      <c r="AC104">
        <v>6.6980000000000004</v>
      </c>
      <c r="AD104">
        <v>-5.1500000953674316</v>
      </c>
      <c r="AE104">
        <v>-12.560000419616699</v>
      </c>
      <c r="AF104">
        <f t="shared" si="18"/>
        <v>-5.1500000953674316</v>
      </c>
      <c r="AG104">
        <f t="shared" si="19"/>
        <v>-12.560000419616699</v>
      </c>
    </row>
    <row r="105" spans="1:33">
      <c r="A105" s="3" t="s">
        <v>2239</v>
      </c>
      <c r="B105" s="3" t="str">
        <f t="shared" si="10"/>
        <v>19:04:22.525</v>
      </c>
      <c r="C105" s="3">
        <f t="shared" si="11"/>
        <v>68662.524999999994</v>
      </c>
      <c r="D105" s="3">
        <f t="shared" si="12"/>
        <v>10.382999999987078</v>
      </c>
      <c r="E105" s="3">
        <v>361.55599999999998</v>
      </c>
      <c r="F105" s="3">
        <v>16436.3</v>
      </c>
      <c r="G105" s="3">
        <v>8975.5</v>
      </c>
      <c r="H105" s="3">
        <v>856</v>
      </c>
      <c r="I105" s="3">
        <v>119.25</v>
      </c>
      <c r="J105">
        <f t="shared" si="13"/>
        <v>476.29300000000001</v>
      </c>
      <c r="K105">
        <f t="shared" si="14"/>
        <v>16433.375</v>
      </c>
      <c r="L105">
        <f t="shared" si="15"/>
        <v>140.94999999999999</v>
      </c>
      <c r="M105">
        <f t="shared" si="16"/>
        <v>15536.04</v>
      </c>
      <c r="N105">
        <f t="shared" si="17"/>
        <v>0.14094999999999999</v>
      </c>
      <c r="O105">
        <f t="shared" si="17"/>
        <v>15.536040000000002</v>
      </c>
      <c r="AC105">
        <v>6.7610000000000001</v>
      </c>
      <c r="AD105">
        <v>-5.5900001525878906</v>
      </c>
      <c r="AE105">
        <v>-20.760000228881836</v>
      </c>
      <c r="AF105">
        <f t="shared" si="18"/>
        <v>-5.5900001525878906</v>
      </c>
      <c r="AG105">
        <f t="shared" si="19"/>
        <v>-20.760000228881836</v>
      </c>
    </row>
    <row r="106" spans="1:33">
      <c r="A106" s="3" t="s">
        <v>2240</v>
      </c>
      <c r="B106" s="3" t="str">
        <f t="shared" si="10"/>
        <v>19:04:22.632</v>
      </c>
      <c r="C106" s="3">
        <f t="shared" si="11"/>
        <v>68662.631999999998</v>
      </c>
      <c r="D106" s="3">
        <f t="shared" si="12"/>
        <v>10.489999999990687</v>
      </c>
      <c r="E106" s="3">
        <v>365.04700000000003</v>
      </c>
      <c r="F106" s="3">
        <v>16722.599999999999</v>
      </c>
      <c r="G106" s="3">
        <v>9054</v>
      </c>
      <c r="H106" s="3">
        <v>915</v>
      </c>
      <c r="I106" s="3">
        <v>117.5</v>
      </c>
      <c r="J106">
        <f t="shared" si="13"/>
        <v>481.78300000000002</v>
      </c>
      <c r="K106">
        <f t="shared" si="14"/>
        <v>16719.644</v>
      </c>
      <c r="L106">
        <f t="shared" si="15"/>
        <v>146.44</v>
      </c>
      <c r="M106">
        <f t="shared" si="16"/>
        <v>15822.309000000001</v>
      </c>
      <c r="N106">
        <f t="shared" si="17"/>
        <v>0.14644000000000001</v>
      </c>
      <c r="O106">
        <f t="shared" si="17"/>
        <v>15.822309000000001</v>
      </c>
      <c r="AC106">
        <v>6.8220000000000001</v>
      </c>
      <c r="AD106">
        <v>-5.0999999046325684</v>
      </c>
      <c r="AE106">
        <v>-16.959999084472656</v>
      </c>
      <c r="AF106">
        <f t="shared" si="18"/>
        <v>-5.0999999046325684</v>
      </c>
      <c r="AG106">
        <f t="shared" si="19"/>
        <v>-16.959999084472656</v>
      </c>
    </row>
    <row r="107" spans="1:33">
      <c r="A107" s="3" t="s">
        <v>2241</v>
      </c>
      <c r="B107" s="3" t="str">
        <f t="shared" si="10"/>
        <v>19:04:22.737</v>
      </c>
      <c r="C107" s="3">
        <f t="shared" si="11"/>
        <v>68662.736999999994</v>
      </c>
      <c r="D107" s="3">
        <f t="shared" si="12"/>
        <v>10.594999999986612</v>
      </c>
      <c r="E107" s="3">
        <v>346.54700000000003</v>
      </c>
      <c r="F107" s="3">
        <v>16895.400000000001</v>
      </c>
      <c r="G107" s="3">
        <v>9125</v>
      </c>
      <c r="H107" s="3">
        <v>922</v>
      </c>
      <c r="I107" s="3">
        <v>116.5</v>
      </c>
      <c r="J107">
        <f t="shared" si="13"/>
        <v>464.49</v>
      </c>
      <c r="K107">
        <f t="shared" si="14"/>
        <v>16892.569</v>
      </c>
      <c r="L107">
        <f t="shared" si="15"/>
        <v>129.14699999999999</v>
      </c>
      <c r="M107">
        <f t="shared" si="16"/>
        <v>15995.234</v>
      </c>
      <c r="N107">
        <f t="shared" si="17"/>
        <v>0.12914699999999998</v>
      </c>
      <c r="O107">
        <f t="shared" si="17"/>
        <v>15.995234</v>
      </c>
      <c r="AC107">
        <v>6.8869999999999996</v>
      </c>
      <c r="AD107">
        <v>-8.2899999618530273</v>
      </c>
      <c r="AE107">
        <v>-26.379999160766602</v>
      </c>
      <c r="AF107">
        <f t="shared" si="18"/>
        <v>-8.2899999618530273</v>
      </c>
      <c r="AG107">
        <f t="shared" si="19"/>
        <v>-26.379999160766602</v>
      </c>
    </row>
    <row r="108" spans="1:33">
      <c r="A108" s="3" t="s">
        <v>2242</v>
      </c>
      <c r="B108" s="3" t="str">
        <f t="shared" si="10"/>
        <v>19:04:22.834</v>
      </c>
      <c r="C108" s="3">
        <f t="shared" si="11"/>
        <v>68662.834000000003</v>
      </c>
      <c r="D108" s="3">
        <f t="shared" si="12"/>
        <v>10.69199999999546</v>
      </c>
      <c r="E108" s="3">
        <v>350.43099999999998</v>
      </c>
      <c r="F108" s="3">
        <v>17191</v>
      </c>
      <c r="G108" s="3">
        <v>9219.5</v>
      </c>
      <c r="H108" s="3">
        <v>870.5</v>
      </c>
      <c r="I108" s="3">
        <v>114.75</v>
      </c>
      <c r="J108">
        <f t="shared" si="13"/>
        <v>470.43700000000001</v>
      </c>
      <c r="K108">
        <f t="shared" si="14"/>
        <v>17188.134999999998</v>
      </c>
      <c r="L108">
        <f t="shared" si="15"/>
        <v>135.09399999999999</v>
      </c>
      <c r="M108">
        <f t="shared" si="16"/>
        <v>16290.8</v>
      </c>
      <c r="N108">
        <f t="shared" si="17"/>
        <v>0.13509399999999999</v>
      </c>
      <c r="O108">
        <f t="shared" si="17"/>
        <v>16.290800000000001</v>
      </c>
      <c r="AC108">
        <v>6.9580000000000002</v>
      </c>
      <c r="AD108">
        <v>-7.9200000762939453</v>
      </c>
      <c r="AE108">
        <v>-17.469999313354492</v>
      </c>
      <c r="AF108">
        <f t="shared" si="18"/>
        <v>-7.9200000762939453</v>
      </c>
      <c r="AG108">
        <f t="shared" si="19"/>
        <v>-17.469999313354492</v>
      </c>
    </row>
    <row r="109" spans="1:33">
      <c r="A109" s="3" t="s">
        <v>2243</v>
      </c>
      <c r="B109" s="3" t="str">
        <f t="shared" si="10"/>
        <v>19:04:22.938</v>
      </c>
      <c r="C109" s="3">
        <f t="shared" si="11"/>
        <v>68662.937999999995</v>
      </c>
      <c r="D109" s="3">
        <f t="shared" si="12"/>
        <v>10.795999999987544</v>
      </c>
      <c r="E109" s="3">
        <v>344.036</v>
      </c>
      <c r="F109" s="3">
        <v>17453.400000000001</v>
      </c>
      <c r="G109" s="3">
        <v>9319.5</v>
      </c>
      <c r="H109" s="3">
        <v>864.5</v>
      </c>
      <c r="I109" s="3">
        <v>113.25</v>
      </c>
      <c r="J109">
        <f t="shared" si="13"/>
        <v>465.87400000000002</v>
      </c>
      <c r="K109">
        <f t="shared" si="14"/>
        <v>17450.573</v>
      </c>
      <c r="L109">
        <f t="shared" si="15"/>
        <v>130.53100000000001</v>
      </c>
      <c r="M109">
        <f t="shared" si="16"/>
        <v>16553.238000000001</v>
      </c>
      <c r="N109">
        <f t="shared" si="17"/>
        <v>0.13053100000000001</v>
      </c>
      <c r="O109">
        <f t="shared" si="17"/>
        <v>16.553238</v>
      </c>
      <c r="AC109">
        <v>7.024</v>
      </c>
      <c r="AD109">
        <v>-11.840000152587891</v>
      </c>
      <c r="AE109">
        <v>-22.639999389648438</v>
      </c>
      <c r="AF109">
        <f t="shared" si="18"/>
        <v>-11.840000152587891</v>
      </c>
      <c r="AG109">
        <f t="shared" si="19"/>
        <v>-22.639999389648438</v>
      </c>
    </row>
    <row r="110" spans="1:33">
      <c r="A110" s="3" t="s">
        <v>2244</v>
      </c>
      <c r="B110" s="3" t="str">
        <f t="shared" si="10"/>
        <v>19:04:23.042</v>
      </c>
      <c r="C110" s="3">
        <f t="shared" si="11"/>
        <v>68663.042000000001</v>
      </c>
      <c r="D110" s="3">
        <f t="shared" si="12"/>
        <v>10.899999999994179</v>
      </c>
      <c r="E110" s="3">
        <v>337.70600000000002</v>
      </c>
      <c r="F110" s="3">
        <v>17588</v>
      </c>
      <c r="G110" s="3">
        <v>9376</v>
      </c>
      <c r="H110" s="3">
        <v>923</v>
      </c>
      <c r="I110" s="3">
        <v>112.5</v>
      </c>
      <c r="J110">
        <f t="shared" si="13"/>
        <v>460.48399999999998</v>
      </c>
      <c r="K110">
        <f t="shared" si="14"/>
        <v>17585.214</v>
      </c>
      <c r="L110">
        <f t="shared" si="15"/>
        <v>125.14099999999996</v>
      </c>
      <c r="M110">
        <f t="shared" si="16"/>
        <v>16687.879000000001</v>
      </c>
      <c r="N110">
        <f t="shared" si="17"/>
        <v>0.12514099999999997</v>
      </c>
      <c r="O110">
        <f t="shared" si="17"/>
        <v>16.687879000000002</v>
      </c>
      <c r="AC110">
        <v>7.0940000000000003</v>
      </c>
      <c r="AD110">
        <v>-11.270000457763672</v>
      </c>
      <c r="AE110">
        <v>-18.360000610351563</v>
      </c>
      <c r="AF110">
        <f t="shared" si="18"/>
        <v>-11.270000457763672</v>
      </c>
      <c r="AG110">
        <f t="shared" si="19"/>
        <v>-18.360000610351563</v>
      </c>
    </row>
    <row r="111" spans="1:33">
      <c r="A111" s="3" t="s">
        <v>2245</v>
      </c>
      <c r="B111" s="3" t="str">
        <f t="shared" si="10"/>
        <v>19:04:23.139</v>
      </c>
      <c r="C111" s="3">
        <f t="shared" si="11"/>
        <v>68663.138999999996</v>
      </c>
      <c r="D111" s="3">
        <f t="shared" si="12"/>
        <v>10.996999999988475</v>
      </c>
      <c r="E111" s="3">
        <v>350.66199999999998</v>
      </c>
      <c r="F111" s="3">
        <v>17896.3</v>
      </c>
      <c r="G111" s="3">
        <v>9486.5</v>
      </c>
      <c r="H111" s="3">
        <v>873.5</v>
      </c>
      <c r="I111" s="3">
        <v>110.75</v>
      </c>
      <c r="J111">
        <f t="shared" si="13"/>
        <v>475.59199999999998</v>
      </c>
      <c r="K111">
        <f t="shared" si="14"/>
        <v>17893.416000000001</v>
      </c>
      <c r="L111">
        <f t="shared" si="15"/>
        <v>140.24899999999997</v>
      </c>
      <c r="M111">
        <f t="shared" si="16"/>
        <v>16996.081000000002</v>
      </c>
      <c r="N111">
        <f t="shared" si="17"/>
        <v>0.14024899999999996</v>
      </c>
      <c r="O111">
        <f t="shared" si="17"/>
        <v>16.996081000000004</v>
      </c>
      <c r="AC111">
        <v>7.157</v>
      </c>
      <c r="AD111">
        <v>-12.229999542236328</v>
      </c>
      <c r="AE111">
        <v>-17.280000686645508</v>
      </c>
      <c r="AF111">
        <f t="shared" si="18"/>
        <v>-12.229999542236328</v>
      </c>
      <c r="AG111">
        <f t="shared" si="19"/>
        <v>-17.280000686645508</v>
      </c>
    </row>
    <row r="112" spans="1:33">
      <c r="A112" s="3" t="s">
        <v>2246</v>
      </c>
      <c r="B112" s="3" t="str">
        <f t="shared" si="10"/>
        <v>19:04:23.245</v>
      </c>
      <c r="C112" s="3">
        <f t="shared" si="11"/>
        <v>68663.244999999995</v>
      </c>
      <c r="D112" s="3">
        <f t="shared" si="12"/>
        <v>11.102999999988242</v>
      </c>
      <c r="E112" s="3">
        <v>346.18099999999998</v>
      </c>
      <c r="F112" s="3">
        <v>18174.099999999999</v>
      </c>
      <c r="G112" s="3">
        <v>9608</v>
      </c>
      <c r="H112" s="3">
        <v>868</v>
      </c>
      <c r="I112" s="3">
        <v>109.25</v>
      </c>
      <c r="J112">
        <f t="shared" si="13"/>
        <v>473.05099999999999</v>
      </c>
      <c r="K112">
        <f t="shared" si="14"/>
        <v>18171.240000000002</v>
      </c>
      <c r="L112">
        <f t="shared" si="15"/>
        <v>137.70799999999997</v>
      </c>
      <c r="M112">
        <f t="shared" si="16"/>
        <v>17273.905000000002</v>
      </c>
      <c r="N112">
        <f t="shared" si="17"/>
        <v>0.13770799999999997</v>
      </c>
      <c r="O112">
        <f t="shared" si="17"/>
        <v>17.273905000000003</v>
      </c>
      <c r="AC112">
        <v>7.2240000000000002</v>
      </c>
      <c r="AD112">
        <v>-7.5900001525878906</v>
      </c>
      <c r="AE112">
        <v>-13.310000419616699</v>
      </c>
      <c r="AF112">
        <f t="shared" si="18"/>
        <v>-7.5900001525878906</v>
      </c>
      <c r="AG112">
        <f t="shared" si="19"/>
        <v>-13.310000419616699</v>
      </c>
    </row>
    <row r="113" spans="1:33">
      <c r="A113" s="3" t="s">
        <v>2247</v>
      </c>
      <c r="B113" s="3" t="str">
        <f t="shared" si="10"/>
        <v>19:04:23.335</v>
      </c>
      <c r="C113" s="3">
        <f t="shared" si="11"/>
        <v>68663.335000000006</v>
      </c>
      <c r="D113" s="3">
        <f t="shared" si="12"/>
        <v>11.192999999999302</v>
      </c>
      <c r="E113" s="3">
        <v>347.77499999999998</v>
      </c>
      <c r="F113" s="3">
        <v>18313.8</v>
      </c>
      <c r="G113" s="3">
        <v>9668</v>
      </c>
      <c r="H113" s="3">
        <v>935</v>
      </c>
      <c r="I113" s="3">
        <v>108.5</v>
      </c>
      <c r="J113">
        <f t="shared" si="13"/>
        <v>475.62</v>
      </c>
      <c r="K113">
        <f t="shared" si="14"/>
        <v>18310.925999999999</v>
      </c>
      <c r="L113">
        <f t="shared" si="15"/>
        <v>140.27699999999999</v>
      </c>
      <c r="M113">
        <f t="shared" si="16"/>
        <v>17413.591</v>
      </c>
      <c r="N113">
        <f t="shared" si="17"/>
        <v>0.14027699999999999</v>
      </c>
      <c r="O113">
        <f t="shared" si="17"/>
        <v>17.413591</v>
      </c>
      <c r="AC113">
        <v>7.3029999999999999</v>
      </c>
      <c r="AD113">
        <v>-10.760000228881836</v>
      </c>
      <c r="AE113">
        <v>-14.779999732971191</v>
      </c>
      <c r="AF113">
        <f t="shared" si="18"/>
        <v>-10.760000228881836</v>
      </c>
      <c r="AG113">
        <f t="shared" si="19"/>
        <v>-14.779999732971191</v>
      </c>
    </row>
    <row r="114" spans="1:33">
      <c r="A114" s="3" t="s">
        <v>2248</v>
      </c>
      <c r="B114" s="3" t="str">
        <f t="shared" si="10"/>
        <v>19:04:23.427</v>
      </c>
      <c r="C114" s="3">
        <f t="shared" si="11"/>
        <v>68663.426999999996</v>
      </c>
      <c r="D114" s="3">
        <f t="shared" si="12"/>
        <v>11.284999999988941</v>
      </c>
      <c r="E114" s="3">
        <v>339.16699999999997</v>
      </c>
      <c r="F114" s="3">
        <v>18605</v>
      </c>
      <c r="G114" s="3">
        <v>9809</v>
      </c>
      <c r="H114" s="3">
        <v>933</v>
      </c>
      <c r="I114" s="3">
        <v>107</v>
      </c>
      <c r="J114">
        <f t="shared" si="13"/>
        <v>469.04500000000002</v>
      </c>
      <c r="K114">
        <f t="shared" si="14"/>
        <v>18602.179</v>
      </c>
      <c r="L114">
        <f t="shared" si="15"/>
        <v>133.702</v>
      </c>
      <c r="M114">
        <f t="shared" si="16"/>
        <v>17704.844000000001</v>
      </c>
      <c r="N114">
        <f t="shared" si="17"/>
        <v>0.13370199999999999</v>
      </c>
      <c r="O114">
        <f t="shared" si="17"/>
        <v>17.704844000000001</v>
      </c>
      <c r="AC114">
        <v>7.3630000000000004</v>
      </c>
      <c r="AD114">
        <v>-7.4099998474121094</v>
      </c>
      <c r="AE114">
        <v>-11.869999885559082</v>
      </c>
      <c r="AF114">
        <f t="shared" si="18"/>
        <v>-7.4099998474121094</v>
      </c>
      <c r="AG114">
        <f t="shared" si="19"/>
        <v>-11.869999885559082</v>
      </c>
    </row>
    <row r="115" spans="1:33">
      <c r="A115" s="3" t="s">
        <v>2249</v>
      </c>
      <c r="B115" s="3" t="str">
        <f t="shared" si="10"/>
        <v>19:04:23.525</v>
      </c>
      <c r="C115" s="3">
        <f t="shared" si="11"/>
        <v>68663.524999999994</v>
      </c>
      <c r="D115" s="3">
        <f t="shared" si="12"/>
        <v>11.382999999987078</v>
      </c>
      <c r="E115" s="3">
        <v>357.76400000000001</v>
      </c>
      <c r="F115" s="3">
        <v>18741.3</v>
      </c>
      <c r="G115" s="3">
        <v>9857.5</v>
      </c>
      <c r="H115" s="3">
        <v>867.5</v>
      </c>
      <c r="I115" s="3">
        <v>106.25</v>
      </c>
      <c r="J115">
        <f t="shared" si="13"/>
        <v>488.59300000000002</v>
      </c>
      <c r="K115">
        <f t="shared" si="14"/>
        <v>18738.346000000001</v>
      </c>
      <c r="L115">
        <f t="shared" si="15"/>
        <v>153.25</v>
      </c>
      <c r="M115">
        <f t="shared" si="16"/>
        <v>17841.011000000002</v>
      </c>
      <c r="N115">
        <f t="shared" si="17"/>
        <v>0.15325</v>
      </c>
      <c r="O115">
        <f t="shared" si="17"/>
        <v>17.841011000000002</v>
      </c>
      <c r="AC115">
        <v>7.423</v>
      </c>
      <c r="AD115">
        <v>-7.4099998474121094</v>
      </c>
      <c r="AE115">
        <v>-11.869999885559082</v>
      </c>
      <c r="AF115">
        <f t="shared" si="18"/>
        <v>-7.4099998474121094</v>
      </c>
      <c r="AG115">
        <f t="shared" si="19"/>
        <v>-11.869999885559082</v>
      </c>
    </row>
    <row r="116" spans="1:33">
      <c r="A116" s="3" t="s">
        <v>2250</v>
      </c>
      <c r="B116" s="3" t="str">
        <f t="shared" si="10"/>
        <v>19:04:23.629</v>
      </c>
      <c r="C116" s="3">
        <f t="shared" si="11"/>
        <v>68663.629000000001</v>
      </c>
      <c r="D116" s="3">
        <f t="shared" si="12"/>
        <v>11.486999999993714</v>
      </c>
      <c r="E116" s="3">
        <v>352.66699999999997</v>
      </c>
      <c r="F116" s="3">
        <v>19043</v>
      </c>
      <c r="G116" s="3">
        <v>10010.5</v>
      </c>
      <c r="H116" s="3">
        <v>849</v>
      </c>
      <c r="I116" s="3">
        <v>104.75</v>
      </c>
      <c r="J116">
        <f t="shared" si="13"/>
        <v>485.60300000000001</v>
      </c>
      <c r="K116">
        <f t="shared" si="14"/>
        <v>19040.074000000001</v>
      </c>
      <c r="L116">
        <f t="shared" si="15"/>
        <v>150.26</v>
      </c>
      <c r="M116">
        <f t="shared" si="16"/>
        <v>18142.739000000001</v>
      </c>
      <c r="N116">
        <f t="shared" si="17"/>
        <v>0.15026</v>
      </c>
      <c r="O116">
        <f t="shared" si="17"/>
        <v>18.142739000000002</v>
      </c>
      <c r="AC116">
        <v>7.4909999999999997</v>
      </c>
      <c r="AD116">
        <v>-9.5600004196166992</v>
      </c>
      <c r="AE116">
        <v>-18.75</v>
      </c>
      <c r="AF116">
        <f t="shared" si="18"/>
        <v>-9.5600004196166992</v>
      </c>
      <c r="AG116">
        <f t="shared" si="19"/>
        <v>-18.75</v>
      </c>
    </row>
    <row r="117" spans="1:33">
      <c r="A117" s="3" t="s">
        <v>2251</v>
      </c>
      <c r="B117" s="3" t="str">
        <f t="shared" si="10"/>
        <v>19:04:23.723</v>
      </c>
      <c r="C117" s="3">
        <f t="shared" si="11"/>
        <v>68663.722999999998</v>
      </c>
      <c r="D117" s="3">
        <f t="shared" si="12"/>
        <v>11.580999999991036</v>
      </c>
      <c r="E117" s="3">
        <v>352.89600000000002</v>
      </c>
      <c r="F117" s="3">
        <v>19195.7</v>
      </c>
      <c r="G117" s="3">
        <v>10088</v>
      </c>
      <c r="H117" s="3">
        <v>911</v>
      </c>
      <c r="I117" s="3">
        <v>104</v>
      </c>
      <c r="J117">
        <f t="shared" si="13"/>
        <v>486.89800000000002</v>
      </c>
      <c r="K117">
        <f t="shared" si="14"/>
        <v>19192.769</v>
      </c>
      <c r="L117">
        <f t="shared" si="15"/>
        <v>151.55500000000001</v>
      </c>
      <c r="M117">
        <f t="shared" si="16"/>
        <v>18295.434000000001</v>
      </c>
      <c r="N117">
        <f t="shared" si="17"/>
        <v>0.15155500000000002</v>
      </c>
      <c r="O117">
        <f t="shared" si="17"/>
        <v>18.295434</v>
      </c>
      <c r="AC117">
        <v>7.5510000000000002</v>
      </c>
      <c r="AD117">
        <v>-5.9499998092651367</v>
      </c>
      <c r="AE117">
        <v>-18.809999465942383</v>
      </c>
      <c r="AF117">
        <f t="shared" si="18"/>
        <v>-5.9499998092651367</v>
      </c>
      <c r="AG117">
        <f t="shared" si="19"/>
        <v>-18.809999465942383</v>
      </c>
    </row>
    <row r="118" spans="1:33">
      <c r="A118" s="3" t="s">
        <v>2252</v>
      </c>
      <c r="B118" s="3" t="str">
        <f t="shared" si="10"/>
        <v>19:04:23.828</v>
      </c>
      <c r="C118" s="3">
        <f t="shared" si="11"/>
        <v>68663.827999999994</v>
      </c>
      <c r="D118" s="3">
        <f t="shared" si="12"/>
        <v>11.685999999986961</v>
      </c>
      <c r="E118" s="3">
        <v>342.58699999999999</v>
      </c>
      <c r="F118" s="3">
        <v>19515.400000000001</v>
      </c>
      <c r="G118" s="3">
        <v>10265</v>
      </c>
      <c r="H118" s="3">
        <v>921</v>
      </c>
      <c r="I118" s="3">
        <v>102.5</v>
      </c>
      <c r="J118">
        <f t="shared" si="13"/>
        <v>478.82100000000003</v>
      </c>
      <c r="K118">
        <f t="shared" si="14"/>
        <v>19512.532999999999</v>
      </c>
      <c r="L118">
        <f t="shared" si="15"/>
        <v>143.47800000000001</v>
      </c>
      <c r="M118">
        <f t="shared" si="16"/>
        <v>18615.198</v>
      </c>
      <c r="N118">
        <f t="shared" si="17"/>
        <v>0.14347800000000002</v>
      </c>
      <c r="O118">
        <f t="shared" si="17"/>
        <v>18.615197999999999</v>
      </c>
      <c r="AC118">
        <v>7.6219999999999999</v>
      </c>
      <c r="AD118">
        <v>-5.75</v>
      </c>
      <c r="AE118">
        <v>-21.840000152587891</v>
      </c>
      <c r="AF118">
        <f t="shared" si="18"/>
        <v>-5.75</v>
      </c>
      <c r="AG118">
        <f t="shared" si="19"/>
        <v>-21.840000152587891</v>
      </c>
    </row>
    <row r="119" spans="1:33">
      <c r="A119" s="3" t="s">
        <v>2253</v>
      </c>
      <c r="B119" s="3" t="str">
        <f t="shared" si="10"/>
        <v>19:04:23.920</v>
      </c>
      <c r="C119" s="3">
        <f t="shared" si="11"/>
        <v>68663.92</v>
      </c>
      <c r="D119" s="3">
        <f t="shared" si="12"/>
        <v>11.777999999991152</v>
      </c>
      <c r="E119" s="3">
        <v>340.72399999999999</v>
      </c>
      <c r="F119" s="3">
        <v>19785.900000000001</v>
      </c>
      <c r="G119" s="3">
        <v>10414.5</v>
      </c>
      <c r="H119" s="3">
        <v>856</v>
      </c>
      <c r="I119" s="3">
        <v>101.25</v>
      </c>
      <c r="J119">
        <f t="shared" si="13"/>
        <v>478.846</v>
      </c>
      <c r="K119">
        <f t="shared" si="14"/>
        <v>19783.039000000001</v>
      </c>
      <c r="L119">
        <f t="shared" si="15"/>
        <v>143.50299999999999</v>
      </c>
      <c r="M119">
        <f t="shared" si="16"/>
        <v>18885.704000000002</v>
      </c>
      <c r="N119">
        <f t="shared" si="17"/>
        <v>0.14350299999999999</v>
      </c>
      <c r="O119">
        <f t="shared" si="17"/>
        <v>18.885704</v>
      </c>
      <c r="AC119">
        <v>7.6890000000000001</v>
      </c>
      <c r="AD119">
        <v>-4.5500001907348633</v>
      </c>
      <c r="AE119">
        <v>-14.130000114440918</v>
      </c>
      <c r="AF119">
        <f t="shared" si="18"/>
        <v>-4.5500001907348633</v>
      </c>
      <c r="AG119">
        <f t="shared" si="19"/>
        <v>-14.130000114440918</v>
      </c>
    </row>
    <row r="120" spans="1:33">
      <c r="A120" s="3" t="s">
        <v>2254</v>
      </c>
      <c r="B120" s="3" t="str">
        <f t="shared" si="10"/>
        <v>19:04:24.014</v>
      </c>
      <c r="C120" s="3">
        <f t="shared" si="11"/>
        <v>68664.013999999996</v>
      </c>
      <c r="D120" s="3">
        <f t="shared" si="12"/>
        <v>11.871999999988475</v>
      </c>
      <c r="E120" s="3">
        <v>342.55399999999997</v>
      </c>
      <c r="F120" s="3">
        <v>19950.099999999999</v>
      </c>
      <c r="G120" s="3">
        <v>10505</v>
      </c>
      <c r="H120" s="3">
        <v>914</v>
      </c>
      <c r="I120" s="3">
        <v>100.5</v>
      </c>
      <c r="J120">
        <f t="shared" si="13"/>
        <v>481.822</v>
      </c>
      <c r="K120">
        <f t="shared" si="14"/>
        <v>19947.222000000002</v>
      </c>
      <c r="L120">
        <f t="shared" si="15"/>
        <v>146.47899999999998</v>
      </c>
      <c r="M120">
        <f t="shared" si="16"/>
        <v>19049.887000000002</v>
      </c>
      <c r="N120">
        <f t="shared" si="17"/>
        <v>0.146479</v>
      </c>
      <c r="O120">
        <f t="shared" si="17"/>
        <v>19.049887000000002</v>
      </c>
      <c r="AC120">
        <v>7.7510000000000003</v>
      </c>
      <c r="AD120">
        <v>-4</v>
      </c>
      <c r="AE120">
        <v>-14.539999961853027</v>
      </c>
      <c r="AF120">
        <f t="shared" si="18"/>
        <v>-4</v>
      </c>
      <c r="AG120">
        <f t="shared" si="19"/>
        <v>-14.539999961853027</v>
      </c>
    </row>
    <row r="121" spans="1:33">
      <c r="A121" s="3" t="s">
        <v>2255</v>
      </c>
      <c r="B121" s="3" t="str">
        <f t="shared" si="10"/>
        <v>19:04:24.125</v>
      </c>
      <c r="C121" s="3">
        <f t="shared" si="11"/>
        <v>68664.125</v>
      </c>
      <c r="D121" s="3">
        <f t="shared" si="12"/>
        <v>11.982999999992899</v>
      </c>
      <c r="E121" s="3">
        <v>346.68400000000003</v>
      </c>
      <c r="F121" s="3">
        <v>20229.5</v>
      </c>
      <c r="G121" s="3">
        <v>10662.5</v>
      </c>
      <c r="H121" s="3">
        <v>853</v>
      </c>
      <c r="I121" s="3">
        <v>99.25</v>
      </c>
      <c r="J121">
        <f t="shared" si="13"/>
        <v>487.90300000000002</v>
      </c>
      <c r="K121">
        <f t="shared" si="14"/>
        <v>20226.587</v>
      </c>
      <c r="L121">
        <f t="shared" si="15"/>
        <v>152.56</v>
      </c>
      <c r="M121">
        <f t="shared" si="16"/>
        <v>19329.252</v>
      </c>
      <c r="N121">
        <f t="shared" si="17"/>
        <v>0.15256</v>
      </c>
      <c r="O121">
        <f t="shared" si="17"/>
        <v>19.329252</v>
      </c>
      <c r="AC121">
        <v>7.8230000000000004</v>
      </c>
      <c r="AD121">
        <v>-4.5900001525878906</v>
      </c>
      <c r="AE121">
        <v>-13.239999771118164</v>
      </c>
      <c r="AF121">
        <f t="shared" si="18"/>
        <v>-4.5900001525878906</v>
      </c>
      <c r="AG121">
        <f t="shared" si="19"/>
        <v>-13.239999771118164</v>
      </c>
    </row>
    <row r="122" spans="1:33">
      <c r="A122" s="3" t="s">
        <v>2256</v>
      </c>
      <c r="B122" s="3" t="str">
        <f t="shared" si="10"/>
        <v>19:04:24.228</v>
      </c>
      <c r="C122" s="3">
        <f t="shared" si="11"/>
        <v>68664.228000000003</v>
      </c>
      <c r="D122" s="3">
        <f t="shared" si="12"/>
        <v>12.085999999995693</v>
      </c>
      <c r="E122" s="3">
        <v>344.38799999999998</v>
      </c>
      <c r="F122" s="3">
        <v>20522.5</v>
      </c>
      <c r="G122" s="3">
        <v>10838</v>
      </c>
      <c r="H122" s="3">
        <v>909</v>
      </c>
      <c r="I122" s="3">
        <v>98</v>
      </c>
      <c r="J122">
        <f t="shared" si="13"/>
        <v>487.65300000000002</v>
      </c>
      <c r="K122">
        <f t="shared" si="14"/>
        <v>20519.596000000001</v>
      </c>
      <c r="L122">
        <f t="shared" si="15"/>
        <v>152.31</v>
      </c>
      <c r="M122">
        <f t="shared" si="16"/>
        <v>19622.261000000002</v>
      </c>
      <c r="N122">
        <f t="shared" si="17"/>
        <v>0.15231</v>
      </c>
      <c r="O122">
        <f t="shared" si="17"/>
        <v>19.622261000000002</v>
      </c>
      <c r="AC122">
        <v>7.9050000000000002</v>
      </c>
      <c r="AD122">
        <v>-2.940000057220459</v>
      </c>
      <c r="AE122">
        <v>-12.569999694824219</v>
      </c>
      <c r="AF122">
        <f t="shared" si="18"/>
        <v>-2.940000057220459</v>
      </c>
      <c r="AG122">
        <f t="shared" si="19"/>
        <v>-12.569999694824219</v>
      </c>
    </row>
    <row r="123" spans="1:33">
      <c r="A123" s="3" t="s">
        <v>2257</v>
      </c>
      <c r="B123" s="3" t="str">
        <f t="shared" si="10"/>
        <v>19:04:24.322</v>
      </c>
      <c r="C123" s="3">
        <f t="shared" si="11"/>
        <v>68664.322</v>
      </c>
      <c r="D123" s="3">
        <f t="shared" si="12"/>
        <v>12.179999999993015</v>
      </c>
      <c r="E123" s="3">
        <v>350.86200000000002</v>
      </c>
      <c r="F123" s="3">
        <v>20636.7</v>
      </c>
      <c r="G123" s="3">
        <v>10902</v>
      </c>
      <c r="H123" s="3">
        <v>911</v>
      </c>
      <c r="I123" s="3">
        <v>97.5</v>
      </c>
      <c r="J123">
        <f t="shared" si="13"/>
        <v>494.92399999999998</v>
      </c>
      <c r="K123">
        <f t="shared" si="14"/>
        <v>20633.748</v>
      </c>
      <c r="L123">
        <f t="shared" si="15"/>
        <v>159.58099999999996</v>
      </c>
      <c r="M123">
        <f t="shared" si="16"/>
        <v>19736.413</v>
      </c>
      <c r="N123">
        <f t="shared" si="17"/>
        <v>0.15958099999999997</v>
      </c>
      <c r="O123">
        <f t="shared" si="17"/>
        <v>19.736413000000002</v>
      </c>
      <c r="AC123">
        <v>7.9749999999999996</v>
      </c>
      <c r="AD123">
        <v>-3.7200000286102295</v>
      </c>
      <c r="AE123">
        <v>-12.159999847412109</v>
      </c>
      <c r="AF123">
        <f t="shared" si="18"/>
        <v>-3.7200000286102295</v>
      </c>
      <c r="AG123">
        <f t="shared" si="19"/>
        <v>-12.159999847412109</v>
      </c>
    </row>
    <row r="124" spans="1:33">
      <c r="A124" s="3" t="s">
        <v>2258</v>
      </c>
      <c r="B124" s="3" t="str">
        <f t="shared" si="10"/>
        <v>19:04:24.418</v>
      </c>
      <c r="C124" s="3">
        <f t="shared" si="11"/>
        <v>68664.418000000005</v>
      </c>
      <c r="D124" s="3">
        <f t="shared" si="12"/>
        <v>12.275999999998021</v>
      </c>
      <c r="E124" s="3">
        <v>350.03</v>
      </c>
      <c r="F124" s="3">
        <v>20942.400000000001</v>
      </c>
      <c r="G124" s="3">
        <v>11091.5</v>
      </c>
      <c r="H124" s="3">
        <v>849.5</v>
      </c>
      <c r="I124" s="3">
        <v>96.25</v>
      </c>
      <c r="J124">
        <f t="shared" si="13"/>
        <v>496.226</v>
      </c>
      <c r="K124">
        <f t="shared" si="14"/>
        <v>20939.446</v>
      </c>
      <c r="L124">
        <f t="shared" si="15"/>
        <v>160.88299999999998</v>
      </c>
      <c r="M124">
        <f t="shared" si="16"/>
        <v>20042.111000000001</v>
      </c>
      <c r="N124">
        <f t="shared" si="17"/>
        <v>0.160883</v>
      </c>
      <c r="O124">
        <f t="shared" si="17"/>
        <v>20.042111000000002</v>
      </c>
      <c r="AC124">
        <v>8.0530000000000008</v>
      </c>
      <c r="AD124">
        <v>-5.8299999237060547</v>
      </c>
      <c r="AE124">
        <v>-14.680000305175781</v>
      </c>
      <c r="AF124">
        <f t="shared" si="18"/>
        <v>-5.8299999237060547</v>
      </c>
      <c r="AG124">
        <f t="shared" si="19"/>
        <v>-14.680000305175781</v>
      </c>
    </row>
    <row r="125" spans="1:33">
      <c r="A125" s="3" t="s">
        <v>2259</v>
      </c>
      <c r="B125" s="3" t="str">
        <f t="shared" si="10"/>
        <v>19:04:24.508</v>
      </c>
      <c r="C125" s="3">
        <f t="shared" si="11"/>
        <v>68664.508000000002</v>
      </c>
      <c r="D125" s="3">
        <f t="shared" si="12"/>
        <v>12.365999999994528</v>
      </c>
      <c r="E125" s="3">
        <v>343.11900000000003</v>
      </c>
      <c r="F125" s="3">
        <v>21072.9</v>
      </c>
      <c r="G125" s="3">
        <v>11179</v>
      </c>
      <c r="H125" s="3">
        <v>848.5</v>
      </c>
      <c r="I125" s="3">
        <v>95.75</v>
      </c>
      <c r="J125">
        <f t="shared" si="13"/>
        <v>490.226</v>
      </c>
      <c r="K125">
        <f t="shared" si="14"/>
        <v>21069.991000000002</v>
      </c>
      <c r="L125">
        <f t="shared" si="15"/>
        <v>154.88299999999998</v>
      </c>
      <c r="M125">
        <f t="shared" si="16"/>
        <v>20172.656000000003</v>
      </c>
      <c r="N125">
        <f t="shared" si="17"/>
        <v>0.15488299999999999</v>
      </c>
      <c r="O125">
        <f t="shared" si="17"/>
        <v>20.172656000000003</v>
      </c>
      <c r="AC125">
        <v>8.1199999999999992</v>
      </c>
      <c r="AD125">
        <v>-5.619999885559082</v>
      </c>
      <c r="AE125">
        <v>-14.079999923706055</v>
      </c>
      <c r="AF125">
        <f t="shared" si="18"/>
        <v>-5.619999885559082</v>
      </c>
      <c r="AG125">
        <f t="shared" si="19"/>
        <v>-14.079999923706055</v>
      </c>
    </row>
    <row r="126" spans="1:33">
      <c r="A126" s="3" t="s">
        <v>2260</v>
      </c>
      <c r="B126" s="3" t="str">
        <f t="shared" si="10"/>
        <v>19:04:24.604</v>
      </c>
      <c r="C126" s="3">
        <f t="shared" si="11"/>
        <v>68664.604000000007</v>
      </c>
      <c r="D126" s="3">
        <f t="shared" si="12"/>
        <v>12.461999999999534</v>
      </c>
      <c r="E126" s="3">
        <v>374.08100000000002</v>
      </c>
      <c r="F126" s="3">
        <v>21432.6</v>
      </c>
      <c r="G126" s="3">
        <v>11386.5</v>
      </c>
      <c r="H126" s="3">
        <v>810</v>
      </c>
      <c r="I126" s="3">
        <v>94.25</v>
      </c>
      <c r="J126">
        <f t="shared" si="13"/>
        <v>523.69799999999998</v>
      </c>
      <c r="K126">
        <f t="shared" si="14"/>
        <v>21429.466</v>
      </c>
      <c r="L126">
        <f t="shared" si="15"/>
        <v>188.35499999999996</v>
      </c>
      <c r="M126">
        <f t="shared" si="16"/>
        <v>20532.131000000001</v>
      </c>
      <c r="N126">
        <f t="shared" si="17"/>
        <v>0.18835499999999997</v>
      </c>
      <c r="O126">
        <f t="shared" si="17"/>
        <v>20.532131000000003</v>
      </c>
      <c r="AC126">
        <v>8.18</v>
      </c>
      <c r="AD126">
        <v>-4.9800000190734863</v>
      </c>
      <c r="AE126">
        <v>-13.630000114440918</v>
      </c>
      <c r="AF126">
        <f t="shared" si="18"/>
        <v>-4.9800000190734863</v>
      </c>
      <c r="AG126">
        <f t="shared" si="19"/>
        <v>-13.630000114440918</v>
      </c>
    </row>
    <row r="127" spans="1:33">
      <c r="A127" s="3" t="s">
        <v>2261</v>
      </c>
      <c r="B127" s="3" t="str">
        <f t="shared" si="10"/>
        <v>19:04:24.709</v>
      </c>
      <c r="C127" s="3">
        <f t="shared" si="11"/>
        <v>68664.709000000003</v>
      </c>
      <c r="D127" s="3">
        <f t="shared" si="12"/>
        <v>12.56699999999546</v>
      </c>
      <c r="E127" s="3">
        <v>362.952</v>
      </c>
      <c r="F127" s="3">
        <v>21574.5</v>
      </c>
      <c r="G127" s="3">
        <v>11488</v>
      </c>
      <c r="H127" s="3">
        <v>824.5</v>
      </c>
      <c r="I127" s="3">
        <v>93.75</v>
      </c>
      <c r="J127">
        <f t="shared" si="13"/>
        <v>513.55999999999995</v>
      </c>
      <c r="K127">
        <f t="shared" si="14"/>
        <v>21571.439999999999</v>
      </c>
      <c r="L127">
        <f t="shared" si="15"/>
        <v>178.21699999999993</v>
      </c>
      <c r="M127">
        <f t="shared" si="16"/>
        <v>20674.105</v>
      </c>
      <c r="N127">
        <f t="shared" si="17"/>
        <v>0.17821699999999993</v>
      </c>
      <c r="O127">
        <f t="shared" si="17"/>
        <v>20.674105000000001</v>
      </c>
      <c r="AC127">
        <v>8.2390000000000008</v>
      </c>
      <c r="AD127">
        <v>-6.2100000381469727</v>
      </c>
      <c r="AE127">
        <v>-13.819999694824219</v>
      </c>
      <c r="AF127">
        <f t="shared" si="18"/>
        <v>-6.2100000381469727</v>
      </c>
      <c r="AG127">
        <f t="shared" si="19"/>
        <v>-13.819999694824219</v>
      </c>
    </row>
    <row r="128" spans="1:33">
      <c r="A128" s="3" t="s">
        <v>2262</v>
      </c>
      <c r="B128" s="3" t="str">
        <f t="shared" si="10"/>
        <v>19:04:24.816</v>
      </c>
      <c r="C128" s="3">
        <f t="shared" si="11"/>
        <v>68664.816000000006</v>
      </c>
      <c r="D128" s="3">
        <f t="shared" si="12"/>
        <v>12.673999999999069</v>
      </c>
      <c r="E128" s="3">
        <v>354.358</v>
      </c>
      <c r="F128" s="3">
        <v>21853.200000000001</v>
      </c>
      <c r="G128" s="3">
        <v>11680</v>
      </c>
      <c r="H128" s="3">
        <v>837</v>
      </c>
      <c r="I128" s="3">
        <v>92.75</v>
      </c>
      <c r="J128">
        <f t="shared" si="13"/>
        <v>506.91199999999998</v>
      </c>
      <c r="K128">
        <f t="shared" si="14"/>
        <v>21850.194</v>
      </c>
      <c r="L128">
        <f t="shared" si="15"/>
        <v>171.56899999999996</v>
      </c>
      <c r="M128">
        <f t="shared" si="16"/>
        <v>20952.859</v>
      </c>
      <c r="N128">
        <f t="shared" si="17"/>
        <v>0.17156899999999997</v>
      </c>
      <c r="O128">
        <f t="shared" si="17"/>
        <v>20.952859</v>
      </c>
      <c r="AC128">
        <v>8.2970000000000006</v>
      </c>
      <c r="AD128">
        <v>-8.9099998474121094</v>
      </c>
      <c r="AE128">
        <v>-16.479999542236328</v>
      </c>
      <c r="AF128">
        <f t="shared" si="18"/>
        <v>-8.9099998474121094</v>
      </c>
      <c r="AG128">
        <f t="shared" si="19"/>
        <v>-16.479999542236328</v>
      </c>
    </row>
    <row r="129" spans="1:33">
      <c r="A129" s="3" t="s">
        <v>2263</v>
      </c>
      <c r="B129" s="3" t="str">
        <f t="shared" si="10"/>
        <v>19:04:24.908</v>
      </c>
      <c r="C129" s="3">
        <f t="shared" si="11"/>
        <v>68664.907999999996</v>
      </c>
      <c r="D129" s="3">
        <f t="shared" si="12"/>
        <v>12.765999999988708</v>
      </c>
      <c r="E129" s="3">
        <v>346.69</v>
      </c>
      <c r="F129" s="3">
        <v>22140.3</v>
      </c>
      <c r="G129" s="3">
        <v>11880.5</v>
      </c>
      <c r="H129" s="3">
        <v>833</v>
      </c>
      <c r="I129" s="3">
        <v>91.75</v>
      </c>
      <c r="J129">
        <f t="shared" si="13"/>
        <v>501.24900000000002</v>
      </c>
      <c r="K129">
        <f t="shared" si="14"/>
        <v>22137.34</v>
      </c>
      <c r="L129">
        <f t="shared" si="15"/>
        <v>165.90600000000001</v>
      </c>
      <c r="M129">
        <f t="shared" si="16"/>
        <v>21240.005000000001</v>
      </c>
      <c r="N129">
        <f t="shared" si="17"/>
        <v>0.165906</v>
      </c>
      <c r="O129">
        <f t="shared" si="17"/>
        <v>21.240005</v>
      </c>
      <c r="AC129">
        <v>8.359</v>
      </c>
      <c r="AD129">
        <v>-9.1400003433227539</v>
      </c>
      <c r="AE129">
        <v>-16.690000534057617</v>
      </c>
      <c r="AF129">
        <f t="shared" si="18"/>
        <v>-9.1400003433227539</v>
      </c>
      <c r="AG129">
        <f t="shared" si="19"/>
        <v>-16.690000534057617</v>
      </c>
    </row>
    <row r="130" spans="1:33">
      <c r="A130" s="3" t="s">
        <v>2264</v>
      </c>
      <c r="B130" s="3" t="str">
        <f t="shared" si="10"/>
        <v>19:04:25.001</v>
      </c>
      <c r="C130" s="3">
        <f t="shared" si="11"/>
        <v>68665.001000000004</v>
      </c>
      <c r="D130" s="3">
        <f t="shared" si="12"/>
        <v>12.85899999999674</v>
      </c>
      <c r="E130" s="3">
        <v>352.666</v>
      </c>
      <c r="F130" s="3">
        <v>22278</v>
      </c>
      <c r="G130" s="3">
        <v>11971</v>
      </c>
      <c r="H130" s="3">
        <v>834.5</v>
      </c>
      <c r="I130" s="3">
        <v>91.25</v>
      </c>
      <c r="J130">
        <f t="shared" si="13"/>
        <v>508.18599999999998</v>
      </c>
      <c r="K130">
        <f t="shared" si="14"/>
        <v>22274.994999999999</v>
      </c>
      <c r="L130">
        <f t="shared" si="15"/>
        <v>172.84299999999996</v>
      </c>
      <c r="M130">
        <f t="shared" si="16"/>
        <v>21377.66</v>
      </c>
      <c r="N130">
        <f t="shared" si="17"/>
        <v>0.17284299999999997</v>
      </c>
      <c r="O130">
        <f t="shared" si="17"/>
        <v>21.377659999999999</v>
      </c>
      <c r="AC130">
        <v>8.4160000000000004</v>
      </c>
      <c r="AD130">
        <v>-6.25</v>
      </c>
      <c r="AE130">
        <v>-19.059999465942383</v>
      </c>
      <c r="AF130">
        <f t="shared" si="18"/>
        <v>-6.25</v>
      </c>
      <c r="AG130">
        <f t="shared" si="19"/>
        <v>-19.059999465942383</v>
      </c>
    </row>
    <row r="131" spans="1:33">
      <c r="A131" s="3" t="s">
        <v>2265</v>
      </c>
      <c r="B131" s="3" t="str">
        <f t="shared" si="10"/>
        <v>19:04:25.097</v>
      </c>
      <c r="C131" s="3">
        <f t="shared" si="11"/>
        <v>68665.096999999994</v>
      </c>
      <c r="D131" s="3">
        <f t="shared" si="12"/>
        <v>12.954999999987194</v>
      </c>
      <c r="E131" s="3">
        <v>352.52100000000002</v>
      </c>
      <c r="F131" s="3">
        <v>22572.400000000001</v>
      </c>
      <c r="G131" s="3">
        <v>12176.5</v>
      </c>
      <c r="H131" s="3">
        <v>829</v>
      </c>
      <c r="I131" s="3">
        <v>90.25</v>
      </c>
      <c r="J131">
        <f t="shared" si="13"/>
        <v>510.096</v>
      </c>
      <c r="K131">
        <f t="shared" si="14"/>
        <v>22569.388999999999</v>
      </c>
      <c r="L131">
        <f t="shared" si="15"/>
        <v>174.75299999999999</v>
      </c>
      <c r="M131">
        <f t="shared" si="16"/>
        <v>21672.054</v>
      </c>
      <c r="N131">
        <f t="shared" si="17"/>
        <v>0.17475299999999999</v>
      </c>
      <c r="O131">
        <f t="shared" si="17"/>
        <v>21.672053999999999</v>
      </c>
      <c r="AC131">
        <v>8.4920000000000009</v>
      </c>
      <c r="AD131">
        <v>-1.6799999475479126</v>
      </c>
      <c r="AE131">
        <v>-20.549999237060547</v>
      </c>
      <c r="AF131">
        <f t="shared" si="18"/>
        <v>-1.6799999475479126</v>
      </c>
      <c r="AG131">
        <f t="shared" si="19"/>
        <v>-20.549999237060547</v>
      </c>
    </row>
    <row r="132" spans="1:33">
      <c r="A132" s="3" t="s">
        <v>2266</v>
      </c>
      <c r="B132" s="3" t="str">
        <f t="shared" si="10"/>
        <v>19:04:25.201</v>
      </c>
      <c r="C132" s="3">
        <f t="shared" si="11"/>
        <v>68665.201000000001</v>
      </c>
      <c r="D132" s="3">
        <f t="shared" si="12"/>
        <v>13.05899999999383</v>
      </c>
      <c r="E132" s="3">
        <v>362.18799999999999</v>
      </c>
      <c r="F132" s="3">
        <v>22713.599999999999</v>
      </c>
      <c r="G132" s="3">
        <v>12269.5</v>
      </c>
      <c r="H132" s="3">
        <v>827.5</v>
      </c>
      <c r="I132" s="3">
        <v>89.75</v>
      </c>
      <c r="J132">
        <f t="shared" si="13"/>
        <v>520.74900000000002</v>
      </c>
      <c r="K132">
        <f t="shared" si="14"/>
        <v>22710.518</v>
      </c>
      <c r="L132">
        <f t="shared" si="15"/>
        <v>185.40600000000001</v>
      </c>
      <c r="M132">
        <f t="shared" si="16"/>
        <v>21813.183000000001</v>
      </c>
      <c r="N132">
        <f t="shared" si="17"/>
        <v>0.18540600000000002</v>
      </c>
      <c r="O132">
        <f t="shared" si="17"/>
        <v>21.813183000000002</v>
      </c>
      <c r="AC132">
        <v>8.5519999999999996</v>
      </c>
      <c r="AD132">
        <v>-5.7699999809265137</v>
      </c>
      <c r="AE132">
        <v>-22.860000610351563</v>
      </c>
      <c r="AF132">
        <f t="shared" si="18"/>
        <v>-5.7699999809265137</v>
      </c>
      <c r="AG132">
        <f t="shared" si="19"/>
        <v>-22.860000610351563</v>
      </c>
    </row>
    <row r="133" spans="1:33">
      <c r="A133" s="3" t="s">
        <v>2267</v>
      </c>
      <c r="B133" s="3" t="str">
        <f t="shared" ref="B133:B165" si="20">MID(A133,12,8)&amp;"."&amp;RIGHT(A133,3)</f>
        <v>19:04:25.299</v>
      </c>
      <c r="C133" s="3">
        <f t="shared" ref="C133:C165" si="21">LEFT(B133,2)*3600+MID(B133,4,2)*60+RIGHT(B133,6)</f>
        <v>68665.298999999999</v>
      </c>
      <c r="D133" s="3">
        <f t="shared" ref="D133:D165" si="22">C133-$C$4</f>
        <v>13.156999999991967</v>
      </c>
      <c r="E133" s="3">
        <v>374.50200000000001</v>
      </c>
      <c r="F133" s="3">
        <v>23010.3</v>
      </c>
      <c r="G133" s="3">
        <v>12473.5</v>
      </c>
      <c r="H133" s="3">
        <v>814.5</v>
      </c>
      <c r="I133" s="3">
        <v>88.75</v>
      </c>
      <c r="J133">
        <f t="shared" ref="J133:J165" si="23">ROUND(E133*COS(-0.4*PI()/180)-F133*SIN(-0.4*PI()/180),3)</f>
        <v>535.13400000000001</v>
      </c>
      <c r="K133">
        <f t="shared" ref="K133:K165" si="24">ROUND(E133*SIN(-0.4*PI()/180)+F133*COS(-0.4*PI()/180),3)</f>
        <v>23007.125</v>
      </c>
      <c r="L133">
        <f t="shared" ref="L133:L165" si="25">J133-$J$4</f>
        <v>199.791</v>
      </c>
      <c r="M133">
        <f t="shared" ref="M133:M165" si="26">K133-$K$4</f>
        <v>22109.79</v>
      </c>
      <c r="N133">
        <f t="shared" ref="N133:O165" si="27">L133*0.001</f>
        <v>0.199791</v>
      </c>
      <c r="O133">
        <f t="shared" si="27"/>
        <v>22.10979</v>
      </c>
      <c r="AC133">
        <v>8.6189999999999998</v>
      </c>
      <c r="AD133">
        <v>-4.3499999046325684</v>
      </c>
      <c r="AE133">
        <v>-15.680000305175781</v>
      </c>
      <c r="AF133">
        <f t="shared" ref="AF133:AF196" si="28">AD133</f>
        <v>-4.3499999046325684</v>
      </c>
      <c r="AG133">
        <f t="shared" ref="AG133:AG196" si="29">AE133</f>
        <v>-15.680000305175781</v>
      </c>
    </row>
    <row r="134" spans="1:33">
      <c r="A134" s="3" t="s">
        <v>2268</v>
      </c>
      <c r="B134" s="3" t="str">
        <f t="shared" si="20"/>
        <v>19:04:25.404</v>
      </c>
      <c r="C134" s="3">
        <f t="shared" si="21"/>
        <v>68665.403999999995</v>
      </c>
      <c r="D134" s="3">
        <f t="shared" si="22"/>
        <v>13.261999999987893</v>
      </c>
      <c r="E134" s="3">
        <v>348.101</v>
      </c>
      <c r="F134" s="3">
        <v>23359.599999999999</v>
      </c>
      <c r="G134" s="3">
        <v>12746</v>
      </c>
      <c r="H134" s="3">
        <v>815.5</v>
      </c>
      <c r="I134" s="3">
        <v>87.75</v>
      </c>
      <c r="J134">
        <f t="shared" si="23"/>
        <v>511.17200000000003</v>
      </c>
      <c r="K134">
        <f t="shared" si="24"/>
        <v>23356.600999999999</v>
      </c>
      <c r="L134">
        <f t="shared" si="25"/>
        <v>175.82900000000001</v>
      </c>
      <c r="M134">
        <f t="shared" si="26"/>
        <v>22459.266</v>
      </c>
      <c r="N134">
        <f t="shared" si="27"/>
        <v>0.17582900000000001</v>
      </c>
      <c r="O134">
        <f t="shared" si="27"/>
        <v>22.459266</v>
      </c>
      <c r="AC134">
        <v>8.6859999999999999</v>
      </c>
      <c r="AD134">
        <v>-15.119999885559082</v>
      </c>
      <c r="AE134">
        <v>-14.220000267028809</v>
      </c>
      <c r="AF134">
        <f t="shared" si="28"/>
        <v>-15.119999885559082</v>
      </c>
      <c r="AG134">
        <f t="shared" si="29"/>
        <v>-14.220000267028809</v>
      </c>
    </row>
    <row r="135" spans="1:33">
      <c r="A135" s="3" t="s">
        <v>2269</v>
      </c>
      <c r="B135" s="3" t="str">
        <f t="shared" si="20"/>
        <v>19:04:25.499</v>
      </c>
      <c r="C135" s="3">
        <f t="shared" si="21"/>
        <v>68665.498999999996</v>
      </c>
      <c r="D135" s="3">
        <f t="shared" si="22"/>
        <v>13.356999999989057</v>
      </c>
      <c r="E135" s="3">
        <v>375.65899999999999</v>
      </c>
      <c r="F135" s="3">
        <v>23494.7</v>
      </c>
      <c r="G135" s="3">
        <v>12827</v>
      </c>
      <c r="H135" s="3">
        <v>811.5</v>
      </c>
      <c r="I135" s="3">
        <v>87.25</v>
      </c>
      <c r="J135">
        <f t="shared" si="23"/>
        <v>539.67200000000003</v>
      </c>
      <c r="K135">
        <f t="shared" si="24"/>
        <v>23491.505000000001</v>
      </c>
      <c r="L135">
        <f t="shared" si="25"/>
        <v>204.32900000000001</v>
      </c>
      <c r="M135">
        <f t="shared" si="26"/>
        <v>22594.170000000002</v>
      </c>
      <c r="N135">
        <f t="shared" si="27"/>
        <v>0.20432900000000001</v>
      </c>
      <c r="O135">
        <f t="shared" si="27"/>
        <v>22.594170000000002</v>
      </c>
      <c r="AC135">
        <v>8.7469999999999999</v>
      </c>
      <c r="AD135">
        <v>-6.7199997901916504</v>
      </c>
      <c r="AE135">
        <v>-14.310000419616699</v>
      </c>
      <c r="AF135">
        <f t="shared" si="28"/>
        <v>-6.7199997901916504</v>
      </c>
      <c r="AG135">
        <f t="shared" si="29"/>
        <v>-14.310000419616699</v>
      </c>
    </row>
    <row r="136" spans="1:33">
      <c r="A136" s="3" t="s">
        <v>2270</v>
      </c>
      <c r="B136" s="3" t="str">
        <f t="shared" si="20"/>
        <v>19:04:25.605</v>
      </c>
      <c r="C136" s="3">
        <f t="shared" si="21"/>
        <v>68665.604999999996</v>
      </c>
      <c r="D136" s="3">
        <f t="shared" si="22"/>
        <v>13.462999999988824</v>
      </c>
      <c r="E136" s="3">
        <v>348.83300000000003</v>
      </c>
      <c r="F136" s="3">
        <v>23778.400000000001</v>
      </c>
      <c r="G136" s="3">
        <v>13056</v>
      </c>
      <c r="H136" s="3">
        <v>858</v>
      </c>
      <c r="I136" s="3">
        <v>86.5</v>
      </c>
      <c r="J136">
        <f t="shared" si="23"/>
        <v>514.82799999999997</v>
      </c>
      <c r="K136">
        <f t="shared" si="24"/>
        <v>23775.384999999998</v>
      </c>
      <c r="L136">
        <f t="shared" si="25"/>
        <v>179.48499999999996</v>
      </c>
      <c r="M136">
        <f t="shared" si="26"/>
        <v>22878.05</v>
      </c>
      <c r="N136">
        <f t="shared" si="27"/>
        <v>0.17948499999999995</v>
      </c>
      <c r="O136">
        <f t="shared" si="27"/>
        <v>22.878049999999998</v>
      </c>
      <c r="AC136">
        <v>8.8160000000000007</v>
      </c>
      <c r="AD136">
        <v>-10.050000190734863</v>
      </c>
      <c r="AE136">
        <v>-16.639999389648438</v>
      </c>
      <c r="AF136">
        <f t="shared" si="28"/>
        <v>-10.050000190734863</v>
      </c>
      <c r="AG136">
        <f t="shared" si="29"/>
        <v>-16.639999389648438</v>
      </c>
    </row>
    <row r="137" spans="1:33">
      <c r="A137" s="3" t="s">
        <v>2271</v>
      </c>
      <c r="B137" s="3" t="str">
        <f t="shared" si="20"/>
        <v>19:04:25.700</v>
      </c>
      <c r="C137" s="3">
        <f t="shared" si="21"/>
        <v>68665.7</v>
      </c>
      <c r="D137" s="3">
        <f t="shared" si="22"/>
        <v>13.557999999989988</v>
      </c>
      <c r="E137" s="3">
        <v>370.85599999999999</v>
      </c>
      <c r="F137" s="3">
        <v>23926.7</v>
      </c>
      <c r="G137" s="3">
        <v>13153</v>
      </c>
      <c r="H137" s="3">
        <v>860</v>
      </c>
      <c r="I137" s="3">
        <v>86</v>
      </c>
      <c r="J137">
        <f t="shared" si="23"/>
        <v>537.88499999999999</v>
      </c>
      <c r="K137">
        <f t="shared" si="24"/>
        <v>23923.527999999998</v>
      </c>
      <c r="L137">
        <f t="shared" si="25"/>
        <v>202.54199999999997</v>
      </c>
      <c r="M137">
        <f t="shared" si="26"/>
        <v>23026.192999999999</v>
      </c>
      <c r="N137">
        <f t="shared" si="27"/>
        <v>0.20254199999999997</v>
      </c>
      <c r="O137">
        <f t="shared" si="27"/>
        <v>23.026192999999999</v>
      </c>
      <c r="AC137">
        <v>8.8889999999999993</v>
      </c>
      <c r="AD137">
        <v>-12.359999656677246</v>
      </c>
      <c r="AE137">
        <v>-31.100000381469727</v>
      </c>
      <c r="AF137">
        <f t="shared" si="28"/>
        <v>-12.359999656677246</v>
      </c>
      <c r="AG137">
        <f t="shared" si="29"/>
        <v>-31.100000381469727</v>
      </c>
    </row>
    <row r="138" spans="1:33">
      <c r="A138" s="3" t="s">
        <v>2272</v>
      </c>
      <c r="B138" s="3" t="str">
        <f t="shared" si="20"/>
        <v>19:04:25.805</v>
      </c>
      <c r="C138" s="3">
        <f t="shared" si="21"/>
        <v>68665.804999999993</v>
      </c>
      <c r="D138" s="3">
        <f t="shared" si="22"/>
        <v>13.662999999985914</v>
      </c>
      <c r="E138" s="3">
        <v>357.85599999999999</v>
      </c>
      <c r="F138" s="3">
        <v>24208.5</v>
      </c>
      <c r="G138" s="3">
        <v>13375.5</v>
      </c>
      <c r="H138" s="3">
        <v>799</v>
      </c>
      <c r="I138" s="3">
        <v>85.25</v>
      </c>
      <c r="J138">
        <f t="shared" si="23"/>
        <v>526.85299999999995</v>
      </c>
      <c r="K138">
        <f t="shared" si="24"/>
        <v>24205.412</v>
      </c>
      <c r="L138">
        <f t="shared" si="25"/>
        <v>191.50999999999993</v>
      </c>
      <c r="M138">
        <f t="shared" si="26"/>
        <v>23308.077000000001</v>
      </c>
      <c r="N138">
        <f t="shared" si="27"/>
        <v>0.19150999999999993</v>
      </c>
      <c r="O138">
        <f t="shared" si="27"/>
        <v>23.308077000000001</v>
      </c>
      <c r="AC138">
        <v>8.9450000000000003</v>
      </c>
      <c r="AD138">
        <v>-10.050000190734863</v>
      </c>
      <c r="AE138">
        <v>-22.350000381469727</v>
      </c>
      <c r="AF138">
        <f t="shared" si="28"/>
        <v>-10.050000190734863</v>
      </c>
      <c r="AG138">
        <f t="shared" si="29"/>
        <v>-22.350000381469727</v>
      </c>
    </row>
    <row r="139" spans="1:33">
      <c r="A139" s="3" t="s">
        <v>2273</v>
      </c>
      <c r="B139" s="3" t="str">
        <f t="shared" si="20"/>
        <v>19:04:25.912</v>
      </c>
      <c r="C139" s="3">
        <f t="shared" si="21"/>
        <v>68665.911999999997</v>
      </c>
      <c r="D139" s="3">
        <f t="shared" si="22"/>
        <v>13.769999999989523</v>
      </c>
      <c r="E139" s="3">
        <v>391.79399999999998</v>
      </c>
      <c r="F139" s="3">
        <v>24535.9</v>
      </c>
      <c r="G139" s="3">
        <v>13605.5</v>
      </c>
      <c r="H139" s="3">
        <v>762</v>
      </c>
      <c r="I139" s="3">
        <v>84.25</v>
      </c>
      <c r="J139">
        <f t="shared" si="23"/>
        <v>563.07600000000002</v>
      </c>
      <c r="K139">
        <f t="shared" si="24"/>
        <v>24532.566999999999</v>
      </c>
      <c r="L139">
        <f t="shared" si="25"/>
        <v>227.733</v>
      </c>
      <c r="M139">
        <f t="shared" si="26"/>
        <v>23635.232</v>
      </c>
      <c r="N139">
        <f t="shared" si="27"/>
        <v>0.22773300000000002</v>
      </c>
      <c r="O139">
        <f t="shared" si="27"/>
        <v>23.635232000000002</v>
      </c>
      <c r="AC139">
        <v>9.0210000000000008</v>
      </c>
      <c r="AD139">
        <v>-12.420000076293945</v>
      </c>
      <c r="AE139">
        <v>-22.899999618530273</v>
      </c>
      <c r="AF139">
        <f t="shared" si="28"/>
        <v>-12.420000076293945</v>
      </c>
      <c r="AG139">
        <f t="shared" si="29"/>
        <v>-22.899999618530273</v>
      </c>
    </row>
    <row r="140" spans="1:33">
      <c r="A140" s="3" t="s">
        <v>2274</v>
      </c>
      <c r="B140" s="3" t="str">
        <f t="shared" si="20"/>
        <v>19:04:26.018</v>
      </c>
      <c r="C140" s="3">
        <f t="shared" si="21"/>
        <v>68666.017999999996</v>
      </c>
      <c r="D140" s="3">
        <f t="shared" si="22"/>
        <v>13.87599999998929</v>
      </c>
      <c r="E140" s="3">
        <v>340.74200000000002</v>
      </c>
      <c r="F140" s="3">
        <v>24789.200000000001</v>
      </c>
      <c r="G140" s="3">
        <v>13834.5</v>
      </c>
      <c r="H140" s="3">
        <v>772</v>
      </c>
      <c r="I140" s="3">
        <v>83.75</v>
      </c>
      <c r="J140">
        <f t="shared" si="23"/>
        <v>513.79399999999998</v>
      </c>
      <c r="K140">
        <f t="shared" si="24"/>
        <v>24786.217000000001</v>
      </c>
      <c r="L140">
        <f t="shared" si="25"/>
        <v>178.45099999999996</v>
      </c>
      <c r="M140">
        <f t="shared" si="26"/>
        <v>23888.882000000001</v>
      </c>
      <c r="N140">
        <f t="shared" si="27"/>
        <v>0.17845099999999997</v>
      </c>
      <c r="O140">
        <f t="shared" si="27"/>
        <v>23.888882000000002</v>
      </c>
      <c r="AC140">
        <v>9.1229999999999993</v>
      </c>
      <c r="AD140">
        <v>-14.560000419616699</v>
      </c>
      <c r="AE140">
        <v>-28.860000610351563</v>
      </c>
      <c r="AF140">
        <f t="shared" si="28"/>
        <v>-14.560000419616699</v>
      </c>
      <c r="AG140">
        <f t="shared" si="29"/>
        <v>-28.860000610351563</v>
      </c>
    </row>
    <row r="141" spans="1:33">
      <c r="A141" s="3" t="s">
        <v>2275</v>
      </c>
      <c r="B141" s="3" t="str">
        <f t="shared" si="20"/>
        <v>19:04:26.109</v>
      </c>
      <c r="C141" s="3">
        <f t="shared" si="21"/>
        <v>68666.108999999997</v>
      </c>
      <c r="D141" s="3">
        <f t="shared" si="22"/>
        <v>13.966999999989639</v>
      </c>
      <c r="E141" s="3">
        <v>361.61799999999999</v>
      </c>
      <c r="F141" s="3">
        <v>24957.9</v>
      </c>
      <c r="G141" s="3">
        <v>13953.5</v>
      </c>
      <c r="H141" s="3">
        <v>790.5</v>
      </c>
      <c r="I141" s="3">
        <v>83.25</v>
      </c>
      <c r="J141">
        <f t="shared" si="23"/>
        <v>535.84699999999998</v>
      </c>
      <c r="K141">
        <f t="shared" si="24"/>
        <v>24954.767</v>
      </c>
      <c r="L141">
        <f t="shared" si="25"/>
        <v>200.50399999999996</v>
      </c>
      <c r="M141">
        <f t="shared" si="26"/>
        <v>24057.432000000001</v>
      </c>
      <c r="N141">
        <f t="shared" si="27"/>
        <v>0.20050399999999996</v>
      </c>
      <c r="O141">
        <f t="shared" si="27"/>
        <v>24.057432000000002</v>
      </c>
      <c r="AC141">
        <v>9.1780000000000008</v>
      </c>
      <c r="AD141">
        <v>-10.619999885559082</v>
      </c>
      <c r="AE141">
        <v>-22.100000381469727</v>
      </c>
      <c r="AF141">
        <f t="shared" si="28"/>
        <v>-10.619999885559082</v>
      </c>
      <c r="AG141">
        <f t="shared" si="29"/>
        <v>-22.100000381469727</v>
      </c>
    </row>
    <row r="142" spans="1:33">
      <c r="A142" s="3" t="s">
        <v>2276</v>
      </c>
      <c r="B142" s="3" t="str">
        <f t="shared" si="20"/>
        <v>19:04:26.204</v>
      </c>
      <c r="C142" s="3">
        <f t="shared" si="21"/>
        <v>68666.203999999998</v>
      </c>
      <c r="D142" s="3">
        <f t="shared" si="22"/>
        <v>14.061999999990803</v>
      </c>
      <c r="E142" s="3">
        <v>342.80399999999997</v>
      </c>
      <c r="F142" s="3">
        <v>25282.3</v>
      </c>
      <c r="G142" s="3">
        <v>14221</v>
      </c>
      <c r="H142" s="3">
        <v>833</v>
      </c>
      <c r="I142" s="3">
        <v>82.5</v>
      </c>
      <c r="J142">
        <f t="shared" si="23"/>
        <v>519.298</v>
      </c>
      <c r="K142">
        <f t="shared" si="24"/>
        <v>25279.291000000001</v>
      </c>
      <c r="L142">
        <f t="shared" si="25"/>
        <v>183.95499999999998</v>
      </c>
      <c r="M142">
        <f t="shared" si="26"/>
        <v>24381.956000000002</v>
      </c>
      <c r="N142">
        <f t="shared" si="27"/>
        <v>0.18395499999999998</v>
      </c>
      <c r="O142">
        <f t="shared" si="27"/>
        <v>24.381956000000002</v>
      </c>
      <c r="AC142">
        <v>9.2349999999999994</v>
      </c>
      <c r="AD142">
        <v>-5.9699997901916504</v>
      </c>
      <c r="AE142">
        <v>-24.209999084472656</v>
      </c>
      <c r="AF142">
        <f t="shared" si="28"/>
        <v>-5.9699997901916504</v>
      </c>
      <c r="AG142">
        <f t="shared" si="29"/>
        <v>-24.209999084472656</v>
      </c>
    </row>
    <row r="143" spans="1:33">
      <c r="A143" s="3" t="s">
        <v>2277</v>
      </c>
      <c r="B143" s="3" t="str">
        <f t="shared" si="20"/>
        <v>19:04:26.313</v>
      </c>
      <c r="C143" s="3">
        <f t="shared" si="21"/>
        <v>68666.312999999995</v>
      </c>
      <c r="D143" s="3">
        <f t="shared" si="22"/>
        <v>14.170999999987544</v>
      </c>
      <c r="E143" s="3">
        <v>330.71899999999999</v>
      </c>
      <c r="F143" s="3">
        <v>25400.6</v>
      </c>
      <c r="G143" s="3">
        <v>14322.5</v>
      </c>
      <c r="H143" s="3">
        <v>756.5</v>
      </c>
      <c r="I143" s="3">
        <v>82.25</v>
      </c>
      <c r="J143">
        <f t="shared" si="23"/>
        <v>508.03899999999999</v>
      </c>
      <c r="K143">
        <f t="shared" si="24"/>
        <v>25397.671999999999</v>
      </c>
      <c r="L143">
        <f t="shared" si="25"/>
        <v>172.69599999999997</v>
      </c>
      <c r="M143">
        <f t="shared" si="26"/>
        <v>24500.337</v>
      </c>
      <c r="N143">
        <f t="shared" si="27"/>
        <v>0.17269599999999996</v>
      </c>
      <c r="O143">
        <f t="shared" si="27"/>
        <v>24.500337000000002</v>
      </c>
      <c r="AC143">
        <v>9.2949999999999999</v>
      </c>
      <c r="AD143">
        <v>-10</v>
      </c>
      <c r="AE143">
        <v>-26.170000076293945</v>
      </c>
      <c r="AF143">
        <f t="shared" si="28"/>
        <v>-10</v>
      </c>
      <c r="AG143">
        <f t="shared" si="29"/>
        <v>-26.170000076293945</v>
      </c>
    </row>
    <row r="144" spans="1:33">
      <c r="A144" s="3" t="s">
        <v>2278</v>
      </c>
      <c r="B144" s="3" t="str">
        <f t="shared" si="20"/>
        <v>19:04:26.404</v>
      </c>
      <c r="C144" s="3">
        <f t="shared" si="21"/>
        <v>68666.403999999995</v>
      </c>
      <c r="D144" s="3">
        <f t="shared" si="22"/>
        <v>14.261999999987893</v>
      </c>
      <c r="E144" s="3">
        <v>361.983</v>
      </c>
      <c r="F144" s="3">
        <v>25673.599999999999</v>
      </c>
      <c r="G144" s="3">
        <v>14522</v>
      </c>
      <c r="H144" s="3">
        <v>828</v>
      </c>
      <c r="I144" s="3">
        <v>81.5</v>
      </c>
      <c r="J144">
        <f t="shared" si="23"/>
        <v>541.20799999999997</v>
      </c>
      <c r="K144">
        <f t="shared" si="24"/>
        <v>25670.447</v>
      </c>
      <c r="L144">
        <f t="shared" si="25"/>
        <v>205.86499999999995</v>
      </c>
      <c r="M144">
        <f t="shared" si="26"/>
        <v>24773.112000000001</v>
      </c>
      <c r="N144">
        <f t="shared" si="27"/>
        <v>0.20586499999999996</v>
      </c>
      <c r="O144">
        <f t="shared" si="27"/>
        <v>24.773112000000001</v>
      </c>
      <c r="P144" s="3"/>
      <c r="AC144">
        <v>9.3539999999999992</v>
      </c>
      <c r="AD144">
        <v>-7.7300000190734863</v>
      </c>
      <c r="AE144">
        <v>-22.700000762939453</v>
      </c>
      <c r="AF144">
        <f t="shared" si="28"/>
        <v>-7.7300000190734863</v>
      </c>
      <c r="AG144">
        <f t="shared" si="29"/>
        <v>-22.700000762939453</v>
      </c>
    </row>
    <row r="145" spans="1:33">
      <c r="A145" s="3" t="s">
        <v>2279</v>
      </c>
      <c r="B145" s="3" t="str">
        <f t="shared" si="20"/>
        <v>19:04:26.496</v>
      </c>
      <c r="C145" s="3">
        <f t="shared" si="21"/>
        <v>68666.495999999999</v>
      </c>
      <c r="D145" s="3">
        <f t="shared" si="22"/>
        <v>14.353999999992084</v>
      </c>
      <c r="E145" s="3">
        <v>333.88299999999998</v>
      </c>
      <c r="F145" s="3">
        <v>25819.200000000001</v>
      </c>
      <c r="G145" s="3">
        <v>14656</v>
      </c>
      <c r="H145" s="3">
        <v>771</v>
      </c>
      <c r="I145" s="3">
        <v>81.25</v>
      </c>
      <c r="J145">
        <f t="shared" si="23"/>
        <v>514.125</v>
      </c>
      <c r="K145">
        <f t="shared" si="24"/>
        <v>25816.240000000002</v>
      </c>
      <c r="L145">
        <f t="shared" si="25"/>
        <v>178.78199999999998</v>
      </c>
      <c r="M145">
        <f t="shared" si="26"/>
        <v>24918.905000000002</v>
      </c>
      <c r="N145">
        <f t="shared" si="27"/>
        <v>0.178782</v>
      </c>
      <c r="O145">
        <f t="shared" si="27"/>
        <v>24.918905000000002</v>
      </c>
      <c r="P145" s="3"/>
      <c r="AC145">
        <v>9.4149999999999991</v>
      </c>
      <c r="AD145">
        <v>-5.7600002288818359</v>
      </c>
      <c r="AE145">
        <v>-23.829999923706055</v>
      </c>
      <c r="AF145">
        <f t="shared" si="28"/>
        <v>-5.7600002288818359</v>
      </c>
      <c r="AG145">
        <f t="shared" si="29"/>
        <v>-23.829999923706055</v>
      </c>
    </row>
    <row r="146" spans="1:33">
      <c r="P146" s="3"/>
      <c r="AC146">
        <v>9.4879999999999995</v>
      </c>
      <c r="AD146">
        <v>-5.2699999809265137</v>
      </c>
      <c r="AE146">
        <v>-24.180000305175781</v>
      </c>
      <c r="AF146">
        <f t="shared" si="28"/>
        <v>-5.2699999809265137</v>
      </c>
      <c r="AG146">
        <f t="shared" si="29"/>
        <v>-24.180000305175781</v>
      </c>
    </row>
    <row r="147" spans="1:33">
      <c r="P147" s="3"/>
      <c r="AC147">
        <v>9.5429999999999993</v>
      </c>
      <c r="AD147">
        <v>-15.649999618530273</v>
      </c>
      <c r="AE147">
        <v>-39.209999084472656</v>
      </c>
      <c r="AF147">
        <f t="shared" si="28"/>
        <v>-15.649999618530273</v>
      </c>
      <c r="AG147">
        <f t="shared" si="29"/>
        <v>-39.209999084472656</v>
      </c>
    </row>
    <row r="148" spans="1:33">
      <c r="P148" s="3"/>
      <c r="AC148">
        <v>9.625</v>
      </c>
      <c r="AD148">
        <v>-15.880000114440918</v>
      </c>
      <c r="AE148">
        <v>-42.830001831054688</v>
      </c>
      <c r="AF148">
        <f t="shared" si="28"/>
        <v>-15.880000114440918</v>
      </c>
      <c r="AG148">
        <f t="shared" si="29"/>
        <v>-42.830001831054688</v>
      </c>
    </row>
    <row r="149" spans="1:33">
      <c r="P149" s="3"/>
      <c r="AC149">
        <v>9.7010000000000005</v>
      </c>
      <c r="AD149">
        <v>-9.3100004196166992</v>
      </c>
      <c r="AE149">
        <v>-24.200000762939453</v>
      </c>
      <c r="AF149">
        <f t="shared" si="28"/>
        <v>-9.3100004196166992</v>
      </c>
      <c r="AG149">
        <f t="shared" si="29"/>
        <v>-24.200000762939453</v>
      </c>
    </row>
    <row r="150" spans="1:33">
      <c r="P150" s="3"/>
      <c r="AC150">
        <v>9.7829999999999995</v>
      </c>
      <c r="AD150">
        <v>-2.2699999809265137</v>
      </c>
      <c r="AE150">
        <v>-21.399999618530273</v>
      </c>
      <c r="AF150">
        <f t="shared" si="28"/>
        <v>-2.2699999809265137</v>
      </c>
      <c r="AG150">
        <f t="shared" si="29"/>
        <v>-21.399999618530273</v>
      </c>
    </row>
    <row r="151" spans="1:33">
      <c r="P151" s="3"/>
      <c r="AC151">
        <v>9.8629999999999995</v>
      </c>
      <c r="AD151">
        <v>-3.5899999141693115</v>
      </c>
      <c r="AE151">
        <v>-18.350000381469727</v>
      </c>
      <c r="AF151">
        <f t="shared" si="28"/>
        <v>-3.5899999141693115</v>
      </c>
      <c r="AG151">
        <f t="shared" si="29"/>
        <v>-18.350000381469727</v>
      </c>
    </row>
    <row r="152" spans="1:33">
      <c r="P152" s="3"/>
      <c r="AC152">
        <v>9.93</v>
      </c>
      <c r="AD152">
        <v>-4.1700000762939453</v>
      </c>
      <c r="AE152">
        <v>-20.440000534057617</v>
      </c>
      <c r="AF152">
        <f t="shared" si="28"/>
        <v>-4.1700000762939453</v>
      </c>
      <c r="AG152">
        <f t="shared" si="29"/>
        <v>-20.440000534057617</v>
      </c>
    </row>
    <row r="153" spans="1:33">
      <c r="P153" s="3"/>
      <c r="AC153">
        <v>9.99</v>
      </c>
      <c r="AD153">
        <v>-4.4899997711181641</v>
      </c>
      <c r="AE153">
        <v>-30</v>
      </c>
      <c r="AF153">
        <f t="shared" si="28"/>
        <v>-4.4899997711181641</v>
      </c>
      <c r="AG153">
        <f t="shared" si="29"/>
        <v>-30</v>
      </c>
    </row>
    <row r="154" spans="1:33">
      <c r="P154" s="3"/>
      <c r="AC154">
        <v>10.064</v>
      </c>
      <c r="AD154">
        <v>-3.2599999904632568</v>
      </c>
      <c r="AE154">
        <v>-24.760000228881836</v>
      </c>
      <c r="AF154">
        <f t="shared" si="28"/>
        <v>-3.2599999904632568</v>
      </c>
      <c r="AG154">
        <f t="shared" si="29"/>
        <v>-24.760000228881836</v>
      </c>
    </row>
    <row r="155" spans="1:33">
      <c r="P155" s="3"/>
      <c r="AC155">
        <v>10.125999999999999</v>
      </c>
      <c r="AD155">
        <v>-4.5</v>
      </c>
      <c r="AE155">
        <v>-19.149999618530273</v>
      </c>
      <c r="AF155">
        <f t="shared" si="28"/>
        <v>-4.5</v>
      </c>
      <c r="AG155">
        <f t="shared" si="29"/>
        <v>-19.149999618530273</v>
      </c>
    </row>
    <row r="156" spans="1:33">
      <c r="P156" s="3"/>
      <c r="AC156">
        <v>10.19</v>
      </c>
      <c r="AD156">
        <v>-7.309999942779541</v>
      </c>
      <c r="AE156">
        <v>-26.299999237060547</v>
      </c>
      <c r="AF156">
        <f t="shared" si="28"/>
        <v>-7.309999942779541</v>
      </c>
      <c r="AG156">
        <f t="shared" si="29"/>
        <v>-26.299999237060547</v>
      </c>
    </row>
    <row r="157" spans="1:33">
      <c r="P157" s="3"/>
      <c r="AC157">
        <v>10.246</v>
      </c>
      <c r="AD157">
        <v>-5.4000000953674316</v>
      </c>
      <c r="AE157">
        <v>-24.260000228881836</v>
      </c>
      <c r="AF157">
        <f t="shared" si="28"/>
        <v>-5.4000000953674316</v>
      </c>
      <c r="AG157">
        <f t="shared" si="29"/>
        <v>-24.260000228881836</v>
      </c>
    </row>
    <row r="158" spans="1:33">
      <c r="P158" s="3"/>
      <c r="AC158">
        <v>10.305</v>
      </c>
      <c r="AD158">
        <v>-5.6599998474121094</v>
      </c>
      <c r="AE158">
        <v>-17.200000762939453</v>
      </c>
      <c r="AF158">
        <f t="shared" si="28"/>
        <v>-5.6599998474121094</v>
      </c>
      <c r="AG158">
        <f t="shared" si="29"/>
        <v>-17.200000762939453</v>
      </c>
    </row>
    <row r="159" spans="1:33">
      <c r="P159" s="3"/>
      <c r="AC159">
        <v>10.378</v>
      </c>
      <c r="AD159">
        <v>-0.10999999940395355</v>
      </c>
      <c r="AE159">
        <v>-18.200000762939453</v>
      </c>
      <c r="AF159">
        <f t="shared" si="28"/>
        <v>-0.10999999940395355</v>
      </c>
      <c r="AG159">
        <f t="shared" si="29"/>
        <v>-18.200000762939453</v>
      </c>
    </row>
    <row r="160" spans="1:33">
      <c r="P160" s="3"/>
      <c r="AC160">
        <v>10.432</v>
      </c>
      <c r="AD160">
        <v>0.2800000011920929</v>
      </c>
      <c r="AE160">
        <v>-21.840000152587891</v>
      </c>
      <c r="AF160">
        <f t="shared" si="28"/>
        <v>0.2800000011920929</v>
      </c>
      <c r="AG160">
        <f t="shared" si="29"/>
        <v>-21.840000152587891</v>
      </c>
    </row>
    <row r="161" spans="10:33">
      <c r="P161" s="3"/>
      <c r="AC161">
        <v>10.500999999999999</v>
      </c>
      <c r="AD161">
        <v>-1.9700000286102295</v>
      </c>
      <c r="AE161">
        <v>-17.799999237060547</v>
      </c>
      <c r="AF161">
        <f t="shared" si="28"/>
        <v>-1.9700000286102295</v>
      </c>
      <c r="AG161">
        <f t="shared" si="29"/>
        <v>-17.799999237060547</v>
      </c>
    </row>
    <row r="162" spans="10:33">
      <c r="P162" s="3"/>
      <c r="AC162">
        <v>10.561999999999999</v>
      </c>
      <c r="AD162">
        <v>-2.0499999523162842</v>
      </c>
      <c r="AE162">
        <v>-17.739999771118164</v>
      </c>
      <c r="AF162">
        <f t="shared" si="28"/>
        <v>-2.0499999523162842</v>
      </c>
      <c r="AG162">
        <f t="shared" si="29"/>
        <v>-17.739999771118164</v>
      </c>
    </row>
    <row r="163" spans="10:33">
      <c r="P163" s="3"/>
      <c r="AC163">
        <v>10.635999999999999</v>
      </c>
      <c r="AD163">
        <v>-3.8199999332427979</v>
      </c>
      <c r="AE163">
        <v>-18.120000839233398</v>
      </c>
      <c r="AF163">
        <f t="shared" si="28"/>
        <v>-3.8199999332427979</v>
      </c>
      <c r="AG163">
        <f t="shared" si="29"/>
        <v>-18.120000839233398</v>
      </c>
    </row>
    <row r="164" spans="10:33">
      <c r="P164" s="3"/>
      <c r="AC164">
        <v>10.694000000000001</v>
      </c>
      <c r="AD164">
        <v>-4.8899998664855957</v>
      </c>
      <c r="AE164">
        <v>-18.170000076293945</v>
      </c>
      <c r="AF164">
        <f t="shared" si="28"/>
        <v>-4.8899998664855957</v>
      </c>
      <c r="AG164">
        <f t="shared" si="29"/>
        <v>-18.170000076293945</v>
      </c>
    </row>
    <row r="165" spans="10:33">
      <c r="P165" s="3"/>
      <c r="AC165">
        <v>10.760999999999999</v>
      </c>
      <c r="AD165">
        <v>-4.3000001907348633</v>
      </c>
      <c r="AE165">
        <v>-13.149999618530273</v>
      </c>
      <c r="AF165">
        <f t="shared" si="28"/>
        <v>-4.3000001907348633</v>
      </c>
      <c r="AG165">
        <f t="shared" si="29"/>
        <v>-13.149999618530273</v>
      </c>
    </row>
    <row r="166" spans="10:33">
      <c r="J166" s="3"/>
      <c r="K166" s="3"/>
      <c r="L166" s="3"/>
      <c r="M166" s="3"/>
      <c r="N166" s="3"/>
      <c r="O166" s="3"/>
      <c r="P166" s="3"/>
      <c r="AC166">
        <v>10.826000000000001</v>
      </c>
      <c r="AD166">
        <v>-3.8499999046325684</v>
      </c>
      <c r="AE166">
        <v>-16.379999160766602</v>
      </c>
      <c r="AF166">
        <f t="shared" si="28"/>
        <v>-3.8499999046325684</v>
      </c>
      <c r="AG166">
        <f t="shared" si="29"/>
        <v>-16.379999160766602</v>
      </c>
    </row>
    <row r="167" spans="10:33">
      <c r="J167" s="3"/>
      <c r="K167" s="3"/>
      <c r="L167" s="3"/>
      <c r="M167" s="3"/>
      <c r="N167" s="3"/>
      <c r="O167" s="3"/>
      <c r="P167" s="3"/>
      <c r="AC167">
        <v>10.888999999999999</v>
      </c>
      <c r="AD167">
        <v>-5.9699997901916504</v>
      </c>
      <c r="AE167">
        <v>-16.549999237060547</v>
      </c>
      <c r="AF167">
        <f t="shared" si="28"/>
        <v>-5.9699997901916504</v>
      </c>
      <c r="AG167">
        <f t="shared" si="29"/>
        <v>-16.549999237060547</v>
      </c>
    </row>
    <row r="168" spans="10:33">
      <c r="J168" s="3"/>
      <c r="K168" s="3"/>
      <c r="L168" s="3"/>
      <c r="M168" s="3"/>
      <c r="N168" s="3"/>
      <c r="O168" s="3"/>
      <c r="P168" s="3"/>
      <c r="AC168">
        <v>10.955</v>
      </c>
      <c r="AD168">
        <v>-3.559999942779541</v>
      </c>
      <c r="AE168">
        <v>-15.069999694824219</v>
      </c>
      <c r="AF168">
        <f t="shared" si="28"/>
        <v>-3.559999942779541</v>
      </c>
      <c r="AG168">
        <f t="shared" si="29"/>
        <v>-15.069999694824219</v>
      </c>
    </row>
    <row r="169" spans="10:33">
      <c r="J169" s="3"/>
      <c r="K169" s="3"/>
      <c r="L169" s="3"/>
      <c r="M169" s="3"/>
      <c r="N169" s="3"/>
      <c r="O169" s="3"/>
      <c r="P169" s="3"/>
      <c r="AC169">
        <v>11.019</v>
      </c>
      <c r="AD169">
        <v>-5.0900001525878906</v>
      </c>
      <c r="AE169">
        <v>-21.649999618530273</v>
      </c>
      <c r="AF169">
        <f t="shared" si="28"/>
        <v>-5.0900001525878906</v>
      </c>
      <c r="AG169">
        <f t="shared" si="29"/>
        <v>-21.649999618530273</v>
      </c>
    </row>
    <row r="170" spans="10:33">
      <c r="J170" s="3"/>
      <c r="K170" s="3"/>
      <c r="L170" s="3"/>
      <c r="M170" s="3"/>
      <c r="N170" s="3"/>
      <c r="O170" s="3"/>
      <c r="P170" s="3"/>
      <c r="AC170">
        <v>11.079000000000001</v>
      </c>
      <c r="AD170">
        <v>-6.1999998092651367</v>
      </c>
      <c r="AE170">
        <v>-16.690000534057617</v>
      </c>
      <c r="AF170">
        <f t="shared" si="28"/>
        <v>-6.1999998092651367</v>
      </c>
      <c r="AG170">
        <f t="shared" si="29"/>
        <v>-16.690000534057617</v>
      </c>
    </row>
    <row r="171" spans="10:33">
      <c r="J171" s="3"/>
      <c r="K171" s="3"/>
      <c r="L171" s="3"/>
      <c r="M171" s="3"/>
      <c r="N171" s="3"/>
      <c r="O171" s="3"/>
      <c r="P171" s="3"/>
      <c r="AC171">
        <v>11.135999999999999</v>
      </c>
      <c r="AD171">
        <v>-4.4800000190734863</v>
      </c>
      <c r="AE171">
        <v>-20.350000381469727</v>
      </c>
      <c r="AF171">
        <f t="shared" si="28"/>
        <v>-4.4800000190734863</v>
      </c>
      <c r="AG171">
        <f t="shared" si="29"/>
        <v>-20.350000381469727</v>
      </c>
    </row>
    <row r="172" spans="10:33">
      <c r="J172" s="3"/>
      <c r="K172" s="3"/>
      <c r="L172" s="3"/>
      <c r="M172" s="3"/>
      <c r="N172" s="3"/>
      <c r="O172" s="3"/>
      <c r="P172" s="3"/>
      <c r="AC172">
        <v>11.212999999999999</v>
      </c>
      <c r="AD172">
        <v>-5.7699999809265137</v>
      </c>
      <c r="AE172">
        <v>-17.899999618530273</v>
      </c>
      <c r="AF172">
        <f t="shared" si="28"/>
        <v>-5.7699999809265137</v>
      </c>
      <c r="AG172">
        <f t="shared" si="29"/>
        <v>-17.899999618530273</v>
      </c>
    </row>
    <row r="173" spans="10:33">
      <c r="J173" s="3"/>
      <c r="K173" s="3"/>
      <c r="L173" s="3"/>
      <c r="M173" s="3"/>
      <c r="N173" s="3"/>
      <c r="O173" s="3"/>
      <c r="P173" s="3"/>
      <c r="AC173">
        <v>11.273999999999999</v>
      </c>
      <c r="AD173">
        <v>-2.380000114440918</v>
      </c>
      <c r="AE173">
        <v>-16.629999160766602</v>
      </c>
      <c r="AF173">
        <f t="shared" si="28"/>
        <v>-2.380000114440918</v>
      </c>
      <c r="AG173">
        <f t="shared" si="29"/>
        <v>-16.629999160766602</v>
      </c>
    </row>
    <row r="174" spans="10:33">
      <c r="J174" s="3"/>
      <c r="K174" s="3"/>
      <c r="L174" s="3"/>
      <c r="M174" s="3"/>
      <c r="N174" s="3"/>
      <c r="O174" s="3"/>
      <c r="P174" s="3"/>
      <c r="AC174">
        <v>11.340999999999999</v>
      </c>
      <c r="AD174">
        <v>-5.8899998664855957</v>
      </c>
      <c r="AE174">
        <v>-19.489999771118164</v>
      </c>
      <c r="AF174">
        <f t="shared" si="28"/>
        <v>-5.8899998664855957</v>
      </c>
      <c r="AG174">
        <f t="shared" si="29"/>
        <v>-19.489999771118164</v>
      </c>
    </row>
    <row r="175" spans="10:33">
      <c r="J175" s="3"/>
      <c r="K175" s="3"/>
      <c r="L175" s="3"/>
      <c r="M175" s="3"/>
      <c r="N175" s="3"/>
      <c r="O175" s="3"/>
      <c r="P175" s="3"/>
      <c r="AC175">
        <v>11.404999999999999</v>
      </c>
      <c r="AD175">
        <v>-7.9000000953674316</v>
      </c>
      <c r="AE175">
        <v>-17.059999465942383</v>
      </c>
      <c r="AF175">
        <f t="shared" si="28"/>
        <v>-7.9000000953674316</v>
      </c>
      <c r="AG175">
        <f t="shared" si="29"/>
        <v>-17.059999465942383</v>
      </c>
    </row>
    <row r="176" spans="10:33">
      <c r="J176" s="3"/>
      <c r="K176" s="3"/>
      <c r="L176" s="3"/>
      <c r="M176" s="3"/>
      <c r="N176" s="3"/>
      <c r="O176" s="3"/>
      <c r="P176" s="3"/>
      <c r="AC176">
        <v>11.472</v>
      </c>
      <c r="AD176">
        <v>-5.6999998092651367</v>
      </c>
      <c r="AE176">
        <v>-17.770000457763672</v>
      </c>
      <c r="AF176">
        <f t="shared" si="28"/>
        <v>-5.6999998092651367</v>
      </c>
      <c r="AG176">
        <f t="shared" si="29"/>
        <v>-17.770000457763672</v>
      </c>
    </row>
    <row r="177" spans="10:33">
      <c r="J177" s="3"/>
      <c r="K177" s="3"/>
      <c r="L177" s="3"/>
      <c r="M177" s="3"/>
      <c r="N177" s="3"/>
      <c r="O177" s="3"/>
      <c r="P177" s="3"/>
      <c r="AC177">
        <v>11.537000000000001</v>
      </c>
      <c r="AD177">
        <v>-4.9699997901916504</v>
      </c>
      <c r="AE177">
        <v>-14.960000038146973</v>
      </c>
      <c r="AF177">
        <f t="shared" si="28"/>
        <v>-4.9699997901916504</v>
      </c>
      <c r="AG177">
        <f t="shared" si="29"/>
        <v>-14.960000038146973</v>
      </c>
    </row>
    <row r="178" spans="10:33">
      <c r="J178" s="3"/>
      <c r="K178" s="3"/>
      <c r="L178" s="3"/>
      <c r="M178" s="3"/>
      <c r="N178" s="3"/>
      <c r="O178" s="3"/>
      <c r="P178" s="3"/>
      <c r="AC178">
        <v>11.6</v>
      </c>
      <c r="AD178">
        <v>-7.25</v>
      </c>
      <c r="AE178">
        <v>-18.829999923706055</v>
      </c>
      <c r="AF178">
        <f t="shared" si="28"/>
        <v>-7.25</v>
      </c>
      <c r="AG178">
        <f t="shared" si="29"/>
        <v>-18.829999923706055</v>
      </c>
    </row>
    <row r="179" spans="10:33">
      <c r="J179" s="3"/>
      <c r="K179" s="3"/>
      <c r="L179" s="3"/>
      <c r="M179" s="3"/>
      <c r="N179" s="3"/>
      <c r="O179" s="3"/>
      <c r="P179" s="3"/>
      <c r="AC179">
        <v>11.673</v>
      </c>
      <c r="AD179">
        <v>-8.7200002670288086</v>
      </c>
      <c r="AE179">
        <v>-19.549999237060547</v>
      </c>
      <c r="AF179">
        <f t="shared" si="28"/>
        <v>-8.7200002670288086</v>
      </c>
      <c r="AG179">
        <f t="shared" si="29"/>
        <v>-19.549999237060547</v>
      </c>
    </row>
    <row r="180" spans="10:33">
      <c r="J180" s="3"/>
      <c r="K180" s="3"/>
      <c r="L180" s="3"/>
      <c r="M180" s="3"/>
      <c r="N180" s="3"/>
      <c r="O180" s="3"/>
      <c r="P180" s="3"/>
      <c r="AC180">
        <v>11.747999999999999</v>
      </c>
      <c r="AD180">
        <v>-7.380000114440918</v>
      </c>
      <c r="AE180">
        <v>-19.809999465942383</v>
      </c>
      <c r="AF180">
        <f t="shared" si="28"/>
        <v>-7.380000114440918</v>
      </c>
      <c r="AG180">
        <f t="shared" si="29"/>
        <v>-19.809999465942383</v>
      </c>
    </row>
    <row r="181" spans="10:33">
      <c r="J181" s="3"/>
      <c r="K181" s="3"/>
      <c r="L181" s="3"/>
      <c r="M181" s="3"/>
      <c r="N181" s="3"/>
      <c r="O181" s="3"/>
      <c r="P181" s="3"/>
      <c r="AC181">
        <v>11.801</v>
      </c>
      <c r="AD181">
        <v>-4.5100002288818359</v>
      </c>
      <c r="AE181">
        <v>-20.770000457763672</v>
      </c>
      <c r="AF181">
        <f t="shared" si="28"/>
        <v>-4.5100002288818359</v>
      </c>
      <c r="AG181">
        <f t="shared" si="29"/>
        <v>-20.770000457763672</v>
      </c>
    </row>
    <row r="182" spans="10:33">
      <c r="J182" s="3"/>
      <c r="K182" s="3"/>
      <c r="L182" s="3"/>
      <c r="M182" s="3"/>
      <c r="N182" s="3"/>
      <c r="O182" s="3"/>
      <c r="P182" s="3"/>
      <c r="AC182">
        <v>11.865</v>
      </c>
      <c r="AD182">
        <v>-1.5800000429153442</v>
      </c>
      <c r="AE182">
        <v>-20.049999237060547</v>
      </c>
      <c r="AF182">
        <f t="shared" si="28"/>
        <v>-1.5800000429153442</v>
      </c>
      <c r="AG182">
        <f t="shared" si="29"/>
        <v>-20.049999237060547</v>
      </c>
    </row>
    <row r="183" spans="10:33">
      <c r="J183" s="3"/>
      <c r="K183" s="3"/>
      <c r="L183" s="3"/>
      <c r="M183" s="3"/>
      <c r="N183" s="3"/>
      <c r="O183" s="3"/>
      <c r="P183" s="3"/>
      <c r="AC183">
        <v>11.936999999999999</v>
      </c>
      <c r="AD183">
        <v>-6.6999998092651367</v>
      </c>
      <c r="AE183">
        <v>-16.649999618530273</v>
      </c>
      <c r="AF183">
        <f t="shared" si="28"/>
        <v>-6.6999998092651367</v>
      </c>
      <c r="AG183">
        <f t="shared" si="29"/>
        <v>-16.649999618530273</v>
      </c>
    </row>
    <row r="184" spans="10:33">
      <c r="J184" s="3"/>
      <c r="K184" s="3"/>
      <c r="L184" s="3"/>
      <c r="M184" s="3"/>
      <c r="N184" s="3"/>
      <c r="O184" s="3"/>
      <c r="P184" s="3"/>
      <c r="AC184">
        <v>12.003</v>
      </c>
      <c r="AD184">
        <v>-5.8299999237060547</v>
      </c>
      <c r="AE184">
        <v>-18.950000762939453</v>
      </c>
      <c r="AF184">
        <f t="shared" si="28"/>
        <v>-5.8299999237060547</v>
      </c>
      <c r="AG184">
        <f t="shared" si="29"/>
        <v>-18.950000762939453</v>
      </c>
    </row>
    <row r="185" spans="10:33">
      <c r="J185" s="3"/>
      <c r="K185" s="3"/>
      <c r="L185" s="3"/>
      <c r="M185" s="3"/>
      <c r="N185" s="3"/>
      <c r="O185" s="3"/>
      <c r="P185" s="3"/>
      <c r="AC185">
        <v>12.067</v>
      </c>
      <c r="AD185">
        <v>-4.8899998664855957</v>
      </c>
      <c r="AE185">
        <v>-16.469999313354492</v>
      </c>
      <c r="AF185">
        <f t="shared" si="28"/>
        <v>-4.8899998664855957</v>
      </c>
      <c r="AG185">
        <f t="shared" si="29"/>
        <v>-16.469999313354492</v>
      </c>
    </row>
    <row r="186" spans="10:33">
      <c r="J186" s="3"/>
      <c r="K186" s="3"/>
      <c r="L186" s="3"/>
      <c r="M186" s="3"/>
      <c r="N186" s="3"/>
      <c r="O186" s="3"/>
      <c r="P186" s="3"/>
      <c r="AC186">
        <v>12.13</v>
      </c>
      <c r="AD186">
        <v>-3.369999885559082</v>
      </c>
      <c r="AE186">
        <v>-16.040000915527344</v>
      </c>
      <c r="AF186">
        <f t="shared" si="28"/>
        <v>-3.369999885559082</v>
      </c>
      <c r="AG186">
        <f t="shared" si="29"/>
        <v>-16.040000915527344</v>
      </c>
    </row>
    <row r="187" spans="10:33">
      <c r="J187" s="3"/>
      <c r="K187" s="3"/>
      <c r="L187" s="3"/>
      <c r="M187" s="3"/>
      <c r="N187" s="3"/>
      <c r="O187" s="3"/>
      <c r="P187" s="3"/>
      <c r="AC187">
        <v>12.207000000000001</v>
      </c>
      <c r="AD187">
        <v>-13.890000343322754</v>
      </c>
      <c r="AE187">
        <v>-20.170000076293945</v>
      </c>
      <c r="AF187">
        <f t="shared" si="28"/>
        <v>-13.890000343322754</v>
      </c>
      <c r="AG187">
        <f t="shared" si="29"/>
        <v>-20.170000076293945</v>
      </c>
    </row>
    <row r="188" spans="10:33">
      <c r="J188" s="3"/>
      <c r="K188" s="3"/>
      <c r="L188" s="3"/>
      <c r="M188" s="3"/>
      <c r="N188" s="3"/>
      <c r="O188" s="3"/>
      <c r="P188" s="3"/>
      <c r="AC188">
        <v>12.268000000000001</v>
      </c>
      <c r="AD188">
        <v>-5.179999828338623</v>
      </c>
      <c r="AE188">
        <v>-13.720000267028809</v>
      </c>
      <c r="AF188">
        <f t="shared" si="28"/>
        <v>-5.179999828338623</v>
      </c>
      <c r="AG188">
        <f t="shared" si="29"/>
        <v>-13.720000267028809</v>
      </c>
    </row>
    <row r="189" spans="10:33">
      <c r="J189" s="3"/>
      <c r="K189" s="3"/>
      <c r="L189" s="3"/>
      <c r="M189" s="3"/>
      <c r="N189" s="3"/>
      <c r="O189" s="3"/>
      <c r="P189" s="3"/>
      <c r="AC189">
        <v>12.339</v>
      </c>
      <c r="AD189">
        <v>-3.6500000953674316</v>
      </c>
      <c r="AE189">
        <v>-15.960000038146973</v>
      </c>
      <c r="AF189">
        <f t="shared" si="28"/>
        <v>-3.6500000953674316</v>
      </c>
      <c r="AG189">
        <f t="shared" si="29"/>
        <v>-15.960000038146973</v>
      </c>
    </row>
    <row r="190" spans="10:33">
      <c r="J190" s="3"/>
      <c r="K190" s="3"/>
      <c r="L190" s="3"/>
      <c r="M190" s="3"/>
      <c r="N190" s="3"/>
      <c r="O190" s="3"/>
      <c r="P190" s="3"/>
      <c r="AC190">
        <v>12.401</v>
      </c>
      <c r="AD190">
        <v>-4.2399997711181641</v>
      </c>
      <c r="AE190">
        <v>-16.989999771118164</v>
      </c>
      <c r="AF190">
        <f t="shared" si="28"/>
        <v>-4.2399997711181641</v>
      </c>
      <c r="AG190">
        <f t="shared" si="29"/>
        <v>-16.989999771118164</v>
      </c>
    </row>
    <row r="191" spans="10:33">
      <c r="J191" s="3"/>
      <c r="K191" s="3"/>
      <c r="L191" s="3"/>
      <c r="M191" s="3"/>
      <c r="N191" s="3"/>
      <c r="O191" s="3"/>
      <c r="P191" s="3"/>
      <c r="AC191">
        <v>12.484</v>
      </c>
      <c r="AD191">
        <v>-6.8600001335144043</v>
      </c>
      <c r="AE191">
        <v>-12.670000076293945</v>
      </c>
      <c r="AF191">
        <f t="shared" si="28"/>
        <v>-6.8600001335144043</v>
      </c>
      <c r="AG191">
        <f t="shared" si="29"/>
        <v>-12.670000076293945</v>
      </c>
    </row>
    <row r="192" spans="10:33">
      <c r="J192" s="3"/>
      <c r="K192" s="3"/>
      <c r="L192" s="3"/>
      <c r="M192" s="3"/>
      <c r="N192" s="3"/>
      <c r="O192" s="3"/>
      <c r="P192" s="3"/>
      <c r="AC192">
        <v>12.57</v>
      </c>
      <c r="AD192">
        <v>-10.939999580383301</v>
      </c>
      <c r="AE192">
        <v>-13.729999542236328</v>
      </c>
      <c r="AF192">
        <f t="shared" si="28"/>
        <v>-10.939999580383301</v>
      </c>
      <c r="AG192">
        <f t="shared" si="29"/>
        <v>-13.729999542236328</v>
      </c>
    </row>
    <row r="193" spans="10:33">
      <c r="J193" s="3"/>
      <c r="K193" s="3"/>
      <c r="L193" s="3"/>
      <c r="M193" s="3"/>
      <c r="N193" s="3"/>
      <c r="O193" s="3"/>
      <c r="P193" s="3"/>
      <c r="AC193">
        <v>12.648999999999999</v>
      </c>
      <c r="AD193">
        <v>-6.0799999237060547</v>
      </c>
      <c r="AE193">
        <v>-19.790000915527344</v>
      </c>
      <c r="AF193">
        <f t="shared" si="28"/>
        <v>-6.0799999237060547</v>
      </c>
      <c r="AG193">
        <f t="shared" si="29"/>
        <v>-19.790000915527344</v>
      </c>
    </row>
    <row r="194" spans="10:33">
      <c r="J194" s="3"/>
      <c r="K194" s="3"/>
      <c r="L194" s="3"/>
      <c r="M194" s="3"/>
      <c r="N194" s="3"/>
      <c r="O194" s="3"/>
      <c r="P194" s="3"/>
      <c r="AC194">
        <v>12.731999999999999</v>
      </c>
      <c r="AD194">
        <v>-3.7699999809265137</v>
      </c>
      <c r="AE194">
        <v>-16.870000839233398</v>
      </c>
      <c r="AF194">
        <f t="shared" si="28"/>
        <v>-3.7699999809265137</v>
      </c>
      <c r="AG194">
        <f t="shared" si="29"/>
        <v>-16.870000839233398</v>
      </c>
    </row>
    <row r="195" spans="10:33">
      <c r="J195" s="3"/>
      <c r="K195" s="3"/>
      <c r="L195" s="3"/>
      <c r="M195" s="3"/>
      <c r="N195" s="3"/>
      <c r="O195" s="3"/>
      <c r="P195" s="3"/>
      <c r="AC195">
        <v>12.798</v>
      </c>
      <c r="AD195">
        <v>-8.5</v>
      </c>
      <c r="AE195">
        <v>-16.010000228881836</v>
      </c>
      <c r="AF195">
        <f t="shared" si="28"/>
        <v>-8.5</v>
      </c>
      <c r="AG195">
        <f t="shared" si="29"/>
        <v>-16.010000228881836</v>
      </c>
    </row>
    <row r="196" spans="10:33">
      <c r="J196" s="3"/>
      <c r="K196" s="3"/>
      <c r="L196" s="3"/>
      <c r="M196" s="3"/>
      <c r="N196" s="3"/>
      <c r="O196" s="3"/>
      <c r="P196" s="3"/>
      <c r="AC196">
        <v>12.861000000000001</v>
      </c>
      <c r="AD196">
        <v>-5.3899998664855957</v>
      </c>
      <c r="AE196">
        <v>-15.670000076293945</v>
      </c>
      <c r="AF196">
        <f t="shared" si="28"/>
        <v>-5.3899998664855957</v>
      </c>
      <c r="AG196">
        <f t="shared" si="29"/>
        <v>-15.670000076293945</v>
      </c>
    </row>
    <row r="197" spans="10:33">
      <c r="J197" s="3"/>
      <c r="K197" s="3"/>
      <c r="L197" s="3"/>
      <c r="M197" s="3"/>
      <c r="N197" s="3"/>
      <c r="O197" s="3"/>
      <c r="P197" s="3"/>
      <c r="AC197">
        <v>12.923999999999999</v>
      </c>
      <c r="AD197">
        <v>-2.059999942779541</v>
      </c>
      <c r="AE197">
        <v>-28.360000610351563</v>
      </c>
      <c r="AF197">
        <f t="shared" ref="AF197:AF260" si="30">AD197</f>
        <v>-2.059999942779541</v>
      </c>
      <c r="AG197">
        <f t="shared" ref="AG197:AG260" si="31">AE197</f>
        <v>-28.360000610351563</v>
      </c>
    </row>
    <row r="198" spans="10:33">
      <c r="J198" s="3"/>
      <c r="K198" s="3"/>
      <c r="L198" s="3"/>
      <c r="M198" s="3"/>
      <c r="N198" s="3"/>
      <c r="O198" s="3"/>
      <c r="P198" s="3"/>
      <c r="AC198">
        <v>12.991</v>
      </c>
      <c r="AD198">
        <v>0.34999999403953552</v>
      </c>
      <c r="AE198">
        <v>-14.319999694824219</v>
      </c>
      <c r="AF198">
        <f t="shared" si="30"/>
        <v>0.34999999403953552</v>
      </c>
      <c r="AG198">
        <f t="shared" si="31"/>
        <v>-14.319999694824219</v>
      </c>
    </row>
    <row r="199" spans="10:33">
      <c r="J199" s="3"/>
      <c r="K199" s="3"/>
      <c r="L199" s="3"/>
      <c r="M199" s="3"/>
      <c r="N199" s="3"/>
      <c r="O199" s="3"/>
      <c r="P199" s="3"/>
      <c r="AC199">
        <v>13.07</v>
      </c>
      <c r="AD199">
        <v>-5.429999828338623</v>
      </c>
      <c r="AE199">
        <v>-8.9899997711181641</v>
      </c>
      <c r="AF199">
        <f t="shared" si="30"/>
        <v>-5.429999828338623</v>
      </c>
      <c r="AG199">
        <f t="shared" si="31"/>
        <v>-8.9899997711181641</v>
      </c>
    </row>
    <row r="200" spans="10:33">
      <c r="J200" s="3"/>
      <c r="K200" s="3"/>
      <c r="L200" s="3"/>
      <c r="M200" s="3"/>
      <c r="N200" s="3"/>
      <c r="O200" s="3"/>
      <c r="P200" s="3"/>
      <c r="AC200">
        <v>13.132999999999999</v>
      </c>
      <c r="AD200">
        <v>-9.4799995422363281</v>
      </c>
      <c r="AE200">
        <v>-13.199999809265137</v>
      </c>
      <c r="AF200">
        <f t="shared" si="30"/>
        <v>-9.4799995422363281</v>
      </c>
      <c r="AG200">
        <f t="shared" si="31"/>
        <v>-13.199999809265137</v>
      </c>
    </row>
    <row r="201" spans="10:33">
      <c r="J201" s="3"/>
      <c r="K201" s="3"/>
      <c r="L201" s="3"/>
      <c r="M201" s="3"/>
      <c r="N201" s="3"/>
      <c r="O201" s="3"/>
      <c r="P201" s="3"/>
      <c r="AC201">
        <v>13.199</v>
      </c>
      <c r="AD201">
        <v>-9.880000114440918</v>
      </c>
      <c r="AE201">
        <v>-13.930000305175781</v>
      </c>
      <c r="AF201">
        <f t="shared" si="30"/>
        <v>-9.880000114440918</v>
      </c>
      <c r="AG201">
        <f t="shared" si="31"/>
        <v>-13.930000305175781</v>
      </c>
    </row>
    <row r="202" spans="10:33">
      <c r="J202" s="3"/>
      <c r="K202" s="3"/>
      <c r="L202" s="3"/>
      <c r="M202" s="3"/>
      <c r="N202" s="3"/>
      <c r="O202" s="3"/>
      <c r="P202" s="3"/>
      <c r="AC202">
        <v>13.26</v>
      </c>
      <c r="AD202">
        <v>-6.309999942779541</v>
      </c>
      <c r="AE202">
        <v>-12.489999771118164</v>
      </c>
      <c r="AF202">
        <f t="shared" si="30"/>
        <v>-6.309999942779541</v>
      </c>
      <c r="AG202">
        <f t="shared" si="31"/>
        <v>-12.489999771118164</v>
      </c>
    </row>
    <row r="203" spans="10:33">
      <c r="J203" s="3"/>
      <c r="K203" s="3"/>
      <c r="L203" s="3"/>
      <c r="M203" s="3"/>
      <c r="N203" s="3"/>
      <c r="O203" s="3"/>
      <c r="P203" s="3"/>
      <c r="AC203">
        <v>13.34</v>
      </c>
      <c r="AD203">
        <v>-9.0799999237060547</v>
      </c>
      <c r="AE203">
        <v>-12.25</v>
      </c>
      <c r="AF203">
        <f t="shared" si="30"/>
        <v>-9.0799999237060547</v>
      </c>
      <c r="AG203">
        <f t="shared" si="31"/>
        <v>-12.25</v>
      </c>
    </row>
    <row r="204" spans="10:33">
      <c r="J204" s="3"/>
      <c r="K204" s="3"/>
      <c r="L204" s="3"/>
      <c r="M204" s="3"/>
      <c r="N204" s="3"/>
      <c r="O204" s="3"/>
      <c r="P204" s="3"/>
      <c r="AC204">
        <v>13.4</v>
      </c>
      <c r="AD204">
        <v>-3.5199999809265137</v>
      </c>
      <c r="AE204">
        <v>-16.989999771118164</v>
      </c>
      <c r="AF204">
        <f t="shared" si="30"/>
        <v>-3.5199999809265137</v>
      </c>
      <c r="AG204">
        <f t="shared" si="31"/>
        <v>-16.989999771118164</v>
      </c>
    </row>
    <row r="205" spans="10:33">
      <c r="J205" s="3"/>
      <c r="K205" s="3"/>
      <c r="L205" s="3"/>
      <c r="M205" s="3"/>
      <c r="N205" s="3"/>
      <c r="O205" s="3"/>
      <c r="P205" s="3"/>
      <c r="AC205">
        <v>13.462999999999999</v>
      </c>
      <c r="AD205">
        <v>3.8900001049041748</v>
      </c>
      <c r="AE205">
        <v>-18.329999923706055</v>
      </c>
      <c r="AF205">
        <f t="shared" si="30"/>
        <v>3.8900001049041748</v>
      </c>
      <c r="AG205">
        <f t="shared" si="31"/>
        <v>-18.329999923706055</v>
      </c>
    </row>
    <row r="206" spans="10:33">
      <c r="J206" s="3"/>
      <c r="K206" s="3"/>
      <c r="L206" s="3"/>
      <c r="M206" s="3"/>
      <c r="N206" s="3"/>
      <c r="O206" s="3"/>
      <c r="P206" s="3"/>
      <c r="AC206">
        <v>13.532</v>
      </c>
      <c r="AD206">
        <v>-1.190000057220459</v>
      </c>
      <c r="AE206">
        <v>-9.3999996185302734</v>
      </c>
      <c r="AF206">
        <f t="shared" si="30"/>
        <v>-1.190000057220459</v>
      </c>
      <c r="AG206">
        <f t="shared" si="31"/>
        <v>-9.3999996185302734</v>
      </c>
    </row>
    <row r="207" spans="10:33">
      <c r="J207" s="3"/>
      <c r="K207" s="3"/>
      <c r="L207" s="3"/>
      <c r="M207" s="3"/>
      <c r="N207" s="3"/>
      <c r="O207" s="3"/>
      <c r="P207" s="3"/>
      <c r="AC207">
        <v>13.61</v>
      </c>
      <c r="AD207">
        <v>-0.28999999165534973</v>
      </c>
      <c r="AE207">
        <v>-7.2699999809265137</v>
      </c>
      <c r="AF207">
        <f t="shared" si="30"/>
        <v>-0.28999999165534973</v>
      </c>
      <c r="AG207">
        <f t="shared" si="31"/>
        <v>-7.2699999809265137</v>
      </c>
    </row>
    <row r="208" spans="10:33">
      <c r="J208" s="3"/>
      <c r="K208" s="3"/>
      <c r="L208" s="3"/>
      <c r="M208" s="3"/>
      <c r="N208" s="3"/>
      <c r="O208" s="3"/>
      <c r="P208" s="3"/>
      <c r="AC208">
        <v>13.688000000000001</v>
      </c>
      <c r="AD208">
        <v>3.3199999332427979</v>
      </c>
      <c r="AE208">
        <v>-19.709999084472656</v>
      </c>
      <c r="AF208">
        <f t="shared" si="30"/>
        <v>3.3199999332427979</v>
      </c>
      <c r="AG208">
        <f t="shared" si="31"/>
        <v>-19.709999084472656</v>
      </c>
    </row>
    <row r="209" spans="10:33">
      <c r="J209" s="3"/>
      <c r="K209" s="3"/>
      <c r="L209" s="3"/>
      <c r="M209" s="3"/>
      <c r="N209" s="3"/>
      <c r="O209" s="3"/>
      <c r="P209" s="3"/>
      <c r="AC209">
        <v>13.750999999999999</v>
      </c>
      <c r="AD209">
        <v>-3.9800000190734863</v>
      </c>
      <c r="AE209">
        <v>-11.539999961853027</v>
      </c>
      <c r="AF209">
        <f t="shared" si="30"/>
        <v>-3.9800000190734863</v>
      </c>
      <c r="AG209">
        <f t="shared" si="31"/>
        <v>-11.539999961853027</v>
      </c>
    </row>
    <row r="210" spans="10:33">
      <c r="J210" s="3"/>
      <c r="K210" s="3"/>
      <c r="L210" s="3"/>
      <c r="M210" s="3"/>
      <c r="N210" s="3"/>
      <c r="O210" s="3"/>
      <c r="P210" s="3"/>
      <c r="AC210">
        <v>13.824999999999999</v>
      </c>
      <c r="AD210">
        <v>-2.3299999237060547</v>
      </c>
      <c r="AE210">
        <v>-11.979999542236328</v>
      </c>
      <c r="AF210">
        <f t="shared" si="30"/>
        <v>-2.3299999237060547</v>
      </c>
      <c r="AG210">
        <f t="shared" si="31"/>
        <v>-11.979999542236328</v>
      </c>
    </row>
    <row r="211" spans="10:33">
      <c r="J211" s="3"/>
      <c r="K211" s="3"/>
      <c r="L211" s="3"/>
      <c r="M211" s="3"/>
      <c r="N211" s="3"/>
      <c r="O211" s="3"/>
      <c r="P211" s="3"/>
      <c r="AC211">
        <v>13.891</v>
      </c>
      <c r="AD211">
        <v>-3.2699999809265137</v>
      </c>
      <c r="AE211">
        <v>-8.2299995422363281</v>
      </c>
      <c r="AF211">
        <f t="shared" si="30"/>
        <v>-3.2699999809265137</v>
      </c>
      <c r="AG211">
        <f t="shared" si="31"/>
        <v>-8.2299995422363281</v>
      </c>
    </row>
    <row r="212" spans="10:33">
      <c r="J212" s="3"/>
      <c r="K212" s="3"/>
      <c r="L212" s="3"/>
      <c r="M212" s="3"/>
      <c r="N212" s="3"/>
      <c r="O212" s="3"/>
      <c r="P212" s="3"/>
      <c r="AC212">
        <v>13.954000000000001</v>
      </c>
      <c r="AD212">
        <v>-4.380000114440918</v>
      </c>
      <c r="AE212">
        <v>-10.079999923706055</v>
      </c>
      <c r="AF212">
        <f t="shared" si="30"/>
        <v>-4.380000114440918</v>
      </c>
      <c r="AG212">
        <f t="shared" si="31"/>
        <v>-10.079999923706055</v>
      </c>
    </row>
    <row r="213" spans="10:33">
      <c r="J213" s="3"/>
      <c r="K213" s="3"/>
      <c r="L213" s="3"/>
      <c r="M213" s="3"/>
      <c r="N213" s="3"/>
      <c r="O213" s="3"/>
      <c r="P213" s="3"/>
      <c r="AC213">
        <v>14.019</v>
      </c>
      <c r="AD213">
        <v>-0.54000002145767212</v>
      </c>
      <c r="AE213">
        <v>-13.859999656677246</v>
      </c>
      <c r="AF213">
        <f t="shared" si="30"/>
        <v>-0.54000002145767212</v>
      </c>
      <c r="AG213">
        <f t="shared" si="31"/>
        <v>-13.859999656677246</v>
      </c>
    </row>
    <row r="214" spans="10:33">
      <c r="J214" s="3"/>
      <c r="K214" s="3"/>
      <c r="L214" s="3"/>
      <c r="M214" s="3"/>
      <c r="N214" s="3"/>
      <c r="O214" s="3"/>
      <c r="P214" s="3"/>
      <c r="AC214">
        <v>14.079000000000001</v>
      </c>
      <c r="AD214">
        <v>0.14000000059604645</v>
      </c>
      <c r="AE214">
        <v>-14.970000267028809</v>
      </c>
      <c r="AF214">
        <f t="shared" si="30"/>
        <v>0.14000000059604645</v>
      </c>
      <c r="AG214">
        <f t="shared" si="31"/>
        <v>-14.970000267028809</v>
      </c>
    </row>
    <row r="215" spans="10:33">
      <c r="J215" s="3"/>
      <c r="K215" s="3"/>
      <c r="L215" s="3"/>
      <c r="M215" s="3"/>
      <c r="N215" s="3"/>
      <c r="O215" s="3"/>
      <c r="P215" s="3"/>
      <c r="AC215">
        <v>14.143000000000001</v>
      </c>
      <c r="AD215">
        <v>0.15000000596046448</v>
      </c>
      <c r="AE215">
        <v>-15.399999618530273</v>
      </c>
      <c r="AF215">
        <f t="shared" si="30"/>
        <v>0.15000000596046448</v>
      </c>
      <c r="AG215">
        <f t="shared" si="31"/>
        <v>-15.399999618530273</v>
      </c>
    </row>
    <row r="216" spans="10:33">
      <c r="J216" s="3"/>
      <c r="K216" s="3"/>
      <c r="L216" s="3"/>
      <c r="M216" s="3"/>
      <c r="N216" s="3"/>
      <c r="O216" s="3"/>
      <c r="P216" s="3"/>
      <c r="AC216">
        <v>14.204000000000001</v>
      </c>
      <c r="AD216">
        <v>-1.6699999570846558</v>
      </c>
      <c r="AE216">
        <v>-11.300000190734863</v>
      </c>
      <c r="AF216">
        <f t="shared" si="30"/>
        <v>-1.6699999570846558</v>
      </c>
      <c r="AG216">
        <f t="shared" si="31"/>
        <v>-11.300000190734863</v>
      </c>
    </row>
    <row r="217" spans="10:33">
      <c r="J217" s="3"/>
      <c r="K217" s="3"/>
      <c r="L217" s="3"/>
      <c r="M217" s="3"/>
      <c r="N217" s="3"/>
      <c r="O217" s="3"/>
      <c r="P217" s="3"/>
      <c r="AC217">
        <v>14.257999999999999</v>
      </c>
      <c r="AD217">
        <v>-1.3400000333786011</v>
      </c>
      <c r="AE217">
        <v>-7.940000057220459</v>
      </c>
      <c r="AF217">
        <f t="shared" si="30"/>
        <v>-1.3400000333786011</v>
      </c>
      <c r="AG217">
        <f t="shared" si="31"/>
        <v>-7.940000057220459</v>
      </c>
    </row>
    <row r="218" spans="10:33">
      <c r="J218" s="3"/>
      <c r="K218" s="3"/>
      <c r="L218" s="3"/>
      <c r="M218" s="3"/>
      <c r="N218" s="3"/>
      <c r="O218" s="3"/>
      <c r="P218" s="3"/>
      <c r="AC218">
        <v>14.327</v>
      </c>
      <c r="AD218">
        <v>1.809999942779541</v>
      </c>
      <c r="AE218">
        <v>-7.8400001525878906</v>
      </c>
      <c r="AF218">
        <f t="shared" si="30"/>
        <v>1.809999942779541</v>
      </c>
      <c r="AG218">
        <f t="shared" si="31"/>
        <v>-7.8400001525878906</v>
      </c>
    </row>
    <row r="219" spans="10:33">
      <c r="J219" s="3"/>
      <c r="K219" s="3"/>
      <c r="L219" s="3"/>
      <c r="M219" s="3"/>
      <c r="N219" s="3"/>
      <c r="O219" s="3"/>
      <c r="P219" s="3"/>
      <c r="AC219">
        <v>14.397</v>
      </c>
      <c r="AD219">
        <v>5.179999828338623</v>
      </c>
      <c r="AE219">
        <v>-15.470000267028809</v>
      </c>
      <c r="AF219">
        <f t="shared" si="30"/>
        <v>5.179999828338623</v>
      </c>
      <c r="AG219">
        <f t="shared" si="31"/>
        <v>-15.470000267028809</v>
      </c>
    </row>
    <row r="220" spans="10:33">
      <c r="J220" s="3"/>
      <c r="K220" s="3"/>
      <c r="L220" s="3"/>
      <c r="M220" s="3"/>
      <c r="N220" s="3"/>
      <c r="O220" s="3"/>
      <c r="P220" s="3"/>
      <c r="AC220"/>
    </row>
    <row r="221" spans="10:33">
      <c r="J221" s="3"/>
      <c r="K221" s="3"/>
      <c r="L221" s="3"/>
      <c r="M221" s="3"/>
      <c r="N221" s="3"/>
      <c r="O221" s="3"/>
      <c r="P221" s="3"/>
      <c r="AC221"/>
    </row>
    <row r="222" spans="10:33">
      <c r="J222" s="3"/>
      <c r="K222" s="3"/>
      <c r="L222" s="3"/>
      <c r="M222" s="3"/>
      <c r="N222" s="3"/>
      <c r="O222" s="3"/>
      <c r="P222" s="3"/>
      <c r="AC222"/>
    </row>
    <row r="223" spans="10:33">
      <c r="J223" s="3"/>
      <c r="K223" s="3"/>
      <c r="L223" s="3"/>
      <c r="M223" s="3"/>
      <c r="N223" s="3"/>
      <c r="O223" s="3"/>
      <c r="P223" s="3"/>
      <c r="AC223"/>
    </row>
    <row r="224" spans="10:33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52A48-3829-45BA-96BE-0CD460B853F5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2" t="s">
        <v>2280</v>
      </c>
      <c r="B4" s="3" t="str">
        <f>MID(A4,12,8)&amp;"."&amp;RIGHT(A4,3)</f>
        <v>19:12:20.204</v>
      </c>
      <c r="C4" s="3">
        <f>LEFT(B4,2)*3600+MID(B4,4,2)*60+RIGHT(B4,6)</f>
        <v>69140.203999999998</v>
      </c>
      <c r="D4" s="3">
        <f>C4-$C$4</f>
        <v>0</v>
      </c>
      <c r="E4" s="3">
        <v>747.63</v>
      </c>
      <c r="F4" s="3">
        <v>2430.6</v>
      </c>
      <c r="G4" s="3">
        <v>14211</v>
      </c>
      <c r="H4" s="3">
        <v>735</v>
      </c>
      <c r="I4" s="3">
        <v>189.5</v>
      </c>
      <c r="J4">
        <f>ROUND(E4*COS(-0.4*PI()/180)-F4*SIN(-0.4*PI()/180),3)</f>
        <v>764.58</v>
      </c>
      <c r="K4">
        <f>ROUND(E4*SIN(-0.4*PI()/180)+F4*COS(-0.4*PI()/180),3)</f>
        <v>2425.3209999999999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0.75999999046325684</v>
      </c>
      <c r="AE4">
        <v>-37.799999237060547</v>
      </c>
      <c r="AF4">
        <f>AD4</f>
        <v>0.75999999046325684</v>
      </c>
      <c r="AG4">
        <f>AE4</f>
        <v>-37.799999237060547</v>
      </c>
    </row>
    <row r="5" spans="1:33">
      <c r="A5" s="3" t="s">
        <v>2281</v>
      </c>
      <c r="B5" s="3" t="str">
        <f t="shared" ref="B5:B68" si="0">MID(A5,12,8)&amp;"."&amp;RIGHT(A5,3)</f>
        <v>19:12:20.310</v>
      </c>
      <c r="C5" s="3">
        <f t="shared" ref="C5:C68" si="1">LEFT(B5,2)*3600+MID(B5,4,2)*60+RIGHT(B5,6)</f>
        <v>69140.31</v>
      </c>
      <c r="D5" s="3">
        <f t="shared" ref="D5:D68" si="2">C5-$C$4</f>
        <v>0.10599999999976717</v>
      </c>
      <c r="E5" s="3">
        <v>708.70100000000002</v>
      </c>
      <c r="F5" s="3">
        <v>2588.0100000000002</v>
      </c>
      <c r="G5" s="3">
        <v>14106</v>
      </c>
      <c r="H5" s="3">
        <v>732</v>
      </c>
      <c r="I5" s="3">
        <v>189</v>
      </c>
      <c r="J5">
        <f t="shared" ref="J5:J68" si="3">ROUND(E5*COS(-0.4*PI()/180)-F5*SIN(-0.4*PI()/180),3)</f>
        <v>726.75099999999998</v>
      </c>
      <c r="K5">
        <f t="shared" ref="K5:K68" si="4">ROUND(E5*SIN(-0.4*PI()/180)+F5*COS(-0.4*PI()/180),3)</f>
        <v>2582.9989999999998</v>
      </c>
      <c r="L5">
        <f t="shared" ref="L5:L68" si="5">J5-$J$4</f>
        <v>-37.829000000000065</v>
      </c>
      <c r="M5">
        <f t="shared" ref="M5:M68" si="6">K5-$K$4</f>
        <v>157.67799999999988</v>
      </c>
      <c r="N5">
        <f t="shared" ref="N5:O68" si="7">L5*0.001</f>
        <v>-3.7829000000000064E-2</v>
      </c>
      <c r="O5">
        <f t="shared" si="7"/>
        <v>0.15767799999999987</v>
      </c>
      <c r="AC5">
        <v>5.7000000000000002E-2</v>
      </c>
      <c r="AD5">
        <v>-3.3399999141693115</v>
      </c>
      <c r="AE5">
        <v>-37.130001068115234</v>
      </c>
      <c r="AF5">
        <f t="shared" ref="AF5:AF68" si="8">AD5</f>
        <v>-3.3399999141693115</v>
      </c>
      <c r="AG5">
        <f t="shared" ref="AG5:AG68" si="9">AE5</f>
        <v>-37.130001068115234</v>
      </c>
    </row>
    <row r="6" spans="1:33">
      <c r="A6" s="3" t="s">
        <v>2282</v>
      </c>
      <c r="B6" s="3" t="str">
        <f t="shared" si="0"/>
        <v>19:12:20.418</v>
      </c>
      <c r="C6" s="3">
        <f t="shared" si="1"/>
        <v>69140.418000000005</v>
      </c>
      <c r="D6" s="3">
        <f t="shared" si="2"/>
        <v>0.21400000000721775</v>
      </c>
      <c r="E6" s="3">
        <v>743.64300000000003</v>
      </c>
      <c r="F6" s="3">
        <v>2739.71</v>
      </c>
      <c r="G6" s="3">
        <v>13963</v>
      </c>
      <c r="H6" s="3">
        <v>709.5</v>
      </c>
      <c r="I6" s="3">
        <v>188.75</v>
      </c>
      <c r="J6">
        <f t="shared" si="3"/>
        <v>762.75199999999995</v>
      </c>
      <c r="K6">
        <f t="shared" si="4"/>
        <v>2734.4520000000002</v>
      </c>
      <c r="L6">
        <f t="shared" si="5"/>
        <v>-1.8280000000000882</v>
      </c>
      <c r="M6">
        <f t="shared" si="6"/>
        <v>309.13100000000031</v>
      </c>
      <c r="N6">
        <f t="shared" si="7"/>
        <v>-1.8280000000000882E-3</v>
      </c>
      <c r="O6">
        <f t="shared" si="7"/>
        <v>0.30913100000000032</v>
      </c>
      <c r="AC6">
        <v>0.13500000000000001</v>
      </c>
      <c r="AD6">
        <v>-3.5099999904632568</v>
      </c>
      <c r="AE6">
        <v>-36.830001831054688</v>
      </c>
      <c r="AF6">
        <f t="shared" si="8"/>
        <v>-3.5099999904632568</v>
      </c>
      <c r="AG6">
        <f t="shared" si="9"/>
        <v>-36.830001831054688</v>
      </c>
    </row>
    <row r="7" spans="1:33">
      <c r="A7" s="3" t="s">
        <v>2283</v>
      </c>
      <c r="B7" s="3" t="str">
        <f t="shared" si="0"/>
        <v>19:12:20.526</v>
      </c>
      <c r="C7" s="3">
        <f t="shared" si="1"/>
        <v>69140.525999999998</v>
      </c>
      <c r="D7" s="3">
        <f t="shared" si="2"/>
        <v>0.32200000000011642</v>
      </c>
      <c r="E7" s="3">
        <v>728.39400000000001</v>
      </c>
      <c r="F7" s="3">
        <v>2821.57</v>
      </c>
      <c r="G7" s="3">
        <v>13906</v>
      </c>
      <c r="H7" s="3">
        <v>751</v>
      </c>
      <c r="I7" s="3">
        <v>188.5</v>
      </c>
      <c r="J7">
        <f t="shared" si="3"/>
        <v>748.07399999999996</v>
      </c>
      <c r="K7">
        <f t="shared" si="4"/>
        <v>2816.4160000000002</v>
      </c>
      <c r="L7">
        <f t="shared" si="5"/>
        <v>-16.506000000000085</v>
      </c>
      <c r="M7">
        <f t="shared" si="6"/>
        <v>391.09500000000025</v>
      </c>
      <c r="N7">
        <f t="shared" si="7"/>
        <v>-1.6506000000000087E-2</v>
      </c>
      <c r="O7">
        <f t="shared" si="7"/>
        <v>0.39109500000000025</v>
      </c>
      <c r="AC7">
        <v>0.21099999999999999</v>
      </c>
      <c r="AD7">
        <v>-2.119999885559082</v>
      </c>
      <c r="AE7">
        <v>-38.529998779296875</v>
      </c>
      <c r="AF7">
        <f t="shared" si="8"/>
        <v>-2.119999885559082</v>
      </c>
      <c r="AG7">
        <f t="shared" si="9"/>
        <v>-38.529998779296875</v>
      </c>
    </row>
    <row r="8" spans="1:33">
      <c r="A8" s="3" t="s">
        <v>2284</v>
      </c>
      <c r="B8" s="3" t="str">
        <f t="shared" si="0"/>
        <v>19:12:20.633</v>
      </c>
      <c r="C8" s="3">
        <f t="shared" si="1"/>
        <v>69140.633000000002</v>
      </c>
      <c r="D8" s="3">
        <f t="shared" si="2"/>
        <v>0.42900000000372529</v>
      </c>
      <c r="E8" s="3">
        <v>711.202</v>
      </c>
      <c r="F8" s="3">
        <v>3000.39</v>
      </c>
      <c r="G8" s="3">
        <v>13773</v>
      </c>
      <c r="H8" s="3">
        <v>759</v>
      </c>
      <c r="I8" s="3">
        <v>188</v>
      </c>
      <c r="J8">
        <f t="shared" si="3"/>
        <v>732.13099999999997</v>
      </c>
      <c r="K8">
        <f t="shared" si="4"/>
        <v>2995.3519999999999</v>
      </c>
      <c r="L8">
        <f t="shared" si="5"/>
        <v>-32.449000000000069</v>
      </c>
      <c r="M8">
        <f t="shared" si="6"/>
        <v>570.03099999999995</v>
      </c>
      <c r="N8">
        <f t="shared" si="7"/>
        <v>-3.2449000000000068E-2</v>
      </c>
      <c r="O8">
        <f t="shared" si="7"/>
        <v>0.57003099999999995</v>
      </c>
      <c r="AC8">
        <v>0.27100000000000002</v>
      </c>
      <c r="AD8">
        <v>-2.1600000858306885</v>
      </c>
      <c r="AE8">
        <v>-36.319999694824219</v>
      </c>
      <c r="AF8">
        <f t="shared" si="8"/>
        <v>-2.1600000858306885</v>
      </c>
      <c r="AG8">
        <f t="shared" si="9"/>
        <v>-36.319999694824219</v>
      </c>
    </row>
    <row r="9" spans="1:33">
      <c r="A9" s="3" t="s">
        <v>2285</v>
      </c>
      <c r="B9" s="3" t="str">
        <f t="shared" si="0"/>
        <v>19:12:20.741</v>
      </c>
      <c r="C9" s="3">
        <f t="shared" si="1"/>
        <v>69140.740999999995</v>
      </c>
      <c r="D9" s="3">
        <f t="shared" si="2"/>
        <v>0.53699999999662396</v>
      </c>
      <c r="E9" s="3">
        <v>746.01700000000005</v>
      </c>
      <c r="F9" s="3">
        <v>3145.4</v>
      </c>
      <c r="G9" s="3">
        <v>13636.5</v>
      </c>
      <c r="H9" s="3">
        <v>713</v>
      </c>
      <c r="I9" s="3">
        <v>187.75</v>
      </c>
      <c r="J9">
        <f t="shared" si="3"/>
        <v>767.95799999999997</v>
      </c>
      <c r="K9">
        <f t="shared" si="4"/>
        <v>3140.1149999999998</v>
      </c>
      <c r="L9">
        <f t="shared" si="5"/>
        <v>3.3779999999999291</v>
      </c>
      <c r="M9">
        <f t="shared" si="6"/>
        <v>714.79399999999987</v>
      </c>
      <c r="N9">
        <f t="shared" si="7"/>
        <v>3.3779999999999292E-3</v>
      </c>
      <c r="O9">
        <f t="shared" si="7"/>
        <v>0.71479399999999993</v>
      </c>
      <c r="AC9">
        <v>0.33</v>
      </c>
      <c r="AD9">
        <v>-4.7300000190734863</v>
      </c>
      <c r="AE9">
        <v>-36.720001220703125</v>
      </c>
      <c r="AF9">
        <f t="shared" si="8"/>
        <v>-4.7300000190734863</v>
      </c>
      <c r="AG9">
        <f t="shared" si="9"/>
        <v>-36.720001220703125</v>
      </c>
    </row>
    <row r="10" spans="1:33">
      <c r="A10" s="3" t="s">
        <v>2286</v>
      </c>
      <c r="B10" s="3" t="str">
        <f t="shared" si="0"/>
        <v>19:12:20.846</v>
      </c>
      <c r="C10" s="3">
        <f t="shared" si="1"/>
        <v>69140.846000000005</v>
      </c>
      <c r="D10" s="3">
        <f t="shared" si="2"/>
        <v>0.64200000000710133</v>
      </c>
      <c r="E10" s="3">
        <v>733.61</v>
      </c>
      <c r="F10" s="3">
        <v>3323.82</v>
      </c>
      <c r="G10" s="3">
        <v>13502.5</v>
      </c>
      <c r="H10" s="3">
        <v>728.5</v>
      </c>
      <c r="I10" s="3">
        <v>187.25</v>
      </c>
      <c r="J10">
        <f t="shared" si="3"/>
        <v>756.79700000000003</v>
      </c>
      <c r="K10">
        <f t="shared" si="4"/>
        <v>3318.6170000000002</v>
      </c>
      <c r="L10">
        <f t="shared" si="5"/>
        <v>-7.7830000000000155</v>
      </c>
      <c r="M10">
        <f t="shared" si="6"/>
        <v>893.29600000000028</v>
      </c>
      <c r="N10">
        <f t="shared" si="7"/>
        <v>-7.7830000000000156E-3</v>
      </c>
      <c r="O10">
        <f t="shared" si="7"/>
        <v>0.89329600000000031</v>
      </c>
      <c r="AC10">
        <v>0.40400000000000003</v>
      </c>
      <c r="AD10">
        <v>-1.7999999523162842</v>
      </c>
      <c r="AE10">
        <v>-37.939998626708984</v>
      </c>
      <c r="AF10">
        <f t="shared" si="8"/>
        <v>-1.7999999523162842</v>
      </c>
      <c r="AG10">
        <f t="shared" si="9"/>
        <v>-37.939998626708984</v>
      </c>
    </row>
    <row r="11" spans="1:33">
      <c r="A11" s="3" t="s">
        <v>2287</v>
      </c>
      <c r="B11" s="3" t="str">
        <f t="shared" si="0"/>
        <v>19:12:20.956</v>
      </c>
      <c r="C11" s="3">
        <f t="shared" si="1"/>
        <v>69140.956000000006</v>
      </c>
      <c r="D11" s="3">
        <f t="shared" si="2"/>
        <v>0.75200000000768341</v>
      </c>
      <c r="E11" s="3">
        <v>715.65899999999999</v>
      </c>
      <c r="F11" s="3">
        <v>3396.53</v>
      </c>
      <c r="G11" s="3">
        <v>13456</v>
      </c>
      <c r="H11" s="3">
        <v>779</v>
      </c>
      <c r="I11" s="3">
        <v>187</v>
      </c>
      <c r="J11">
        <f t="shared" si="3"/>
        <v>739.35400000000004</v>
      </c>
      <c r="K11">
        <f t="shared" si="4"/>
        <v>3391.451</v>
      </c>
      <c r="L11">
        <f t="shared" si="5"/>
        <v>-25.225999999999999</v>
      </c>
      <c r="M11">
        <f t="shared" si="6"/>
        <v>966.13000000000011</v>
      </c>
      <c r="N11">
        <f t="shared" si="7"/>
        <v>-2.5225999999999998E-2</v>
      </c>
      <c r="O11">
        <f t="shared" si="7"/>
        <v>0.96613000000000016</v>
      </c>
      <c r="AC11">
        <v>0.46500000000000002</v>
      </c>
      <c r="AD11">
        <v>-4.190000057220459</v>
      </c>
      <c r="AE11">
        <v>-36.830001831054688</v>
      </c>
      <c r="AF11">
        <f t="shared" si="8"/>
        <v>-4.190000057220459</v>
      </c>
      <c r="AG11">
        <f t="shared" si="9"/>
        <v>-36.830001831054688</v>
      </c>
    </row>
    <row r="12" spans="1:33">
      <c r="A12" s="3" t="s">
        <v>2288</v>
      </c>
      <c r="B12" s="3" t="str">
        <f t="shared" si="0"/>
        <v>19:12:21.065</v>
      </c>
      <c r="C12" s="3">
        <f t="shared" si="1"/>
        <v>69141.065000000002</v>
      </c>
      <c r="D12" s="3">
        <f t="shared" si="2"/>
        <v>0.86100000000442378</v>
      </c>
      <c r="E12" s="3">
        <v>670.59100000000001</v>
      </c>
      <c r="F12" s="3">
        <v>3621.8</v>
      </c>
      <c r="G12" s="3">
        <v>13307.5</v>
      </c>
      <c r="H12" s="3">
        <v>726</v>
      </c>
      <c r="I12" s="3">
        <v>186.25</v>
      </c>
      <c r="J12">
        <f t="shared" si="3"/>
        <v>695.85900000000004</v>
      </c>
      <c r="K12">
        <f t="shared" si="4"/>
        <v>3617.03</v>
      </c>
      <c r="L12">
        <f t="shared" si="5"/>
        <v>-68.721000000000004</v>
      </c>
      <c r="M12">
        <f t="shared" si="6"/>
        <v>1191.7090000000003</v>
      </c>
      <c r="N12">
        <f t="shared" si="7"/>
        <v>-6.8721000000000004E-2</v>
      </c>
      <c r="O12">
        <f t="shared" si="7"/>
        <v>1.1917090000000004</v>
      </c>
      <c r="AC12">
        <v>0.52900000000000003</v>
      </c>
      <c r="AD12">
        <v>-3.0799999237060547</v>
      </c>
      <c r="AE12">
        <v>-38.759998321533203</v>
      </c>
      <c r="AF12">
        <f t="shared" si="8"/>
        <v>-3.0799999237060547</v>
      </c>
      <c r="AG12">
        <f t="shared" si="9"/>
        <v>-38.759998321533203</v>
      </c>
    </row>
    <row r="13" spans="1:33">
      <c r="A13" s="3" t="s">
        <v>2289</v>
      </c>
      <c r="B13" s="3" t="str">
        <f t="shared" si="0"/>
        <v>19:12:21.171</v>
      </c>
      <c r="C13" s="3">
        <f t="shared" si="1"/>
        <v>69141.171000000002</v>
      </c>
      <c r="D13" s="3">
        <f t="shared" si="2"/>
        <v>0.96700000000419095</v>
      </c>
      <c r="E13" s="3">
        <v>666.73400000000004</v>
      </c>
      <c r="F13" s="3">
        <v>3800.56</v>
      </c>
      <c r="G13" s="3">
        <v>13171</v>
      </c>
      <c r="H13" s="3">
        <v>736.5</v>
      </c>
      <c r="I13" s="3">
        <v>185.75</v>
      </c>
      <c r="J13">
        <f t="shared" si="3"/>
        <v>693.25</v>
      </c>
      <c r="K13">
        <f t="shared" si="4"/>
        <v>3795.8130000000001</v>
      </c>
      <c r="L13">
        <f t="shared" si="5"/>
        <v>-71.330000000000041</v>
      </c>
      <c r="M13">
        <f t="shared" si="6"/>
        <v>1370.4920000000002</v>
      </c>
      <c r="N13">
        <f t="shared" si="7"/>
        <v>-7.1330000000000046E-2</v>
      </c>
      <c r="O13">
        <f t="shared" si="7"/>
        <v>1.3704920000000003</v>
      </c>
      <c r="AC13">
        <v>0.59599999999999997</v>
      </c>
      <c r="AD13">
        <v>-1.5099999904632568</v>
      </c>
      <c r="AE13">
        <v>-37.610000610351563</v>
      </c>
      <c r="AF13">
        <f t="shared" si="8"/>
        <v>-1.5099999904632568</v>
      </c>
      <c r="AG13">
        <f t="shared" si="9"/>
        <v>-37.610000610351563</v>
      </c>
    </row>
    <row r="14" spans="1:33">
      <c r="A14" s="3" t="s">
        <v>2290</v>
      </c>
      <c r="B14" s="3" t="str">
        <f t="shared" si="0"/>
        <v>19:12:21.268</v>
      </c>
      <c r="C14" s="3">
        <f t="shared" si="1"/>
        <v>69141.267999999996</v>
      </c>
      <c r="D14" s="3">
        <f t="shared" si="2"/>
        <v>1.0639999999984866</v>
      </c>
      <c r="E14" s="3">
        <v>713.18499999999995</v>
      </c>
      <c r="F14" s="3">
        <v>3857.52</v>
      </c>
      <c r="G14" s="3">
        <v>13097.5</v>
      </c>
      <c r="H14" s="3">
        <v>739.5</v>
      </c>
      <c r="I14" s="3">
        <v>185.75</v>
      </c>
      <c r="J14">
        <f t="shared" si="3"/>
        <v>740.09799999999996</v>
      </c>
      <c r="K14">
        <f t="shared" si="4"/>
        <v>3852.4470000000001</v>
      </c>
      <c r="L14">
        <f t="shared" si="5"/>
        <v>-24.482000000000085</v>
      </c>
      <c r="M14">
        <f t="shared" si="6"/>
        <v>1427.1260000000002</v>
      </c>
      <c r="N14">
        <f t="shared" si="7"/>
        <v>-2.4482000000000084E-2</v>
      </c>
      <c r="O14">
        <f t="shared" si="7"/>
        <v>1.4271260000000003</v>
      </c>
      <c r="AC14">
        <v>0.66900000000000004</v>
      </c>
      <c r="AD14">
        <v>-1.1200000047683716</v>
      </c>
      <c r="AE14">
        <v>-37.869998931884766</v>
      </c>
      <c r="AF14">
        <f t="shared" si="8"/>
        <v>-1.1200000047683716</v>
      </c>
      <c r="AG14">
        <f t="shared" si="9"/>
        <v>-37.869998931884766</v>
      </c>
    </row>
    <row r="15" spans="1:33">
      <c r="A15" s="3" t="s">
        <v>2291</v>
      </c>
      <c r="B15" s="3" t="str">
        <f t="shared" si="0"/>
        <v>19:12:21.371</v>
      </c>
      <c r="C15" s="3">
        <f t="shared" si="1"/>
        <v>69141.370999999999</v>
      </c>
      <c r="D15" s="3">
        <f t="shared" si="2"/>
        <v>1.1670000000012806</v>
      </c>
      <c r="E15" s="3">
        <v>672.04399999999998</v>
      </c>
      <c r="F15" s="3">
        <v>4075.13</v>
      </c>
      <c r="G15" s="3">
        <v>12956</v>
      </c>
      <c r="H15" s="3">
        <v>809</v>
      </c>
      <c r="I15" s="3">
        <v>185</v>
      </c>
      <c r="J15">
        <f t="shared" si="3"/>
        <v>700.47699999999998</v>
      </c>
      <c r="K15">
        <f t="shared" si="4"/>
        <v>4070.3389999999999</v>
      </c>
      <c r="L15">
        <f t="shared" si="5"/>
        <v>-64.103000000000065</v>
      </c>
      <c r="M15">
        <f t="shared" si="6"/>
        <v>1645.018</v>
      </c>
      <c r="N15">
        <f t="shared" si="7"/>
        <v>-6.4103000000000063E-2</v>
      </c>
      <c r="O15">
        <f t="shared" si="7"/>
        <v>1.6450180000000001</v>
      </c>
      <c r="AC15">
        <v>0.72699999999999998</v>
      </c>
      <c r="AD15">
        <v>-3.5299999713897705</v>
      </c>
      <c r="AE15">
        <v>-30.969999313354492</v>
      </c>
      <c r="AF15">
        <f t="shared" si="8"/>
        <v>-3.5299999713897705</v>
      </c>
      <c r="AG15">
        <f t="shared" si="9"/>
        <v>-30.969999313354492</v>
      </c>
    </row>
    <row r="16" spans="1:33">
      <c r="A16" s="3" t="s">
        <v>2292</v>
      </c>
      <c r="B16" s="3" t="str">
        <f t="shared" si="0"/>
        <v>19:12:21.465</v>
      </c>
      <c r="C16" s="3">
        <f t="shared" si="1"/>
        <v>69141.464999999997</v>
      </c>
      <c r="D16" s="3">
        <f t="shared" si="2"/>
        <v>1.260999999998603</v>
      </c>
      <c r="E16" s="3">
        <v>683.81799999999998</v>
      </c>
      <c r="F16" s="3">
        <v>4263</v>
      </c>
      <c r="G16" s="3">
        <v>12805</v>
      </c>
      <c r="H16" s="3">
        <v>824</v>
      </c>
      <c r="I16" s="3">
        <v>184.5</v>
      </c>
      <c r="J16">
        <f t="shared" si="3"/>
        <v>713.56200000000001</v>
      </c>
      <c r="K16">
        <f t="shared" si="4"/>
        <v>4258.1220000000003</v>
      </c>
      <c r="L16">
        <f t="shared" si="5"/>
        <v>-51.018000000000029</v>
      </c>
      <c r="M16">
        <f t="shared" si="6"/>
        <v>1832.8010000000004</v>
      </c>
      <c r="N16">
        <f t="shared" si="7"/>
        <v>-5.1018000000000029E-2</v>
      </c>
      <c r="O16">
        <f t="shared" si="7"/>
        <v>1.8328010000000003</v>
      </c>
      <c r="AC16">
        <v>0.80300000000000005</v>
      </c>
      <c r="AD16">
        <v>-1.940000057220459</v>
      </c>
      <c r="AE16">
        <v>-42.700000762939453</v>
      </c>
      <c r="AF16">
        <f t="shared" si="8"/>
        <v>-1.940000057220459</v>
      </c>
      <c r="AG16">
        <f t="shared" si="9"/>
        <v>-42.700000762939453</v>
      </c>
    </row>
    <row r="17" spans="1:33">
      <c r="A17" s="3" t="s">
        <v>2293</v>
      </c>
      <c r="B17" s="3" t="str">
        <f t="shared" si="0"/>
        <v>19:12:21.560</v>
      </c>
      <c r="C17" s="3">
        <f t="shared" si="1"/>
        <v>69141.56</v>
      </c>
      <c r="D17" s="3">
        <f t="shared" si="2"/>
        <v>1.3559999999997672</v>
      </c>
      <c r="E17" s="3">
        <v>677.69100000000003</v>
      </c>
      <c r="F17" s="3">
        <v>4341.54</v>
      </c>
      <c r="G17" s="3">
        <v>12749.5</v>
      </c>
      <c r="H17" s="3">
        <v>785.5</v>
      </c>
      <c r="I17" s="3">
        <v>184.25</v>
      </c>
      <c r="J17">
        <f t="shared" si="3"/>
        <v>707.98400000000004</v>
      </c>
      <c r="K17">
        <f t="shared" si="4"/>
        <v>4336.7030000000004</v>
      </c>
      <c r="L17">
        <f t="shared" si="5"/>
        <v>-56.596000000000004</v>
      </c>
      <c r="M17">
        <f t="shared" si="6"/>
        <v>1911.3820000000005</v>
      </c>
      <c r="N17">
        <f t="shared" si="7"/>
        <v>-5.6596000000000007E-2</v>
      </c>
      <c r="O17">
        <f t="shared" si="7"/>
        <v>1.9113820000000006</v>
      </c>
      <c r="AC17">
        <v>0.86599999999999999</v>
      </c>
      <c r="AD17">
        <v>-1.7699999809265137</v>
      </c>
      <c r="AE17">
        <v>-39.279998779296875</v>
      </c>
      <c r="AF17">
        <f t="shared" si="8"/>
        <v>-1.7699999809265137</v>
      </c>
      <c r="AG17">
        <f t="shared" si="9"/>
        <v>-39.279998779296875</v>
      </c>
    </row>
    <row r="18" spans="1:33">
      <c r="A18" s="3" t="s">
        <v>2294</v>
      </c>
      <c r="B18" s="3" t="str">
        <f t="shared" si="0"/>
        <v>19:12:21.652</v>
      </c>
      <c r="C18" s="3">
        <f t="shared" si="1"/>
        <v>69141.652000000002</v>
      </c>
      <c r="D18" s="3">
        <f t="shared" si="2"/>
        <v>1.4480000000039581</v>
      </c>
      <c r="E18" s="3">
        <v>666.22799999999995</v>
      </c>
      <c r="F18" s="3">
        <v>4580.38</v>
      </c>
      <c r="G18" s="3">
        <v>12577</v>
      </c>
      <c r="H18" s="3">
        <v>836</v>
      </c>
      <c r="I18" s="3">
        <v>183.5</v>
      </c>
      <c r="J18">
        <f t="shared" si="3"/>
        <v>698.18899999999996</v>
      </c>
      <c r="K18">
        <f t="shared" si="4"/>
        <v>4575.6170000000002</v>
      </c>
      <c r="L18">
        <f t="shared" si="5"/>
        <v>-66.391000000000076</v>
      </c>
      <c r="M18">
        <f t="shared" si="6"/>
        <v>2150.2960000000003</v>
      </c>
      <c r="N18">
        <f t="shared" si="7"/>
        <v>-6.6391000000000075E-2</v>
      </c>
      <c r="O18">
        <f t="shared" si="7"/>
        <v>2.1502960000000004</v>
      </c>
      <c r="AC18">
        <v>0.92300000000000004</v>
      </c>
      <c r="AD18">
        <v>-0.62999999523162842</v>
      </c>
      <c r="AE18">
        <v>-40.139999389648438</v>
      </c>
      <c r="AF18">
        <f t="shared" si="8"/>
        <v>-0.62999999523162842</v>
      </c>
      <c r="AG18">
        <f t="shared" si="9"/>
        <v>-40.139999389648438</v>
      </c>
    </row>
    <row r="19" spans="1:33">
      <c r="A19" s="3" t="s">
        <v>2295</v>
      </c>
      <c r="B19" s="3" t="str">
        <f t="shared" si="0"/>
        <v>19:12:21.743</v>
      </c>
      <c r="C19" s="3">
        <f t="shared" si="1"/>
        <v>69141.743000000002</v>
      </c>
      <c r="D19" s="3">
        <f t="shared" si="2"/>
        <v>1.5390000000043074</v>
      </c>
      <c r="E19" s="3">
        <v>671.91700000000003</v>
      </c>
      <c r="F19" s="3">
        <v>4669.13</v>
      </c>
      <c r="G19" s="3">
        <v>12507</v>
      </c>
      <c r="H19" s="3">
        <v>800</v>
      </c>
      <c r="I19" s="3">
        <v>183.25</v>
      </c>
      <c r="J19">
        <f t="shared" si="3"/>
        <v>704.49699999999996</v>
      </c>
      <c r="K19">
        <f t="shared" si="4"/>
        <v>4664.3249999999998</v>
      </c>
      <c r="L19">
        <f t="shared" si="5"/>
        <v>-60.083000000000084</v>
      </c>
      <c r="M19">
        <f t="shared" si="6"/>
        <v>2239.0039999999999</v>
      </c>
      <c r="N19">
        <f t="shared" si="7"/>
        <v>-6.0083000000000088E-2</v>
      </c>
      <c r="O19">
        <f t="shared" si="7"/>
        <v>2.239004</v>
      </c>
      <c r="AC19">
        <v>1.0029999999999999</v>
      </c>
      <c r="AD19">
        <v>-3.2599999904632568</v>
      </c>
      <c r="AE19">
        <v>-41.75</v>
      </c>
      <c r="AF19">
        <f t="shared" si="8"/>
        <v>-3.2599999904632568</v>
      </c>
      <c r="AG19">
        <f t="shared" si="9"/>
        <v>-41.75</v>
      </c>
    </row>
    <row r="20" spans="1:33">
      <c r="A20" s="3" t="s">
        <v>2296</v>
      </c>
      <c r="B20" s="3" t="str">
        <f t="shared" si="0"/>
        <v>19:12:21.853</v>
      </c>
      <c r="C20" s="3">
        <f t="shared" si="1"/>
        <v>69141.853000000003</v>
      </c>
      <c r="D20" s="3">
        <f t="shared" si="2"/>
        <v>1.6490000000048894</v>
      </c>
      <c r="E20" s="3">
        <v>693.31200000000001</v>
      </c>
      <c r="F20" s="3">
        <v>4855.07</v>
      </c>
      <c r="G20" s="3">
        <v>12354.5</v>
      </c>
      <c r="H20" s="3">
        <v>779</v>
      </c>
      <c r="I20" s="3">
        <v>182.75</v>
      </c>
      <c r="J20">
        <f t="shared" si="3"/>
        <v>727.19</v>
      </c>
      <c r="K20">
        <f t="shared" si="4"/>
        <v>4850.1109999999999</v>
      </c>
      <c r="L20">
        <f t="shared" si="5"/>
        <v>-37.389999999999986</v>
      </c>
      <c r="M20">
        <f t="shared" si="6"/>
        <v>2424.79</v>
      </c>
      <c r="N20">
        <f t="shared" si="7"/>
        <v>-3.7389999999999986E-2</v>
      </c>
      <c r="O20">
        <f t="shared" si="7"/>
        <v>2.4247900000000002</v>
      </c>
      <c r="AC20">
        <v>1.0780000000000001</v>
      </c>
      <c r="AD20">
        <v>-1.9900000095367432</v>
      </c>
      <c r="AE20">
        <v>-36.880001068115234</v>
      </c>
      <c r="AF20">
        <f t="shared" si="8"/>
        <v>-1.9900000095367432</v>
      </c>
      <c r="AG20">
        <f t="shared" si="9"/>
        <v>-36.880001068115234</v>
      </c>
    </row>
    <row r="21" spans="1:33">
      <c r="A21" s="3" t="s">
        <v>2297</v>
      </c>
      <c r="B21" s="3" t="str">
        <f t="shared" si="0"/>
        <v>19:12:21.957</v>
      </c>
      <c r="C21" s="3">
        <f t="shared" si="1"/>
        <v>69141.956999999995</v>
      </c>
      <c r="D21" s="3">
        <f t="shared" si="2"/>
        <v>1.7529999999969732</v>
      </c>
      <c r="E21" s="3">
        <v>670.75400000000002</v>
      </c>
      <c r="F21" s="3">
        <v>5067.9799999999996</v>
      </c>
      <c r="G21" s="3">
        <v>12213</v>
      </c>
      <c r="H21" s="3">
        <v>859</v>
      </c>
      <c r="I21" s="3">
        <v>182</v>
      </c>
      <c r="J21">
        <f t="shared" si="3"/>
        <v>706.11900000000003</v>
      </c>
      <c r="K21">
        <f t="shared" si="4"/>
        <v>5063.174</v>
      </c>
      <c r="L21">
        <f t="shared" si="5"/>
        <v>-58.461000000000013</v>
      </c>
      <c r="M21">
        <f t="shared" si="6"/>
        <v>2637.8530000000001</v>
      </c>
      <c r="N21">
        <f t="shared" si="7"/>
        <v>-5.8461000000000013E-2</v>
      </c>
      <c r="O21">
        <f t="shared" si="7"/>
        <v>2.6378530000000002</v>
      </c>
      <c r="AC21">
        <v>1.1539999999999999</v>
      </c>
      <c r="AD21">
        <v>-2.690000057220459</v>
      </c>
      <c r="AE21">
        <v>-36.959999084472656</v>
      </c>
      <c r="AF21">
        <f t="shared" si="8"/>
        <v>-2.690000057220459</v>
      </c>
      <c r="AG21">
        <f t="shared" si="9"/>
        <v>-36.959999084472656</v>
      </c>
    </row>
    <row r="22" spans="1:33">
      <c r="A22" s="3" t="s">
        <v>2298</v>
      </c>
      <c r="B22" s="3" t="str">
        <f t="shared" si="0"/>
        <v>19:12:22.069</v>
      </c>
      <c r="C22" s="3">
        <f t="shared" si="1"/>
        <v>69142.069000000003</v>
      </c>
      <c r="D22" s="3">
        <f t="shared" si="2"/>
        <v>1.8650000000052387</v>
      </c>
      <c r="E22" s="3">
        <v>686.07799999999997</v>
      </c>
      <c r="F22" s="3">
        <v>5162.0200000000004</v>
      </c>
      <c r="G22" s="3">
        <v>12134</v>
      </c>
      <c r="H22" s="3">
        <v>797</v>
      </c>
      <c r="I22" s="3">
        <v>181.75</v>
      </c>
      <c r="J22">
        <f t="shared" si="3"/>
        <v>722.09900000000005</v>
      </c>
      <c r="K22">
        <f t="shared" si="4"/>
        <v>5157.1049999999996</v>
      </c>
      <c r="L22">
        <f t="shared" si="5"/>
        <v>-42.480999999999995</v>
      </c>
      <c r="M22">
        <f t="shared" si="6"/>
        <v>2731.7839999999997</v>
      </c>
      <c r="N22">
        <f t="shared" si="7"/>
        <v>-4.2480999999999998E-2</v>
      </c>
      <c r="O22">
        <f t="shared" si="7"/>
        <v>2.7317839999999998</v>
      </c>
      <c r="AC22">
        <v>1.2330000000000001</v>
      </c>
      <c r="AD22">
        <v>-2.4800000190734863</v>
      </c>
      <c r="AE22">
        <v>-37.799999237060547</v>
      </c>
      <c r="AF22">
        <f t="shared" si="8"/>
        <v>-2.4800000190734863</v>
      </c>
      <c r="AG22">
        <f t="shared" si="9"/>
        <v>-37.799999237060547</v>
      </c>
    </row>
    <row r="23" spans="1:33">
      <c r="A23" s="3" t="s">
        <v>2299</v>
      </c>
      <c r="B23" s="3" t="str">
        <f t="shared" si="0"/>
        <v>19:12:22.171</v>
      </c>
      <c r="C23" s="3">
        <f t="shared" si="1"/>
        <v>69142.171000000002</v>
      </c>
      <c r="D23" s="3">
        <f t="shared" si="2"/>
        <v>1.967000000004191</v>
      </c>
      <c r="E23" s="3">
        <v>666.18399999999997</v>
      </c>
      <c r="F23" s="3">
        <v>5370.08</v>
      </c>
      <c r="G23" s="3">
        <v>11997</v>
      </c>
      <c r="H23" s="3">
        <v>874</v>
      </c>
      <c r="I23" s="3">
        <v>181</v>
      </c>
      <c r="J23">
        <f t="shared" si="3"/>
        <v>703.65800000000002</v>
      </c>
      <c r="K23">
        <f t="shared" si="4"/>
        <v>5365.2979999999998</v>
      </c>
      <c r="L23">
        <f t="shared" si="5"/>
        <v>-60.922000000000025</v>
      </c>
      <c r="M23">
        <f t="shared" si="6"/>
        <v>2939.9769999999999</v>
      </c>
      <c r="N23">
        <f t="shared" si="7"/>
        <v>-6.0922000000000025E-2</v>
      </c>
      <c r="O23">
        <f t="shared" si="7"/>
        <v>2.9399769999999998</v>
      </c>
      <c r="AC23">
        <v>1.3120000000000001</v>
      </c>
      <c r="AD23">
        <v>-3.6800000667572021</v>
      </c>
      <c r="AE23">
        <v>-41.319999694824219</v>
      </c>
      <c r="AF23">
        <f t="shared" si="8"/>
        <v>-3.6800000667572021</v>
      </c>
      <c r="AG23">
        <f t="shared" si="9"/>
        <v>-41.319999694824219</v>
      </c>
    </row>
    <row r="24" spans="1:33">
      <c r="A24" s="3" t="s">
        <v>2300</v>
      </c>
      <c r="B24" s="3" t="str">
        <f t="shared" si="0"/>
        <v>19:12:22.280</v>
      </c>
      <c r="C24" s="3">
        <f t="shared" si="1"/>
        <v>69142.28</v>
      </c>
      <c r="D24" s="3">
        <f t="shared" si="2"/>
        <v>2.0760000000009313</v>
      </c>
      <c r="E24" s="3">
        <v>670.54600000000005</v>
      </c>
      <c r="F24" s="3">
        <v>5597.5</v>
      </c>
      <c r="G24" s="3">
        <v>11831.5</v>
      </c>
      <c r="H24" s="3">
        <v>834</v>
      </c>
      <c r="I24" s="3">
        <v>180.25</v>
      </c>
      <c r="J24">
        <f t="shared" si="3"/>
        <v>709.60699999999997</v>
      </c>
      <c r="K24">
        <f t="shared" si="4"/>
        <v>5592.6819999999998</v>
      </c>
      <c r="L24">
        <f t="shared" si="5"/>
        <v>-54.97300000000007</v>
      </c>
      <c r="M24">
        <f t="shared" si="6"/>
        <v>3167.3609999999999</v>
      </c>
      <c r="N24">
        <f t="shared" si="7"/>
        <v>-5.497300000000007E-2</v>
      </c>
      <c r="O24">
        <f t="shared" si="7"/>
        <v>3.1673610000000001</v>
      </c>
      <c r="AC24">
        <v>1.367</v>
      </c>
      <c r="AD24">
        <v>-6.5500001907348633</v>
      </c>
      <c r="AE24">
        <v>-37.180000305175781</v>
      </c>
      <c r="AF24">
        <f t="shared" si="8"/>
        <v>-6.5500001907348633</v>
      </c>
      <c r="AG24">
        <f t="shared" si="9"/>
        <v>-37.180000305175781</v>
      </c>
    </row>
    <row r="25" spans="1:33">
      <c r="A25" s="3" t="s">
        <v>2301</v>
      </c>
      <c r="B25" s="3" t="str">
        <f t="shared" si="0"/>
        <v>19:12:22.384</v>
      </c>
      <c r="C25" s="3">
        <f t="shared" si="1"/>
        <v>69142.384000000005</v>
      </c>
      <c r="D25" s="3">
        <f t="shared" si="2"/>
        <v>2.180000000007567</v>
      </c>
      <c r="E25" s="3">
        <v>654.97</v>
      </c>
      <c r="F25" s="3">
        <v>5799.36</v>
      </c>
      <c r="G25" s="3">
        <v>11700</v>
      </c>
      <c r="H25" s="3">
        <v>894</v>
      </c>
      <c r="I25" s="3">
        <v>179.5</v>
      </c>
      <c r="J25">
        <f t="shared" si="3"/>
        <v>695.44100000000003</v>
      </c>
      <c r="K25">
        <f t="shared" si="4"/>
        <v>5794.6459999999997</v>
      </c>
      <c r="L25">
        <f t="shared" si="5"/>
        <v>-69.13900000000001</v>
      </c>
      <c r="M25">
        <f t="shared" si="6"/>
        <v>3369.3249999999998</v>
      </c>
      <c r="N25">
        <f t="shared" si="7"/>
        <v>-6.9139000000000006E-2</v>
      </c>
      <c r="O25">
        <f t="shared" si="7"/>
        <v>3.3693249999999999</v>
      </c>
      <c r="AC25">
        <v>1.4279999999999999</v>
      </c>
      <c r="AD25">
        <v>-3.9900000095367432</v>
      </c>
      <c r="AE25">
        <v>-40.509998321533203</v>
      </c>
      <c r="AF25">
        <f t="shared" si="8"/>
        <v>-3.9900000095367432</v>
      </c>
      <c r="AG25">
        <f t="shared" si="9"/>
        <v>-40.509998321533203</v>
      </c>
    </row>
    <row r="26" spans="1:33">
      <c r="A26" s="3" t="s">
        <v>2302</v>
      </c>
      <c r="B26" s="3" t="str">
        <f t="shared" si="0"/>
        <v>19:12:22.476</v>
      </c>
      <c r="C26" s="3">
        <f t="shared" si="1"/>
        <v>69142.475999999995</v>
      </c>
      <c r="D26" s="3">
        <f t="shared" si="2"/>
        <v>2.271999999997206</v>
      </c>
      <c r="E26" s="3">
        <v>645.58799999999997</v>
      </c>
      <c r="F26" s="3">
        <v>5932.24</v>
      </c>
      <c r="G26" s="3">
        <v>11614</v>
      </c>
      <c r="H26" s="3">
        <v>895</v>
      </c>
      <c r="I26" s="3">
        <v>179</v>
      </c>
      <c r="J26">
        <f t="shared" si="3"/>
        <v>686.98699999999997</v>
      </c>
      <c r="K26">
        <f t="shared" si="4"/>
        <v>5927.5879999999997</v>
      </c>
      <c r="L26">
        <f t="shared" si="5"/>
        <v>-77.593000000000075</v>
      </c>
      <c r="M26">
        <f t="shared" si="6"/>
        <v>3502.2669999999998</v>
      </c>
      <c r="N26">
        <f t="shared" si="7"/>
        <v>-7.7593000000000079E-2</v>
      </c>
      <c r="O26">
        <f t="shared" si="7"/>
        <v>3.5022669999999998</v>
      </c>
      <c r="AC26">
        <v>1.48</v>
      </c>
      <c r="AD26">
        <v>-2.8399999141693115</v>
      </c>
      <c r="AE26">
        <v>-43.450000762939453</v>
      </c>
      <c r="AF26">
        <f t="shared" si="8"/>
        <v>-2.8399999141693115</v>
      </c>
      <c r="AG26">
        <f t="shared" si="9"/>
        <v>-43.450000762939453</v>
      </c>
    </row>
    <row r="27" spans="1:33">
      <c r="A27" s="3" t="s">
        <v>2303</v>
      </c>
      <c r="B27" s="3" t="str">
        <f t="shared" si="0"/>
        <v>19:12:22.567</v>
      </c>
      <c r="C27" s="3">
        <f t="shared" si="1"/>
        <v>69142.566999999995</v>
      </c>
      <c r="D27" s="3">
        <f t="shared" si="2"/>
        <v>2.3629999999975553</v>
      </c>
      <c r="E27" s="3">
        <v>642.01700000000005</v>
      </c>
      <c r="F27" s="3">
        <v>6137.61</v>
      </c>
      <c r="G27" s="3">
        <v>11475</v>
      </c>
      <c r="H27" s="3">
        <v>845</v>
      </c>
      <c r="I27" s="3">
        <v>178.25</v>
      </c>
      <c r="J27">
        <f t="shared" si="3"/>
        <v>684.85</v>
      </c>
      <c r="K27">
        <f t="shared" si="4"/>
        <v>6132.9780000000001</v>
      </c>
      <c r="L27">
        <f t="shared" si="5"/>
        <v>-79.730000000000018</v>
      </c>
      <c r="M27">
        <f t="shared" si="6"/>
        <v>3707.6570000000002</v>
      </c>
      <c r="N27">
        <f t="shared" si="7"/>
        <v>-7.9730000000000023E-2</v>
      </c>
      <c r="O27">
        <f t="shared" si="7"/>
        <v>3.7076570000000002</v>
      </c>
      <c r="AC27">
        <v>1.5289999999999999</v>
      </c>
      <c r="AD27">
        <v>-0.41999998688697815</v>
      </c>
      <c r="AE27">
        <v>-40.959999084472656</v>
      </c>
      <c r="AF27">
        <f t="shared" si="8"/>
        <v>-0.41999998688697815</v>
      </c>
      <c r="AG27">
        <f t="shared" si="9"/>
        <v>-40.959999084472656</v>
      </c>
    </row>
    <row r="28" spans="1:33">
      <c r="A28" s="3" t="s">
        <v>2304</v>
      </c>
      <c r="B28" s="3" t="str">
        <f t="shared" si="0"/>
        <v>19:12:22.676</v>
      </c>
      <c r="C28" s="3">
        <f t="shared" si="1"/>
        <v>69142.676000000007</v>
      </c>
      <c r="D28" s="3">
        <f t="shared" si="2"/>
        <v>2.4720000000088476</v>
      </c>
      <c r="E28" s="3">
        <v>626.95399999999995</v>
      </c>
      <c r="F28" s="3">
        <v>6260.06</v>
      </c>
      <c r="G28" s="3">
        <v>11402.5</v>
      </c>
      <c r="H28" s="3">
        <v>825</v>
      </c>
      <c r="I28" s="3">
        <v>177.75</v>
      </c>
      <c r="J28">
        <f t="shared" si="3"/>
        <v>670.64200000000005</v>
      </c>
      <c r="K28">
        <f t="shared" si="4"/>
        <v>6255.5309999999999</v>
      </c>
      <c r="L28">
        <f t="shared" si="5"/>
        <v>-93.937999999999988</v>
      </c>
      <c r="M28">
        <f t="shared" si="6"/>
        <v>3830.21</v>
      </c>
      <c r="N28">
        <f t="shared" si="7"/>
        <v>-9.3937999999999994E-2</v>
      </c>
      <c r="O28">
        <f t="shared" si="7"/>
        <v>3.8302100000000001</v>
      </c>
      <c r="AC28">
        <v>1.601</v>
      </c>
      <c r="AD28">
        <v>-1.3500000238418579</v>
      </c>
      <c r="AE28">
        <v>-43.369998931884766</v>
      </c>
      <c r="AF28">
        <f t="shared" si="8"/>
        <v>-1.3500000238418579</v>
      </c>
      <c r="AG28">
        <f t="shared" si="9"/>
        <v>-43.369998931884766</v>
      </c>
    </row>
    <row r="29" spans="1:33">
      <c r="A29" s="3" t="s">
        <v>2305</v>
      </c>
      <c r="B29" s="3" t="str">
        <f t="shared" si="0"/>
        <v>19:12:22.769</v>
      </c>
      <c r="C29" s="3">
        <f t="shared" si="1"/>
        <v>69142.769</v>
      </c>
      <c r="D29" s="3">
        <f t="shared" si="2"/>
        <v>2.5650000000023283</v>
      </c>
      <c r="E29" s="3">
        <v>630.70299999999997</v>
      </c>
      <c r="F29" s="3">
        <v>6464.25</v>
      </c>
      <c r="G29" s="3">
        <v>11262</v>
      </c>
      <c r="H29" s="3">
        <v>911</v>
      </c>
      <c r="I29" s="3">
        <v>177</v>
      </c>
      <c r="J29">
        <f t="shared" si="3"/>
        <v>675.81600000000003</v>
      </c>
      <c r="K29">
        <f t="shared" si="4"/>
        <v>6459.6890000000003</v>
      </c>
      <c r="L29">
        <f t="shared" si="5"/>
        <v>-88.76400000000001</v>
      </c>
      <c r="M29">
        <f t="shared" si="6"/>
        <v>4034.3680000000004</v>
      </c>
      <c r="N29">
        <f t="shared" si="7"/>
        <v>-8.876400000000001E-2</v>
      </c>
      <c r="O29">
        <f t="shared" si="7"/>
        <v>4.0343680000000006</v>
      </c>
      <c r="AC29">
        <v>1.6679999999999999</v>
      </c>
      <c r="AD29">
        <v>-1.0800000429153442</v>
      </c>
      <c r="AE29">
        <v>-42.639999389648438</v>
      </c>
      <c r="AF29">
        <f t="shared" si="8"/>
        <v>-1.0800000429153442</v>
      </c>
      <c r="AG29">
        <f t="shared" si="9"/>
        <v>-42.639999389648438</v>
      </c>
    </row>
    <row r="30" spans="1:33">
      <c r="A30" s="3" t="s">
        <v>2306</v>
      </c>
      <c r="B30" s="3" t="str">
        <f t="shared" si="0"/>
        <v>19:12:22.879</v>
      </c>
      <c r="C30" s="3">
        <f t="shared" si="1"/>
        <v>69142.879000000001</v>
      </c>
      <c r="D30" s="3">
        <f t="shared" si="2"/>
        <v>2.6750000000029104</v>
      </c>
      <c r="E30" s="3">
        <v>631.02499999999998</v>
      </c>
      <c r="F30" s="3">
        <v>6724.96</v>
      </c>
      <c r="G30" s="3">
        <v>11089</v>
      </c>
      <c r="H30" s="3">
        <v>920</v>
      </c>
      <c r="I30" s="3">
        <v>176</v>
      </c>
      <c r="J30">
        <f t="shared" si="3"/>
        <v>677.95799999999997</v>
      </c>
      <c r="K30">
        <f t="shared" si="4"/>
        <v>6720.3909999999996</v>
      </c>
      <c r="L30">
        <f t="shared" si="5"/>
        <v>-86.622000000000071</v>
      </c>
      <c r="M30">
        <f t="shared" si="6"/>
        <v>4295.07</v>
      </c>
      <c r="N30">
        <f t="shared" si="7"/>
        <v>-8.6622000000000074E-2</v>
      </c>
      <c r="O30">
        <f t="shared" si="7"/>
        <v>4.2950699999999999</v>
      </c>
      <c r="AC30">
        <v>1.7450000000000001</v>
      </c>
      <c r="AD30">
        <v>5.000000074505806E-2</v>
      </c>
      <c r="AE30">
        <v>-39.119998931884766</v>
      </c>
      <c r="AF30">
        <f t="shared" si="8"/>
        <v>5.000000074505806E-2</v>
      </c>
      <c r="AG30">
        <f t="shared" si="9"/>
        <v>-39.119998931884766</v>
      </c>
    </row>
    <row r="31" spans="1:33">
      <c r="A31" s="3" t="s">
        <v>2307</v>
      </c>
      <c r="B31" s="3" t="str">
        <f t="shared" si="0"/>
        <v>19:12:22.985</v>
      </c>
      <c r="C31" s="3">
        <f t="shared" si="1"/>
        <v>69142.985000000001</v>
      </c>
      <c r="D31" s="3">
        <f t="shared" si="2"/>
        <v>2.7810000000026776</v>
      </c>
      <c r="E31" s="3">
        <v>624.88900000000001</v>
      </c>
      <c r="F31" s="3">
        <v>6846.98</v>
      </c>
      <c r="G31" s="3">
        <v>11014</v>
      </c>
      <c r="H31" s="3">
        <v>920</v>
      </c>
      <c r="I31" s="3">
        <v>175.5</v>
      </c>
      <c r="J31">
        <f t="shared" si="3"/>
        <v>672.67399999999998</v>
      </c>
      <c r="K31">
        <f t="shared" si="4"/>
        <v>6842.451</v>
      </c>
      <c r="L31">
        <f t="shared" si="5"/>
        <v>-91.906000000000063</v>
      </c>
      <c r="M31">
        <f t="shared" si="6"/>
        <v>4417.13</v>
      </c>
      <c r="N31">
        <f t="shared" si="7"/>
        <v>-9.1906000000000071E-2</v>
      </c>
      <c r="O31">
        <f t="shared" si="7"/>
        <v>4.4171300000000002</v>
      </c>
      <c r="AC31">
        <v>1.8149999999999999</v>
      </c>
      <c r="AD31">
        <v>-2.8900001049041748</v>
      </c>
      <c r="AE31">
        <v>-37.080001831054688</v>
      </c>
      <c r="AF31">
        <f t="shared" si="8"/>
        <v>-2.8900001049041748</v>
      </c>
      <c r="AG31">
        <f t="shared" si="9"/>
        <v>-37.080001831054688</v>
      </c>
    </row>
    <row r="32" spans="1:33">
      <c r="A32" s="3" t="s">
        <v>2308</v>
      </c>
      <c r="B32" s="3" t="str">
        <f t="shared" si="0"/>
        <v>19:12:23.096</v>
      </c>
      <c r="C32" s="3">
        <f t="shared" si="1"/>
        <v>69143.096000000005</v>
      </c>
      <c r="D32" s="3">
        <f t="shared" si="2"/>
        <v>2.8920000000071013</v>
      </c>
      <c r="E32" s="3">
        <v>632.79899999999998</v>
      </c>
      <c r="F32" s="3">
        <v>7041.02</v>
      </c>
      <c r="G32" s="3">
        <v>10883</v>
      </c>
      <c r="H32" s="3">
        <v>855.5</v>
      </c>
      <c r="I32" s="3">
        <v>174.75</v>
      </c>
      <c r="J32">
        <f t="shared" si="3"/>
        <v>681.93899999999996</v>
      </c>
      <c r="K32">
        <f t="shared" si="4"/>
        <v>7036.4309999999996</v>
      </c>
      <c r="L32">
        <f t="shared" si="5"/>
        <v>-82.641000000000076</v>
      </c>
      <c r="M32">
        <f t="shared" si="6"/>
        <v>4611.1099999999997</v>
      </c>
      <c r="N32">
        <f t="shared" si="7"/>
        <v>-8.2641000000000076E-2</v>
      </c>
      <c r="O32">
        <f t="shared" si="7"/>
        <v>4.61111</v>
      </c>
      <c r="AC32">
        <v>1.89</v>
      </c>
      <c r="AD32">
        <v>-2.9999999329447746E-2</v>
      </c>
      <c r="AE32">
        <v>-44.020000457763672</v>
      </c>
      <c r="AF32">
        <f t="shared" si="8"/>
        <v>-2.9999999329447746E-2</v>
      </c>
      <c r="AG32">
        <f t="shared" si="9"/>
        <v>-44.020000457763672</v>
      </c>
    </row>
    <row r="33" spans="1:33">
      <c r="A33" s="3" t="s">
        <v>2309</v>
      </c>
      <c r="B33" s="3" t="str">
        <f t="shared" si="0"/>
        <v>19:12:23.198</v>
      </c>
      <c r="C33" s="3">
        <f t="shared" si="1"/>
        <v>69143.198000000004</v>
      </c>
      <c r="D33" s="3">
        <f t="shared" si="2"/>
        <v>2.9940000000060536</v>
      </c>
      <c r="E33" s="3">
        <v>629.96799999999996</v>
      </c>
      <c r="F33" s="3">
        <v>7282.34</v>
      </c>
      <c r="G33" s="3">
        <v>10732.5</v>
      </c>
      <c r="H33" s="3">
        <v>872.5</v>
      </c>
      <c r="I33" s="3">
        <v>173.75</v>
      </c>
      <c r="J33">
        <f t="shared" si="3"/>
        <v>680.79300000000001</v>
      </c>
      <c r="K33">
        <f t="shared" si="4"/>
        <v>7277.7650000000003</v>
      </c>
      <c r="L33">
        <f t="shared" si="5"/>
        <v>-83.787000000000035</v>
      </c>
      <c r="M33">
        <f t="shared" si="6"/>
        <v>4852.4440000000004</v>
      </c>
      <c r="N33">
        <f t="shared" si="7"/>
        <v>-8.3787000000000042E-2</v>
      </c>
      <c r="O33">
        <f t="shared" si="7"/>
        <v>4.8524440000000002</v>
      </c>
      <c r="AC33">
        <v>1.95</v>
      </c>
      <c r="AD33">
        <v>-1.1699999570846558</v>
      </c>
      <c r="AE33">
        <v>-45.209999084472656</v>
      </c>
      <c r="AF33">
        <f t="shared" si="8"/>
        <v>-1.1699999570846558</v>
      </c>
      <c r="AG33">
        <f t="shared" si="9"/>
        <v>-45.209999084472656</v>
      </c>
    </row>
    <row r="34" spans="1:33">
      <c r="A34" s="3" t="s">
        <v>2310</v>
      </c>
      <c r="B34" s="3" t="str">
        <f t="shared" si="0"/>
        <v>19:12:23.293</v>
      </c>
      <c r="C34" s="3">
        <f t="shared" si="1"/>
        <v>69143.293000000005</v>
      </c>
      <c r="D34" s="3">
        <f t="shared" si="2"/>
        <v>3.0890000000072177</v>
      </c>
      <c r="E34" s="3">
        <v>623.50599999999997</v>
      </c>
      <c r="F34" s="3">
        <v>7396.49</v>
      </c>
      <c r="G34" s="3">
        <v>10666.5</v>
      </c>
      <c r="H34" s="3">
        <v>874.5</v>
      </c>
      <c r="I34" s="3">
        <v>173.25</v>
      </c>
      <c r="J34">
        <f t="shared" si="3"/>
        <v>675.12800000000004</v>
      </c>
      <c r="K34">
        <f t="shared" si="4"/>
        <v>7391.9570000000003</v>
      </c>
      <c r="L34">
        <f t="shared" si="5"/>
        <v>-89.451999999999998</v>
      </c>
      <c r="M34">
        <f t="shared" si="6"/>
        <v>4966.6360000000004</v>
      </c>
      <c r="N34">
        <f t="shared" si="7"/>
        <v>-8.9452000000000004E-2</v>
      </c>
      <c r="O34">
        <f t="shared" si="7"/>
        <v>4.9666360000000003</v>
      </c>
      <c r="AC34">
        <v>2.0129999999999999</v>
      </c>
      <c r="AD34">
        <v>-0.76999998092651367</v>
      </c>
      <c r="AE34">
        <v>-38.080001831054688</v>
      </c>
      <c r="AF34">
        <f t="shared" si="8"/>
        <v>-0.76999998092651367</v>
      </c>
      <c r="AG34">
        <f t="shared" si="9"/>
        <v>-38.080001831054688</v>
      </c>
    </row>
    <row r="35" spans="1:33">
      <c r="A35" s="3" t="s">
        <v>2311</v>
      </c>
      <c r="B35" s="3" t="str">
        <f t="shared" si="0"/>
        <v>19:12:23.387</v>
      </c>
      <c r="C35" s="3">
        <f t="shared" si="1"/>
        <v>69143.387000000002</v>
      </c>
      <c r="D35" s="3">
        <f t="shared" si="2"/>
        <v>3.1830000000045402</v>
      </c>
      <c r="E35" s="3">
        <v>605.42399999999998</v>
      </c>
      <c r="F35" s="3">
        <v>7616.65</v>
      </c>
      <c r="G35" s="3">
        <v>10546</v>
      </c>
      <c r="H35" s="3">
        <v>866.5</v>
      </c>
      <c r="I35" s="3">
        <v>172.25</v>
      </c>
      <c r="J35">
        <f t="shared" si="3"/>
        <v>658.58299999999997</v>
      </c>
      <c r="K35">
        <f t="shared" si="4"/>
        <v>7612.2380000000003</v>
      </c>
      <c r="L35">
        <f t="shared" si="5"/>
        <v>-105.99700000000007</v>
      </c>
      <c r="M35">
        <f t="shared" si="6"/>
        <v>5186.9170000000004</v>
      </c>
      <c r="N35">
        <f t="shared" si="7"/>
        <v>-0.10599700000000008</v>
      </c>
      <c r="O35">
        <f t="shared" si="7"/>
        <v>5.1869170000000002</v>
      </c>
      <c r="AC35">
        <v>2.0699999999999998</v>
      </c>
      <c r="AD35">
        <v>-2.4500000476837158</v>
      </c>
      <c r="AE35">
        <v>-43.099998474121094</v>
      </c>
      <c r="AF35">
        <f t="shared" si="8"/>
        <v>-2.4500000476837158</v>
      </c>
      <c r="AG35">
        <f t="shared" si="9"/>
        <v>-43.099998474121094</v>
      </c>
    </row>
    <row r="36" spans="1:33">
      <c r="A36" s="3" t="s">
        <v>2312</v>
      </c>
      <c r="B36" s="3" t="str">
        <f t="shared" si="0"/>
        <v>19:12:23.494</v>
      </c>
      <c r="C36" s="3">
        <f t="shared" si="1"/>
        <v>69143.494000000006</v>
      </c>
      <c r="D36" s="3">
        <f t="shared" si="2"/>
        <v>3.2900000000081491</v>
      </c>
      <c r="E36" s="3">
        <v>623.00800000000004</v>
      </c>
      <c r="F36" s="3">
        <v>7801.35</v>
      </c>
      <c r="G36" s="3">
        <v>10421</v>
      </c>
      <c r="H36" s="3">
        <v>943</v>
      </c>
      <c r="I36" s="3">
        <v>171.5</v>
      </c>
      <c r="J36">
        <f t="shared" si="3"/>
        <v>677.45600000000002</v>
      </c>
      <c r="K36">
        <f t="shared" si="4"/>
        <v>7796.8109999999997</v>
      </c>
      <c r="L36">
        <f t="shared" si="5"/>
        <v>-87.124000000000024</v>
      </c>
      <c r="M36">
        <f t="shared" si="6"/>
        <v>5371.49</v>
      </c>
      <c r="N36">
        <f t="shared" si="7"/>
        <v>-8.7124000000000021E-2</v>
      </c>
      <c r="O36">
        <f t="shared" si="7"/>
        <v>5.3714899999999997</v>
      </c>
      <c r="AC36">
        <v>2.125</v>
      </c>
      <c r="AD36">
        <v>-3.2400000095367432</v>
      </c>
      <c r="AE36">
        <v>-42.240001678466797</v>
      </c>
      <c r="AF36">
        <f t="shared" si="8"/>
        <v>-3.2400000095367432</v>
      </c>
      <c r="AG36">
        <f t="shared" si="9"/>
        <v>-42.240001678466797</v>
      </c>
    </row>
    <row r="37" spans="1:33">
      <c r="A37" s="3" t="s">
        <v>2313</v>
      </c>
      <c r="B37" s="3" t="str">
        <f t="shared" si="0"/>
        <v>19:12:23.589</v>
      </c>
      <c r="C37" s="3">
        <f t="shared" si="1"/>
        <v>69143.589000000007</v>
      </c>
      <c r="D37" s="3">
        <f t="shared" si="2"/>
        <v>3.3850000000093132</v>
      </c>
      <c r="E37" s="3">
        <v>623.43799999999999</v>
      </c>
      <c r="F37" s="3">
        <v>7914.07</v>
      </c>
      <c r="G37" s="3">
        <v>10354</v>
      </c>
      <c r="H37" s="3">
        <v>946</v>
      </c>
      <c r="I37" s="3">
        <v>171</v>
      </c>
      <c r="J37">
        <f t="shared" si="3"/>
        <v>678.673</v>
      </c>
      <c r="K37">
        <f t="shared" si="4"/>
        <v>7909.5249999999996</v>
      </c>
      <c r="L37">
        <f t="shared" si="5"/>
        <v>-85.907000000000039</v>
      </c>
      <c r="M37">
        <f t="shared" si="6"/>
        <v>5484.2039999999997</v>
      </c>
      <c r="N37">
        <f t="shared" si="7"/>
        <v>-8.5907000000000039E-2</v>
      </c>
      <c r="O37">
        <f t="shared" si="7"/>
        <v>5.4842040000000001</v>
      </c>
      <c r="AC37">
        <v>2.1869999999999998</v>
      </c>
      <c r="AD37">
        <v>-4.7300000190734863</v>
      </c>
      <c r="AE37">
        <v>-41.819999694824219</v>
      </c>
      <c r="AF37">
        <f t="shared" si="8"/>
        <v>-4.7300000190734863</v>
      </c>
      <c r="AG37">
        <f t="shared" si="9"/>
        <v>-41.819999694824219</v>
      </c>
    </row>
    <row r="38" spans="1:33">
      <c r="A38" s="3" t="s">
        <v>2314</v>
      </c>
      <c r="B38" s="3" t="str">
        <f t="shared" si="0"/>
        <v>19:12:23.691</v>
      </c>
      <c r="C38" s="3">
        <f t="shared" si="1"/>
        <v>69143.691000000006</v>
      </c>
      <c r="D38" s="3">
        <f t="shared" si="2"/>
        <v>3.4870000000082655</v>
      </c>
      <c r="E38" s="3">
        <v>596.25300000000004</v>
      </c>
      <c r="F38" s="3">
        <v>8170.16</v>
      </c>
      <c r="G38" s="3">
        <v>10228</v>
      </c>
      <c r="H38" s="3">
        <v>880</v>
      </c>
      <c r="I38" s="3">
        <v>169.75</v>
      </c>
      <c r="J38">
        <f t="shared" si="3"/>
        <v>653.27599999999995</v>
      </c>
      <c r="K38">
        <f t="shared" si="4"/>
        <v>8165.7979999999998</v>
      </c>
      <c r="L38">
        <f t="shared" si="5"/>
        <v>-111.30400000000009</v>
      </c>
      <c r="M38">
        <f t="shared" si="6"/>
        <v>5740.4769999999999</v>
      </c>
      <c r="N38">
        <f t="shared" si="7"/>
        <v>-0.11130400000000008</v>
      </c>
      <c r="O38">
        <f t="shared" si="7"/>
        <v>5.7404770000000003</v>
      </c>
      <c r="AC38">
        <v>2.2519999999999998</v>
      </c>
      <c r="AD38">
        <v>-3.75</v>
      </c>
      <c r="AE38">
        <v>-38.799999237060547</v>
      </c>
      <c r="AF38">
        <f t="shared" si="8"/>
        <v>-3.75</v>
      </c>
      <c r="AG38">
        <f t="shared" si="9"/>
        <v>-38.799999237060547</v>
      </c>
    </row>
    <row r="39" spans="1:33">
      <c r="A39" s="3" t="s">
        <v>2315</v>
      </c>
      <c r="B39" s="3" t="str">
        <f t="shared" si="0"/>
        <v>19:12:23.784</v>
      </c>
      <c r="C39" s="3">
        <f t="shared" si="1"/>
        <v>69143.784</v>
      </c>
      <c r="D39" s="3">
        <f t="shared" si="2"/>
        <v>3.5800000000017462</v>
      </c>
      <c r="E39" s="3">
        <v>601.53300000000002</v>
      </c>
      <c r="F39" s="3">
        <v>8281.65</v>
      </c>
      <c r="G39" s="3">
        <v>10160.5</v>
      </c>
      <c r="H39" s="3">
        <v>884</v>
      </c>
      <c r="I39" s="3">
        <v>169.25</v>
      </c>
      <c r="J39">
        <f t="shared" si="3"/>
        <v>659.33500000000004</v>
      </c>
      <c r="K39">
        <f t="shared" si="4"/>
        <v>8277.2489999999998</v>
      </c>
      <c r="L39">
        <f t="shared" si="5"/>
        <v>-105.245</v>
      </c>
      <c r="M39">
        <f t="shared" si="6"/>
        <v>5851.9279999999999</v>
      </c>
      <c r="N39">
        <f t="shared" si="7"/>
        <v>-0.10524500000000001</v>
      </c>
      <c r="O39">
        <f t="shared" si="7"/>
        <v>5.851928</v>
      </c>
      <c r="AC39">
        <v>2.331</v>
      </c>
      <c r="AD39">
        <v>-1.6200000047683716</v>
      </c>
      <c r="AE39">
        <v>-40.450000762939453</v>
      </c>
      <c r="AF39">
        <f t="shared" si="8"/>
        <v>-1.6200000047683716</v>
      </c>
      <c r="AG39">
        <f t="shared" si="9"/>
        <v>-40.450000762939453</v>
      </c>
    </row>
    <row r="40" spans="1:33">
      <c r="A40" s="3" t="s">
        <v>2316</v>
      </c>
      <c r="B40" s="3" t="str">
        <f t="shared" si="0"/>
        <v>19:12:23.880</v>
      </c>
      <c r="C40" s="3">
        <f t="shared" si="1"/>
        <v>69143.88</v>
      </c>
      <c r="D40" s="3">
        <f t="shared" si="2"/>
        <v>3.6760000000067521</v>
      </c>
      <c r="E40" s="3">
        <v>612.23099999999999</v>
      </c>
      <c r="F40" s="3">
        <v>8395.44</v>
      </c>
      <c r="G40" s="3">
        <v>10088</v>
      </c>
      <c r="H40" s="3">
        <v>883</v>
      </c>
      <c r="I40" s="3">
        <v>168.75</v>
      </c>
      <c r="J40">
        <f t="shared" si="3"/>
        <v>670.827</v>
      </c>
      <c r="K40">
        <f t="shared" si="4"/>
        <v>8390.9609999999993</v>
      </c>
      <c r="L40">
        <f t="shared" si="5"/>
        <v>-93.753000000000043</v>
      </c>
      <c r="M40">
        <f t="shared" si="6"/>
        <v>5965.6399999999994</v>
      </c>
      <c r="N40">
        <f t="shared" si="7"/>
        <v>-9.3753000000000045E-2</v>
      </c>
      <c r="O40">
        <f t="shared" si="7"/>
        <v>5.9656399999999996</v>
      </c>
      <c r="AC40">
        <v>2.387</v>
      </c>
      <c r="AD40">
        <v>-3.9600000381469727</v>
      </c>
      <c r="AE40">
        <v>-45.669998168945313</v>
      </c>
      <c r="AF40">
        <f t="shared" si="8"/>
        <v>-3.9600000381469727</v>
      </c>
      <c r="AG40">
        <f t="shared" si="9"/>
        <v>-45.669998168945313</v>
      </c>
    </row>
    <row r="41" spans="1:33">
      <c r="A41" s="3" t="s">
        <v>2317</v>
      </c>
      <c r="B41" s="3" t="str">
        <f t="shared" si="0"/>
        <v>19:12:23.988</v>
      </c>
      <c r="C41" s="3">
        <f t="shared" si="1"/>
        <v>69143.987999999998</v>
      </c>
      <c r="D41" s="3">
        <f t="shared" si="2"/>
        <v>3.7839999999996508</v>
      </c>
      <c r="E41" s="3">
        <v>593.91700000000003</v>
      </c>
      <c r="F41" s="3">
        <v>8644.73</v>
      </c>
      <c r="G41" s="3">
        <v>9967</v>
      </c>
      <c r="H41" s="3">
        <v>955</v>
      </c>
      <c r="I41" s="3">
        <v>167.5</v>
      </c>
      <c r="J41">
        <f t="shared" si="3"/>
        <v>654.25400000000002</v>
      </c>
      <c r="K41">
        <f t="shared" si="4"/>
        <v>8640.3729999999996</v>
      </c>
      <c r="L41">
        <f t="shared" si="5"/>
        <v>-110.32600000000002</v>
      </c>
      <c r="M41">
        <f t="shared" si="6"/>
        <v>6215.0519999999997</v>
      </c>
      <c r="N41">
        <f t="shared" si="7"/>
        <v>-0.11032600000000002</v>
      </c>
      <c r="O41">
        <f t="shared" si="7"/>
        <v>6.215052</v>
      </c>
      <c r="AC41">
        <v>2.4620000000000002</v>
      </c>
      <c r="AD41">
        <v>-4.2300000190734863</v>
      </c>
      <c r="AE41">
        <v>-44.220001220703125</v>
      </c>
      <c r="AF41">
        <f t="shared" si="8"/>
        <v>-4.2300000190734863</v>
      </c>
      <c r="AG41">
        <f t="shared" si="9"/>
        <v>-44.220001220703125</v>
      </c>
    </row>
    <row r="42" spans="1:33">
      <c r="A42" s="3" t="s">
        <v>2318</v>
      </c>
      <c r="B42" s="3" t="str">
        <f t="shared" si="0"/>
        <v>19:12:24.082</v>
      </c>
      <c r="C42" s="3">
        <f t="shared" si="1"/>
        <v>69144.081999999995</v>
      </c>
      <c r="D42" s="3">
        <f t="shared" si="2"/>
        <v>3.8779999999969732</v>
      </c>
      <c r="E42" s="3">
        <v>593.29899999999998</v>
      </c>
      <c r="F42" s="3">
        <v>8746.91</v>
      </c>
      <c r="G42" s="3">
        <v>9913</v>
      </c>
      <c r="H42" s="3">
        <v>953</v>
      </c>
      <c r="I42" s="3">
        <v>167</v>
      </c>
      <c r="J42">
        <f t="shared" si="3"/>
        <v>654.34900000000005</v>
      </c>
      <c r="K42">
        <f t="shared" si="4"/>
        <v>8742.5550000000003</v>
      </c>
      <c r="L42">
        <f t="shared" si="5"/>
        <v>-110.23099999999999</v>
      </c>
      <c r="M42">
        <f t="shared" si="6"/>
        <v>6317.2340000000004</v>
      </c>
      <c r="N42">
        <f t="shared" si="7"/>
        <v>-0.110231</v>
      </c>
      <c r="O42">
        <f t="shared" si="7"/>
        <v>6.3172340000000009</v>
      </c>
      <c r="AC42">
        <v>2.52</v>
      </c>
      <c r="AD42">
        <v>-0.81000000238418579</v>
      </c>
      <c r="AE42">
        <v>-39.450000762939453</v>
      </c>
      <c r="AF42">
        <f t="shared" si="8"/>
        <v>-0.81000000238418579</v>
      </c>
      <c r="AG42">
        <f t="shared" si="9"/>
        <v>-39.450000762939453</v>
      </c>
    </row>
    <row r="43" spans="1:33">
      <c r="A43" s="3" t="s">
        <v>2319</v>
      </c>
      <c r="B43" s="3" t="str">
        <f t="shared" si="0"/>
        <v>19:12:24.188</v>
      </c>
      <c r="C43" s="3">
        <f t="shared" si="1"/>
        <v>69144.187999999995</v>
      </c>
      <c r="D43" s="3">
        <f t="shared" si="2"/>
        <v>3.9839999999967404</v>
      </c>
      <c r="E43" s="3">
        <v>591.23</v>
      </c>
      <c r="F43" s="3">
        <v>8997.2800000000007</v>
      </c>
      <c r="G43" s="3">
        <v>9784.5</v>
      </c>
      <c r="H43" s="3">
        <v>877</v>
      </c>
      <c r="I43" s="3">
        <v>165.75</v>
      </c>
      <c r="J43">
        <f t="shared" si="3"/>
        <v>654.02800000000002</v>
      </c>
      <c r="K43">
        <f t="shared" si="4"/>
        <v>8992.9330000000009</v>
      </c>
      <c r="L43">
        <f t="shared" si="5"/>
        <v>-110.55200000000002</v>
      </c>
      <c r="M43">
        <f t="shared" si="6"/>
        <v>6567.612000000001</v>
      </c>
      <c r="N43">
        <f t="shared" si="7"/>
        <v>-0.11055200000000003</v>
      </c>
      <c r="O43">
        <f t="shared" si="7"/>
        <v>6.5676120000000013</v>
      </c>
      <c r="AC43">
        <v>2.5979999999999999</v>
      </c>
      <c r="AD43">
        <v>-5.75</v>
      </c>
      <c r="AE43">
        <v>-40.25</v>
      </c>
      <c r="AF43">
        <f t="shared" si="8"/>
        <v>-5.75</v>
      </c>
      <c r="AG43">
        <f t="shared" si="9"/>
        <v>-40.25</v>
      </c>
    </row>
    <row r="44" spans="1:33">
      <c r="A44" s="3" t="s">
        <v>2320</v>
      </c>
      <c r="B44" s="3" t="str">
        <f t="shared" si="0"/>
        <v>19:12:24.294</v>
      </c>
      <c r="C44" s="3">
        <f t="shared" si="1"/>
        <v>69144.293999999994</v>
      </c>
      <c r="D44" s="3">
        <f t="shared" si="2"/>
        <v>4.0899999999965075</v>
      </c>
      <c r="E44" s="3">
        <v>583.66</v>
      </c>
      <c r="F44" s="3">
        <v>9238.26</v>
      </c>
      <c r="G44" s="3">
        <v>9670</v>
      </c>
      <c r="H44" s="3">
        <v>977</v>
      </c>
      <c r="I44" s="3">
        <v>164.5</v>
      </c>
      <c r="J44">
        <f t="shared" si="3"/>
        <v>648.14</v>
      </c>
      <c r="K44">
        <f t="shared" si="4"/>
        <v>9233.9599999999991</v>
      </c>
      <c r="L44">
        <f t="shared" si="5"/>
        <v>-116.44000000000005</v>
      </c>
      <c r="M44">
        <f t="shared" si="6"/>
        <v>6808.6389999999992</v>
      </c>
      <c r="N44">
        <f t="shared" si="7"/>
        <v>-0.11644000000000006</v>
      </c>
      <c r="O44">
        <f t="shared" si="7"/>
        <v>6.8086389999999994</v>
      </c>
      <c r="AC44">
        <v>2.6779999999999999</v>
      </c>
      <c r="AD44">
        <v>-10.319999694824219</v>
      </c>
      <c r="AE44">
        <v>-37.880001068115234</v>
      </c>
      <c r="AF44">
        <f t="shared" si="8"/>
        <v>-10.319999694824219</v>
      </c>
      <c r="AG44">
        <f t="shared" si="9"/>
        <v>-37.880001068115234</v>
      </c>
    </row>
    <row r="45" spans="1:33">
      <c r="A45" s="3" t="s">
        <v>2321</v>
      </c>
      <c r="B45" s="3" t="str">
        <f t="shared" si="0"/>
        <v>19:12:24.389</v>
      </c>
      <c r="C45" s="3">
        <f t="shared" si="1"/>
        <v>69144.388999999996</v>
      </c>
      <c r="D45" s="3">
        <f t="shared" si="2"/>
        <v>4.1849999999976717</v>
      </c>
      <c r="E45" s="3">
        <v>592.28099999999995</v>
      </c>
      <c r="F45" s="3">
        <v>9339.5300000000007</v>
      </c>
      <c r="G45" s="3">
        <v>9613</v>
      </c>
      <c r="H45" s="3">
        <v>966</v>
      </c>
      <c r="I45" s="3">
        <v>164</v>
      </c>
      <c r="J45">
        <f t="shared" si="3"/>
        <v>657.46799999999996</v>
      </c>
      <c r="K45">
        <f t="shared" si="4"/>
        <v>9335.1679999999997</v>
      </c>
      <c r="L45">
        <f t="shared" si="5"/>
        <v>-107.11200000000008</v>
      </c>
      <c r="M45">
        <f t="shared" si="6"/>
        <v>6909.8469999999998</v>
      </c>
      <c r="N45">
        <f t="shared" si="7"/>
        <v>-0.10711200000000008</v>
      </c>
      <c r="O45">
        <f t="shared" si="7"/>
        <v>6.9098470000000001</v>
      </c>
      <c r="AC45">
        <v>2.7440000000000002</v>
      </c>
      <c r="AD45">
        <v>-2.1400001049041748</v>
      </c>
      <c r="AE45">
        <v>-41.220001220703125</v>
      </c>
      <c r="AF45">
        <f t="shared" si="8"/>
        <v>-2.1400001049041748</v>
      </c>
      <c r="AG45">
        <f t="shared" si="9"/>
        <v>-41.220001220703125</v>
      </c>
    </row>
    <row r="46" spans="1:33">
      <c r="A46" s="3" t="s">
        <v>2322</v>
      </c>
      <c r="B46" s="3" t="str">
        <f t="shared" si="0"/>
        <v>19:12:24.499</v>
      </c>
      <c r="C46" s="3">
        <f t="shared" si="1"/>
        <v>69144.498999999996</v>
      </c>
      <c r="D46" s="3">
        <f t="shared" si="2"/>
        <v>4.2949999999982538</v>
      </c>
      <c r="E46" s="3">
        <v>577.20699999999999</v>
      </c>
      <c r="F46" s="3">
        <v>9568.56</v>
      </c>
      <c r="G46" s="3">
        <v>9517.5</v>
      </c>
      <c r="H46" s="3">
        <v>912.5</v>
      </c>
      <c r="I46" s="3">
        <v>162.75</v>
      </c>
      <c r="J46">
        <f t="shared" si="3"/>
        <v>643.99400000000003</v>
      </c>
      <c r="K46">
        <f t="shared" si="4"/>
        <v>9564.2970000000005</v>
      </c>
      <c r="L46">
        <f t="shared" si="5"/>
        <v>-120.58600000000001</v>
      </c>
      <c r="M46">
        <f t="shared" si="6"/>
        <v>7138.9760000000006</v>
      </c>
      <c r="N46">
        <f t="shared" si="7"/>
        <v>-0.12058600000000001</v>
      </c>
      <c r="O46">
        <f t="shared" si="7"/>
        <v>7.1389760000000004</v>
      </c>
      <c r="AC46">
        <v>2.7959999999999998</v>
      </c>
      <c r="AD46">
        <v>-7.130000114440918</v>
      </c>
      <c r="AE46">
        <v>-38.349998474121094</v>
      </c>
      <c r="AF46">
        <f t="shared" si="8"/>
        <v>-7.130000114440918</v>
      </c>
      <c r="AG46">
        <f t="shared" si="9"/>
        <v>-38.349998474121094</v>
      </c>
    </row>
    <row r="47" spans="1:33">
      <c r="A47" s="3" t="s">
        <v>2323</v>
      </c>
      <c r="B47" s="3" t="str">
        <f t="shared" si="0"/>
        <v>19:12:24.602</v>
      </c>
      <c r="C47" s="3">
        <f t="shared" si="1"/>
        <v>69144.601999999999</v>
      </c>
      <c r="D47" s="3">
        <f t="shared" si="2"/>
        <v>4.3980000000010477</v>
      </c>
      <c r="E47" s="3">
        <v>556.01599999999996</v>
      </c>
      <c r="F47" s="3">
        <v>9835.91</v>
      </c>
      <c r="G47" s="3">
        <v>9415</v>
      </c>
      <c r="H47" s="3">
        <v>890</v>
      </c>
      <c r="I47" s="3">
        <v>161.25</v>
      </c>
      <c r="J47">
        <f t="shared" si="3"/>
        <v>624.66899999999998</v>
      </c>
      <c r="K47">
        <f t="shared" si="4"/>
        <v>9831.7890000000007</v>
      </c>
      <c r="L47">
        <f t="shared" si="5"/>
        <v>-139.91100000000006</v>
      </c>
      <c r="M47">
        <f t="shared" si="6"/>
        <v>7406.4680000000008</v>
      </c>
      <c r="N47">
        <f t="shared" si="7"/>
        <v>-0.13991100000000006</v>
      </c>
      <c r="O47">
        <f t="shared" si="7"/>
        <v>7.4064680000000012</v>
      </c>
      <c r="R47" t="s">
        <v>2324</v>
      </c>
      <c r="AC47">
        <v>2.8570000000000002</v>
      </c>
      <c r="AD47">
        <v>-4.2199997901916504</v>
      </c>
      <c r="AE47">
        <v>-42.25</v>
      </c>
      <c r="AF47">
        <f t="shared" si="8"/>
        <v>-4.2199997901916504</v>
      </c>
      <c r="AG47">
        <f t="shared" si="9"/>
        <v>-42.25</v>
      </c>
    </row>
    <row r="48" spans="1:33">
      <c r="A48" s="3" t="s">
        <v>2325</v>
      </c>
      <c r="B48" s="3" t="str">
        <f t="shared" si="0"/>
        <v>19:12:24.696</v>
      </c>
      <c r="C48" s="3">
        <f t="shared" si="1"/>
        <v>69144.695999999996</v>
      </c>
      <c r="D48" s="3">
        <f t="shared" si="2"/>
        <v>4.4919999999983702</v>
      </c>
      <c r="E48" s="3">
        <v>570.899</v>
      </c>
      <c r="F48" s="3">
        <v>9934.2800000000007</v>
      </c>
      <c r="G48" s="3">
        <v>9358.5</v>
      </c>
      <c r="H48" s="3">
        <v>913.5</v>
      </c>
      <c r="I48" s="3">
        <v>160.75</v>
      </c>
      <c r="J48">
        <f t="shared" si="3"/>
        <v>640.23900000000003</v>
      </c>
      <c r="K48">
        <f t="shared" si="4"/>
        <v>9930.0519999999997</v>
      </c>
      <c r="L48">
        <f t="shared" si="5"/>
        <v>-124.34100000000001</v>
      </c>
      <c r="M48">
        <f t="shared" si="6"/>
        <v>7504.7309999999998</v>
      </c>
      <c r="N48">
        <f t="shared" si="7"/>
        <v>-0.12434100000000001</v>
      </c>
      <c r="O48">
        <f t="shared" si="7"/>
        <v>7.5047309999999996</v>
      </c>
      <c r="AC48">
        <v>2.923</v>
      </c>
      <c r="AD48">
        <v>-4.5</v>
      </c>
      <c r="AE48">
        <v>-38.630001068115234</v>
      </c>
      <c r="AF48">
        <f t="shared" si="8"/>
        <v>-4.5</v>
      </c>
      <c r="AG48">
        <f t="shared" si="9"/>
        <v>-38.630001068115234</v>
      </c>
    </row>
    <row r="49" spans="1:33">
      <c r="A49" s="3" t="s">
        <v>2326</v>
      </c>
      <c r="B49" s="3" t="str">
        <f t="shared" si="0"/>
        <v>19:12:24.788</v>
      </c>
      <c r="C49" s="3">
        <f t="shared" si="1"/>
        <v>69144.788</v>
      </c>
      <c r="D49" s="3">
        <f t="shared" si="2"/>
        <v>4.5840000000025611</v>
      </c>
      <c r="E49" s="3">
        <v>552.83000000000004</v>
      </c>
      <c r="F49" s="3">
        <v>10150.4</v>
      </c>
      <c r="G49" s="3">
        <v>9283</v>
      </c>
      <c r="H49" s="3">
        <v>982</v>
      </c>
      <c r="I49" s="3">
        <v>159.5</v>
      </c>
      <c r="J49">
        <f t="shared" si="3"/>
        <v>623.67899999999997</v>
      </c>
      <c r="K49">
        <f t="shared" si="4"/>
        <v>10146.293</v>
      </c>
      <c r="L49">
        <f t="shared" si="5"/>
        <v>-140.90100000000007</v>
      </c>
      <c r="M49">
        <f t="shared" si="6"/>
        <v>7720.9719999999998</v>
      </c>
      <c r="N49">
        <f t="shared" si="7"/>
        <v>-0.14090100000000008</v>
      </c>
      <c r="O49">
        <f t="shared" si="7"/>
        <v>7.7209719999999997</v>
      </c>
      <c r="AC49">
        <v>2.9830000000000001</v>
      </c>
      <c r="AD49">
        <v>-2.5499999523162842</v>
      </c>
      <c r="AE49">
        <v>-37.180000305175781</v>
      </c>
      <c r="AF49">
        <f t="shared" si="8"/>
        <v>-2.5499999523162842</v>
      </c>
      <c r="AG49">
        <f t="shared" si="9"/>
        <v>-37.180000305175781</v>
      </c>
    </row>
    <row r="50" spans="1:33">
      <c r="A50" s="3" t="s">
        <v>2327</v>
      </c>
      <c r="B50" s="3" t="str">
        <f t="shared" si="0"/>
        <v>19:12:24.883</v>
      </c>
      <c r="C50" s="3">
        <f t="shared" si="1"/>
        <v>69144.883000000002</v>
      </c>
      <c r="D50" s="3">
        <f t="shared" si="2"/>
        <v>4.6790000000037253</v>
      </c>
      <c r="E50" s="3">
        <v>567.06200000000001</v>
      </c>
      <c r="F50" s="3">
        <v>10245.4</v>
      </c>
      <c r="G50" s="3">
        <v>9231</v>
      </c>
      <c r="H50" s="3">
        <v>968</v>
      </c>
      <c r="I50" s="3">
        <v>159</v>
      </c>
      <c r="J50">
        <f t="shared" si="3"/>
        <v>638.57399999999996</v>
      </c>
      <c r="K50">
        <f t="shared" si="4"/>
        <v>10241.191999999999</v>
      </c>
      <c r="L50">
        <f t="shared" si="5"/>
        <v>-126.00600000000009</v>
      </c>
      <c r="M50">
        <f t="shared" si="6"/>
        <v>7815.8709999999992</v>
      </c>
      <c r="N50">
        <f t="shared" si="7"/>
        <v>-0.12600600000000009</v>
      </c>
      <c r="O50">
        <f t="shared" si="7"/>
        <v>7.8158709999999996</v>
      </c>
      <c r="AC50">
        <v>3.0649999999999999</v>
      </c>
      <c r="AD50">
        <v>-4</v>
      </c>
      <c r="AE50">
        <v>-47.110000610351563</v>
      </c>
      <c r="AF50">
        <f t="shared" si="8"/>
        <v>-4</v>
      </c>
      <c r="AG50">
        <f t="shared" si="9"/>
        <v>-47.110000610351563</v>
      </c>
    </row>
    <row r="51" spans="1:33">
      <c r="A51" s="3" t="s">
        <v>2328</v>
      </c>
      <c r="B51" s="3" t="str">
        <f t="shared" si="0"/>
        <v>19:12:24.989</v>
      </c>
      <c r="C51" s="3">
        <f t="shared" si="1"/>
        <v>69144.989000000001</v>
      </c>
      <c r="D51" s="3">
        <f t="shared" si="2"/>
        <v>4.7850000000034925</v>
      </c>
      <c r="E51" s="3">
        <v>561.46799999999996</v>
      </c>
      <c r="F51" s="3">
        <v>10461.5</v>
      </c>
      <c r="G51" s="3">
        <v>9150.5</v>
      </c>
      <c r="H51" s="3">
        <v>894</v>
      </c>
      <c r="I51" s="3">
        <v>157.75</v>
      </c>
      <c r="J51">
        <f t="shared" si="3"/>
        <v>634.48900000000003</v>
      </c>
      <c r="K51">
        <f t="shared" si="4"/>
        <v>10457.325000000001</v>
      </c>
      <c r="L51">
        <f t="shared" si="5"/>
        <v>-130.09100000000001</v>
      </c>
      <c r="M51">
        <f t="shared" si="6"/>
        <v>8032.0040000000008</v>
      </c>
      <c r="N51">
        <f t="shared" si="7"/>
        <v>-0.13009100000000001</v>
      </c>
      <c r="O51">
        <f t="shared" si="7"/>
        <v>8.0320040000000006</v>
      </c>
      <c r="AC51">
        <v>3.12</v>
      </c>
      <c r="AD51">
        <v>-5.059999942779541</v>
      </c>
      <c r="AE51">
        <v>-45.630001068115234</v>
      </c>
      <c r="AF51">
        <f t="shared" si="8"/>
        <v>-5.059999942779541</v>
      </c>
      <c r="AG51">
        <f t="shared" si="9"/>
        <v>-45.630001068115234</v>
      </c>
    </row>
    <row r="52" spans="1:33">
      <c r="A52" s="3" t="s">
        <v>2329</v>
      </c>
      <c r="B52" s="3" t="str">
        <f t="shared" si="0"/>
        <v>19:12:25.083</v>
      </c>
      <c r="C52" s="3">
        <f t="shared" si="1"/>
        <v>69145.082999999999</v>
      </c>
      <c r="D52" s="3">
        <f t="shared" si="2"/>
        <v>4.8790000000008149</v>
      </c>
      <c r="E52" s="3">
        <v>541.30200000000002</v>
      </c>
      <c r="F52" s="3">
        <v>10582.5</v>
      </c>
      <c r="G52" s="3">
        <v>9123</v>
      </c>
      <c r="H52" s="3">
        <v>983</v>
      </c>
      <c r="I52" s="3">
        <v>157</v>
      </c>
      <c r="J52">
        <f t="shared" si="3"/>
        <v>615.16800000000001</v>
      </c>
      <c r="K52">
        <f t="shared" si="4"/>
        <v>10578.463</v>
      </c>
      <c r="L52">
        <f t="shared" si="5"/>
        <v>-149.41200000000003</v>
      </c>
      <c r="M52">
        <f t="shared" si="6"/>
        <v>8153.1419999999998</v>
      </c>
      <c r="N52">
        <f t="shared" si="7"/>
        <v>-0.14941200000000004</v>
      </c>
      <c r="O52">
        <f t="shared" si="7"/>
        <v>8.1531420000000008</v>
      </c>
      <c r="AC52">
        <v>3.18</v>
      </c>
      <c r="AD52">
        <v>-2.6099998950958252</v>
      </c>
      <c r="AE52">
        <v>-39.400001525878906</v>
      </c>
      <c r="AF52">
        <f t="shared" si="8"/>
        <v>-2.6099998950958252</v>
      </c>
      <c r="AG52">
        <f t="shared" si="9"/>
        <v>-39.400001525878906</v>
      </c>
    </row>
    <row r="53" spans="1:33">
      <c r="A53" s="3" t="s">
        <v>2330</v>
      </c>
      <c r="B53" s="3" t="str">
        <f t="shared" si="0"/>
        <v>19:12:25.188</v>
      </c>
      <c r="C53" s="3">
        <f t="shared" si="1"/>
        <v>69145.187999999995</v>
      </c>
      <c r="D53" s="3">
        <f t="shared" si="2"/>
        <v>4.9839999999967404</v>
      </c>
      <c r="E53" s="3">
        <v>552.53300000000002</v>
      </c>
      <c r="F53" s="3">
        <v>10799.6</v>
      </c>
      <c r="G53" s="3">
        <v>9033.5</v>
      </c>
      <c r="H53" s="3">
        <v>911</v>
      </c>
      <c r="I53" s="3">
        <v>155.75</v>
      </c>
      <c r="J53">
        <f t="shared" si="3"/>
        <v>627.91399999999999</v>
      </c>
      <c r="K53">
        <f t="shared" si="4"/>
        <v>10795.478999999999</v>
      </c>
      <c r="L53">
        <f t="shared" si="5"/>
        <v>-136.66600000000005</v>
      </c>
      <c r="M53">
        <f t="shared" si="6"/>
        <v>8370.1579999999994</v>
      </c>
      <c r="N53">
        <f t="shared" si="7"/>
        <v>-0.13666600000000007</v>
      </c>
      <c r="O53">
        <f t="shared" si="7"/>
        <v>8.370158</v>
      </c>
      <c r="AC53">
        <v>3.25</v>
      </c>
      <c r="AD53">
        <v>-11.550000190734863</v>
      </c>
      <c r="AE53">
        <v>-36.439998626708984</v>
      </c>
      <c r="AF53">
        <f t="shared" si="8"/>
        <v>-11.550000190734863</v>
      </c>
      <c r="AG53">
        <f t="shared" si="9"/>
        <v>-36.439998626708984</v>
      </c>
    </row>
    <row r="54" spans="1:33">
      <c r="A54" s="3" t="s">
        <v>2331</v>
      </c>
      <c r="B54" s="3" t="str">
        <f t="shared" si="0"/>
        <v>19:12:25.284</v>
      </c>
      <c r="C54" s="3">
        <f t="shared" si="1"/>
        <v>69145.284</v>
      </c>
      <c r="D54" s="3">
        <f t="shared" si="2"/>
        <v>5.0800000000017462</v>
      </c>
      <c r="E54" s="3">
        <v>532.072</v>
      </c>
      <c r="F54" s="3">
        <v>11042.9</v>
      </c>
      <c r="G54" s="3">
        <v>8969.5</v>
      </c>
      <c r="H54" s="3">
        <v>899.5</v>
      </c>
      <c r="I54" s="3">
        <v>154.25</v>
      </c>
      <c r="J54">
        <f t="shared" si="3"/>
        <v>609.15200000000004</v>
      </c>
      <c r="K54">
        <f t="shared" si="4"/>
        <v>11038.915999999999</v>
      </c>
      <c r="L54">
        <f t="shared" si="5"/>
        <v>-155.428</v>
      </c>
      <c r="M54">
        <f t="shared" si="6"/>
        <v>8613.5949999999993</v>
      </c>
      <c r="N54">
        <f t="shared" si="7"/>
        <v>-0.15542800000000001</v>
      </c>
      <c r="O54">
        <f t="shared" si="7"/>
        <v>8.6135950000000001</v>
      </c>
      <c r="AC54">
        <v>3.3170000000000002</v>
      </c>
      <c r="AD54">
        <v>-4.679999828338623</v>
      </c>
      <c r="AE54">
        <v>-46.990001678466797</v>
      </c>
      <c r="AF54">
        <f t="shared" si="8"/>
        <v>-4.679999828338623</v>
      </c>
      <c r="AG54">
        <f t="shared" si="9"/>
        <v>-46.990001678466797</v>
      </c>
    </row>
    <row r="55" spans="1:33">
      <c r="A55" s="3" t="s">
        <v>2332</v>
      </c>
      <c r="B55" s="3" t="str">
        <f t="shared" si="0"/>
        <v>19:12:25.373</v>
      </c>
      <c r="C55" s="3">
        <f t="shared" si="1"/>
        <v>69145.373000000007</v>
      </c>
      <c r="D55" s="3">
        <f t="shared" si="2"/>
        <v>5.169000000008964</v>
      </c>
      <c r="E55" s="3">
        <v>542.10299999999995</v>
      </c>
      <c r="F55" s="3">
        <v>11128.9</v>
      </c>
      <c r="G55" s="3">
        <v>8932</v>
      </c>
      <c r="H55" s="3">
        <v>911</v>
      </c>
      <c r="I55" s="3">
        <v>153.75</v>
      </c>
      <c r="J55">
        <f t="shared" si="3"/>
        <v>619.78399999999999</v>
      </c>
      <c r="K55">
        <f t="shared" si="4"/>
        <v>11124.843999999999</v>
      </c>
      <c r="L55">
        <f t="shared" si="5"/>
        <v>-144.79600000000005</v>
      </c>
      <c r="M55">
        <f t="shared" si="6"/>
        <v>8699.5229999999992</v>
      </c>
      <c r="N55">
        <f t="shared" si="7"/>
        <v>-0.14479600000000006</v>
      </c>
      <c r="O55">
        <f t="shared" si="7"/>
        <v>8.6995229999999992</v>
      </c>
      <c r="AC55">
        <v>3.3959999999999999</v>
      </c>
      <c r="AD55">
        <v>-4.1599998474121094</v>
      </c>
      <c r="AE55">
        <v>-45.340000152587891</v>
      </c>
      <c r="AF55">
        <f t="shared" si="8"/>
        <v>-4.1599998474121094</v>
      </c>
      <c r="AG55">
        <f t="shared" si="9"/>
        <v>-45.340000152587891</v>
      </c>
    </row>
    <row r="56" spans="1:33">
      <c r="A56" s="3" t="s">
        <v>2333</v>
      </c>
      <c r="B56" s="3" t="str">
        <f t="shared" si="0"/>
        <v>19:12:25.468</v>
      </c>
      <c r="C56" s="3">
        <f t="shared" si="1"/>
        <v>69145.467999999993</v>
      </c>
      <c r="D56" s="3">
        <f t="shared" si="2"/>
        <v>5.2639999999955762</v>
      </c>
      <c r="E56" s="3">
        <v>530.00900000000001</v>
      </c>
      <c r="F56" s="3">
        <v>11410.5</v>
      </c>
      <c r="G56" s="3">
        <v>8857</v>
      </c>
      <c r="H56" s="3">
        <v>978</v>
      </c>
      <c r="I56" s="3">
        <v>152</v>
      </c>
      <c r="J56">
        <f t="shared" si="3"/>
        <v>609.65599999999995</v>
      </c>
      <c r="K56">
        <f t="shared" si="4"/>
        <v>11406.522000000001</v>
      </c>
      <c r="L56">
        <f t="shared" si="5"/>
        <v>-154.92400000000009</v>
      </c>
      <c r="M56">
        <f t="shared" si="6"/>
        <v>8981.2010000000009</v>
      </c>
      <c r="N56">
        <f t="shared" si="7"/>
        <v>-0.15492400000000009</v>
      </c>
      <c r="O56">
        <f t="shared" si="7"/>
        <v>8.9812010000000004</v>
      </c>
      <c r="AC56">
        <v>3.4540000000000002</v>
      </c>
      <c r="AD56">
        <v>-3.869999885559082</v>
      </c>
      <c r="AE56">
        <v>-47.069999694824219</v>
      </c>
      <c r="AF56">
        <f t="shared" si="8"/>
        <v>-3.869999885559082</v>
      </c>
      <c r="AG56">
        <f t="shared" si="9"/>
        <v>-47.069999694824219</v>
      </c>
    </row>
    <row r="57" spans="1:33">
      <c r="A57" s="3" t="s">
        <v>2334</v>
      </c>
      <c r="B57" s="3" t="str">
        <f t="shared" si="0"/>
        <v>19:12:25.562</v>
      </c>
      <c r="C57" s="3">
        <f t="shared" si="1"/>
        <v>69145.562000000005</v>
      </c>
      <c r="D57" s="3">
        <f t="shared" si="2"/>
        <v>5.3580000000074506</v>
      </c>
      <c r="E57" s="3">
        <v>519.23900000000003</v>
      </c>
      <c r="F57" s="3">
        <v>11487.9</v>
      </c>
      <c r="G57" s="3">
        <v>8845</v>
      </c>
      <c r="H57" s="3">
        <v>975</v>
      </c>
      <c r="I57" s="3">
        <v>151.5</v>
      </c>
      <c r="J57">
        <f t="shared" si="3"/>
        <v>599.42600000000004</v>
      </c>
      <c r="K57">
        <f t="shared" si="4"/>
        <v>11483.995000000001</v>
      </c>
      <c r="L57">
        <f t="shared" si="5"/>
        <v>-165.154</v>
      </c>
      <c r="M57">
        <f t="shared" si="6"/>
        <v>9058.6740000000009</v>
      </c>
      <c r="N57">
        <f t="shared" si="7"/>
        <v>-0.165154</v>
      </c>
      <c r="O57">
        <f t="shared" si="7"/>
        <v>9.0586740000000017</v>
      </c>
      <c r="AC57">
        <v>3.5179999999999998</v>
      </c>
      <c r="AD57">
        <v>2.369999885559082</v>
      </c>
      <c r="AE57">
        <v>-47.860000610351563</v>
      </c>
      <c r="AF57">
        <f t="shared" si="8"/>
        <v>2.369999885559082</v>
      </c>
      <c r="AG57">
        <f t="shared" si="9"/>
        <v>-47.860000610351563</v>
      </c>
    </row>
    <row r="58" spans="1:33">
      <c r="A58" s="3" t="s">
        <v>2335</v>
      </c>
      <c r="B58" s="3" t="str">
        <f t="shared" si="0"/>
        <v>19:12:25.667</v>
      </c>
      <c r="C58" s="3">
        <f t="shared" si="1"/>
        <v>69145.667000000001</v>
      </c>
      <c r="D58" s="3">
        <f t="shared" si="2"/>
        <v>5.463000000003376</v>
      </c>
      <c r="E58" s="3">
        <v>522.06899999999996</v>
      </c>
      <c r="F58" s="3">
        <v>11728.3</v>
      </c>
      <c r="G58" s="3">
        <v>8777</v>
      </c>
      <c r="H58" s="3">
        <v>978</v>
      </c>
      <c r="I58" s="3">
        <v>150</v>
      </c>
      <c r="J58">
        <f t="shared" si="3"/>
        <v>603.93499999999995</v>
      </c>
      <c r="K58">
        <f t="shared" si="4"/>
        <v>11724.369000000001</v>
      </c>
      <c r="L58">
        <f t="shared" si="5"/>
        <v>-160.6450000000001</v>
      </c>
      <c r="M58">
        <f t="shared" si="6"/>
        <v>9299.0480000000007</v>
      </c>
      <c r="N58">
        <f t="shared" si="7"/>
        <v>-0.16064500000000009</v>
      </c>
      <c r="O58">
        <f t="shared" si="7"/>
        <v>9.2990480000000009</v>
      </c>
      <c r="AC58">
        <v>3.58</v>
      </c>
      <c r="AD58">
        <v>-0.43999999761581421</v>
      </c>
      <c r="AE58">
        <v>-43.520000457763672</v>
      </c>
      <c r="AF58">
        <f t="shared" si="8"/>
        <v>-0.43999999761581421</v>
      </c>
      <c r="AG58">
        <f t="shared" si="9"/>
        <v>-43.520000457763672</v>
      </c>
    </row>
    <row r="59" spans="1:33">
      <c r="A59" s="3" t="s">
        <v>2336</v>
      </c>
      <c r="B59" s="3" t="str">
        <f t="shared" si="0"/>
        <v>19:12:25.766</v>
      </c>
      <c r="C59" s="3">
        <f t="shared" si="1"/>
        <v>69145.766000000003</v>
      </c>
      <c r="D59" s="3">
        <f t="shared" si="2"/>
        <v>5.5620000000053551</v>
      </c>
      <c r="E59" s="3">
        <v>513.98400000000004</v>
      </c>
      <c r="F59" s="3">
        <v>11844.8</v>
      </c>
      <c r="G59" s="3">
        <v>8755.5</v>
      </c>
      <c r="H59" s="3">
        <v>905</v>
      </c>
      <c r="I59" s="3">
        <v>149.25</v>
      </c>
      <c r="J59">
        <f t="shared" si="3"/>
        <v>596.66300000000001</v>
      </c>
      <c r="K59">
        <f t="shared" si="4"/>
        <v>11840.923000000001</v>
      </c>
      <c r="L59">
        <f t="shared" si="5"/>
        <v>-167.91700000000003</v>
      </c>
      <c r="M59">
        <f t="shared" si="6"/>
        <v>9415.6020000000008</v>
      </c>
      <c r="N59">
        <f t="shared" si="7"/>
        <v>-0.16791700000000004</v>
      </c>
      <c r="O59">
        <f t="shared" si="7"/>
        <v>9.4156020000000016</v>
      </c>
      <c r="AC59">
        <v>3.6480000000000001</v>
      </c>
      <c r="AD59">
        <v>-5.690000057220459</v>
      </c>
      <c r="AE59">
        <v>-45.819999694824219</v>
      </c>
      <c r="AF59">
        <f t="shared" si="8"/>
        <v>-5.690000057220459</v>
      </c>
      <c r="AG59">
        <f t="shared" si="9"/>
        <v>-45.819999694824219</v>
      </c>
    </row>
    <row r="60" spans="1:33">
      <c r="A60" s="3" t="s">
        <v>2337</v>
      </c>
      <c r="B60" s="3" t="str">
        <f t="shared" si="0"/>
        <v>19:12:25.869</v>
      </c>
      <c r="C60" s="3">
        <f t="shared" si="1"/>
        <v>69145.869000000006</v>
      </c>
      <c r="D60" s="3">
        <f t="shared" si="2"/>
        <v>5.6650000000081491</v>
      </c>
      <c r="E60" s="3">
        <v>507.39100000000002</v>
      </c>
      <c r="F60" s="3">
        <v>12039.3</v>
      </c>
      <c r="G60" s="3">
        <v>8716</v>
      </c>
      <c r="H60" s="3">
        <v>950</v>
      </c>
      <c r="I60" s="3">
        <v>148</v>
      </c>
      <c r="J60">
        <f t="shared" si="3"/>
        <v>591.428</v>
      </c>
      <c r="K60">
        <f t="shared" si="4"/>
        <v>12035.464</v>
      </c>
      <c r="L60">
        <f t="shared" si="5"/>
        <v>-173.15200000000004</v>
      </c>
      <c r="M60">
        <f t="shared" si="6"/>
        <v>9610.143</v>
      </c>
      <c r="N60">
        <f t="shared" si="7"/>
        <v>-0.17315200000000006</v>
      </c>
      <c r="O60">
        <f t="shared" si="7"/>
        <v>9.6101430000000008</v>
      </c>
      <c r="AC60">
        <v>3.7120000000000002</v>
      </c>
      <c r="AD60">
        <v>-8.6700000762939453</v>
      </c>
      <c r="AE60">
        <v>-45.340000152587891</v>
      </c>
      <c r="AF60">
        <f t="shared" si="8"/>
        <v>-8.6700000762939453</v>
      </c>
      <c r="AG60">
        <f t="shared" si="9"/>
        <v>-45.340000152587891</v>
      </c>
    </row>
    <row r="61" spans="1:33">
      <c r="A61" s="3" t="s">
        <v>2338</v>
      </c>
      <c r="B61" s="3" t="str">
        <f t="shared" si="0"/>
        <v>19:12:25.959</v>
      </c>
      <c r="C61" s="3">
        <f t="shared" si="1"/>
        <v>69145.959000000003</v>
      </c>
      <c r="D61" s="3">
        <f t="shared" si="2"/>
        <v>5.7550000000046566</v>
      </c>
      <c r="E61" s="3">
        <v>499.15300000000002</v>
      </c>
      <c r="F61" s="3">
        <v>12270.5</v>
      </c>
      <c r="G61" s="3">
        <v>8675</v>
      </c>
      <c r="H61" s="3">
        <v>955</v>
      </c>
      <c r="I61" s="3">
        <v>146.5</v>
      </c>
      <c r="J61">
        <f t="shared" si="3"/>
        <v>584.80399999999997</v>
      </c>
      <c r="K61">
        <f t="shared" si="4"/>
        <v>12266.716</v>
      </c>
      <c r="L61">
        <f t="shared" si="5"/>
        <v>-179.77600000000007</v>
      </c>
      <c r="M61">
        <f t="shared" si="6"/>
        <v>9841.3950000000004</v>
      </c>
      <c r="N61">
        <f t="shared" si="7"/>
        <v>-0.17977600000000007</v>
      </c>
      <c r="O61">
        <f t="shared" si="7"/>
        <v>9.8413950000000003</v>
      </c>
      <c r="AC61">
        <v>3.7789999999999999</v>
      </c>
      <c r="AD61">
        <v>-11.979999542236328</v>
      </c>
      <c r="AE61">
        <v>-42.360000610351563</v>
      </c>
      <c r="AF61">
        <f t="shared" si="8"/>
        <v>-11.979999542236328</v>
      </c>
      <c r="AG61">
        <f t="shared" si="9"/>
        <v>-42.360000610351563</v>
      </c>
    </row>
    <row r="62" spans="1:33">
      <c r="A62" s="3" t="s">
        <v>2339</v>
      </c>
      <c r="B62" s="3" t="str">
        <f t="shared" si="0"/>
        <v>19:12:26.053</v>
      </c>
      <c r="C62" s="3">
        <f t="shared" si="1"/>
        <v>69146.053</v>
      </c>
      <c r="D62" s="3">
        <f t="shared" si="2"/>
        <v>5.8490000000019791</v>
      </c>
      <c r="E62" s="3">
        <v>508.77</v>
      </c>
      <c r="F62" s="3">
        <v>12387.8</v>
      </c>
      <c r="G62" s="3">
        <v>8643</v>
      </c>
      <c r="H62" s="3">
        <v>892.5</v>
      </c>
      <c r="I62" s="3">
        <v>145.75</v>
      </c>
      <c r="J62">
        <f t="shared" si="3"/>
        <v>595.24</v>
      </c>
      <c r="K62">
        <f t="shared" si="4"/>
        <v>12383.946</v>
      </c>
      <c r="L62">
        <f t="shared" si="5"/>
        <v>-169.34000000000003</v>
      </c>
      <c r="M62">
        <f t="shared" si="6"/>
        <v>9958.625</v>
      </c>
      <c r="N62">
        <f t="shared" si="7"/>
        <v>-0.16934000000000005</v>
      </c>
      <c r="O62">
        <f t="shared" si="7"/>
        <v>9.9586249999999996</v>
      </c>
      <c r="AC62">
        <v>3.8570000000000002</v>
      </c>
      <c r="AD62">
        <v>-6.440000057220459</v>
      </c>
      <c r="AE62">
        <v>-44.180000305175781</v>
      </c>
      <c r="AF62">
        <f t="shared" si="8"/>
        <v>-6.440000057220459</v>
      </c>
      <c r="AG62">
        <f t="shared" si="9"/>
        <v>-44.180000305175781</v>
      </c>
    </row>
    <row r="63" spans="1:33">
      <c r="A63" s="3" t="s">
        <v>2340</v>
      </c>
      <c r="B63" s="3" t="str">
        <f t="shared" si="0"/>
        <v>19:12:26.161</v>
      </c>
      <c r="C63" s="3">
        <f t="shared" si="1"/>
        <v>69146.160999999993</v>
      </c>
      <c r="D63" s="3">
        <f t="shared" si="2"/>
        <v>5.9569999999948777</v>
      </c>
      <c r="E63" s="3">
        <v>500.19099999999997</v>
      </c>
      <c r="F63" s="3">
        <v>12577.6</v>
      </c>
      <c r="G63" s="3">
        <v>8618</v>
      </c>
      <c r="H63" s="3">
        <v>900</v>
      </c>
      <c r="I63" s="3">
        <v>144.5</v>
      </c>
      <c r="J63">
        <f t="shared" si="3"/>
        <v>587.98599999999999</v>
      </c>
      <c r="K63">
        <f t="shared" si="4"/>
        <v>12573.802</v>
      </c>
      <c r="L63">
        <f t="shared" si="5"/>
        <v>-176.59400000000005</v>
      </c>
      <c r="M63">
        <f t="shared" si="6"/>
        <v>10148.481</v>
      </c>
      <c r="N63">
        <f t="shared" si="7"/>
        <v>-0.17659400000000006</v>
      </c>
      <c r="O63">
        <f t="shared" si="7"/>
        <v>10.148481</v>
      </c>
      <c r="AC63">
        <v>3.9340000000000002</v>
      </c>
      <c r="AD63">
        <v>-5.2100000381469727</v>
      </c>
      <c r="AE63">
        <v>-47.130001068115234</v>
      </c>
      <c r="AF63">
        <f t="shared" si="8"/>
        <v>-5.2100000381469727</v>
      </c>
      <c r="AG63">
        <f t="shared" si="9"/>
        <v>-47.130001068115234</v>
      </c>
    </row>
    <row r="64" spans="1:33">
      <c r="A64" s="3" t="s">
        <v>2341</v>
      </c>
      <c r="B64" s="3" t="str">
        <f t="shared" si="0"/>
        <v>19:12:26.268</v>
      </c>
      <c r="C64" s="3">
        <f t="shared" si="1"/>
        <v>69146.267999999996</v>
      </c>
      <c r="D64" s="3">
        <f t="shared" si="2"/>
        <v>6.0639999999984866</v>
      </c>
      <c r="E64" s="3">
        <v>500.529</v>
      </c>
      <c r="F64" s="3">
        <v>12805.5</v>
      </c>
      <c r="G64" s="3">
        <v>8583</v>
      </c>
      <c r="H64" s="3">
        <v>901</v>
      </c>
      <c r="I64" s="3">
        <v>143</v>
      </c>
      <c r="J64">
        <f t="shared" si="3"/>
        <v>589.91499999999996</v>
      </c>
      <c r="K64">
        <f t="shared" si="4"/>
        <v>12801.694</v>
      </c>
      <c r="L64">
        <f t="shared" si="5"/>
        <v>-174.66500000000008</v>
      </c>
      <c r="M64">
        <f t="shared" si="6"/>
        <v>10376.373</v>
      </c>
      <c r="N64">
        <f t="shared" si="7"/>
        <v>-0.17466500000000007</v>
      </c>
      <c r="O64">
        <f t="shared" si="7"/>
        <v>10.376372999999999</v>
      </c>
      <c r="AC64">
        <v>4.0110000000000001</v>
      </c>
      <c r="AD64">
        <v>-2.25</v>
      </c>
      <c r="AE64">
        <v>-40.389999389648438</v>
      </c>
      <c r="AF64">
        <f t="shared" si="8"/>
        <v>-2.25</v>
      </c>
      <c r="AG64">
        <f t="shared" si="9"/>
        <v>-40.389999389648438</v>
      </c>
    </row>
    <row r="65" spans="1:33">
      <c r="A65" s="3" t="s">
        <v>2342</v>
      </c>
      <c r="B65" s="3" t="str">
        <f t="shared" si="0"/>
        <v>19:12:26.377</v>
      </c>
      <c r="C65" s="3">
        <f t="shared" si="1"/>
        <v>69146.376999999993</v>
      </c>
      <c r="D65" s="3">
        <f t="shared" si="2"/>
        <v>6.172999999995227</v>
      </c>
      <c r="E65" s="3">
        <v>484.947</v>
      </c>
      <c r="F65" s="3">
        <v>12954.5</v>
      </c>
      <c r="G65" s="3">
        <v>8579</v>
      </c>
      <c r="H65" s="3">
        <v>898</v>
      </c>
      <c r="I65" s="3">
        <v>142</v>
      </c>
      <c r="J65">
        <f t="shared" si="3"/>
        <v>575.37400000000002</v>
      </c>
      <c r="K65">
        <f t="shared" si="4"/>
        <v>12950.799000000001</v>
      </c>
      <c r="L65">
        <f t="shared" si="5"/>
        <v>-189.20600000000002</v>
      </c>
      <c r="M65">
        <f t="shared" si="6"/>
        <v>10525.478000000001</v>
      </c>
      <c r="N65">
        <f t="shared" si="7"/>
        <v>-0.18920600000000001</v>
      </c>
      <c r="O65">
        <f t="shared" si="7"/>
        <v>10.525478000000001</v>
      </c>
      <c r="AC65">
        <v>4.0750000000000002</v>
      </c>
      <c r="AD65">
        <v>-4.4600000381469727</v>
      </c>
      <c r="AE65">
        <v>-43.119998931884766</v>
      </c>
      <c r="AF65">
        <f t="shared" si="8"/>
        <v>-4.4600000381469727</v>
      </c>
      <c r="AG65">
        <f t="shared" si="9"/>
        <v>-43.119998931884766</v>
      </c>
    </row>
    <row r="66" spans="1:33">
      <c r="A66" s="3" t="s">
        <v>2343</v>
      </c>
      <c r="B66" s="3" t="str">
        <f t="shared" si="0"/>
        <v>19:12:26.485</v>
      </c>
      <c r="C66" s="3">
        <f t="shared" si="1"/>
        <v>69146.485000000001</v>
      </c>
      <c r="D66" s="3">
        <f t="shared" si="2"/>
        <v>6.2810000000026776</v>
      </c>
      <c r="E66" s="3">
        <v>491.35300000000001</v>
      </c>
      <c r="F66" s="3">
        <v>13180.7</v>
      </c>
      <c r="G66" s="3">
        <v>8548</v>
      </c>
      <c r="H66" s="3">
        <v>875</v>
      </c>
      <c r="I66" s="3">
        <v>140.5</v>
      </c>
      <c r="J66">
        <f t="shared" si="3"/>
        <v>583.35900000000004</v>
      </c>
      <c r="K66">
        <f t="shared" si="4"/>
        <v>13176.949000000001</v>
      </c>
      <c r="L66">
        <f t="shared" si="5"/>
        <v>-181.221</v>
      </c>
      <c r="M66">
        <f t="shared" si="6"/>
        <v>10751.628000000001</v>
      </c>
      <c r="N66">
        <f t="shared" si="7"/>
        <v>-0.18122100000000002</v>
      </c>
      <c r="O66">
        <f t="shared" si="7"/>
        <v>10.751628</v>
      </c>
      <c r="AC66">
        <v>4.1349999999999998</v>
      </c>
      <c r="AD66">
        <v>-1.9900000095367432</v>
      </c>
      <c r="AE66">
        <v>-45.25</v>
      </c>
      <c r="AF66">
        <f t="shared" si="8"/>
        <v>-1.9900000095367432</v>
      </c>
      <c r="AG66">
        <f t="shared" si="9"/>
        <v>-45.25</v>
      </c>
    </row>
    <row r="67" spans="1:33">
      <c r="A67" s="3" t="s">
        <v>2344</v>
      </c>
      <c r="B67" s="3" t="str">
        <f t="shared" si="0"/>
        <v>19:12:26.877</v>
      </c>
      <c r="C67" s="3">
        <f t="shared" si="1"/>
        <v>69146.876999999993</v>
      </c>
      <c r="D67" s="3">
        <f t="shared" si="2"/>
        <v>6.672999999995227</v>
      </c>
      <c r="E67" s="3">
        <v>476.298</v>
      </c>
      <c r="F67" s="3">
        <v>13851.2</v>
      </c>
      <c r="G67" s="3">
        <v>8525</v>
      </c>
      <c r="H67" s="3">
        <v>867</v>
      </c>
      <c r="I67" s="3">
        <v>136</v>
      </c>
      <c r="J67">
        <f t="shared" si="3"/>
        <v>572.98500000000001</v>
      </c>
      <c r="K67">
        <f t="shared" si="4"/>
        <v>13847.537</v>
      </c>
      <c r="L67">
        <f t="shared" si="5"/>
        <v>-191.59500000000003</v>
      </c>
      <c r="M67">
        <f t="shared" si="6"/>
        <v>11422.216</v>
      </c>
      <c r="N67">
        <f t="shared" si="7"/>
        <v>-0.19159500000000004</v>
      </c>
      <c r="O67">
        <f t="shared" si="7"/>
        <v>11.422216000000001</v>
      </c>
      <c r="AC67">
        <v>4.1900000000000004</v>
      </c>
      <c r="AD67">
        <v>-2.9300000667572021</v>
      </c>
      <c r="AE67">
        <v>-43.090000152587891</v>
      </c>
      <c r="AF67">
        <f t="shared" si="8"/>
        <v>-2.9300000667572021</v>
      </c>
      <c r="AG67">
        <f t="shared" si="9"/>
        <v>-43.090000152587891</v>
      </c>
    </row>
    <row r="68" spans="1:33">
      <c r="A68" s="3" t="s">
        <v>2345</v>
      </c>
      <c r="B68" s="3" t="str">
        <f t="shared" si="0"/>
        <v>19:12:26.978</v>
      </c>
      <c r="C68" s="3">
        <f t="shared" si="1"/>
        <v>69146.978000000003</v>
      </c>
      <c r="D68" s="3">
        <f t="shared" si="2"/>
        <v>6.7740000000048894</v>
      </c>
      <c r="E68" s="3">
        <v>464.32499999999999</v>
      </c>
      <c r="F68" s="3">
        <v>14074.5</v>
      </c>
      <c r="G68" s="3">
        <v>8536</v>
      </c>
      <c r="H68" s="3">
        <v>856</v>
      </c>
      <c r="I68" s="3">
        <v>134.5</v>
      </c>
      <c r="J68">
        <f t="shared" si="3"/>
        <v>562.57100000000003</v>
      </c>
      <c r="K68">
        <f t="shared" si="4"/>
        <v>14070.915000000001</v>
      </c>
      <c r="L68">
        <f t="shared" si="5"/>
        <v>-202.00900000000001</v>
      </c>
      <c r="M68">
        <f t="shared" si="6"/>
        <v>11645.594000000001</v>
      </c>
      <c r="N68">
        <f t="shared" si="7"/>
        <v>-0.20200900000000002</v>
      </c>
      <c r="O68">
        <f t="shared" si="7"/>
        <v>11.645594000000001</v>
      </c>
      <c r="AC68">
        <v>4.2480000000000002</v>
      </c>
      <c r="AD68">
        <v>-5.2199997901916504</v>
      </c>
      <c r="AE68">
        <v>-45.939998626708984</v>
      </c>
      <c r="AF68">
        <f t="shared" si="8"/>
        <v>-5.2199997901916504</v>
      </c>
      <c r="AG68">
        <f t="shared" si="9"/>
        <v>-45.939998626708984</v>
      </c>
    </row>
    <row r="69" spans="1:33">
      <c r="A69" s="3" t="s">
        <v>2346</v>
      </c>
      <c r="B69" s="3" t="str">
        <f t="shared" ref="B69:B132" si="10">MID(A69,12,8)&amp;"."&amp;RIGHT(A69,3)</f>
        <v>19:12:27.164</v>
      </c>
      <c r="C69" s="3">
        <f t="shared" ref="C69:C132" si="11">LEFT(B69,2)*3600+MID(B69,4,2)*60+RIGHT(B69,6)</f>
        <v>69147.164000000004</v>
      </c>
      <c r="D69" s="3">
        <f t="shared" ref="D69:D132" si="12">C69-$C$4</f>
        <v>6.9600000000064028</v>
      </c>
      <c r="E69" s="3">
        <v>452.14299999999997</v>
      </c>
      <c r="F69" s="3">
        <v>14373.2</v>
      </c>
      <c r="G69" s="3">
        <v>8556</v>
      </c>
      <c r="H69" s="3">
        <v>867</v>
      </c>
      <c r="I69" s="3">
        <v>132.5</v>
      </c>
      <c r="J69">
        <f t="shared" ref="J69:J132" si="13">ROUND(E69*COS(-0.4*PI()/180)-F69*SIN(-0.4*PI()/180),3)</f>
        <v>552.47500000000002</v>
      </c>
      <c r="K69">
        <f t="shared" ref="K69:K132" si="14">ROUND(E69*SIN(-0.4*PI()/180)+F69*COS(-0.4*PI()/180),3)</f>
        <v>14369.692999999999</v>
      </c>
      <c r="L69">
        <f t="shared" ref="L69:L132" si="15">J69-$J$4</f>
        <v>-212.10500000000002</v>
      </c>
      <c r="M69">
        <f t="shared" ref="M69:M132" si="16">K69-$K$4</f>
        <v>11944.371999999999</v>
      </c>
      <c r="N69">
        <f t="shared" ref="N69:O132" si="17">L69*0.001</f>
        <v>-0.21210500000000002</v>
      </c>
      <c r="O69">
        <f t="shared" si="17"/>
        <v>11.944372</v>
      </c>
      <c r="AC69">
        <v>4.3120000000000003</v>
      </c>
      <c r="AD69">
        <v>-2.059999942779541</v>
      </c>
      <c r="AE69">
        <v>-46.810001373291016</v>
      </c>
      <c r="AF69">
        <f t="shared" ref="AF69:AF132" si="18">AD69</f>
        <v>-2.059999942779541</v>
      </c>
      <c r="AG69">
        <f t="shared" ref="AG69:AG132" si="19">AE69</f>
        <v>-46.810001373291016</v>
      </c>
    </row>
    <row r="70" spans="1:33">
      <c r="A70" s="3" t="s">
        <v>2347</v>
      </c>
      <c r="B70" s="3" t="str">
        <f t="shared" si="10"/>
        <v>19:12:27.262</v>
      </c>
      <c r="C70" s="3">
        <f t="shared" si="11"/>
        <v>69147.262000000002</v>
      </c>
      <c r="D70" s="3">
        <f t="shared" si="12"/>
        <v>7.0580000000045402</v>
      </c>
      <c r="E70" s="3">
        <v>445.88799999999998</v>
      </c>
      <c r="F70" s="3">
        <v>14598.2</v>
      </c>
      <c r="G70" s="3">
        <v>8575</v>
      </c>
      <c r="H70" s="3">
        <v>862</v>
      </c>
      <c r="I70" s="3">
        <v>131</v>
      </c>
      <c r="J70">
        <f t="shared" si="13"/>
        <v>547.79100000000005</v>
      </c>
      <c r="K70">
        <f t="shared" si="14"/>
        <v>14594.731</v>
      </c>
      <c r="L70">
        <f t="shared" si="15"/>
        <v>-216.78899999999999</v>
      </c>
      <c r="M70">
        <f t="shared" si="16"/>
        <v>12169.41</v>
      </c>
      <c r="N70">
        <f t="shared" si="17"/>
        <v>-0.21678899999999998</v>
      </c>
      <c r="O70">
        <f t="shared" si="17"/>
        <v>12.169410000000001</v>
      </c>
      <c r="AC70">
        <v>4.383</v>
      </c>
      <c r="AD70">
        <v>-2.9500000476837158</v>
      </c>
      <c r="AE70">
        <v>-39.889999389648438</v>
      </c>
      <c r="AF70">
        <f t="shared" si="18"/>
        <v>-2.9500000476837158</v>
      </c>
      <c r="AG70">
        <f t="shared" si="19"/>
        <v>-39.889999389648438</v>
      </c>
    </row>
    <row r="71" spans="1:33">
      <c r="A71" s="3" t="s">
        <v>2348</v>
      </c>
      <c r="B71" s="3" t="str">
        <f t="shared" si="10"/>
        <v>19:12:27.365</v>
      </c>
      <c r="C71" s="3">
        <f t="shared" si="11"/>
        <v>69147.365000000005</v>
      </c>
      <c r="D71" s="3">
        <f t="shared" si="12"/>
        <v>7.1610000000073342</v>
      </c>
      <c r="E71" s="3">
        <v>448.66500000000002</v>
      </c>
      <c r="F71" s="3">
        <v>14748.1</v>
      </c>
      <c r="G71" s="3">
        <v>8584</v>
      </c>
      <c r="H71" s="3">
        <v>869</v>
      </c>
      <c r="I71" s="3">
        <v>130</v>
      </c>
      <c r="J71">
        <f t="shared" si="13"/>
        <v>551.61400000000003</v>
      </c>
      <c r="K71">
        <f t="shared" si="14"/>
        <v>14744.608</v>
      </c>
      <c r="L71">
        <f t="shared" si="15"/>
        <v>-212.96600000000001</v>
      </c>
      <c r="M71">
        <f t="shared" si="16"/>
        <v>12319.287</v>
      </c>
      <c r="N71">
        <f t="shared" si="17"/>
        <v>-0.21296600000000002</v>
      </c>
      <c r="O71">
        <f t="shared" si="17"/>
        <v>12.319287000000001</v>
      </c>
      <c r="AC71">
        <v>4.4550000000000001</v>
      </c>
      <c r="AD71">
        <v>-3.5499999523162842</v>
      </c>
      <c r="AE71">
        <v>-46.409999847412109</v>
      </c>
      <c r="AF71">
        <f t="shared" si="18"/>
        <v>-3.5499999523162842</v>
      </c>
      <c r="AG71">
        <f t="shared" si="19"/>
        <v>-46.409999847412109</v>
      </c>
    </row>
    <row r="72" spans="1:33">
      <c r="A72" s="3" t="s">
        <v>2349</v>
      </c>
      <c r="B72" s="3" t="str">
        <f t="shared" si="10"/>
        <v>19:12:27.460</v>
      </c>
      <c r="C72" s="3">
        <f t="shared" si="11"/>
        <v>69147.460000000006</v>
      </c>
      <c r="D72" s="3">
        <f t="shared" si="12"/>
        <v>7.2560000000084983</v>
      </c>
      <c r="E72" s="3">
        <v>439.38499999999999</v>
      </c>
      <c r="F72" s="3">
        <v>14975.4</v>
      </c>
      <c r="G72" s="3">
        <v>8616</v>
      </c>
      <c r="H72" s="3">
        <v>871</v>
      </c>
      <c r="I72" s="3">
        <v>128.5</v>
      </c>
      <c r="J72">
        <f t="shared" si="13"/>
        <v>543.92100000000005</v>
      </c>
      <c r="K72">
        <f t="shared" si="14"/>
        <v>14971.968000000001</v>
      </c>
      <c r="L72">
        <f t="shared" si="15"/>
        <v>-220.65899999999999</v>
      </c>
      <c r="M72">
        <f t="shared" si="16"/>
        <v>12546.647000000001</v>
      </c>
      <c r="N72">
        <f t="shared" si="17"/>
        <v>-0.22065899999999999</v>
      </c>
      <c r="O72">
        <f t="shared" si="17"/>
        <v>12.546647000000002</v>
      </c>
      <c r="AC72">
        <v>4.5149999999999997</v>
      </c>
      <c r="AD72">
        <v>-4.190000057220459</v>
      </c>
      <c r="AE72">
        <v>-43.819999694824219</v>
      </c>
      <c r="AF72">
        <f t="shared" si="18"/>
        <v>-4.190000057220459</v>
      </c>
      <c r="AG72">
        <f t="shared" si="19"/>
        <v>-43.819999694824219</v>
      </c>
    </row>
    <row r="73" spans="1:33">
      <c r="A73" s="3" t="s">
        <v>2350</v>
      </c>
      <c r="B73" s="3" t="str">
        <f t="shared" si="10"/>
        <v>19:12:27.565</v>
      </c>
      <c r="C73" s="3">
        <f t="shared" si="11"/>
        <v>69147.565000000002</v>
      </c>
      <c r="D73" s="3">
        <f t="shared" si="12"/>
        <v>7.3610000000044238</v>
      </c>
      <c r="E73" s="3">
        <v>433.19099999999997</v>
      </c>
      <c r="F73" s="3">
        <v>15204</v>
      </c>
      <c r="G73" s="3">
        <v>8651</v>
      </c>
      <c r="H73" s="3">
        <v>877</v>
      </c>
      <c r="I73" s="3">
        <v>127</v>
      </c>
      <c r="J73">
        <f t="shared" si="13"/>
        <v>539.32399999999996</v>
      </c>
      <c r="K73">
        <f t="shared" si="14"/>
        <v>15200.605</v>
      </c>
      <c r="L73">
        <f t="shared" si="15"/>
        <v>-225.25600000000009</v>
      </c>
      <c r="M73">
        <f t="shared" si="16"/>
        <v>12775.284</v>
      </c>
      <c r="N73">
        <f t="shared" si="17"/>
        <v>-0.2252560000000001</v>
      </c>
      <c r="O73">
        <f t="shared" si="17"/>
        <v>12.775283999999999</v>
      </c>
      <c r="AC73">
        <v>4.5880000000000001</v>
      </c>
      <c r="AD73">
        <v>-3.5699999332427979</v>
      </c>
      <c r="AE73">
        <v>-44.330001831054688</v>
      </c>
      <c r="AF73">
        <f t="shared" si="18"/>
        <v>-3.5699999332427979</v>
      </c>
      <c r="AG73">
        <f t="shared" si="19"/>
        <v>-44.330001831054688</v>
      </c>
    </row>
    <row r="74" spans="1:33">
      <c r="A74" s="3" t="s">
        <v>2351</v>
      </c>
      <c r="B74" s="3" t="str">
        <f t="shared" si="10"/>
        <v>19:12:27.753</v>
      </c>
      <c r="C74" s="3">
        <f t="shared" si="11"/>
        <v>69147.752999999997</v>
      </c>
      <c r="D74" s="3">
        <f t="shared" si="12"/>
        <v>7.5489999999990687</v>
      </c>
      <c r="E74" s="3">
        <v>440.05099999999999</v>
      </c>
      <c r="F74" s="3">
        <v>15509.3</v>
      </c>
      <c r="G74" s="3">
        <v>8692</v>
      </c>
      <c r="H74" s="3">
        <v>866</v>
      </c>
      <c r="I74" s="3">
        <v>125</v>
      </c>
      <c r="J74">
        <f t="shared" si="13"/>
        <v>548.31500000000005</v>
      </c>
      <c r="K74">
        <f t="shared" si="14"/>
        <v>15505.85</v>
      </c>
      <c r="L74">
        <f t="shared" si="15"/>
        <v>-216.26499999999999</v>
      </c>
      <c r="M74">
        <f t="shared" si="16"/>
        <v>13080.529</v>
      </c>
      <c r="N74">
        <f t="shared" si="17"/>
        <v>-0.21626499999999999</v>
      </c>
      <c r="O74">
        <f t="shared" si="17"/>
        <v>13.080529</v>
      </c>
      <c r="AC74">
        <v>4.6520000000000001</v>
      </c>
      <c r="AD74">
        <v>-3.7899999618530273</v>
      </c>
      <c r="AE74">
        <v>-41.590000152587891</v>
      </c>
      <c r="AF74">
        <f t="shared" si="18"/>
        <v>-3.7899999618530273</v>
      </c>
      <c r="AG74">
        <f t="shared" si="19"/>
        <v>-41.590000152587891</v>
      </c>
    </row>
    <row r="75" spans="1:33">
      <c r="A75" s="3" t="s">
        <v>2352</v>
      </c>
      <c r="B75" s="3" t="str">
        <f t="shared" si="10"/>
        <v>19:12:27.860</v>
      </c>
      <c r="C75" s="3">
        <f t="shared" si="11"/>
        <v>69147.86</v>
      </c>
      <c r="D75" s="3">
        <f t="shared" si="12"/>
        <v>7.6560000000026776</v>
      </c>
      <c r="E75" s="3">
        <v>427.45</v>
      </c>
      <c r="F75" s="3">
        <v>15666.3</v>
      </c>
      <c r="G75" s="3">
        <v>8733</v>
      </c>
      <c r="H75" s="3">
        <v>869</v>
      </c>
      <c r="I75" s="3">
        <v>124</v>
      </c>
      <c r="J75">
        <f t="shared" si="13"/>
        <v>536.80999999999995</v>
      </c>
      <c r="K75">
        <f t="shared" si="14"/>
        <v>15662.933999999999</v>
      </c>
      <c r="L75">
        <f t="shared" si="15"/>
        <v>-227.7700000000001</v>
      </c>
      <c r="M75">
        <f t="shared" si="16"/>
        <v>13237.612999999999</v>
      </c>
      <c r="N75">
        <f t="shared" si="17"/>
        <v>-0.22777000000000011</v>
      </c>
      <c r="O75">
        <f t="shared" si="17"/>
        <v>13.237613</v>
      </c>
      <c r="AC75">
        <v>4.7160000000000002</v>
      </c>
      <c r="AD75">
        <v>-4.3899998664855957</v>
      </c>
      <c r="AE75">
        <v>-37.459999084472656</v>
      </c>
      <c r="AF75">
        <f t="shared" si="18"/>
        <v>-4.3899998664855957</v>
      </c>
      <c r="AG75">
        <f t="shared" si="19"/>
        <v>-37.459999084472656</v>
      </c>
    </row>
    <row r="76" spans="1:33">
      <c r="A76" s="3" t="s">
        <v>2353</v>
      </c>
      <c r="B76" s="3" t="str">
        <f t="shared" si="10"/>
        <v>19:12:27.966</v>
      </c>
      <c r="C76" s="3">
        <f t="shared" si="11"/>
        <v>69147.966</v>
      </c>
      <c r="D76" s="3">
        <f t="shared" si="12"/>
        <v>7.7620000000024447</v>
      </c>
      <c r="E76" s="3">
        <v>431.05</v>
      </c>
      <c r="F76" s="3">
        <v>15899.7</v>
      </c>
      <c r="G76" s="3">
        <v>8777</v>
      </c>
      <c r="H76" s="3">
        <v>860</v>
      </c>
      <c r="I76" s="3">
        <v>122.5</v>
      </c>
      <c r="J76">
        <f t="shared" si="13"/>
        <v>542.03899999999999</v>
      </c>
      <c r="K76">
        <f t="shared" si="14"/>
        <v>15896.303</v>
      </c>
      <c r="L76">
        <f t="shared" si="15"/>
        <v>-222.54100000000005</v>
      </c>
      <c r="M76">
        <f t="shared" si="16"/>
        <v>13470.982</v>
      </c>
      <c r="N76">
        <f t="shared" si="17"/>
        <v>-0.22254100000000007</v>
      </c>
      <c r="O76">
        <f t="shared" si="17"/>
        <v>13.470982000000001</v>
      </c>
      <c r="AC76">
        <v>4.7809999999999997</v>
      </c>
      <c r="AD76">
        <v>-2.5199999809265137</v>
      </c>
      <c r="AE76">
        <v>-41.389999389648438</v>
      </c>
      <c r="AF76">
        <f t="shared" si="18"/>
        <v>-2.5199999809265137</v>
      </c>
      <c r="AG76">
        <f t="shared" si="19"/>
        <v>-41.389999389648438</v>
      </c>
    </row>
    <row r="77" spans="1:33">
      <c r="A77" s="3" t="s">
        <v>2354</v>
      </c>
      <c r="B77" s="3" t="str">
        <f t="shared" si="10"/>
        <v>19:12:28.078</v>
      </c>
      <c r="C77" s="3">
        <f t="shared" si="11"/>
        <v>69148.077999999994</v>
      </c>
      <c r="D77" s="3">
        <f t="shared" si="12"/>
        <v>7.8739999999961583</v>
      </c>
      <c r="E77" s="3">
        <v>429.44200000000001</v>
      </c>
      <c r="F77" s="3">
        <v>16097.2</v>
      </c>
      <c r="G77" s="3">
        <v>8823.5</v>
      </c>
      <c r="H77" s="3">
        <v>853.5</v>
      </c>
      <c r="I77" s="3">
        <v>121.25</v>
      </c>
      <c r="J77">
        <f t="shared" si="13"/>
        <v>541.80999999999995</v>
      </c>
      <c r="K77">
        <f t="shared" si="14"/>
        <v>16093.81</v>
      </c>
      <c r="L77">
        <f t="shared" si="15"/>
        <v>-222.7700000000001</v>
      </c>
      <c r="M77">
        <f t="shared" si="16"/>
        <v>13668.489</v>
      </c>
      <c r="N77">
        <f t="shared" si="17"/>
        <v>-0.22277000000000011</v>
      </c>
      <c r="O77">
        <f t="shared" si="17"/>
        <v>13.668488999999999</v>
      </c>
      <c r="AC77">
        <v>4.8570000000000002</v>
      </c>
      <c r="AD77">
        <v>-4.1100001335144043</v>
      </c>
      <c r="AE77">
        <v>-38.790000915527344</v>
      </c>
      <c r="AF77">
        <f t="shared" si="18"/>
        <v>-4.1100001335144043</v>
      </c>
      <c r="AG77">
        <f t="shared" si="19"/>
        <v>-38.790000915527344</v>
      </c>
    </row>
    <row r="78" spans="1:33">
      <c r="A78" s="3" t="s">
        <v>2355</v>
      </c>
      <c r="B78" s="3" t="str">
        <f t="shared" si="10"/>
        <v>19:12:28.183</v>
      </c>
      <c r="C78" s="3">
        <f t="shared" si="11"/>
        <v>69148.183000000005</v>
      </c>
      <c r="D78" s="3">
        <f t="shared" si="12"/>
        <v>7.9790000000066357</v>
      </c>
      <c r="E78" s="3">
        <v>408.09</v>
      </c>
      <c r="F78" s="3">
        <v>16302.2</v>
      </c>
      <c r="G78" s="3">
        <v>8895</v>
      </c>
      <c r="H78" s="3">
        <v>900</v>
      </c>
      <c r="I78" s="3">
        <v>120</v>
      </c>
      <c r="J78">
        <f t="shared" si="13"/>
        <v>521.89</v>
      </c>
      <c r="K78">
        <f t="shared" si="14"/>
        <v>16298.954</v>
      </c>
      <c r="L78">
        <f t="shared" si="15"/>
        <v>-242.69000000000005</v>
      </c>
      <c r="M78">
        <f t="shared" si="16"/>
        <v>13873.633</v>
      </c>
      <c r="N78">
        <f t="shared" si="17"/>
        <v>-0.24269000000000007</v>
      </c>
      <c r="O78">
        <f t="shared" si="17"/>
        <v>13.873633</v>
      </c>
      <c r="AC78">
        <v>4.9279999999999999</v>
      </c>
      <c r="AD78">
        <v>-5.2600002288818359</v>
      </c>
      <c r="AE78">
        <v>-40.840000152587891</v>
      </c>
      <c r="AF78">
        <f t="shared" si="18"/>
        <v>-5.2600002288818359</v>
      </c>
      <c r="AG78">
        <f t="shared" si="19"/>
        <v>-40.840000152587891</v>
      </c>
    </row>
    <row r="79" spans="1:33">
      <c r="A79" s="3" t="s">
        <v>2356</v>
      </c>
      <c r="B79" s="3" t="str">
        <f t="shared" si="10"/>
        <v>19:12:28.287</v>
      </c>
      <c r="C79" s="3">
        <f t="shared" si="11"/>
        <v>69148.286999999997</v>
      </c>
      <c r="D79" s="3">
        <f t="shared" si="12"/>
        <v>8.0829999999987194</v>
      </c>
      <c r="E79" s="3">
        <v>419.77800000000002</v>
      </c>
      <c r="F79" s="3">
        <v>16460.3</v>
      </c>
      <c r="G79" s="3">
        <v>8926</v>
      </c>
      <c r="H79" s="3">
        <v>909</v>
      </c>
      <c r="I79" s="3">
        <v>119</v>
      </c>
      <c r="J79">
        <f t="shared" si="13"/>
        <v>534.68100000000004</v>
      </c>
      <c r="K79">
        <f t="shared" si="14"/>
        <v>16456.968000000001</v>
      </c>
      <c r="L79">
        <f t="shared" si="15"/>
        <v>-229.899</v>
      </c>
      <c r="M79">
        <f t="shared" si="16"/>
        <v>14031.647000000001</v>
      </c>
      <c r="N79">
        <f t="shared" si="17"/>
        <v>-0.22989899999999999</v>
      </c>
      <c r="O79">
        <f t="shared" si="17"/>
        <v>14.031647000000001</v>
      </c>
      <c r="AC79">
        <v>4.9859999999999998</v>
      </c>
      <c r="AD79">
        <v>-3.0899999141693115</v>
      </c>
      <c r="AE79">
        <v>-41.049999237060547</v>
      </c>
      <c r="AF79">
        <f t="shared" si="18"/>
        <v>-3.0899999141693115</v>
      </c>
      <c r="AG79">
        <f t="shared" si="19"/>
        <v>-41.049999237060547</v>
      </c>
    </row>
    <row r="80" spans="1:33">
      <c r="A80" s="3" t="s">
        <v>2357</v>
      </c>
      <c r="B80" s="3" t="str">
        <f t="shared" si="10"/>
        <v>19:12:28.384</v>
      </c>
      <c r="C80" s="3">
        <f t="shared" si="11"/>
        <v>69148.384000000005</v>
      </c>
      <c r="D80" s="3">
        <f t="shared" si="12"/>
        <v>8.180000000007567</v>
      </c>
      <c r="E80" s="3">
        <v>414.64</v>
      </c>
      <c r="F80" s="3">
        <v>16707</v>
      </c>
      <c r="G80" s="3">
        <v>9002</v>
      </c>
      <c r="H80" s="3">
        <v>922</v>
      </c>
      <c r="I80" s="3">
        <v>117.5</v>
      </c>
      <c r="J80">
        <f t="shared" si="13"/>
        <v>531.26599999999996</v>
      </c>
      <c r="K80">
        <f t="shared" si="14"/>
        <v>16703.698</v>
      </c>
      <c r="L80">
        <f t="shared" si="15"/>
        <v>-233.31400000000008</v>
      </c>
      <c r="M80">
        <f t="shared" si="16"/>
        <v>14278.377</v>
      </c>
      <c r="N80">
        <f t="shared" si="17"/>
        <v>-0.23331400000000008</v>
      </c>
      <c r="O80">
        <f t="shared" si="17"/>
        <v>14.278377000000001</v>
      </c>
      <c r="AC80">
        <v>5.0419999999999998</v>
      </c>
      <c r="AD80">
        <v>-4.3600001335144043</v>
      </c>
      <c r="AE80">
        <v>-39.990001678466797</v>
      </c>
      <c r="AF80">
        <f t="shared" si="18"/>
        <v>-4.3600001335144043</v>
      </c>
      <c r="AG80">
        <f t="shared" si="19"/>
        <v>-39.990001678466797</v>
      </c>
    </row>
    <row r="81" spans="1:33">
      <c r="A81" s="3" t="s">
        <v>2358</v>
      </c>
      <c r="B81" s="3" t="str">
        <f t="shared" si="10"/>
        <v>19:12:28.488</v>
      </c>
      <c r="C81" s="3">
        <f t="shared" si="11"/>
        <v>69148.487999999998</v>
      </c>
      <c r="D81" s="3">
        <f t="shared" si="12"/>
        <v>8.2839999999996508</v>
      </c>
      <c r="E81" s="3">
        <v>411.90899999999999</v>
      </c>
      <c r="F81" s="3">
        <v>16915.3</v>
      </c>
      <c r="G81" s="3">
        <v>9069.5</v>
      </c>
      <c r="H81" s="3">
        <v>873.5</v>
      </c>
      <c r="I81" s="3">
        <v>116.25</v>
      </c>
      <c r="J81">
        <f t="shared" si="13"/>
        <v>529.98900000000003</v>
      </c>
      <c r="K81">
        <f t="shared" si="14"/>
        <v>16912.011999999999</v>
      </c>
      <c r="L81">
        <f t="shared" si="15"/>
        <v>-234.59100000000001</v>
      </c>
      <c r="M81">
        <f t="shared" si="16"/>
        <v>14486.690999999999</v>
      </c>
      <c r="N81">
        <f t="shared" si="17"/>
        <v>-0.23459100000000002</v>
      </c>
      <c r="O81">
        <f t="shared" si="17"/>
        <v>14.486690999999999</v>
      </c>
      <c r="AC81">
        <v>5.1059999999999999</v>
      </c>
      <c r="AD81">
        <v>-4.6500000953674316</v>
      </c>
      <c r="AE81">
        <v>-39.540000915527344</v>
      </c>
      <c r="AF81">
        <f t="shared" si="18"/>
        <v>-4.6500000953674316</v>
      </c>
      <c r="AG81">
        <f t="shared" si="19"/>
        <v>-39.540000915527344</v>
      </c>
    </row>
    <row r="82" spans="1:33">
      <c r="A82" s="3" t="s">
        <v>2359</v>
      </c>
      <c r="B82" s="3" t="str">
        <f t="shared" si="10"/>
        <v>19:12:28.587</v>
      </c>
      <c r="C82" s="3">
        <f t="shared" si="11"/>
        <v>69148.587</v>
      </c>
      <c r="D82" s="3">
        <f t="shared" si="12"/>
        <v>8.3830000000016298</v>
      </c>
      <c r="E82" s="3">
        <v>399.339</v>
      </c>
      <c r="F82" s="3">
        <v>17045.7</v>
      </c>
      <c r="G82" s="3">
        <v>9124</v>
      </c>
      <c r="H82" s="3">
        <v>929</v>
      </c>
      <c r="I82" s="3">
        <v>115.5</v>
      </c>
      <c r="J82">
        <f t="shared" si="13"/>
        <v>518.33000000000004</v>
      </c>
      <c r="K82">
        <f t="shared" si="14"/>
        <v>17042.496999999999</v>
      </c>
      <c r="L82">
        <f t="shared" si="15"/>
        <v>-246.25</v>
      </c>
      <c r="M82">
        <f t="shared" si="16"/>
        <v>14617.175999999999</v>
      </c>
      <c r="N82">
        <f t="shared" si="17"/>
        <v>-0.24625</v>
      </c>
      <c r="O82">
        <f t="shared" si="17"/>
        <v>14.617176000000001</v>
      </c>
      <c r="AC82">
        <v>5.18</v>
      </c>
      <c r="AD82">
        <v>-6.8299999237060547</v>
      </c>
      <c r="AE82">
        <v>-42.110000610351563</v>
      </c>
      <c r="AF82">
        <f t="shared" si="18"/>
        <v>-6.8299999237060547</v>
      </c>
      <c r="AG82">
        <f t="shared" si="19"/>
        <v>-42.110000610351563</v>
      </c>
    </row>
    <row r="83" spans="1:33">
      <c r="A83" s="3" t="s">
        <v>2360</v>
      </c>
      <c r="B83" s="3" t="str">
        <f t="shared" si="10"/>
        <v>19:12:28.694</v>
      </c>
      <c r="C83" s="3">
        <f t="shared" si="11"/>
        <v>69148.694000000003</v>
      </c>
      <c r="D83" s="3">
        <f t="shared" si="12"/>
        <v>8.4900000000052387</v>
      </c>
      <c r="E83" s="3">
        <v>394.03100000000001</v>
      </c>
      <c r="F83" s="3">
        <v>17260.5</v>
      </c>
      <c r="G83" s="3">
        <v>9203</v>
      </c>
      <c r="H83" s="3">
        <v>874</v>
      </c>
      <c r="I83" s="3">
        <v>114.25</v>
      </c>
      <c r="J83">
        <f t="shared" si="13"/>
        <v>514.52099999999996</v>
      </c>
      <c r="K83">
        <f t="shared" si="14"/>
        <v>17257.329000000002</v>
      </c>
      <c r="L83">
        <f t="shared" si="15"/>
        <v>-250.05900000000008</v>
      </c>
      <c r="M83">
        <f t="shared" si="16"/>
        <v>14832.008000000002</v>
      </c>
      <c r="N83">
        <f t="shared" si="17"/>
        <v>-0.25005900000000009</v>
      </c>
      <c r="O83">
        <f t="shared" si="17"/>
        <v>14.832008000000002</v>
      </c>
      <c r="AC83">
        <v>5.2439999999999998</v>
      </c>
      <c r="AD83">
        <v>-4.0399999618530273</v>
      </c>
      <c r="AE83">
        <v>-37.549999237060547</v>
      </c>
      <c r="AF83">
        <f t="shared" si="18"/>
        <v>-4.0399999618530273</v>
      </c>
      <c r="AG83">
        <f t="shared" si="19"/>
        <v>-37.549999237060547</v>
      </c>
    </row>
    <row r="84" spans="1:33">
      <c r="A84" s="3" t="s">
        <v>2361</v>
      </c>
      <c r="B84" s="3" t="str">
        <f t="shared" si="10"/>
        <v>19:12:28.788</v>
      </c>
      <c r="C84" s="3">
        <f t="shared" si="11"/>
        <v>69148.788</v>
      </c>
      <c r="D84" s="3">
        <f t="shared" si="12"/>
        <v>8.5840000000025611</v>
      </c>
      <c r="E84" s="3">
        <v>396.42899999999997</v>
      </c>
      <c r="F84" s="3">
        <v>17389</v>
      </c>
      <c r="G84" s="3">
        <v>9247</v>
      </c>
      <c r="H84" s="3">
        <v>921</v>
      </c>
      <c r="I84" s="3">
        <v>113.5</v>
      </c>
      <c r="J84">
        <f t="shared" si="13"/>
        <v>517.81600000000003</v>
      </c>
      <c r="K84">
        <f t="shared" si="14"/>
        <v>17385.809000000001</v>
      </c>
      <c r="L84">
        <f t="shared" si="15"/>
        <v>-246.76400000000001</v>
      </c>
      <c r="M84">
        <f t="shared" si="16"/>
        <v>14960.488000000001</v>
      </c>
      <c r="N84">
        <f t="shared" si="17"/>
        <v>-0.24676400000000001</v>
      </c>
      <c r="O84">
        <f t="shared" si="17"/>
        <v>14.960488000000002</v>
      </c>
      <c r="AC84">
        <v>5.3049999999999997</v>
      </c>
      <c r="AD84">
        <v>-3.9200000762939453</v>
      </c>
      <c r="AE84">
        <v>-39.889999389648438</v>
      </c>
      <c r="AF84">
        <f t="shared" si="18"/>
        <v>-3.9200000762939453</v>
      </c>
      <c r="AG84">
        <f t="shared" si="19"/>
        <v>-39.889999389648438</v>
      </c>
    </row>
    <row r="85" spans="1:33">
      <c r="A85" s="3" t="s">
        <v>2362</v>
      </c>
      <c r="B85" s="3" t="str">
        <f t="shared" si="10"/>
        <v>19:12:28.894</v>
      </c>
      <c r="C85" s="3">
        <f t="shared" si="11"/>
        <v>69148.894</v>
      </c>
      <c r="D85" s="3">
        <f t="shared" si="12"/>
        <v>8.6900000000023283</v>
      </c>
      <c r="E85" s="3">
        <v>384.82299999999998</v>
      </c>
      <c r="F85" s="3">
        <v>17568.5</v>
      </c>
      <c r="G85" s="3">
        <v>9325</v>
      </c>
      <c r="H85" s="3">
        <v>923</v>
      </c>
      <c r="I85" s="3">
        <v>112.5</v>
      </c>
      <c r="J85">
        <f t="shared" si="13"/>
        <v>507.464</v>
      </c>
      <c r="K85">
        <f t="shared" si="14"/>
        <v>17565.384999999998</v>
      </c>
      <c r="L85">
        <f t="shared" si="15"/>
        <v>-257.11600000000004</v>
      </c>
      <c r="M85">
        <f t="shared" si="16"/>
        <v>15140.063999999998</v>
      </c>
      <c r="N85">
        <f t="shared" si="17"/>
        <v>-0.25711600000000007</v>
      </c>
      <c r="O85">
        <f t="shared" si="17"/>
        <v>15.140063999999999</v>
      </c>
      <c r="AC85">
        <v>5.3769999999999998</v>
      </c>
      <c r="AD85">
        <v>-4</v>
      </c>
      <c r="AE85">
        <v>-38.400001525878906</v>
      </c>
      <c r="AF85">
        <f t="shared" si="18"/>
        <v>-4</v>
      </c>
      <c r="AG85">
        <f t="shared" si="19"/>
        <v>-38.400001525878906</v>
      </c>
    </row>
    <row r="86" spans="1:33">
      <c r="A86" s="3" t="s">
        <v>2363</v>
      </c>
      <c r="B86" s="3" t="str">
        <f t="shared" si="10"/>
        <v>19:12:28.987</v>
      </c>
      <c r="C86" s="3">
        <f t="shared" si="11"/>
        <v>69148.986999999994</v>
      </c>
      <c r="D86" s="3">
        <f t="shared" si="12"/>
        <v>8.782999999995809</v>
      </c>
      <c r="E86" s="3">
        <v>397.142</v>
      </c>
      <c r="F86" s="3">
        <v>17830.2</v>
      </c>
      <c r="G86" s="3">
        <v>9417</v>
      </c>
      <c r="H86" s="3">
        <v>918</v>
      </c>
      <c r="I86" s="3">
        <v>111</v>
      </c>
      <c r="J86">
        <f t="shared" si="13"/>
        <v>521.61</v>
      </c>
      <c r="K86">
        <f t="shared" si="14"/>
        <v>17826.992999999999</v>
      </c>
      <c r="L86">
        <f t="shared" si="15"/>
        <v>-242.97000000000003</v>
      </c>
      <c r="M86">
        <f t="shared" si="16"/>
        <v>15401.671999999999</v>
      </c>
      <c r="N86">
        <f t="shared" si="17"/>
        <v>-0.24297000000000002</v>
      </c>
      <c r="O86">
        <f t="shared" si="17"/>
        <v>15.401672</v>
      </c>
      <c r="AC86">
        <v>5.4470000000000001</v>
      </c>
      <c r="AD86">
        <v>-2.940000057220459</v>
      </c>
      <c r="AE86">
        <v>-35.759998321533203</v>
      </c>
      <c r="AF86">
        <f t="shared" si="18"/>
        <v>-2.940000057220459</v>
      </c>
      <c r="AG86">
        <f t="shared" si="19"/>
        <v>-35.759998321533203</v>
      </c>
    </row>
    <row r="87" spans="1:33">
      <c r="A87" s="3" t="s">
        <v>2364</v>
      </c>
      <c r="B87" s="3" t="str">
        <f t="shared" si="10"/>
        <v>19:12:29.091</v>
      </c>
      <c r="C87" s="3">
        <f t="shared" si="11"/>
        <v>69149.091</v>
      </c>
      <c r="D87" s="3">
        <f t="shared" si="12"/>
        <v>8.8870000000024447</v>
      </c>
      <c r="E87" s="3">
        <v>413.12900000000002</v>
      </c>
      <c r="F87" s="3">
        <v>17958.599999999999</v>
      </c>
      <c r="G87" s="3">
        <v>9455.5</v>
      </c>
      <c r="H87" s="3">
        <v>865</v>
      </c>
      <c r="I87" s="3">
        <v>110.25</v>
      </c>
      <c r="J87">
        <f t="shared" si="13"/>
        <v>538.49300000000005</v>
      </c>
      <c r="K87">
        <f t="shared" si="14"/>
        <v>17955.277999999998</v>
      </c>
      <c r="L87">
        <f t="shared" si="15"/>
        <v>-226.08699999999999</v>
      </c>
      <c r="M87">
        <f t="shared" si="16"/>
        <v>15529.956999999999</v>
      </c>
      <c r="N87">
        <f t="shared" si="17"/>
        <v>-0.22608699999999998</v>
      </c>
      <c r="O87">
        <f t="shared" si="17"/>
        <v>15.529957</v>
      </c>
      <c r="AC87">
        <v>5.508</v>
      </c>
      <c r="AD87">
        <v>-3.7100000381469727</v>
      </c>
      <c r="AE87">
        <v>-42.939998626708984</v>
      </c>
      <c r="AF87">
        <f t="shared" si="18"/>
        <v>-3.7100000381469727</v>
      </c>
      <c r="AG87">
        <f t="shared" si="19"/>
        <v>-42.939998626708984</v>
      </c>
    </row>
    <row r="88" spans="1:33">
      <c r="A88" s="3" t="s">
        <v>2365</v>
      </c>
      <c r="B88" s="3" t="str">
        <f t="shared" si="10"/>
        <v>19:12:29.197</v>
      </c>
      <c r="C88" s="3">
        <f t="shared" si="11"/>
        <v>69149.197</v>
      </c>
      <c r="D88" s="3">
        <f t="shared" si="12"/>
        <v>8.9930000000022119</v>
      </c>
      <c r="E88" s="3">
        <v>396.74299999999999</v>
      </c>
      <c r="F88" s="3">
        <v>18196.099999999999</v>
      </c>
      <c r="G88" s="3">
        <v>9572</v>
      </c>
      <c r="H88" s="3">
        <v>921</v>
      </c>
      <c r="I88" s="3">
        <v>109</v>
      </c>
      <c r="J88">
        <f t="shared" si="13"/>
        <v>523.76499999999999</v>
      </c>
      <c r="K88">
        <f t="shared" si="14"/>
        <v>18192.886999999999</v>
      </c>
      <c r="L88">
        <f t="shared" si="15"/>
        <v>-240.81500000000005</v>
      </c>
      <c r="M88">
        <f t="shared" si="16"/>
        <v>15767.565999999999</v>
      </c>
      <c r="N88">
        <f t="shared" si="17"/>
        <v>-0.24081500000000006</v>
      </c>
      <c r="O88">
        <f t="shared" si="17"/>
        <v>15.767565999999999</v>
      </c>
      <c r="AC88">
        <v>5.5810000000000004</v>
      </c>
      <c r="AD88">
        <v>-3.559999942779541</v>
      </c>
      <c r="AE88">
        <v>-39.459999084472656</v>
      </c>
      <c r="AF88">
        <f t="shared" si="18"/>
        <v>-3.559999942779541</v>
      </c>
      <c r="AG88">
        <f t="shared" si="19"/>
        <v>-39.459999084472656</v>
      </c>
    </row>
    <row r="89" spans="1:33">
      <c r="A89" s="3" t="s">
        <v>2366</v>
      </c>
      <c r="B89" s="3" t="str">
        <f t="shared" si="10"/>
        <v>19:12:29.288</v>
      </c>
      <c r="C89" s="3">
        <f t="shared" si="11"/>
        <v>69149.288</v>
      </c>
      <c r="D89" s="3">
        <f t="shared" si="12"/>
        <v>9.0840000000025611</v>
      </c>
      <c r="E89" s="3">
        <v>378.62099999999998</v>
      </c>
      <c r="F89" s="3">
        <v>18392.8</v>
      </c>
      <c r="G89" s="3">
        <v>9676</v>
      </c>
      <c r="H89" s="3">
        <v>928</v>
      </c>
      <c r="I89" s="3">
        <v>108</v>
      </c>
      <c r="J89">
        <f t="shared" si="13"/>
        <v>507.017</v>
      </c>
      <c r="K89">
        <f t="shared" si="14"/>
        <v>18389.708999999999</v>
      </c>
      <c r="L89">
        <f t="shared" si="15"/>
        <v>-257.56300000000005</v>
      </c>
      <c r="M89">
        <f t="shared" si="16"/>
        <v>15964.387999999999</v>
      </c>
      <c r="N89">
        <f t="shared" si="17"/>
        <v>-0.25756300000000004</v>
      </c>
      <c r="O89">
        <f t="shared" si="17"/>
        <v>15.964388</v>
      </c>
      <c r="AC89">
        <v>5.64</v>
      </c>
      <c r="AD89">
        <v>-1.7699999809265137</v>
      </c>
      <c r="AE89">
        <v>-38.139999389648438</v>
      </c>
      <c r="AF89">
        <f t="shared" si="18"/>
        <v>-1.7699999809265137</v>
      </c>
      <c r="AG89">
        <f t="shared" si="19"/>
        <v>-38.139999389648438</v>
      </c>
    </row>
    <row r="90" spans="1:33">
      <c r="A90" s="3" t="s">
        <v>2367</v>
      </c>
      <c r="B90" s="3" t="str">
        <f t="shared" si="10"/>
        <v>19:12:29.389</v>
      </c>
      <c r="C90" s="3">
        <f t="shared" si="11"/>
        <v>69149.388999999996</v>
      </c>
      <c r="D90" s="3">
        <f t="shared" si="12"/>
        <v>9.1849999999976717</v>
      </c>
      <c r="E90" s="3">
        <v>385.64100000000002</v>
      </c>
      <c r="F90" s="3">
        <v>18532.3</v>
      </c>
      <c r="G90" s="3">
        <v>9734</v>
      </c>
      <c r="H90" s="3">
        <v>859.5</v>
      </c>
      <c r="I90" s="3">
        <v>107.25</v>
      </c>
      <c r="J90">
        <f t="shared" si="13"/>
        <v>515.01</v>
      </c>
      <c r="K90">
        <f t="shared" si="14"/>
        <v>18529.155999999999</v>
      </c>
      <c r="L90">
        <f t="shared" si="15"/>
        <v>-249.57000000000005</v>
      </c>
      <c r="M90">
        <f t="shared" si="16"/>
        <v>16103.834999999999</v>
      </c>
      <c r="N90">
        <f t="shared" si="17"/>
        <v>-0.24957000000000004</v>
      </c>
      <c r="O90">
        <f t="shared" si="17"/>
        <v>16.103835</v>
      </c>
      <c r="AC90">
        <v>5.71</v>
      </c>
      <c r="AD90">
        <v>-3.5</v>
      </c>
      <c r="AE90">
        <v>-34.689998626708984</v>
      </c>
      <c r="AF90">
        <f t="shared" si="18"/>
        <v>-3.5</v>
      </c>
      <c r="AG90">
        <f t="shared" si="19"/>
        <v>-34.689998626708984</v>
      </c>
    </row>
    <row r="91" spans="1:33">
      <c r="A91" s="3" t="s">
        <v>2368</v>
      </c>
      <c r="B91" s="3" t="str">
        <f t="shared" si="10"/>
        <v>19:12:29.496</v>
      </c>
      <c r="C91" s="3">
        <f t="shared" si="11"/>
        <v>69149.495999999999</v>
      </c>
      <c r="D91" s="3">
        <f t="shared" si="12"/>
        <v>9.2920000000012806</v>
      </c>
      <c r="E91" s="3">
        <v>373.96800000000002</v>
      </c>
      <c r="F91" s="3">
        <v>18732.400000000001</v>
      </c>
      <c r="G91" s="3">
        <v>9839</v>
      </c>
      <c r="H91" s="3">
        <v>862</v>
      </c>
      <c r="I91" s="3">
        <v>106.25</v>
      </c>
      <c r="J91">
        <f t="shared" si="13"/>
        <v>504.73500000000001</v>
      </c>
      <c r="K91">
        <f t="shared" si="14"/>
        <v>18729.332999999999</v>
      </c>
      <c r="L91">
        <f t="shared" si="15"/>
        <v>-259.84500000000003</v>
      </c>
      <c r="M91">
        <f t="shared" si="16"/>
        <v>16304.011999999999</v>
      </c>
      <c r="N91">
        <f t="shared" si="17"/>
        <v>-0.25984500000000005</v>
      </c>
      <c r="O91">
        <f t="shared" si="17"/>
        <v>16.304012</v>
      </c>
      <c r="AC91">
        <v>5.7830000000000004</v>
      </c>
      <c r="AD91">
        <v>-4.3299999237060547</v>
      </c>
      <c r="AE91">
        <v>-34.409999847412109</v>
      </c>
      <c r="AF91">
        <f t="shared" si="18"/>
        <v>-4.3299999237060547</v>
      </c>
      <c r="AG91">
        <f t="shared" si="19"/>
        <v>-34.409999847412109</v>
      </c>
    </row>
    <row r="92" spans="1:33">
      <c r="A92" s="3" t="s">
        <v>2369</v>
      </c>
      <c r="B92" s="3" t="str">
        <f t="shared" si="10"/>
        <v>19:12:29.604</v>
      </c>
      <c r="C92" s="3">
        <f t="shared" si="11"/>
        <v>69149.604000000007</v>
      </c>
      <c r="D92" s="3">
        <f t="shared" si="12"/>
        <v>9.4000000000087311</v>
      </c>
      <c r="E92" s="3">
        <v>389.97500000000002</v>
      </c>
      <c r="F92" s="3">
        <v>18971</v>
      </c>
      <c r="G92" s="3">
        <v>9942</v>
      </c>
      <c r="H92" s="3">
        <v>929</v>
      </c>
      <c r="I92" s="3">
        <v>105</v>
      </c>
      <c r="J92">
        <f t="shared" si="13"/>
        <v>522.40700000000004</v>
      </c>
      <c r="K92">
        <f t="shared" si="14"/>
        <v>18967.814999999999</v>
      </c>
      <c r="L92">
        <f t="shared" si="15"/>
        <v>-242.173</v>
      </c>
      <c r="M92">
        <f t="shared" si="16"/>
        <v>16542.493999999999</v>
      </c>
      <c r="N92">
        <f t="shared" si="17"/>
        <v>-0.242173</v>
      </c>
      <c r="O92">
        <f t="shared" si="17"/>
        <v>16.542493999999998</v>
      </c>
      <c r="AC92">
        <v>5.859</v>
      </c>
      <c r="AD92">
        <v>-3.7100000381469727</v>
      </c>
      <c r="AE92">
        <v>-36.669998168945313</v>
      </c>
      <c r="AF92">
        <f t="shared" si="18"/>
        <v>-3.7100000381469727</v>
      </c>
      <c r="AG92">
        <f t="shared" si="19"/>
        <v>-36.669998168945313</v>
      </c>
    </row>
    <row r="93" spans="1:33">
      <c r="A93" s="3" t="s">
        <v>2370</v>
      </c>
      <c r="B93" s="3" t="str">
        <f t="shared" si="10"/>
        <v>19:12:29.712</v>
      </c>
      <c r="C93" s="3">
        <f t="shared" si="11"/>
        <v>69149.712</v>
      </c>
      <c r="D93" s="3">
        <f t="shared" si="12"/>
        <v>9.5080000000016298</v>
      </c>
      <c r="E93" s="3">
        <v>383.70800000000003</v>
      </c>
      <c r="F93" s="3">
        <v>19075.400000000001</v>
      </c>
      <c r="G93" s="3">
        <v>10000</v>
      </c>
      <c r="H93" s="3">
        <v>927</v>
      </c>
      <c r="I93" s="3">
        <v>104.5</v>
      </c>
      <c r="J93">
        <f t="shared" si="13"/>
        <v>516.86900000000003</v>
      </c>
      <c r="K93">
        <f t="shared" si="14"/>
        <v>19072.256000000001</v>
      </c>
      <c r="L93">
        <f t="shared" si="15"/>
        <v>-247.71100000000001</v>
      </c>
      <c r="M93">
        <f t="shared" si="16"/>
        <v>16646.935000000001</v>
      </c>
      <c r="N93">
        <f t="shared" si="17"/>
        <v>-0.24771100000000001</v>
      </c>
      <c r="O93">
        <f t="shared" si="17"/>
        <v>16.646935000000003</v>
      </c>
      <c r="AC93">
        <v>5.92</v>
      </c>
      <c r="AD93">
        <v>-7.320000171661377</v>
      </c>
      <c r="AE93">
        <v>-35.959999084472656</v>
      </c>
      <c r="AF93">
        <f t="shared" si="18"/>
        <v>-7.320000171661377</v>
      </c>
      <c r="AG93">
        <f t="shared" si="19"/>
        <v>-35.959999084472656</v>
      </c>
    </row>
    <row r="94" spans="1:33">
      <c r="A94" s="3" t="s">
        <v>2371</v>
      </c>
      <c r="B94" s="3" t="str">
        <f t="shared" si="10"/>
        <v>19:12:29.815</v>
      </c>
      <c r="C94" s="3">
        <f t="shared" si="11"/>
        <v>69149.815000000002</v>
      </c>
      <c r="D94" s="3">
        <f t="shared" si="12"/>
        <v>9.6110000000044238</v>
      </c>
      <c r="E94" s="3">
        <v>366.166</v>
      </c>
      <c r="F94" s="3">
        <v>19290.8</v>
      </c>
      <c r="G94" s="3">
        <v>10126</v>
      </c>
      <c r="H94" s="3">
        <v>916</v>
      </c>
      <c r="I94" s="3">
        <v>103.5</v>
      </c>
      <c r="J94">
        <f t="shared" si="13"/>
        <v>500.83100000000002</v>
      </c>
      <c r="K94">
        <f t="shared" si="14"/>
        <v>19287.774000000001</v>
      </c>
      <c r="L94">
        <f t="shared" si="15"/>
        <v>-263.74900000000002</v>
      </c>
      <c r="M94">
        <f t="shared" si="16"/>
        <v>16862.453000000001</v>
      </c>
      <c r="N94">
        <f t="shared" si="17"/>
        <v>-0.26374900000000001</v>
      </c>
      <c r="O94">
        <f t="shared" si="17"/>
        <v>16.862453000000002</v>
      </c>
      <c r="AC94">
        <v>5.9790000000000001</v>
      </c>
      <c r="AD94">
        <v>-6.7199997901916504</v>
      </c>
      <c r="AE94">
        <v>-34.380001068115234</v>
      </c>
      <c r="AF94">
        <f t="shared" si="18"/>
        <v>-6.7199997901916504</v>
      </c>
      <c r="AG94">
        <f t="shared" si="19"/>
        <v>-34.380001068115234</v>
      </c>
    </row>
    <row r="95" spans="1:33">
      <c r="A95" s="3" t="s">
        <v>2372</v>
      </c>
      <c r="B95" s="3" t="str">
        <f t="shared" si="10"/>
        <v>19:12:29.911</v>
      </c>
      <c r="C95" s="3">
        <f t="shared" si="11"/>
        <v>69149.910999999993</v>
      </c>
      <c r="D95" s="3">
        <f t="shared" si="12"/>
        <v>9.7069999999948777</v>
      </c>
      <c r="E95" s="3">
        <v>355.87900000000002</v>
      </c>
      <c r="F95" s="3">
        <v>19560.099999999999</v>
      </c>
      <c r="G95" s="3">
        <v>10278</v>
      </c>
      <c r="H95" s="3">
        <v>842</v>
      </c>
      <c r="I95" s="3">
        <v>102.25</v>
      </c>
      <c r="J95">
        <f t="shared" si="13"/>
        <v>492.42399999999998</v>
      </c>
      <c r="K95">
        <f t="shared" si="14"/>
        <v>19557.138999999999</v>
      </c>
      <c r="L95">
        <f t="shared" si="15"/>
        <v>-272.15600000000006</v>
      </c>
      <c r="M95">
        <f t="shared" si="16"/>
        <v>17131.817999999999</v>
      </c>
      <c r="N95">
        <f t="shared" si="17"/>
        <v>-0.27215600000000006</v>
      </c>
      <c r="O95">
        <f t="shared" si="17"/>
        <v>17.131817999999999</v>
      </c>
      <c r="AC95">
        <v>6.0389999999999997</v>
      </c>
      <c r="AD95">
        <v>-7.4899997711181641</v>
      </c>
      <c r="AE95">
        <v>-35.310001373291016</v>
      </c>
      <c r="AF95">
        <f t="shared" si="18"/>
        <v>-7.4899997711181641</v>
      </c>
      <c r="AG95">
        <f t="shared" si="19"/>
        <v>-35.310001373291016</v>
      </c>
    </row>
    <row r="96" spans="1:33">
      <c r="A96" s="3" t="s">
        <v>2373</v>
      </c>
      <c r="B96" s="3" t="str">
        <f t="shared" si="10"/>
        <v>19:12:30.015</v>
      </c>
      <c r="C96" s="3">
        <f t="shared" si="11"/>
        <v>69150.014999999999</v>
      </c>
      <c r="D96" s="3">
        <f t="shared" si="12"/>
        <v>9.8110000000015134</v>
      </c>
      <c r="E96" s="3">
        <v>373.37099999999998</v>
      </c>
      <c r="F96" s="3">
        <v>19655.900000000001</v>
      </c>
      <c r="G96" s="3">
        <v>10315.5</v>
      </c>
      <c r="H96" s="3">
        <v>836</v>
      </c>
      <c r="I96" s="3">
        <v>101.75</v>
      </c>
      <c r="J96">
        <f t="shared" si="13"/>
        <v>510.58499999999998</v>
      </c>
      <c r="K96">
        <f t="shared" si="14"/>
        <v>19652.813999999998</v>
      </c>
      <c r="L96">
        <f t="shared" si="15"/>
        <v>-253.99500000000006</v>
      </c>
      <c r="M96">
        <f t="shared" si="16"/>
        <v>17227.492999999999</v>
      </c>
      <c r="N96">
        <f t="shared" si="17"/>
        <v>-0.25399500000000008</v>
      </c>
      <c r="O96">
        <f t="shared" si="17"/>
        <v>17.227492999999999</v>
      </c>
      <c r="AC96">
        <v>6.1040000000000001</v>
      </c>
      <c r="AD96">
        <v>-4.929999828338623</v>
      </c>
      <c r="AE96">
        <v>-32.650001525878906</v>
      </c>
      <c r="AF96">
        <f t="shared" si="18"/>
        <v>-4.929999828338623</v>
      </c>
      <c r="AG96">
        <f t="shared" si="19"/>
        <v>-32.650001525878906</v>
      </c>
    </row>
    <row r="97" spans="1:33">
      <c r="A97" s="3" t="s">
        <v>2374</v>
      </c>
      <c r="B97" s="3" t="str">
        <f t="shared" si="10"/>
        <v>19:12:30.111</v>
      </c>
      <c r="C97" s="3">
        <f t="shared" si="11"/>
        <v>69150.111000000004</v>
      </c>
      <c r="D97" s="3">
        <f t="shared" si="12"/>
        <v>9.9070000000065193</v>
      </c>
      <c r="E97" s="3">
        <v>357.69200000000001</v>
      </c>
      <c r="F97" s="3">
        <v>19884.400000000001</v>
      </c>
      <c r="G97" s="3">
        <v>10455.5</v>
      </c>
      <c r="H97" s="3">
        <v>832.5</v>
      </c>
      <c r="I97" s="3">
        <v>100.75</v>
      </c>
      <c r="J97">
        <f t="shared" si="13"/>
        <v>496.50099999999998</v>
      </c>
      <c r="K97">
        <f t="shared" si="14"/>
        <v>19881.418000000001</v>
      </c>
      <c r="L97">
        <f t="shared" si="15"/>
        <v>-268.07900000000006</v>
      </c>
      <c r="M97">
        <f t="shared" si="16"/>
        <v>17456.097000000002</v>
      </c>
      <c r="N97">
        <f t="shared" si="17"/>
        <v>-0.26807900000000007</v>
      </c>
      <c r="O97">
        <f t="shared" si="17"/>
        <v>17.456097000000003</v>
      </c>
      <c r="AC97">
        <v>6.1779999999999999</v>
      </c>
      <c r="AD97">
        <v>-2.5099999904632568</v>
      </c>
      <c r="AE97">
        <v>-32.770000457763672</v>
      </c>
      <c r="AF97">
        <f t="shared" si="18"/>
        <v>-2.5099999904632568</v>
      </c>
      <c r="AG97">
        <f t="shared" si="19"/>
        <v>-32.770000457763672</v>
      </c>
    </row>
    <row r="98" spans="1:33">
      <c r="A98" s="3" t="s">
        <v>2375</v>
      </c>
      <c r="B98" s="3" t="str">
        <f t="shared" si="10"/>
        <v>19:12:30.230</v>
      </c>
      <c r="C98" s="3">
        <f t="shared" si="11"/>
        <v>69150.23</v>
      </c>
      <c r="D98" s="3">
        <f t="shared" si="12"/>
        <v>10.025999999998021</v>
      </c>
      <c r="E98" s="3">
        <v>350.22500000000002</v>
      </c>
      <c r="F98" s="3">
        <v>20113.099999999999</v>
      </c>
      <c r="G98" s="3">
        <v>10592</v>
      </c>
      <c r="H98" s="3">
        <v>829.5</v>
      </c>
      <c r="I98" s="3">
        <v>99.75</v>
      </c>
      <c r="J98">
        <f t="shared" si="13"/>
        <v>490.63099999999997</v>
      </c>
      <c r="K98">
        <f t="shared" si="14"/>
        <v>20110.165000000001</v>
      </c>
      <c r="L98">
        <f t="shared" si="15"/>
        <v>-273.94900000000007</v>
      </c>
      <c r="M98">
        <f t="shared" si="16"/>
        <v>17684.844000000001</v>
      </c>
      <c r="N98">
        <f t="shared" si="17"/>
        <v>-0.27394900000000005</v>
      </c>
      <c r="O98">
        <f t="shared" si="17"/>
        <v>17.684844000000002</v>
      </c>
      <c r="AC98">
        <v>6.2539999999999996</v>
      </c>
      <c r="AD98">
        <v>-8.1400003433227539</v>
      </c>
      <c r="AE98">
        <v>-25.25</v>
      </c>
      <c r="AF98">
        <f t="shared" si="18"/>
        <v>-8.1400003433227539</v>
      </c>
      <c r="AG98">
        <f t="shared" si="19"/>
        <v>-25.25</v>
      </c>
    </row>
    <row r="99" spans="1:33">
      <c r="A99" s="3" t="s">
        <v>2376</v>
      </c>
      <c r="B99" s="3" t="str">
        <f t="shared" si="10"/>
        <v>19:12:30.336</v>
      </c>
      <c r="C99" s="3">
        <f t="shared" si="11"/>
        <v>69150.335999999996</v>
      </c>
      <c r="D99" s="3">
        <f t="shared" si="12"/>
        <v>10.131999999997788</v>
      </c>
      <c r="E99" s="3">
        <v>346.92099999999999</v>
      </c>
      <c r="F99" s="3">
        <v>20344.7</v>
      </c>
      <c r="G99" s="3">
        <v>10730</v>
      </c>
      <c r="H99" s="3">
        <v>843</v>
      </c>
      <c r="I99" s="3">
        <v>98.75</v>
      </c>
      <c r="J99">
        <f t="shared" si="13"/>
        <v>488.94400000000002</v>
      </c>
      <c r="K99">
        <f t="shared" si="14"/>
        <v>20341.781999999999</v>
      </c>
      <c r="L99">
        <f t="shared" si="15"/>
        <v>-275.63600000000002</v>
      </c>
      <c r="M99">
        <f t="shared" si="16"/>
        <v>17916.460999999999</v>
      </c>
      <c r="N99">
        <f t="shared" si="17"/>
        <v>-0.27563600000000005</v>
      </c>
      <c r="O99">
        <f t="shared" si="17"/>
        <v>17.916460999999998</v>
      </c>
      <c r="AC99">
        <v>6.3360000000000003</v>
      </c>
      <c r="AD99">
        <v>-3.9700000286102295</v>
      </c>
      <c r="AE99">
        <v>-39.860000610351563</v>
      </c>
      <c r="AF99">
        <f t="shared" si="18"/>
        <v>-3.9700000286102295</v>
      </c>
      <c r="AG99">
        <f t="shared" si="19"/>
        <v>-39.860000610351563</v>
      </c>
    </row>
    <row r="100" spans="1:33">
      <c r="A100" s="3" t="s">
        <v>2377</v>
      </c>
      <c r="B100" s="3" t="str">
        <f t="shared" si="10"/>
        <v>19:12:30.429</v>
      </c>
      <c r="C100" s="3">
        <f t="shared" si="11"/>
        <v>69150.429000000004</v>
      </c>
      <c r="D100" s="3">
        <f t="shared" si="12"/>
        <v>10.225000000005821</v>
      </c>
      <c r="E100" s="3">
        <v>351.34300000000002</v>
      </c>
      <c r="F100" s="3">
        <v>20458.2</v>
      </c>
      <c r="G100" s="3">
        <v>10794</v>
      </c>
      <c r="H100" s="3">
        <v>850</v>
      </c>
      <c r="I100" s="3">
        <v>98.25</v>
      </c>
      <c r="J100">
        <f t="shared" si="13"/>
        <v>494.15800000000002</v>
      </c>
      <c r="K100">
        <f t="shared" si="14"/>
        <v>20455.249</v>
      </c>
      <c r="L100">
        <f t="shared" si="15"/>
        <v>-270.42200000000003</v>
      </c>
      <c r="M100">
        <f t="shared" si="16"/>
        <v>18029.928</v>
      </c>
      <c r="N100">
        <f t="shared" si="17"/>
        <v>-0.27042200000000005</v>
      </c>
      <c r="O100">
        <f t="shared" si="17"/>
        <v>18.029928000000002</v>
      </c>
      <c r="AC100">
        <v>6.4039999999999999</v>
      </c>
      <c r="AD100">
        <v>-2.869999885559082</v>
      </c>
      <c r="AE100">
        <v>-38.110000610351563</v>
      </c>
      <c r="AF100">
        <f t="shared" si="18"/>
        <v>-2.869999885559082</v>
      </c>
      <c r="AG100">
        <f t="shared" si="19"/>
        <v>-38.110000610351563</v>
      </c>
    </row>
    <row r="101" spans="1:33">
      <c r="A101" s="3" t="s">
        <v>2378</v>
      </c>
      <c r="B101" s="3" t="str">
        <f t="shared" si="10"/>
        <v>19:12:30.520</v>
      </c>
      <c r="C101" s="3">
        <f t="shared" si="11"/>
        <v>69150.52</v>
      </c>
      <c r="D101" s="3">
        <f t="shared" si="12"/>
        <v>10.31600000000617</v>
      </c>
      <c r="E101" s="3">
        <v>357.45699999999999</v>
      </c>
      <c r="F101" s="3">
        <v>20691.8</v>
      </c>
      <c r="G101" s="3">
        <v>10930.5</v>
      </c>
      <c r="H101" s="3">
        <v>851.5</v>
      </c>
      <c r="I101" s="3">
        <v>97.25</v>
      </c>
      <c r="J101">
        <f t="shared" si="13"/>
        <v>501.90300000000002</v>
      </c>
      <c r="K101">
        <f t="shared" si="14"/>
        <v>20688.8</v>
      </c>
      <c r="L101">
        <f t="shared" si="15"/>
        <v>-262.67700000000002</v>
      </c>
      <c r="M101">
        <f t="shared" si="16"/>
        <v>18263.478999999999</v>
      </c>
      <c r="N101">
        <f t="shared" si="17"/>
        <v>-0.26267700000000005</v>
      </c>
      <c r="O101">
        <f t="shared" si="17"/>
        <v>18.263479</v>
      </c>
      <c r="AC101">
        <v>6.4610000000000003</v>
      </c>
      <c r="AD101">
        <v>-4.7100000381469727</v>
      </c>
      <c r="AE101">
        <v>-34.930000305175781</v>
      </c>
      <c r="AF101">
        <f t="shared" si="18"/>
        <v>-4.7100000381469727</v>
      </c>
      <c r="AG101">
        <f t="shared" si="19"/>
        <v>-34.930000305175781</v>
      </c>
    </row>
    <row r="102" spans="1:33">
      <c r="A102" s="3" t="s">
        <v>2379</v>
      </c>
      <c r="B102" s="3" t="str">
        <f t="shared" si="10"/>
        <v>19:12:30.614</v>
      </c>
      <c r="C102" s="3">
        <f t="shared" si="11"/>
        <v>69150.614000000001</v>
      </c>
      <c r="D102" s="3">
        <f t="shared" si="12"/>
        <v>10.410000000003492</v>
      </c>
      <c r="E102" s="3">
        <v>363.58800000000002</v>
      </c>
      <c r="F102" s="3">
        <v>20808.5</v>
      </c>
      <c r="G102" s="3">
        <v>10997.5</v>
      </c>
      <c r="H102" s="3">
        <v>844</v>
      </c>
      <c r="I102" s="3">
        <v>96.75</v>
      </c>
      <c r="J102">
        <f t="shared" si="13"/>
        <v>508.84899999999999</v>
      </c>
      <c r="K102">
        <f t="shared" si="14"/>
        <v>20805.455000000002</v>
      </c>
      <c r="L102">
        <f t="shared" si="15"/>
        <v>-255.73100000000005</v>
      </c>
      <c r="M102">
        <f t="shared" si="16"/>
        <v>18380.134000000002</v>
      </c>
      <c r="N102">
        <f t="shared" si="17"/>
        <v>-0.25573100000000004</v>
      </c>
      <c r="O102">
        <f t="shared" si="17"/>
        <v>18.380134000000002</v>
      </c>
      <c r="AC102">
        <v>6.5090000000000003</v>
      </c>
      <c r="AD102">
        <v>-5.5300002098083496</v>
      </c>
      <c r="AE102">
        <v>-33.869998931884766</v>
      </c>
      <c r="AF102">
        <f t="shared" si="18"/>
        <v>-5.5300002098083496</v>
      </c>
      <c r="AG102">
        <f t="shared" si="19"/>
        <v>-33.869998931884766</v>
      </c>
    </row>
    <row r="103" spans="1:33">
      <c r="A103" s="3" t="s">
        <v>2380</v>
      </c>
      <c r="B103" s="3" t="str">
        <f t="shared" si="10"/>
        <v>19:12:30.710</v>
      </c>
      <c r="C103" s="3">
        <f t="shared" si="11"/>
        <v>69150.710000000006</v>
      </c>
      <c r="D103" s="3">
        <f t="shared" si="12"/>
        <v>10.506000000008498</v>
      </c>
      <c r="E103" s="3">
        <v>350.36500000000001</v>
      </c>
      <c r="F103" s="3">
        <v>21004.3</v>
      </c>
      <c r="G103" s="3">
        <v>11130</v>
      </c>
      <c r="H103" s="3">
        <v>901</v>
      </c>
      <c r="I103" s="3">
        <v>96</v>
      </c>
      <c r="J103">
        <f t="shared" si="13"/>
        <v>496.99299999999999</v>
      </c>
      <c r="K103">
        <f t="shared" si="14"/>
        <v>21001.342000000001</v>
      </c>
      <c r="L103">
        <f t="shared" si="15"/>
        <v>-267.58700000000005</v>
      </c>
      <c r="M103">
        <f t="shared" si="16"/>
        <v>18576.021000000001</v>
      </c>
      <c r="N103">
        <f t="shared" si="17"/>
        <v>-0.26758700000000007</v>
      </c>
      <c r="O103">
        <f t="shared" si="17"/>
        <v>18.576021000000001</v>
      </c>
      <c r="AC103">
        <v>6.577</v>
      </c>
      <c r="AD103">
        <v>-5.440000057220459</v>
      </c>
      <c r="AE103">
        <v>-34.240001678466797</v>
      </c>
      <c r="AF103">
        <f t="shared" si="18"/>
        <v>-5.440000057220459</v>
      </c>
      <c r="AG103">
        <f t="shared" si="19"/>
        <v>-34.240001678466797</v>
      </c>
    </row>
    <row r="104" spans="1:33">
      <c r="A104" s="3" t="s">
        <v>2381</v>
      </c>
      <c r="B104" s="3" t="str">
        <f t="shared" si="10"/>
        <v>19:12:30.817</v>
      </c>
      <c r="C104" s="3">
        <f t="shared" si="11"/>
        <v>69150.816999999995</v>
      </c>
      <c r="D104" s="3">
        <f t="shared" si="12"/>
        <v>10.612999999997555</v>
      </c>
      <c r="E104" s="3">
        <v>356.26100000000002</v>
      </c>
      <c r="F104" s="3">
        <v>21125.3</v>
      </c>
      <c r="G104" s="3">
        <v>11202</v>
      </c>
      <c r="H104" s="3">
        <v>901</v>
      </c>
      <c r="I104" s="3">
        <v>95.5</v>
      </c>
      <c r="J104">
        <f t="shared" si="13"/>
        <v>503.73399999999998</v>
      </c>
      <c r="K104">
        <f t="shared" si="14"/>
        <v>21122.297999999999</v>
      </c>
      <c r="L104">
        <f t="shared" si="15"/>
        <v>-260.84600000000006</v>
      </c>
      <c r="M104">
        <f t="shared" si="16"/>
        <v>18696.976999999999</v>
      </c>
      <c r="N104">
        <f t="shared" si="17"/>
        <v>-0.26084600000000008</v>
      </c>
      <c r="O104">
        <f t="shared" si="17"/>
        <v>18.696977</v>
      </c>
      <c r="AC104">
        <v>6.6319999999999997</v>
      </c>
      <c r="AD104">
        <v>-5.070000171661377</v>
      </c>
      <c r="AE104">
        <v>-26.579999923706055</v>
      </c>
      <c r="AF104">
        <f t="shared" si="18"/>
        <v>-5.070000171661377</v>
      </c>
      <c r="AG104">
        <f t="shared" si="19"/>
        <v>-26.579999923706055</v>
      </c>
    </row>
    <row r="105" spans="1:33">
      <c r="A105" s="3" t="s">
        <v>2382</v>
      </c>
      <c r="B105" s="3" t="str">
        <f t="shared" si="10"/>
        <v>19:12:30.924</v>
      </c>
      <c r="C105" s="3">
        <f t="shared" si="11"/>
        <v>69150.923999999999</v>
      </c>
      <c r="D105" s="3">
        <f t="shared" si="12"/>
        <v>10.720000000001164</v>
      </c>
      <c r="E105" s="3">
        <v>361.02800000000002</v>
      </c>
      <c r="F105" s="3">
        <v>21378.400000000001</v>
      </c>
      <c r="G105" s="3">
        <v>11361</v>
      </c>
      <c r="H105" s="3">
        <v>902</v>
      </c>
      <c r="I105" s="3">
        <v>94.5</v>
      </c>
      <c r="J105">
        <f t="shared" si="13"/>
        <v>510.267</v>
      </c>
      <c r="K105">
        <f t="shared" si="14"/>
        <v>21375.359</v>
      </c>
      <c r="L105">
        <f t="shared" si="15"/>
        <v>-254.31300000000005</v>
      </c>
      <c r="M105">
        <f t="shared" si="16"/>
        <v>18950.038</v>
      </c>
      <c r="N105">
        <f t="shared" si="17"/>
        <v>-0.25431300000000007</v>
      </c>
      <c r="O105">
        <f t="shared" si="17"/>
        <v>18.950037999999999</v>
      </c>
      <c r="AC105">
        <v>6.7</v>
      </c>
      <c r="AD105">
        <v>-4.6999998092651367</v>
      </c>
      <c r="AE105">
        <v>-34.189998626708984</v>
      </c>
      <c r="AF105">
        <f t="shared" si="18"/>
        <v>-4.6999998092651367</v>
      </c>
      <c r="AG105">
        <f t="shared" si="19"/>
        <v>-34.189998626708984</v>
      </c>
    </row>
    <row r="106" spans="1:33">
      <c r="A106" s="3" t="s">
        <v>2383</v>
      </c>
      <c r="B106" s="3" t="str">
        <f t="shared" si="10"/>
        <v>19:12:31.029</v>
      </c>
      <c r="C106" s="3">
        <f t="shared" si="11"/>
        <v>69151.028999999995</v>
      </c>
      <c r="D106" s="3">
        <f t="shared" si="12"/>
        <v>10.82499999999709</v>
      </c>
      <c r="E106" s="3">
        <v>346.00900000000001</v>
      </c>
      <c r="F106" s="3">
        <v>21589.3</v>
      </c>
      <c r="G106" s="3">
        <v>11510.5</v>
      </c>
      <c r="H106" s="3">
        <v>834.5</v>
      </c>
      <c r="I106" s="3">
        <v>93.75</v>
      </c>
      <c r="J106">
        <f t="shared" si="13"/>
        <v>496.721</v>
      </c>
      <c r="K106">
        <f t="shared" si="14"/>
        <v>21586.358</v>
      </c>
      <c r="L106">
        <f t="shared" si="15"/>
        <v>-267.85900000000004</v>
      </c>
      <c r="M106">
        <f t="shared" si="16"/>
        <v>19161.037</v>
      </c>
      <c r="N106">
        <f t="shared" si="17"/>
        <v>-0.26785900000000007</v>
      </c>
      <c r="O106">
        <f t="shared" si="17"/>
        <v>19.161037</v>
      </c>
      <c r="AC106">
        <v>6.7649999999999997</v>
      </c>
      <c r="AD106">
        <v>-3.4600000381469727</v>
      </c>
      <c r="AE106">
        <v>-33.020000457763672</v>
      </c>
      <c r="AF106">
        <f t="shared" si="18"/>
        <v>-3.4600000381469727</v>
      </c>
      <c r="AG106">
        <f t="shared" si="19"/>
        <v>-33.020000457763672</v>
      </c>
    </row>
    <row r="107" spans="1:33">
      <c r="A107" s="3" t="s">
        <v>2384</v>
      </c>
      <c r="B107" s="3" t="str">
        <f t="shared" si="10"/>
        <v>19:12:31.126</v>
      </c>
      <c r="C107" s="3">
        <f t="shared" si="11"/>
        <v>69151.126000000004</v>
      </c>
      <c r="D107" s="3">
        <f t="shared" si="12"/>
        <v>10.922000000005937</v>
      </c>
      <c r="E107" s="3">
        <v>357.04</v>
      </c>
      <c r="F107" s="3">
        <v>21714.2</v>
      </c>
      <c r="G107" s="3">
        <v>11585</v>
      </c>
      <c r="H107" s="3">
        <v>839.5</v>
      </c>
      <c r="I107" s="3">
        <v>93.25</v>
      </c>
      <c r="J107">
        <f t="shared" si="13"/>
        <v>508.62400000000002</v>
      </c>
      <c r="K107">
        <f t="shared" si="14"/>
        <v>21711.178</v>
      </c>
      <c r="L107">
        <f t="shared" si="15"/>
        <v>-255.95600000000002</v>
      </c>
      <c r="M107">
        <f t="shared" si="16"/>
        <v>19285.857</v>
      </c>
      <c r="N107">
        <f t="shared" si="17"/>
        <v>-0.25595600000000002</v>
      </c>
      <c r="O107">
        <f t="shared" si="17"/>
        <v>19.285857</v>
      </c>
      <c r="AC107">
        <v>6.8460000000000001</v>
      </c>
      <c r="AD107">
        <v>-1.3899999856948853</v>
      </c>
      <c r="AE107">
        <v>-37.729999542236328</v>
      </c>
      <c r="AF107">
        <f t="shared" si="18"/>
        <v>-1.3899999856948853</v>
      </c>
      <c r="AG107">
        <f t="shared" si="19"/>
        <v>-37.729999542236328</v>
      </c>
    </row>
    <row r="108" spans="1:33">
      <c r="A108" s="3" t="s">
        <v>2385</v>
      </c>
      <c r="B108" s="3" t="str">
        <f t="shared" si="10"/>
        <v>19:12:31.233</v>
      </c>
      <c r="C108" s="3">
        <f t="shared" si="11"/>
        <v>69151.232999999993</v>
      </c>
      <c r="D108" s="3">
        <f t="shared" si="12"/>
        <v>11.028999999994994</v>
      </c>
      <c r="E108" s="3">
        <v>348.78800000000001</v>
      </c>
      <c r="F108" s="3">
        <v>21927.4</v>
      </c>
      <c r="G108" s="3">
        <v>11734</v>
      </c>
      <c r="H108" s="3">
        <v>890</v>
      </c>
      <c r="I108" s="3">
        <v>92.5</v>
      </c>
      <c r="J108">
        <f t="shared" si="13"/>
        <v>501.86</v>
      </c>
      <c r="K108">
        <f t="shared" si="14"/>
        <v>21924.431</v>
      </c>
      <c r="L108">
        <f t="shared" si="15"/>
        <v>-262.72000000000003</v>
      </c>
      <c r="M108">
        <f t="shared" si="16"/>
        <v>19499.11</v>
      </c>
      <c r="N108">
        <f t="shared" si="17"/>
        <v>-0.26272000000000001</v>
      </c>
      <c r="O108">
        <f t="shared" si="17"/>
        <v>19.499110000000002</v>
      </c>
      <c r="AC108">
        <v>6.9119999999999999</v>
      </c>
      <c r="AD108">
        <v>-2.059999942779541</v>
      </c>
      <c r="AE108">
        <v>-37.150001525878906</v>
      </c>
      <c r="AF108">
        <f t="shared" si="18"/>
        <v>-2.059999942779541</v>
      </c>
      <c r="AG108">
        <f t="shared" si="19"/>
        <v>-37.150001525878906</v>
      </c>
    </row>
    <row r="109" spans="1:33">
      <c r="A109" s="3" t="s">
        <v>2386</v>
      </c>
      <c r="B109" s="3" t="str">
        <f t="shared" si="10"/>
        <v>19:12:31.338</v>
      </c>
      <c r="C109" s="3">
        <f t="shared" si="11"/>
        <v>69151.338000000003</v>
      </c>
      <c r="D109" s="3">
        <f t="shared" si="12"/>
        <v>11.134000000005472</v>
      </c>
      <c r="E109" s="3">
        <v>337.91699999999997</v>
      </c>
      <c r="F109" s="3">
        <v>22148.400000000001</v>
      </c>
      <c r="G109" s="3">
        <v>11892.5</v>
      </c>
      <c r="H109" s="3">
        <v>829.5</v>
      </c>
      <c r="I109" s="3">
        <v>91.75</v>
      </c>
      <c r="J109">
        <f t="shared" si="13"/>
        <v>492.53300000000002</v>
      </c>
      <c r="K109">
        <f t="shared" si="14"/>
        <v>22145.501</v>
      </c>
      <c r="L109">
        <f t="shared" si="15"/>
        <v>-272.04700000000003</v>
      </c>
      <c r="M109">
        <f t="shared" si="16"/>
        <v>19720.18</v>
      </c>
      <c r="N109">
        <f t="shared" si="17"/>
        <v>-0.27204700000000004</v>
      </c>
      <c r="O109">
        <f t="shared" si="17"/>
        <v>19.720179999999999</v>
      </c>
      <c r="AC109">
        <v>6.98</v>
      </c>
      <c r="AD109">
        <v>-3.3199999332427979</v>
      </c>
      <c r="AE109">
        <v>-34.830001831054688</v>
      </c>
      <c r="AF109">
        <f t="shared" si="18"/>
        <v>-3.3199999332427979</v>
      </c>
      <c r="AG109">
        <f t="shared" si="19"/>
        <v>-34.830001831054688</v>
      </c>
    </row>
    <row r="110" spans="1:33">
      <c r="A110" s="3" t="s">
        <v>2387</v>
      </c>
      <c r="B110" s="3" t="str">
        <f t="shared" si="10"/>
        <v>19:12:31.436</v>
      </c>
      <c r="C110" s="3">
        <f t="shared" si="11"/>
        <v>69151.436000000002</v>
      </c>
      <c r="D110" s="3">
        <f t="shared" si="12"/>
        <v>11.232000000003609</v>
      </c>
      <c r="E110" s="3">
        <v>354.49799999999999</v>
      </c>
      <c r="F110" s="3">
        <v>22276.3</v>
      </c>
      <c r="G110" s="3">
        <v>11968.5</v>
      </c>
      <c r="H110" s="3">
        <v>828.5</v>
      </c>
      <c r="I110" s="3">
        <v>91.25</v>
      </c>
      <c r="J110">
        <f t="shared" si="13"/>
        <v>510.00599999999997</v>
      </c>
      <c r="K110">
        <f t="shared" si="14"/>
        <v>22273.281999999999</v>
      </c>
      <c r="L110">
        <f t="shared" si="15"/>
        <v>-254.57400000000007</v>
      </c>
      <c r="M110">
        <f t="shared" si="16"/>
        <v>19847.960999999999</v>
      </c>
      <c r="N110">
        <f t="shared" si="17"/>
        <v>-0.25457400000000008</v>
      </c>
      <c r="O110">
        <f t="shared" si="17"/>
        <v>19.847961000000002</v>
      </c>
      <c r="AC110">
        <v>7.056</v>
      </c>
      <c r="AD110">
        <v>-3.2300000190734863</v>
      </c>
      <c r="AE110">
        <v>-33.680000305175781</v>
      </c>
      <c r="AF110">
        <f t="shared" si="18"/>
        <v>-3.2300000190734863</v>
      </c>
      <c r="AG110">
        <f t="shared" si="19"/>
        <v>-33.680000305175781</v>
      </c>
    </row>
    <row r="111" spans="1:33">
      <c r="A111" s="3" t="s">
        <v>2388</v>
      </c>
      <c r="B111" s="3" t="str">
        <f t="shared" si="10"/>
        <v>19:12:31.544</v>
      </c>
      <c r="C111" s="3">
        <f t="shared" si="11"/>
        <v>69151.543999999994</v>
      </c>
      <c r="D111" s="3">
        <f t="shared" si="12"/>
        <v>11.339999999996508</v>
      </c>
      <c r="E111" s="3">
        <v>358.25799999999998</v>
      </c>
      <c r="F111" s="3">
        <v>22492.2</v>
      </c>
      <c r="G111" s="3">
        <v>12116</v>
      </c>
      <c r="H111" s="3">
        <v>884</v>
      </c>
      <c r="I111" s="3">
        <v>90.5</v>
      </c>
      <c r="J111">
        <f t="shared" si="13"/>
        <v>515.27300000000002</v>
      </c>
      <c r="K111">
        <f t="shared" si="14"/>
        <v>22489.151000000002</v>
      </c>
      <c r="L111">
        <f t="shared" si="15"/>
        <v>-249.30700000000002</v>
      </c>
      <c r="M111">
        <f t="shared" si="16"/>
        <v>20063.830000000002</v>
      </c>
      <c r="N111">
        <f t="shared" si="17"/>
        <v>-0.24930700000000003</v>
      </c>
      <c r="O111">
        <f t="shared" si="17"/>
        <v>20.063830000000003</v>
      </c>
      <c r="AC111">
        <v>7.133</v>
      </c>
      <c r="AD111">
        <v>-2.8499999046325684</v>
      </c>
      <c r="AE111">
        <v>-35.810001373291016</v>
      </c>
      <c r="AF111">
        <f t="shared" si="18"/>
        <v>-2.8499999046325684</v>
      </c>
      <c r="AG111">
        <f t="shared" si="19"/>
        <v>-35.810001373291016</v>
      </c>
    </row>
    <row r="112" spans="1:33">
      <c r="A112" s="3" t="s">
        <v>2389</v>
      </c>
      <c r="B112" s="3" t="str">
        <f t="shared" si="10"/>
        <v>19:12:31.641</v>
      </c>
      <c r="C112" s="3">
        <f t="shared" si="11"/>
        <v>69151.641000000003</v>
      </c>
      <c r="D112" s="3">
        <f t="shared" si="12"/>
        <v>11.437000000005355</v>
      </c>
      <c r="E112" s="3">
        <v>338.952</v>
      </c>
      <c r="F112" s="3">
        <v>22737</v>
      </c>
      <c r="G112" s="3">
        <v>12302.5</v>
      </c>
      <c r="H112" s="3">
        <v>826</v>
      </c>
      <c r="I112" s="3">
        <v>89.75</v>
      </c>
      <c r="J112">
        <f t="shared" si="13"/>
        <v>497.67700000000002</v>
      </c>
      <c r="K112">
        <f t="shared" si="14"/>
        <v>22734.080000000002</v>
      </c>
      <c r="L112">
        <f t="shared" si="15"/>
        <v>-266.90300000000002</v>
      </c>
      <c r="M112">
        <f t="shared" si="16"/>
        <v>20308.759000000002</v>
      </c>
      <c r="N112">
        <f t="shared" si="17"/>
        <v>-0.266903</v>
      </c>
      <c r="O112">
        <f t="shared" si="17"/>
        <v>20.308759000000002</v>
      </c>
      <c r="AC112">
        <v>7.1890000000000001</v>
      </c>
      <c r="AD112">
        <v>-2.0899999141693115</v>
      </c>
      <c r="AE112">
        <v>-36.669998168945313</v>
      </c>
      <c r="AF112">
        <f t="shared" si="18"/>
        <v>-2.0899999141693115</v>
      </c>
      <c r="AG112">
        <f t="shared" si="19"/>
        <v>-36.669998168945313</v>
      </c>
    </row>
    <row r="113" spans="1:33">
      <c r="A113" s="3" t="s">
        <v>2390</v>
      </c>
      <c r="B113" s="3" t="str">
        <f t="shared" si="10"/>
        <v>19:12:31.746</v>
      </c>
      <c r="C113" s="3">
        <f t="shared" si="11"/>
        <v>69151.745999999999</v>
      </c>
      <c r="D113" s="3">
        <f t="shared" si="12"/>
        <v>11.542000000001281</v>
      </c>
      <c r="E113" s="3">
        <v>364.56200000000001</v>
      </c>
      <c r="F113" s="3">
        <v>22864.5</v>
      </c>
      <c r="G113" s="3">
        <v>12375.5</v>
      </c>
      <c r="H113" s="3">
        <v>795</v>
      </c>
      <c r="I113" s="3">
        <v>89.25</v>
      </c>
      <c r="J113">
        <f t="shared" si="13"/>
        <v>524.17600000000004</v>
      </c>
      <c r="K113">
        <f t="shared" si="14"/>
        <v>22861.398000000001</v>
      </c>
      <c r="L113">
        <f t="shared" si="15"/>
        <v>-240.404</v>
      </c>
      <c r="M113">
        <f t="shared" si="16"/>
        <v>20436.077000000001</v>
      </c>
      <c r="N113">
        <f t="shared" si="17"/>
        <v>-0.24040400000000001</v>
      </c>
      <c r="O113">
        <f t="shared" si="17"/>
        <v>20.436077000000001</v>
      </c>
      <c r="AC113">
        <v>7.2489999999999997</v>
      </c>
      <c r="AD113">
        <v>-2.059999942779541</v>
      </c>
      <c r="AE113">
        <v>-37.619998931884766</v>
      </c>
      <c r="AF113">
        <f t="shared" si="18"/>
        <v>-2.059999942779541</v>
      </c>
      <c r="AG113">
        <f t="shared" si="19"/>
        <v>-37.619998931884766</v>
      </c>
    </row>
    <row r="114" spans="1:33">
      <c r="A114" s="3" t="s">
        <v>2391</v>
      </c>
      <c r="B114" s="3" t="str">
        <f t="shared" si="10"/>
        <v>19:12:31.843</v>
      </c>
      <c r="C114" s="3">
        <f t="shared" si="11"/>
        <v>69151.842999999993</v>
      </c>
      <c r="D114" s="3">
        <f t="shared" si="12"/>
        <v>11.638999999995576</v>
      </c>
      <c r="E114" s="3">
        <v>323.30799999999999</v>
      </c>
      <c r="F114" s="3">
        <v>23063.8</v>
      </c>
      <c r="G114" s="3">
        <v>12547.5</v>
      </c>
      <c r="H114" s="3">
        <v>814</v>
      </c>
      <c r="I114" s="3">
        <v>88.75</v>
      </c>
      <c r="J114">
        <f t="shared" si="13"/>
        <v>484.315</v>
      </c>
      <c r="K114">
        <f t="shared" si="14"/>
        <v>23060.981</v>
      </c>
      <c r="L114">
        <f t="shared" si="15"/>
        <v>-280.26500000000004</v>
      </c>
      <c r="M114">
        <f t="shared" si="16"/>
        <v>20635.66</v>
      </c>
      <c r="N114">
        <f t="shared" si="17"/>
        <v>-0.28026500000000004</v>
      </c>
      <c r="O114">
        <f t="shared" si="17"/>
        <v>20.635660000000001</v>
      </c>
      <c r="AC114">
        <v>7.3040000000000003</v>
      </c>
      <c r="AD114">
        <v>-2.119999885559082</v>
      </c>
      <c r="AE114">
        <v>-34.659999847412109</v>
      </c>
      <c r="AF114">
        <f t="shared" si="18"/>
        <v>-2.119999885559082</v>
      </c>
      <c r="AG114">
        <f t="shared" si="19"/>
        <v>-34.659999847412109</v>
      </c>
    </row>
    <row r="115" spans="1:33">
      <c r="A115" s="3" t="s">
        <v>2392</v>
      </c>
      <c r="B115" s="3" t="str">
        <f t="shared" si="10"/>
        <v>19:12:31.961</v>
      </c>
      <c r="C115" s="3">
        <f t="shared" si="11"/>
        <v>69151.960999999996</v>
      </c>
      <c r="D115" s="3">
        <f t="shared" si="12"/>
        <v>11.756999999997788</v>
      </c>
      <c r="E115" s="3">
        <v>337.25700000000001</v>
      </c>
      <c r="F115" s="3">
        <v>23289.7</v>
      </c>
      <c r="G115" s="3">
        <v>12702</v>
      </c>
      <c r="H115" s="3">
        <v>869</v>
      </c>
      <c r="I115" s="3">
        <v>88</v>
      </c>
      <c r="J115">
        <f t="shared" si="13"/>
        <v>499.84</v>
      </c>
      <c r="K115">
        <f t="shared" si="14"/>
        <v>23286.777999999998</v>
      </c>
      <c r="L115">
        <f t="shared" si="15"/>
        <v>-264.74000000000007</v>
      </c>
      <c r="M115">
        <f t="shared" si="16"/>
        <v>20861.456999999999</v>
      </c>
      <c r="N115">
        <f t="shared" si="17"/>
        <v>-0.26474000000000009</v>
      </c>
      <c r="O115">
        <f t="shared" si="17"/>
        <v>20.861456999999998</v>
      </c>
      <c r="AC115">
        <v>7.37</v>
      </c>
      <c r="AD115">
        <v>-3.8900001049041748</v>
      </c>
      <c r="AE115">
        <v>-35.549999237060547</v>
      </c>
      <c r="AF115">
        <f t="shared" si="18"/>
        <v>-3.8900001049041748</v>
      </c>
      <c r="AG115">
        <f t="shared" si="19"/>
        <v>-35.549999237060547</v>
      </c>
    </row>
    <row r="116" spans="1:33">
      <c r="A116" s="3" t="s">
        <v>2393</v>
      </c>
      <c r="B116" s="3" t="str">
        <f t="shared" si="10"/>
        <v>19:12:32.059</v>
      </c>
      <c r="C116" s="3">
        <f t="shared" si="11"/>
        <v>69152.058999999994</v>
      </c>
      <c r="D116" s="3">
        <f t="shared" si="12"/>
        <v>11.854999999995925</v>
      </c>
      <c r="E116" s="3">
        <v>319.916</v>
      </c>
      <c r="F116" s="3">
        <v>23390.1</v>
      </c>
      <c r="G116" s="3">
        <v>12787.5</v>
      </c>
      <c r="H116" s="3">
        <v>809</v>
      </c>
      <c r="I116" s="3">
        <v>87.75</v>
      </c>
      <c r="J116">
        <f t="shared" si="13"/>
        <v>483.20100000000002</v>
      </c>
      <c r="K116">
        <f t="shared" si="14"/>
        <v>23387.296999999999</v>
      </c>
      <c r="L116">
        <f t="shared" si="15"/>
        <v>-281.37900000000002</v>
      </c>
      <c r="M116">
        <f t="shared" si="16"/>
        <v>20961.975999999999</v>
      </c>
      <c r="N116">
        <f t="shared" si="17"/>
        <v>-0.28137900000000005</v>
      </c>
      <c r="O116">
        <f t="shared" si="17"/>
        <v>20.961976</v>
      </c>
      <c r="AC116">
        <v>7.4349999999999996</v>
      </c>
      <c r="AD116">
        <v>-5.3899998664855957</v>
      </c>
      <c r="AE116">
        <v>-39.599998474121094</v>
      </c>
      <c r="AF116">
        <f t="shared" si="18"/>
        <v>-5.3899998664855957</v>
      </c>
      <c r="AG116">
        <f t="shared" si="19"/>
        <v>-39.599998474121094</v>
      </c>
    </row>
    <row r="117" spans="1:33">
      <c r="A117" s="3" t="s">
        <v>2394</v>
      </c>
      <c r="B117" s="3" t="str">
        <f t="shared" si="10"/>
        <v>19:12:32.163</v>
      </c>
      <c r="C117" s="3">
        <f t="shared" si="11"/>
        <v>69152.163</v>
      </c>
      <c r="D117" s="3">
        <f t="shared" si="12"/>
        <v>11.959000000002561</v>
      </c>
      <c r="E117" s="3">
        <v>340.11200000000002</v>
      </c>
      <c r="F117" s="3">
        <v>23617.8</v>
      </c>
      <c r="G117" s="3">
        <v>12942</v>
      </c>
      <c r="H117" s="3">
        <v>862</v>
      </c>
      <c r="I117" s="3">
        <v>87</v>
      </c>
      <c r="J117">
        <f t="shared" si="13"/>
        <v>504.98599999999999</v>
      </c>
      <c r="K117">
        <f t="shared" si="14"/>
        <v>23614.85</v>
      </c>
      <c r="L117">
        <f t="shared" si="15"/>
        <v>-259.59400000000005</v>
      </c>
      <c r="M117">
        <f t="shared" si="16"/>
        <v>21189.528999999999</v>
      </c>
      <c r="N117">
        <f t="shared" si="17"/>
        <v>-0.25959400000000005</v>
      </c>
      <c r="O117">
        <f t="shared" si="17"/>
        <v>21.189529</v>
      </c>
      <c r="AC117">
        <v>7.5090000000000003</v>
      </c>
      <c r="AD117">
        <v>-4.2100000381469727</v>
      </c>
      <c r="AE117">
        <v>-33.049999237060547</v>
      </c>
      <c r="AF117">
        <f t="shared" si="18"/>
        <v>-4.2100000381469727</v>
      </c>
      <c r="AG117">
        <f t="shared" si="19"/>
        <v>-33.049999237060547</v>
      </c>
    </row>
    <row r="118" spans="1:33">
      <c r="A118" s="3" t="s">
        <v>2395</v>
      </c>
      <c r="B118" s="3" t="str">
        <f t="shared" si="10"/>
        <v>19:12:32.258</v>
      </c>
      <c r="C118" s="3">
        <f t="shared" si="11"/>
        <v>69152.258000000002</v>
      </c>
      <c r="D118" s="3">
        <f t="shared" si="12"/>
        <v>12.054000000003725</v>
      </c>
      <c r="E118" s="3">
        <v>317.02699999999999</v>
      </c>
      <c r="F118" s="3">
        <v>23814.3</v>
      </c>
      <c r="G118" s="3">
        <v>13104</v>
      </c>
      <c r="H118" s="3">
        <v>853</v>
      </c>
      <c r="I118" s="3">
        <v>86.5</v>
      </c>
      <c r="J118">
        <f t="shared" si="13"/>
        <v>483.27300000000002</v>
      </c>
      <c r="K118">
        <f t="shared" si="14"/>
        <v>23811.506000000001</v>
      </c>
      <c r="L118">
        <f t="shared" si="15"/>
        <v>-281.30700000000002</v>
      </c>
      <c r="M118">
        <f t="shared" si="16"/>
        <v>21386.185000000001</v>
      </c>
      <c r="N118">
        <f t="shared" si="17"/>
        <v>-0.28130700000000003</v>
      </c>
      <c r="O118">
        <f t="shared" si="17"/>
        <v>21.386185000000001</v>
      </c>
      <c r="AC118">
        <v>7.5650000000000004</v>
      </c>
      <c r="AD118">
        <v>-4.2100000381469727</v>
      </c>
      <c r="AE118">
        <v>-35.290000915527344</v>
      </c>
      <c r="AF118">
        <f t="shared" si="18"/>
        <v>-4.2100000381469727</v>
      </c>
      <c r="AG118">
        <f t="shared" si="19"/>
        <v>-35.290000915527344</v>
      </c>
    </row>
    <row r="119" spans="1:33">
      <c r="A119" s="3" t="s">
        <v>2396</v>
      </c>
      <c r="B119" s="3" t="str">
        <f t="shared" si="10"/>
        <v>19:12:32.363</v>
      </c>
      <c r="C119" s="3">
        <f t="shared" si="11"/>
        <v>69152.362999999998</v>
      </c>
      <c r="D119" s="3">
        <f t="shared" si="12"/>
        <v>12.158999999999651</v>
      </c>
      <c r="E119" s="3">
        <v>311.58100000000002</v>
      </c>
      <c r="F119" s="3">
        <v>23907.3</v>
      </c>
      <c r="G119" s="3">
        <v>13177.5</v>
      </c>
      <c r="H119" s="3">
        <v>778.5</v>
      </c>
      <c r="I119" s="3">
        <v>86.25</v>
      </c>
      <c r="J119">
        <f t="shared" si="13"/>
        <v>478.476</v>
      </c>
      <c r="K119">
        <f t="shared" si="14"/>
        <v>23904.542000000001</v>
      </c>
      <c r="L119">
        <f t="shared" si="15"/>
        <v>-286.10400000000004</v>
      </c>
      <c r="M119">
        <f t="shared" si="16"/>
        <v>21479.221000000001</v>
      </c>
      <c r="N119">
        <f t="shared" si="17"/>
        <v>-0.28610400000000002</v>
      </c>
      <c r="O119">
        <f t="shared" si="17"/>
        <v>21.479221000000003</v>
      </c>
      <c r="AC119">
        <v>7.6340000000000003</v>
      </c>
      <c r="AD119">
        <v>-5.4600000381469727</v>
      </c>
      <c r="AE119">
        <v>-36.430000305175781</v>
      </c>
      <c r="AF119">
        <f t="shared" si="18"/>
        <v>-5.4600000381469727</v>
      </c>
      <c r="AG119">
        <f t="shared" si="19"/>
        <v>-36.430000305175781</v>
      </c>
    </row>
    <row r="120" spans="1:33">
      <c r="A120" s="3" t="s">
        <v>2397</v>
      </c>
      <c r="B120" s="3" t="str">
        <f t="shared" si="10"/>
        <v>19:12:32.457</v>
      </c>
      <c r="C120" s="3">
        <f t="shared" si="11"/>
        <v>69152.456999999995</v>
      </c>
      <c r="D120" s="3">
        <f t="shared" si="12"/>
        <v>12.252999999996973</v>
      </c>
      <c r="E120" s="3">
        <v>311.03500000000003</v>
      </c>
      <c r="F120" s="3">
        <v>24173.5</v>
      </c>
      <c r="G120" s="3">
        <v>13379</v>
      </c>
      <c r="H120" s="3">
        <v>851</v>
      </c>
      <c r="I120" s="3">
        <v>85.5</v>
      </c>
      <c r="J120">
        <f t="shared" si="13"/>
        <v>479.78899999999999</v>
      </c>
      <c r="K120">
        <f t="shared" si="14"/>
        <v>24170.739000000001</v>
      </c>
      <c r="L120">
        <f t="shared" si="15"/>
        <v>-284.79100000000005</v>
      </c>
      <c r="M120">
        <f t="shared" si="16"/>
        <v>21745.418000000001</v>
      </c>
      <c r="N120">
        <f t="shared" si="17"/>
        <v>-0.28479100000000007</v>
      </c>
      <c r="O120">
        <f t="shared" si="17"/>
        <v>21.745418000000001</v>
      </c>
      <c r="AC120">
        <v>7.6950000000000003</v>
      </c>
      <c r="AD120">
        <v>-5.940000057220459</v>
      </c>
      <c r="AE120">
        <v>-39.380001068115234</v>
      </c>
      <c r="AF120">
        <f t="shared" si="18"/>
        <v>-5.940000057220459</v>
      </c>
      <c r="AG120">
        <f t="shared" si="19"/>
        <v>-39.380001068115234</v>
      </c>
    </row>
    <row r="121" spans="1:33">
      <c r="A121" s="3" t="s">
        <v>2398</v>
      </c>
      <c r="B121" s="3" t="str">
        <f t="shared" si="10"/>
        <v>19:12:32.564</v>
      </c>
      <c r="C121" s="3">
        <f t="shared" si="11"/>
        <v>69152.563999999998</v>
      </c>
      <c r="D121" s="3">
        <f t="shared" si="12"/>
        <v>12.360000000000582</v>
      </c>
      <c r="E121" s="3">
        <v>347.83</v>
      </c>
      <c r="F121" s="3">
        <v>24403.1</v>
      </c>
      <c r="G121" s="3">
        <v>13531</v>
      </c>
      <c r="H121" s="3">
        <v>780.5</v>
      </c>
      <c r="I121" s="3">
        <v>84.75</v>
      </c>
      <c r="J121">
        <f t="shared" si="13"/>
        <v>518.18600000000004</v>
      </c>
      <c r="K121">
        <f t="shared" si="14"/>
        <v>24400.077000000001</v>
      </c>
      <c r="L121">
        <f t="shared" si="15"/>
        <v>-246.39400000000001</v>
      </c>
      <c r="M121">
        <f t="shared" si="16"/>
        <v>21974.756000000001</v>
      </c>
      <c r="N121">
        <f t="shared" si="17"/>
        <v>-0.246394</v>
      </c>
      <c r="O121">
        <f t="shared" si="17"/>
        <v>21.974756000000003</v>
      </c>
      <c r="AC121">
        <v>7.7610000000000001</v>
      </c>
      <c r="AD121">
        <v>-10.220000267028809</v>
      </c>
      <c r="AE121">
        <v>-25.870000839233398</v>
      </c>
      <c r="AF121">
        <f t="shared" si="18"/>
        <v>-10.220000267028809</v>
      </c>
      <c r="AG121">
        <f t="shared" si="19"/>
        <v>-25.870000839233398</v>
      </c>
    </row>
    <row r="122" spans="1:33">
      <c r="A122" s="3" t="s">
        <v>2399</v>
      </c>
      <c r="B122" s="3" t="str">
        <f t="shared" si="10"/>
        <v>19:12:32.658</v>
      </c>
      <c r="C122" s="3">
        <f t="shared" si="11"/>
        <v>69152.657999999996</v>
      </c>
      <c r="D122" s="3">
        <f t="shared" si="12"/>
        <v>12.453999999997905</v>
      </c>
      <c r="E122" s="3">
        <v>338.52300000000002</v>
      </c>
      <c r="F122" s="3">
        <v>24507.200000000001</v>
      </c>
      <c r="G122" s="3">
        <v>13617</v>
      </c>
      <c r="H122" s="3">
        <v>845</v>
      </c>
      <c r="I122" s="3">
        <v>84.5</v>
      </c>
      <c r="J122">
        <f t="shared" si="13"/>
        <v>509.60599999999999</v>
      </c>
      <c r="K122">
        <f t="shared" si="14"/>
        <v>24504.239000000001</v>
      </c>
      <c r="L122">
        <f t="shared" si="15"/>
        <v>-254.97400000000005</v>
      </c>
      <c r="M122">
        <f t="shared" si="16"/>
        <v>22078.918000000001</v>
      </c>
      <c r="N122">
        <f t="shared" si="17"/>
        <v>-0.25497400000000003</v>
      </c>
      <c r="O122">
        <f t="shared" si="17"/>
        <v>22.078918000000002</v>
      </c>
      <c r="AC122">
        <v>7.8289999999999997</v>
      </c>
      <c r="AD122">
        <v>-6.4499998092651367</v>
      </c>
      <c r="AE122">
        <v>-37.990001678466797</v>
      </c>
      <c r="AF122">
        <f t="shared" si="18"/>
        <v>-6.4499998092651367</v>
      </c>
      <c r="AG122">
        <f t="shared" si="19"/>
        <v>-37.990001678466797</v>
      </c>
    </row>
    <row r="123" spans="1:33">
      <c r="A123" s="3" t="s">
        <v>2400</v>
      </c>
      <c r="B123" s="3" t="str">
        <f t="shared" si="10"/>
        <v>19:12:32.763</v>
      </c>
      <c r="C123" s="3">
        <f t="shared" si="11"/>
        <v>69152.763000000006</v>
      </c>
      <c r="D123" s="3">
        <f t="shared" si="12"/>
        <v>12.559000000008382</v>
      </c>
      <c r="E123" s="3">
        <v>319.78399999999999</v>
      </c>
      <c r="F123" s="3">
        <v>24719.200000000001</v>
      </c>
      <c r="G123" s="3">
        <v>13793</v>
      </c>
      <c r="H123" s="3">
        <v>840</v>
      </c>
      <c r="I123" s="3">
        <v>84</v>
      </c>
      <c r="J123">
        <f t="shared" si="13"/>
        <v>492.34699999999998</v>
      </c>
      <c r="K123">
        <f t="shared" si="14"/>
        <v>24716.365000000002</v>
      </c>
      <c r="L123">
        <f t="shared" si="15"/>
        <v>-272.23300000000006</v>
      </c>
      <c r="M123">
        <f t="shared" si="16"/>
        <v>22291.044000000002</v>
      </c>
      <c r="N123">
        <f t="shared" si="17"/>
        <v>-0.27223300000000006</v>
      </c>
      <c r="O123">
        <f t="shared" si="17"/>
        <v>22.291044000000003</v>
      </c>
      <c r="AC123">
        <v>7.9050000000000002</v>
      </c>
      <c r="AD123">
        <v>-3.4900000095367432</v>
      </c>
      <c r="AE123">
        <v>-37.279998779296875</v>
      </c>
      <c r="AF123">
        <f t="shared" si="18"/>
        <v>-3.4900000095367432</v>
      </c>
      <c r="AG123">
        <f t="shared" si="19"/>
        <v>-37.279998779296875</v>
      </c>
    </row>
    <row r="124" spans="1:33">
      <c r="A124" s="3" t="s">
        <v>2401</v>
      </c>
      <c r="B124" s="3" t="str">
        <f t="shared" si="10"/>
        <v>19:12:32.859</v>
      </c>
      <c r="C124" s="3">
        <f t="shared" si="11"/>
        <v>69152.858999999997</v>
      </c>
      <c r="D124" s="3">
        <f t="shared" si="12"/>
        <v>12.654999999998836</v>
      </c>
      <c r="E124" s="3">
        <v>311.30399999999997</v>
      </c>
      <c r="F124" s="3">
        <v>24825.8</v>
      </c>
      <c r="G124" s="3">
        <v>13881.5</v>
      </c>
      <c r="H124" s="3">
        <v>794</v>
      </c>
      <c r="I124" s="3">
        <v>83.75</v>
      </c>
      <c r="J124">
        <f t="shared" si="13"/>
        <v>484.61200000000002</v>
      </c>
      <c r="K124">
        <f t="shared" si="14"/>
        <v>24823.022000000001</v>
      </c>
      <c r="L124">
        <f t="shared" si="15"/>
        <v>-279.96800000000002</v>
      </c>
      <c r="M124">
        <f t="shared" si="16"/>
        <v>22397.701000000001</v>
      </c>
      <c r="N124">
        <f t="shared" si="17"/>
        <v>-0.27996800000000005</v>
      </c>
      <c r="O124">
        <f t="shared" si="17"/>
        <v>22.397701000000001</v>
      </c>
      <c r="AC124">
        <v>7.98</v>
      </c>
      <c r="AD124">
        <v>-4.9600000381469727</v>
      </c>
      <c r="AE124">
        <v>-34.790000915527344</v>
      </c>
      <c r="AF124">
        <f t="shared" si="18"/>
        <v>-4.9600000381469727</v>
      </c>
      <c r="AG124">
        <f t="shared" si="19"/>
        <v>-34.790000915527344</v>
      </c>
    </row>
    <row r="125" spans="1:33">
      <c r="A125" s="3" t="s">
        <v>2402</v>
      </c>
      <c r="B125" s="3" t="str">
        <f t="shared" si="10"/>
        <v>19:12:32.970</v>
      </c>
      <c r="C125" s="3">
        <f t="shared" si="11"/>
        <v>69152.97</v>
      </c>
      <c r="D125" s="3">
        <f t="shared" si="12"/>
        <v>12.76600000000326</v>
      </c>
      <c r="E125" s="3">
        <v>309.85399999999998</v>
      </c>
      <c r="F125" s="3">
        <v>25023.4</v>
      </c>
      <c r="G125" s="3">
        <v>14037</v>
      </c>
      <c r="H125" s="3">
        <v>784</v>
      </c>
      <c r="I125" s="3">
        <v>83.25</v>
      </c>
      <c r="J125">
        <f t="shared" si="13"/>
        <v>484.541</v>
      </c>
      <c r="K125">
        <f t="shared" si="14"/>
        <v>25020.627</v>
      </c>
      <c r="L125">
        <f t="shared" si="15"/>
        <v>-280.03900000000004</v>
      </c>
      <c r="M125">
        <f t="shared" si="16"/>
        <v>22595.306</v>
      </c>
      <c r="N125">
        <f t="shared" si="17"/>
        <v>-0.28003900000000004</v>
      </c>
      <c r="O125">
        <f t="shared" si="17"/>
        <v>22.595306000000001</v>
      </c>
      <c r="AC125">
        <v>8.0389999999999997</v>
      </c>
      <c r="AD125">
        <v>-2.2400000095367432</v>
      </c>
      <c r="AE125">
        <v>-34.669998168945313</v>
      </c>
      <c r="AF125">
        <f t="shared" si="18"/>
        <v>-2.2400000095367432</v>
      </c>
      <c r="AG125">
        <f t="shared" si="19"/>
        <v>-34.669998168945313</v>
      </c>
    </row>
    <row r="126" spans="1:33">
      <c r="A126" s="3" t="s">
        <v>2403</v>
      </c>
      <c r="B126" s="3" t="str">
        <f t="shared" si="10"/>
        <v>19:12:33.074</v>
      </c>
      <c r="C126" s="3">
        <f t="shared" si="11"/>
        <v>69153.073999999993</v>
      </c>
      <c r="D126" s="3">
        <f t="shared" si="12"/>
        <v>12.869999999995343</v>
      </c>
      <c r="E126" s="3">
        <v>298.98399999999998</v>
      </c>
      <c r="F126" s="3">
        <v>25237.599999999999</v>
      </c>
      <c r="G126" s="3">
        <v>14212.5</v>
      </c>
      <c r="H126" s="3">
        <v>778</v>
      </c>
      <c r="I126" s="3">
        <v>82.75</v>
      </c>
      <c r="J126">
        <f t="shared" si="13"/>
        <v>475.16699999999997</v>
      </c>
      <c r="K126">
        <f t="shared" si="14"/>
        <v>25234.898000000001</v>
      </c>
      <c r="L126">
        <f t="shared" si="15"/>
        <v>-289.41300000000007</v>
      </c>
      <c r="M126">
        <f t="shared" si="16"/>
        <v>22809.577000000001</v>
      </c>
      <c r="N126">
        <f t="shared" si="17"/>
        <v>-0.28941300000000009</v>
      </c>
      <c r="O126">
        <f t="shared" si="17"/>
        <v>22.809577000000001</v>
      </c>
      <c r="AC126">
        <v>8.1039999999999992</v>
      </c>
      <c r="AD126">
        <v>-5.4000000953674316</v>
      </c>
      <c r="AE126">
        <v>-44.560001373291016</v>
      </c>
      <c r="AF126">
        <f t="shared" si="18"/>
        <v>-5.4000000953674316</v>
      </c>
      <c r="AG126">
        <f t="shared" si="19"/>
        <v>-44.560001373291016</v>
      </c>
    </row>
    <row r="127" spans="1:33">
      <c r="A127" s="3" t="s">
        <v>2404</v>
      </c>
      <c r="B127" s="3" t="str">
        <f t="shared" si="10"/>
        <v>19:12:33.167</v>
      </c>
      <c r="C127" s="3">
        <f t="shared" si="11"/>
        <v>69153.167000000001</v>
      </c>
      <c r="D127" s="3">
        <f t="shared" si="12"/>
        <v>12.963000000003376</v>
      </c>
      <c r="E127" s="3">
        <v>343.822</v>
      </c>
      <c r="F127" s="3">
        <v>25383.599999999999</v>
      </c>
      <c r="G127" s="3">
        <v>14301</v>
      </c>
      <c r="H127" s="3">
        <v>724.5</v>
      </c>
      <c r="I127" s="3">
        <v>82.25</v>
      </c>
      <c r="J127">
        <f t="shared" si="13"/>
        <v>521.02300000000002</v>
      </c>
      <c r="K127">
        <f t="shared" si="14"/>
        <v>25380.580999999998</v>
      </c>
      <c r="L127">
        <f t="shared" si="15"/>
        <v>-243.55700000000002</v>
      </c>
      <c r="M127">
        <f t="shared" si="16"/>
        <v>22955.26</v>
      </c>
      <c r="N127">
        <f t="shared" si="17"/>
        <v>-0.24355700000000002</v>
      </c>
      <c r="O127">
        <f t="shared" si="17"/>
        <v>22.955259999999999</v>
      </c>
      <c r="AC127">
        <v>8.1679999999999993</v>
      </c>
      <c r="AD127">
        <v>-3.7599999904632568</v>
      </c>
      <c r="AE127">
        <v>-31.579999923706055</v>
      </c>
      <c r="AF127">
        <f t="shared" si="18"/>
        <v>-3.7599999904632568</v>
      </c>
      <c r="AG127">
        <f t="shared" si="19"/>
        <v>-31.579999923706055</v>
      </c>
    </row>
    <row r="128" spans="1:33">
      <c r="A128" s="3" t="s">
        <v>2405</v>
      </c>
      <c r="B128" s="3" t="str">
        <f t="shared" si="10"/>
        <v>19:12:33.261</v>
      </c>
      <c r="C128" s="3">
        <f t="shared" si="11"/>
        <v>69153.260999999999</v>
      </c>
      <c r="D128" s="3">
        <f t="shared" si="12"/>
        <v>13.057000000000698</v>
      </c>
      <c r="E128" s="3">
        <v>325.56599999999997</v>
      </c>
      <c r="F128" s="3">
        <v>25616.5</v>
      </c>
      <c r="G128" s="3">
        <v>14498</v>
      </c>
      <c r="H128" s="3">
        <v>762.5</v>
      </c>
      <c r="I128" s="3">
        <v>81.75</v>
      </c>
      <c r="J128">
        <f t="shared" si="13"/>
        <v>504.39400000000001</v>
      </c>
      <c r="K128">
        <f t="shared" si="14"/>
        <v>25613.602999999999</v>
      </c>
      <c r="L128">
        <f t="shared" si="15"/>
        <v>-260.18600000000004</v>
      </c>
      <c r="M128">
        <f t="shared" si="16"/>
        <v>23188.281999999999</v>
      </c>
      <c r="N128">
        <f t="shared" si="17"/>
        <v>-0.26018600000000003</v>
      </c>
      <c r="O128">
        <f t="shared" si="17"/>
        <v>23.188282000000001</v>
      </c>
      <c r="AC128">
        <v>8.2330000000000005</v>
      </c>
      <c r="AD128">
        <v>-3.3499999046325684</v>
      </c>
      <c r="AE128">
        <v>-32.430000305175781</v>
      </c>
      <c r="AF128">
        <f t="shared" si="18"/>
        <v>-3.3499999046325684</v>
      </c>
      <c r="AG128">
        <f t="shared" si="19"/>
        <v>-32.430000305175781</v>
      </c>
    </row>
    <row r="129" spans="1:33">
      <c r="A129" s="3" t="s">
        <v>2406</v>
      </c>
      <c r="B129" s="3" t="str">
        <f t="shared" si="10"/>
        <v>19:12:33.357</v>
      </c>
      <c r="C129" s="3">
        <f t="shared" si="11"/>
        <v>69153.357000000004</v>
      </c>
      <c r="D129" s="3">
        <f t="shared" si="12"/>
        <v>13.153000000005704</v>
      </c>
      <c r="E129" s="3">
        <v>278.613</v>
      </c>
      <c r="F129" s="3">
        <v>25679.4</v>
      </c>
      <c r="G129" s="3">
        <v>14576.5</v>
      </c>
      <c r="H129" s="3">
        <v>737</v>
      </c>
      <c r="I129" s="3">
        <v>81.75</v>
      </c>
      <c r="J129">
        <f t="shared" si="13"/>
        <v>457.88099999999997</v>
      </c>
      <c r="K129">
        <f t="shared" si="14"/>
        <v>25676.829000000002</v>
      </c>
      <c r="L129">
        <f t="shared" si="15"/>
        <v>-306.69900000000007</v>
      </c>
      <c r="M129">
        <f t="shared" si="16"/>
        <v>23251.508000000002</v>
      </c>
      <c r="N129">
        <f t="shared" si="17"/>
        <v>-0.30669900000000005</v>
      </c>
      <c r="O129">
        <f t="shared" si="17"/>
        <v>23.251508000000001</v>
      </c>
      <c r="AC129">
        <v>8.2940000000000005</v>
      </c>
      <c r="AD129">
        <v>-5.8899998664855957</v>
      </c>
      <c r="AE129">
        <v>-38.279998779296875</v>
      </c>
      <c r="AF129">
        <f t="shared" si="18"/>
        <v>-5.8899998664855957</v>
      </c>
      <c r="AG129">
        <f t="shared" si="19"/>
        <v>-38.279998779296875</v>
      </c>
    </row>
    <row r="130" spans="1:33">
      <c r="A130" s="3" t="s">
        <v>2407</v>
      </c>
      <c r="B130" s="3" t="str">
        <f t="shared" si="10"/>
        <v>19:12:33.458</v>
      </c>
      <c r="C130" s="3">
        <f t="shared" si="11"/>
        <v>69153.457999999999</v>
      </c>
      <c r="D130" s="3">
        <f t="shared" si="12"/>
        <v>13.254000000000815</v>
      </c>
      <c r="E130" s="3">
        <v>267.92</v>
      </c>
      <c r="F130" s="3">
        <v>25909.1</v>
      </c>
      <c r="G130" s="3">
        <v>14767.5</v>
      </c>
      <c r="H130" s="3">
        <v>753</v>
      </c>
      <c r="I130" s="3">
        <v>81.25</v>
      </c>
      <c r="J130">
        <f t="shared" si="13"/>
        <v>448.79199999999997</v>
      </c>
      <c r="K130">
        <f t="shared" si="14"/>
        <v>25906.598000000002</v>
      </c>
      <c r="L130">
        <f t="shared" si="15"/>
        <v>-315.78800000000007</v>
      </c>
      <c r="M130">
        <f t="shared" si="16"/>
        <v>23481.277000000002</v>
      </c>
      <c r="N130">
        <f t="shared" si="17"/>
        <v>-0.31578800000000007</v>
      </c>
      <c r="O130">
        <f t="shared" si="17"/>
        <v>23.481277000000002</v>
      </c>
      <c r="AC130">
        <v>8.3620000000000001</v>
      </c>
      <c r="AD130">
        <v>-5.2399997711181641</v>
      </c>
      <c r="AE130">
        <v>-36.090000152587891</v>
      </c>
      <c r="AF130">
        <f t="shared" si="18"/>
        <v>-5.2399997711181641</v>
      </c>
      <c r="AG130">
        <f t="shared" si="19"/>
        <v>-36.090000152587891</v>
      </c>
    </row>
    <row r="131" spans="1:33">
      <c r="A131" s="3" t="s">
        <v>2408</v>
      </c>
      <c r="B131" s="3" t="str">
        <f t="shared" si="10"/>
        <v>19:12:33.555</v>
      </c>
      <c r="C131" s="3">
        <f t="shared" si="11"/>
        <v>69153.554999999993</v>
      </c>
      <c r="D131" s="3">
        <f t="shared" si="12"/>
        <v>13.350999999995111</v>
      </c>
      <c r="E131" s="3">
        <v>278.74700000000001</v>
      </c>
      <c r="F131" s="3">
        <v>26114.7</v>
      </c>
      <c r="G131" s="3">
        <v>14927.5</v>
      </c>
      <c r="H131" s="3">
        <v>765</v>
      </c>
      <c r="I131" s="3">
        <v>80.75</v>
      </c>
      <c r="J131">
        <f t="shared" si="13"/>
        <v>461.05399999999997</v>
      </c>
      <c r="K131">
        <f t="shared" si="14"/>
        <v>26112.117999999999</v>
      </c>
      <c r="L131">
        <f t="shared" si="15"/>
        <v>-303.52600000000007</v>
      </c>
      <c r="M131">
        <f t="shared" si="16"/>
        <v>23686.796999999999</v>
      </c>
      <c r="N131">
        <f t="shared" si="17"/>
        <v>-0.30352600000000007</v>
      </c>
      <c r="O131">
        <f t="shared" si="17"/>
        <v>23.686796999999999</v>
      </c>
      <c r="AC131">
        <v>8.4290000000000003</v>
      </c>
      <c r="AD131">
        <v>-6.8600001335144043</v>
      </c>
      <c r="AE131">
        <v>-27.979999542236328</v>
      </c>
      <c r="AF131">
        <f t="shared" si="18"/>
        <v>-6.8600001335144043</v>
      </c>
      <c r="AG131">
        <f t="shared" si="19"/>
        <v>-27.979999542236328</v>
      </c>
    </row>
    <row r="132" spans="1:33">
      <c r="A132" s="3" t="s">
        <v>2409</v>
      </c>
      <c r="B132" s="3" t="str">
        <f t="shared" si="10"/>
        <v>19:12:33.660</v>
      </c>
      <c r="C132" s="3">
        <f t="shared" si="11"/>
        <v>69153.66</v>
      </c>
      <c r="D132" s="3">
        <f t="shared" si="12"/>
        <v>13.456000000005588</v>
      </c>
      <c r="E132" s="3">
        <v>281.90699999999998</v>
      </c>
      <c r="F132" s="3">
        <v>26222.3</v>
      </c>
      <c r="G132" s="3">
        <v>15013</v>
      </c>
      <c r="H132" s="3">
        <v>819</v>
      </c>
      <c r="I132" s="3">
        <v>80.5</v>
      </c>
      <c r="J132">
        <f t="shared" si="13"/>
        <v>464.96499999999997</v>
      </c>
      <c r="K132">
        <f t="shared" si="14"/>
        <v>26219.692999999999</v>
      </c>
      <c r="L132">
        <f t="shared" si="15"/>
        <v>-299.61500000000007</v>
      </c>
      <c r="M132">
        <f t="shared" si="16"/>
        <v>23794.371999999999</v>
      </c>
      <c r="N132">
        <f t="shared" si="17"/>
        <v>-0.29961500000000008</v>
      </c>
      <c r="O132">
        <f t="shared" si="17"/>
        <v>23.794371999999999</v>
      </c>
      <c r="AC132">
        <v>8.4920000000000009</v>
      </c>
      <c r="AD132">
        <v>-8.6400003433227539</v>
      </c>
      <c r="AE132">
        <v>-21.319999694824219</v>
      </c>
      <c r="AF132">
        <f t="shared" si="18"/>
        <v>-8.6400003433227539</v>
      </c>
      <c r="AG132">
        <f t="shared" si="19"/>
        <v>-21.319999694824219</v>
      </c>
    </row>
    <row r="133" spans="1:33">
      <c r="A133" s="3" t="s">
        <v>2410</v>
      </c>
      <c r="B133" s="3" t="str">
        <f t="shared" ref="B133:B152" si="20">MID(A133,12,8)&amp;"."&amp;RIGHT(A133,3)</f>
        <v>19:12:33.754</v>
      </c>
      <c r="C133" s="3">
        <f t="shared" ref="C133:C152" si="21">LEFT(B133,2)*3600+MID(B133,4,2)*60+RIGHT(B133,6)</f>
        <v>69153.754000000001</v>
      </c>
      <c r="D133" s="3">
        <f t="shared" ref="D133:D152" si="22">C133-$C$4</f>
        <v>13.55000000000291</v>
      </c>
      <c r="E133" s="3">
        <v>284.50599999999997</v>
      </c>
      <c r="F133" s="3">
        <v>26447</v>
      </c>
      <c r="G133" s="3">
        <v>15195</v>
      </c>
      <c r="H133" s="3">
        <v>814</v>
      </c>
      <c r="I133" s="3">
        <v>80</v>
      </c>
      <c r="J133">
        <f t="shared" ref="J133:J152" si="23">ROUND(E133*COS(-0.4*PI()/180)-F133*SIN(-0.4*PI()/180),3)</f>
        <v>469.13200000000001</v>
      </c>
      <c r="K133">
        <f t="shared" ref="K133:K152" si="24">ROUND(E133*SIN(-0.4*PI()/180)+F133*COS(-0.4*PI()/180),3)</f>
        <v>26444.368999999999</v>
      </c>
      <c r="L133">
        <f t="shared" ref="L133:L152" si="25">J133-$J$4</f>
        <v>-295.44800000000004</v>
      </c>
      <c r="M133">
        <f t="shared" ref="M133:M152" si="26">K133-$K$4</f>
        <v>24019.047999999999</v>
      </c>
      <c r="N133">
        <f t="shared" ref="N133:O152" si="27">L133*0.001</f>
        <v>-0.29544800000000004</v>
      </c>
      <c r="O133">
        <f t="shared" si="27"/>
        <v>24.019047999999998</v>
      </c>
      <c r="AC133">
        <v>8.56</v>
      </c>
      <c r="AD133">
        <v>-7.9099998474121094</v>
      </c>
      <c r="AE133">
        <v>-32.869998931884766</v>
      </c>
      <c r="AF133">
        <f t="shared" ref="AF133:AF196" si="28">AD133</f>
        <v>-7.9099998474121094</v>
      </c>
      <c r="AG133">
        <f t="shared" ref="AG133:AG196" si="29">AE133</f>
        <v>-32.869998931884766</v>
      </c>
    </row>
    <row r="134" spans="1:33">
      <c r="A134" s="3" t="s">
        <v>2411</v>
      </c>
      <c r="B134" s="3" t="str">
        <f t="shared" si="20"/>
        <v>19:12:33.861</v>
      </c>
      <c r="C134" s="3">
        <f t="shared" si="21"/>
        <v>69153.861000000004</v>
      </c>
      <c r="D134" s="3">
        <f t="shared" si="22"/>
        <v>13.657000000006519</v>
      </c>
      <c r="E134" s="3">
        <v>246.672</v>
      </c>
      <c r="F134" s="3">
        <v>26617.9</v>
      </c>
      <c r="G134" s="3">
        <v>15357</v>
      </c>
      <c r="H134" s="3">
        <v>711.5</v>
      </c>
      <c r="I134" s="3">
        <v>79.75</v>
      </c>
      <c r="J134">
        <f t="shared" si="23"/>
        <v>432.49200000000002</v>
      </c>
      <c r="K134">
        <f t="shared" si="24"/>
        <v>26615.528999999999</v>
      </c>
      <c r="L134">
        <f t="shared" si="25"/>
        <v>-332.08800000000002</v>
      </c>
      <c r="M134">
        <f t="shared" si="26"/>
        <v>24190.207999999999</v>
      </c>
      <c r="N134">
        <f t="shared" si="27"/>
        <v>-0.33208800000000005</v>
      </c>
      <c r="O134">
        <f t="shared" si="27"/>
        <v>24.190207999999998</v>
      </c>
      <c r="AC134">
        <v>8.625</v>
      </c>
      <c r="AD134">
        <v>-7.369999885559082</v>
      </c>
      <c r="AE134">
        <v>-32.889999389648438</v>
      </c>
      <c r="AF134">
        <f t="shared" si="28"/>
        <v>-7.369999885559082</v>
      </c>
      <c r="AG134">
        <f t="shared" si="29"/>
        <v>-32.889999389648438</v>
      </c>
    </row>
    <row r="135" spans="1:33">
      <c r="A135" s="3" t="s">
        <v>2412</v>
      </c>
      <c r="B135" s="3" t="str">
        <f t="shared" si="20"/>
        <v>19:12:33.958</v>
      </c>
      <c r="C135" s="3">
        <f t="shared" si="21"/>
        <v>69153.957999999999</v>
      </c>
      <c r="D135" s="3">
        <f t="shared" si="22"/>
        <v>13.754000000000815</v>
      </c>
      <c r="E135" s="3">
        <v>299.97199999999998</v>
      </c>
      <c r="F135" s="3">
        <v>26777.7</v>
      </c>
      <c r="G135" s="3">
        <v>15458.5</v>
      </c>
      <c r="H135" s="3">
        <v>733</v>
      </c>
      <c r="I135" s="3">
        <v>79.25</v>
      </c>
      <c r="J135">
        <f t="shared" si="23"/>
        <v>486.90699999999998</v>
      </c>
      <c r="K135">
        <f t="shared" si="24"/>
        <v>26774.953000000001</v>
      </c>
      <c r="L135">
        <f t="shared" si="25"/>
        <v>-277.67300000000006</v>
      </c>
      <c r="M135">
        <f t="shared" si="26"/>
        <v>24349.632000000001</v>
      </c>
      <c r="N135">
        <f t="shared" si="27"/>
        <v>-0.27767300000000006</v>
      </c>
      <c r="O135">
        <f t="shared" si="27"/>
        <v>24.349632000000003</v>
      </c>
      <c r="AC135">
        <v>8.6950000000000003</v>
      </c>
      <c r="AD135">
        <v>-6.3000001907348633</v>
      </c>
      <c r="AE135">
        <v>-33.979999542236328</v>
      </c>
      <c r="AF135">
        <f t="shared" si="28"/>
        <v>-6.3000001907348633</v>
      </c>
      <c r="AG135">
        <f t="shared" si="29"/>
        <v>-33.979999542236328</v>
      </c>
    </row>
    <row r="136" spans="1:33">
      <c r="A136" s="3" t="s">
        <v>2413</v>
      </c>
      <c r="B136" s="3" t="str">
        <f t="shared" si="20"/>
        <v>19:12:34.063</v>
      </c>
      <c r="C136" s="3">
        <f t="shared" si="21"/>
        <v>69154.062999999995</v>
      </c>
      <c r="D136" s="3">
        <f t="shared" si="22"/>
        <v>13.85899999999674</v>
      </c>
      <c r="E136" s="3">
        <v>305.95699999999999</v>
      </c>
      <c r="F136" s="3">
        <v>27011.5</v>
      </c>
      <c r="G136" s="3">
        <v>15649</v>
      </c>
      <c r="H136" s="3">
        <v>721</v>
      </c>
      <c r="I136" s="3">
        <v>78.75</v>
      </c>
      <c r="J136">
        <f t="shared" si="23"/>
        <v>494.524</v>
      </c>
      <c r="K136">
        <f t="shared" si="24"/>
        <v>27008.705999999998</v>
      </c>
      <c r="L136">
        <f t="shared" si="25"/>
        <v>-270.05600000000004</v>
      </c>
      <c r="M136">
        <f t="shared" si="26"/>
        <v>24583.384999999998</v>
      </c>
      <c r="N136">
        <f t="shared" si="27"/>
        <v>-0.27005600000000002</v>
      </c>
      <c r="O136">
        <f t="shared" si="27"/>
        <v>24.583385</v>
      </c>
      <c r="AC136">
        <v>8.7750000000000004</v>
      </c>
      <c r="AD136">
        <v>-5.070000171661377</v>
      </c>
      <c r="AE136">
        <v>-30.649999618530273</v>
      </c>
      <c r="AF136">
        <f t="shared" si="28"/>
        <v>-5.070000171661377</v>
      </c>
      <c r="AG136">
        <f t="shared" si="29"/>
        <v>-30.649999618530273</v>
      </c>
    </row>
    <row r="137" spans="1:33">
      <c r="A137" s="3" t="s">
        <v>2414</v>
      </c>
      <c r="B137" s="3" t="str">
        <f t="shared" si="20"/>
        <v>19:12:34.159</v>
      </c>
      <c r="C137" s="3">
        <f t="shared" si="21"/>
        <v>69154.159</v>
      </c>
      <c r="D137" s="3">
        <f t="shared" si="22"/>
        <v>13.955000000001746</v>
      </c>
      <c r="E137" s="3">
        <v>260.14299999999997</v>
      </c>
      <c r="F137" s="3">
        <v>27080.1</v>
      </c>
      <c r="G137" s="3">
        <v>15731.5</v>
      </c>
      <c r="H137" s="3">
        <v>752.5</v>
      </c>
      <c r="I137" s="3">
        <v>78.75</v>
      </c>
      <c r="J137">
        <f t="shared" si="23"/>
        <v>449.19</v>
      </c>
      <c r="K137">
        <f t="shared" si="24"/>
        <v>27077.624</v>
      </c>
      <c r="L137">
        <f t="shared" si="25"/>
        <v>-315.39000000000004</v>
      </c>
      <c r="M137">
        <f t="shared" si="26"/>
        <v>24652.303</v>
      </c>
      <c r="N137">
        <f t="shared" si="27"/>
        <v>-0.31539000000000006</v>
      </c>
      <c r="O137">
        <f t="shared" si="27"/>
        <v>24.652303</v>
      </c>
      <c r="AC137">
        <v>8.8309999999999995</v>
      </c>
      <c r="AD137">
        <v>-5.6100001335144043</v>
      </c>
      <c r="AE137">
        <v>-34.430000305175781</v>
      </c>
      <c r="AF137">
        <f t="shared" si="28"/>
        <v>-5.6100001335144043</v>
      </c>
      <c r="AG137">
        <f t="shared" si="29"/>
        <v>-34.430000305175781</v>
      </c>
    </row>
    <row r="138" spans="1:33">
      <c r="A138" s="3" t="s">
        <v>2415</v>
      </c>
      <c r="B138" s="3" t="str">
        <f t="shared" si="20"/>
        <v>19:12:34.261</v>
      </c>
      <c r="C138" s="3">
        <f t="shared" si="21"/>
        <v>69154.260999999999</v>
      </c>
      <c r="D138" s="3">
        <f t="shared" si="22"/>
        <v>14.057000000000698</v>
      </c>
      <c r="E138" s="3">
        <v>285.51799999999997</v>
      </c>
      <c r="F138" s="3">
        <v>27291.8</v>
      </c>
      <c r="G138" s="3">
        <v>15894</v>
      </c>
      <c r="H138" s="3">
        <v>750</v>
      </c>
      <c r="I138" s="3">
        <v>78.25</v>
      </c>
      <c r="J138">
        <f t="shared" si="23"/>
        <v>476.04199999999997</v>
      </c>
      <c r="K138">
        <f t="shared" si="24"/>
        <v>27289.142</v>
      </c>
      <c r="L138">
        <f t="shared" si="25"/>
        <v>-288.53800000000007</v>
      </c>
      <c r="M138">
        <f t="shared" si="26"/>
        <v>24863.821</v>
      </c>
      <c r="N138">
        <f t="shared" si="27"/>
        <v>-0.28853800000000007</v>
      </c>
      <c r="O138">
        <f t="shared" si="27"/>
        <v>24.863821000000002</v>
      </c>
      <c r="AC138">
        <v>8.8940000000000001</v>
      </c>
      <c r="AD138">
        <v>-5.5999999046325684</v>
      </c>
      <c r="AE138">
        <v>-32.700000762939453</v>
      </c>
      <c r="AF138">
        <f t="shared" si="28"/>
        <v>-5.5999999046325684</v>
      </c>
      <c r="AG138">
        <f t="shared" si="29"/>
        <v>-32.700000762939453</v>
      </c>
    </row>
    <row r="139" spans="1:33">
      <c r="AC139">
        <v>8.9629999999999992</v>
      </c>
      <c r="AD139">
        <v>-4.2300000190734863</v>
      </c>
      <c r="AE139">
        <v>-31.879999160766602</v>
      </c>
      <c r="AF139">
        <f t="shared" si="28"/>
        <v>-4.2300000190734863</v>
      </c>
      <c r="AG139">
        <f t="shared" si="29"/>
        <v>-31.879999160766602</v>
      </c>
    </row>
    <row r="140" spans="1:33">
      <c r="AC140">
        <v>9.0359999999999996</v>
      </c>
      <c r="AD140">
        <v>-5.4000000953674316</v>
      </c>
      <c r="AE140">
        <v>-34.549999237060547</v>
      </c>
      <c r="AF140">
        <f t="shared" si="28"/>
        <v>-5.4000000953674316</v>
      </c>
      <c r="AG140">
        <f t="shared" si="29"/>
        <v>-34.549999237060547</v>
      </c>
    </row>
    <row r="141" spans="1:33">
      <c r="AC141">
        <v>9.1039999999999992</v>
      </c>
      <c r="AD141">
        <v>-6.690000057220459</v>
      </c>
      <c r="AE141">
        <v>-34.880001068115234</v>
      </c>
      <c r="AF141">
        <f t="shared" si="28"/>
        <v>-6.690000057220459</v>
      </c>
      <c r="AG141">
        <f t="shared" si="29"/>
        <v>-34.880001068115234</v>
      </c>
    </row>
    <row r="142" spans="1:33">
      <c r="AC142">
        <v>9.1660000000000004</v>
      </c>
      <c r="AD142">
        <v>-2.9800000190734863</v>
      </c>
      <c r="AE142">
        <v>-34.919998168945313</v>
      </c>
      <c r="AF142">
        <f t="shared" si="28"/>
        <v>-2.9800000190734863</v>
      </c>
      <c r="AG142">
        <f t="shared" si="29"/>
        <v>-34.919998168945313</v>
      </c>
    </row>
    <row r="143" spans="1:33">
      <c r="AC143">
        <v>9.2319999999999993</v>
      </c>
      <c r="AD143">
        <v>-7.4099998474121094</v>
      </c>
      <c r="AE143">
        <v>-32.259998321533203</v>
      </c>
      <c r="AF143">
        <f t="shared" si="28"/>
        <v>-7.4099998474121094</v>
      </c>
      <c r="AG143">
        <f t="shared" si="29"/>
        <v>-32.259998321533203</v>
      </c>
    </row>
    <row r="144" spans="1:33">
      <c r="P144" s="3"/>
      <c r="AC144">
        <v>9.2899999999999991</v>
      </c>
      <c r="AD144">
        <v>-4.7100000381469727</v>
      </c>
      <c r="AE144">
        <v>-32.790000915527344</v>
      </c>
      <c r="AF144">
        <f t="shared" si="28"/>
        <v>-4.7100000381469727</v>
      </c>
      <c r="AG144">
        <f t="shared" si="29"/>
        <v>-32.790000915527344</v>
      </c>
    </row>
    <row r="145" spans="10:33">
      <c r="P145" s="3"/>
      <c r="AC145">
        <v>9.3550000000000004</v>
      </c>
      <c r="AD145">
        <v>-6.429999828338623</v>
      </c>
      <c r="AE145">
        <v>-32.099998474121094</v>
      </c>
      <c r="AF145">
        <f t="shared" si="28"/>
        <v>-6.429999828338623</v>
      </c>
      <c r="AG145">
        <f t="shared" si="29"/>
        <v>-32.099998474121094</v>
      </c>
    </row>
    <row r="146" spans="10:33">
      <c r="P146" s="3"/>
      <c r="AC146">
        <v>9.4179999999999993</v>
      </c>
      <c r="AD146">
        <v>-6.929999828338623</v>
      </c>
      <c r="AE146">
        <v>-30.920000076293945</v>
      </c>
      <c r="AF146">
        <f t="shared" si="28"/>
        <v>-6.929999828338623</v>
      </c>
      <c r="AG146">
        <f t="shared" si="29"/>
        <v>-30.920000076293945</v>
      </c>
    </row>
    <row r="147" spans="10:33">
      <c r="P147" s="3"/>
      <c r="AC147">
        <v>9.49</v>
      </c>
      <c r="AD147">
        <v>-4.4200000762939453</v>
      </c>
      <c r="AE147">
        <v>-38.950000762939453</v>
      </c>
      <c r="AF147">
        <f t="shared" si="28"/>
        <v>-4.4200000762939453</v>
      </c>
      <c r="AG147">
        <f t="shared" si="29"/>
        <v>-38.950000762939453</v>
      </c>
    </row>
    <row r="148" spans="10:33">
      <c r="P148" s="3"/>
      <c r="AC148">
        <v>9.5510000000000002</v>
      </c>
      <c r="AD148">
        <v>-5.5999999046325684</v>
      </c>
      <c r="AE148">
        <v>-36.319999694824219</v>
      </c>
      <c r="AF148">
        <f t="shared" si="28"/>
        <v>-5.5999999046325684</v>
      </c>
      <c r="AG148">
        <f t="shared" si="29"/>
        <v>-36.319999694824219</v>
      </c>
    </row>
    <row r="149" spans="10:33">
      <c r="P149" s="3"/>
      <c r="AC149">
        <v>9.6270000000000007</v>
      </c>
      <c r="AD149">
        <v>-4.929999828338623</v>
      </c>
      <c r="AE149">
        <v>-36.459999084472656</v>
      </c>
      <c r="AF149">
        <f t="shared" si="28"/>
        <v>-4.929999828338623</v>
      </c>
      <c r="AG149">
        <f t="shared" si="29"/>
        <v>-36.459999084472656</v>
      </c>
    </row>
    <row r="150" spans="10:33">
      <c r="P150" s="3"/>
      <c r="AC150">
        <v>9.6829999999999998</v>
      </c>
      <c r="AD150">
        <v>-4.3899998664855957</v>
      </c>
      <c r="AE150">
        <v>-42.700000762939453</v>
      </c>
      <c r="AF150">
        <f t="shared" si="28"/>
        <v>-4.3899998664855957</v>
      </c>
      <c r="AG150">
        <f t="shared" si="29"/>
        <v>-42.700000762939453</v>
      </c>
    </row>
    <row r="151" spans="10:33">
      <c r="P151" s="3"/>
      <c r="AC151">
        <v>9.7609999999999992</v>
      </c>
      <c r="AD151">
        <v>-4.630000114440918</v>
      </c>
      <c r="AE151">
        <v>-40.400001525878906</v>
      </c>
      <c r="AF151">
        <f t="shared" si="28"/>
        <v>-4.630000114440918</v>
      </c>
      <c r="AG151">
        <f t="shared" si="29"/>
        <v>-40.400001525878906</v>
      </c>
    </row>
    <row r="152" spans="10:33">
      <c r="P152" s="3"/>
      <c r="AC152">
        <v>9.84</v>
      </c>
      <c r="AD152">
        <v>-8.3999996185302734</v>
      </c>
      <c r="AE152">
        <v>-36.639999389648438</v>
      </c>
      <c r="AF152">
        <f t="shared" si="28"/>
        <v>-8.3999996185302734</v>
      </c>
      <c r="AG152">
        <f t="shared" si="29"/>
        <v>-36.639999389648438</v>
      </c>
    </row>
    <row r="153" spans="10:33">
      <c r="J153" s="3"/>
      <c r="K153" s="3"/>
      <c r="L153" s="3"/>
      <c r="M153" s="3"/>
      <c r="N153" s="3"/>
      <c r="O153" s="3"/>
      <c r="P153" s="3"/>
      <c r="AC153">
        <v>9.9160000000000004</v>
      </c>
      <c r="AD153">
        <v>-6.679999828338623</v>
      </c>
      <c r="AE153">
        <v>-33.290000915527344</v>
      </c>
      <c r="AF153">
        <f t="shared" si="28"/>
        <v>-6.679999828338623</v>
      </c>
      <c r="AG153">
        <f t="shared" si="29"/>
        <v>-33.290000915527344</v>
      </c>
    </row>
    <row r="154" spans="10:33">
      <c r="J154" s="3"/>
      <c r="K154" s="3"/>
      <c r="L154" s="3"/>
      <c r="M154" s="3"/>
      <c r="N154" s="3"/>
      <c r="O154" s="3"/>
      <c r="P154" s="3"/>
      <c r="AC154">
        <v>9.9890000000000008</v>
      </c>
      <c r="AD154">
        <v>-6.1700000762939453</v>
      </c>
      <c r="AE154">
        <v>-34.770000457763672</v>
      </c>
      <c r="AF154">
        <f t="shared" si="28"/>
        <v>-6.1700000762939453</v>
      </c>
      <c r="AG154">
        <f t="shared" si="29"/>
        <v>-34.770000457763672</v>
      </c>
    </row>
    <row r="155" spans="10:33">
      <c r="J155" s="3"/>
      <c r="K155" s="3"/>
      <c r="L155" s="3"/>
      <c r="M155" s="3"/>
      <c r="N155" s="3"/>
      <c r="O155" s="3"/>
      <c r="P155" s="3"/>
      <c r="AC155">
        <v>10.050000000000001</v>
      </c>
      <c r="AD155">
        <v>-5.179999828338623</v>
      </c>
      <c r="AE155">
        <v>-33.080001831054688</v>
      </c>
      <c r="AF155">
        <f t="shared" si="28"/>
        <v>-5.179999828338623</v>
      </c>
      <c r="AG155">
        <f t="shared" si="29"/>
        <v>-33.080001831054688</v>
      </c>
    </row>
    <row r="156" spans="10:33">
      <c r="J156" s="3"/>
      <c r="K156" s="3"/>
      <c r="L156" s="3"/>
      <c r="M156" s="3"/>
      <c r="N156" s="3"/>
      <c r="O156" s="3"/>
      <c r="P156" s="3"/>
      <c r="AC156">
        <v>10.121</v>
      </c>
      <c r="AD156">
        <v>-6.1100001335144043</v>
      </c>
      <c r="AE156">
        <v>-33.709999084472656</v>
      </c>
      <c r="AF156">
        <f t="shared" si="28"/>
        <v>-6.1100001335144043</v>
      </c>
      <c r="AG156">
        <f t="shared" si="29"/>
        <v>-33.709999084472656</v>
      </c>
    </row>
    <row r="157" spans="10:33">
      <c r="J157" s="3"/>
      <c r="K157" s="3"/>
      <c r="L157" s="3"/>
      <c r="M157" s="3"/>
      <c r="N157" s="3"/>
      <c r="O157" s="3"/>
      <c r="P157" s="3"/>
      <c r="AC157">
        <v>10.175000000000001</v>
      </c>
      <c r="AD157">
        <v>-5.4000000953674316</v>
      </c>
      <c r="AE157">
        <v>-36.369998931884766</v>
      </c>
      <c r="AF157">
        <f t="shared" si="28"/>
        <v>-5.4000000953674316</v>
      </c>
      <c r="AG157">
        <f t="shared" si="29"/>
        <v>-36.369998931884766</v>
      </c>
    </row>
    <row r="158" spans="10:33">
      <c r="J158" s="3"/>
      <c r="K158" s="3"/>
      <c r="L158" s="3"/>
      <c r="M158" s="3"/>
      <c r="N158" s="3"/>
      <c r="O158" s="3"/>
      <c r="P158" s="3"/>
      <c r="AC158">
        <v>10.244</v>
      </c>
      <c r="AD158">
        <v>-3.3900001049041748</v>
      </c>
      <c r="AE158">
        <v>-38.520000457763672</v>
      </c>
      <c r="AF158">
        <f t="shared" si="28"/>
        <v>-3.3900001049041748</v>
      </c>
      <c r="AG158">
        <f t="shared" si="29"/>
        <v>-38.520000457763672</v>
      </c>
    </row>
    <row r="159" spans="10:33">
      <c r="J159" s="3"/>
      <c r="K159" s="3"/>
      <c r="L159" s="3"/>
      <c r="M159" s="3"/>
      <c r="N159" s="3"/>
      <c r="O159" s="3"/>
      <c r="P159" s="3"/>
      <c r="AC159">
        <v>10.305999999999999</v>
      </c>
      <c r="AD159">
        <v>-5.429999828338623</v>
      </c>
      <c r="AE159">
        <v>-36.099998474121094</v>
      </c>
      <c r="AF159">
        <f t="shared" si="28"/>
        <v>-5.429999828338623</v>
      </c>
      <c r="AG159">
        <f t="shared" si="29"/>
        <v>-36.099998474121094</v>
      </c>
    </row>
    <row r="160" spans="10:33">
      <c r="J160" s="3"/>
      <c r="K160" s="3"/>
      <c r="L160" s="3"/>
      <c r="M160" s="3"/>
      <c r="N160" s="3"/>
      <c r="O160" s="3"/>
      <c r="P160" s="3"/>
      <c r="AC160">
        <v>10.355</v>
      </c>
      <c r="AD160">
        <v>-4.3600001335144043</v>
      </c>
      <c r="AE160">
        <v>-34.259998321533203</v>
      </c>
      <c r="AF160">
        <f t="shared" si="28"/>
        <v>-4.3600001335144043</v>
      </c>
      <c r="AG160">
        <f t="shared" si="29"/>
        <v>-34.259998321533203</v>
      </c>
    </row>
    <row r="161" spans="10:33">
      <c r="J161" s="3"/>
      <c r="K161" s="3"/>
      <c r="L161" s="3"/>
      <c r="M161" s="3"/>
      <c r="N161" s="3"/>
      <c r="O161" s="3"/>
      <c r="P161" s="3"/>
      <c r="AC161">
        <v>10.417</v>
      </c>
      <c r="AD161">
        <v>-4.3499999046325684</v>
      </c>
      <c r="AE161">
        <v>-30.559999465942383</v>
      </c>
      <c r="AF161">
        <f t="shared" si="28"/>
        <v>-4.3499999046325684</v>
      </c>
      <c r="AG161">
        <f t="shared" si="29"/>
        <v>-30.559999465942383</v>
      </c>
    </row>
    <row r="162" spans="10:33">
      <c r="J162" s="3"/>
      <c r="K162" s="3"/>
      <c r="L162" s="3"/>
      <c r="M162" s="3"/>
      <c r="N162" s="3"/>
      <c r="O162" s="3"/>
      <c r="P162" s="3"/>
      <c r="AC162">
        <v>10.49</v>
      </c>
      <c r="AD162">
        <v>-4.4699997901916504</v>
      </c>
      <c r="AE162">
        <v>-33.799999237060547</v>
      </c>
      <c r="AF162">
        <f t="shared" si="28"/>
        <v>-4.4699997901916504</v>
      </c>
      <c r="AG162">
        <f t="shared" si="29"/>
        <v>-33.799999237060547</v>
      </c>
    </row>
    <row r="163" spans="10:33">
      <c r="J163" s="3"/>
      <c r="K163" s="3"/>
      <c r="L163" s="3"/>
      <c r="M163" s="3"/>
      <c r="N163" s="3"/>
      <c r="O163" s="3"/>
      <c r="P163" s="3"/>
      <c r="AC163">
        <v>10.551</v>
      </c>
      <c r="AD163">
        <v>-4</v>
      </c>
      <c r="AE163">
        <v>-32.290000915527344</v>
      </c>
      <c r="AF163">
        <f t="shared" si="28"/>
        <v>-4</v>
      </c>
      <c r="AG163">
        <f t="shared" si="29"/>
        <v>-32.290000915527344</v>
      </c>
    </row>
    <row r="164" spans="10:33">
      <c r="J164" s="3"/>
      <c r="K164" s="3"/>
      <c r="L164" s="3"/>
      <c r="M164" s="3"/>
      <c r="N164" s="3"/>
      <c r="O164" s="3"/>
      <c r="P164" s="3"/>
      <c r="AC164">
        <v>10.625</v>
      </c>
      <c r="AD164">
        <v>-4.2899999618530273</v>
      </c>
      <c r="AE164">
        <v>-34.380001068115234</v>
      </c>
      <c r="AF164">
        <f t="shared" si="28"/>
        <v>-4.2899999618530273</v>
      </c>
      <c r="AG164">
        <f t="shared" si="29"/>
        <v>-34.380001068115234</v>
      </c>
    </row>
    <row r="165" spans="10:33">
      <c r="J165" s="3"/>
      <c r="K165" s="3"/>
      <c r="L165" s="3"/>
      <c r="M165" s="3"/>
      <c r="N165" s="3"/>
      <c r="O165" s="3"/>
      <c r="P165" s="3"/>
      <c r="AC165">
        <v>10.686</v>
      </c>
      <c r="AD165">
        <v>-3.1600000858306885</v>
      </c>
      <c r="AE165">
        <v>-29.079999923706055</v>
      </c>
      <c r="AF165">
        <f t="shared" si="28"/>
        <v>-3.1600000858306885</v>
      </c>
      <c r="AG165">
        <f t="shared" si="29"/>
        <v>-29.079999923706055</v>
      </c>
    </row>
    <row r="166" spans="10:33">
      <c r="J166" s="3"/>
      <c r="K166" s="3"/>
      <c r="L166" s="3"/>
      <c r="M166" s="3"/>
      <c r="N166" s="3"/>
      <c r="O166" s="3"/>
      <c r="P166" s="3"/>
      <c r="AC166">
        <v>10.750999999999999</v>
      </c>
      <c r="AD166">
        <v>-6.380000114440918</v>
      </c>
      <c r="AE166">
        <v>-25.870000839233398</v>
      </c>
      <c r="AF166">
        <f t="shared" si="28"/>
        <v>-6.380000114440918</v>
      </c>
      <c r="AG166">
        <f t="shared" si="29"/>
        <v>-25.870000839233398</v>
      </c>
    </row>
    <row r="167" spans="10:33">
      <c r="J167" s="3"/>
      <c r="K167" s="3"/>
      <c r="L167" s="3"/>
      <c r="M167" s="3"/>
      <c r="N167" s="3"/>
      <c r="O167" s="3"/>
      <c r="P167" s="3"/>
      <c r="AC167">
        <v>10.82</v>
      </c>
      <c r="AD167">
        <v>-1.0399999618530273</v>
      </c>
      <c r="AE167">
        <v>-37.209999084472656</v>
      </c>
      <c r="AF167">
        <f t="shared" si="28"/>
        <v>-1.0399999618530273</v>
      </c>
      <c r="AG167">
        <f t="shared" si="29"/>
        <v>-37.209999084472656</v>
      </c>
    </row>
    <row r="168" spans="10:33">
      <c r="J168" s="3"/>
      <c r="K168" s="3"/>
      <c r="L168" s="3"/>
      <c r="M168" s="3"/>
      <c r="N168" s="3"/>
      <c r="O168" s="3"/>
      <c r="P168" s="3"/>
      <c r="AC168">
        <v>10.882999999999999</v>
      </c>
      <c r="AD168">
        <v>-1.1299999952316284</v>
      </c>
      <c r="AE168">
        <v>-34.029998779296875</v>
      </c>
      <c r="AF168">
        <f t="shared" si="28"/>
        <v>-1.1299999952316284</v>
      </c>
      <c r="AG168">
        <f t="shared" si="29"/>
        <v>-34.029998779296875</v>
      </c>
    </row>
    <row r="169" spans="10:33">
      <c r="J169" s="3"/>
      <c r="K169" s="3"/>
      <c r="L169" s="3"/>
      <c r="M169" s="3"/>
      <c r="N169" s="3"/>
      <c r="O169" s="3"/>
      <c r="P169" s="3"/>
      <c r="AC169">
        <v>10.95</v>
      </c>
      <c r="AD169">
        <v>-0.56999999284744263</v>
      </c>
      <c r="AE169">
        <v>-34.139999389648438</v>
      </c>
      <c r="AF169">
        <f t="shared" si="28"/>
        <v>-0.56999999284744263</v>
      </c>
      <c r="AG169">
        <f t="shared" si="29"/>
        <v>-34.139999389648438</v>
      </c>
    </row>
    <row r="170" spans="10:33">
      <c r="J170" s="3"/>
      <c r="K170" s="3"/>
      <c r="L170" s="3"/>
      <c r="M170" s="3"/>
      <c r="N170" s="3"/>
      <c r="O170" s="3"/>
      <c r="P170" s="3"/>
      <c r="AC170">
        <v>11.025</v>
      </c>
      <c r="AD170">
        <v>-2.1600000858306885</v>
      </c>
      <c r="AE170">
        <v>-32.189998626708984</v>
      </c>
      <c r="AF170">
        <f t="shared" si="28"/>
        <v>-2.1600000858306885</v>
      </c>
      <c r="AG170">
        <f t="shared" si="29"/>
        <v>-32.189998626708984</v>
      </c>
    </row>
    <row r="171" spans="10:33">
      <c r="J171" s="3"/>
      <c r="K171" s="3"/>
      <c r="L171" s="3"/>
      <c r="M171" s="3"/>
      <c r="N171" s="3"/>
      <c r="O171" s="3"/>
      <c r="P171" s="3"/>
      <c r="AC171">
        <v>11.085000000000001</v>
      </c>
      <c r="AD171">
        <v>-1.7100000381469727</v>
      </c>
      <c r="AE171">
        <v>-34.169998168945313</v>
      </c>
      <c r="AF171">
        <f t="shared" si="28"/>
        <v>-1.7100000381469727</v>
      </c>
      <c r="AG171">
        <f t="shared" si="29"/>
        <v>-34.169998168945313</v>
      </c>
    </row>
    <row r="172" spans="10:33">
      <c r="J172" s="3"/>
      <c r="K172" s="3"/>
      <c r="L172" s="3"/>
      <c r="M172" s="3"/>
      <c r="N172" s="3"/>
      <c r="O172" s="3"/>
      <c r="P172" s="3"/>
      <c r="AC172">
        <v>11.148</v>
      </c>
      <c r="AD172">
        <v>-1.3200000524520874</v>
      </c>
      <c r="AE172">
        <v>-35.840000152587891</v>
      </c>
      <c r="AF172">
        <f t="shared" si="28"/>
        <v>-1.3200000524520874</v>
      </c>
      <c r="AG172">
        <f t="shared" si="29"/>
        <v>-35.840000152587891</v>
      </c>
    </row>
    <row r="173" spans="10:33">
      <c r="J173" s="3"/>
      <c r="K173" s="3"/>
      <c r="L173" s="3"/>
      <c r="M173" s="3"/>
      <c r="N173" s="3"/>
      <c r="O173" s="3"/>
      <c r="P173" s="3"/>
      <c r="AC173">
        <v>11.211</v>
      </c>
      <c r="AD173">
        <v>-1.3500000238418579</v>
      </c>
      <c r="AE173">
        <v>-34.159999847412109</v>
      </c>
      <c r="AF173">
        <f t="shared" si="28"/>
        <v>-1.3500000238418579</v>
      </c>
      <c r="AG173">
        <f t="shared" si="29"/>
        <v>-34.159999847412109</v>
      </c>
    </row>
    <row r="174" spans="10:33">
      <c r="J174" s="3"/>
      <c r="K174" s="3"/>
      <c r="L174" s="3"/>
      <c r="M174" s="3"/>
      <c r="N174" s="3"/>
      <c r="O174" s="3"/>
      <c r="P174" s="3"/>
      <c r="AC174">
        <v>11.291</v>
      </c>
      <c r="AD174">
        <v>-1.2799999713897705</v>
      </c>
      <c r="AE174">
        <v>-38.169998168945313</v>
      </c>
      <c r="AF174">
        <f t="shared" si="28"/>
        <v>-1.2799999713897705</v>
      </c>
      <c r="AG174">
        <f t="shared" si="29"/>
        <v>-38.169998168945313</v>
      </c>
    </row>
    <row r="175" spans="10:33">
      <c r="J175" s="3"/>
      <c r="K175" s="3"/>
      <c r="L175" s="3"/>
      <c r="M175" s="3"/>
      <c r="N175" s="3"/>
      <c r="O175" s="3"/>
      <c r="P175" s="3"/>
      <c r="AC175">
        <v>11.358000000000001</v>
      </c>
      <c r="AD175">
        <v>-2.2899999618530273</v>
      </c>
      <c r="AE175">
        <v>-39.319999694824219</v>
      </c>
      <c r="AF175">
        <f t="shared" si="28"/>
        <v>-2.2899999618530273</v>
      </c>
      <c r="AG175">
        <f t="shared" si="29"/>
        <v>-39.319999694824219</v>
      </c>
    </row>
    <row r="176" spans="10:33">
      <c r="J176" s="3"/>
      <c r="K176" s="3"/>
      <c r="L176" s="3"/>
      <c r="M176" s="3"/>
      <c r="N176" s="3"/>
      <c r="O176" s="3"/>
      <c r="P176" s="3"/>
      <c r="AC176">
        <v>11.423999999999999</v>
      </c>
      <c r="AD176">
        <v>0.9100000262260437</v>
      </c>
      <c r="AE176">
        <v>-36.209999084472656</v>
      </c>
      <c r="AF176">
        <f t="shared" si="28"/>
        <v>0.9100000262260437</v>
      </c>
      <c r="AG176">
        <f t="shared" si="29"/>
        <v>-36.209999084472656</v>
      </c>
    </row>
    <row r="177" spans="10:33">
      <c r="J177" s="3"/>
      <c r="K177" s="3"/>
      <c r="L177" s="3"/>
      <c r="M177" s="3"/>
      <c r="N177" s="3"/>
      <c r="O177" s="3"/>
      <c r="P177" s="3"/>
      <c r="AC177">
        <v>11.49</v>
      </c>
      <c r="AD177">
        <v>-0.93000000715255737</v>
      </c>
      <c r="AE177">
        <v>-38.180000305175781</v>
      </c>
      <c r="AF177">
        <f t="shared" si="28"/>
        <v>-0.93000000715255737</v>
      </c>
      <c r="AG177">
        <f t="shared" si="29"/>
        <v>-38.180000305175781</v>
      </c>
    </row>
    <row r="178" spans="10:33">
      <c r="J178" s="3"/>
      <c r="K178" s="3"/>
      <c r="L178" s="3"/>
      <c r="M178" s="3"/>
      <c r="N178" s="3"/>
      <c r="O178" s="3"/>
      <c r="P178" s="3"/>
      <c r="AC178">
        <v>11.552</v>
      </c>
      <c r="AD178">
        <v>9.9999997764825821E-3</v>
      </c>
      <c r="AE178">
        <v>-38.400001525878906</v>
      </c>
      <c r="AF178">
        <f t="shared" si="28"/>
        <v>9.9999997764825821E-3</v>
      </c>
      <c r="AG178">
        <f t="shared" si="29"/>
        <v>-38.400001525878906</v>
      </c>
    </row>
    <row r="179" spans="10:33">
      <c r="J179" s="3"/>
      <c r="K179" s="3"/>
      <c r="L179" s="3"/>
      <c r="M179" s="3"/>
      <c r="N179" s="3"/>
      <c r="O179" s="3"/>
      <c r="P179" s="3"/>
      <c r="AC179">
        <v>11.621</v>
      </c>
      <c r="AD179">
        <v>-1.3200000524520874</v>
      </c>
      <c r="AE179">
        <v>-40.389999389648438</v>
      </c>
      <c r="AF179">
        <f t="shared" si="28"/>
        <v>-1.3200000524520874</v>
      </c>
      <c r="AG179">
        <f t="shared" si="29"/>
        <v>-40.389999389648438</v>
      </c>
    </row>
    <row r="180" spans="10:33">
      <c r="J180" s="3"/>
      <c r="K180" s="3"/>
      <c r="L180" s="3"/>
      <c r="M180" s="3"/>
      <c r="N180" s="3"/>
      <c r="O180" s="3"/>
      <c r="P180" s="3"/>
      <c r="AC180">
        <v>11.68</v>
      </c>
      <c r="AD180">
        <v>-3.7100000381469727</v>
      </c>
      <c r="AE180">
        <v>-42.669998168945313</v>
      </c>
      <c r="AF180">
        <f t="shared" si="28"/>
        <v>-3.7100000381469727</v>
      </c>
      <c r="AG180">
        <f t="shared" si="29"/>
        <v>-42.669998168945313</v>
      </c>
    </row>
    <row r="181" spans="10:33">
      <c r="J181" s="3"/>
      <c r="K181" s="3"/>
      <c r="L181" s="3"/>
      <c r="M181" s="3"/>
      <c r="N181" s="3"/>
      <c r="O181" s="3"/>
      <c r="P181" s="3"/>
      <c r="AC181">
        <v>11.743</v>
      </c>
      <c r="AD181">
        <v>-1.7300000190734863</v>
      </c>
      <c r="AE181">
        <v>-42.939998626708984</v>
      </c>
      <c r="AF181">
        <f t="shared" si="28"/>
        <v>-1.7300000190734863</v>
      </c>
      <c r="AG181">
        <f t="shared" si="29"/>
        <v>-42.939998626708984</v>
      </c>
    </row>
    <row r="182" spans="10:33">
      <c r="J182" s="3"/>
      <c r="K182" s="3"/>
      <c r="L182" s="3"/>
      <c r="M182" s="3"/>
      <c r="N182" s="3"/>
      <c r="O182" s="3"/>
      <c r="P182" s="3"/>
      <c r="AC182">
        <v>11.811999999999999</v>
      </c>
      <c r="AD182">
        <v>-1.7599999904632568</v>
      </c>
      <c r="AE182">
        <v>-42.479999542236328</v>
      </c>
      <c r="AF182">
        <f t="shared" si="28"/>
        <v>-1.7599999904632568</v>
      </c>
      <c r="AG182">
        <f t="shared" si="29"/>
        <v>-42.479999542236328</v>
      </c>
    </row>
    <row r="183" spans="10:33">
      <c r="J183" s="3"/>
      <c r="K183" s="3"/>
      <c r="L183" s="3"/>
      <c r="M183" s="3"/>
      <c r="N183" s="3"/>
      <c r="O183" s="3"/>
      <c r="P183" s="3"/>
      <c r="AC183">
        <v>11.891</v>
      </c>
      <c r="AD183">
        <v>-2.1500000953674316</v>
      </c>
      <c r="AE183">
        <v>-41.099998474121094</v>
      </c>
      <c r="AF183">
        <f t="shared" si="28"/>
        <v>-2.1500000953674316</v>
      </c>
      <c r="AG183">
        <f t="shared" si="29"/>
        <v>-41.099998474121094</v>
      </c>
    </row>
    <row r="184" spans="10:33">
      <c r="J184" s="3"/>
      <c r="K184" s="3"/>
      <c r="L184" s="3"/>
      <c r="M184" s="3"/>
      <c r="N184" s="3"/>
      <c r="O184" s="3"/>
      <c r="P184" s="3"/>
      <c r="AC184">
        <v>11.958</v>
      </c>
      <c r="AD184">
        <v>-1.75</v>
      </c>
      <c r="AE184">
        <v>-34.889999389648438</v>
      </c>
      <c r="AF184">
        <f t="shared" si="28"/>
        <v>-1.75</v>
      </c>
      <c r="AG184">
        <f t="shared" si="29"/>
        <v>-34.889999389648438</v>
      </c>
    </row>
    <row r="185" spans="10:33">
      <c r="J185" s="3"/>
      <c r="K185" s="3"/>
      <c r="L185" s="3"/>
      <c r="M185" s="3"/>
      <c r="N185" s="3"/>
      <c r="O185" s="3"/>
      <c r="P185" s="3"/>
      <c r="AC185">
        <v>12.023</v>
      </c>
      <c r="AD185">
        <v>-1.6299999952316284</v>
      </c>
      <c r="AE185">
        <v>-38.770000457763672</v>
      </c>
      <c r="AF185">
        <f t="shared" si="28"/>
        <v>-1.6299999952316284</v>
      </c>
      <c r="AG185">
        <f t="shared" si="29"/>
        <v>-38.770000457763672</v>
      </c>
    </row>
    <row r="186" spans="10:33">
      <c r="J186" s="3"/>
      <c r="K186" s="3"/>
      <c r="L186" s="3"/>
      <c r="M186" s="3"/>
      <c r="N186" s="3"/>
      <c r="O186" s="3"/>
      <c r="P186" s="3"/>
      <c r="AC186">
        <v>12.090999999999999</v>
      </c>
      <c r="AD186">
        <v>-6.0900001525878906</v>
      </c>
      <c r="AE186">
        <v>-42.400001525878906</v>
      </c>
      <c r="AF186">
        <f t="shared" si="28"/>
        <v>-6.0900001525878906</v>
      </c>
      <c r="AG186">
        <f t="shared" si="29"/>
        <v>-42.400001525878906</v>
      </c>
    </row>
    <row r="187" spans="10:33">
      <c r="J187" s="3"/>
      <c r="K187" s="3"/>
      <c r="L187" s="3"/>
      <c r="M187" s="3"/>
      <c r="N187" s="3"/>
      <c r="O187" s="3"/>
      <c r="P187" s="3"/>
      <c r="AC187">
        <v>12.154</v>
      </c>
      <c r="AD187">
        <v>-2.3499999046325684</v>
      </c>
      <c r="AE187">
        <v>-45.189998626708984</v>
      </c>
      <c r="AF187">
        <f t="shared" si="28"/>
        <v>-2.3499999046325684</v>
      </c>
      <c r="AG187">
        <f t="shared" si="29"/>
        <v>-45.189998626708984</v>
      </c>
    </row>
    <row r="188" spans="10:33">
      <c r="J188" s="3"/>
      <c r="K188" s="3"/>
      <c r="L188" s="3"/>
      <c r="M188" s="3"/>
      <c r="N188" s="3"/>
      <c r="O188" s="3"/>
      <c r="P188" s="3"/>
      <c r="AC188">
        <v>12.221</v>
      </c>
      <c r="AD188">
        <v>-3.059999942779541</v>
      </c>
      <c r="AE188">
        <v>-42.779998779296875</v>
      </c>
      <c r="AF188">
        <f t="shared" si="28"/>
        <v>-3.059999942779541</v>
      </c>
      <c r="AG188">
        <f t="shared" si="29"/>
        <v>-42.779998779296875</v>
      </c>
    </row>
    <row r="189" spans="10:33">
      <c r="J189" s="3"/>
      <c r="K189" s="3"/>
      <c r="L189" s="3"/>
      <c r="M189" s="3"/>
      <c r="N189" s="3"/>
      <c r="O189" s="3"/>
      <c r="P189" s="3"/>
      <c r="AC189">
        <v>12.282999999999999</v>
      </c>
      <c r="AD189">
        <v>-7.690000057220459</v>
      </c>
      <c r="AE189">
        <v>-41.869998931884766</v>
      </c>
      <c r="AF189">
        <f t="shared" si="28"/>
        <v>-7.690000057220459</v>
      </c>
      <c r="AG189">
        <f t="shared" si="29"/>
        <v>-41.869998931884766</v>
      </c>
    </row>
    <row r="190" spans="10:33">
      <c r="J190" s="3"/>
      <c r="K190" s="3"/>
      <c r="L190" s="3"/>
      <c r="M190" s="3"/>
      <c r="N190" s="3"/>
      <c r="O190" s="3"/>
      <c r="P190" s="3"/>
      <c r="AC190">
        <v>12.347</v>
      </c>
      <c r="AD190">
        <v>-2.2699999809265137</v>
      </c>
      <c r="AE190">
        <v>-43.020000457763672</v>
      </c>
      <c r="AF190">
        <f t="shared" si="28"/>
        <v>-2.2699999809265137</v>
      </c>
      <c r="AG190">
        <f t="shared" si="29"/>
        <v>-43.020000457763672</v>
      </c>
    </row>
    <row r="191" spans="10:33">
      <c r="J191" s="3"/>
      <c r="K191" s="3"/>
      <c r="L191" s="3"/>
      <c r="M191" s="3"/>
      <c r="N191" s="3"/>
      <c r="O191" s="3"/>
      <c r="P191" s="3"/>
      <c r="AC191">
        <v>12.41</v>
      </c>
      <c r="AD191">
        <v>-4</v>
      </c>
      <c r="AE191">
        <v>-43.150001525878906</v>
      </c>
      <c r="AF191">
        <f t="shared" si="28"/>
        <v>-4</v>
      </c>
      <c r="AG191">
        <f t="shared" si="29"/>
        <v>-43.150001525878906</v>
      </c>
    </row>
    <row r="192" spans="10:33">
      <c r="J192" s="3"/>
      <c r="K192" s="3"/>
      <c r="L192" s="3"/>
      <c r="M192" s="3"/>
      <c r="N192" s="3"/>
      <c r="O192" s="3"/>
      <c r="P192" s="3"/>
      <c r="AC192">
        <v>12.478999999999999</v>
      </c>
      <c r="AD192">
        <v>-3.6400001049041748</v>
      </c>
      <c r="AE192">
        <v>-43.360000610351563</v>
      </c>
      <c r="AF192">
        <f t="shared" si="28"/>
        <v>-3.6400001049041748</v>
      </c>
      <c r="AG192">
        <f t="shared" si="29"/>
        <v>-43.360000610351563</v>
      </c>
    </row>
    <row r="193" spans="10:33">
      <c r="J193" s="3"/>
      <c r="K193" s="3"/>
      <c r="L193" s="3"/>
      <c r="M193" s="3"/>
      <c r="N193" s="3"/>
      <c r="O193" s="3"/>
      <c r="P193" s="3"/>
      <c r="AC193">
        <v>12.542999999999999</v>
      </c>
      <c r="AD193">
        <v>-1.7799999713897705</v>
      </c>
      <c r="AE193">
        <v>-41.990001678466797</v>
      </c>
      <c r="AF193">
        <f t="shared" si="28"/>
        <v>-1.7799999713897705</v>
      </c>
      <c r="AG193">
        <f t="shared" si="29"/>
        <v>-41.990001678466797</v>
      </c>
    </row>
    <row r="194" spans="10:33">
      <c r="J194" s="3"/>
      <c r="K194" s="3"/>
      <c r="L194" s="3"/>
      <c r="M194" s="3"/>
      <c r="N194" s="3"/>
      <c r="O194" s="3"/>
      <c r="P194" s="3"/>
      <c r="AC194">
        <v>12.615</v>
      </c>
      <c r="AD194">
        <v>-5.1100001335144043</v>
      </c>
      <c r="AE194">
        <v>-40.180000305175781</v>
      </c>
      <c r="AF194">
        <f t="shared" si="28"/>
        <v>-5.1100001335144043</v>
      </c>
      <c r="AG194">
        <f t="shared" si="29"/>
        <v>-40.180000305175781</v>
      </c>
    </row>
    <row r="195" spans="10:33">
      <c r="J195" s="3"/>
      <c r="K195" s="3"/>
      <c r="L195" s="3"/>
      <c r="M195" s="3"/>
      <c r="N195" s="3"/>
      <c r="O195" s="3"/>
      <c r="P195" s="3"/>
      <c r="AC195">
        <v>12.675000000000001</v>
      </c>
      <c r="AD195">
        <v>-4.309999942779541</v>
      </c>
      <c r="AE195">
        <v>-48.909999847412109</v>
      </c>
      <c r="AF195">
        <f t="shared" si="28"/>
        <v>-4.309999942779541</v>
      </c>
      <c r="AG195">
        <f t="shared" si="29"/>
        <v>-48.909999847412109</v>
      </c>
    </row>
    <row r="196" spans="10:33">
      <c r="J196" s="3"/>
      <c r="K196" s="3"/>
      <c r="L196" s="3"/>
      <c r="M196" s="3"/>
      <c r="N196" s="3"/>
      <c r="O196" s="3"/>
      <c r="P196" s="3"/>
      <c r="AC196">
        <v>12.755000000000001</v>
      </c>
      <c r="AD196">
        <v>-3.4500000476837158</v>
      </c>
      <c r="AE196">
        <v>-40.709999084472656</v>
      </c>
      <c r="AF196">
        <f t="shared" si="28"/>
        <v>-3.4500000476837158</v>
      </c>
      <c r="AG196">
        <f t="shared" si="29"/>
        <v>-40.709999084472656</v>
      </c>
    </row>
    <row r="197" spans="10:33">
      <c r="J197" s="3"/>
      <c r="K197" s="3"/>
      <c r="L197" s="3"/>
      <c r="M197" s="3"/>
      <c r="N197" s="3"/>
      <c r="O197" s="3"/>
      <c r="P197" s="3"/>
      <c r="AC197">
        <v>12.817</v>
      </c>
      <c r="AD197">
        <v>-3.6600000858306885</v>
      </c>
      <c r="AE197">
        <v>-47.759998321533203</v>
      </c>
      <c r="AF197">
        <f t="shared" ref="AF197:AF260" si="30">AD197</f>
        <v>-3.6600000858306885</v>
      </c>
      <c r="AG197">
        <f t="shared" ref="AG197:AG260" si="31">AE197</f>
        <v>-47.759998321533203</v>
      </c>
    </row>
    <row r="198" spans="10:33">
      <c r="J198" s="3"/>
      <c r="K198" s="3"/>
      <c r="L198" s="3"/>
      <c r="M198" s="3"/>
      <c r="N198" s="3"/>
      <c r="O198" s="3"/>
      <c r="P198" s="3"/>
      <c r="AC198">
        <v>12.903</v>
      </c>
      <c r="AD198">
        <v>-2.4200000762939453</v>
      </c>
      <c r="AE198">
        <v>-47.040000915527344</v>
      </c>
      <c r="AF198">
        <f t="shared" si="30"/>
        <v>-2.4200000762939453</v>
      </c>
      <c r="AG198">
        <f t="shared" si="31"/>
        <v>-47.040000915527344</v>
      </c>
    </row>
    <row r="199" spans="10:33">
      <c r="J199" s="3"/>
      <c r="K199" s="3"/>
      <c r="L199" s="3"/>
      <c r="M199" s="3"/>
      <c r="N199" s="3"/>
      <c r="O199" s="3"/>
      <c r="P199" s="3"/>
      <c r="AC199">
        <v>12.98</v>
      </c>
      <c r="AD199">
        <v>-2.869999885559082</v>
      </c>
      <c r="AE199">
        <v>-44.040000915527344</v>
      </c>
      <c r="AF199">
        <f t="shared" si="30"/>
        <v>-2.869999885559082</v>
      </c>
      <c r="AG199">
        <f t="shared" si="31"/>
        <v>-44.040000915527344</v>
      </c>
    </row>
    <row r="200" spans="10:33">
      <c r="J200" s="3"/>
      <c r="K200" s="3"/>
      <c r="L200" s="3"/>
      <c r="M200" s="3"/>
      <c r="N200" s="3"/>
      <c r="O200" s="3"/>
      <c r="P200" s="3"/>
      <c r="AC200">
        <v>13.055</v>
      </c>
      <c r="AD200">
        <v>0.36000001430511475</v>
      </c>
      <c r="AE200">
        <v>-40.459999084472656</v>
      </c>
      <c r="AF200">
        <f t="shared" si="30"/>
        <v>0.36000001430511475</v>
      </c>
      <c r="AG200">
        <f t="shared" si="31"/>
        <v>-40.459999084472656</v>
      </c>
    </row>
    <row r="201" spans="10:33">
      <c r="J201" s="3"/>
      <c r="K201" s="3"/>
      <c r="L201" s="3"/>
      <c r="M201" s="3"/>
      <c r="N201" s="3"/>
      <c r="O201" s="3"/>
      <c r="P201" s="3"/>
      <c r="AC201">
        <v>13.108000000000001</v>
      </c>
      <c r="AD201">
        <v>0.82999998331069946</v>
      </c>
      <c r="AE201">
        <v>-33.25</v>
      </c>
      <c r="AF201">
        <f t="shared" si="30"/>
        <v>0.82999998331069946</v>
      </c>
      <c r="AG201">
        <f t="shared" si="31"/>
        <v>-33.25</v>
      </c>
    </row>
    <row r="202" spans="10:33">
      <c r="J202" s="3"/>
      <c r="K202" s="3"/>
      <c r="L202" s="3"/>
      <c r="M202" s="3"/>
      <c r="N202" s="3"/>
      <c r="O202" s="3"/>
      <c r="P202" s="3"/>
      <c r="AC202">
        <v>13.159000000000001</v>
      </c>
      <c r="AD202">
        <v>-1.8799999952316284</v>
      </c>
      <c r="AE202">
        <v>-44.110000610351563</v>
      </c>
      <c r="AF202">
        <f t="shared" si="30"/>
        <v>-1.8799999952316284</v>
      </c>
      <c r="AG202">
        <f t="shared" si="31"/>
        <v>-44.110000610351563</v>
      </c>
    </row>
    <row r="203" spans="10:33">
      <c r="J203" s="3"/>
      <c r="K203" s="3"/>
      <c r="L203" s="3"/>
      <c r="M203" s="3"/>
      <c r="N203" s="3"/>
      <c r="O203" s="3"/>
      <c r="P203" s="3"/>
      <c r="AC203">
        <v>13.217000000000001</v>
      </c>
      <c r="AD203">
        <v>-2.5899999141693115</v>
      </c>
      <c r="AE203">
        <v>-43.330001831054688</v>
      </c>
      <c r="AF203">
        <f t="shared" si="30"/>
        <v>-2.5899999141693115</v>
      </c>
      <c r="AG203">
        <f t="shared" si="31"/>
        <v>-43.330001831054688</v>
      </c>
    </row>
    <row r="204" spans="10:33">
      <c r="J204" s="3"/>
      <c r="K204" s="3"/>
      <c r="L204" s="3"/>
      <c r="M204" s="3"/>
      <c r="N204" s="3"/>
      <c r="O204" s="3"/>
      <c r="P204" s="3"/>
      <c r="AC204">
        <v>13.286</v>
      </c>
      <c r="AD204">
        <v>1.809999942779541</v>
      </c>
      <c r="AE204">
        <v>-42.599998474121094</v>
      </c>
      <c r="AF204">
        <f t="shared" si="30"/>
        <v>1.809999942779541</v>
      </c>
      <c r="AG204">
        <f t="shared" si="31"/>
        <v>-42.599998474121094</v>
      </c>
    </row>
    <row r="205" spans="10:33">
      <c r="J205" s="3"/>
      <c r="K205" s="3"/>
      <c r="L205" s="3"/>
      <c r="M205" s="3"/>
      <c r="N205" s="3"/>
      <c r="O205" s="3"/>
      <c r="P205" s="3"/>
      <c r="AC205">
        <v>13.35</v>
      </c>
      <c r="AD205">
        <v>0.5</v>
      </c>
      <c r="AE205">
        <v>-46.25</v>
      </c>
      <c r="AF205">
        <f t="shared" si="30"/>
        <v>0.5</v>
      </c>
      <c r="AG205">
        <f t="shared" si="31"/>
        <v>-46.25</v>
      </c>
    </row>
    <row r="206" spans="10:33">
      <c r="J206" s="3"/>
      <c r="K206" s="3"/>
      <c r="L206" s="3"/>
      <c r="M206" s="3"/>
      <c r="N206" s="3"/>
      <c r="O206" s="3"/>
      <c r="P206" s="3"/>
      <c r="AC206">
        <v>13.401999999999999</v>
      </c>
      <c r="AD206">
        <v>0.41999998688697815</v>
      </c>
      <c r="AE206">
        <v>-45.159999847412109</v>
      </c>
      <c r="AF206">
        <f t="shared" si="30"/>
        <v>0.41999998688697815</v>
      </c>
      <c r="AG206">
        <f t="shared" si="31"/>
        <v>-45.159999847412109</v>
      </c>
    </row>
    <row r="207" spans="10:33">
      <c r="J207" s="3"/>
      <c r="K207" s="3"/>
      <c r="L207" s="3"/>
      <c r="M207" s="3"/>
      <c r="N207" s="3"/>
      <c r="O207" s="3"/>
      <c r="P207" s="3"/>
      <c r="AC207">
        <v>13.481999999999999</v>
      </c>
      <c r="AD207">
        <v>-0.33000001311302185</v>
      </c>
      <c r="AE207">
        <v>-47.009998321533203</v>
      </c>
      <c r="AF207">
        <f t="shared" si="30"/>
        <v>-0.33000001311302185</v>
      </c>
      <c r="AG207">
        <f t="shared" si="31"/>
        <v>-47.009998321533203</v>
      </c>
    </row>
    <row r="208" spans="10:33">
      <c r="J208" s="3"/>
      <c r="K208" s="3"/>
      <c r="L208" s="3"/>
      <c r="M208" s="3"/>
      <c r="N208" s="3"/>
      <c r="O208" s="3"/>
      <c r="P208" s="3"/>
      <c r="AC208">
        <v>13.544</v>
      </c>
      <c r="AD208">
        <v>-1.0099999904632568</v>
      </c>
      <c r="AE208">
        <v>-37.880001068115234</v>
      </c>
      <c r="AF208">
        <f t="shared" si="30"/>
        <v>-1.0099999904632568</v>
      </c>
      <c r="AG208">
        <f t="shared" si="31"/>
        <v>-37.880001068115234</v>
      </c>
    </row>
    <row r="209" spans="10:33">
      <c r="J209" s="3"/>
      <c r="K209" s="3"/>
      <c r="L209" s="3"/>
      <c r="M209" s="3"/>
      <c r="N209" s="3"/>
      <c r="O209" s="3"/>
      <c r="P209" s="3"/>
      <c r="AC209">
        <v>13.605</v>
      </c>
      <c r="AD209">
        <v>-0.34999999403953552</v>
      </c>
      <c r="AE209">
        <v>-41.240001678466797</v>
      </c>
      <c r="AF209">
        <f t="shared" si="30"/>
        <v>-0.34999999403953552</v>
      </c>
      <c r="AG209">
        <f t="shared" si="31"/>
        <v>-41.240001678466797</v>
      </c>
    </row>
    <row r="210" spans="10:33">
      <c r="J210" s="3"/>
      <c r="K210" s="3"/>
      <c r="L210" s="3"/>
      <c r="M210" s="3"/>
      <c r="N210" s="3"/>
      <c r="O210" s="3"/>
      <c r="P210" s="3"/>
      <c r="AC210">
        <v>13.677</v>
      </c>
      <c r="AD210">
        <v>-2.1600000858306885</v>
      </c>
      <c r="AE210">
        <v>-47.409999847412109</v>
      </c>
      <c r="AF210">
        <f t="shared" si="30"/>
        <v>-2.1600000858306885</v>
      </c>
      <c r="AG210">
        <f t="shared" si="31"/>
        <v>-47.409999847412109</v>
      </c>
    </row>
    <row r="211" spans="10:33">
      <c r="J211" s="3"/>
      <c r="K211" s="3"/>
      <c r="L211" s="3"/>
      <c r="M211" s="3"/>
      <c r="N211" s="3"/>
      <c r="O211" s="3"/>
      <c r="P211" s="3"/>
      <c r="AC211">
        <v>13.736000000000001</v>
      </c>
      <c r="AD211">
        <v>0.38999998569488525</v>
      </c>
      <c r="AE211">
        <v>-44.700000762939453</v>
      </c>
      <c r="AF211">
        <f t="shared" si="30"/>
        <v>0.38999998569488525</v>
      </c>
      <c r="AG211">
        <f t="shared" si="31"/>
        <v>-44.700000762939453</v>
      </c>
    </row>
    <row r="212" spans="10:33">
      <c r="J212" s="3"/>
      <c r="K212" s="3"/>
      <c r="L212" s="3"/>
      <c r="M212" s="3"/>
      <c r="N212" s="3"/>
      <c r="O212" s="3"/>
      <c r="P212" s="3"/>
      <c r="AC212">
        <v>13.811</v>
      </c>
      <c r="AD212">
        <v>-2.7000000476837158</v>
      </c>
      <c r="AE212">
        <v>-46.720001220703125</v>
      </c>
      <c r="AF212">
        <f t="shared" si="30"/>
        <v>-2.7000000476837158</v>
      </c>
      <c r="AG212">
        <f t="shared" si="31"/>
        <v>-46.720001220703125</v>
      </c>
    </row>
    <row r="213" spans="10:33">
      <c r="J213" s="3"/>
      <c r="K213" s="3"/>
      <c r="L213" s="3"/>
      <c r="M213" s="3"/>
      <c r="N213" s="3"/>
      <c r="O213" s="3"/>
      <c r="P213" s="3"/>
      <c r="AC213">
        <v>13.877000000000001</v>
      </c>
      <c r="AD213">
        <v>-8.6700000762939453</v>
      </c>
      <c r="AE213">
        <v>-49.349998474121094</v>
      </c>
      <c r="AF213">
        <f t="shared" si="30"/>
        <v>-8.6700000762939453</v>
      </c>
      <c r="AG213">
        <f t="shared" si="31"/>
        <v>-49.349998474121094</v>
      </c>
    </row>
    <row r="214" spans="10:33">
      <c r="J214" s="3"/>
      <c r="K214" s="3"/>
      <c r="L214" s="3"/>
      <c r="M214" s="3"/>
      <c r="N214" s="3"/>
      <c r="O214" s="3"/>
      <c r="P214" s="3"/>
      <c r="AC214">
        <v>13.936</v>
      </c>
      <c r="AD214">
        <v>-1.0700000524520874</v>
      </c>
      <c r="AE214">
        <v>-37.220001220703125</v>
      </c>
      <c r="AF214">
        <f t="shared" si="30"/>
        <v>-1.0700000524520874</v>
      </c>
      <c r="AG214">
        <f t="shared" si="31"/>
        <v>-37.220001220703125</v>
      </c>
    </row>
    <row r="215" spans="10:33">
      <c r="J215" s="3"/>
      <c r="K215" s="3"/>
      <c r="L215" s="3"/>
      <c r="M215" s="3"/>
      <c r="N215" s="3"/>
      <c r="O215" s="3"/>
      <c r="P215" s="3"/>
      <c r="AC215">
        <v>14.006</v>
      </c>
      <c r="AD215">
        <v>-5.7399997711181641</v>
      </c>
      <c r="AE215">
        <v>-47.369998931884766</v>
      </c>
      <c r="AF215">
        <f t="shared" si="30"/>
        <v>-5.7399997711181641</v>
      </c>
      <c r="AG215">
        <f t="shared" si="31"/>
        <v>-47.369998931884766</v>
      </c>
    </row>
    <row r="216" spans="10:33">
      <c r="J216" s="3"/>
      <c r="K216" s="3"/>
      <c r="L216" s="3"/>
      <c r="M216" s="3"/>
      <c r="N216" s="3"/>
      <c r="O216" s="3"/>
      <c r="P216" s="3"/>
      <c r="AC216">
        <v>14.07</v>
      </c>
      <c r="AD216">
        <v>-9.0100002288818359</v>
      </c>
      <c r="AE216">
        <v>-53.209999084472656</v>
      </c>
      <c r="AF216">
        <f t="shared" si="30"/>
        <v>-9.0100002288818359</v>
      </c>
      <c r="AG216">
        <f t="shared" si="31"/>
        <v>-53.209999084472656</v>
      </c>
    </row>
    <row r="217" spans="10:33">
      <c r="J217" s="3"/>
      <c r="K217" s="3"/>
      <c r="L217" s="3"/>
      <c r="M217" s="3"/>
      <c r="N217" s="3"/>
      <c r="O217" s="3"/>
      <c r="P217" s="3"/>
      <c r="AC217"/>
    </row>
    <row r="218" spans="10:33">
      <c r="J218" s="3"/>
      <c r="K218" s="3"/>
      <c r="L218" s="3"/>
      <c r="M218" s="3"/>
      <c r="N218" s="3"/>
      <c r="O218" s="3"/>
      <c r="P218" s="3"/>
      <c r="AC218"/>
    </row>
    <row r="219" spans="10:33">
      <c r="J219" s="3"/>
      <c r="K219" s="3"/>
      <c r="L219" s="3"/>
      <c r="M219" s="3"/>
      <c r="N219" s="3"/>
      <c r="O219" s="3"/>
      <c r="P219" s="3"/>
      <c r="AC219"/>
    </row>
    <row r="220" spans="10:33">
      <c r="J220" s="3"/>
      <c r="K220" s="3"/>
      <c r="L220" s="3"/>
      <c r="M220" s="3"/>
      <c r="N220" s="3"/>
      <c r="O220" s="3"/>
      <c r="P220" s="3"/>
      <c r="AC220"/>
    </row>
    <row r="221" spans="10:33">
      <c r="J221" s="3"/>
      <c r="K221" s="3"/>
      <c r="L221" s="3"/>
      <c r="M221" s="3"/>
      <c r="N221" s="3"/>
      <c r="O221" s="3"/>
      <c r="P221" s="3"/>
      <c r="AC221"/>
    </row>
    <row r="222" spans="10:33">
      <c r="J222" s="3"/>
      <c r="K222" s="3"/>
      <c r="L222" s="3"/>
      <c r="M222" s="3"/>
      <c r="N222" s="3"/>
      <c r="O222" s="3"/>
      <c r="P222" s="3"/>
      <c r="AC222"/>
    </row>
    <row r="223" spans="10:33">
      <c r="J223" s="3"/>
      <c r="K223" s="3"/>
      <c r="L223" s="3"/>
      <c r="M223" s="3"/>
      <c r="N223" s="3"/>
      <c r="O223" s="3"/>
      <c r="P223" s="3"/>
      <c r="AC223"/>
    </row>
    <row r="224" spans="10:33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C38C9-9899-45FD-8EA6-41F754CAB678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2" t="s">
        <v>2416</v>
      </c>
      <c r="B4" s="3" t="str">
        <f>MID(A4,12,8)&amp;"."&amp;RIGHT(A4,3)</f>
        <v>19:13:14.659</v>
      </c>
      <c r="C4" s="3">
        <f>LEFT(B4,2)*3600+MID(B4,4,2)*60+RIGHT(B4,6)</f>
        <v>69194.659</v>
      </c>
      <c r="D4" s="3">
        <f>C4-$C$4</f>
        <v>0</v>
      </c>
      <c r="E4" s="3">
        <v>439.27699999999999</v>
      </c>
      <c r="F4" s="3">
        <v>1998.31</v>
      </c>
      <c r="G4" s="3">
        <v>14742</v>
      </c>
      <c r="H4" s="3">
        <v>688</v>
      </c>
      <c r="I4" s="3">
        <v>189.5</v>
      </c>
      <c r="J4">
        <f>ROUND(E4*COS(-0.4*PI()/180)-F4*SIN(-0.4*PI()/180),3)</f>
        <v>453.21699999999998</v>
      </c>
      <c r="K4">
        <f>ROUND(E4*SIN(-0.4*PI()/180)+F4*COS(-0.4*PI()/180),3)</f>
        <v>1995.1949999999999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-2.2599999904632568</v>
      </c>
      <c r="AE4">
        <v>-43.080001831054688</v>
      </c>
      <c r="AF4">
        <f>AD4</f>
        <v>-2.2599999904632568</v>
      </c>
      <c r="AG4">
        <f>AE4</f>
        <v>-43.080001831054688</v>
      </c>
    </row>
    <row r="5" spans="1:33">
      <c r="A5" s="3" t="s">
        <v>2417</v>
      </c>
      <c r="B5" s="3" t="str">
        <f t="shared" ref="B5:B68" si="0">MID(A5,12,8)&amp;"."&amp;RIGHT(A5,3)</f>
        <v>19:13:14.754</v>
      </c>
      <c r="C5" s="3">
        <f t="shared" ref="C5:C68" si="1">LEFT(B5,2)*3600+MID(B5,4,2)*60+RIGHT(B5,6)</f>
        <v>69194.754000000001</v>
      </c>
      <c r="D5" s="3">
        <f t="shared" ref="D5:D68" si="2">C5-$C$4</f>
        <v>9.5000000001164153E-2</v>
      </c>
      <c r="E5" s="3">
        <v>420.952</v>
      </c>
      <c r="F5" s="3">
        <v>2082.9699999999998</v>
      </c>
      <c r="G5" s="3">
        <v>14684</v>
      </c>
      <c r="H5" s="3">
        <v>646</v>
      </c>
      <c r="I5" s="3">
        <v>189.25</v>
      </c>
      <c r="J5">
        <f t="shared" ref="J5:J68" si="3">ROUND(E5*COS(-0.4*PI()/180)-F5*SIN(-0.4*PI()/180),3)</f>
        <v>435.483</v>
      </c>
      <c r="K5">
        <f t="shared" ref="K5:K68" si="4">ROUND(E5*SIN(-0.4*PI()/180)+F5*COS(-0.4*PI()/180),3)</f>
        <v>2079.98</v>
      </c>
      <c r="L5">
        <f t="shared" ref="L5:L68" si="5">J5-$J$4</f>
        <v>-17.73399999999998</v>
      </c>
      <c r="M5">
        <f t="shared" ref="M5:M68" si="6">K5-$K$4</f>
        <v>84.785000000000082</v>
      </c>
      <c r="N5">
        <f t="shared" ref="N5:O68" si="7">L5*0.001</f>
        <v>-1.7733999999999982E-2</v>
      </c>
      <c r="O5">
        <f t="shared" si="7"/>
        <v>8.4785000000000083E-2</v>
      </c>
      <c r="AC5">
        <v>8.7999999999999995E-2</v>
      </c>
      <c r="AD5">
        <v>-0.18999999761581421</v>
      </c>
      <c r="AE5">
        <v>-42.959999084472656</v>
      </c>
      <c r="AF5">
        <f t="shared" ref="AF5:AF68" si="8">AD5</f>
        <v>-0.18999999761581421</v>
      </c>
      <c r="AG5">
        <f t="shared" ref="AG5:AG68" si="9">AE5</f>
        <v>-42.959999084472656</v>
      </c>
    </row>
    <row r="6" spans="1:33">
      <c r="A6" s="3" t="s">
        <v>2418</v>
      </c>
      <c r="B6" s="3" t="str">
        <f t="shared" si="0"/>
        <v>19:13:14.846</v>
      </c>
      <c r="C6" s="3">
        <f t="shared" si="1"/>
        <v>69194.846000000005</v>
      </c>
      <c r="D6" s="3">
        <f t="shared" si="2"/>
        <v>0.1870000000053551</v>
      </c>
      <c r="E6" s="3">
        <v>448.31200000000001</v>
      </c>
      <c r="F6" s="3">
        <v>2229.61</v>
      </c>
      <c r="G6" s="3">
        <v>14549</v>
      </c>
      <c r="H6" s="3">
        <v>682</v>
      </c>
      <c r="I6" s="3">
        <v>189</v>
      </c>
      <c r="J6">
        <f t="shared" si="3"/>
        <v>463.86700000000002</v>
      </c>
      <c r="K6">
        <f t="shared" si="4"/>
        <v>2226.4259999999999</v>
      </c>
      <c r="L6">
        <f t="shared" si="5"/>
        <v>10.650000000000034</v>
      </c>
      <c r="M6">
        <f t="shared" si="6"/>
        <v>231.23099999999999</v>
      </c>
      <c r="N6">
        <f t="shared" si="7"/>
        <v>1.0650000000000034E-2</v>
      </c>
      <c r="O6">
        <f t="shared" si="7"/>
        <v>0.23123099999999999</v>
      </c>
      <c r="AC6">
        <v>0.13600000000000001</v>
      </c>
      <c r="AD6">
        <v>-2.1700000762939453</v>
      </c>
      <c r="AE6">
        <v>-43.790000915527344</v>
      </c>
      <c r="AF6">
        <f t="shared" si="8"/>
        <v>-2.1700000762939453</v>
      </c>
      <c r="AG6">
        <f t="shared" si="9"/>
        <v>-43.790000915527344</v>
      </c>
    </row>
    <row r="7" spans="1:33">
      <c r="A7" s="3" t="s">
        <v>2419</v>
      </c>
      <c r="B7" s="3" t="str">
        <f t="shared" si="0"/>
        <v>19:13:14.953</v>
      </c>
      <c r="C7" s="3">
        <f t="shared" si="1"/>
        <v>69194.952999999994</v>
      </c>
      <c r="D7" s="3">
        <f t="shared" si="2"/>
        <v>0.29399999999441206</v>
      </c>
      <c r="E7" s="3">
        <v>388.75099999999998</v>
      </c>
      <c r="F7" s="3">
        <v>2362.56</v>
      </c>
      <c r="G7" s="3">
        <v>14477</v>
      </c>
      <c r="H7" s="3">
        <v>696</v>
      </c>
      <c r="I7" s="3">
        <v>188.5</v>
      </c>
      <c r="J7">
        <f t="shared" si="3"/>
        <v>405.23500000000001</v>
      </c>
      <c r="K7">
        <f t="shared" si="4"/>
        <v>2359.788</v>
      </c>
      <c r="L7">
        <f t="shared" si="5"/>
        <v>-47.981999999999971</v>
      </c>
      <c r="M7">
        <f t="shared" si="6"/>
        <v>364.59300000000007</v>
      </c>
      <c r="N7">
        <f t="shared" si="7"/>
        <v>-4.7981999999999969E-2</v>
      </c>
      <c r="O7">
        <f t="shared" si="7"/>
        <v>0.36459300000000006</v>
      </c>
      <c r="AC7">
        <v>0.20300000000000001</v>
      </c>
      <c r="AD7">
        <v>-2.1700000762939453</v>
      </c>
      <c r="AE7">
        <v>-43.790000915527344</v>
      </c>
      <c r="AF7">
        <f t="shared" si="8"/>
        <v>-2.1700000762939453</v>
      </c>
      <c r="AG7">
        <f t="shared" si="9"/>
        <v>-43.790000915527344</v>
      </c>
    </row>
    <row r="8" spans="1:33">
      <c r="A8" s="3" t="s">
        <v>2420</v>
      </c>
      <c r="B8" s="3" t="str">
        <f t="shared" si="0"/>
        <v>19:13:15.047</v>
      </c>
      <c r="C8" s="3">
        <f t="shared" si="1"/>
        <v>69195.047000000006</v>
      </c>
      <c r="D8" s="3">
        <f t="shared" si="2"/>
        <v>0.38800000000628643</v>
      </c>
      <c r="E8" s="3">
        <v>399.74299999999999</v>
      </c>
      <c r="F8" s="3">
        <v>2482.9</v>
      </c>
      <c r="G8" s="3">
        <v>14374</v>
      </c>
      <c r="H8" s="3">
        <v>665.5</v>
      </c>
      <c r="I8" s="3">
        <v>188.25</v>
      </c>
      <c r="J8">
        <f t="shared" si="3"/>
        <v>417.06700000000001</v>
      </c>
      <c r="K8">
        <f t="shared" si="4"/>
        <v>2480.049</v>
      </c>
      <c r="L8">
        <f t="shared" si="5"/>
        <v>-36.149999999999977</v>
      </c>
      <c r="M8">
        <f t="shared" si="6"/>
        <v>484.85400000000004</v>
      </c>
      <c r="N8">
        <f t="shared" si="7"/>
        <v>-3.6149999999999981E-2</v>
      </c>
      <c r="O8">
        <f t="shared" si="7"/>
        <v>0.48485400000000006</v>
      </c>
      <c r="AC8">
        <v>0.26700000000000002</v>
      </c>
      <c r="AD8">
        <v>0.95999997854232788</v>
      </c>
      <c r="AE8">
        <v>-43.240001678466797</v>
      </c>
      <c r="AF8">
        <f t="shared" si="8"/>
        <v>0.95999997854232788</v>
      </c>
      <c r="AG8">
        <f t="shared" si="9"/>
        <v>-43.240001678466797</v>
      </c>
    </row>
    <row r="9" spans="1:33">
      <c r="A9" s="3" t="s">
        <v>2421</v>
      </c>
      <c r="B9" s="3" t="str">
        <f t="shared" si="0"/>
        <v>19:13:15.154</v>
      </c>
      <c r="C9" s="3">
        <f t="shared" si="1"/>
        <v>69195.153999999995</v>
      </c>
      <c r="D9" s="3">
        <f t="shared" si="2"/>
        <v>0.49499999999534339</v>
      </c>
      <c r="E9" s="3">
        <v>420.52499999999998</v>
      </c>
      <c r="F9" s="3">
        <v>2614.65</v>
      </c>
      <c r="G9" s="3">
        <v>14256</v>
      </c>
      <c r="H9" s="3">
        <v>725</v>
      </c>
      <c r="I9" s="3">
        <v>188</v>
      </c>
      <c r="J9">
        <f t="shared" si="3"/>
        <v>438.76799999999997</v>
      </c>
      <c r="K9">
        <f t="shared" si="4"/>
        <v>2611.65</v>
      </c>
      <c r="L9">
        <f t="shared" si="5"/>
        <v>-14.449000000000012</v>
      </c>
      <c r="M9">
        <f t="shared" si="6"/>
        <v>616.45500000000015</v>
      </c>
      <c r="N9">
        <f t="shared" si="7"/>
        <v>-1.4449000000000012E-2</v>
      </c>
      <c r="O9">
        <f t="shared" si="7"/>
        <v>0.6164550000000002</v>
      </c>
      <c r="AC9">
        <v>0.34300000000000003</v>
      </c>
      <c r="AD9">
        <v>-1.6200000047683716</v>
      </c>
      <c r="AE9">
        <v>-45.909999847412109</v>
      </c>
      <c r="AF9">
        <f t="shared" si="8"/>
        <v>-1.6200000047683716</v>
      </c>
      <c r="AG9">
        <f t="shared" si="9"/>
        <v>-45.909999847412109</v>
      </c>
    </row>
    <row r="10" spans="1:33">
      <c r="A10" s="3" t="s">
        <v>2422</v>
      </c>
      <c r="B10" s="3" t="str">
        <f t="shared" si="0"/>
        <v>19:13:15.247</v>
      </c>
      <c r="C10" s="3">
        <f t="shared" si="1"/>
        <v>69195.247000000003</v>
      </c>
      <c r="D10" s="3">
        <f t="shared" si="2"/>
        <v>0.58800000000337604</v>
      </c>
      <c r="E10" s="3">
        <v>411.83499999999998</v>
      </c>
      <c r="F10" s="3">
        <v>2706.06</v>
      </c>
      <c r="G10" s="3">
        <v>14188.5</v>
      </c>
      <c r="H10" s="3">
        <v>686.5</v>
      </c>
      <c r="I10" s="3">
        <v>187.75</v>
      </c>
      <c r="J10">
        <f t="shared" si="3"/>
        <v>430.71699999999998</v>
      </c>
      <c r="K10">
        <f t="shared" si="4"/>
        <v>2703.1190000000001</v>
      </c>
      <c r="L10">
        <f t="shared" si="5"/>
        <v>-22.5</v>
      </c>
      <c r="M10">
        <f t="shared" si="6"/>
        <v>707.92400000000021</v>
      </c>
      <c r="N10">
        <f t="shared" si="7"/>
        <v>-2.2499999999999999E-2</v>
      </c>
      <c r="O10">
        <f t="shared" si="7"/>
        <v>0.70792400000000022</v>
      </c>
      <c r="AC10">
        <v>0.40400000000000003</v>
      </c>
      <c r="AD10">
        <v>0.8399999737739563</v>
      </c>
      <c r="AE10">
        <v>-38.419998168945313</v>
      </c>
      <c r="AF10">
        <f t="shared" si="8"/>
        <v>0.8399999737739563</v>
      </c>
      <c r="AG10">
        <f t="shared" si="9"/>
        <v>-38.419998168945313</v>
      </c>
    </row>
    <row r="11" spans="1:33">
      <c r="A11" s="3" t="s">
        <v>2423</v>
      </c>
      <c r="B11" s="3" t="str">
        <f t="shared" si="0"/>
        <v>19:13:15.339</v>
      </c>
      <c r="C11" s="3">
        <f t="shared" si="1"/>
        <v>69195.339000000007</v>
      </c>
      <c r="D11" s="3">
        <f t="shared" si="2"/>
        <v>0.680000000007567</v>
      </c>
      <c r="E11" s="3">
        <v>414.63799999999998</v>
      </c>
      <c r="F11" s="3">
        <v>2811.34</v>
      </c>
      <c r="G11" s="3">
        <v>14103</v>
      </c>
      <c r="H11" s="3">
        <v>738</v>
      </c>
      <c r="I11" s="3">
        <v>187.5</v>
      </c>
      <c r="J11">
        <f t="shared" si="3"/>
        <v>434.255</v>
      </c>
      <c r="K11">
        <f t="shared" si="4"/>
        <v>2808.377</v>
      </c>
      <c r="L11">
        <f t="shared" si="5"/>
        <v>-18.961999999999989</v>
      </c>
      <c r="M11">
        <f t="shared" si="6"/>
        <v>813.18200000000002</v>
      </c>
      <c r="N11">
        <f t="shared" si="7"/>
        <v>-1.8961999999999989E-2</v>
      </c>
      <c r="O11">
        <f t="shared" si="7"/>
        <v>0.81318200000000007</v>
      </c>
      <c r="AC11">
        <v>0.46</v>
      </c>
      <c r="AD11">
        <v>-0.9100000262260437</v>
      </c>
      <c r="AE11">
        <v>-37.099998474121094</v>
      </c>
      <c r="AF11">
        <f t="shared" si="8"/>
        <v>-0.9100000262260437</v>
      </c>
      <c r="AG11">
        <f t="shared" si="9"/>
        <v>-37.099998474121094</v>
      </c>
    </row>
    <row r="12" spans="1:33">
      <c r="A12" s="3" t="s">
        <v>2424</v>
      </c>
      <c r="B12" s="3" t="str">
        <f t="shared" si="0"/>
        <v>19:13:15.430</v>
      </c>
      <c r="C12" s="3">
        <f t="shared" si="1"/>
        <v>69195.429999999993</v>
      </c>
      <c r="D12" s="3">
        <f t="shared" si="2"/>
        <v>0.77099999999336433</v>
      </c>
      <c r="E12" s="3">
        <v>407.90600000000001</v>
      </c>
      <c r="F12" s="3">
        <v>2903.18</v>
      </c>
      <c r="G12" s="3">
        <v>14034.5</v>
      </c>
      <c r="H12" s="3">
        <v>696</v>
      </c>
      <c r="I12" s="3">
        <v>187.25</v>
      </c>
      <c r="J12">
        <f t="shared" si="3"/>
        <v>428.16399999999999</v>
      </c>
      <c r="K12">
        <f t="shared" si="4"/>
        <v>2900.2620000000002</v>
      </c>
      <c r="L12">
        <f t="shared" si="5"/>
        <v>-25.052999999999997</v>
      </c>
      <c r="M12">
        <f t="shared" si="6"/>
        <v>905.06700000000023</v>
      </c>
      <c r="N12">
        <f t="shared" si="7"/>
        <v>-2.5052999999999999E-2</v>
      </c>
      <c r="O12">
        <f t="shared" si="7"/>
        <v>0.90506700000000029</v>
      </c>
      <c r="AC12">
        <v>0.53600000000000003</v>
      </c>
      <c r="AD12">
        <v>-2.7899999618530273</v>
      </c>
      <c r="AE12">
        <v>-34.630001068115234</v>
      </c>
      <c r="AF12">
        <f t="shared" si="8"/>
        <v>-2.7899999618530273</v>
      </c>
      <c r="AG12">
        <f t="shared" si="9"/>
        <v>-34.630001068115234</v>
      </c>
    </row>
    <row r="13" spans="1:33">
      <c r="A13" s="3" t="s">
        <v>2425</v>
      </c>
      <c r="B13" s="3" t="str">
        <f t="shared" si="0"/>
        <v>19:13:15.534</v>
      </c>
      <c r="C13" s="3">
        <f t="shared" si="1"/>
        <v>69195.534</v>
      </c>
      <c r="D13" s="3">
        <f t="shared" si="2"/>
        <v>0.875</v>
      </c>
      <c r="E13" s="3">
        <v>417.67899999999997</v>
      </c>
      <c r="F13" s="3">
        <v>3015.13</v>
      </c>
      <c r="G13" s="3">
        <v>13940</v>
      </c>
      <c r="H13" s="3">
        <v>757</v>
      </c>
      <c r="I13" s="3">
        <v>187</v>
      </c>
      <c r="J13">
        <f t="shared" si="3"/>
        <v>438.71800000000002</v>
      </c>
      <c r="K13">
        <f t="shared" si="4"/>
        <v>3012.1410000000001</v>
      </c>
      <c r="L13">
        <f t="shared" si="5"/>
        <v>-14.498999999999967</v>
      </c>
      <c r="M13">
        <f t="shared" si="6"/>
        <v>1016.9460000000001</v>
      </c>
      <c r="N13">
        <f t="shared" si="7"/>
        <v>-1.4498999999999967E-2</v>
      </c>
      <c r="O13">
        <f t="shared" si="7"/>
        <v>1.0169460000000001</v>
      </c>
      <c r="AC13">
        <v>0.61699999999999999</v>
      </c>
      <c r="AD13">
        <v>0.43000000715255737</v>
      </c>
      <c r="AE13">
        <v>-32.930000305175781</v>
      </c>
      <c r="AF13">
        <f t="shared" si="8"/>
        <v>0.43000000715255737</v>
      </c>
      <c r="AG13">
        <f t="shared" si="9"/>
        <v>-32.930000305175781</v>
      </c>
    </row>
    <row r="14" spans="1:33">
      <c r="A14" s="3" t="s">
        <v>2426</v>
      </c>
      <c r="B14" s="3" t="str">
        <f t="shared" si="0"/>
        <v>19:13:15.629</v>
      </c>
      <c r="C14" s="3">
        <f t="shared" si="1"/>
        <v>69195.629000000001</v>
      </c>
      <c r="D14" s="3">
        <f t="shared" si="2"/>
        <v>0.97000000000116415</v>
      </c>
      <c r="E14" s="3">
        <v>403.66500000000002</v>
      </c>
      <c r="F14" s="3">
        <v>3095.58</v>
      </c>
      <c r="G14" s="3">
        <v>13885.5</v>
      </c>
      <c r="H14" s="3">
        <v>709</v>
      </c>
      <c r="I14" s="3">
        <v>186.75</v>
      </c>
      <c r="J14">
        <f t="shared" si="3"/>
        <v>425.26600000000002</v>
      </c>
      <c r="K14">
        <f t="shared" si="4"/>
        <v>3092.6860000000001</v>
      </c>
      <c r="L14">
        <f t="shared" si="5"/>
        <v>-27.950999999999965</v>
      </c>
      <c r="M14">
        <f t="shared" si="6"/>
        <v>1097.4910000000002</v>
      </c>
      <c r="N14">
        <f t="shared" si="7"/>
        <v>-2.7950999999999965E-2</v>
      </c>
      <c r="O14">
        <f t="shared" si="7"/>
        <v>1.0974910000000002</v>
      </c>
      <c r="AC14">
        <v>0.67</v>
      </c>
      <c r="AD14">
        <v>-6.1700000762939453</v>
      </c>
      <c r="AE14">
        <v>-36.819999694824219</v>
      </c>
      <c r="AF14">
        <f t="shared" si="8"/>
        <v>-6.1700000762939453</v>
      </c>
      <c r="AG14">
        <f t="shared" si="9"/>
        <v>-36.819999694824219</v>
      </c>
    </row>
    <row r="15" spans="1:33">
      <c r="A15" s="3" t="s">
        <v>2427</v>
      </c>
      <c r="B15" s="3" t="str">
        <f t="shared" si="0"/>
        <v>19:13:15.724</v>
      </c>
      <c r="C15" s="3">
        <f t="shared" si="1"/>
        <v>69195.724000000002</v>
      </c>
      <c r="D15" s="3">
        <f t="shared" si="2"/>
        <v>1.0650000000023283</v>
      </c>
      <c r="E15" s="3">
        <v>429.84100000000001</v>
      </c>
      <c r="F15" s="3">
        <v>3225.83</v>
      </c>
      <c r="G15" s="3">
        <v>13767</v>
      </c>
      <c r="H15" s="3">
        <v>767</v>
      </c>
      <c r="I15" s="3">
        <v>186.5</v>
      </c>
      <c r="J15">
        <f t="shared" si="3"/>
        <v>452.351</v>
      </c>
      <c r="K15">
        <f t="shared" si="4"/>
        <v>3222.7510000000002</v>
      </c>
      <c r="L15">
        <f t="shared" si="5"/>
        <v>-0.86599999999998545</v>
      </c>
      <c r="M15">
        <f t="shared" si="6"/>
        <v>1227.5560000000003</v>
      </c>
      <c r="N15">
        <f t="shared" si="7"/>
        <v>-8.6599999999998549E-4</v>
      </c>
      <c r="O15">
        <f t="shared" si="7"/>
        <v>1.2275560000000003</v>
      </c>
      <c r="AC15">
        <v>0.73099999999999998</v>
      </c>
      <c r="AD15">
        <v>-8.0100002288818359</v>
      </c>
      <c r="AE15">
        <v>-37.159999847412109</v>
      </c>
      <c r="AF15">
        <f t="shared" si="8"/>
        <v>-8.0100002288818359</v>
      </c>
      <c r="AG15">
        <f t="shared" si="9"/>
        <v>-37.159999847412109</v>
      </c>
    </row>
    <row r="16" spans="1:33">
      <c r="A16" s="3" t="s">
        <v>2428</v>
      </c>
      <c r="B16" s="3" t="str">
        <f t="shared" si="0"/>
        <v>19:13:15.815</v>
      </c>
      <c r="C16" s="3">
        <f t="shared" si="1"/>
        <v>69195.815000000002</v>
      </c>
      <c r="D16" s="3">
        <f t="shared" si="2"/>
        <v>1.1560000000026776</v>
      </c>
      <c r="E16" s="3">
        <v>422.71699999999998</v>
      </c>
      <c r="F16" s="3">
        <v>3312.97</v>
      </c>
      <c r="G16" s="3">
        <v>13703.5</v>
      </c>
      <c r="H16" s="3">
        <v>726.5</v>
      </c>
      <c r="I16" s="3">
        <v>186.25</v>
      </c>
      <c r="J16">
        <f t="shared" si="3"/>
        <v>445.83499999999998</v>
      </c>
      <c r="K16">
        <f t="shared" si="4"/>
        <v>3309.9380000000001</v>
      </c>
      <c r="L16">
        <f t="shared" si="5"/>
        <v>-7.382000000000005</v>
      </c>
      <c r="M16">
        <f t="shared" si="6"/>
        <v>1314.7430000000002</v>
      </c>
      <c r="N16">
        <f t="shared" si="7"/>
        <v>-7.3820000000000049E-3</v>
      </c>
      <c r="O16">
        <f t="shared" si="7"/>
        <v>1.3147430000000002</v>
      </c>
      <c r="AC16">
        <v>0.80400000000000005</v>
      </c>
      <c r="AD16">
        <v>-4.380000114440918</v>
      </c>
      <c r="AE16">
        <v>-37.610000610351563</v>
      </c>
      <c r="AF16">
        <f t="shared" si="8"/>
        <v>-4.380000114440918</v>
      </c>
      <c r="AG16">
        <f t="shared" si="9"/>
        <v>-37.610000610351563</v>
      </c>
    </row>
    <row r="17" spans="1:33">
      <c r="A17" s="3" t="s">
        <v>2429</v>
      </c>
      <c r="B17" s="3" t="str">
        <f t="shared" si="0"/>
        <v>19:13:15.909</v>
      </c>
      <c r="C17" s="3">
        <f t="shared" si="1"/>
        <v>69195.909</v>
      </c>
      <c r="D17" s="3">
        <f t="shared" si="2"/>
        <v>1.25</v>
      </c>
      <c r="E17" s="3">
        <v>422.79700000000003</v>
      </c>
      <c r="F17" s="3">
        <v>3502.06</v>
      </c>
      <c r="G17" s="3">
        <v>13556.5</v>
      </c>
      <c r="H17" s="3">
        <v>733</v>
      </c>
      <c r="I17" s="3">
        <v>185.75</v>
      </c>
      <c r="J17">
        <f t="shared" si="3"/>
        <v>447.23500000000001</v>
      </c>
      <c r="K17">
        <f t="shared" si="4"/>
        <v>3499.0230000000001</v>
      </c>
      <c r="L17">
        <f t="shared" si="5"/>
        <v>-5.9819999999999709</v>
      </c>
      <c r="M17">
        <f t="shared" si="6"/>
        <v>1503.8280000000002</v>
      </c>
      <c r="N17">
        <f t="shared" si="7"/>
        <v>-5.9819999999999708E-3</v>
      </c>
      <c r="O17">
        <f t="shared" si="7"/>
        <v>1.5038280000000002</v>
      </c>
      <c r="AC17">
        <v>0.877</v>
      </c>
      <c r="AD17">
        <v>-7.8299999237060547</v>
      </c>
      <c r="AE17">
        <v>-38.130001068115234</v>
      </c>
      <c r="AF17">
        <f t="shared" si="8"/>
        <v>-7.8299999237060547</v>
      </c>
      <c r="AG17">
        <f t="shared" si="9"/>
        <v>-38.130001068115234</v>
      </c>
    </row>
    <row r="18" spans="1:33">
      <c r="A18" s="3" t="s">
        <v>2430</v>
      </c>
      <c r="B18" s="3" t="str">
        <f t="shared" si="0"/>
        <v>19:13:16.002</v>
      </c>
      <c r="C18" s="3">
        <f t="shared" si="1"/>
        <v>69196.001999999993</v>
      </c>
      <c r="D18" s="3">
        <f t="shared" si="2"/>
        <v>1.3429999999934807</v>
      </c>
      <c r="E18" s="3">
        <v>414.85199999999998</v>
      </c>
      <c r="F18" s="3">
        <v>3585.38</v>
      </c>
      <c r="G18" s="3">
        <v>13497</v>
      </c>
      <c r="H18" s="3">
        <v>780</v>
      </c>
      <c r="I18" s="3">
        <v>185.5</v>
      </c>
      <c r="J18">
        <f t="shared" si="3"/>
        <v>439.87200000000001</v>
      </c>
      <c r="K18">
        <f t="shared" si="4"/>
        <v>3582.3960000000002</v>
      </c>
      <c r="L18">
        <f t="shared" si="5"/>
        <v>-13.34499999999997</v>
      </c>
      <c r="M18">
        <f t="shared" si="6"/>
        <v>1587.2010000000002</v>
      </c>
      <c r="N18">
        <f t="shared" si="7"/>
        <v>-1.3344999999999971E-2</v>
      </c>
      <c r="O18">
        <f t="shared" si="7"/>
        <v>1.5872010000000003</v>
      </c>
      <c r="AC18">
        <v>0.95899999999999996</v>
      </c>
      <c r="AD18">
        <v>-4.4000000953674316</v>
      </c>
      <c r="AE18">
        <v>-48.189998626708984</v>
      </c>
      <c r="AF18">
        <f t="shared" si="8"/>
        <v>-4.4000000953674316</v>
      </c>
      <c r="AG18">
        <f t="shared" si="9"/>
        <v>-48.189998626708984</v>
      </c>
    </row>
    <row r="19" spans="1:33">
      <c r="A19" s="3" t="s">
        <v>2431</v>
      </c>
      <c r="B19" s="3" t="str">
        <f t="shared" si="0"/>
        <v>19:13:16.096</v>
      </c>
      <c r="C19" s="3">
        <f t="shared" si="1"/>
        <v>69196.096000000005</v>
      </c>
      <c r="D19" s="3">
        <f t="shared" si="2"/>
        <v>1.4370000000053551</v>
      </c>
      <c r="E19" s="3">
        <v>407.21499999999997</v>
      </c>
      <c r="F19" s="3">
        <v>3759.52</v>
      </c>
      <c r="G19" s="3">
        <v>13368</v>
      </c>
      <c r="H19" s="3">
        <v>788</v>
      </c>
      <c r="I19" s="3">
        <v>185</v>
      </c>
      <c r="J19">
        <f t="shared" si="3"/>
        <v>433.45100000000002</v>
      </c>
      <c r="K19">
        <f t="shared" si="4"/>
        <v>3756.5859999999998</v>
      </c>
      <c r="L19">
        <f t="shared" si="5"/>
        <v>-19.765999999999963</v>
      </c>
      <c r="M19">
        <f t="shared" si="6"/>
        <v>1761.3909999999998</v>
      </c>
      <c r="N19">
        <f t="shared" si="7"/>
        <v>-1.9765999999999964E-2</v>
      </c>
      <c r="O19">
        <f t="shared" si="7"/>
        <v>1.7613909999999999</v>
      </c>
      <c r="AC19">
        <v>1.0249999999999999</v>
      </c>
      <c r="AD19">
        <v>-0.87999999523162842</v>
      </c>
      <c r="AE19">
        <v>-44.310001373291016</v>
      </c>
      <c r="AF19">
        <f t="shared" si="8"/>
        <v>-0.87999999523162842</v>
      </c>
      <c r="AG19">
        <f t="shared" si="9"/>
        <v>-44.310001373291016</v>
      </c>
    </row>
    <row r="20" spans="1:33">
      <c r="A20" s="3" t="s">
        <v>2432</v>
      </c>
      <c r="B20" s="3" t="str">
        <f t="shared" si="0"/>
        <v>19:13:16.187</v>
      </c>
      <c r="C20" s="3">
        <f t="shared" si="1"/>
        <v>69196.187000000005</v>
      </c>
      <c r="D20" s="3">
        <f t="shared" si="2"/>
        <v>1.5280000000057044</v>
      </c>
      <c r="E20" s="3">
        <v>416.60599999999999</v>
      </c>
      <c r="F20" s="3">
        <v>3860.97</v>
      </c>
      <c r="G20" s="3">
        <v>13284.5</v>
      </c>
      <c r="H20" s="3">
        <v>749</v>
      </c>
      <c r="I20" s="3">
        <v>184.75</v>
      </c>
      <c r="J20">
        <f t="shared" si="3"/>
        <v>443.55</v>
      </c>
      <c r="K20">
        <f t="shared" si="4"/>
        <v>3857.9670000000001</v>
      </c>
      <c r="L20">
        <f t="shared" si="5"/>
        <v>-9.6669999999999732</v>
      </c>
      <c r="M20">
        <f t="shared" si="6"/>
        <v>1862.7720000000002</v>
      </c>
      <c r="N20">
        <f t="shared" si="7"/>
        <v>-9.6669999999999742E-3</v>
      </c>
      <c r="O20">
        <f t="shared" si="7"/>
        <v>1.8627720000000001</v>
      </c>
      <c r="AC20">
        <v>1.083</v>
      </c>
      <c r="AD20">
        <v>-4.1700000762939453</v>
      </c>
      <c r="AE20">
        <v>-48.650001525878906</v>
      </c>
      <c r="AF20">
        <f t="shared" si="8"/>
        <v>-4.1700000762939453</v>
      </c>
      <c r="AG20">
        <f t="shared" si="9"/>
        <v>-48.650001525878906</v>
      </c>
    </row>
    <row r="21" spans="1:33">
      <c r="A21" s="3" t="s">
        <v>2433</v>
      </c>
      <c r="B21" s="3" t="str">
        <f t="shared" si="0"/>
        <v>19:13:16.281</v>
      </c>
      <c r="C21" s="3">
        <f t="shared" si="1"/>
        <v>69196.281000000003</v>
      </c>
      <c r="D21" s="3">
        <f t="shared" si="2"/>
        <v>1.6220000000030268</v>
      </c>
      <c r="E21" s="3">
        <v>382.66500000000002</v>
      </c>
      <c r="F21" s="3">
        <v>4086.89</v>
      </c>
      <c r="G21" s="3">
        <v>13135</v>
      </c>
      <c r="H21" s="3">
        <v>797</v>
      </c>
      <c r="I21" s="3">
        <v>184</v>
      </c>
      <c r="J21">
        <f t="shared" si="3"/>
        <v>411.18700000000001</v>
      </c>
      <c r="K21">
        <f t="shared" si="4"/>
        <v>4084.1190000000001</v>
      </c>
      <c r="L21">
        <f t="shared" si="5"/>
        <v>-42.029999999999973</v>
      </c>
      <c r="M21">
        <f t="shared" si="6"/>
        <v>2088.924</v>
      </c>
      <c r="N21">
        <f t="shared" si="7"/>
        <v>-4.202999999999997E-2</v>
      </c>
      <c r="O21">
        <f t="shared" si="7"/>
        <v>2.088924</v>
      </c>
      <c r="AC21">
        <v>1.151</v>
      </c>
      <c r="AD21">
        <v>-5.0300002098083496</v>
      </c>
      <c r="AE21">
        <v>-44.159999847412109</v>
      </c>
      <c r="AF21">
        <f t="shared" si="8"/>
        <v>-5.0300002098083496</v>
      </c>
      <c r="AG21">
        <f t="shared" si="9"/>
        <v>-44.159999847412109</v>
      </c>
    </row>
    <row r="22" spans="1:33">
      <c r="A22" s="3" t="s">
        <v>2434</v>
      </c>
      <c r="B22" s="3" t="str">
        <f t="shared" si="0"/>
        <v>19:13:16.388</v>
      </c>
      <c r="C22" s="3">
        <f t="shared" si="1"/>
        <v>69196.388000000006</v>
      </c>
      <c r="D22" s="3">
        <f t="shared" si="2"/>
        <v>1.7290000000066357</v>
      </c>
      <c r="E22" s="3">
        <v>393.89100000000002</v>
      </c>
      <c r="F22" s="3">
        <v>4272.5600000000004</v>
      </c>
      <c r="G22" s="3">
        <v>12988</v>
      </c>
      <c r="H22" s="3">
        <v>819</v>
      </c>
      <c r="I22" s="3">
        <v>183.5</v>
      </c>
      <c r="J22">
        <f t="shared" si="3"/>
        <v>423.709</v>
      </c>
      <c r="K22">
        <f t="shared" si="4"/>
        <v>4269.7060000000001</v>
      </c>
      <c r="L22">
        <f t="shared" si="5"/>
        <v>-29.507999999999981</v>
      </c>
      <c r="M22">
        <f t="shared" si="6"/>
        <v>2274.5110000000004</v>
      </c>
      <c r="N22">
        <f t="shared" si="7"/>
        <v>-2.9507999999999982E-2</v>
      </c>
      <c r="O22">
        <f t="shared" si="7"/>
        <v>2.2745110000000004</v>
      </c>
      <c r="AC22">
        <v>1.2</v>
      </c>
      <c r="AD22">
        <v>-4.0300002098083496</v>
      </c>
      <c r="AE22">
        <v>-45.220001220703125</v>
      </c>
      <c r="AF22">
        <f t="shared" si="8"/>
        <v>-4.0300002098083496</v>
      </c>
      <c r="AG22">
        <f t="shared" si="9"/>
        <v>-45.220001220703125</v>
      </c>
    </row>
    <row r="23" spans="1:33">
      <c r="A23" s="3" t="s">
        <v>2435</v>
      </c>
      <c r="B23" s="3" t="str">
        <f t="shared" si="0"/>
        <v>19:13:16.485</v>
      </c>
      <c r="C23" s="3">
        <f t="shared" si="1"/>
        <v>69196.485000000001</v>
      </c>
      <c r="D23" s="3">
        <f t="shared" si="2"/>
        <v>1.8260000000009313</v>
      </c>
      <c r="E23" s="3">
        <v>403.88099999999997</v>
      </c>
      <c r="F23" s="3">
        <v>4368.87</v>
      </c>
      <c r="G23" s="3">
        <v>12909.5</v>
      </c>
      <c r="H23" s="3">
        <v>771.5</v>
      </c>
      <c r="I23" s="3">
        <v>183.25</v>
      </c>
      <c r="J23">
        <f t="shared" si="3"/>
        <v>434.37099999999998</v>
      </c>
      <c r="K23">
        <f t="shared" si="4"/>
        <v>4365.9440000000004</v>
      </c>
      <c r="L23">
        <f t="shared" si="5"/>
        <v>-18.846000000000004</v>
      </c>
      <c r="M23">
        <f t="shared" si="6"/>
        <v>2370.7490000000007</v>
      </c>
      <c r="N23">
        <f t="shared" si="7"/>
        <v>-1.8846000000000005E-2</v>
      </c>
      <c r="O23">
        <f t="shared" si="7"/>
        <v>2.3707490000000009</v>
      </c>
      <c r="AC23">
        <v>1.2629999999999999</v>
      </c>
      <c r="AD23">
        <v>-4.320000171661377</v>
      </c>
      <c r="AE23">
        <v>-42.180000305175781</v>
      </c>
      <c r="AF23">
        <f t="shared" si="8"/>
        <v>-4.320000171661377</v>
      </c>
      <c r="AG23">
        <f t="shared" si="9"/>
        <v>-42.180000305175781</v>
      </c>
    </row>
    <row r="24" spans="1:33">
      <c r="A24" s="3" t="s">
        <v>2436</v>
      </c>
      <c r="B24" s="3" t="str">
        <f t="shared" si="0"/>
        <v>19:13:16.588</v>
      </c>
      <c r="C24" s="3">
        <f t="shared" si="1"/>
        <v>69196.588000000003</v>
      </c>
      <c r="D24" s="3">
        <f t="shared" si="2"/>
        <v>1.9290000000037253</v>
      </c>
      <c r="E24" s="3">
        <v>374.06400000000002</v>
      </c>
      <c r="F24" s="3">
        <v>4586.4399999999996</v>
      </c>
      <c r="G24" s="3">
        <v>12768</v>
      </c>
      <c r="H24" s="3">
        <v>826</v>
      </c>
      <c r="I24" s="3">
        <v>182.5</v>
      </c>
      <c r="J24">
        <f t="shared" si="3"/>
        <v>406.07400000000001</v>
      </c>
      <c r="K24">
        <f t="shared" si="4"/>
        <v>4583.7169999999996</v>
      </c>
      <c r="L24">
        <f t="shared" si="5"/>
        <v>-47.142999999999972</v>
      </c>
      <c r="M24">
        <f t="shared" si="6"/>
        <v>2588.5219999999999</v>
      </c>
      <c r="N24">
        <f t="shared" si="7"/>
        <v>-4.7142999999999977E-2</v>
      </c>
      <c r="O24">
        <f t="shared" si="7"/>
        <v>2.5885219999999998</v>
      </c>
      <c r="AC24">
        <v>1.3320000000000001</v>
      </c>
      <c r="AD24">
        <v>-3.9000000953674316</v>
      </c>
      <c r="AE24">
        <v>-50.450000762939453</v>
      </c>
      <c r="AF24">
        <f t="shared" si="8"/>
        <v>-3.9000000953674316</v>
      </c>
      <c r="AG24">
        <f t="shared" si="9"/>
        <v>-50.450000762939453</v>
      </c>
    </row>
    <row r="25" spans="1:33">
      <c r="A25" s="3" t="s">
        <v>2437</v>
      </c>
      <c r="B25" s="3" t="str">
        <f t="shared" si="0"/>
        <v>19:13:16.683</v>
      </c>
      <c r="C25" s="3">
        <f t="shared" si="1"/>
        <v>69196.683000000005</v>
      </c>
      <c r="D25" s="3">
        <f t="shared" si="2"/>
        <v>2.0240000000048894</v>
      </c>
      <c r="E25" s="3">
        <v>389.50099999999998</v>
      </c>
      <c r="F25" s="3">
        <v>4685.2</v>
      </c>
      <c r="G25" s="3">
        <v>12685</v>
      </c>
      <c r="H25" s="3">
        <v>793</v>
      </c>
      <c r="I25" s="3">
        <v>182.25</v>
      </c>
      <c r="J25">
        <f t="shared" si="3"/>
        <v>422.2</v>
      </c>
      <c r="K25">
        <f t="shared" si="4"/>
        <v>4682.3670000000002</v>
      </c>
      <c r="L25">
        <f t="shared" si="5"/>
        <v>-31.016999999999996</v>
      </c>
      <c r="M25">
        <f t="shared" si="6"/>
        <v>2687.1720000000005</v>
      </c>
      <c r="N25">
        <f t="shared" si="7"/>
        <v>-3.1016999999999996E-2</v>
      </c>
      <c r="O25">
        <f t="shared" si="7"/>
        <v>2.6871720000000003</v>
      </c>
      <c r="AC25">
        <v>1.393</v>
      </c>
      <c r="AD25">
        <v>-6.0799999237060547</v>
      </c>
      <c r="AE25">
        <v>-38.819999694824219</v>
      </c>
      <c r="AF25">
        <f t="shared" si="8"/>
        <v>-6.0799999237060547</v>
      </c>
      <c r="AG25">
        <f t="shared" si="9"/>
        <v>-38.819999694824219</v>
      </c>
    </row>
    <row r="26" spans="1:33">
      <c r="A26" s="3" t="s">
        <v>2438</v>
      </c>
      <c r="B26" s="3" t="str">
        <f t="shared" si="0"/>
        <v>19:13:16.786</v>
      </c>
      <c r="C26" s="3">
        <f t="shared" si="1"/>
        <v>69196.785999999993</v>
      </c>
      <c r="D26" s="3">
        <f t="shared" si="2"/>
        <v>2.1269999999931315</v>
      </c>
      <c r="E26" s="3">
        <v>374.91699999999997</v>
      </c>
      <c r="F26" s="3">
        <v>4911.0600000000004</v>
      </c>
      <c r="G26" s="3">
        <v>12530</v>
      </c>
      <c r="H26" s="3">
        <v>841</v>
      </c>
      <c r="I26" s="3">
        <v>181.5</v>
      </c>
      <c r="J26">
        <f t="shared" si="3"/>
        <v>409.19299999999998</v>
      </c>
      <c r="K26">
        <f t="shared" si="4"/>
        <v>4908.3230000000003</v>
      </c>
      <c r="L26">
        <f t="shared" si="5"/>
        <v>-44.024000000000001</v>
      </c>
      <c r="M26">
        <f t="shared" si="6"/>
        <v>2913.1280000000006</v>
      </c>
      <c r="N26">
        <f t="shared" si="7"/>
        <v>-4.4024000000000001E-2</v>
      </c>
      <c r="O26">
        <f t="shared" si="7"/>
        <v>2.9131280000000008</v>
      </c>
      <c r="AC26">
        <v>1.4570000000000001</v>
      </c>
      <c r="AD26">
        <v>-8.1099996566772461</v>
      </c>
      <c r="AE26">
        <v>-43.159999847412109</v>
      </c>
      <c r="AF26">
        <f t="shared" si="8"/>
        <v>-8.1099996566772461</v>
      </c>
      <c r="AG26">
        <f t="shared" si="9"/>
        <v>-43.159999847412109</v>
      </c>
    </row>
    <row r="27" spans="1:33">
      <c r="A27" s="3" t="s">
        <v>2439</v>
      </c>
      <c r="B27" s="3" t="str">
        <f t="shared" si="0"/>
        <v>19:13:16.882</v>
      </c>
      <c r="C27" s="3">
        <f t="shared" si="1"/>
        <v>69196.881999999998</v>
      </c>
      <c r="D27" s="3">
        <f t="shared" si="2"/>
        <v>2.2229999999981374</v>
      </c>
      <c r="E27" s="3">
        <v>369.98700000000002</v>
      </c>
      <c r="F27" s="3">
        <v>4985</v>
      </c>
      <c r="G27" s="3">
        <v>12480</v>
      </c>
      <c r="H27" s="3">
        <v>804</v>
      </c>
      <c r="I27" s="3">
        <v>181.25</v>
      </c>
      <c r="J27">
        <f t="shared" si="3"/>
        <v>404.78</v>
      </c>
      <c r="K27">
        <f t="shared" si="4"/>
        <v>4982.2960000000003</v>
      </c>
      <c r="L27">
        <f t="shared" si="5"/>
        <v>-48.437000000000012</v>
      </c>
      <c r="M27">
        <f t="shared" si="6"/>
        <v>2987.1010000000006</v>
      </c>
      <c r="N27">
        <f t="shared" si="7"/>
        <v>-4.8437000000000015E-2</v>
      </c>
      <c r="O27">
        <f t="shared" si="7"/>
        <v>2.9871010000000005</v>
      </c>
      <c r="AC27">
        <v>1.538</v>
      </c>
      <c r="AD27">
        <v>-7.0999999046325684</v>
      </c>
      <c r="AE27">
        <v>-39.540000915527344</v>
      </c>
      <c r="AF27">
        <f t="shared" si="8"/>
        <v>-7.0999999046325684</v>
      </c>
      <c r="AG27">
        <f t="shared" si="9"/>
        <v>-39.540000915527344</v>
      </c>
    </row>
    <row r="28" spans="1:33">
      <c r="A28" s="3" t="s">
        <v>2440</v>
      </c>
      <c r="B28" s="3" t="str">
        <f t="shared" si="0"/>
        <v>19:13:16.985</v>
      </c>
      <c r="C28" s="3">
        <f t="shared" si="1"/>
        <v>69196.985000000001</v>
      </c>
      <c r="D28" s="3">
        <f t="shared" si="2"/>
        <v>2.3260000000009313</v>
      </c>
      <c r="E28" s="3">
        <v>392.834</v>
      </c>
      <c r="F28" s="3">
        <v>5241.28</v>
      </c>
      <c r="G28" s="3">
        <v>12280</v>
      </c>
      <c r="H28" s="3">
        <v>861</v>
      </c>
      <c r="I28" s="3">
        <v>180.5</v>
      </c>
      <c r="J28">
        <f t="shared" si="3"/>
        <v>429.41500000000002</v>
      </c>
      <c r="K28">
        <f t="shared" si="4"/>
        <v>5238.41</v>
      </c>
      <c r="L28">
        <f t="shared" si="5"/>
        <v>-23.801999999999964</v>
      </c>
      <c r="M28">
        <f t="shared" si="6"/>
        <v>3243.2150000000001</v>
      </c>
      <c r="N28">
        <f t="shared" si="7"/>
        <v>-2.3801999999999966E-2</v>
      </c>
      <c r="O28">
        <f t="shared" si="7"/>
        <v>3.2432150000000002</v>
      </c>
      <c r="AC28">
        <v>1.6040000000000001</v>
      </c>
      <c r="AD28">
        <v>-7.9899997711181641</v>
      </c>
      <c r="AE28">
        <v>-36.069999694824219</v>
      </c>
      <c r="AF28">
        <f t="shared" si="8"/>
        <v>-7.9899997711181641</v>
      </c>
      <c r="AG28">
        <f t="shared" si="9"/>
        <v>-36.069999694824219</v>
      </c>
    </row>
    <row r="29" spans="1:33">
      <c r="A29" s="3" t="s">
        <v>2441</v>
      </c>
      <c r="B29" s="3" t="str">
        <f t="shared" si="0"/>
        <v>19:13:17.078</v>
      </c>
      <c r="C29" s="3">
        <f t="shared" si="1"/>
        <v>69197.077999999994</v>
      </c>
      <c r="D29" s="3">
        <f t="shared" si="2"/>
        <v>2.4189999999944121</v>
      </c>
      <c r="E29" s="3">
        <v>393.142</v>
      </c>
      <c r="F29" s="3">
        <v>5317.72</v>
      </c>
      <c r="G29" s="3">
        <v>12225.5</v>
      </c>
      <c r="H29" s="3">
        <v>805</v>
      </c>
      <c r="I29" s="3">
        <v>180.25</v>
      </c>
      <c r="J29">
        <f t="shared" si="3"/>
        <v>430.25700000000001</v>
      </c>
      <c r="K29">
        <f t="shared" si="4"/>
        <v>5314.8459999999995</v>
      </c>
      <c r="L29">
        <f t="shared" si="5"/>
        <v>-22.95999999999998</v>
      </c>
      <c r="M29">
        <f t="shared" si="6"/>
        <v>3319.6509999999998</v>
      </c>
      <c r="N29">
        <f t="shared" si="7"/>
        <v>-2.295999999999998E-2</v>
      </c>
      <c r="O29">
        <f t="shared" si="7"/>
        <v>3.3196509999999999</v>
      </c>
      <c r="AC29">
        <v>1.6659999999999999</v>
      </c>
      <c r="AD29">
        <v>-6.1500000953674316</v>
      </c>
      <c r="AE29">
        <v>-39.959999084472656</v>
      </c>
      <c r="AF29">
        <f t="shared" si="8"/>
        <v>-6.1500000953674316</v>
      </c>
      <c r="AG29">
        <f t="shared" si="9"/>
        <v>-39.959999084472656</v>
      </c>
    </row>
    <row r="30" spans="1:33">
      <c r="A30" s="3" t="s">
        <v>2442</v>
      </c>
      <c r="B30" s="3" t="str">
        <f t="shared" si="0"/>
        <v>19:13:17.188</v>
      </c>
      <c r="C30" s="3">
        <f t="shared" si="1"/>
        <v>69197.187999999995</v>
      </c>
      <c r="D30" s="3">
        <f t="shared" si="2"/>
        <v>2.5289999999949941</v>
      </c>
      <c r="E30" s="3">
        <v>396.06</v>
      </c>
      <c r="F30" s="3">
        <v>5544.93</v>
      </c>
      <c r="G30" s="3">
        <v>12063</v>
      </c>
      <c r="H30" s="3">
        <v>878</v>
      </c>
      <c r="I30" s="3">
        <v>179.5</v>
      </c>
      <c r="J30">
        <f t="shared" si="3"/>
        <v>434.76100000000002</v>
      </c>
      <c r="K30">
        <f t="shared" si="4"/>
        <v>5542.03</v>
      </c>
      <c r="L30">
        <f t="shared" si="5"/>
        <v>-18.45599999999996</v>
      </c>
      <c r="M30">
        <f t="shared" si="6"/>
        <v>3546.835</v>
      </c>
      <c r="N30">
        <f t="shared" si="7"/>
        <v>-1.8455999999999962E-2</v>
      </c>
      <c r="O30">
        <f t="shared" si="7"/>
        <v>3.5468350000000002</v>
      </c>
      <c r="AC30">
        <v>1.728</v>
      </c>
      <c r="AD30">
        <v>-6.440000057220459</v>
      </c>
      <c r="AE30">
        <v>-39.290000915527344</v>
      </c>
      <c r="AF30">
        <f t="shared" si="8"/>
        <v>-6.440000057220459</v>
      </c>
      <c r="AG30">
        <f t="shared" si="9"/>
        <v>-39.290000915527344</v>
      </c>
    </row>
    <row r="31" spans="1:33">
      <c r="A31" s="3" t="s">
        <v>2443</v>
      </c>
      <c r="B31" s="3" t="str">
        <f t="shared" si="0"/>
        <v>19:13:17.294</v>
      </c>
      <c r="C31" s="3">
        <f t="shared" si="1"/>
        <v>69197.293999999994</v>
      </c>
      <c r="D31" s="3">
        <f t="shared" si="2"/>
        <v>2.6349999999947613</v>
      </c>
      <c r="E31" s="3">
        <v>369.49599999999998</v>
      </c>
      <c r="F31" s="3">
        <v>5809.96</v>
      </c>
      <c r="G31" s="3">
        <v>11898</v>
      </c>
      <c r="H31" s="3">
        <v>876</v>
      </c>
      <c r="I31" s="3">
        <v>178.5</v>
      </c>
      <c r="J31">
        <f t="shared" si="3"/>
        <v>410.048</v>
      </c>
      <c r="K31">
        <f t="shared" si="4"/>
        <v>5807.2389999999996</v>
      </c>
      <c r="L31">
        <f t="shared" si="5"/>
        <v>-43.168999999999983</v>
      </c>
      <c r="M31">
        <f t="shared" si="6"/>
        <v>3812.0439999999999</v>
      </c>
      <c r="N31">
        <f t="shared" si="7"/>
        <v>-4.3168999999999985E-2</v>
      </c>
      <c r="O31">
        <f t="shared" si="7"/>
        <v>3.8120439999999998</v>
      </c>
      <c r="AC31">
        <v>1.7909999999999999</v>
      </c>
      <c r="AD31">
        <v>-3.4200000762939453</v>
      </c>
      <c r="AE31">
        <v>-45.110000610351563</v>
      </c>
      <c r="AF31">
        <f t="shared" si="8"/>
        <v>-3.4200000762939453</v>
      </c>
      <c r="AG31">
        <f t="shared" si="9"/>
        <v>-45.110000610351563</v>
      </c>
    </row>
    <row r="32" spans="1:33">
      <c r="A32" s="3" t="s">
        <v>2444</v>
      </c>
      <c r="B32" s="3" t="str">
        <f t="shared" si="0"/>
        <v>19:13:17.389</v>
      </c>
      <c r="C32" s="3">
        <f t="shared" si="1"/>
        <v>69197.388999999996</v>
      </c>
      <c r="D32" s="3">
        <f t="shared" si="2"/>
        <v>2.7299999999959255</v>
      </c>
      <c r="E32" s="3">
        <v>390.37700000000001</v>
      </c>
      <c r="F32" s="3">
        <v>5900.87</v>
      </c>
      <c r="G32" s="3">
        <v>11820.5</v>
      </c>
      <c r="H32" s="3">
        <v>835</v>
      </c>
      <c r="I32" s="3">
        <v>178.25</v>
      </c>
      <c r="J32">
        <f t="shared" si="3"/>
        <v>431.56299999999999</v>
      </c>
      <c r="K32">
        <f t="shared" si="4"/>
        <v>5898.0010000000002</v>
      </c>
      <c r="L32">
        <f t="shared" si="5"/>
        <v>-21.653999999999996</v>
      </c>
      <c r="M32">
        <f t="shared" si="6"/>
        <v>3902.8060000000005</v>
      </c>
      <c r="N32">
        <f t="shared" si="7"/>
        <v>-2.1653999999999996E-2</v>
      </c>
      <c r="O32">
        <f t="shared" si="7"/>
        <v>3.9028060000000004</v>
      </c>
      <c r="AC32">
        <v>1.8620000000000001</v>
      </c>
      <c r="AD32">
        <v>-4.880000114440918</v>
      </c>
      <c r="AE32">
        <v>-41.599998474121094</v>
      </c>
      <c r="AF32">
        <f t="shared" si="8"/>
        <v>-4.880000114440918</v>
      </c>
      <c r="AG32">
        <f t="shared" si="9"/>
        <v>-41.599998474121094</v>
      </c>
    </row>
    <row r="33" spans="1:33">
      <c r="A33" s="3" t="s">
        <v>2445</v>
      </c>
      <c r="B33" s="3" t="str">
        <f t="shared" si="0"/>
        <v>19:13:17.496</v>
      </c>
      <c r="C33" s="3">
        <f t="shared" si="1"/>
        <v>69197.495999999999</v>
      </c>
      <c r="D33" s="3">
        <f t="shared" si="2"/>
        <v>2.8369999999995343</v>
      </c>
      <c r="E33" s="3">
        <v>404.82100000000003</v>
      </c>
      <c r="F33" s="3">
        <v>6123.97</v>
      </c>
      <c r="G33" s="3">
        <v>11658</v>
      </c>
      <c r="H33" s="3">
        <v>901</v>
      </c>
      <c r="I33" s="3">
        <v>177.5</v>
      </c>
      <c r="J33">
        <f t="shared" si="3"/>
        <v>447.56400000000002</v>
      </c>
      <c r="K33">
        <f t="shared" si="4"/>
        <v>6120.9949999999999</v>
      </c>
      <c r="L33">
        <f t="shared" si="5"/>
        <v>-5.6529999999999632</v>
      </c>
      <c r="M33">
        <f t="shared" si="6"/>
        <v>4125.8</v>
      </c>
      <c r="N33">
        <f t="shared" si="7"/>
        <v>-5.6529999999999636E-3</v>
      </c>
      <c r="O33">
        <f t="shared" si="7"/>
        <v>4.1257999999999999</v>
      </c>
      <c r="AC33">
        <v>1.9359999999999999</v>
      </c>
      <c r="AD33">
        <v>-4.5100002288818359</v>
      </c>
      <c r="AE33">
        <v>-34.419998168945313</v>
      </c>
      <c r="AF33">
        <f t="shared" si="8"/>
        <v>-4.5100002288818359</v>
      </c>
      <c r="AG33">
        <f t="shared" si="9"/>
        <v>-34.419998168945313</v>
      </c>
    </row>
    <row r="34" spans="1:33">
      <c r="A34" s="3" t="s">
        <v>2446</v>
      </c>
      <c r="B34" s="3" t="str">
        <f t="shared" si="0"/>
        <v>19:13:17.589</v>
      </c>
      <c r="C34" s="3">
        <f t="shared" si="1"/>
        <v>69197.589000000007</v>
      </c>
      <c r="D34" s="3">
        <f t="shared" si="2"/>
        <v>2.930000000007567</v>
      </c>
      <c r="E34" s="3">
        <v>403.24200000000002</v>
      </c>
      <c r="F34" s="3">
        <v>6327.14</v>
      </c>
      <c r="G34" s="3">
        <v>11523</v>
      </c>
      <c r="H34" s="3">
        <v>807</v>
      </c>
      <c r="I34" s="3">
        <v>176.75</v>
      </c>
      <c r="J34">
        <f t="shared" si="3"/>
        <v>447.404</v>
      </c>
      <c r="K34">
        <f t="shared" si="4"/>
        <v>6324.1710000000003</v>
      </c>
      <c r="L34">
        <f t="shared" si="5"/>
        <v>-5.8129999999999882</v>
      </c>
      <c r="M34">
        <f t="shared" si="6"/>
        <v>4328.9760000000006</v>
      </c>
      <c r="N34">
        <f t="shared" si="7"/>
        <v>-5.8129999999999883E-3</v>
      </c>
      <c r="O34">
        <f t="shared" si="7"/>
        <v>4.3289760000000008</v>
      </c>
      <c r="AC34">
        <v>1.99</v>
      </c>
      <c r="AD34">
        <v>-8.2600002288818359</v>
      </c>
      <c r="AE34">
        <v>-38.900001525878906</v>
      </c>
      <c r="AF34">
        <f t="shared" si="8"/>
        <v>-8.2600002288818359</v>
      </c>
      <c r="AG34">
        <f t="shared" si="9"/>
        <v>-38.900001525878906</v>
      </c>
    </row>
    <row r="35" spans="1:33">
      <c r="A35" s="3" t="s">
        <v>2447</v>
      </c>
      <c r="B35" s="3" t="str">
        <f t="shared" si="0"/>
        <v>19:13:17.680</v>
      </c>
      <c r="C35" s="3">
        <f t="shared" si="1"/>
        <v>69197.679999999993</v>
      </c>
      <c r="D35" s="3">
        <f t="shared" si="2"/>
        <v>3.0209999999933643</v>
      </c>
      <c r="E35" s="3">
        <v>388.14299999999997</v>
      </c>
      <c r="F35" s="3">
        <v>6447.58</v>
      </c>
      <c r="G35" s="3">
        <v>11454.5</v>
      </c>
      <c r="H35" s="3">
        <v>841</v>
      </c>
      <c r="I35" s="3">
        <v>176.25</v>
      </c>
      <c r="J35">
        <f t="shared" si="3"/>
        <v>433.14600000000002</v>
      </c>
      <c r="K35">
        <f t="shared" si="4"/>
        <v>6444.7129999999997</v>
      </c>
      <c r="L35">
        <f t="shared" si="5"/>
        <v>-20.07099999999997</v>
      </c>
      <c r="M35">
        <f t="shared" si="6"/>
        <v>4449.518</v>
      </c>
      <c r="N35">
        <f t="shared" si="7"/>
        <v>-2.0070999999999971E-2</v>
      </c>
      <c r="O35">
        <f t="shared" si="7"/>
        <v>4.4495180000000003</v>
      </c>
      <c r="AC35">
        <v>2.0550000000000002</v>
      </c>
      <c r="AD35">
        <v>-9.4700002670288086</v>
      </c>
      <c r="AE35">
        <v>-38.560001373291016</v>
      </c>
      <c r="AF35">
        <f t="shared" si="8"/>
        <v>-9.4700002670288086</v>
      </c>
      <c r="AG35">
        <f t="shared" si="9"/>
        <v>-38.560001373291016</v>
      </c>
    </row>
    <row r="36" spans="1:33">
      <c r="A36" s="3" t="s">
        <v>2448</v>
      </c>
      <c r="B36" s="3" t="str">
        <f t="shared" si="0"/>
        <v>19:13:17.779</v>
      </c>
      <c r="C36" s="3">
        <f t="shared" si="1"/>
        <v>69197.778999999995</v>
      </c>
      <c r="D36" s="3">
        <f t="shared" si="2"/>
        <v>3.1199999999953434</v>
      </c>
      <c r="E36" s="3">
        <v>366.01299999999998</v>
      </c>
      <c r="F36" s="3">
        <v>6690.79</v>
      </c>
      <c r="G36" s="3">
        <v>11312.5</v>
      </c>
      <c r="H36" s="3">
        <v>831</v>
      </c>
      <c r="I36" s="3">
        <v>175.25</v>
      </c>
      <c r="J36">
        <f t="shared" si="3"/>
        <v>412.714</v>
      </c>
      <c r="K36">
        <f t="shared" si="4"/>
        <v>6688.0720000000001</v>
      </c>
      <c r="L36">
        <f t="shared" si="5"/>
        <v>-40.502999999999986</v>
      </c>
      <c r="M36">
        <f t="shared" si="6"/>
        <v>4692.8770000000004</v>
      </c>
      <c r="N36">
        <f t="shared" si="7"/>
        <v>-4.0502999999999983E-2</v>
      </c>
      <c r="O36">
        <f t="shared" si="7"/>
        <v>4.6928770000000002</v>
      </c>
      <c r="AC36">
        <v>2.1230000000000002</v>
      </c>
      <c r="AD36">
        <v>-7.5799999237060547</v>
      </c>
      <c r="AE36">
        <v>-44.020000457763672</v>
      </c>
      <c r="AF36">
        <f t="shared" si="8"/>
        <v>-7.5799999237060547</v>
      </c>
      <c r="AG36">
        <f t="shared" si="9"/>
        <v>-44.020000457763672</v>
      </c>
    </row>
    <row r="37" spans="1:33">
      <c r="A37" s="3" t="s">
        <v>2449</v>
      </c>
      <c r="B37" s="3" t="str">
        <f t="shared" si="0"/>
        <v>19:13:17.881</v>
      </c>
      <c r="C37" s="3">
        <f t="shared" si="1"/>
        <v>69197.880999999994</v>
      </c>
      <c r="D37" s="3">
        <f t="shared" si="2"/>
        <v>3.2219999999942956</v>
      </c>
      <c r="E37" s="3">
        <v>385.06400000000002</v>
      </c>
      <c r="F37" s="3">
        <v>6771.21</v>
      </c>
      <c r="G37" s="3">
        <v>11246</v>
      </c>
      <c r="H37" s="3">
        <v>915</v>
      </c>
      <c r="I37" s="3">
        <v>175</v>
      </c>
      <c r="J37">
        <f t="shared" si="3"/>
        <v>432.32600000000002</v>
      </c>
      <c r="K37">
        <f t="shared" si="4"/>
        <v>6768.357</v>
      </c>
      <c r="L37">
        <f t="shared" si="5"/>
        <v>-20.890999999999963</v>
      </c>
      <c r="M37">
        <f t="shared" si="6"/>
        <v>4773.1620000000003</v>
      </c>
      <c r="N37">
        <f t="shared" si="7"/>
        <v>-2.0890999999999962E-2</v>
      </c>
      <c r="O37">
        <f t="shared" si="7"/>
        <v>4.7731620000000001</v>
      </c>
      <c r="AC37">
        <v>2.1909999999999998</v>
      </c>
      <c r="AD37">
        <v>-8.0699996948242188</v>
      </c>
      <c r="AE37">
        <v>-40.340000152587891</v>
      </c>
      <c r="AF37">
        <f t="shared" si="8"/>
        <v>-8.0699996948242188</v>
      </c>
      <c r="AG37">
        <f t="shared" si="9"/>
        <v>-40.340000152587891</v>
      </c>
    </row>
    <row r="38" spans="1:33">
      <c r="A38" s="3" t="s">
        <v>2450</v>
      </c>
      <c r="B38" s="3" t="str">
        <f t="shared" si="0"/>
        <v>19:13:17.974</v>
      </c>
      <c r="C38" s="3">
        <f t="shared" si="1"/>
        <v>69197.974000000002</v>
      </c>
      <c r="D38" s="3">
        <f t="shared" si="2"/>
        <v>3.3150000000023283</v>
      </c>
      <c r="E38" s="3">
        <v>389.62400000000002</v>
      </c>
      <c r="F38" s="3">
        <v>6965</v>
      </c>
      <c r="G38" s="3">
        <v>11119</v>
      </c>
      <c r="H38" s="3">
        <v>831</v>
      </c>
      <c r="I38" s="3">
        <v>174.25</v>
      </c>
      <c r="J38">
        <f t="shared" si="3"/>
        <v>438.23899999999998</v>
      </c>
      <c r="K38">
        <f t="shared" si="4"/>
        <v>6962.11</v>
      </c>
      <c r="L38">
        <f t="shared" si="5"/>
        <v>-14.978000000000009</v>
      </c>
      <c r="M38">
        <f t="shared" si="6"/>
        <v>4966.915</v>
      </c>
      <c r="N38">
        <f t="shared" si="7"/>
        <v>-1.4978000000000009E-2</v>
      </c>
      <c r="O38">
        <f t="shared" si="7"/>
        <v>4.9669150000000002</v>
      </c>
      <c r="AC38">
        <v>2.2559999999999998</v>
      </c>
      <c r="AD38">
        <v>-9.7600002288818359</v>
      </c>
      <c r="AE38">
        <v>-37.900001525878906</v>
      </c>
      <c r="AF38">
        <f t="shared" si="8"/>
        <v>-9.7600002288818359</v>
      </c>
      <c r="AG38">
        <f t="shared" si="9"/>
        <v>-37.900001525878906</v>
      </c>
    </row>
    <row r="39" spans="1:33">
      <c r="A39" s="3" t="s">
        <v>2451</v>
      </c>
      <c r="B39" s="3" t="str">
        <f t="shared" si="0"/>
        <v>19:13:18.066</v>
      </c>
      <c r="C39" s="3">
        <f t="shared" si="1"/>
        <v>69198.066000000006</v>
      </c>
      <c r="D39" s="3">
        <f t="shared" si="2"/>
        <v>3.4070000000065193</v>
      </c>
      <c r="E39" s="3">
        <v>384.31200000000001</v>
      </c>
      <c r="F39" s="3">
        <v>7085.17</v>
      </c>
      <c r="G39" s="3">
        <v>11047.5</v>
      </c>
      <c r="H39" s="3">
        <v>863.5</v>
      </c>
      <c r="I39" s="3">
        <v>173.75</v>
      </c>
      <c r="J39">
        <f t="shared" si="3"/>
        <v>433.76600000000002</v>
      </c>
      <c r="K39">
        <f t="shared" si="4"/>
        <v>7082.3140000000003</v>
      </c>
      <c r="L39">
        <f t="shared" si="5"/>
        <v>-19.450999999999965</v>
      </c>
      <c r="M39">
        <f t="shared" si="6"/>
        <v>5087.1190000000006</v>
      </c>
      <c r="N39">
        <f t="shared" si="7"/>
        <v>-1.9450999999999965E-2</v>
      </c>
      <c r="O39">
        <f t="shared" si="7"/>
        <v>5.0871190000000004</v>
      </c>
      <c r="AC39">
        <v>2.319</v>
      </c>
      <c r="AD39">
        <v>-9.2100000381469727</v>
      </c>
      <c r="AE39">
        <v>-39.029998779296875</v>
      </c>
      <c r="AF39">
        <f t="shared" si="8"/>
        <v>-9.2100000381469727</v>
      </c>
      <c r="AG39">
        <f t="shared" si="9"/>
        <v>-39.029998779296875</v>
      </c>
    </row>
    <row r="40" spans="1:33">
      <c r="A40" s="3" t="s">
        <v>2452</v>
      </c>
      <c r="B40" s="3" t="str">
        <f t="shared" si="0"/>
        <v>19:13:18.175</v>
      </c>
      <c r="C40" s="3">
        <f t="shared" si="1"/>
        <v>69198.175000000003</v>
      </c>
      <c r="D40" s="3">
        <f t="shared" si="2"/>
        <v>3.5160000000032596</v>
      </c>
      <c r="E40" s="3">
        <v>352.67200000000003</v>
      </c>
      <c r="F40" s="3">
        <v>7304.59</v>
      </c>
      <c r="G40" s="3">
        <v>10936.5</v>
      </c>
      <c r="H40" s="3">
        <v>869</v>
      </c>
      <c r="I40" s="3">
        <v>172.75</v>
      </c>
      <c r="J40">
        <f t="shared" si="3"/>
        <v>403.65899999999999</v>
      </c>
      <c r="K40">
        <f t="shared" si="4"/>
        <v>7301.95</v>
      </c>
      <c r="L40">
        <f t="shared" si="5"/>
        <v>-49.557999999999993</v>
      </c>
      <c r="M40">
        <f t="shared" si="6"/>
        <v>5306.7550000000001</v>
      </c>
      <c r="N40">
        <f t="shared" si="7"/>
        <v>-4.9557999999999991E-2</v>
      </c>
      <c r="O40">
        <f t="shared" si="7"/>
        <v>5.3067549999999999</v>
      </c>
      <c r="AC40">
        <v>2.3879999999999999</v>
      </c>
      <c r="AD40">
        <v>-7.0500001907348633</v>
      </c>
      <c r="AE40">
        <v>-38.990001678466797</v>
      </c>
      <c r="AF40">
        <f t="shared" si="8"/>
        <v>-7.0500001907348633</v>
      </c>
      <c r="AG40">
        <f t="shared" si="9"/>
        <v>-38.990001678466797</v>
      </c>
    </row>
    <row r="41" spans="1:33">
      <c r="A41" s="3" t="s">
        <v>2453</v>
      </c>
      <c r="B41" s="3" t="str">
        <f t="shared" si="0"/>
        <v>19:13:18.282</v>
      </c>
      <c r="C41" s="3">
        <f t="shared" si="1"/>
        <v>69198.282000000007</v>
      </c>
      <c r="D41" s="3">
        <f t="shared" si="2"/>
        <v>3.6230000000068685</v>
      </c>
      <c r="E41" s="3">
        <v>354.92899999999997</v>
      </c>
      <c r="F41" s="3">
        <v>7544.47</v>
      </c>
      <c r="G41" s="3">
        <v>10789.5</v>
      </c>
      <c r="H41" s="3">
        <v>856</v>
      </c>
      <c r="I41" s="3">
        <v>171.75</v>
      </c>
      <c r="J41">
        <f t="shared" si="3"/>
        <v>407.59</v>
      </c>
      <c r="K41">
        <f t="shared" si="4"/>
        <v>7541.808</v>
      </c>
      <c r="L41">
        <f t="shared" si="5"/>
        <v>-45.62700000000001</v>
      </c>
      <c r="M41">
        <f t="shared" si="6"/>
        <v>5546.6130000000003</v>
      </c>
      <c r="N41">
        <f t="shared" si="7"/>
        <v>-4.5627000000000008E-2</v>
      </c>
      <c r="O41">
        <f t="shared" si="7"/>
        <v>5.5466130000000007</v>
      </c>
      <c r="AC41">
        <v>2.4590000000000001</v>
      </c>
      <c r="AD41">
        <v>-8.7600002288818359</v>
      </c>
      <c r="AE41">
        <v>-39.099998474121094</v>
      </c>
      <c r="AF41">
        <f t="shared" si="8"/>
        <v>-8.7600002288818359</v>
      </c>
      <c r="AG41">
        <f t="shared" si="9"/>
        <v>-39.099998474121094</v>
      </c>
    </row>
    <row r="42" spans="1:33">
      <c r="A42" s="3" t="s">
        <v>2454</v>
      </c>
      <c r="B42" s="3" t="str">
        <f t="shared" si="0"/>
        <v>19:13:18.389</v>
      </c>
      <c r="C42" s="3">
        <f t="shared" si="1"/>
        <v>69198.388999999996</v>
      </c>
      <c r="D42" s="3">
        <f t="shared" si="2"/>
        <v>3.7299999999959255</v>
      </c>
      <c r="E42" s="3">
        <v>372.64299999999997</v>
      </c>
      <c r="F42" s="3">
        <v>7731.86</v>
      </c>
      <c r="G42" s="3">
        <v>10664</v>
      </c>
      <c r="H42" s="3">
        <v>936</v>
      </c>
      <c r="I42" s="3">
        <v>171</v>
      </c>
      <c r="J42">
        <f t="shared" si="3"/>
        <v>426.61200000000002</v>
      </c>
      <c r="K42">
        <f t="shared" si="4"/>
        <v>7729.07</v>
      </c>
      <c r="L42">
        <f t="shared" si="5"/>
        <v>-26.604999999999961</v>
      </c>
      <c r="M42">
        <f t="shared" si="6"/>
        <v>5733.875</v>
      </c>
      <c r="N42">
        <f t="shared" si="7"/>
        <v>-2.6604999999999962E-2</v>
      </c>
      <c r="O42">
        <f t="shared" si="7"/>
        <v>5.7338750000000003</v>
      </c>
      <c r="AC42">
        <v>2.5379999999999998</v>
      </c>
      <c r="AD42">
        <v>-7.3899998664855957</v>
      </c>
      <c r="AE42">
        <v>-41.819999694824219</v>
      </c>
      <c r="AF42">
        <f t="shared" si="8"/>
        <v>-7.3899998664855957</v>
      </c>
      <c r="AG42">
        <f t="shared" si="9"/>
        <v>-41.819999694824219</v>
      </c>
    </row>
    <row r="43" spans="1:33">
      <c r="A43" s="3" t="s">
        <v>2455</v>
      </c>
      <c r="B43" s="3" t="str">
        <f t="shared" si="0"/>
        <v>19:13:18.500</v>
      </c>
      <c r="C43" s="3">
        <f t="shared" si="1"/>
        <v>69198.5</v>
      </c>
      <c r="D43" s="3">
        <f t="shared" si="2"/>
        <v>3.8410000000003492</v>
      </c>
      <c r="E43" s="3">
        <v>363.863</v>
      </c>
      <c r="F43" s="3">
        <v>7839.9</v>
      </c>
      <c r="G43" s="3">
        <v>10608</v>
      </c>
      <c r="H43" s="3">
        <v>935</v>
      </c>
      <c r="I43" s="3">
        <v>170.5</v>
      </c>
      <c r="J43">
        <f t="shared" si="3"/>
        <v>418.58699999999999</v>
      </c>
      <c r="K43">
        <f t="shared" si="4"/>
        <v>7837.1689999999999</v>
      </c>
      <c r="L43">
        <f t="shared" si="5"/>
        <v>-34.629999999999995</v>
      </c>
      <c r="M43">
        <f t="shared" si="6"/>
        <v>5841.9740000000002</v>
      </c>
      <c r="N43">
        <f t="shared" si="7"/>
        <v>-3.4629999999999994E-2</v>
      </c>
      <c r="O43">
        <f t="shared" si="7"/>
        <v>5.8419740000000004</v>
      </c>
      <c r="AC43">
        <v>2.589</v>
      </c>
      <c r="AD43">
        <v>-7.320000171661377</v>
      </c>
      <c r="AE43">
        <v>-42.169998168945313</v>
      </c>
      <c r="AF43">
        <f t="shared" si="8"/>
        <v>-7.320000171661377</v>
      </c>
      <c r="AG43">
        <f t="shared" si="9"/>
        <v>-42.169998168945313</v>
      </c>
    </row>
    <row r="44" spans="1:33">
      <c r="A44" s="3" t="s">
        <v>2456</v>
      </c>
      <c r="B44" s="3" t="str">
        <f t="shared" si="0"/>
        <v>19:13:18.609</v>
      </c>
      <c r="C44" s="3">
        <f t="shared" si="1"/>
        <v>69198.608999999997</v>
      </c>
      <c r="D44" s="3">
        <f t="shared" si="2"/>
        <v>3.9499999999970896</v>
      </c>
      <c r="E44" s="3">
        <v>368.92599999999999</v>
      </c>
      <c r="F44" s="3">
        <v>8068.03</v>
      </c>
      <c r="G44" s="3">
        <v>10473</v>
      </c>
      <c r="H44" s="3">
        <v>949</v>
      </c>
      <c r="I44" s="3">
        <v>169.5</v>
      </c>
      <c r="J44">
        <f t="shared" si="3"/>
        <v>425.24200000000002</v>
      </c>
      <c r="K44">
        <f t="shared" si="4"/>
        <v>8065.2579999999998</v>
      </c>
      <c r="L44">
        <f t="shared" si="5"/>
        <v>-27.974999999999966</v>
      </c>
      <c r="M44">
        <f t="shared" si="6"/>
        <v>6070.0630000000001</v>
      </c>
      <c r="N44">
        <f t="shared" si="7"/>
        <v>-2.7974999999999965E-2</v>
      </c>
      <c r="O44">
        <f t="shared" si="7"/>
        <v>6.0700630000000002</v>
      </c>
      <c r="AC44">
        <v>2.657</v>
      </c>
      <c r="AD44">
        <v>-6.9000000953674316</v>
      </c>
      <c r="AE44">
        <v>-39.909999847412109</v>
      </c>
      <c r="AF44">
        <f t="shared" si="8"/>
        <v>-6.9000000953674316</v>
      </c>
      <c r="AG44">
        <f t="shared" si="9"/>
        <v>-39.909999847412109</v>
      </c>
    </row>
    <row r="45" spans="1:33">
      <c r="A45" s="3" t="s">
        <v>2457</v>
      </c>
      <c r="B45" s="3" t="str">
        <f t="shared" si="0"/>
        <v>19:13:18.716</v>
      </c>
      <c r="C45" s="3">
        <f t="shared" si="1"/>
        <v>69198.716</v>
      </c>
      <c r="D45" s="3">
        <f t="shared" si="2"/>
        <v>4.0570000000006985</v>
      </c>
      <c r="E45" s="3">
        <v>355.10599999999999</v>
      </c>
      <c r="F45" s="3">
        <v>8278.07</v>
      </c>
      <c r="G45" s="3">
        <v>10367</v>
      </c>
      <c r="H45" s="3">
        <v>948</v>
      </c>
      <c r="I45" s="3">
        <v>168.5</v>
      </c>
      <c r="J45">
        <f t="shared" si="3"/>
        <v>412.88900000000001</v>
      </c>
      <c r="K45">
        <f t="shared" si="4"/>
        <v>8275.3889999999992</v>
      </c>
      <c r="L45">
        <f t="shared" si="5"/>
        <v>-40.327999999999975</v>
      </c>
      <c r="M45">
        <f t="shared" si="6"/>
        <v>6280.1939999999995</v>
      </c>
      <c r="N45">
        <f t="shared" si="7"/>
        <v>-4.0327999999999975E-2</v>
      </c>
      <c r="O45">
        <f t="shared" si="7"/>
        <v>6.2801939999999998</v>
      </c>
      <c r="AC45">
        <v>2.718</v>
      </c>
      <c r="AD45">
        <v>-6.679999828338623</v>
      </c>
      <c r="AE45">
        <v>-41.159999847412109</v>
      </c>
      <c r="AF45">
        <f t="shared" si="8"/>
        <v>-6.679999828338623</v>
      </c>
      <c r="AG45">
        <f t="shared" si="9"/>
        <v>-41.159999847412109</v>
      </c>
    </row>
    <row r="46" spans="1:33">
      <c r="A46" s="3" t="s">
        <v>2458</v>
      </c>
      <c r="B46" s="3" t="str">
        <f t="shared" si="0"/>
        <v>19:13:18.828</v>
      </c>
      <c r="C46" s="3">
        <f t="shared" si="1"/>
        <v>69198.827999999994</v>
      </c>
      <c r="D46" s="3">
        <f t="shared" si="2"/>
        <v>4.1689999999944121</v>
      </c>
      <c r="E46" s="3">
        <v>361.98500000000001</v>
      </c>
      <c r="F46" s="3">
        <v>8496.98</v>
      </c>
      <c r="G46" s="3">
        <v>10242</v>
      </c>
      <c r="H46" s="3">
        <v>949</v>
      </c>
      <c r="I46" s="3">
        <v>167.5</v>
      </c>
      <c r="J46">
        <f t="shared" si="3"/>
        <v>421.29599999999999</v>
      </c>
      <c r="K46">
        <f t="shared" si="4"/>
        <v>8494.2459999999992</v>
      </c>
      <c r="L46">
        <f t="shared" si="5"/>
        <v>-31.920999999999992</v>
      </c>
      <c r="M46">
        <f t="shared" si="6"/>
        <v>6499.0509999999995</v>
      </c>
      <c r="N46">
        <f t="shared" si="7"/>
        <v>-3.1920999999999991E-2</v>
      </c>
      <c r="O46">
        <f t="shared" si="7"/>
        <v>6.4990509999999997</v>
      </c>
      <c r="AC46">
        <v>2.7850000000000001</v>
      </c>
      <c r="AD46">
        <v>-8.9600000381469727</v>
      </c>
      <c r="AE46">
        <v>-37</v>
      </c>
      <c r="AF46">
        <f t="shared" si="8"/>
        <v>-8.9600000381469727</v>
      </c>
      <c r="AG46">
        <f t="shared" si="9"/>
        <v>-37</v>
      </c>
    </row>
    <row r="47" spans="1:33">
      <c r="A47" s="3" t="s">
        <v>2459</v>
      </c>
      <c r="B47" s="3" t="str">
        <f t="shared" si="0"/>
        <v>19:13:18.933</v>
      </c>
      <c r="C47" s="3">
        <f t="shared" si="1"/>
        <v>69198.933000000005</v>
      </c>
      <c r="D47" s="3">
        <f t="shared" si="2"/>
        <v>4.2740000000048894</v>
      </c>
      <c r="E47" s="3">
        <v>356.69400000000002</v>
      </c>
      <c r="F47" s="3">
        <v>8599.06</v>
      </c>
      <c r="G47" s="3">
        <v>10192</v>
      </c>
      <c r="H47" s="3">
        <v>950</v>
      </c>
      <c r="I47" s="3">
        <v>167</v>
      </c>
      <c r="J47">
        <f t="shared" si="3"/>
        <v>416.71800000000002</v>
      </c>
      <c r="K47">
        <f t="shared" si="4"/>
        <v>8596.36</v>
      </c>
      <c r="L47">
        <f t="shared" si="5"/>
        <v>-36.498999999999967</v>
      </c>
      <c r="M47">
        <f t="shared" si="6"/>
        <v>6601.1650000000009</v>
      </c>
      <c r="N47">
        <f t="shared" si="7"/>
        <v>-3.6498999999999969E-2</v>
      </c>
      <c r="O47">
        <f t="shared" si="7"/>
        <v>6.6011650000000008</v>
      </c>
      <c r="AC47">
        <v>2.855</v>
      </c>
      <c r="AD47">
        <v>-10.399999618530273</v>
      </c>
      <c r="AE47">
        <v>-37.490001678466797</v>
      </c>
      <c r="AF47">
        <f t="shared" si="8"/>
        <v>-10.399999618530273</v>
      </c>
      <c r="AG47">
        <f t="shared" si="9"/>
        <v>-37.490001678466797</v>
      </c>
    </row>
    <row r="48" spans="1:33">
      <c r="A48" s="3" t="s">
        <v>2460</v>
      </c>
      <c r="B48" s="3" t="str">
        <f t="shared" si="0"/>
        <v>19:13:19.044</v>
      </c>
      <c r="C48" s="3">
        <f t="shared" si="1"/>
        <v>69199.043999999994</v>
      </c>
      <c r="D48" s="3">
        <f t="shared" si="2"/>
        <v>4.3849999999947613</v>
      </c>
      <c r="E48" s="3">
        <v>355.46800000000002</v>
      </c>
      <c r="F48" s="3">
        <v>8805.84</v>
      </c>
      <c r="G48" s="3">
        <v>10085</v>
      </c>
      <c r="H48" s="3">
        <v>951</v>
      </c>
      <c r="I48" s="3">
        <v>166</v>
      </c>
      <c r="J48">
        <f t="shared" si="3"/>
        <v>416.935</v>
      </c>
      <c r="K48">
        <f t="shared" si="4"/>
        <v>8803.1440000000002</v>
      </c>
      <c r="L48">
        <f t="shared" si="5"/>
        <v>-36.281999999999982</v>
      </c>
      <c r="M48">
        <f t="shared" si="6"/>
        <v>6807.9490000000005</v>
      </c>
      <c r="N48">
        <f t="shared" si="7"/>
        <v>-3.6281999999999981E-2</v>
      </c>
      <c r="O48">
        <f t="shared" si="7"/>
        <v>6.8079490000000007</v>
      </c>
      <c r="AC48">
        <v>2.9220000000000002</v>
      </c>
      <c r="AD48">
        <v>-7.9899997711181641</v>
      </c>
      <c r="AE48">
        <v>-38.560001373291016</v>
      </c>
      <c r="AF48">
        <f t="shared" si="8"/>
        <v>-7.9899997711181641</v>
      </c>
      <c r="AG48">
        <f t="shared" si="9"/>
        <v>-38.560001373291016</v>
      </c>
    </row>
    <row r="49" spans="1:33">
      <c r="A49" s="3" t="s">
        <v>2461</v>
      </c>
      <c r="B49" s="3" t="str">
        <f t="shared" si="0"/>
        <v>19:13:19.150</v>
      </c>
      <c r="C49" s="3">
        <f t="shared" si="1"/>
        <v>69199.149999999994</v>
      </c>
      <c r="D49" s="3">
        <f t="shared" si="2"/>
        <v>4.4909999999945285</v>
      </c>
      <c r="E49" s="3">
        <v>338.90499999999997</v>
      </c>
      <c r="F49" s="3">
        <v>9049.84</v>
      </c>
      <c r="G49" s="3">
        <v>9976</v>
      </c>
      <c r="H49" s="3">
        <v>867.5</v>
      </c>
      <c r="I49" s="3">
        <v>164.75</v>
      </c>
      <c r="J49">
        <f t="shared" si="3"/>
        <v>402.07600000000002</v>
      </c>
      <c r="K49">
        <f t="shared" si="4"/>
        <v>9047.2530000000006</v>
      </c>
      <c r="L49">
        <f t="shared" si="5"/>
        <v>-51.140999999999963</v>
      </c>
      <c r="M49">
        <f t="shared" si="6"/>
        <v>7052.0580000000009</v>
      </c>
      <c r="N49">
        <f t="shared" si="7"/>
        <v>-5.1140999999999964E-2</v>
      </c>
      <c r="O49">
        <f t="shared" si="7"/>
        <v>7.0520580000000015</v>
      </c>
      <c r="AC49">
        <v>2.992</v>
      </c>
      <c r="AD49">
        <v>-5.320000171661377</v>
      </c>
      <c r="AE49">
        <v>-37.310001373291016</v>
      </c>
      <c r="AF49">
        <f t="shared" si="8"/>
        <v>-5.320000171661377</v>
      </c>
      <c r="AG49">
        <f t="shared" si="9"/>
        <v>-37.310001373291016</v>
      </c>
    </row>
    <row r="50" spans="1:33">
      <c r="A50" s="3" t="s">
        <v>2462</v>
      </c>
      <c r="B50" s="3" t="str">
        <f t="shared" si="0"/>
        <v>19:13:19.245</v>
      </c>
      <c r="C50" s="3">
        <f t="shared" si="1"/>
        <v>69199.244999999995</v>
      </c>
      <c r="D50" s="3">
        <f t="shared" si="2"/>
        <v>4.5859999999956926</v>
      </c>
      <c r="E50" s="3">
        <v>371.29399999999998</v>
      </c>
      <c r="F50" s="3">
        <v>9118.11</v>
      </c>
      <c r="G50" s="3">
        <v>9914</v>
      </c>
      <c r="H50" s="3">
        <v>951</v>
      </c>
      <c r="I50" s="3">
        <v>164.5</v>
      </c>
      <c r="J50">
        <f t="shared" si="3"/>
        <v>434.94099999999997</v>
      </c>
      <c r="K50">
        <f t="shared" si="4"/>
        <v>9115.2960000000003</v>
      </c>
      <c r="L50">
        <f t="shared" si="5"/>
        <v>-18.27600000000001</v>
      </c>
      <c r="M50">
        <f t="shared" si="6"/>
        <v>7120.1010000000006</v>
      </c>
      <c r="N50">
        <f t="shared" si="7"/>
        <v>-1.8276000000000011E-2</v>
      </c>
      <c r="O50">
        <f t="shared" si="7"/>
        <v>7.1201010000000009</v>
      </c>
      <c r="AC50">
        <v>3.0630000000000002</v>
      </c>
      <c r="AD50">
        <v>-6.3600001335144043</v>
      </c>
      <c r="AE50">
        <v>-37.849998474121094</v>
      </c>
      <c r="AF50">
        <f t="shared" si="8"/>
        <v>-6.3600001335144043</v>
      </c>
      <c r="AG50">
        <f t="shared" si="9"/>
        <v>-37.849998474121094</v>
      </c>
    </row>
    <row r="51" spans="1:33">
      <c r="A51" s="3" t="s">
        <v>2463</v>
      </c>
      <c r="B51" s="3" t="str">
        <f t="shared" si="0"/>
        <v>19:13:19.339</v>
      </c>
      <c r="C51" s="3">
        <f t="shared" si="1"/>
        <v>69199.339000000007</v>
      </c>
      <c r="D51" s="3">
        <f t="shared" si="2"/>
        <v>4.680000000007567</v>
      </c>
      <c r="E51" s="3">
        <v>345.31400000000002</v>
      </c>
      <c r="F51" s="3">
        <v>9349.7099999999991</v>
      </c>
      <c r="G51" s="3">
        <v>9825</v>
      </c>
      <c r="H51" s="3">
        <v>878.5</v>
      </c>
      <c r="I51" s="3">
        <v>163.25</v>
      </c>
      <c r="J51">
        <f t="shared" si="3"/>
        <v>410.57799999999997</v>
      </c>
      <c r="K51">
        <f t="shared" si="4"/>
        <v>9347.0709999999999</v>
      </c>
      <c r="L51">
        <f t="shared" si="5"/>
        <v>-42.63900000000001</v>
      </c>
      <c r="M51">
        <f t="shared" si="6"/>
        <v>7351.8760000000002</v>
      </c>
      <c r="N51">
        <f t="shared" si="7"/>
        <v>-4.263900000000001E-2</v>
      </c>
      <c r="O51">
        <f t="shared" si="7"/>
        <v>7.3518760000000007</v>
      </c>
      <c r="AC51">
        <v>3.117</v>
      </c>
      <c r="AD51">
        <v>-7</v>
      </c>
      <c r="AE51">
        <v>-42.810001373291016</v>
      </c>
      <c r="AF51">
        <f t="shared" si="8"/>
        <v>-7</v>
      </c>
      <c r="AG51">
        <f t="shared" si="9"/>
        <v>-42.810001373291016</v>
      </c>
    </row>
    <row r="52" spans="1:33">
      <c r="A52" s="3" t="s">
        <v>2464</v>
      </c>
      <c r="B52" s="3" t="str">
        <f t="shared" si="0"/>
        <v>19:13:19.430</v>
      </c>
      <c r="C52" s="3">
        <f t="shared" si="1"/>
        <v>69199.429999999993</v>
      </c>
      <c r="D52" s="3">
        <f t="shared" si="2"/>
        <v>4.7709999999933643</v>
      </c>
      <c r="E52" s="3">
        <v>353.74700000000001</v>
      </c>
      <c r="F52" s="3">
        <v>9451</v>
      </c>
      <c r="G52" s="3">
        <v>9770</v>
      </c>
      <c r="H52" s="3">
        <v>878</v>
      </c>
      <c r="I52" s="3">
        <v>162.75</v>
      </c>
      <c r="J52">
        <f t="shared" si="3"/>
        <v>419.71800000000002</v>
      </c>
      <c r="K52">
        <f t="shared" si="4"/>
        <v>9448.2999999999993</v>
      </c>
      <c r="L52">
        <f t="shared" si="5"/>
        <v>-33.498999999999967</v>
      </c>
      <c r="M52">
        <f t="shared" si="6"/>
        <v>7453.1049999999996</v>
      </c>
      <c r="N52">
        <f t="shared" si="7"/>
        <v>-3.3498999999999966E-2</v>
      </c>
      <c r="O52">
        <f t="shared" si="7"/>
        <v>7.4531049999999999</v>
      </c>
      <c r="AC52">
        <v>3.1819999999999999</v>
      </c>
      <c r="AD52">
        <v>-8.1400003433227539</v>
      </c>
      <c r="AE52">
        <v>-46.409999847412109</v>
      </c>
      <c r="AF52">
        <f t="shared" si="8"/>
        <v>-8.1400003433227539</v>
      </c>
      <c r="AG52">
        <f t="shared" si="9"/>
        <v>-46.409999847412109</v>
      </c>
    </row>
    <row r="53" spans="1:33">
      <c r="A53" s="3" t="s">
        <v>2465</v>
      </c>
      <c r="B53" s="3" t="str">
        <f t="shared" si="0"/>
        <v>19:13:19.527</v>
      </c>
      <c r="C53" s="3">
        <f t="shared" si="1"/>
        <v>69199.527000000002</v>
      </c>
      <c r="D53" s="3">
        <f t="shared" si="2"/>
        <v>4.8680000000022119</v>
      </c>
      <c r="E53" s="3">
        <v>353.81900000000002</v>
      </c>
      <c r="F53" s="3">
        <v>9641.9500000000007</v>
      </c>
      <c r="G53" s="3">
        <v>9682.5</v>
      </c>
      <c r="H53" s="3">
        <v>900</v>
      </c>
      <c r="I53" s="3">
        <v>161.75</v>
      </c>
      <c r="J53">
        <f t="shared" si="3"/>
        <v>421.12299999999999</v>
      </c>
      <c r="K53">
        <f t="shared" si="4"/>
        <v>9639.2450000000008</v>
      </c>
      <c r="L53">
        <f t="shared" si="5"/>
        <v>-32.093999999999994</v>
      </c>
      <c r="M53">
        <f t="shared" si="6"/>
        <v>7644.0500000000011</v>
      </c>
      <c r="N53">
        <f t="shared" si="7"/>
        <v>-3.2093999999999998E-2</v>
      </c>
      <c r="O53">
        <f t="shared" si="7"/>
        <v>7.6440500000000009</v>
      </c>
      <c r="AC53">
        <v>3.2530000000000001</v>
      </c>
      <c r="AD53">
        <v>-4.809999942779541</v>
      </c>
      <c r="AE53">
        <v>-40.099998474121094</v>
      </c>
      <c r="AF53">
        <f t="shared" si="8"/>
        <v>-4.809999942779541</v>
      </c>
      <c r="AG53">
        <f t="shared" si="9"/>
        <v>-40.099998474121094</v>
      </c>
    </row>
    <row r="54" spans="1:33">
      <c r="A54" s="3" t="s">
        <v>2466</v>
      </c>
      <c r="B54" s="3" t="str">
        <f t="shared" si="0"/>
        <v>19:13:19.633</v>
      </c>
      <c r="C54" s="3">
        <f t="shared" si="1"/>
        <v>69199.633000000002</v>
      </c>
      <c r="D54" s="3">
        <f t="shared" si="2"/>
        <v>4.9740000000019791</v>
      </c>
      <c r="E54" s="3">
        <v>365.97399999999999</v>
      </c>
      <c r="F54" s="3">
        <v>9835.48</v>
      </c>
      <c r="G54" s="3">
        <v>9586</v>
      </c>
      <c r="H54" s="3">
        <v>909.5</v>
      </c>
      <c r="I54" s="3">
        <v>160.75</v>
      </c>
      <c r="J54">
        <f t="shared" si="3"/>
        <v>434.62900000000002</v>
      </c>
      <c r="K54">
        <f t="shared" si="4"/>
        <v>9832.6849999999995</v>
      </c>
      <c r="L54">
        <f t="shared" si="5"/>
        <v>-18.587999999999965</v>
      </c>
      <c r="M54">
        <f t="shared" si="6"/>
        <v>7837.49</v>
      </c>
      <c r="N54">
        <f t="shared" si="7"/>
        <v>-1.8587999999999966E-2</v>
      </c>
      <c r="O54">
        <f t="shared" si="7"/>
        <v>7.8374899999999998</v>
      </c>
      <c r="AC54">
        <v>3.3359999999999999</v>
      </c>
      <c r="AD54">
        <v>-4.5300002098083496</v>
      </c>
      <c r="AE54">
        <v>-37.770000457763672</v>
      </c>
      <c r="AF54">
        <f t="shared" si="8"/>
        <v>-4.5300002098083496</v>
      </c>
      <c r="AG54">
        <f t="shared" si="9"/>
        <v>-37.770000457763672</v>
      </c>
    </row>
    <row r="55" spans="1:33">
      <c r="A55" s="3" t="s">
        <v>2467</v>
      </c>
      <c r="B55" s="3" t="str">
        <f t="shared" si="0"/>
        <v>19:13:19.728</v>
      </c>
      <c r="C55" s="3">
        <f t="shared" si="1"/>
        <v>69199.728000000003</v>
      </c>
      <c r="D55" s="3">
        <f t="shared" si="2"/>
        <v>5.0690000000031432</v>
      </c>
      <c r="E55" s="3">
        <v>370.22199999999998</v>
      </c>
      <c r="F55" s="3">
        <v>9929.94</v>
      </c>
      <c r="G55" s="3">
        <v>9541.5</v>
      </c>
      <c r="H55" s="3">
        <v>899</v>
      </c>
      <c r="I55" s="3">
        <v>160.25</v>
      </c>
      <c r="J55">
        <f t="shared" si="3"/>
        <v>439.536</v>
      </c>
      <c r="K55">
        <f t="shared" si="4"/>
        <v>9927.1129999999994</v>
      </c>
      <c r="L55">
        <f t="shared" si="5"/>
        <v>-13.680999999999983</v>
      </c>
      <c r="M55">
        <f t="shared" si="6"/>
        <v>7931.9179999999997</v>
      </c>
      <c r="N55">
        <f t="shared" si="7"/>
        <v>-1.3680999999999983E-2</v>
      </c>
      <c r="O55">
        <f t="shared" si="7"/>
        <v>7.9319179999999996</v>
      </c>
      <c r="AC55">
        <v>3.3929999999999998</v>
      </c>
      <c r="AD55">
        <v>-3.4300000667572021</v>
      </c>
      <c r="AE55">
        <v>-39.080001831054688</v>
      </c>
      <c r="AF55">
        <f t="shared" si="8"/>
        <v>-3.4300000667572021</v>
      </c>
      <c r="AG55">
        <f t="shared" si="9"/>
        <v>-39.080001831054688</v>
      </c>
    </row>
    <row r="56" spans="1:33">
      <c r="A56" s="3" t="s">
        <v>2468</v>
      </c>
      <c r="B56" s="3" t="str">
        <f t="shared" si="0"/>
        <v>19:13:19.831</v>
      </c>
      <c r="C56" s="3">
        <f t="shared" si="1"/>
        <v>69199.831000000006</v>
      </c>
      <c r="D56" s="3">
        <f t="shared" si="2"/>
        <v>5.1720000000059372</v>
      </c>
      <c r="E56" s="3">
        <v>360.601</v>
      </c>
      <c r="F56" s="3">
        <v>10153.5</v>
      </c>
      <c r="G56" s="3">
        <v>9457</v>
      </c>
      <c r="H56" s="3">
        <v>973</v>
      </c>
      <c r="I56" s="3">
        <v>159</v>
      </c>
      <c r="J56">
        <f t="shared" si="3"/>
        <v>431.476</v>
      </c>
      <c r="K56">
        <f t="shared" si="4"/>
        <v>10150.735000000001</v>
      </c>
      <c r="L56">
        <f t="shared" si="5"/>
        <v>-21.740999999999985</v>
      </c>
      <c r="M56">
        <f t="shared" si="6"/>
        <v>8155.5400000000009</v>
      </c>
      <c r="N56">
        <f t="shared" si="7"/>
        <v>-2.1740999999999986E-2</v>
      </c>
      <c r="O56">
        <f t="shared" si="7"/>
        <v>8.1555400000000002</v>
      </c>
      <c r="AC56">
        <v>3.4550000000000001</v>
      </c>
      <c r="AD56">
        <v>-5.7100000381469727</v>
      </c>
      <c r="AE56">
        <v>-37.939998626708984</v>
      </c>
      <c r="AF56">
        <f t="shared" si="8"/>
        <v>-5.7100000381469727</v>
      </c>
      <c r="AG56">
        <f t="shared" si="9"/>
        <v>-37.939998626708984</v>
      </c>
    </row>
    <row r="57" spans="1:33">
      <c r="A57" s="3" t="s">
        <v>2469</v>
      </c>
      <c r="B57" s="3" t="str">
        <f t="shared" si="0"/>
        <v>19:13:19.924</v>
      </c>
      <c r="C57" s="3">
        <f t="shared" si="1"/>
        <v>69199.923999999999</v>
      </c>
      <c r="D57" s="3">
        <f t="shared" si="2"/>
        <v>5.2649999999994179</v>
      </c>
      <c r="E57" s="3">
        <v>338.63299999999998</v>
      </c>
      <c r="F57" s="3">
        <v>10278.799999999999</v>
      </c>
      <c r="G57" s="3">
        <v>9427</v>
      </c>
      <c r="H57" s="3">
        <v>898</v>
      </c>
      <c r="I57" s="3">
        <v>158.25</v>
      </c>
      <c r="J57">
        <f t="shared" si="3"/>
        <v>410.38400000000001</v>
      </c>
      <c r="K57">
        <f t="shared" si="4"/>
        <v>10276.184999999999</v>
      </c>
      <c r="L57">
        <f t="shared" si="5"/>
        <v>-42.83299999999997</v>
      </c>
      <c r="M57">
        <f t="shared" si="6"/>
        <v>8280.99</v>
      </c>
      <c r="N57">
        <f t="shared" si="7"/>
        <v>-4.2832999999999968E-2</v>
      </c>
      <c r="O57">
        <f t="shared" si="7"/>
        <v>8.2809899999999992</v>
      </c>
      <c r="AC57">
        <v>3.5190000000000001</v>
      </c>
      <c r="AD57">
        <v>-3.2699999809265137</v>
      </c>
      <c r="AE57">
        <v>-40.75</v>
      </c>
      <c r="AF57">
        <f t="shared" si="8"/>
        <v>-3.2699999809265137</v>
      </c>
      <c r="AG57">
        <f t="shared" si="9"/>
        <v>-40.75</v>
      </c>
    </row>
    <row r="58" spans="1:33">
      <c r="A58" s="3" t="s">
        <v>2470</v>
      </c>
      <c r="B58" s="3" t="str">
        <f t="shared" si="0"/>
        <v>19:13:20.016</v>
      </c>
      <c r="C58" s="3">
        <f t="shared" si="1"/>
        <v>69200.016000000003</v>
      </c>
      <c r="D58" s="3">
        <f t="shared" si="2"/>
        <v>5.3570000000036089</v>
      </c>
      <c r="E58" s="3">
        <v>368.95299999999997</v>
      </c>
      <c r="F58" s="3">
        <v>10468.9</v>
      </c>
      <c r="G58" s="3">
        <v>9325.5</v>
      </c>
      <c r="H58" s="3">
        <v>913.5</v>
      </c>
      <c r="I58" s="3">
        <v>157.25</v>
      </c>
      <c r="J58">
        <f t="shared" si="3"/>
        <v>442.03</v>
      </c>
      <c r="K58">
        <f t="shared" si="4"/>
        <v>10466.069</v>
      </c>
      <c r="L58">
        <f t="shared" si="5"/>
        <v>-11.187000000000012</v>
      </c>
      <c r="M58">
        <f t="shared" si="6"/>
        <v>8470.8739999999998</v>
      </c>
      <c r="N58">
        <f t="shared" si="7"/>
        <v>-1.1187000000000013E-2</v>
      </c>
      <c r="O58">
        <f t="shared" si="7"/>
        <v>8.4708740000000002</v>
      </c>
      <c r="AC58">
        <v>3.5859999999999999</v>
      </c>
      <c r="AD58">
        <v>-8.1099996566772461</v>
      </c>
      <c r="AE58">
        <v>-42.770000457763672</v>
      </c>
      <c r="AF58">
        <f t="shared" si="8"/>
        <v>-8.1099996566772461</v>
      </c>
      <c r="AG58">
        <f t="shared" si="9"/>
        <v>-42.770000457763672</v>
      </c>
    </row>
    <row r="59" spans="1:33">
      <c r="A59" s="3" t="s">
        <v>2471</v>
      </c>
      <c r="B59" s="3" t="str">
        <f t="shared" si="0"/>
        <v>19:13:20.127</v>
      </c>
      <c r="C59" s="3">
        <f t="shared" si="1"/>
        <v>69200.126999999993</v>
      </c>
      <c r="D59" s="3">
        <f t="shared" si="2"/>
        <v>5.4679999999934807</v>
      </c>
      <c r="E59" s="3">
        <v>350.37700000000001</v>
      </c>
      <c r="F59" s="3">
        <v>10679.7</v>
      </c>
      <c r="G59" s="3">
        <v>9265</v>
      </c>
      <c r="H59" s="3">
        <v>966</v>
      </c>
      <c r="I59" s="3">
        <v>156</v>
      </c>
      <c r="J59">
        <f t="shared" si="3"/>
        <v>424.92599999999999</v>
      </c>
      <c r="K59">
        <f t="shared" si="4"/>
        <v>10676.994000000001</v>
      </c>
      <c r="L59">
        <f t="shared" si="5"/>
        <v>-28.290999999999997</v>
      </c>
      <c r="M59">
        <f t="shared" si="6"/>
        <v>8681.7990000000009</v>
      </c>
      <c r="N59">
        <f t="shared" si="7"/>
        <v>-2.8290999999999997E-2</v>
      </c>
      <c r="O59">
        <f t="shared" si="7"/>
        <v>8.6817990000000016</v>
      </c>
      <c r="AC59">
        <v>3.6709999999999998</v>
      </c>
      <c r="AD59">
        <v>-7.0900001525878906</v>
      </c>
      <c r="AE59">
        <v>-49.979999542236328</v>
      </c>
      <c r="AF59">
        <f t="shared" si="8"/>
        <v>-7.0900001525878906</v>
      </c>
      <c r="AG59">
        <f t="shared" si="9"/>
        <v>-49.979999542236328</v>
      </c>
    </row>
    <row r="60" spans="1:33">
      <c r="A60" s="3" t="s">
        <v>2472</v>
      </c>
      <c r="B60" s="3" t="str">
        <f t="shared" si="0"/>
        <v>19:13:20.235</v>
      </c>
      <c r="C60" s="3">
        <f t="shared" si="1"/>
        <v>69200.235000000001</v>
      </c>
      <c r="D60" s="3">
        <f t="shared" si="2"/>
        <v>5.5760000000009313</v>
      </c>
      <c r="E60" s="3">
        <v>360.13600000000002</v>
      </c>
      <c r="F60" s="3">
        <v>10769.7</v>
      </c>
      <c r="G60" s="3">
        <v>9224</v>
      </c>
      <c r="H60" s="3">
        <v>975</v>
      </c>
      <c r="I60" s="3">
        <v>155.5</v>
      </c>
      <c r="J60">
        <f t="shared" si="3"/>
        <v>435.31299999999999</v>
      </c>
      <c r="K60">
        <f t="shared" si="4"/>
        <v>10766.923000000001</v>
      </c>
      <c r="L60">
        <f t="shared" si="5"/>
        <v>-17.903999999999996</v>
      </c>
      <c r="M60">
        <f t="shared" si="6"/>
        <v>8771.728000000001</v>
      </c>
      <c r="N60">
        <f t="shared" si="7"/>
        <v>-1.7903999999999996E-2</v>
      </c>
      <c r="O60">
        <f t="shared" si="7"/>
        <v>8.7717280000000013</v>
      </c>
      <c r="AC60">
        <v>3.7440000000000002</v>
      </c>
      <c r="AD60">
        <v>-4.179999828338623</v>
      </c>
      <c r="AE60">
        <v>-42.540000915527344</v>
      </c>
      <c r="AF60">
        <f t="shared" si="8"/>
        <v>-4.179999828338623</v>
      </c>
      <c r="AG60">
        <f t="shared" si="9"/>
        <v>-42.540000915527344</v>
      </c>
    </row>
    <row r="61" spans="1:33">
      <c r="A61" s="3" t="s">
        <v>2473</v>
      </c>
      <c r="B61" s="3" t="str">
        <f t="shared" si="0"/>
        <v>19:13:20.338</v>
      </c>
      <c r="C61" s="3">
        <f t="shared" si="1"/>
        <v>69200.338000000003</v>
      </c>
      <c r="D61" s="3">
        <f t="shared" si="2"/>
        <v>5.6790000000037253</v>
      </c>
      <c r="E61" s="3">
        <v>356.92</v>
      </c>
      <c r="F61" s="3">
        <v>10939.3</v>
      </c>
      <c r="G61" s="3">
        <v>9169</v>
      </c>
      <c r="H61" s="3">
        <v>975</v>
      </c>
      <c r="I61" s="3">
        <v>154.5</v>
      </c>
      <c r="J61">
        <f t="shared" si="3"/>
        <v>433.28100000000001</v>
      </c>
      <c r="K61">
        <f t="shared" si="4"/>
        <v>10936.541999999999</v>
      </c>
      <c r="L61">
        <f t="shared" si="5"/>
        <v>-19.935999999999979</v>
      </c>
      <c r="M61">
        <f t="shared" si="6"/>
        <v>8941.3469999999998</v>
      </c>
      <c r="N61">
        <f t="shared" si="7"/>
        <v>-1.9935999999999978E-2</v>
      </c>
      <c r="O61">
        <f t="shared" si="7"/>
        <v>8.9413470000000004</v>
      </c>
      <c r="AC61">
        <v>3.8039999999999998</v>
      </c>
      <c r="AD61">
        <v>-5.4800000190734863</v>
      </c>
      <c r="AE61">
        <v>-43.939998626708984</v>
      </c>
      <c r="AF61">
        <f t="shared" si="8"/>
        <v>-5.4800000190734863</v>
      </c>
      <c r="AG61">
        <f t="shared" si="9"/>
        <v>-43.939998626708984</v>
      </c>
    </row>
    <row r="62" spans="1:33">
      <c r="A62" s="3" t="s">
        <v>2474</v>
      </c>
      <c r="B62" s="3" t="str">
        <f t="shared" si="0"/>
        <v>19:13:20.432</v>
      </c>
      <c r="C62" s="3">
        <f t="shared" si="1"/>
        <v>69200.432000000001</v>
      </c>
      <c r="D62" s="3">
        <f t="shared" si="2"/>
        <v>5.7730000000010477</v>
      </c>
      <c r="E62" s="3">
        <v>354.017</v>
      </c>
      <c r="F62" s="3">
        <v>11149</v>
      </c>
      <c r="G62" s="3">
        <v>9104</v>
      </c>
      <c r="H62" s="3">
        <v>907</v>
      </c>
      <c r="I62" s="3">
        <v>153.25</v>
      </c>
      <c r="J62">
        <f t="shared" si="3"/>
        <v>431.84199999999998</v>
      </c>
      <c r="K62">
        <f t="shared" si="4"/>
        <v>11146.257</v>
      </c>
      <c r="L62">
        <f t="shared" si="5"/>
        <v>-21.375</v>
      </c>
      <c r="M62">
        <f t="shared" si="6"/>
        <v>9151.0619999999999</v>
      </c>
      <c r="N62">
        <f t="shared" si="7"/>
        <v>-2.1375000000000002E-2</v>
      </c>
      <c r="O62">
        <f t="shared" si="7"/>
        <v>9.1510619999999996</v>
      </c>
      <c r="AC62">
        <v>3.867</v>
      </c>
      <c r="AD62">
        <v>-3.7799999713897705</v>
      </c>
      <c r="AE62">
        <v>-39.169998168945313</v>
      </c>
      <c r="AF62">
        <f t="shared" si="8"/>
        <v>-3.7799999713897705</v>
      </c>
      <c r="AG62">
        <f t="shared" si="9"/>
        <v>-39.169998168945313</v>
      </c>
    </row>
    <row r="63" spans="1:33">
      <c r="A63" s="3" t="s">
        <v>2475</v>
      </c>
      <c r="B63" s="3" t="str">
        <f t="shared" si="0"/>
        <v>19:13:20.540</v>
      </c>
      <c r="C63" s="3">
        <f t="shared" si="1"/>
        <v>69200.539999999994</v>
      </c>
      <c r="D63" s="3">
        <f t="shared" si="2"/>
        <v>5.8809999999939464</v>
      </c>
      <c r="E63" s="3">
        <v>362.80700000000002</v>
      </c>
      <c r="F63" s="3">
        <v>11235.2</v>
      </c>
      <c r="G63" s="3">
        <v>9069</v>
      </c>
      <c r="H63" s="3">
        <v>908</v>
      </c>
      <c r="I63" s="3">
        <v>152.75</v>
      </c>
      <c r="J63">
        <f t="shared" si="3"/>
        <v>441.23399999999998</v>
      </c>
      <c r="K63">
        <f t="shared" si="4"/>
        <v>11232.393</v>
      </c>
      <c r="L63">
        <f t="shared" si="5"/>
        <v>-11.983000000000004</v>
      </c>
      <c r="M63">
        <f t="shared" si="6"/>
        <v>9237.1980000000003</v>
      </c>
      <c r="N63">
        <f t="shared" si="7"/>
        <v>-1.1983000000000004E-2</v>
      </c>
      <c r="O63">
        <f t="shared" si="7"/>
        <v>9.2371980000000011</v>
      </c>
      <c r="AC63">
        <v>3.93</v>
      </c>
      <c r="AD63">
        <v>-3.2699999809265137</v>
      </c>
      <c r="AE63">
        <v>-35.759998321533203</v>
      </c>
      <c r="AF63">
        <f t="shared" si="8"/>
        <v>-3.2699999809265137</v>
      </c>
      <c r="AG63">
        <f t="shared" si="9"/>
        <v>-35.759998321533203</v>
      </c>
    </row>
    <row r="64" spans="1:33">
      <c r="A64" s="3" t="s">
        <v>2476</v>
      </c>
      <c r="B64" s="3" t="str">
        <f t="shared" si="0"/>
        <v>19:13:20.648</v>
      </c>
      <c r="C64" s="3">
        <f t="shared" si="1"/>
        <v>69200.648000000001</v>
      </c>
      <c r="D64" s="3">
        <f t="shared" si="2"/>
        <v>5.989000000001397</v>
      </c>
      <c r="E64" s="3">
        <v>347.61099999999999</v>
      </c>
      <c r="F64" s="3">
        <v>11437</v>
      </c>
      <c r="G64" s="3">
        <v>9024</v>
      </c>
      <c r="H64" s="3">
        <v>971</v>
      </c>
      <c r="I64" s="3">
        <v>151.5</v>
      </c>
      <c r="J64">
        <f t="shared" si="3"/>
        <v>427.447</v>
      </c>
      <c r="K64">
        <f t="shared" si="4"/>
        <v>11434.295</v>
      </c>
      <c r="L64">
        <f t="shared" si="5"/>
        <v>-25.769999999999982</v>
      </c>
      <c r="M64">
        <f t="shared" si="6"/>
        <v>9439.1</v>
      </c>
      <c r="N64">
        <f t="shared" si="7"/>
        <v>-2.5769999999999984E-2</v>
      </c>
      <c r="O64">
        <f t="shared" si="7"/>
        <v>9.4390999999999998</v>
      </c>
      <c r="AC64">
        <v>3.99</v>
      </c>
      <c r="AD64">
        <v>-0.55000001192092896</v>
      </c>
      <c r="AE64">
        <v>-37.240001678466797</v>
      </c>
      <c r="AF64">
        <f t="shared" si="8"/>
        <v>-0.55000001192092896</v>
      </c>
      <c r="AG64">
        <f t="shared" si="9"/>
        <v>-37.240001678466797</v>
      </c>
    </row>
    <row r="65" spans="1:33">
      <c r="A65" s="3" t="s">
        <v>2477</v>
      </c>
      <c r="B65" s="3" t="str">
        <f t="shared" si="0"/>
        <v>19:13:20.753</v>
      </c>
      <c r="C65" s="3">
        <f t="shared" si="1"/>
        <v>69200.752999999997</v>
      </c>
      <c r="D65" s="3">
        <f t="shared" si="2"/>
        <v>6.0939999999973224</v>
      </c>
      <c r="E65" s="3">
        <v>348.52600000000001</v>
      </c>
      <c r="F65" s="3">
        <v>11600.7</v>
      </c>
      <c r="G65" s="3">
        <v>8978</v>
      </c>
      <c r="H65" s="3">
        <v>969</v>
      </c>
      <c r="I65" s="3">
        <v>150.5</v>
      </c>
      <c r="J65">
        <f t="shared" si="3"/>
        <v>429.505</v>
      </c>
      <c r="K65">
        <f t="shared" si="4"/>
        <v>11597.984</v>
      </c>
      <c r="L65">
        <f t="shared" si="5"/>
        <v>-23.711999999999989</v>
      </c>
      <c r="M65">
        <f t="shared" si="6"/>
        <v>9602.7890000000007</v>
      </c>
      <c r="N65">
        <f t="shared" si="7"/>
        <v>-2.371199999999999E-2</v>
      </c>
      <c r="O65">
        <f t="shared" si="7"/>
        <v>9.6027890000000014</v>
      </c>
      <c r="AC65">
        <v>4.0469999999999997</v>
      </c>
      <c r="AD65">
        <v>0.80000001192092896</v>
      </c>
      <c r="AE65">
        <v>-36.869998931884766</v>
      </c>
      <c r="AF65">
        <f t="shared" si="8"/>
        <v>0.80000001192092896</v>
      </c>
      <c r="AG65">
        <f t="shared" si="9"/>
        <v>-36.869998931884766</v>
      </c>
    </row>
    <row r="66" spans="1:33">
      <c r="A66" s="3" t="s">
        <v>2478</v>
      </c>
      <c r="B66" s="3" t="str">
        <f t="shared" si="0"/>
        <v>19:13:20.850</v>
      </c>
      <c r="C66" s="3">
        <f t="shared" si="1"/>
        <v>69200.850000000006</v>
      </c>
      <c r="D66" s="3">
        <f t="shared" si="2"/>
        <v>6.19100000000617</v>
      </c>
      <c r="E66" s="3">
        <v>349.86399999999998</v>
      </c>
      <c r="F66" s="3">
        <v>11722.6</v>
      </c>
      <c r="G66" s="3">
        <v>8945</v>
      </c>
      <c r="H66" s="3">
        <v>897</v>
      </c>
      <c r="I66" s="3">
        <v>149.75</v>
      </c>
      <c r="J66">
        <f t="shared" si="3"/>
        <v>431.69400000000002</v>
      </c>
      <c r="K66">
        <f t="shared" si="4"/>
        <v>11719.871999999999</v>
      </c>
      <c r="L66">
        <f t="shared" si="5"/>
        <v>-21.522999999999968</v>
      </c>
      <c r="M66">
        <f t="shared" si="6"/>
        <v>9724.6769999999997</v>
      </c>
      <c r="N66">
        <f t="shared" si="7"/>
        <v>-2.1522999999999969E-2</v>
      </c>
      <c r="O66">
        <f t="shared" si="7"/>
        <v>9.7246769999999998</v>
      </c>
      <c r="AC66">
        <v>4.133</v>
      </c>
      <c r="AD66">
        <v>-3.0099999904632568</v>
      </c>
      <c r="AE66">
        <v>-32.669998168945313</v>
      </c>
      <c r="AF66">
        <f t="shared" si="8"/>
        <v>-3.0099999904632568</v>
      </c>
      <c r="AG66">
        <f t="shared" si="9"/>
        <v>-32.669998168945313</v>
      </c>
    </row>
    <row r="67" spans="1:33">
      <c r="A67" s="3" t="s">
        <v>2479</v>
      </c>
      <c r="B67" s="3" t="str">
        <f t="shared" si="0"/>
        <v>19:13:20.953</v>
      </c>
      <c r="C67" s="3">
        <f t="shared" si="1"/>
        <v>69200.952999999994</v>
      </c>
      <c r="D67" s="3">
        <f t="shared" si="2"/>
        <v>6.2939999999944121</v>
      </c>
      <c r="E67" s="3">
        <v>332.29500000000002</v>
      </c>
      <c r="F67" s="3">
        <v>11919.1</v>
      </c>
      <c r="G67" s="3">
        <v>8914</v>
      </c>
      <c r="H67" s="3">
        <v>953</v>
      </c>
      <c r="I67" s="3">
        <v>148.5</v>
      </c>
      <c r="J67">
        <f t="shared" si="3"/>
        <v>415.49700000000001</v>
      </c>
      <c r="K67">
        <f t="shared" si="4"/>
        <v>11916.49</v>
      </c>
      <c r="L67">
        <f t="shared" si="5"/>
        <v>-37.71999999999997</v>
      </c>
      <c r="M67">
        <f t="shared" si="6"/>
        <v>9921.2950000000001</v>
      </c>
      <c r="N67">
        <f t="shared" si="7"/>
        <v>-3.7719999999999969E-2</v>
      </c>
      <c r="O67">
        <f t="shared" si="7"/>
        <v>9.9212950000000006</v>
      </c>
      <c r="AC67">
        <v>4.2060000000000004</v>
      </c>
      <c r="AD67">
        <v>-4.5900001525878906</v>
      </c>
      <c r="AE67">
        <v>-37.479999542236328</v>
      </c>
      <c r="AF67">
        <f t="shared" si="8"/>
        <v>-4.5900001525878906</v>
      </c>
      <c r="AG67">
        <f t="shared" si="9"/>
        <v>-37.479999542236328</v>
      </c>
    </row>
    <row r="68" spans="1:33">
      <c r="A68" s="3" t="s">
        <v>2480</v>
      </c>
      <c r="B68" s="3" t="str">
        <f t="shared" si="0"/>
        <v>19:13:21.062</v>
      </c>
      <c r="C68" s="3">
        <f t="shared" si="1"/>
        <v>69201.062000000005</v>
      </c>
      <c r="D68" s="3">
        <f t="shared" si="2"/>
        <v>6.4030000000057044</v>
      </c>
      <c r="E68" s="3">
        <v>323.83100000000002</v>
      </c>
      <c r="F68" s="3">
        <v>12155.8</v>
      </c>
      <c r="G68" s="3">
        <v>8870</v>
      </c>
      <c r="H68" s="3">
        <v>939</v>
      </c>
      <c r="I68" s="3">
        <v>147</v>
      </c>
      <c r="J68">
        <f t="shared" si="3"/>
        <v>408.68599999999998</v>
      </c>
      <c r="K68">
        <f t="shared" si="4"/>
        <v>12153.243</v>
      </c>
      <c r="L68">
        <f t="shared" si="5"/>
        <v>-44.531000000000006</v>
      </c>
      <c r="M68">
        <f t="shared" si="6"/>
        <v>10158.048000000001</v>
      </c>
      <c r="N68">
        <f t="shared" si="7"/>
        <v>-4.4531000000000008E-2</v>
      </c>
      <c r="O68">
        <f t="shared" si="7"/>
        <v>10.158048000000001</v>
      </c>
      <c r="AC68">
        <v>4.274</v>
      </c>
      <c r="AD68">
        <v>-6.429999828338623</v>
      </c>
      <c r="AE68">
        <v>-45.009998321533203</v>
      </c>
      <c r="AF68">
        <f t="shared" si="8"/>
        <v>-6.429999828338623</v>
      </c>
      <c r="AG68">
        <f t="shared" si="9"/>
        <v>-45.009998321533203</v>
      </c>
    </row>
    <row r="69" spans="1:33">
      <c r="A69" s="3" t="s">
        <v>2481</v>
      </c>
      <c r="B69" s="3" t="str">
        <f t="shared" ref="B69:B132" si="10">MID(A69,12,8)&amp;"."&amp;RIGHT(A69,3)</f>
        <v>19:13:21.167</v>
      </c>
      <c r="C69" s="3">
        <f t="shared" ref="C69:C132" si="11">LEFT(B69,2)*3600+MID(B69,4,2)*60+RIGHT(B69,6)</f>
        <v>69201.167000000001</v>
      </c>
      <c r="D69" s="3">
        <f t="shared" ref="D69:D132" si="12">C69-$C$4</f>
        <v>6.5080000000016298</v>
      </c>
      <c r="E69" s="3">
        <v>337.29199999999997</v>
      </c>
      <c r="F69" s="3">
        <v>12276.9</v>
      </c>
      <c r="G69" s="3">
        <v>8832.5</v>
      </c>
      <c r="H69" s="3">
        <v>893.5</v>
      </c>
      <c r="I69" s="3">
        <v>146.25</v>
      </c>
      <c r="J69">
        <f t="shared" ref="J69:J132" si="13">ROUND(E69*COS(-0.4*PI()/180)-F69*SIN(-0.4*PI()/180),3)</f>
        <v>422.99200000000002</v>
      </c>
      <c r="K69">
        <f t="shared" ref="K69:K132" si="14">ROUND(E69*SIN(-0.4*PI()/180)+F69*COS(-0.4*PI()/180),3)</f>
        <v>12274.245999999999</v>
      </c>
      <c r="L69">
        <f t="shared" ref="L69:L132" si="15">J69-$J$4</f>
        <v>-30.224999999999966</v>
      </c>
      <c r="M69">
        <f t="shared" ref="M69:M132" si="16">K69-$K$4</f>
        <v>10279.050999999999</v>
      </c>
      <c r="N69">
        <f t="shared" ref="N69:O132" si="17">L69*0.001</f>
        <v>-3.0224999999999967E-2</v>
      </c>
      <c r="O69">
        <f t="shared" si="17"/>
        <v>10.279050999999999</v>
      </c>
      <c r="AC69">
        <v>4.3440000000000003</v>
      </c>
      <c r="AD69">
        <v>-3.2100000381469727</v>
      </c>
      <c r="AE69">
        <v>-39.439998626708984</v>
      </c>
      <c r="AF69">
        <f t="shared" ref="AF69:AF132" si="18">AD69</f>
        <v>-3.2100000381469727</v>
      </c>
      <c r="AG69">
        <f t="shared" ref="AG69:AG132" si="19">AE69</f>
        <v>-39.439998626708984</v>
      </c>
    </row>
    <row r="70" spans="1:33">
      <c r="A70" s="3" t="s">
        <v>2482</v>
      </c>
      <c r="B70" s="3" t="str">
        <f t="shared" si="10"/>
        <v>19:13:21.264</v>
      </c>
      <c r="C70" s="3">
        <f t="shared" si="11"/>
        <v>69201.263999999996</v>
      </c>
      <c r="D70" s="3">
        <f t="shared" si="12"/>
        <v>6.6049999999959255</v>
      </c>
      <c r="E70" s="3">
        <v>331.72199999999998</v>
      </c>
      <c r="F70" s="3">
        <v>12471.5</v>
      </c>
      <c r="G70" s="3">
        <v>8802</v>
      </c>
      <c r="H70" s="3">
        <v>920</v>
      </c>
      <c r="I70" s="3">
        <v>145</v>
      </c>
      <c r="J70">
        <f t="shared" si="13"/>
        <v>418.78100000000001</v>
      </c>
      <c r="K70">
        <f t="shared" si="14"/>
        <v>12468.88</v>
      </c>
      <c r="L70">
        <f t="shared" si="15"/>
        <v>-34.435999999999979</v>
      </c>
      <c r="M70">
        <f t="shared" si="16"/>
        <v>10473.684999999999</v>
      </c>
      <c r="N70">
        <f t="shared" si="17"/>
        <v>-3.4435999999999981E-2</v>
      </c>
      <c r="O70">
        <f t="shared" si="17"/>
        <v>10.473685</v>
      </c>
      <c r="AC70">
        <v>4.4080000000000004</v>
      </c>
      <c r="AD70">
        <v>-2.869999885559082</v>
      </c>
      <c r="AE70">
        <v>-36.349998474121094</v>
      </c>
      <c r="AF70">
        <f t="shared" si="18"/>
        <v>-2.869999885559082</v>
      </c>
      <c r="AG70">
        <f t="shared" si="19"/>
        <v>-36.349998474121094</v>
      </c>
    </row>
    <row r="71" spans="1:33">
      <c r="A71" s="3" t="s">
        <v>2483</v>
      </c>
      <c r="B71" s="3" t="str">
        <f t="shared" si="10"/>
        <v>19:13:21.367</v>
      </c>
      <c r="C71" s="3">
        <f t="shared" si="11"/>
        <v>69201.366999999998</v>
      </c>
      <c r="D71" s="3">
        <f t="shared" si="12"/>
        <v>6.7079999999987194</v>
      </c>
      <c r="E71" s="3">
        <v>334.02199999999999</v>
      </c>
      <c r="F71" s="3">
        <v>12627.4</v>
      </c>
      <c r="G71" s="3">
        <v>8774</v>
      </c>
      <c r="H71" s="3">
        <v>933</v>
      </c>
      <c r="I71" s="3">
        <v>144</v>
      </c>
      <c r="J71">
        <f t="shared" si="13"/>
        <v>422.16899999999998</v>
      </c>
      <c r="K71">
        <f t="shared" si="14"/>
        <v>12624.76</v>
      </c>
      <c r="L71">
        <f t="shared" si="15"/>
        <v>-31.048000000000002</v>
      </c>
      <c r="M71">
        <f t="shared" si="16"/>
        <v>10629.565000000001</v>
      </c>
      <c r="N71">
        <f t="shared" si="17"/>
        <v>-3.1048000000000003E-2</v>
      </c>
      <c r="O71">
        <f t="shared" si="17"/>
        <v>10.629565000000001</v>
      </c>
      <c r="AC71">
        <v>4.4690000000000003</v>
      </c>
      <c r="AD71">
        <v>-4.2199997901916504</v>
      </c>
      <c r="AE71">
        <v>-41.830001831054688</v>
      </c>
      <c r="AF71">
        <f t="shared" si="18"/>
        <v>-4.2199997901916504</v>
      </c>
      <c r="AG71">
        <f t="shared" si="19"/>
        <v>-41.830001831054688</v>
      </c>
    </row>
    <row r="72" spans="1:33">
      <c r="A72" s="3" t="s">
        <v>2484</v>
      </c>
      <c r="B72" s="3" t="str">
        <f t="shared" si="10"/>
        <v>19:13:21.465</v>
      </c>
      <c r="C72" s="3">
        <f t="shared" si="11"/>
        <v>69201.464999999997</v>
      </c>
      <c r="D72" s="3">
        <f t="shared" si="12"/>
        <v>6.8059999999968568</v>
      </c>
      <c r="E72" s="3">
        <v>321.88299999999998</v>
      </c>
      <c r="F72" s="3">
        <v>12857.5</v>
      </c>
      <c r="G72" s="3">
        <v>8753</v>
      </c>
      <c r="H72" s="3">
        <v>919</v>
      </c>
      <c r="I72" s="3">
        <v>142.5</v>
      </c>
      <c r="J72">
        <f t="shared" si="13"/>
        <v>411.637</v>
      </c>
      <c r="K72">
        <f t="shared" si="14"/>
        <v>12854.94</v>
      </c>
      <c r="L72">
        <f t="shared" si="15"/>
        <v>-41.579999999999984</v>
      </c>
      <c r="M72">
        <f t="shared" si="16"/>
        <v>10859.745000000001</v>
      </c>
      <c r="N72">
        <f t="shared" si="17"/>
        <v>-4.1579999999999985E-2</v>
      </c>
      <c r="O72">
        <f t="shared" si="17"/>
        <v>10.859745</v>
      </c>
      <c r="AC72">
        <v>4.5270000000000001</v>
      </c>
      <c r="AD72">
        <v>-2.9200000762939453</v>
      </c>
      <c r="AE72">
        <v>-40.110000610351563</v>
      </c>
      <c r="AF72">
        <f t="shared" si="18"/>
        <v>-2.9200000762939453</v>
      </c>
      <c r="AG72">
        <f t="shared" si="19"/>
        <v>-40.110000610351563</v>
      </c>
    </row>
    <row r="73" spans="1:33">
      <c r="A73" s="3" t="s">
        <v>2485</v>
      </c>
      <c r="B73" s="3" t="str">
        <f t="shared" si="10"/>
        <v>19:13:21.568</v>
      </c>
      <c r="C73" s="3">
        <f t="shared" si="11"/>
        <v>69201.567999999999</v>
      </c>
      <c r="D73" s="3">
        <f t="shared" si="12"/>
        <v>6.9089999999996508</v>
      </c>
      <c r="E73" s="3">
        <v>313.846</v>
      </c>
      <c r="F73" s="3">
        <v>13087</v>
      </c>
      <c r="G73" s="3">
        <v>8734</v>
      </c>
      <c r="H73" s="3">
        <v>877</v>
      </c>
      <c r="I73" s="3">
        <v>141</v>
      </c>
      <c r="J73">
        <f t="shared" si="13"/>
        <v>405.202</v>
      </c>
      <c r="K73">
        <f t="shared" si="14"/>
        <v>13084.49</v>
      </c>
      <c r="L73">
        <f t="shared" si="15"/>
        <v>-48.014999999999986</v>
      </c>
      <c r="M73">
        <f t="shared" si="16"/>
        <v>11089.295</v>
      </c>
      <c r="N73">
        <f t="shared" si="17"/>
        <v>-4.8014999999999988E-2</v>
      </c>
      <c r="O73">
        <f t="shared" si="17"/>
        <v>11.089295</v>
      </c>
      <c r="AC73">
        <v>4.5869999999999997</v>
      </c>
      <c r="AD73">
        <v>-5.1999998092651367</v>
      </c>
      <c r="AE73">
        <v>-38.009998321533203</v>
      </c>
      <c r="AF73">
        <f t="shared" si="18"/>
        <v>-5.1999998092651367</v>
      </c>
      <c r="AG73">
        <f t="shared" si="19"/>
        <v>-38.009998321533203</v>
      </c>
    </row>
    <row r="74" spans="1:33">
      <c r="A74" s="3" t="s">
        <v>2486</v>
      </c>
      <c r="B74" s="3" t="str">
        <f t="shared" si="10"/>
        <v>19:13:21.661</v>
      </c>
      <c r="C74" s="3">
        <f t="shared" si="11"/>
        <v>69201.660999999993</v>
      </c>
      <c r="D74" s="3">
        <f t="shared" si="12"/>
        <v>7.0019999999931315</v>
      </c>
      <c r="E74" s="3">
        <v>305.214</v>
      </c>
      <c r="F74" s="3">
        <v>13162.8</v>
      </c>
      <c r="G74" s="3">
        <v>8735</v>
      </c>
      <c r="H74" s="3">
        <v>902</v>
      </c>
      <c r="I74" s="3">
        <v>140.5</v>
      </c>
      <c r="J74">
        <f t="shared" si="13"/>
        <v>397.09899999999999</v>
      </c>
      <c r="K74">
        <f t="shared" si="14"/>
        <v>13160.348</v>
      </c>
      <c r="L74">
        <f t="shared" si="15"/>
        <v>-56.117999999999995</v>
      </c>
      <c r="M74">
        <f t="shared" si="16"/>
        <v>11165.153</v>
      </c>
      <c r="N74">
        <f t="shared" si="17"/>
        <v>-5.6117999999999994E-2</v>
      </c>
      <c r="O74">
        <f t="shared" si="17"/>
        <v>11.165153</v>
      </c>
      <c r="AC74">
        <v>4.649</v>
      </c>
      <c r="AD74">
        <v>-3.7699999809265137</v>
      </c>
      <c r="AE74">
        <v>-39.029998779296875</v>
      </c>
      <c r="AF74">
        <f t="shared" si="18"/>
        <v>-3.7699999809265137</v>
      </c>
      <c r="AG74">
        <f t="shared" si="19"/>
        <v>-39.029998779296875</v>
      </c>
    </row>
    <row r="75" spans="1:33">
      <c r="A75" s="3" t="s">
        <v>2487</v>
      </c>
      <c r="B75" s="3" t="str">
        <f t="shared" si="10"/>
        <v>19:13:21.754</v>
      </c>
      <c r="C75" s="3">
        <f t="shared" si="11"/>
        <v>69201.754000000001</v>
      </c>
      <c r="D75" s="3">
        <f t="shared" si="12"/>
        <v>7.0950000000011642</v>
      </c>
      <c r="E75" s="3">
        <v>308.22399999999999</v>
      </c>
      <c r="F75" s="3">
        <v>13392.2</v>
      </c>
      <c r="G75" s="3">
        <v>8713</v>
      </c>
      <c r="H75" s="3">
        <v>870</v>
      </c>
      <c r="I75" s="3">
        <v>139</v>
      </c>
      <c r="J75">
        <f t="shared" si="13"/>
        <v>401.71100000000001</v>
      </c>
      <c r="K75">
        <f t="shared" si="14"/>
        <v>13389.722</v>
      </c>
      <c r="L75">
        <f t="shared" si="15"/>
        <v>-51.505999999999972</v>
      </c>
      <c r="M75">
        <f t="shared" si="16"/>
        <v>11394.527</v>
      </c>
      <c r="N75">
        <f t="shared" si="17"/>
        <v>-5.1505999999999975E-2</v>
      </c>
      <c r="O75">
        <f t="shared" si="17"/>
        <v>11.394527</v>
      </c>
      <c r="AC75">
        <v>4.7119999999999997</v>
      </c>
      <c r="AD75">
        <v>0.14000000059604645</v>
      </c>
      <c r="AE75">
        <v>-40.75</v>
      </c>
      <c r="AF75">
        <f t="shared" si="18"/>
        <v>0.14000000059604645</v>
      </c>
      <c r="AG75">
        <f t="shared" si="19"/>
        <v>-40.75</v>
      </c>
    </row>
    <row r="76" spans="1:33">
      <c r="A76" s="3" t="s">
        <v>2488</v>
      </c>
      <c r="B76" s="3" t="str">
        <f t="shared" si="10"/>
        <v>19:13:21.849</v>
      </c>
      <c r="C76" s="3">
        <f t="shared" si="11"/>
        <v>69201.849000000002</v>
      </c>
      <c r="D76" s="3">
        <f t="shared" si="12"/>
        <v>7.1900000000023283</v>
      </c>
      <c r="E76" s="3">
        <v>297.26299999999998</v>
      </c>
      <c r="F76" s="3">
        <v>13467.7</v>
      </c>
      <c r="G76" s="3">
        <v>8719</v>
      </c>
      <c r="H76" s="3">
        <v>883</v>
      </c>
      <c r="I76" s="3">
        <v>138.5</v>
      </c>
      <c r="J76">
        <f t="shared" si="13"/>
        <v>391.27699999999999</v>
      </c>
      <c r="K76">
        <f t="shared" si="14"/>
        <v>13465.297</v>
      </c>
      <c r="L76">
        <f t="shared" si="15"/>
        <v>-61.94</v>
      </c>
      <c r="M76">
        <f t="shared" si="16"/>
        <v>11470.102000000001</v>
      </c>
      <c r="N76">
        <f t="shared" si="17"/>
        <v>-6.1940000000000002E-2</v>
      </c>
      <c r="O76">
        <f t="shared" si="17"/>
        <v>11.470102000000001</v>
      </c>
      <c r="AC76">
        <v>4.7869999999999999</v>
      </c>
      <c r="AD76">
        <v>-1.9700000286102295</v>
      </c>
      <c r="AE76">
        <v>-37.650001525878906</v>
      </c>
      <c r="AF76">
        <f t="shared" si="18"/>
        <v>-1.9700000286102295</v>
      </c>
      <c r="AG76">
        <f t="shared" si="19"/>
        <v>-37.650001525878906</v>
      </c>
    </row>
    <row r="77" spans="1:33">
      <c r="A77" s="3" t="s">
        <v>2489</v>
      </c>
      <c r="B77" s="3" t="str">
        <f t="shared" si="10"/>
        <v>19:13:21.954</v>
      </c>
      <c r="C77" s="3">
        <f t="shared" si="11"/>
        <v>69201.953999999998</v>
      </c>
      <c r="D77" s="3">
        <f t="shared" si="12"/>
        <v>7.2949999999982538</v>
      </c>
      <c r="E77" s="3">
        <v>308.298</v>
      </c>
      <c r="F77" s="3">
        <v>13696.5</v>
      </c>
      <c r="G77" s="3">
        <v>8697</v>
      </c>
      <c r="H77" s="3">
        <v>874</v>
      </c>
      <c r="I77" s="3">
        <v>137</v>
      </c>
      <c r="J77">
        <f t="shared" si="13"/>
        <v>403.90899999999999</v>
      </c>
      <c r="K77">
        <f t="shared" si="14"/>
        <v>13694.013999999999</v>
      </c>
      <c r="L77">
        <f t="shared" si="15"/>
        <v>-49.307999999999993</v>
      </c>
      <c r="M77">
        <f t="shared" si="16"/>
        <v>11698.819</v>
      </c>
      <c r="N77">
        <f t="shared" si="17"/>
        <v>-4.9307999999999991E-2</v>
      </c>
      <c r="O77">
        <f t="shared" si="17"/>
        <v>11.698819</v>
      </c>
      <c r="AC77">
        <v>4.8410000000000002</v>
      </c>
      <c r="AD77">
        <v>-0.31999999284744263</v>
      </c>
      <c r="AE77">
        <v>-37.409999847412109</v>
      </c>
      <c r="AF77">
        <f t="shared" si="18"/>
        <v>-0.31999999284744263</v>
      </c>
      <c r="AG77">
        <f t="shared" si="19"/>
        <v>-37.409999847412109</v>
      </c>
    </row>
    <row r="78" spans="1:33">
      <c r="A78" s="3" t="s">
        <v>2490</v>
      </c>
      <c r="B78" s="3" t="str">
        <f t="shared" si="10"/>
        <v>19:13:22.045</v>
      </c>
      <c r="C78" s="3">
        <f t="shared" si="11"/>
        <v>69202.044999999998</v>
      </c>
      <c r="D78" s="3">
        <f t="shared" si="12"/>
        <v>7.385999999998603</v>
      </c>
      <c r="E78" s="3">
        <v>296.983</v>
      </c>
      <c r="F78" s="3">
        <v>13772.1</v>
      </c>
      <c r="G78" s="3">
        <v>8706</v>
      </c>
      <c r="H78" s="3">
        <v>867</v>
      </c>
      <c r="I78" s="3">
        <v>136.5</v>
      </c>
      <c r="J78">
        <f t="shared" si="13"/>
        <v>393.12200000000001</v>
      </c>
      <c r="K78">
        <f t="shared" si="14"/>
        <v>13769.691000000001</v>
      </c>
      <c r="L78">
        <f t="shared" si="15"/>
        <v>-60.09499999999997</v>
      </c>
      <c r="M78">
        <f t="shared" si="16"/>
        <v>11774.496000000001</v>
      </c>
      <c r="N78">
        <f t="shared" si="17"/>
        <v>-6.0094999999999975E-2</v>
      </c>
      <c r="O78">
        <f t="shared" si="17"/>
        <v>11.774496000000001</v>
      </c>
      <c r="AC78">
        <v>4.9160000000000004</v>
      </c>
      <c r="AD78">
        <v>-3.559999942779541</v>
      </c>
      <c r="AE78">
        <v>-45.529998779296875</v>
      </c>
      <c r="AF78">
        <f t="shared" si="18"/>
        <v>-3.559999942779541</v>
      </c>
      <c r="AG78">
        <f t="shared" si="19"/>
        <v>-45.529998779296875</v>
      </c>
    </row>
    <row r="79" spans="1:33">
      <c r="A79" s="3" t="s">
        <v>2491</v>
      </c>
      <c r="B79" s="3" t="str">
        <f t="shared" si="10"/>
        <v>19:13:22.139</v>
      </c>
      <c r="C79" s="3">
        <f t="shared" si="11"/>
        <v>69202.138999999996</v>
      </c>
      <c r="D79" s="3">
        <f t="shared" si="12"/>
        <v>7.4799999999959255</v>
      </c>
      <c r="E79" s="3">
        <v>292</v>
      </c>
      <c r="F79" s="3">
        <v>14000</v>
      </c>
      <c r="G79" s="3">
        <v>8708</v>
      </c>
      <c r="H79" s="3">
        <v>872</v>
      </c>
      <c r="I79" s="3">
        <v>135</v>
      </c>
      <c r="J79">
        <f t="shared" si="13"/>
        <v>389.73099999999999</v>
      </c>
      <c r="K79">
        <f t="shared" si="14"/>
        <v>13997.62</v>
      </c>
      <c r="L79">
        <f t="shared" si="15"/>
        <v>-63.48599999999999</v>
      </c>
      <c r="M79">
        <f t="shared" si="16"/>
        <v>12002.425000000001</v>
      </c>
      <c r="N79">
        <f t="shared" si="17"/>
        <v>-6.3485999999999987E-2</v>
      </c>
      <c r="O79">
        <f t="shared" si="17"/>
        <v>12.002425000000001</v>
      </c>
      <c r="AC79">
        <v>4.9720000000000004</v>
      </c>
      <c r="AD79">
        <v>-3.3900001049041748</v>
      </c>
      <c r="AE79">
        <v>-44.159999847412109</v>
      </c>
      <c r="AF79">
        <f t="shared" si="18"/>
        <v>-3.3900001049041748</v>
      </c>
      <c r="AG79">
        <f t="shared" si="19"/>
        <v>-44.159999847412109</v>
      </c>
    </row>
    <row r="80" spans="1:33">
      <c r="A80" s="3" t="s">
        <v>2492</v>
      </c>
      <c r="B80" s="3" t="str">
        <f t="shared" si="10"/>
        <v>19:13:22.338</v>
      </c>
      <c r="C80" s="3">
        <f t="shared" si="11"/>
        <v>69202.338000000003</v>
      </c>
      <c r="D80" s="3">
        <f t="shared" si="12"/>
        <v>7.6790000000037253</v>
      </c>
      <c r="E80" s="3">
        <v>297.291</v>
      </c>
      <c r="F80" s="3">
        <v>14380</v>
      </c>
      <c r="G80" s="3">
        <v>8711</v>
      </c>
      <c r="H80" s="3">
        <v>866</v>
      </c>
      <c r="I80" s="3">
        <v>132.5</v>
      </c>
      <c r="J80">
        <f t="shared" si="13"/>
        <v>397.67399999999998</v>
      </c>
      <c r="K80">
        <f t="shared" si="14"/>
        <v>14377.574000000001</v>
      </c>
      <c r="L80">
        <f t="shared" si="15"/>
        <v>-55.543000000000006</v>
      </c>
      <c r="M80">
        <f t="shared" si="16"/>
        <v>12382.379000000001</v>
      </c>
      <c r="N80">
        <f t="shared" si="17"/>
        <v>-5.5543000000000009E-2</v>
      </c>
      <c r="O80">
        <f t="shared" si="17"/>
        <v>12.382379</v>
      </c>
      <c r="AC80">
        <v>5.0380000000000003</v>
      </c>
      <c r="AD80">
        <v>-4.0999999046325684</v>
      </c>
      <c r="AE80">
        <v>-45.580001831054688</v>
      </c>
      <c r="AF80">
        <f t="shared" si="18"/>
        <v>-4.0999999046325684</v>
      </c>
      <c r="AG80">
        <f t="shared" si="19"/>
        <v>-45.580001831054688</v>
      </c>
    </row>
    <row r="81" spans="1:33">
      <c r="A81" s="3" t="s">
        <v>2493</v>
      </c>
      <c r="B81" s="3" t="str">
        <f t="shared" si="10"/>
        <v>19:13:22.443</v>
      </c>
      <c r="C81" s="3">
        <f t="shared" si="11"/>
        <v>69202.442999999999</v>
      </c>
      <c r="D81" s="3">
        <f t="shared" si="12"/>
        <v>7.7839999999996508</v>
      </c>
      <c r="E81" s="3">
        <v>302.23899999999998</v>
      </c>
      <c r="F81" s="3">
        <v>14608.2</v>
      </c>
      <c r="G81" s="3">
        <v>8719</v>
      </c>
      <c r="H81" s="3">
        <v>863</v>
      </c>
      <c r="I81" s="3">
        <v>131</v>
      </c>
      <c r="J81">
        <f t="shared" si="13"/>
        <v>404.21499999999997</v>
      </c>
      <c r="K81">
        <f t="shared" si="14"/>
        <v>14605.734</v>
      </c>
      <c r="L81">
        <f t="shared" si="15"/>
        <v>-49.00200000000001</v>
      </c>
      <c r="M81">
        <f t="shared" si="16"/>
        <v>12610.539000000001</v>
      </c>
      <c r="N81">
        <f t="shared" si="17"/>
        <v>-4.9002000000000011E-2</v>
      </c>
      <c r="O81">
        <f t="shared" si="17"/>
        <v>12.610539000000001</v>
      </c>
      <c r="AC81">
        <v>5.1139999999999999</v>
      </c>
      <c r="AD81">
        <v>-0.87999999523162842</v>
      </c>
      <c r="AE81">
        <v>-44.549999237060547</v>
      </c>
      <c r="AF81">
        <f t="shared" si="18"/>
        <v>-0.87999999523162842</v>
      </c>
      <c r="AG81">
        <f t="shared" si="19"/>
        <v>-44.549999237060547</v>
      </c>
    </row>
    <row r="82" spans="1:33">
      <c r="A82" s="3" t="s">
        <v>2494</v>
      </c>
      <c r="B82" s="3" t="str">
        <f t="shared" si="10"/>
        <v>19:13:22.541</v>
      </c>
      <c r="C82" s="3">
        <f t="shared" si="11"/>
        <v>69202.540999999997</v>
      </c>
      <c r="D82" s="3">
        <f t="shared" si="12"/>
        <v>7.8819999999977881</v>
      </c>
      <c r="E82" s="3">
        <v>300.23200000000003</v>
      </c>
      <c r="F82" s="3">
        <v>14761.1</v>
      </c>
      <c r="G82" s="3">
        <v>8733</v>
      </c>
      <c r="H82" s="3">
        <v>858</v>
      </c>
      <c r="I82" s="3">
        <v>130</v>
      </c>
      <c r="J82">
        <f t="shared" si="13"/>
        <v>403.27600000000001</v>
      </c>
      <c r="K82">
        <f t="shared" si="14"/>
        <v>14758.644</v>
      </c>
      <c r="L82">
        <f t="shared" si="15"/>
        <v>-49.940999999999974</v>
      </c>
      <c r="M82">
        <f t="shared" si="16"/>
        <v>12763.449000000001</v>
      </c>
      <c r="N82">
        <f t="shared" si="17"/>
        <v>-4.9940999999999978E-2</v>
      </c>
      <c r="O82">
        <f t="shared" si="17"/>
        <v>12.763449000000001</v>
      </c>
      <c r="AC82">
        <v>5.1840000000000002</v>
      </c>
      <c r="AD82">
        <v>-2.809999942779541</v>
      </c>
      <c r="AE82">
        <v>-42.819999694824219</v>
      </c>
      <c r="AF82">
        <f t="shared" si="18"/>
        <v>-2.809999942779541</v>
      </c>
      <c r="AG82">
        <f t="shared" si="19"/>
        <v>-42.819999694824219</v>
      </c>
    </row>
    <row r="83" spans="1:33">
      <c r="A83" s="3" t="s">
        <v>2495</v>
      </c>
      <c r="B83" s="3" t="str">
        <f t="shared" si="10"/>
        <v>19:13:22.648</v>
      </c>
      <c r="C83" s="3">
        <f t="shared" si="11"/>
        <v>69202.648000000001</v>
      </c>
      <c r="D83" s="3">
        <f t="shared" si="12"/>
        <v>7.989000000001397</v>
      </c>
      <c r="E83" s="3">
        <v>282.40100000000001</v>
      </c>
      <c r="F83" s="3">
        <v>14993.2</v>
      </c>
      <c r="G83" s="3">
        <v>8774</v>
      </c>
      <c r="H83" s="3">
        <v>858</v>
      </c>
      <c r="I83" s="3">
        <v>128.5</v>
      </c>
      <c r="J83">
        <f t="shared" si="13"/>
        <v>387.06599999999997</v>
      </c>
      <c r="K83">
        <f t="shared" si="14"/>
        <v>14990.862999999999</v>
      </c>
      <c r="L83">
        <f t="shared" si="15"/>
        <v>-66.15100000000001</v>
      </c>
      <c r="M83">
        <f t="shared" si="16"/>
        <v>12995.668</v>
      </c>
      <c r="N83">
        <f t="shared" si="17"/>
        <v>-6.6151000000000015E-2</v>
      </c>
      <c r="O83">
        <f t="shared" si="17"/>
        <v>12.995668</v>
      </c>
      <c r="AC83">
        <v>5.242</v>
      </c>
      <c r="AD83">
        <v>-3.9500000476837158</v>
      </c>
      <c r="AE83">
        <v>-43.810001373291016</v>
      </c>
      <c r="AF83">
        <f t="shared" si="18"/>
        <v>-3.9500000476837158</v>
      </c>
      <c r="AG83">
        <f t="shared" si="19"/>
        <v>-43.810001373291016</v>
      </c>
    </row>
    <row r="84" spans="1:33">
      <c r="A84" s="3" t="s">
        <v>2496</v>
      </c>
      <c r="B84" s="3" t="str">
        <f t="shared" si="10"/>
        <v>19:13:22.741</v>
      </c>
      <c r="C84" s="3">
        <f t="shared" si="11"/>
        <v>69202.740999999995</v>
      </c>
      <c r="D84" s="3">
        <f t="shared" si="12"/>
        <v>8.0819999999948777</v>
      </c>
      <c r="E84" s="3">
        <v>287.43</v>
      </c>
      <c r="F84" s="3">
        <v>15069.8</v>
      </c>
      <c r="G84" s="3">
        <v>8778</v>
      </c>
      <c r="H84" s="3">
        <v>845</v>
      </c>
      <c r="I84" s="3">
        <v>128</v>
      </c>
      <c r="J84">
        <f t="shared" si="13"/>
        <v>392.62900000000002</v>
      </c>
      <c r="K84">
        <f t="shared" si="14"/>
        <v>15067.425999999999</v>
      </c>
      <c r="L84">
        <f t="shared" si="15"/>
        <v>-60.587999999999965</v>
      </c>
      <c r="M84">
        <f t="shared" si="16"/>
        <v>13072.231</v>
      </c>
      <c r="N84">
        <f t="shared" si="17"/>
        <v>-6.0587999999999968E-2</v>
      </c>
      <c r="O84">
        <f t="shared" si="17"/>
        <v>13.072231</v>
      </c>
      <c r="AC84">
        <v>5.3179999999999996</v>
      </c>
      <c r="AD84">
        <v>-2.9800000190734863</v>
      </c>
      <c r="AE84">
        <v>-38.599998474121094</v>
      </c>
      <c r="AF84">
        <f t="shared" si="18"/>
        <v>-2.9800000190734863</v>
      </c>
      <c r="AG84">
        <f t="shared" si="19"/>
        <v>-38.599998474121094</v>
      </c>
    </row>
    <row r="85" spans="1:33">
      <c r="A85" s="3" t="s">
        <v>2497</v>
      </c>
      <c r="B85" s="3" t="str">
        <f t="shared" si="10"/>
        <v>19:13:22.845</v>
      </c>
      <c r="C85" s="3">
        <f t="shared" si="11"/>
        <v>69202.845000000001</v>
      </c>
      <c r="D85" s="3">
        <f t="shared" si="12"/>
        <v>8.1860000000015134</v>
      </c>
      <c r="E85" s="3">
        <v>283.803</v>
      </c>
      <c r="F85" s="3">
        <v>15302.6</v>
      </c>
      <c r="G85" s="3">
        <v>8813</v>
      </c>
      <c r="H85" s="3">
        <v>850</v>
      </c>
      <c r="I85" s="3">
        <v>126.5</v>
      </c>
      <c r="J85">
        <f t="shared" si="13"/>
        <v>390.62799999999999</v>
      </c>
      <c r="K85">
        <f t="shared" si="14"/>
        <v>15300.245999999999</v>
      </c>
      <c r="L85">
        <f t="shared" si="15"/>
        <v>-62.588999999999999</v>
      </c>
      <c r="M85">
        <f t="shared" si="16"/>
        <v>13305.050999999999</v>
      </c>
      <c r="N85">
        <f t="shared" si="17"/>
        <v>-6.2589000000000006E-2</v>
      </c>
      <c r="O85">
        <f t="shared" si="17"/>
        <v>13.305051000000001</v>
      </c>
      <c r="AC85">
        <v>5.3739999999999997</v>
      </c>
      <c r="AD85">
        <v>-5.7300000190734863</v>
      </c>
      <c r="AE85">
        <v>-47.319999694824219</v>
      </c>
      <c r="AF85">
        <f t="shared" si="18"/>
        <v>-5.7300000190734863</v>
      </c>
      <c r="AG85">
        <f t="shared" si="19"/>
        <v>-47.319999694824219</v>
      </c>
    </row>
    <row r="86" spans="1:33">
      <c r="A86" s="3" t="s">
        <v>2498</v>
      </c>
      <c r="B86" s="3" t="str">
        <f t="shared" si="10"/>
        <v>19:13:22.939</v>
      </c>
      <c r="C86" s="3">
        <f t="shared" si="11"/>
        <v>69202.938999999998</v>
      </c>
      <c r="D86" s="3">
        <f t="shared" si="12"/>
        <v>8.2799999999988358</v>
      </c>
      <c r="E86" s="3">
        <v>286.42099999999999</v>
      </c>
      <c r="F86" s="3">
        <v>15536.4</v>
      </c>
      <c r="G86" s="3">
        <v>8848</v>
      </c>
      <c r="H86" s="3">
        <v>864</v>
      </c>
      <c r="I86" s="3">
        <v>125</v>
      </c>
      <c r="J86">
        <f t="shared" si="13"/>
        <v>394.87799999999999</v>
      </c>
      <c r="K86">
        <f t="shared" si="14"/>
        <v>15534.022000000001</v>
      </c>
      <c r="L86">
        <f t="shared" si="15"/>
        <v>-58.338999999999999</v>
      </c>
      <c r="M86">
        <f t="shared" si="16"/>
        <v>13538.827000000001</v>
      </c>
      <c r="N86">
        <f t="shared" si="17"/>
        <v>-5.8339000000000002E-2</v>
      </c>
      <c r="O86">
        <f t="shared" si="17"/>
        <v>13.538827000000001</v>
      </c>
      <c r="AC86">
        <v>5.4459999999999997</v>
      </c>
      <c r="AD86">
        <v>-4.6700000762939453</v>
      </c>
      <c r="AE86">
        <v>-48.490001678466797</v>
      </c>
      <c r="AF86">
        <f t="shared" si="18"/>
        <v>-4.6700000762939453</v>
      </c>
      <c r="AG86">
        <f t="shared" si="19"/>
        <v>-48.490001678466797</v>
      </c>
    </row>
    <row r="87" spans="1:33">
      <c r="A87" s="3" t="s">
        <v>2499</v>
      </c>
      <c r="B87" s="3" t="str">
        <f t="shared" si="10"/>
        <v>19:13:23.037</v>
      </c>
      <c r="C87" s="3">
        <f t="shared" si="11"/>
        <v>69203.036999999997</v>
      </c>
      <c r="D87" s="3">
        <f t="shared" si="12"/>
        <v>8.3779999999969732</v>
      </c>
      <c r="E87" s="3">
        <v>286.09500000000003</v>
      </c>
      <c r="F87" s="3">
        <v>15693.8</v>
      </c>
      <c r="G87" s="3">
        <v>8877</v>
      </c>
      <c r="H87" s="3">
        <v>867</v>
      </c>
      <c r="I87" s="3">
        <v>124</v>
      </c>
      <c r="J87">
        <f t="shared" si="13"/>
        <v>395.65100000000001</v>
      </c>
      <c r="K87">
        <f t="shared" si="14"/>
        <v>15691.42</v>
      </c>
      <c r="L87">
        <f t="shared" si="15"/>
        <v>-57.565999999999974</v>
      </c>
      <c r="M87">
        <f t="shared" si="16"/>
        <v>13696.225</v>
      </c>
      <c r="N87">
        <f t="shared" si="17"/>
        <v>-5.7565999999999978E-2</v>
      </c>
      <c r="O87">
        <f t="shared" si="17"/>
        <v>13.696225</v>
      </c>
      <c r="AC87">
        <v>5.5069999999999997</v>
      </c>
      <c r="AD87">
        <v>-7.7199997901916504</v>
      </c>
      <c r="AE87">
        <v>-46.130001068115234</v>
      </c>
      <c r="AF87">
        <f t="shared" si="18"/>
        <v>-7.7199997901916504</v>
      </c>
      <c r="AG87">
        <f t="shared" si="19"/>
        <v>-46.130001068115234</v>
      </c>
    </row>
    <row r="88" spans="1:33">
      <c r="A88" s="3" t="s">
        <v>2500</v>
      </c>
      <c r="B88" s="3" t="str">
        <f t="shared" si="10"/>
        <v>19:13:23.143</v>
      </c>
      <c r="C88" s="3">
        <f t="shared" si="11"/>
        <v>69203.142999999996</v>
      </c>
      <c r="D88" s="3">
        <f t="shared" si="12"/>
        <v>8.4839999999967404</v>
      </c>
      <c r="E88" s="3">
        <v>295.34500000000003</v>
      </c>
      <c r="F88" s="3">
        <v>15929.8</v>
      </c>
      <c r="G88" s="3">
        <v>8916</v>
      </c>
      <c r="H88" s="3">
        <v>865</v>
      </c>
      <c r="I88" s="3">
        <v>122.5</v>
      </c>
      <c r="J88">
        <f t="shared" si="13"/>
        <v>406.548</v>
      </c>
      <c r="K88">
        <f t="shared" si="14"/>
        <v>15927.35</v>
      </c>
      <c r="L88">
        <f t="shared" si="15"/>
        <v>-46.668999999999983</v>
      </c>
      <c r="M88">
        <f t="shared" si="16"/>
        <v>13932.155000000001</v>
      </c>
      <c r="N88">
        <f t="shared" si="17"/>
        <v>-4.6668999999999981E-2</v>
      </c>
      <c r="O88">
        <f t="shared" si="17"/>
        <v>13.932155000000002</v>
      </c>
      <c r="AC88">
        <v>5.5880000000000001</v>
      </c>
      <c r="AD88">
        <v>-3.940000057220459</v>
      </c>
      <c r="AE88">
        <v>-47.270000457763672</v>
      </c>
      <c r="AF88">
        <f t="shared" si="18"/>
        <v>-3.940000057220459</v>
      </c>
      <c r="AG88">
        <f t="shared" si="19"/>
        <v>-47.270000457763672</v>
      </c>
    </row>
    <row r="89" spans="1:33">
      <c r="A89" s="3" t="s">
        <v>2501</v>
      </c>
      <c r="B89" s="3" t="str">
        <f t="shared" si="10"/>
        <v>19:13:23.250</v>
      </c>
      <c r="C89" s="3">
        <f t="shared" si="11"/>
        <v>69203.25</v>
      </c>
      <c r="D89" s="3">
        <f t="shared" si="12"/>
        <v>8.5910000000003492</v>
      </c>
      <c r="E89" s="3">
        <v>283.83300000000003</v>
      </c>
      <c r="F89" s="3">
        <v>16173.2</v>
      </c>
      <c r="G89" s="3">
        <v>8983</v>
      </c>
      <c r="H89" s="3">
        <v>873</v>
      </c>
      <c r="I89" s="3">
        <v>121</v>
      </c>
      <c r="J89">
        <f t="shared" si="13"/>
        <v>396.73500000000001</v>
      </c>
      <c r="K89">
        <f t="shared" si="14"/>
        <v>16170.824000000001</v>
      </c>
      <c r="L89">
        <f t="shared" si="15"/>
        <v>-56.481999999999971</v>
      </c>
      <c r="M89">
        <f t="shared" si="16"/>
        <v>14175.629000000001</v>
      </c>
      <c r="N89">
        <f t="shared" si="17"/>
        <v>-5.648199999999997E-2</v>
      </c>
      <c r="O89">
        <f t="shared" si="17"/>
        <v>14.175629000000001</v>
      </c>
      <c r="AC89">
        <v>5.6529999999999996</v>
      </c>
      <c r="AD89">
        <v>-3.3599998950958252</v>
      </c>
      <c r="AE89">
        <v>-45.349998474121094</v>
      </c>
      <c r="AF89">
        <f t="shared" si="18"/>
        <v>-3.3599998950958252</v>
      </c>
      <c r="AG89">
        <f t="shared" si="19"/>
        <v>-45.349998474121094</v>
      </c>
    </row>
    <row r="90" spans="1:33">
      <c r="A90" s="3" t="s">
        <v>2502</v>
      </c>
      <c r="B90" s="3" t="str">
        <f t="shared" si="10"/>
        <v>19:13:23.358</v>
      </c>
      <c r="C90" s="3">
        <f t="shared" si="11"/>
        <v>69203.357999999993</v>
      </c>
      <c r="D90" s="3">
        <f t="shared" si="12"/>
        <v>8.6989999999932479</v>
      </c>
      <c r="E90" s="3">
        <v>276.72399999999999</v>
      </c>
      <c r="F90" s="3">
        <v>16337.4</v>
      </c>
      <c r="G90" s="3">
        <v>9031</v>
      </c>
      <c r="H90" s="3">
        <v>865</v>
      </c>
      <c r="I90" s="3">
        <v>120</v>
      </c>
      <c r="J90">
        <f t="shared" si="13"/>
        <v>390.77300000000002</v>
      </c>
      <c r="K90">
        <f t="shared" si="14"/>
        <v>16335.07</v>
      </c>
      <c r="L90">
        <f t="shared" si="15"/>
        <v>-62.44399999999996</v>
      </c>
      <c r="M90">
        <f t="shared" si="16"/>
        <v>14339.875</v>
      </c>
      <c r="N90">
        <f t="shared" si="17"/>
        <v>-6.2443999999999958E-2</v>
      </c>
      <c r="O90">
        <f t="shared" si="17"/>
        <v>14.339875000000001</v>
      </c>
      <c r="AC90">
        <v>5.718</v>
      </c>
      <c r="AD90">
        <v>-3.6800000667572021</v>
      </c>
      <c r="AE90">
        <v>-46.689998626708984</v>
      </c>
      <c r="AF90">
        <f t="shared" si="18"/>
        <v>-3.6800000667572021</v>
      </c>
      <c r="AG90">
        <f t="shared" si="19"/>
        <v>-46.689998626708984</v>
      </c>
    </row>
    <row r="91" spans="1:33">
      <c r="A91" s="3" t="s">
        <v>2503</v>
      </c>
      <c r="B91" s="3" t="str">
        <f t="shared" si="10"/>
        <v>19:13:23.463</v>
      </c>
      <c r="C91" s="3">
        <f t="shared" si="11"/>
        <v>69203.463000000003</v>
      </c>
      <c r="D91" s="3">
        <f t="shared" si="12"/>
        <v>8.8040000000037253</v>
      </c>
      <c r="E91" s="3">
        <v>266.03500000000003</v>
      </c>
      <c r="F91" s="3">
        <v>16545.7</v>
      </c>
      <c r="G91" s="3">
        <v>9097.5</v>
      </c>
      <c r="H91" s="3">
        <v>856</v>
      </c>
      <c r="I91" s="3">
        <v>118.75</v>
      </c>
      <c r="J91">
        <f t="shared" si="13"/>
        <v>381.53800000000001</v>
      </c>
      <c r="K91">
        <f t="shared" si="14"/>
        <v>16543.439999999999</v>
      </c>
      <c r="L91">
        <f t="shared" si="15"/>
        <v>-71.678999999999974</v>
      </c>
      <c r="M91">
        <f t="shared" si="16"/>
        <v>14548.244999999999</v>
      </c>
      <c r="N91">
        <f t="shared" si="17"/>
        <v>-7.1678999999999979E-2</v>
      </c>
      <c r="O91">
        <f t="shared" si="17"/>
        <v>14.548245</v>
      </c>
      <c r="AC91">
        <v>5.7729999999999997</v>
      </c>
      <c r="AD91">
        <v>-2.9000000953674316</v>
      </c>
      <c r="AE91">
        <v>-45.430000305175781</v>
      </c>
      <c r="AF91">
        <f t="shared" si="18"/>
        <v>-2.9000000953674316</v>
      </c>
      <c r="AG91">
        <f t="shared" si="19"/>
        <v>-45.430000305175781</v>
      </c>
    </row>
    <row r="92" spans="1:33">
      <c r="A92" s="3" t="s">
        <v>2504</v>
      </c>
      <c r="B92" s="3" t="str">
        <f t="shared" si="10"/>
        <v>19:13:23.559</v>
      </c>
      <c r="C92" s="3">
        <f t="shared" si="11"/>
        <v>69203.558999999994</v>
      </c>
      <c r="D92" s="3">
        <f t="shared" si="12"/>
        <v>8.8999999999941792</v>
      </c>
      <c r="E92" s="3">
        <v>269.89400000000001</v>
      </c>
      <c r="F92" s="3">
        <v>16669.099999999999</v>
      </c>
      <c r="G92" s="3">
        <v>9129</v>
      </c>
      <c r="H92" s="3">
        <v>911</v>
      </c>
      <c r="I92" s="3">
        <v>118</v>
      </c>
      <c r="J92">
        <f t="shared" si="13"/>
        <v>386.25900000000001</v>
      </c>
      <c r="K92">
        <f t="shared" si="14"/>
        <v>16666.810000000001</v>
      </c>
      <c r="L92">
        <f t="shared" si="15"/>
        <v>-66.95799999999997</v>
      </c>
      <c r="M92">
        <f t="shared" si="16"/>
        <v>14671.615000000002</v>
      </c>
      <c r="N92">
        <f t="shared" si="17"/>
        <v>-6.6957999999999976E-2</v>
      </c>
      <c r="O92">
        <f t="shared" si="17"/>
        <v>14.671615000000003</v>
      </c>
      <c r="AC92">
        <v>5.8369999999999997</v>
      </c>
      <c r="AD92">
        <v>-3.4100000858306885</v>
      </c>
      <c r="AE92">
        <v>-40.409999847412109</v>
      </c>
      <c r="AF92">
        <f t="shared" si="18"/>
        <v>-3.4100000858306885</v>
      </c>
      <c r="AG92">
        <f t="shared" si="19"/>
        <v>-40.409999847412109</v>
      </c>
    </row>
    <row r="93" spans="1:33">
      <c r="A93" s="3" t="s">
        <v>2505</v>
      </c>
      <c r="B93" s="3" t="str">
        <f t="shared" si="10"/>
        <v>19:13:23.670</v>
      </c>
      <c r="C93" s="3">
        <f t="shared" si="11"/>
        <v>69203.67</v>
      </c>
      <c r="D93" s="3">
        <f t="shared" si="12"/>
        <v>9.010999999998603</v>
      </c>
      <c r="E93" s="3">
        <v>250.76599999999999</v>
      </c>
      <c r="F93" s="3">
        <v>16927.5</v>
      </c>
      <c r="G93" s="3">
        <v>9226</v>
      </c>
      <c r="H93" s="3">
        <v>919</v>
      </c>
      <c r="I93" s="3">
        <v>116.5</v>
      </c>
      <c r="J93">
        <f t="shared" si="13"/>
        <v>368.935</v>
      </c>
      <c r="K93">
        <f t="shared" si="14"/>
        <v>16925.337</v>
      </c>
      <c r="L93">
        <f t="shared" si="15"/>
        <v>-84.281999999999982</v>
      </c>
      <c r="M93">
        <f t="shared" si="16"/>
        <v>14930.142</v>
      </c>
      <c r="N93">
        <f t="shared" si="17"/>
        <v>-8.4281999999999982E-2</v>
      </c>
      <c r="O93">
        <f t="shared" si="17"/>
        <v>14.930142</v>
      </c>
      <c r="AC93">
        <v>5.9050000000000002</v>
      </c>
      <c r="AD93">
        <v>-2.4300000667572021</v>
      </c>
      <c r="AE93">
        <v>-43.549999237060547</v>
      </c>
      <c r="AF93">
        <f t="shared" si="18"/>
        <v>-2.4300000667572021</v>
      </c>
      <c r="AG93">
        <f t="shared" si="19"/>
        <v>-43.549999237060547</v>
      </c>
    </row>
    <row r="94" spans="1:33">
      <c r="A94" s="3" t="s">
        <v>2506</v>
      </c>
      <c r="B94" s="3" t="str">
        <f t="shared" si="10"/>
        <v>19:13:23.781</v>
      </c>
      <c r="C94" s="3">
        <f t="shared" si="11"/>
        <v>69203.781000000003</v>
      </c>
      <c r="D94" s="3">
        <f t="shared" si="12"/>
        <v>9.1220000000030268</v>
      </c>
      <c r="E94" s="3">
        <v>251.46199999999999</v>
      </c>
      <c r="F94" s="3">
        <v>17184.2</v>
      </c>
      <c r="G94" s="3">
        <v>9310</v>
      </c>
      <c r="H94" s="3">
        <v>927</v>
      </c>
      <c r="I94" s="3">
        <v>115</v>
      </c>
      <c r="J94">
        <f t="shared" si="13"/>
        <v>371.423</v>
      </c>
      <c r="K94">
        <f t="shared" si="14"/>
        <v>17182.026000000002</v>
      </c>
      <c r="L94">
        <f t="shared" si="15"/>
        <v>-81.793999999999983</v>
      </c>
      <c r="M94">
        <f t="shared" si="16"/>
        <v>15186.831000000002</v>
      </c>
      <c r="N94">
        <f t="shared" si="17"/>
        <v>-8.1793999999999978E-2</v>
      </c>
      <c r="O94">
        <f t="shared" si="17"/>
        <v>15.186831000000002</v>
      </c>
      <c r="AC94">
        <v>5.9790000000000001</v>
      </c>
      <c r="AD94">
        <v>-0.12999999523162842</v>
      </c>
      <c r="AE94">
        <v>-43.509998321533203</v>
      </c>
      <c r="AF94">
        <f t="shared" si="18"/>
        <v>-0.12999999523162842</v>
      </c>
      <c r="AG94">
        <f t="shared" si="19"/>
        <v>-43.509998321533203</v>
      </c>
    </row>
    <row r="95" spans="1:33">
      <c r="A95" s="3" t="s">
        <v>2507</v>
      </c>
      <c r="B95" s="3" t="str">
        <f t="shared" si="10"/>
        <v>19:13:23.883</v>
      </c>
      <c r="C95" s="3">
        <f t="shared" si="11"/>
        <v>69203.883000000002</v>
      </c>
      <c r="D95" s="3">
        <f t="shared" si="12"/>
        <v>9.2240000000019791</v>
      </c>
      <c r="E95" s="3">
        <v>244.79400000000001</v>
      </c>
      <c r="F95" s="3">
        <v>17404.7</v>
      </c>
      <c r="G95" s="3">
        <v>9394</v>
      </c>
      <c r="H95" s="3">
        <v>864.5</v>
      </c>
      <c r="I95" s="3">
        <v>113.75</v>
      </c>
      <c r="J95">
        <f t="shared" si="13"/>
        <v>366.29500000000002</v>
      </c>
      <c r="K95">
        <f t="shared" si="14"/>
        <v>17402.566999999999</v>
      </c>
      <c r="L95">
        <f t="shared" si="15"/>
        <v>-86.921999999999969</v>
      </c>
      <c r="M95">
        <f t="shared" si="16"/>
        <v>15407.371999999999</v>
      </c>
      <c r="N95">
        <f t="shared" si="17"/>
        <v>-8.6921999999999972E-2</v>
      </c>
      <c r="O95">
        <f t="shared" si="17"/>
        <v>15.407372000000001</v>
      </c>
      <c r="AC95">
        <v>6.0629999999999997</v>
      </c>
      <c r="AD95">
        <v>-2.559999942779541</v>
      </c>
      <c r="AE95">
        <v>-45.169998168945313</v>
      </c>
      <c r="AF95">
        <f t="shared" si="18"/>
        <v>-2.559999942779541</v>
      </c>
      <c r="AG95">
        <f t="shared" si="19"/>
        <v>-45.169998168945313</v>
      </c>
    </row>
    <row r="96" spans="1:33">
      <c r="A96" s="3" t="s">
        <v>2508</v>
      </c>
      <c r="B96" s="3" t="str">
        <f t="shared" si="10"/>
        <v>19:13:23.976</v>
      </c>
      <c r="C96" s="3">
        <f t="shared" si="11"/>
        <v>69203.975999999995</v>
      </c>
      <c r="D96" s="3">
        <f t="shared" si="12"/>
        <v>9.3169999999954598</v>
      </c>
      <c r="E96" s="3">
        <v>237.185</v>
      </c>
      <c r="F96" s="3">
        <v>17540.400000000001</v>
      </c>
      <c r="G96" s="3">
        <v>9451</v>
      </c>
      <c r="H96" s="3">
        <v>932</v>
      </c>
      <c r="I96" s="3">
        <v>113</v>
      </c>
      <c r="J96">
        <f t="shared" si="13"/>
        <v>359.63299999999998</v>
      </c>
      <c r="K96">
        <f t="shared" si="14"/>
        <v>17538.316999999999</v>
      </c>
      <c r="L96">
        <f t="shared" si="15"/>
        <v>-93.584000000000003</v>
      </c>
      <c r="M96">
        <f t="shared" si="16"/>
        <v>15543.121999999999</v>
      </c>
      <c r="N96">
        <f t="shared" si="17"/>
        <v>-9.3584000000000001E-2</v>
      </c>
      <c r="O96">
        <f t="shared" si="17"/>
        <v>15.543122</v>
      </c>
      <c r="AC96">
        <v>6.1219999999999999</v>
      </c>
      <c r="AD96">
        <v>0.68999999761581421</v>
      </c>
      <c r="AE96">
        <v>-37.630001068115234</v>
      </c>
      <c r="AF96">
        <f t="shared" si="18"/>
        <v>0.68999999761581421</v>
      </c>
      <c r="AG96">
        <f t="shared" si="19"/>
        <v>-37.630001068115234</v>
      </c>
    </row>
    <row r="97" spans="1:33">
      <c r="A97" s="3" t="s">
        <v>2509</v>
      </c>
      <c r="B97" s="3" t="str">
        <f t="shared" si="10"/>
        <v>19:13:24.070</v>
      </c>
      <c r="C97" s="3">
        <f t="shared" si="11"/>
        <v>69204.070000000007</v>
      </c>
      <c r="D97" s="3">
        <f t="shared" si="12"/>
        <v>9.4110000000073342</v>
      </c>
      <c r="E97" s="3">
        <v>248.59</v>
      </c>
      <c r="F97" s="3">
        <v>17759.900000000001</v>
      </c>
      <c r="G97" s="3">
        <v>9525</v>
      </c>
      <c r="H97" s="3">
        <v>863.5</v>
      </c>
      <c r="I97" s="3">
        <v>111.75</v>
      </c>
      <c r="J97">
        <f t="shared" si="13"/>
        <v>372.57</v>
      </c>
      <c r="K97">
        <f t="shared" si="14"/>
        <v>17757.732</v>
      </c>
      <c r="L97">
        <f t="shared" si="15"/>
        <v>-80.646999999999991</v>
      </c>
      <c r="M97">
        <f t="shared" si="16"/>
        <v>15762.537</v>
      </c>
      <c r="N97">
        <f t="shared" si="17"/>
        <v>-8.0646999999999996E-2</v>
      </c>
      <c r="O97">
        <f t="shared" si="17"/>
        <v>15.762537</v>
      </c>
      <c r="AC97">
        <v>6.1769999999999996</v>
      </c>
      <c r="AD97">
        <v>-3.0999999046325684</v>
      </c>
      <c r="AE97">
        <v>-46.909999847412109</v>
      </c>
      <c r="AF97">
        <f t="shared" si="18"/>
        <v>-3.0999999046325684</v>
      </c>
      <c r="AG97">
        <f t="shared" si="19"/>
        <v>-46.909999847412109</v>
      </c>
    </row>
    <row r="98" spans="1:33">
      <c r="A98" s="3" t="s">
        <v>2510</v>
      </c>
      <c r="B98" s="3" t="str">
        <f t="shared" si="10"/>
        <v>19:13:24.162</v>
      </c>
      <c r="C98" s="3">
        <f t="shared" si="11"/>
        <v>69204.161999999997</v>
      </c>
      <c r="D98" s="3">
        <f t="shared" si="12"/>
        <v>9.5029999999969732</v>
      </c>
      <c r="E98" s="3">
        <v>237.27199999999999</v>
      </c>
      <c r="F98" s="3">
        <v>17901.400000000001</v>
      </c>
      <c r="G98" s="3">
        <v>9592</v>
      </c>
      <c r="H98" s="3">
        <v>928</v>
      </c>
      <c r="I98" s="3">
        <v>111</v>
      </c>
      <c r="J98">
        <f t="shared" si="13"/>
        <v>362.24099999999999</v>
      </c>
      <c r="K98">
        <f t="shared" si="14"/>
        <v>17899.307000000001</v>
      </c>
      <c r="L98">
        <f t="shared" si="15"/>
        <v>-90.975999999999999</v>
      </c>
      <c r="M98">
        <f t="shared" si="16"/>
        <v>15904.112000000001</v>
      </c>
      <c r="N98">
        <f t="shared" si="17"/>
        <v>-9.0976000000000001E-2</v>
      </c>
      <c r="O98">
        <f t="shared" si="17"/>
        <v>15.904112000000001</v>
      </c>
      <c r="AC98">
        <v>6.2329999999999997</v>
      </c>
      <c r="AD98">
        <v>-1.6499999761581421</v>
      </c>
      <c r="AE98">
        <v>-41.939998626708984</v>
      </c>
      <c r="AF98">
        <f t="shared" si="18"/>
        <v>-1.6499999761581421</v>
      </c>
      <c r="AG98">
        <f t="shared" si="19"/>
        <v>-41.939998626708984</v>
      </c>
    </row>
    <row r="99" spans="1:33">
      <c r="A99" s="3" t="s">
        <v>2511</v>
      </c>
      <c r="B99" s="3" t="str">
        <f t="shared" si="10"/>
        <v>19:13:24.256</v>
      </c>
      <c r="C99" s="3">
        <f t="shared" si="11"/>
        <v>69204.255999999994</v>
      </c>
      <c r="D99" s="3">
        <f t="shared" si="12"/>
        <v>9.5969999999942956</v>
      </c>
      <c r="E99" s="3">
        <v>239.07400000000001</v>
      </c>
      <c r="F99" s="3">
        <v>18131.900000000001</v>
      </c>
      <c r="G99" s="3">
        <v>9686.5</v>
      </c>
      <c r="H99" s="3">
        <v>863.5</v>
      </c>
      <c r="I99" s="3">
        <v>109.75</v>
      </c>
      <c r="J99">
        <f t="shared" si="13"/>
        <v>365.65199999999999</v>
      </c>
      <c r="K99">
        <f t="shared" si="14"/>
        <v>18129.789000000001</v>
      </c>
      <c r="L99">
        <f t="shared" si="15"/>
        <v>-87.564999999999998</v>
      </c>
      <c r="M99">
        <f t="shared" si="16"/>
        <v>16134.594000000001</v>
      </c>
      <c r="N99">
        <f t="shared" si="17"/>
        <v>-8.7565000000000004E-2</v>
      </c>
      <c r="O99">
        <f t="shared" si="17"/>
        <v>16.134594</v>
      </c>
      <c r="AC99">
        <v>6.3040000000000003</v>
      </c>
      <c r="AD99">
        <v>-1.7200000286102295</v>
      </c>
      <c r="AE99">
        <v>-44.279998779296875</v>
      </c>
      <c r="AF99">
        <f t="shared" si="18"/>
        <v>-1.7200000286102295</v>
      </c>
      <c r="AG99">
        <f t="shared" si="19"/>
        <v>-44.279998779296875</v>
      </c>
    </row>
    <row r="100" spans="1:33">
      <c r="A100" s="3" t="s">
        <v>2512</v>
      </c>
      <c r="B100" s="3" t="str">
        <f t="shared" si="10"/>
        <v>19:13:24.350</v>
      </c>
      <c r="C100" s="3">
        <f t="shared" si="11"/>
        <v>69204.350000000006</v>
      </c>
      <c r="D100" s="3">
        <f t="shared" si="12"/>
        <v>9.69100000000617</v>
      </c>
      <c r="E100" s="3">
        <v>245.25899999999999</v>
      </c>
      <c r="F100" s="3">
        <v>18317.400000000001</v>
      </c>
      <c r="G100" s="3">
        <v>9761.5</v>
      </c>
      <c r="H100" s="3">
        <v>855.5</v>
      </c>
      <c r="I100" s="3">
        <v>108.75</v>
      </c>
      <c r="J100">
        <f t="shared" si="13"/>
        <v>373.13200000000001</v>
      </c>
      <c r="K100">
        <f t="shared" si="14"/>
        <v>18315.241000000002</v>
      </c>
      <c r="L100">
        <f t="shared" si="15"/>
        <v>-80.08499999999998</v>
      </c>
      <c r="M100">
        <f t="shared" si="16"/>
        <v>16320.046000000002</v>
      </c>
      <c r="N100">
        <f t="shared" si="17"/>
        <v>-8.0084999999999976E-2</v>
      </c>
      <c r="O100">
        <f t="shared" si="17"/>
        <v>16.320046000000001</v>
      </c>
      <c r="AC100">
        <v>6.3689999999999998</v>
      </c>
      <c r="AD100">
        <v>-2.25</v>
      </c>
      <c r="AE100">
        <v>-45.450000762939453</v>
      </c>
      <c r="AF100">
        <f t="shared" si="18"/>
        <v>-2.25</v>
      </c>
      <c r="AG100">
        <f t="shared" si="19"/>
        <v>-45.450000762939453</v>
      </c>
    </row>
    <row r="101" spans="1:33">
      <c r="A101" s="3" t="s">
        <v>2513</v>
      </c>
      <c r="B101" s="3" t="str">
        <f t="shared" si="10"/>
        <v>19:13:24.459</v>
      </c>
      <c r="C101" s="3">
        <f t="shared" si="11"/>
        <v>69204.459000000003</v>
      </c>
      <c r="D101" s="3">
        <f t="shared" si="12"/>
        <v>9.8000000000029104</v>
      </c>
      <c r="E101" s="3">
        <v>255.84700000000001</v>
      </c>
      <c r="F101" s="3">
        <v>18551.900000000001</v>
      </c>
      <c r="G101" s="3">
        <v>9858</v>
      </c>
      <c r="H101" s="3">
        <v>926</v>
      </c>
      <c r="I101" s="3">
        <v>107.5</v>
      </c>
      <c r="J101">
        <f t="shared" si="13"/>
        <v>385.35599999999999</v>
      </c>
      <c r="K101">
        <f t="shared" si="14"/>
        <v>18549.662</v>
      </c>
      <c r="L101">
        <f t="shared" si="15"/>
        <v>-67.86099999999999</v>
      </c>
      <c r="M101">
        <f t="shared" si="16"/>
        <v>16554.467000000001</v>
      </c>
      <c r="N101">
        <f t="shared" si="17"/>
        <v>-6.7860999999999991E-2</v>
      </c>
      <c r="O101">
        <f t="shared" si="17"/>
        <v>16.554467000000002</v>
      </c>
      <c r="AC101">
        <v>6.444</v>
      </c>
      <c r="AD101">
        <v>-0.38999998569488525</v>
      </c>
      <c r="AE101">
        <v>-38.599998474121094</v>
      </c>
      <c r="AF101">
        <f t="shared" si="18"/>
        <v>-0.38999998569488525</v>
      </c>
      <c r="AG101">
        <f t="shared" si="19"/>
        <v>-38.599998474121094</v>
      </c>
    </row>
    <row r="102" spans="1:33">
      <c r="A102" s="3" t="s">
        <v>2514</v>
      </c>
      <c r="B102" s="3" t="str">
        <f t="shared" si="10"/>
        <v>19:13:24.565</v>
      </c>
      <c r="C102" s="3">
        <f t="shared" si="11"/>
        <v>69204.565000000002</v>
      </c>
      <c r="D102" s="3">
        <f t="shared" si="12"/>
        <v>9.9060000000026776</v>
      </c>
      <c r="E102" s="3">
        <v>246.86600000000001</v>
      </c>
      <c r="F102" s="3">
        <v>18802.2</v>
      </c>
      <c r="G102" s="3">
        <v>9984</v>
      </c>
      <c r="H102" s="3">
        <v>847</v>
      </c>
      <c r="I102" s="3">
        <v>106.25</v>
      </c>
      <c r="J102">
        <f t="shared" si="13"/>
        <v>378.12299999999999</v>
      </c>
      <c r="K102">
        <f t="shared" si="14"/>
        <v>18800.018</v>
      </c>
      <c r="L102">
        <f t="shared" si="15"/>
        <v>-75.093999999999994</v>
      </c>
      <c r="M102">
        <f t="shared" si="16"/>
        <v>16804.823</v>
      </c>
      <c r="N102">
        <f t="shared" si="17"/>
        <v>-7.5093999999999994E-2</v>
      </c>
      <c r="O102">
        <f t="shared" si="17"/>
        <v>16.804822999999999</v>
      </c>
      <c r="AC102">
        <v>6.524</v>
      </c>
      <c r="AD102">
        <v>-0.54000002145767212</v>
      </c>
      <c r="AE102">
        <v>-38.080001831054688</v>
      </c>
      <c r="AF102">
        <f t="shared" si="18"/>
        <v>-0.54000002145767212</v>
      </c>
      <c r="AG102">
        <f t="shared" si="19"/>
        <v>-38.080001831054688</v>
      </c>
    </row>
    <row r="103" spans="1:33">
      <c r="A103" s="3" t="s">
        <v>2515</v>
      </c>
      <c r="B103" s="3" t="str">
        <f t="shared" si="10"/>
        <v>19:13:24.664</v>
      </c>
      <c r="C103" s="3">
        <f t="shared" si="11"/>
        <v>69204.664000000004</v>
      </c>
      <c r="D103" s="3">
        <f t="shared" si="12"/>
        <v>10.005000000004657</v>
      </c>
      <c r="E103" s="3">
        <v>245.88900000000001</v>
      </c>
      <c r="F103" s="3">
        <v>18902.5</v>
      </c>
      <c r="G103" s="3">
        <v>10033.5</v>
      </c>
      <c r="H103" s="3">
        <v>863</v>
      </c>
      <c r="I103" s="3">
        <v>105.75</v>
      </c>
      <c r="J103">
        <f t="shared" si="13"/>
        <v>377.846</v>
      </c>
      <c r="K103">
        <f t="shared" si="14"/>
        <v>18900.323</v>
      </c>
      <c r="L103">
        <f t="shared" si="15"/>
        <v>-75.370999999999981</v>
      </c>
      <c r="M103">
        <f t="shared" si="16"/>
        <v>16905.128000000001</v>
      </c>
      <c r="N103">
        <f t="shared" si="17"/>
        <v>-7.537099999999998E-2</v>
      </c>
      <c r="O103">
        <f t="shared" si="17"/>
        <v>16.905128000000001</v>
      </c>
      <c r="AC103">
        <v>6.5919999999999996</v>
      </c>
      <c r="AD103">
        <v>-0.68000000715255737</v>
      </c>
      <c r="AE103">
        <v>-37.220001220703125</v>
      </c>
      <c r="AF103">
        <f t="shared" si="18"/>
        <v>-0.68000000715255737</v>
      </c>
      <c r="AG103">
        <f t="shared" si="19"/>
        <v>-37.220001220703125</v>
      </c>
    </row>
    <row r="104" spans="1:33">
      <c r="A104" s="3" t="s">
        <v>2516</v>
      </c>
      <c r="B104" s="3" t="str">
        <f t="shared" si="10"/>
        <v>19:13:24.770</v>
      </c>
      <c r="C104" s="3">
        <f t="shared" si="11"/>
        <v>69204.77</v>
      </c>
      <c r="D104" s="3">
        <f t="shared" si="12"/>
        <v>10.111000000004424</v>
      </c>
      <c r="E104" s="3">
        <v>247.571</v>
      </c>
      <c r="F104" s="3">
        <v>19155.599999999999</v>
      </c>
      <c r="G104" s="3">
        <v>10158</v>
      </c>
      <c r="H104" s="3">
        <v>923</v>
      </c>
      <c r="I104" s="3">
        <v>104.5</v>
      </c>
      <c r="J104">
        <f t="shared" si="13"/>
        <v>381.29500000000002</v>
      </c>
      <c r="K104">
        <f t="shared" si="14"/>
        <v>19153.404999999999</v>
      </c>
      <c r="L104">
        <f t="shared" si="15"/>
        <v>-71.921999999999969</v>
      </c>
      <c r="M104">
        <f t="shared" si="16"/>
        <v>17158.21</v>
      </c>
      <c r="N104">
        <f t="shared" si="17"/>
        <v>-7.1921999999999972E-2</v>
      </c>
      <c r="O104">
        <f t="shared" si="17"/>
        <v>17.15821</v>
      </c>
      <c r="AC104">
        <v>6.6660000000000004</v>
      </c>
      <c r="AD104">
        <v>-1.8999999761581421</v>
      </c>
      <c r="AE104">
        <v>-43.470001220703125</v>
      </c>
      <c r="AF104">
        <f t="shared" si="18"/>
        <v>-1.8999999761581421</v>
      </c>
      <c r="AG104">
        <f t="shared" si="19"/>
        <v>-43.470001220703125</v>
      </c>
    </row>
    <row r="105" spans="1:33">
      <c r="A105" s="3" t="s">
        <v>2517</v>
      </c>
      <c r="B105" s="3" t="str">
        <f t="shared" si="10"/>
        <v>19:13:24.877</v>
      </c>
      <c r="C105" s="3">
        <f t="shared" si="11"/>
        <v>69204.876999999993</v>
      </c>
      <c r="D105" s="3">
        <f t="shared" si="12"/>
        <v>10.217999999993481</v>
      </c>
      <c r="E105" s="3">
        <v>253.392</v>
      </c>
      <c r="F105" s="3">
        <v>19412.599999999999</v>
      </c>
      <c r="G105" s="3">
        <v>10286</v>
      </c>
      <c r="H105" s="3">
        <v>843.5</v>
      </c>
      <c r="I105" s="3">
        <v>103.25</v>
      </c>
      <c r="J105">
        <f t="shared" si="13"/>
        <v>388.91</v>
      </c>
      <c r="K105">
        <f t="shared" si="14"/>
        <v>19410.358</v>
      </c>
      <c r="L105">
        <f t="shared" si="15"/>
        <v>-64.30699999999996</v>
      </c>
      <c r="M105">
        <f t="shared" si="16"/>
        <v>17415.163</v>
      </c>
      <c r="N105">
        <f t="shared" si="17"/>
        <v>-6.4306999999999961E-2</v>
      </c>
      <c r="O105">
        <f t="shared" si="17"/>
        <v>17.415163</v>
      </c>
      <c r="AC105">
        <v>6.7359999999999998</v>
      </c>
      <c r="AD105">
        <v>-3.5899999141693115</v>
      </c>
      <c r="AE105">
        <v>-39.139999389648438</v>
      </c>
      <c r="AF105">
        <f t="shared" si="18"/>
        <v>-3.5899999141693115</v>
      </c>
      <c r="AG105">
        <f t="shared" si="19"/>
        <v>-39.139999389648438</v>
      </c>
    </row>
    <row r="106" spans="1:33">
      <c r="A106" s="3" t="s">
        <v>2518</v>
      </c>
      <c r="B106" s="3" t="str">
        <f t="shared" si="10"/>
        <v>19:13:24.982</v>
      </c>
      <c r="C106" s="3">
        <f t="shared" si="11"/>
        <v>69204.982000000004</v>
      </c>
      <c r="D106" s="3">
        <f t="shared" si="12"/>
        <v>10.323000000003958</v>
      </c>
      <c r="E106" s="3">
        <v>255.26499999999999</v>
      </c>
      <c r="F106" s="3">
        <v>19517.5</v>
      </c>
      <c r="G106" s="3">
        <v>10340</v>
      </c>
      <c r="H106" s="3">
        <v>862.5</v>
      </c>
      <c r="I106" s="3">
        <v>102.75</v>
      </c>
      <c r="J106">
        <f t="shared" si="13"/>
        <v>391.51600000000002</v>
      </c>
      <c r="K106">
        <f t="shared" si="14"/>
        <v>19515.241999999998</v>
      </c>
      <c r="L106">
        <f t="shared" si="15"/>
        <v>-61.700999999999965</v>
      </c>
      <c r="M106">
        <f t="shared" si="16"/>
        <v>17520.046999999999</v>
      </c>
      <c r="N106">
        <f t="shared" si="17"/>
        <v>-6.1700999999999964E-2</v>
      </c>
      <c r="O106">
        <f t="shared" si="17"/>
        <v>17.520046999999998</v>
      </c>
      <c r="AC106">
        <v>6.7910000000000004</v>
      </c>
      <c r="AD106">
        <v>-3.5899999141693115</v>
      </c>
      <c r="AE106">
        <v>-39.139999389648438</v>
      </c>
      <c r="AF106">
        <f t="shared" si="18"/>
        <v>-3.5899999141693115</v>
      </c>
      <c r="AG106">
        <f t="shared" si="19"/>
        <v>-39.139999389648438</v>
      </c>
    </row>
    <row r="107" spans="1:33">
      <c r="A107" s="3" t="s">
        <v>2519</v>
      </c>
      <c r="B107" s="3" t="str">
        <f t="shared" si="10"/>
        <v>19:13:25.077</v>
      </c>
      <c r="C107" s="3">
        <f t="shared" si="11"/>
        <v>69205.077000000005</v>
      </c>
      <c r="D107" s="3">
        <f t="shared" si="12"/>
        <v>10.418000000005122</v>
      </c>
      <c r="E107" s="3">
        <v>270.04899999999998</v>
      </c>
      <c r="F107" s="3">
        <v>19778.2</v>
      </c>
      <c r="G107" s="3">
        <v>10469</v>
      </c>
      <c r="H107" s="3">
        <v>910</v>
      </c>
      <c r="I107" s="3">
        <v>101.5</v>
      </c>
      <c r="J107">
        <f t="shared" si="13"/>
        <v>408.11900000000003</v>
      </c>
      <c r="K107">
        <f t="shared" si="14"/>
        <v>19775.832999999999</v>
      </c>
      <c r="L107">
        <f t="shared" si="15"/>
        <v>-45.097999999999956</v>
      </c>
      <c r="M107">
        <f t="shared" si="16"/>
        <v>17780.637999999999</v>
      </c>
      <c r="N107">
        <f t="shared" si="17"/>
        <v>-4.5097999999999958E-2</v>
      </c>
      <c r="O107">
        <f t="shared" si="17"/>
        <v>17.780638</v>
      </c>
      <c r="AC107">
        <v>6.8520000000000003</v>
      </c>
      <c r="AD107">
        <v>-4.2199997901916504</v>
      </c>
      <c r="AE107">
        <v>-38.380001068115234</v>
      </c>
      <c r="AF107">
        <f t="shared" si="18"/>
        <v>-4.2199997901916504</v>
      </c>
      <c r="AG107">
        <f t="shared" si="19"/>
        <v>-38.380001068115234</v>
      </c>
    </row>
    <row r="108" spans="1:33">
      <c r="A108" s="3" t="s">
        <v>2520</v>
      </c>
      <c r="B108" s="3" t="str">
        <f t="shared" si="10"/>
        <v>19:13:25.181</v>
      </c>
      <c r="C108" s="3">
        <f t="shared" si="11"/>
        <v>69205.180999999997</v>
      </c>
      <c r="D108" s="3">
        <f t="shared" si="12"/>
        <v>10.521999999997206</v>
      </c>
      <c r="E108" s="3">
        <v>247.78</v>
      </c>
      <c r="F108" s="3">
        <v>20015.2</v>
      </c>
      <c r="G108" s="3">
        <v>10620</v>
      </c>
      <c r="H108" s="3">
        <v>911</v>
      </c>
      <c r="I108" s="3">
        <v>100.5</v>
      </c>
      <c r="J108">
        <f t="shared" si="13"/>
        <v>387.505</v>
      </c>
      <c r="K108">
        <f t="shared" si="14"/>
        <v>20012.982</v>
      </c>
      <c r="L108">
        <f t="shared" si="15"/>
        <v>-65.711999999999989</v>
      </c>
      <c r="M108">
        <f t="shared" si="16"/>
        <v>18017.787</v>
      </c>
      <c r="N108">
        <f t="shared" si="17"/>
        <v>-6.5711999999999993E-2</v>
      </c>
      <c r="O108">
        <f t="shared" si="17"/>
        <v>18.017787000000002</v>
      </c>
      <c r="AC108">
        <v>6.9</v>
      </c>
      <c r="AD108">
        <v>-13.75</v>
      </c>
      <c r="AE108">
        <v>-34.520000457763672</v>
      </c>
      <c r="AF108">
        <f t="shared" si="18"/>
        <v>-13.75</v>
      </c>
      <c r="AG108">
        <f t="shared" si="19"/>
        <v>-34.520000457763672</v>
      </c>
    </row>
    <row r="109" spans="1:33">
      <c r="A109" s="3" t="s">
        <v>2521</v>
      </c>
      <c r="B109" s="3" t="str">
        <f t="shared" si="10"/>
        <v>19:13:25.277</v>
      </c>
      <c r="C109" s="3">
        <f t="shared" si="11"/>
        <v>69205.277000000002</v>
      </c>
      <c r="D109" s="3">
        <f t="shared" si="12"/>
        <v>10.618000000002212</v>
      </c>
      <c r="E109" s="3">
        <v>259.56599999999997</v>
      </c>
      <c r="F109" s="3">
        <v>20177.099999999999</v>
      </c>
      <c r="G109" s="3">
        <v>10703</v>
      </c>
      <c r="H109" s="3">
        <v>853.5</v>
      </c>
      <c r="I109" s="3">
        <v>99.75</v>
      </c>
      <c r="J109">
        <f t="shared" si="13"/>
        <v>400.42099999999999</v>
      </c>
      <c r="K109">
        <f t="shared" si="14"/>
        <v>20174.795999999998</v>
      </c>
      <c r="L109">
        <f t="shared" si="15"/>
        <v>-52.795999999999992</v>
      </c>
      <c r="M109">
        <f t="shared" si="16"/>
        <v>18179.600999999999</v>
      </c>
      <c r="N109">
        <f t="shared" si="17"/>
        <v>-5.2795999999999996E-2</v>
      </c>
      <c r="O109">
        <f t="shared" si="17"/>
        <v>18.179600999999998</v>
      </c>
      <c r="AC109">
        <v>6.968</v>
      </c>
      <c r="AD109">
        <v>-3.3299999237060547</v>
      </c>
      <c r="AE109">
        <v>-41.639999389648438</v>
      </c>
      <c r="AF109">
        <f t="shared" si="18"/>
        <v>-3.3299999237060547</v>
      </c>
      <c r="AG109">
        <f t="shared" si="19"/>
        <v>-41.639999389648438</v>
      </c>
    </row>
    <row r="110" spans="1:33">
      <c r="A110" s="3" t="s">
        <v>2522</v>
      </c>
      <c r="B110" s="3" t="str">
        <f t="shared" si="10"/>
        <v>19:13:25.372</v>
      </c>
      <c r="C110" s="3">
        <f t="shared" si="11"/>
        <v>69205.372000000003</v>
      </c>
      <c r="D110" s="3">
        <f t="shared" si="12"/>
        <v>10.713000000003376</v>
      </c>
      <c r="E110" s="3">
        <v>242.881</v>
      </c>
      <c r="F110" s="3">
        <v>20420.900000000001</v>
      </c>
      <c r="G110" s="3">
        <v>10859</v>
      </c>
      <c r="H110" s="3">
        <v>836.5</v>
      </c>
      <c r="I110" s="3">
        <v>98.75</v>
      </c>
      <c r="J110">
        <f t="shared" si="13"/>
        <v>385.43900000000002</v>
      </c>
      <c r="K110">
        <f t="shared" si="14"/>
        <v>20418.706999999999</v>
      </c>
      <c r="L110">
        <f t="shared" si="15"/>
        <v>-67.777999999999963</v>
      </c>
      <c r="M110">
        <f t="shared" si="16"/>
        <v>18423.511999999999</v>
      </c>
      <c r="N110">
        <f t="shared" si="17"/>
        <v>-6.7777999999999963E-2</v>
      </c>
      <c r="O110">
        <f t="shared" si="17"/>
        <v>18.423511999999999</v>
      </c>
      <c r="AC110">
        <v>7.0359999999999996</v>
      </c>
      <c r="AD110">
        <v>-3.3499999046325684</v>
      </c>
      <c r="AE110">
        <v>-43.189998626708984</v>
      </c>
      <c r="AF110">
        <f t="shared" si="18"/>
        <v>-3.3499999046325684</v>
      </c>
      <c r="AG110">
        <f t="shared" si="19"/>
        <v>-43.189998626708984</v>
      </c>
    </row>
    <row r="111" spans="1:33">
      <c r="A111" s="3" t="s">
        <v>2523</v>
      </c>
      <c r="B111" s="3" t="str">
        <f t="shared" si="10"/>
        <v>19:13:25.477</v>
      </c>
      <c r="C111" s="3">
        <f t="shared" si="11"/>
        <v>69205.476999999999</v>
      </c>
      <c r="D111" s="3">
        <f t="shared" si="12"/>
        <v>10.817999999999302</v>
      </c>
      <c r="E111" s="3">
        <v>250.011</v>
      </c>
      <c r="F111" s="3">
        <v>20534</v>
      </c>
      <c r="G111" s="3">
        <v>10920.5</v>
      </c>
      <c r="H111" s="3">
        <v>835.5</v>
      </c>
      <c r="I111" s="3">
        <v>98.25</v>
      </c>
      <c r="J111">
        <f t="shared" si="13"/>
        <v>393.358</v>
      </c>
      <c r="K111">
        <f t="shared" si="14"/>
        <v>20531.754000000001</v>
      </c>
      <c r="L111">
        <f t="shared" si="15"/>
        <v>-59.85899999999998</v>
      </c>
      <c r="M111">
        <f t="shared" si="16"/>
        <v>18536.559000000001</v>
      </c>
      <c r="N111">
        <f t="shared" si="17"/>
        <v>-5.9858999999999982E-2</v>
      </c>
      <c r="O111">
        <f t="shared" si="17"/>
        <v>18.536559</v>
      </c>
      <c r="AC111">
        <v>7.109</v>
      </c>
      <c r="AD111">
        <v>-7.4699997901916504</v>
      </c>
      <c r="AE111">
        <v>-41.5</v>
      </c>
      <c r="AF111">
        <f t="shared" si="18"/>
        <v>-7.4699997901916504</v>
      </c>
      <c r="AG111">
        <f t="shared" si="19"/>
        <v>-41.5</v>
      </c>
    </row>
    <row r="112" spans="1:33">
      <c r="A112" s="3" t="s">
        <v>2524</v>
      </c>
      <c r="B112" s="3" t="str">
        <f t="shared" si="10"/>
        <v>19:13:25.582</v>
      </c>
      <c r="C112" s="3">
        <f t="shared" si="11"/>
        <v>69205.581999999995</v>
      </c>
      <c r="D112" s="3">
        <f t="shared" si="12"/>
        <v>10.922999999995227</v>
      </c>
      <c r="E112" s="3">
        <v>243.58199999999999</v>
      </c>
      <c r="F112" s="3">
        <v>20779.900000000001</v>
      </c>
      <c r="G112" s="3">
        <v>11074.5</v>
      </c>
      <c r="H112" s="3">
        <v>832.5</v>
      </c>
      <c r="I112" s="3">
        <v>97.25</v>
      </c>
      <c r="J112">
        <f t="shared" si="13"/>
        <v>388.64600000000002</v>
      </c>
      <c r="K112">
        <f t="shared" si="14"/>
        <v>20777.692999999999</v>
      </c>
      <c r="L112">
        <f t="shared" si="15"/>
        <v>-64.57099999999997</v>
      </c>
      <c r="M112">
        <f t="shared" si="16"/>
        <v>18782.498</v>
      </c>
      <c r="N112">
        <f t="shared" si="17"/>
        <v>-6.4570999999999976E-2</v>
      </c>
      <c r="O112">
        <f t="shared" si="17"/>
        <v>18.782498</v>
      </c>
      <c r="AC112">
        <v>7.1719999999999997</v>
      </c>
      <c r="AD112">
        <v>-5.9699997901916504</v>
      </c>
      <c r="AE112">
        <v>-47.619998931884766</v>
      </c>
      <c r="AF112">
        <f t="shared" si="18"/>
        <v>-5.9699997901916504</v>
      </c>
      <c r="AG112">
        <f t="shared" si="19"/>
        <v>-47.619998931884766</v>
      </c>
    </row>
    <row r="113" spans="1:33">
      <c r="A113" s="3" t="s">
        <v>2525</v>
      </c>
      <c r="B113" s="3" t="str">
        <f t="shared" si="10"/>
        <v>19:13:25.676</v>
      </c>
      <c r="C113" s="3">
        <f t="shared" si="11"/>
        <v>69205.676000000007</v>
      </c>
      <c r="D113" s="3">
        <f t="shared" si="12"/>
        <v>11.017000000007101</v>
      </c>
      <c r="E113" s="3">
        <v>249.364</v>
      </c>
      <c r="F113" s="3">
        <v>21023.1</v>
      </c>
      <c r="G113" s="3">
        <v>11220.5</v>
      </c>
      <c r="H113" s="3">
        <v>833.5</v>
      </c>
      <c r="I113" s="3">
        <v>96.25</v>
      </c>
      <c r="J113">
        <f t="shared" si="13"/>
        <v>396.12599999999998</v>
      </c>
      <c r="K113">
        <f t="shared" si="14"/>
        <v>21020.847000000002</v>
      </c>
      <c r="L113">
        <f t="shared" si="15"/>
        <v>-57.091000000000008</v>
      </c>
      <c r="M113">
        <f t="shared" si="16"/>
        <v>19025.652000000002</v>
      </c>
      <c r="N113">
        <f t="shared" si="17"/>
        <v>-5.709100000000001E-2</v>
      </c>
      <c r="O113">
        <f t="shared" si="17"/>
        <v>19.025652000000001</v>
      </c>
      <c r="AC113">
        <v>7.242</v>
      </c>
      <c r="AD113">
        <v>-4.1700000762939453</v>
      </c>
      <c r="AE113">
        <v>-45.259998321533203</v>
      </c>
      <c r="AF113">
        <f t="shared" si="18"/>
        <v>-4.1700000762939453</v>
      </c>
      <c r="AG113">
        <f t="shared" si="19"/>
        <v>-45.259998321533203</v>
      </c>
    </row>
    <row r="114" spans="1:33">
      <c r="A114" s="3" t="s">
        <v>2526</v>
      </c>
      <c r="B114" s="3" t="str">
        <f t="shared" si="10"/>
        <v>19:13:25.768</v>
      </c>
      <c r="C114" s="3">
        <f t="shared" si="11"/>
        <v>69205.767999999996</v>
      </c>
      <c r="D114" s="3">
        <f t="shared" si="12"/>
        <v>11.10899999999674</v>
      </c>
      <c r="E114" s="3">
        <v>254.095</v>
      </c>
      <c r="F114" s="3">
        <v>21145.7</v>
      </c>
      <c r="G114" s="3">
        <v>11294</v>
      </c>
      <c r="H114" s="3">
        <v>834.5</v>
      </c>
      <c r="I114" s="3">
        <v>95.75</v>
      </c>
      <c r="J114">
        <f t="shared" si="13"/>
        <v>401.71199999999999</v>
      </c>
      <c r="K114">
        <f t="shared" si="14"/>
        <v>21143.411</v>
      </c>
      <c r="L114">
        <f t="shared" si="15"/>
        <v>-51.504999999999995</v>
      </c>
      <c r="M114">
        <f t="shared" si="16"/>
        <v>19148.216</v>
      </c>
      <c r="N114">
        <f t="shared" si="17"/>
        <v>-5.1504999999999995E-2</v>
      </c>
      <c r="O114">
        <f t="shared" si="17"/>
        <v>19.148216000000001</v>
      </c>
      <c r="AC114">
        <v>7.3049999999999997</v>
      </c>
      <c r="AD114">
        <v>-4.059999942779541</v>
      </c>
      <c r="AE114">
        <v>-44.599998474121094</v>
      </c>
      <c r="AF114">
        <f t="shared" si="18"/>
        <v>-4.059999942779541</v>
      </c>
      <c r="AG114">
        <f t="shared" si="19"/>
        <v>-44.599998474121094</v>
      </c>
    </row>
    <row r="115" spans="1:33">
      <c r="A115" s="3" t="s">
        <v>2527</v>
      </c>
      <c r="B115" s="3" t="str">
        <f t="shared" si="10"/>
        <v>19:13:25.875</v>
      </c>
      <c r="C115" s="3">
        <f t="shared" si="11"/>
        <v>69205.875</v>
      </c>
      <c r="D115" s="3">
        <f t="shared" si="12"/>
        <v>11.216000000000349</v>
      </c>
      <c r="E115" s="3">
        <v>252.29599999999999</v>
      </c>
      <c r="F115" s="3">
        <v>21405.5</v>
      </c>
      <c r="G115" s="3">
        <v>11461.5</v>
      </c>
      <c r="H115" s="3">
        <v>840.5</v>
      </c>
      <c r="I115" s="3">
        <v>94.75</v>
      </c>
      <c r="J115">
        <f t="shared" si="13"/>
        <v>401.72699999999998</v>
      </c>
      <c r="K115">
        <f t="shared" si="14"/>
        <v>21403.217000000001</v>
      </c>
      <c r="L115">
        <f t="shared" si="15"/>
        <v>-51.490000000000009</v>
      </c>
      <c r="M115">
        <f t="shared" si="16"/>
        <v>19408.022000000001</v>
      </c>
      <c r="N115">
        <f t="shared" si="17"/>
        <v>-5.1490000000000008E-2</v>
      </c>
      <c r="O115">
        <f t="shared" si="17"/>
        <v>19.408022000000003</v>
      </c>
      <c r="AC115">
        <v>7.3659999999999997</v>
      </c>
      <c r="AD115">
        <v>-4.3899998664855957</v>
      </c>
      <c r="AE115">
        <v>-39.950000762939453</v>
      </c>
      <c r="AF115">
        <f t="shared" si="18"/>
        <v>-4.3899998664855957</v>
      </c>
      <c r="AG115">
        <f t="shared" si="19"/>
        <v>-39.950000762939453</v>
      </c>
    </row>
    <row r="116" spans="1:33">
      <c r="A116" s="3" t="s">
        <v>2528</v>
      </c>
      <c r="B116" s="3" t="str">
        <f t="shared" si="10"/>
        <v>19:13:25.984</v>
      </c>
      <c r="C116" s="3">
        <f t="shared" si="11"/>
        <v>69205.983999999997</v>
      </c>
      <c r="D116" s="3">
        <f t="shared" si="12"/>
        <v>11.32499999999709</v>
      </c>
      <c r="E116" s="3">
        <v>257.33300000000003</v>
      </c>
      <c r="F116" s="3">
        <v>21667.200000000001</v>
      </c>
      <c r="G116" s="3">
        <v>11628.5</v>
      </c>
      <c r="H116" s="3">
        <v>836</v>
      </c>
      <c r="I116" s="3">
        <v>93.75</v>
      </c>
      <c r="J116">
        <f t="shared" si="13"/>
        <v>408.59100000000001</v>
      </c>
      <c r="K116">
        <f t="shared" si="14"/>
        <v>21664.875</v>
      </c>
      <c r="L116">
        <f t="shared" si="15"/>
        <v>-44.625999999999976</v>
      </c>
      <c r="M116">
        <f t="shared" si="16"/>
        <v>19669.68</v>
      </c>
      <c r="N116">
        <f t="shared" si="17"/>
        <v>-4.4625999999999978E-2</v>
      </c>
      <c r="O116">
        <f t="shared" si="17"/>
        <v>19.66968</v>
      </c>
      <c r="AC116">
        <v>7.4329999999999998</v>
      </c>
      <c r="AD116">
        <v>-6.3899998664855957</v>
      </c>
      <c r="AE116">
        <v>-35.950000762939453</v>
      </c>
      <c r="AF116">
        <f t="shared" si="18"/>
        <v>-6.3899998664855957</v>
      </c>
      <c r="AG116">
        <f t="shared" si="19"/>
        <v>-35.950000762939453</v>
      </c>
    </row>
    <row r="117" spans="1:33">
      <c r="A117" s="3" t="s">
        <v>2529</v>
      </c>
      <c r="B117" s="3" t="str">
        <f t="shared" si="10"/>
        <v>19:13:26.091</v>
      </c>
      <c r="C117" s="3">
        <f t="shared" si="11"/>
        <v>69206.091</v>
      </c>
      <c r="D117" s="3">
        <f t="shared" si="12"/>
        <v>11.432000000000698</v>
      </c>
      <c r="E117" s="3">
        <v>265.64400000000001</v>
      </c>
      <c r="F117" s="3">
        <v>21795.8</v>
      </c>
      <c r="G117" s="3">
        <v>11707.5</v>
      </c>
      <c r="H117" s="3">
        <v>823.5</v>
      </c>
      <c r="I117" s="3">
        <v>93.25</v>
      </c>
      <c r="J117">
        <f t="shared" si="13"/>
        <v>417.8</v>
      </c>
      <c r="K117">
        <f t="shared" si="14"/>
        <v>21793.414000000001</v>
      </c>
      <c r="L117">
        <f t="shared" si="15"/>
        <v>-35.416999999999973</v>
      </c>
      <c r="M117">
        <f t="shared" si="16"/>
        <v>19798.219000000001</v>
      </c>
      <c r="N117">
        <f t="shared" si="17"/>
        <v>-3.5416999999999976E-2</v>
      </c>
      <c r="O117">
        <f t="shared" si="17"/>
        <v>19.798219000000003</v>
      </c>
      <c r="AC117">
        <v>7.4960000000000004</v>
      </c>
      <c r="AD117">
        <v>-5.5300002098083496</v>
      </c>
      <c r="AE117">
        <v>-37.509998321533203</v>
      </c>
      <c r="AF117">
        <f t="shared" si="18"/>
        <v>-5.5300002098083496</v>
      </c>
      <c r="AG117">
        <f t="shared" si="19"/>
        <v>-37.509998321533203</v>
      </c>
    </row>
    <row r="118" spans="1:33">
      <c r="A118" s="3" t="s">
        <v>2530</v>
      </c>
      <c r="B118" s="3" t="str">
        <f t="shared" si="10"/>
        <v>19:13:26.185</v>
      </c>
      <c r="C118" s="3">
        <f t="shared" si="11"/>
        <v>69206.184999999998</v>
      </c>
      <c r="D118" s="3">
        <f t="shared" si="12"/>
        <v>11.525999999998021</v>
      </c>
      <c r="E118" s="3">
        <v>235.24700000000001</v>
      </c>
      <c r="F118" s="3">
        <v>22031.4</v>
      </c>
      <c r="G118" s="3">
        <v>11888</v>
      </c>
      <c r="H118" s="3">
        <v>886</v>
      </c>
      <c r="I118" s="3">
        <v>92.5</v>
      </c>
      <c r="J118">
        <f t="shared" si="13"/>
        <v>389.048</v>
      </c>
      <c r="K118">
        <f t="shared" si="14"/>
        <v>22029.221000000001</v>
      </c>
      <c r="L118">
        <f t="shared" si="15"/>
        <v>-64.168999999999983</v>
      </c>
      <c r="M118">
        <f t="shared" si="16"/>
        <v>20034.026000000002</v>
      </c>
      <c r="N118">
        <f t="shared" si="17"/>
        <v>-6.416899999999999E-2</v>
      </c>
      <c r="O118">
        <f t="shared" si="17"/>
        <v>20.034026000000001</v>
      </c>
      <c r="AC118">
        <v>7.5670000000000002</v>
      </c>
      <c r="AD118">
        <v>-5.369999885559082</v>
      </c>
      <c r="AE118">
        <v>-36.119998931884766</v>
      </c>
      <c r="AF118">
        <f t="shared" si="18"/>
        <v>-5.369999885559082</v>
      </c>
      <c r="AG118">
        <f t="shared" si="19"/>
        <v>-36.119998931884766</v>
      </c>
    </row>
    <row r="119" spans="1:33">
      <c r="A119" s="3" t="s">
        <v>2531</v>
      </c>
      <c r="B119" s="3" t="str">
        <f t="shared" si="10"/>
        <v>19:13:26.289</v>
      </c>
      <c r="C119" s="3">
        <f t="shared" si="11"/>
        <v>69206.289000000004</v>
      </c>
      <c r="D119" s="3">
        <f t="shared" si="12"/>
        <v>11.630000000004657</v>
      </c>
      <c r="E119" s="3">
        <v>251.26</v>
      </c>
      <c r="F119" s="3">
        <v>22302.2</v>
      </c>
      <c r="G119" s="3">
        <v>12061</v>
      </c>
      <c r="H119" s="3">
        <v>883</v>
      </c>
      <c r="I119" s="3">
        <v>91.5</v>
      </c>
      <c r="J119">
        <f t="shared" si="13"/>
        <v>406.95100000000002</v>
      </c>
      <c r="K119">
        <f t="shared" si="14"/>
        <v>22299.901999999998</v>
      </c>
      <c r="L119">
        <f t="shared" si="15"/>
        <v>-46.265999999999963</v>
      </c>
      <c r="M119">
        <f t="shared" si="16"/>
        <v>20304.706999999999</v>
      </c>
      <c r="N119">
        <f t="shared" si="17"/>
        <v>-4.6265999999999967E-2</v>
      </c>
      <c r="O119">
        <f t="shared" si="17"/>
        <v>20.304707000000001</v>
      </c>
      <c r="AC119">
        <v>7.6360000000000001</v>
      </c>
      <c r="AD119">
        <v>-7.7300000190734863</v>
      </c>
      <c r="AE119">
        <v>-40.549999237060547</v>
      </c>
      <c r="AF119">
        <f t="shared" si="18"/>
        <v>-7.7300000190734863</v>
      </c>
      <c r="AG119">
        <f t="shared" si="19"/>
        <v>-40.549999237060547</v>
      </c>
    </row>
    <row r="120" spans="1:33">
      <c r="A120" s="3" t="s">
        <v>2532</v>
      </c>
      <c r="B120" s="3" t="str">
        <f t="shared" si="10"/>
        <v>19:13:26.387</v>
      </c>
      <c r="C120" s="3">
        <f t="shared" si="11"/>
        <v>69206.387000000002</v>
      </c>
      <c r="D120" s="3">
        <f t="shared" si="12"/>
        <v>11.728000000002794</v>
      </c>
      <c r="E120" s="3">
        <v>227.32400000000001</v>
      </c>
      <c r="F120" s="3">
        <v>22398</v>
      </c>
      <c r="G120" s="3">
        <v>12144.5</v>
      </c>
      <c r="H120" s="3">
        <v>799.5</v>
      </c>
      <c r="I120" s="3">
        <v>91.25</v>
      </c>
      <c r="J120">
        <f t="shared" si="13"/>
        <v>383.685</v>
      </c>
      <c r="K120">
        <f t="shared" si="14"/>
        <v>22395.866999999998</v>
      </c>
      <c r="L120">
        <f t="shared" si="15"/>
        <v>-69.531999999999982</v>
      </c>
      <c r="M120">
        <f t="shared" si="16"/>
        <v>20400.671999999999</v>
      </c>
      <c r="N120">
        <f t="shared" si="17"/>
        <v>-6.9531999999999983E-2</v>
      </c>
      <c r="O120">
        <f t="shared" si="17"/>
        <v>20.400672</v>
      </c>
      <c r="AC120">
        <v>7.7110000000000003</v>
      </c>
      <c r="AD120">
        <v>-5.940000057220459</v>
      </c>
      <c r="AE120">
        <v>-40.790000915527344</v>
      </c>
      <c r="AF120">
        <f t="shared" si="18"/>
        <v>-5.940000057220459</v>
      </c>
      <c r="AG120">
        <f t="shared" si="19"/>
        <v>-40.790000915527344</v>
      </c>
    </row>
    <row r="121" spans="1:33">
      <c r="A121" s="3" t="s">
        <v>2533</v>
      </c>
      <c r="B121" s="3" t="str">
        <f t="shared" si="10"/>
        <v>19:13:26.493</v>
      </c>
      <c r="C121" s="3">
        <f t="shared" si="11"/>
        <v>69206.493000000002</v>
      </c>
      <c r="D121" s="3">
        <f t="shared" si="12"/>
        <v>11.834000000002561</v>
      </c>
      <c r="E121" s="3">
        <v>263.358</v>
      </c>
      <c r="F121" s="3">
        <v>22660.7</v>
      </c>
      <c r="G121" s="3">
        <v>12302</v>
      </c>
      <c r="H121" s="3">
        <v>811</v>
      </c>
      <c r="I121" s="3">
        <v>90.25</v>
      </c>
      <c r="J121">
        <f t="shared" si="13"/>
        <v>421.55200000000002</v>
      </c>
      <c r="K121">
        <f t="shared" si="14"/>
        <v>22658.309000000001</v>
      </c>
      <c r="L121">
        <f t="shared" si="15"/>
        <v>-31.664999999999964</v>
      </c>
      <c r="M121">
        <f t="shared" si="16"/>
        <v>20663.114000000001</v>
      </c>
      <c r="N121">
        <f t="shared" si="17"/>
        <v>-3.1664999999999964E-2</v>
      </c>
      <c r="O121">
        <f t="shared" si="17"/>
        <v>20.663114</v>
      </c>
      <c r="AC121">
        <v>7.7770000000000001</v>
      </c>
      <c r="AD121">
        <v>-3.2999999523162842</v>
      </c>
      <c r="AE121">
        <v>-38.590000152587891</v>
      </c>
      <c r="AF121">
        <f t="shared" si="18"/>
        <v>-3.2999999523162842</v>
      </c>
      <c r="AG121">
        <f t="shared" si="19"/>
        <v>-38.590000152587891</v>
      </c>
    </row>
    <row r="122" spans="1:33">
      <c r="A122" s="3" t="s">
        <v>2534</v>
      </c>
      <c r="B122" s="3" t="str">
        <f t="shared" si="10"/>
        <v>19:13:26.599</v>
      </c>
      <c r="C122" s="3">
        <f t="shared" si="11"/>
        <v>69206.599000000002</v>
      </c>
      <c r="D122" s="3">
        <f t="shared" si="12"/>
        <v>11.940000000002328</v>
      </c>
      <c r="E122" s="3">
        <v>206.602</v>
      </c>
      <c r="F122" s="3">
        <v>22870.5</v>
      </c>
      <c r="G122" s="3">
        <v>12490.5</v>
      </c>
      <c r="H122" s="3">
        <v>779.5</v>
      </c>
      <c r="I122" s="3">
        <v>89.75</v>
      </c>
      <c r="J122">
        <f t="shared" si="13"/>
        <v>366.262</v>
      </c>
      <c r="K122">
        <f t="shared" si="14"/>
        <v>22868.5</v>
      </c>
      <c r="L122">
        <f t="shared" si="15"/>
        <v>-86.954999999999984</v>
      </c>
      <c r="M122">
        <f t="shared" si="16"/>
        <v>20873.305</v>
      </c>
      <c r="N122">
        <f t="shared" si="17"/>
        <v>-8.6954999999999991E-2</v>
      </c>
      <c r="O122">
        <f t="shared" si="17"/>
        <v>20.873305000000002</v>
      </c>
      <c r="AC122">
        <v>7.8540000000000001</v>
      </c>
      <c r="AD122">
        <v>-4.1399998664855957</v>
      </c>
      <c r="AE122">
        <v>-36.889999389648438</v>
      </c>
      <c r="AF122">
        <f t="shared" si="18"/>
        <v>-4.1399998664855957</v>
      </c>
      <c r="AG122">
        <f t="shared" si="19"/>
        <v>-36.889999389648438</v>
      </c>
    </row>
    <row r="123" spans="1:33">
      <c r="A123" s="3" t="s">
        <v>2535</v>
      </c>
      <c r="B123" s="3" t="str">
        <f t="shared" si="10"/>
        <v>19:13:26.704</v>
      </c>
      <c r="C123" s="3">
        <f t="shared" si="11"/>
        <v>69206.703999999998</v>
      </c>
      <c r="D123" s="3">
        <f t="shared" si="12"/>
        <v>12.044999999998254</v>
      </c>
      <c r="E123" s="3">
        <v>226.423</v>
      </c>
      <c r="F123" s="3">
        <v>23006.3</v>
      </c>
      <c r="G123" s="3">
        <v>12573.5</v>
      </c>
      <c r="H123" s="3">
        <v>819.5</v>
      </c>
      <c r="I123" s="3">
        <v>89.25</v>
      </c>
      <c r="J123">
        <f t="shared" si="13"/>
        <v>387.03</v>
      </c>
      <c r="K123">
        <f t="shared" si="14"/>
        <v>23004.159</v>
      </c>
      <c r="L123">
        <f t="shared" si="15"/>
        <v>-66.187000000000012</v>
      </c>
      <c r="M123">
        <f t="shared" si="16"/>
        <v>21008.964</v>
      </c>
      <c r="N123">
        <f t="shared" si="17"/>
        <v>-6.618700000000001E-2</v>
      </c>
      <c r="O123">
        <f t="shared" si="17"/>
        <v>21.008963999999999</v>
      </c>
      <c r="AC123">
        <v>7.9160000000000004</v>
      </c>
      <c r="AD123">
        <v>-5.75</v>
      </c>
      <c r="AE123">
        <v>-38.939998626708984</v>
      </c>
      <c r="AF123">
        <f t="shared" si="18"/>
        <v>-5.75</v>
      </c>
      <c r="AG123">
        <f t="shared" si="19"/>
        <v>-38.939998626708984</v>
      </c>
    </row>
    <row r="124" spans="1:33">
      <c r="A124" s="3" t="s">
        <v>2536</v>
      </c>
      <c r="B124" s="3" t="str">
        <f t="shared" si="10"/>
        <v>19:13:26.797</v>
      </c>
      <c r="C124" s="3">
        <f t="shared" si="11"/>
        <v>69206.797000000006</v>
      </c>
      <c r="D124" s="3">
        <f t="shared" si="12"/>
        <v>12.138000000006286</v>
      </c>
      <c r="E124" s="3">
        <v>253.02799999999999</v>
      </c>
      <c r="F124" s="3">
        <v>23298.3</v>
      </c>
      <c r="G124" s="3">
        <v>12766</v>
      </c>
      <c r="H124" s="3">
        <v>778.5</v>
      </c>
      <c r="I124" s="3">
        <v>88.25</v>
      </c>
      <c r="J124">
        <f t="shared" si="13"/>
        <v>415.673</v>
      </c>
      <c r="K124">
        <f t="shared" si="14"/>
        <v>23295.966</v>
      </c>
      <c r="L124">
        <f t="shared" si="15"/>
        <v>-37.543999999999983</v>
      </c>
      <c r="M124">
        <f t="shared" si="16"/>
        <v>21300.771000000001</v>
      </c>
      <c r="N124">
        <f t="shared" si="17"/>
        <v>-3.754399999999998E-2</v>
      </c>
      <c r="O124">
        <f t="shared" si="17"/>
        <v>21.300771000000001</v>
      </c>
      <c r="AC124">
        <v>7.9779999999999998</v>
      </c>
      <c r="AD124">
        <v>-2.4700000286102295</v>
      </c>
      <c r="AE124">
        <v>-39.610000610351563</v>
      </c>
      <c r="AF124">
        <f t="shared" si="18"/>
        <v>-2.4700000286102295</v>
      </c>
      <c r="AG124">
        <f t="shared" si="19"/>
        <v>-39.610000610351563</v>
      </c>
    </row>
    <row r="125" spans="1:33">
      <c r="A125" s="3" t="s">
        <v>2537</v>
      </c>
      <c r="B125" s="3" t="str">
        <f t="shared" si="10"/>
        <v>19:13:26.892</v>
      </c>
      <c r="C125" s="3">
        <f t="shared" si="11"/>
        <v>69206.892000000007</v>
      </c>
      <c r="D125" s="3">
        <f t="shared" si="12"/>
        <v>12.233000000007451</v>
      </c>
      <c r="E125" s="3">
        <v>240.41300000000001</v>
      </c>
      <c r="F125" s="3">
        <v>23393.5</v>
      </c>
      <c r="G125" s="3">
        <v>12844</v>
      </c>
      <c r="H125" s="3">
        <v>863</v>
      </c>
      <c r="I125" s="3">
        <v>88</v>
      </c>
      <c r="J125">
        <f t="shared" si="13"/>
        <v>403.72300000000001</v>
      </c>
      <c r="K125">
        <f t="shared" si="14"/>
        <v>23391.252</v>
      </c>
      <c r="L125">
        <f t="shared" si="15"/>
        <v>-49.493999999999971</v>
      </c>
      <c r="M125">
        <f t="shared" si="16"/>
        <v>21396.057000000001</v>
      </c>
      <c r="N125">
        <f t="shared" si="17"/>
        <v>-4.9493999999999976E-2</v>
      </c>
      <c r="O125">
        <f t="shared" si="17"/>
        <v>21.396057000000003</v>
      </c>
      <c r="AC125">
        <v>8.0380000000000003</v>
      </c>
      <c r="AD125">
        <v>-1.8200000524520874</v>
      </c>
      <c r="AE125">
        <v>-39.900001525878906</v>
      </c>
      <c r="AF125">
        <f t="shared" si="18"/>
        <v>-1.8200000524520874</v>
      </c>
      <c r="AG125">
        <f t="shared" si="19"/>
        <v>-39.900001525878906</v>
      </c>
    </row>
    <row r="126" spans="1:33">
      <c r="A126" s="3" t="s">
        <v>2538</v>
      </c>
      <c r="B126" s="3" t="str">
        <f t="shared" si="10"/>
        <v>19:13:26.985</v>
      </c>
      <c r="C126" s="3">
        <f t="shared" si="11"/>
        <v>69206.985000000001</v>
      </c>
      <c r="D126" s="3">
        <f t="shared" si="12"/>
        <v>12.326000000000931</v>
      </c>
      <c r="E126" s="3">
        <v>251.24299999999999</v>
      </c>
      <c r="F126" s="3">
        <v>23631.599999999999</v>
      </c>
      <c r="G126" s="3">
        <v>13012</v>
      </c>
      <c r="H126" s="3">
        <v>792</v>
      </c>
      <c r="I126" s="3">
        <v>87.25</v>
      </c>
      <c r="J126">
        <f t="shared" si="13"/>
        <v>416.21499999999997</v>
      </c>
      <c r="K126">
        <f t="shared" si="14"/>
        <v>23629.27</v>
      </c>
      <c r="L126">
        <f t="shared" si="15"/>
        <v>-37.00200000000001</v>
      </c>
      <c r="M126">
        <f t="shared" si="16"/>
        <v>21634.075000000001</v>
      </c>
      <c r="N126">
        <f t="shared" si="17"/>
        <v>-3.7002000000000007E-2</v>
      </c>
      <c r="O126">
        <f t="shared" si="17"/>
        <v>21.634075000000003</v>
      </c>
      <c r="AC126">
        <v>8.1140000000000008</v>
      </c>
      <c r="AD126">
        <v>-3.4700000286102295</v>
      </c>
      <c r="AE126">
        <v>-37.400001525878906</v>
      </c>
      <c r="AF126">
        <f t="shared" si="18"/>
        <v>-3.4700000286102295</v>
      </c>
      <c r="AG126">
        <f t="shared" si="19"/>
        <v>-37.400001525878906</v>
      </c>
    </row>
    <row r="127" spans="1:33">
      <c r="A127" s="3" t="s">
        <v>2539</v>
      </c>
      <c r="B127" s="3" t="str">
        <f t="shared" si="10"/>
        <v>19:13:27.081</v>
      </c>
      <c r="C127" s="3">
        <f t="shared" si="11"/>
        <v>69207.081000000006</v>
      </c>
      <c r="D127" s="3">
        <f t="shared" si="12"/>
        <v>12.422000000005937</v>
      </c>
      <c r="E127" s="3">
        <v>233.72</v>
      </c>
      <c r="F127" s="3">
        <v>23735.9</v>
      </c>
      <c r="G127" s="3">
        <v>13101</v>
      </c>
      <c r="H127" s="3">
        <v>858</v>
      </c>
      <c r="I127" s="3">
        <v>87</v>
      </c>
      <c r="J127">
        <f t="shared" si="13"/>
        <v>399.42099999999999</v>
      </c>
      <c r="K127">
        <f t="shared" si="14"/>
        <v>23733.69</v>
      </c>
      <c r="L127">
        <f t="shared" si="15"/>
        <v>-53.795999999999992</v>
      </c>
      <c r="M127">
        <f t="shared" si="16"/>
        <v>21738.494999999999</v>
      </c>
      <c r="N127">
        <f t="shared" si="17"/>
        <v>-5.3795999999999997E-2</v>
      </c>
      <c r="O127">
        <f t="shared" si="17"/>
        <v>21.738495</v>
      </c>
      <c r="AC127">
        <v>8.1910000000000007</v>
      </c>
      <c r="AD127">
        <v>-0.99000000953674316</v>
      </c>
      <c r="AE127">
        <v>-36.490001678466797</v>
      </c>
      <c r="AF127">
        <f t="shared" si="18"/>
        <v>-0.99000000953674316</v>
      </c>
      <c r="AG127">
        <f t="shared" si="19"/>
        <v>-36.490001678466797</v>
      </c>
    </row>
    <row r="128" spans="1:33">
      <c r="A128" s="3" t="s">
        <v>2540</v>
      </c>
      <c r="B128" s="3" t="str">
        <f t="shared" si="10"/>
        <v>19:13:27.185</v>
      </c>
      <c r="C128" s="3">
        <f t="shared" si="11"/>
        <v>69207.184999999998</v>
      </c>
      <c r="D128" s="3">
        <f t="shared" si="12"/>
        <v>12.525999999998021</v>
      </c>
      <c r="E128" s="3">
        <v>256.47199999999998</v>
      </c>
      <c r="F128" s="3">
        <v>23970</v>
      </c>
      <c r="G128" s="3">
        <v>13261</v>
      </c>
      <c r="H128" s="3">
        <v>800</v>
      </c>
      <c r="I128" s="3">
        <v>86.25</v>
      </c>
      <c r="J128">
        <f t="shared" si="13"/>
        <v>423.80700000000002</v>
      </c>
      <c r="K128">
        <f t="shared" si="14"/>
        <v>23967.625</v>
      </c>
      <c r="L128">
        <f t="shared" si="15"/>
        <v>-29.409999999999968</v>
      </c>
      <c r="M128">
        <f t="shared" si="16"/>
        <v>21972.43</v>
      </c>
      <c r="N128">
        <f t="shared" si="17"/>
        <v>-2.9409999999999967E-2</v>
      </c>
      <c r="O128">
        <f t="shared" si="17"/>
        <v>21.972429999999999</v>
      </c>
      <c r="AC128">
        <v>8.2569999999999997</v>
      </c>
      <c r="AD128">
        <v>-4.570000171661377</v>
      </c>
      <c r="AE128">
        <v>-35.669998168945313</v>
      </c>
      <c r="AF128">
        <f t="shared" si="18"/>
        <v>-4.570000171661377</v>
      </c>
      <c r="AG128">
        <f t="shared" si="19"/>
        <v>-35.669998168945313</v>
      </c>
    </row>
    <row r="129" spans="1:33">
      <c r="A129" s="3" t="s">
        <v>2541</v>
      </c>
      <c r="B129" s="3" t="str">
        <f t="shared" si="10"/>
        <v>19:13:27.278</v>
      </c>
      <c r="C129" s="3">
        <f t="shared" si="11"/>
        <v>69207.278000000006</v>
      </c>
      <c r="D129" s="3">
        <f t="shared" si="12"/>
        <v>12.619000000006054</v>
      </c>
      <c r="E129" s="3">
        <v>256.04500000000002</v>
      </c>
      <c r="F129" s="3">
        <v>24147.9</v>
      </c>
      <c r="G129" s="3">
        <v>13395.5</v>
      </c>
      <c r="H129" s="3">
        <v>768.5</v>
      </c>
      <c r="I129" s="3">
        <v>85.75</v>
      </c>
      <c r="J129">
        <f t="shared" si="13"/>
        <v>424.62200000000001</v>
      </c>
      <c r="K129">
        <f t="shared" si="14"/>
        <v>24145.524000000001</v>
      </c>
      <c r="L129">
        <f t="shared" si="15"/>
        <v>-28.59499999999997</v>
      </c>
      <c r="M129">
        <f t="shared" si="16"/>
        <v>22150.329000000002</v>
      </c>
      <c r="N129">
        <f t="shared" si="17"/>
        <v>-2.8594999999999971E-2</v>
      </c>
      <c r="O129">
        <f t="shared" si="17"/>
        <v>22.150329000000003</v>
      </c>
      <c r="AC129">
        <v>8.3149999999999995</v>
      </c>
      <c r="AD129">
        <v>-5.75</v>
      </c>
      <c r="AE129">
        <v>-32.669998168945313</v>
      </c>
      <c r="AF129">
        <f t="shared" si="18"/>
        <v>-5.75</v>
      </c>
      <c r="AG129">
        <f t="shared" si="19"/>
        <v>-32.669998168945313</v>
      </c>
    </row>
    <row r="130" spans="1:33">
      <c r="A130" s="3" t="s">
        <v>2542</v>
      </c>
      <c r="B130" s="3" t="str">
        <f t="shared" si="10"/>
        <v>19:13:27.385</v>
      </c>
      <c r="C130" s="3">
        <f t="shared" si="11"/>
        <v>69207.384999999995</v>
      </c>
      <c r="D130" s="3">
        <f t="shared" si="12"/>
        <v>12.725999999995111</v>
      </c>
      <c r="E130" s="3">
        <v>221.85599999999999</v>
      </c>
      <c r="F130" s="3">
        <v>24369.200000000001</v>
      </c>
      <c r="G130" s="3">
        <v>13586</v>
      </c>
      <c r="H130" s="3">
        <v>798.5</v>
      </c>
      <c r="I130" s="3">
        <v>85.25</v>
      </c>
      <c r="J130">
        <f t="shared" si="13"/>
        <v>391.97800000000001</v>
      </c>
      <c r="K130">
        <f t="shared" si="14"/>
        <v>24367.057000000001</v>
      </c>
      <c r="L130">
        <f t="shared" si="15"/>
        <v>-61.238999999999976</v>
      </c>
      <c r="M130">
        <f t="shared" si="16"/>
        <v>22371.862000000001</v>
      </c>
      <c r="N130">
        <f t="shared" si="17"/>
        <v>-6.1238999999999974E-2</v>
      </c>
      <c r="O130">
        <f t="shared" si="17"/>
        <v>22.371862</v>
      </c>
      <c r="AC130">
        <v>8.3670000000000009</v>
      </c>
      <c r="AD130">
        <v>-4.9800000190734863</v>
      </c>
      <c r="AE130">
        <v>-30.739999771118164</v>
      </c>
      <c r="AF130">
        <f t="shared" si="18"/>
        <v>-4.9800000190734863</v>
      </c>
      <c r="AG130">
        <f t="shared" si="19"/>
        <v>-30.739999771118164</v>
      </c>
    </row>
    <row r="131" spans="1:33">
      <c r="A131" s="3" t="s">
        <v>2543</v>
      </c>
      <c r="B131" s="3" t="str">
        <f t="shared" si="10"/>
        <v>19:13:27.480</v>
      </c>
      <c r="C131" s="3">
        <f t="shared" si="11"/>
        <v>69207.48</v>
      </c>
      <c r="D131" s="3">
        <f t="shared" si="12"/>
        <v>12.820999999996275</v>
      </c>
      <c r="E131" s="3">
        <v>266.93700000000001</v>
      </c>
      <c r="F131" s="3">
        <v>24500.400000000001</v>
      </c>
      <c r="G131" s="3">
        <v>13657.5</v>
      </c>
      <c r="H131" s="3">
        <v>788</v>
      </c>
      <c r="I131" s="3">
        <v>84.75</v>
      </c>
      <c r="J131">
        <f t="shared" si="13"/>
        <v>437.97399999999999</v>
      </c>
      <c r="K131">
        <f t="shared" si="14"/>
        <v>24497.938999999998</v>
      </c>
      <c r="L131">
        <f t="shared" si="15"/>
        <v>-15.242999999999995</v>
      </c>
      <c r="M131">
        <f t="shared" si="16"/>
        <v>22502.743999999999</v>
      </c>
      <c r="N131">
        <f t="shared" si="17"/>
        <v>-1.5242999999999996E-2</v>
      </c>
      <c r="O131">
        <f t="shared" si="17"/>
        <v>22.502744</v>
      </c>
      <c r="AC131">
        <v>8.4309999999999992</v>
      </c>
      <c r="AD131">
        <v>-6.320000171661377</v>
      </c>
      <c r="AE131">
        <v>-35.959999084472656</v>
      </c>
      <c r="AF131">
        <f t="shared" si="18"/>
        <v>-6.320000171661377</v>
      </c>
      <c r="AG131">
        <f t="shared" si="19"/>
        <v>-35.959999084472656</v>
      </c>
    </row>
    <row r="132" spans="1:33">
      <c r="A132" s="3" t="s">
        <v>2544</v>
      </c>
      <c r="B132" s="3" t="str">
        <f t="shared" si="10"/>
        <v>19:13:27.583</v>
      </c>
      <c r="C132" s="3">
        <f t="shared" si="11"/>
        <v>69207.582999999999</v>
      </c>
      <c r="D132" s="3">
        <f t="shared" si="12"/>
        <v>12.923999999999069</v>
      </c>
      <c r="E132" s="3">
        <v>220.989</v>
      </c>
      <c r="F132" s="3">
        <v>24745</v>
      </c>
      <c r="G132" s="3">
        <v>13875.5</v>
      </c>
      <c r="H132" s="3">
        <v>793</v>
      </c>
      <c r="I132" s="3">
        <v>84.25</v>
      </c>
      <c r="J132">
        <f t="shared" si="13"/>
        <v>393.73500000000001</v>
      </c>
      <c r="K132">
        <f t="shared" si="14"/>
        <v>24742.853999999999</v>
      </c>
      <c r="L132">
        <f t="shared" si="15"/>
        <v>-59.481999999999971</v>
      </c>
      <c r="M132">
        <f t="shared" si="16"/>
        <v>22747.659</v>
      </c>
      <c r="N132">
        <f t="shared" si="17"/>
        <v>-5.9481999999999972E-2</v>
      </c>
      <c r="O132">
        <f t="shared" si="17"/>
        <v>22.747658999999999</v>
      </c>
      <c r="AC132">
        <v>8.4949999999999992</v>
      </c>
      <c r="AD132">
        <v>-4.380000114440918</v>
      </c>
      <c r="AE132">
        <v>-21.170000076293945</v>
      </c>
      <c r="AF132">
        <f t="shared" si="18"/>
        <v>-4.380000114440918</v>
      </c>
      <c r="AG132">
        <f t="shared" si="19"/>
        <v>-21.170000076293945</v>
      </c>
    </row>
    <row r="133" spans="1:33">
      <c r="A133" s="3" t="s">
        <v>2545</v>
      </c>
      <c r="B133" s="3" t="str">
        <f t="shared" ref="B133:B166" si="20">MID(A133,12,8)&amp;"."&amp;RIGHT(A133,3)</f>
        <v>19:13:27.679</v>
      </c>
      <c r="C133" s="3">
        <f t="shared" ref="C133:C166" si="21">LEFT(B133,2)*3600+MID(B133,4,2)*60+RIGHT(B133,6)</f>
        <v>69207.679000000004</v>
      </c>
      <c r="D133" s="3">
        <f t="shared" ref="D133:D166" si="22">C133-$C$4</f>
        <v>13.020000000004075</v>
      </c>
      <c r="E133" s="3">
        <v>210.917</v>
      </c>
      <c r="F133" s="3">
        <v>24951.1</v>
      </c>
      <c r="G133" s="3">
        <v>14042</v>
      </c>
      <c r="H133" s="3">
        <v>770</v>
      </c>
      <c r="I133" s="3">
        <v>83.75</v>
      </c>
      <c r="J133">
        <f t="shared" ref="J133:J166" si="23">ROUND(E133*COS(-0.4*PI()/180)-F133*SIN(-0.4*PI()/180),3)</f>
        <v>385.10199999999998</v>
      </c>
      <c r="K133">
        <f t="shared" ref="K133:K166" si="24">ROUND(E133*SIN(-0.4*PI()/180)+F133*COS(-0.4*PI()/180),3)</f>
        <v>24949.019</v>
      </c>
      <c r="L133">
        <f t="shared" ref="L133:L166" si="25">J133-$J$4</f>
        <v>-68.115000000000009</v>
      </c>
      <c r="M133">
        <f t="shared" ref="M133:M166" si="26">K133-$K$4</f>
        <v>22953.824000000001</v>
      </c>
      <c r="N133">
        <f t="shared" ref="N133:O166" si="27">L133*0.001</f>
        <v>-6.8115000000000009E-2</v>
      </c>
      <c r="O133">
        <f t="shared" si="27"/>
        <v>22.953824000000001</v>
      </c>
      <c r="AC133">
        <v>8.5709999999999997</v>
      </c>
      <c r="AD133">
        <v>-5.679999828338623</v>
      </c>
      <c r="AE133">
        <v>-34.919998168945313</v>
      </c>
      <c r="AF133">
        <f t="shared" ref="AF133:AF196" si="28">AD133</f>
        <v>-5.679999828338623</v>
      </c>
      <c r="AG133">
        <f t="shared" ref="AG133:AG196" si="29">AE133</f>
        <v>-34.919998168945313</v>
      </c>
    </row>
    <row r="134" spans="1:33">
      <c r="A134" s="3" t="s">
        <v>2546</v>
      </c>
      <c r="B134" s="3" t="str">
        <f t="shared" si="20"/>
        <v>19:13:27.781</v>
      </c>
      <c r="C134" s="3">
        <f t="shared" si="21"/>
        <v>69207.781000000003</v>
      </c>
      <c r="D134" s="3">
        <f t="shared" si="22"/>
        <v>13.122000000003027</v>
      </c>
      <c r="E134" s="3">
        <v>250.72900000000001</v>
      </c>
      <c r="F134" s="3">
        <v>25098.400000000001</v>
      </c>
      <c r="G134" s="3">
        <v>14132.5</v>
      </c>
      <c r="H134" s="3">
        <v>773.5</v>
      </c>
      <c r="I134" s="3">
        <v>83.25</v>
      </c>
      <c r="J134">
        <f t="shared" si="23"/>
        <v>425.94099999999997</v>
      </c>
      <c r="K134">
        <f t="shared" si="24"/>
        <v>25096.038</v>
      </c>
      <c r="L134">
        <f t="shared" si="25"/>
        <v>-27.27600000000001</v>
      </c>
      <c r="M134">
        <f t="shared" si="26"/>
        <v>23100.843000000001</v>
      </c>
      <c r="N134">
        <f t="shared" si="27"/>
        <v>-2.7276000000000012E-2</v>
      </c>
      <c r="O134">
        <f t="shared" si="27"/>
        <v>23.100843000000001</v>
      </c>
      <c r="AC134">
        <v>8.6539999999999999</v>
      </c>
      <c r="AD134">
        <v>-3.9100000858306885</v>
      </c>
      <c r="AE134">
        <v>-28.450000762939453</v>
      </c>
      <c r="AF134">
        <f t="shared" si="28"/>
        <v>-3.9100000858306885</v>
      </c>
      <c r="AG134">
        <f t="shared" si="29"/>
        <v>-28.450000762939453</v>
      </c>
    </row>
    <row r="135" spans="1:33">
      <c r="A135" s="3" t="s">
        <v>2547</v>
      </c>
      <c r="B135" s="3" t="str">
        <f t="shared" si="20"/>
        <v>19:13:27.879</v>
      </c>
      <c r="C135" s="3">
        <f t="shared" si="21"/>
        <v>69207.879000000001</v>
      </c>
      <c r="D135" s="3">
        <f t="shared" si="22"/>
        <v>13.220000000001164</v>
      </c>
      <c r="E135" s="3">
        <v>241.06700000000001</v>
      </c>
      <c r="F135" s="3">
        <v>25312.3</v>
      </c>
      <c r="G135" s="3">
        <v>14307</v>
      </c>
      <c r="H135" s="3">
        <v>780</v>
      </c>
      <c r="I135" s="3">
        <v>82.75</v>
      </c>
      <c r="J135">
        <f t="shared" si="23"/>
        <v>417.77300000000002</v>
      </c>
      <c r="K135">
        <f t="shared" si="24"/>
        <v>25310</v>
      </c>
      <c r="L135">
        <f t="shared" si="25"/>
        <v>-35.44399999999996</v>
      </c>
      <c r="M135">
        <f t="shared" si="26"/>
        <v>23314.805</v>
      </c>
      <c r="N135">
        <f t="shared" si="27"/>
        <v>-3.5443999999999962E-2</v>
      </c>
      <c r="O135">
        <f t="shared" si="27"/>
        <v>23.314805</v>
      </c>
      <c r="AC135">
        <v>8.7289999999999992</v>
      </c>
      <c r="AD135">
        <v>-4.6399998664855957</v>
      </c>
      <c r="AE135">
        <v>-40.860000610351563</v>
      </c>
      <c r="AF135">
        <f t="shared" si="28"/>
        <v>-4.6399998664855957</v>
      </c>
      <c r="AG135">
        <f t="shared" si="29"/>
        <v>-40.860000610351563</v>
      </c>
    </row>
    <row r="136" spans="1:33">
      <c r="A136" s="3" t="s">
        <v>2548</v>
      </c>
      <c r="B136" s="3" t="str">
        <f t="shared" si="20"/>
        <v>19:13:27.986</v>
      </c>
      <c r="C136" s="3">
        <f t="shared" si="21"/>
        <v>69207.986000000004</v>
      </c>
      <c r="D136" s="3">
        <f t="shared" si="22"/>
        <v>13.327000000004773</v>
      </c>
      <c r="E136" s="3">
        <v>227.57499999999999</v>
      </c>
      <c r="F136" s="3">
        <v>25536.400000000001</v>
      </c>
      <c r="G136" s="3">
        <v>14493</v>
      </c>
      <c r="H136" s="3">
        <v>779</v>
      </c>
      <c r="I136" s="3">
        <v>82.25</v>
      </c>
      <c r="J136">
        <f t="shared" si="23"/>
        <v>405.846</v>
      </c>
      <c r="K136">
        <f t="shared" si="24"/>
        <v>25534.188999999998</v>
      </c>
      <c r="L136">
        <f t="shared" si="25"/>
        <v>-47.370999999999981</v>
      </c>
      <c r="M136">
        <f t="shared" si="26"/>
        <v>23538.993999999999</v>
      </c>
      <c r="N136">
        <f t="shared" si="27"/>
        <v>-4.7370999999999983E-2</v>
      </c>
      <c r="O136">
        <f t="shared" si="27"/>
        <v>23.538993999999999</v>
      </c>
      <c r="AC136">
        <v>8.7870000000000008</v>
      </c>
      <c r="AD136">
        <v>-2.5999999046325684</v>
      </c>
      <c r="AE136">
        <v>-38.270000457763672</v>
      </c>
      <c r="AF136">
        <f t="shared" si="28"/>
        <v>-2.5999999046325684</v>
      </c>
      <c r="AG136">
        <f t="shared" si="29"/>
        <v>-38.270000457763672</v>
      </c>
    </row>
    <row r="137" spans="1:33">
      <c r="A137" s="3" t="s">
        <v>2549</v>
      </c>
      <c r="B137" s="3" t="str">
        <f t="shared" si="20"/>
        <v>19:13:28.094</v>
      </c>
      <c r="C137" s="3">
        <f t="shared" si="21"/>
        <v>69208.093999999997</v>
      </c>
      <c r="D137" s="3">
        <f t="shared" si="22"/>
        <v>13.434999999997672</v>
      </c>
      <c r="E137" s="3">
        <v>224.333</v>
      </c>
      <c r="F137" s="3">
        <v>25645.7</v>
      </c>
      <c r="G137" s="3">
        <v>14582</v>
      </c>
      <c r="H137" s="3">
        <v>824</v>
      </c>
      <c r="I137" s="3">
        <v>82</v>
      </c>
      <c r="J137">
        <f t="shared" si="23"/>
        <v>403.36700000000002</v>
      </c>
      <c r="K137">
        <f t="shared" si="24"/>
        <v>25643.508999999998</v>
      </c>
      <c r="L137">
        <f t="shared" si="25"/>
        <v>-49.849999999999966</v>
      </c>
      <c r="M137">
        <f t="shared" si="26"/>
        <v>23648.313999999998</v>
      </c>
      <c r="N137">
        <f t="shared" si="27"/>
        <v>-4.9849999999999964E-2</v>
      </c>
      <c r="O137">
        <f t="shared" si="27"/>
        <v>23.648313999999999</v>
      </c>
      <c r="AC137">
        <v>8.8450000000000006</v>
      </c>
      <c r="AD137">
        <v>-7.9000000953674316</v>
      </c>
      <c r="AE137">
        <v>-38.270000457763672</v>
      </c>
      <c r="AF137">
        <f t="shared" si="28"/>
        <v>-7.9000000953674316</v>
      </c>
      <c r="AG137">
        <f t="shared" si="29"/>
        <v>-38.270000457763672</v>
      </c>
    </row>
    <row r="138" spans="1:33">
      <c r="A138" s="3" t="s">
        <v>2550</v>
      </c>
      <c r="B138" s="3" t="str">
        <f t="shared" si="20"/>
        <v>19:13:28.198</v>
      </c>
      <c r="C138" s="3">
        <f t="shared" si="21"/>
        <v>69208.198000000004</v>
      </c>
      <c r="D138" s="3">
        <f t="shared" si="22"/>
        <v>13.539000000004307</v>
      </c>
      <c r="E138" s="3">
        <v>223.98500000000001</v>
      </c>
      <c r="F138" s="3">
        <v>25860.1</v>
      </c>
      <c r="G138" s="3">
        <v>14754</v>
      </c>
      <c r="H138" s="3">
        <v>819</v>
      </c>
      <c r="I138" s="3">
        <v>81.5</v>
      </c>
      <c r="J138">
        <f t="shared" si="23"/>
        <v>404.51600000000002</v>
      </c>
      <c r="K138">
        <f t="shared" si="24"/>
        <v>25857.905999999999</v>
      </c>
      <c r="L138">
        <f t="shared" si="25"/>
        <v>-48.700999999999965</v>
      </c>
      <c r="M138">
        <f t="shared" si="26"/>
        <v>23862.710999999999</v>
      </c>
      <c r="N138">
        <f t="shared" si="27"/>
        <v>-4.8700999999999967E-2</v>
      </c>
      <c r="O138">
        <f t="shared" si="27"/>
        <v>23.862711000000001</v>
      </c>
      <c r="AC138">
        <v>8.9019999999999992</v>
      </c>
      <c r="AD138">
        <v>-5.75</v>
      </c>
      <c r="AE138">
        <v>-39.209999084472656</v>
      </c>
      <c r="AF138">
        <f t="shared" si="28"/>
        <v>-5.75</v>
      </c>
      <c r="AG138">
        <f t="shared" si="29"/>
        <v>-39.209999084472656</v>
      </c>
    </row>
    <row r="139" spans="1:33">
      <c r="A139" s="3" t="s">
        <v>2551</v>
      </c>
      <c r="B139" s="3" t="str">
        <f t="shared" si="20"/>
        <v>19:13:28.293</v>
      </c>
      <c r="C139" s="3">
        <f t="shared" si="21"/>
        <v>69208.293000000005</v>
      </c>
      <c r="D139" s="3">
        <f t="shared" si="22"/>
        <v>13.634000000005472</v>
      </c>
      <c r="E139" s="3">
        <v>218.27500000000001</v>
      </c>
      <c r="F139" s="3">
        <v>25976.799999999999</v>
      </c>
      <c r="G139" s="3">
        <v>14851.5</v>
      </c>
      <c r="H139" s="3">
        <v>767.5</v>
      </c>
      <c r="I139" s="3">
        <v>81.25</v>
      </c>
      <c r="J139">
        <f t="shared" si="23"/>
        <v>399.62</v>
      </c>
      <c r="K139">
        <f t="shared" si="24"/>
        <v>25974.643</v>
      </c>
      <c r="L139">
        <f t="shared" si="25"/>
        <v>-53.59699999999998</v>
      </c>
      <c r="M139">
        <f t="shared" si="26"/>
        <v>23979.448</v>
      </c>
      <c r="N139">
        <f t="shared" si="27"/>
        <v>-5.3596999999999978E-2</v>
      </c>
      <c r="O139">
        <f t="shared" si="27"/>
        <v>23.979448000000001</v>
      </c>
      <c r="AC139">
        <v>8.9649999999999999</v>
      </c>
      <c r="AD139">
        <v>-4</v>
      </c>
      <c r="AE139">
        <v>-46.849998474121094</v>
      </c>
      <c r="AF139">
        <f t="shared" si="28"/>
        <v>-4</v>
      </c>
      <c r="AG139">
        <f t="shared" si="29"/>
        <v>-46.849998474121094</v>
      </c>
    </row>
    <row r="140" spans="1:33">
      <c r="A140" s="3" t="s">
        <v>2552</v>
      </c>
      <c r="B140" s="3" t="str">
        <f t="shared" si="20"/>
        <v>19:13:28.388</v>
      </c>
      <c r="C140" s="3">
        <f t="shared" si="21"/>
        <v>69208.388000000006</v>
      </c>
      <c r="D140" s="3">
        <f t="shared" si="22"/>
        <v>13.729000000006636</v>
      </c>
      <c r="E140" s="3">
        <v>201.886</v>
      </c>
      <c r="F140" s="3">
        <v>26221.4</v>
      </c>
      <c r="G140" s="3">
        <v>15059</v>
      </c>
      <c r="H140" s="3">
        <v>745</v>
      </c>
      <c r="I140" s="3">
        <v>80.75</v>
      </c>
      <c r="J140">
        <f t="shared" si="23"/>
        <v>384.93900000000002</v>
      </c>
      <c r="K140">
        <f t="shared" si="24"/>
        <v>26219.351999999999</v>
      </c>
      <c r="L140">
        <f t="shared" si="25"/>
        <v>-68.277999999999963</v>
      </c>
      <c r="M140">
        <f t="shared" si="26"/>
        <v>24224.156999999999</v>
      </c>
      <c r="N140">
        <f t="shared" si="27"/>
        <v>-6.8277999999999964E-2</v>
      </c>
      <c r="O140">
        <f t="shared" si="27"/>
        <v>24.224156999999998</v>
      </c>
      <c r="AC140">
        <v>9.0340000000000007</v>
      </c>
      <c r="AD140">
        <v>-9.1700000762939453</v>
      </c>
      <c r="AE140">
        <v>-38.830001831054688</v>
      </c>
      <c r="AF140">
        <f t="shared" si="28"/>
        <v>-9.1700000762939453</v>
      </c>
      <c r="AG140">
        <f t="shared" si="29"/>
        <v>-38.830001831054688</v>
      </c>
    </row>
    <row r="141" spans="1:33">
      <c r="A141" s="3" t="s">
        <v>2553</v>
      </c>
      <c r="B141" s="3" t="str">
        <f t="shared" si="20"/>
        <v>19:13:28.491</v>
      </c>
      <c r="C141" s="3">
        <f t="shared" si="21"/>
        <v>69208.490999999995</v>
      </c>
      <c r="D141" s="3">
        <f t="shared" si="22"/>
        <v>13.831999999994878</v>
      </c>
      <c r="E141" s="3">
        <v>201.81399999999999</v>
      </c>
      <c r="F141" s="3">
        <v>26449.200000000001</v>
      </c>
      <c r="G141" s="3">
        <v>15244.5</v>
      </c>
      <c r="H141" s="3">
        <v>744.5</v>
      </c>
      <c r="I141" s="3">
        <v>80.25</v>
      </c>
      <c r="J141">
        <f t="shared" si="23"/>
        <v>386.45800000000003</v>
      </c>
      <c r="K141">
        <f t="shared" si="24"/>
        <v>26447.147000000001</v>
      </c>
      <c r="L141">
        <f t="shared" si="25"/>
        <v>-66.758999999999958</v>
      </c>
      <c r="M141">
        <f t="shared" si="26"/>
        <v>24451.952000000001</v>
      </c>
      <c r="N141">
        <f t="shared" si="27"/>
        <v>-6.6758999999999957E-2</v>
      </c>
      <c r="O141">
        <f t="shared" si="27"/>
        <v>24.451952000000002</v>
      </c>
      <c r="AC141">
        <v>9.0909999999999993</v>
      </c>
      <c r="AD141">
        <v>-8.2299995422363281</v>
      </c>
      <c r="AE141">
        <v>-35.630001068115234</v>
      </c>
      <c r="AF141">
        <f t="shared" si="28"/>
        <v>-8.2299995422363281</v>
      </c>
      <c r="AG141">
        <f t="shared" si="29"/>
        <v>-35.630001068115234</v>
      </c>
    </row>
    <row r="142" spans="1:33">
      <c r="A142" s="3" t="s">
        <v>2554</v>
      </c>
      <c r="B142" s="3" t="str">
        <f t="shared" si="20"/>
        <v>19:13:28.586</v>
      </c>
      <c r="C142" s="3">
        <f t="shared" si="21"/>
        <v>69208.585999999996</v>
      </c>
      <c r="D142" s="3">
        <f t="shared" si="22"/>
        <v>13.926999999996042</v>
      </c>
      <c r="E142" s="3">
        <v>256.60899999999998</v>
      </c>
      <c r="F142" s="3">
        <v>26603.5</v>
      </c>
      <c r="G142" s="3">
        <v>15339.5</v>
      </c>
      <c r="H142" s="3">
        <v>754</v>
      </c>
      <c r="I142" s="3">
        <v>79.75</v>
      </c>
      <c r="J142">
        <f t="shared" si="23"/>
        <v>442.32900000000001</v>
      </c>
      <c r="K142">
        <f t="shared" si="24"/>
        <v>26601.06</v>
      </c>
      <c r="L142">
        <f t="shared" si="25"/>
        <v>-10.887999999999977</v>
      </c>
      <c r="M142">
        <f t="shared" si="26"/>
        <v>24605.865000000002</v>
      </c>
      <c r="N142">
        <f t="shared" si="27"/>
        <v>-1.0887999999999978E-2</v>
      </c>
      <c r="O142">
        <f t="shared" si="27"/>
        <v>24.605865000000001</v>
      </c>
      <c r="AC142">
        <v>9.1649999999999991</v>
      </c>
      <c r="AD142">
        <v>-6.1700000762939453</v>
      </c>
      <c r="AE142">
        <v>-31.309999465942383</v>
      </c>
      <c r="AF142">
        <f t="shared" si="28"/>
        <v>-6.1700000762939453</v>
      </c>
      <c r="AG142">
        <f t="shared" si="29"/>
        <v>-31.309999465942383</v>
      </c>
    </row>
    <row r="143" spans="1:33">
      <c r="A143" s="3" t="s">
        <v>2555</v>
      </c>
      <c r="B143" s="3" t="str">
        <f t="shared" si="20"/>
        <v>19:13:28.689</v>
      </c>
      <c r="C143" s="3">
        <f t="shared" si="21"/>
        <v>69208.688999999998</v>
      </c>
      <c r="D143" s="3">
        <f t="shared" si="22"/>
        <v>14.029999999998836</v>
      </c>
      <c r="E143" s="3">
        <v>252.11600000000001</v>
      </c>
      <c r="F143" s="3">
        <v>26848</v>
      </c>
      <c r="G143" s="3">
        <v>15543.5</v>
      </c>
      <c r="H143" s="3">
        <v>736.5</v>
      </c>
      <c r="I143" s="3">
        <v>79.25</v>
      </c>
      <c r="J143">
        <f t="shared" si="23"/>
        <v>439.54300000000001</v>
      </c>
      <c r="K143">
        <f t="shared" si="24"/>
        <v>26845.585999999999</v>
      </c>
      <c r="L143">
        <f t="shared" si="25"/>
        <v>-13.673999999999978</v>
      </c>
      <c r="M143">
        <f t="shared" si="26"/>
        <v>24850.391</v>
      </c>
      <c r="N143">
        <f t="shared" si="27"/>
        <v>-1.3673999999999978E-2</v>
      </c>
      <c r="O143">
        <f t="shared" si="27"/>
        <v>24.850391000000002</v>
      </c>
      <c r="AC143">
        <v>9.2210000000000001</v>
      </c>
      <c r="AD143">
        <v>-4.809999942779541</v>
      </c>
      <c r="AE143">
        <v>-34.790000915527344</v>
      </c>
      <c r="AF143">
        <f t="shared" si="28"/>
        <v>-4.809999942779541</v>
      </c>
      <c r="AG143">
        <f t="shared" si="29"/>
        <v>-34.790000915527344</v>
      </c>
    </row>
    <row r="144" spans="1:33">
      <c r="A144" s="3" t="s">
        <v>2556</v>
      </c>
      <c r="B144" s="3" t="str">
        <f t="shared" si="20"/>
        <v>19:13:28.787</v>
      </c>
      <c r="C144" s="3">
        <f t="shared" si="21"/>
        <v>69208.786999999997</v>
      </c>
      <c r="D144" s="3">
        <f t="shared" si="22"/>
        <v>14.127999999996973</v>
      </c>
      <c r="E144" s="3">
        <v>197.858</v>
      </c>
      <c r="F144" s="3">
        <v>26927.8</v>
      </c>
      <c r="G144" s="3">
        <v>15640</v>
      </c>
      <c r="H144" s="3">
        <v>748</v>
      </c>
      <c r="I144" s="3">
        <v>79.25</v>
      </c>
      <c r="J144">
        <f t="shared" si="23"/>
        <v>385.84300000000002</v>
      </c>
      <c r="K144">
        <f t="shared" si="24"/>
        <v>26925.761999999999</v>
      </c>
      <c r="L144">
        <f t="shared" si="25"/>
        <v>-67.373999999999967</v>
      </c>
      <c r="M144">
        <f t="shared" si="26"/>
        <v>24930.566999999999</v>
      </c>
      <c r="N144">
        <f t="shared" si="27"/>
        <v>-6.7373999999999962E-2</v>
      </c>
      <c r="O144">
        <f t="shared" si="27"/>
        <v>24.930567</v>
      </c>
      <c r="P144" s="3"/>
      <c r="AC144">
        <v>9.2889999999999997</v>
      </c>
      <c r="AD144">
        <v>-1.3400000333786011</v>
      </c>
      <c r="AE144">
        <v>-33.310001373291016</v>
      </c>
      <c r="AF144">
        <f t="shared" si="28"/>
        <v>-1.3400000333786011</v>
      </c>
      <c r="AG144">
        <f t="shared" si="29"/>
        <v>-33.310001373291016</v>
      </c>
    </row>
    <row r="145" spans="16:33">
      <c r="P145" s="3"/>
      <c r="AC145">
        <v>9.3680000000000003</v>
      </c>
      <c r="AD145">
        <v>-2.7200000286102295</v>
      </c>
      <c r="AE145">
        <v>-33.220001220703125</v>
      </c>
      <c r="AF145">
        <f t="shared" si="28"/>
        <v>-2.7200000286102295</v>
      </c>
      <c r="AG145">
        <f t="shared" si="29"/>
        <v>-33.220001220703125</v>
      </c>
    </row>
    <row r="146" spans="16:33">
      <c r="P146" s="3"/>
      <c r="AC146">
        <v>9.4480000000000004</v>
      </c>
      <c r="AD146">
        <v>-3.4700000286102295</v>
      </c>
      <c r="AE146">
        <v>-30.25</v>
      </c>
      <c r="AF146">
        <f t="shared" si="28"/>
        <v>-3.4700000286102295</v>
      </c>
      <c r="AG146">
        <f t="shared" si="29"/>
        <v>-30.25</v>
      </c>
    </row>
    <row r="147" spans="16:33">
      <c r="P147" s="3"/>
      <c r="AC147">
        <v>9.5169999999999995</v>
      </c>
      <c r="AD147">
        <v>-5.9699997901916504</v>
      </c>
      <c r="AE147">
        <v>-34.389999389648438</v>
      </c>
      <c r="AF147">
        <f t="shared" si="28"/>
        <v>-5.9699997901916504</v>
      </c>
      <c r="AG147">
        <f t="shared" si="29"/>
        <v>-34.389999389648438</v>
      </c>
    </row>
    <row r="148" spans="16:33">
      <c r="P148" s="3"/>
      <c r="AC148">
        <v>9.577</v>
      </c>
      <c r="AD148">
        <v>-5.8600001335144043</v>
      </c>
      <c r="AE148">
        <v>-33.439998626708984</v>
      </c>
      <c r="AF148">
        <f t="shared" si="28"/>
        <v>-5.8600001335144043</v>
      </c>
      <c r="AG148">
        <f t="shared" si="29"/>
        <v>-33.439998626708984</v>
      </c>
    </row>
    <row r="149" spans="16:33">
      <c r="P149" s="3"/>
      <c r="AC149">
        <v>9.6430000000000007</v>
      </c>
      <c r="AD149">
        <v>-6.869999885559082</v>
      </c>
      <c r="AE149">
        <v>-34.229999542236328</v>
      </c>
      <c r="AF149">
        <f t="shared" si="28"/>
        <v>-6.869999885559082</v>
      </c>
      <c r="AG149">
        <f t="shared" si="29"/>
        <v>-34.229999542236328</v>
      </c>
    </row>
    <row r="150" spans="16:33">
      <c r="P150" s="3"/>
      <c r="AC150">
        <v>9.6890000000000001</v>
      </c>
      <c r="AD150">
        <v>-6.869999885559082</v>
      </c>
      <c r="AE150">
        <v>-34.229999542236328</v>
      </c>
      <c r="AF150">
        <f t="shared" si="28"/>
        <v>-6.869999885559082</v>
      </c>
      <c r="AG150">
        <f t="shared" si="29"/>
        <v>-34.229999542236328</v>
      </c>
    </row>
    <row r="151" spans="16:33">
      <c r="P151" s="3"/>
      <c r="AC151">
        <v>9.7539999999999996</v>
      </c>
      <c r="AD151">
        <v>-4.6700000762939453</v>
      </c>
      <c r="AE151">
        <v>-33.349998474121094</v>
      </c>
      <c r="AF151">
        <f t="shared" si="28"/>
        <v>-4.6700000762939453</v>
      </c>
      <c r="AG151">
        <f t="shared" si="29"/>
        <v>-33.349998474121094</v>
      </c>
    </row>
    <row r="152" spans="16:33">
      <c r="P152" s="3"/>
      <c r="AC152">
        <v>9.8179999999999996</v>
      </c>
      <c r="AD152">
        <v>-5.0199999809265137</v>
      </c>
      <c r="AE152">
        <v>-28.420000076293945</v>
      </c>
      <c r="AF152">
        <f t="shared" si="28"/>
        <v>-5.0199999809265137</v>
      </c>
      <c r="AG152">
        <f t="shared" si="29"/>
        <v>-28.420000076293945</v>
      </c>
    </row>
    <row r="153" spans="16:33">
      <c r="P153" s="3"/>
      <c r="AC153">
        <v>9.8849999999999998</v>
      </c>
      <c r="AD153">
        <v>-6.4099998474121094</v>
      </c>
      <c r="AE153">
        <v>-30.690000534057617</v>
      </c>
      <c r="AF153">
        <f t="shared" si="28"/>
        <v>-6.4099998474121094</v>
      </c>
      <c r="AG153">
        <f t="shared" si="29"/>
        <v>-30.690000534057617</v>
      </c>
    </row>
    <row r="154" spans="16:33">
      <c r="P154" s="3"/>
      <c r="AC154">
        <v>9.9510000000000005</v>
      </c>
      <c r="AD154">
        <v>-5.320000171661377</v>
      </c>
      <c r="AE154">
        <v>-37.220001220703125</v>
      </c>
      <c r="AF154">
        <f t="shared" si="28"/>
        <v>-5.320000171661377</v>
      </c>
      <c r="AG154">
        <f t="shared" si="29"/>
        <v>-37.220001220703125</v>
      </c>
    </row>
    <row r="155" spans="16:33">
      <c r="P155" s="3"/>
      <c r="AC155">
        <v>10.018000000000001</v>
      </c>
      <c r="AD155">
        <v>-4.429999828338623</v>
      </c>
      <c r="AE155">
        <v>-36.319999694824219</v>
      </c>
      <c r="AF155">
        <f t="shared" si="28"/>
        <v>-4.429999828338623</v>
      </c>
      <c r="AG155">
        <f t="shared" si="29"/>
        <v>-36.319999694824219</v>
      </c>
    </row>
    <row r="156" spans="16:33">
      <c r="P156" s="3"/>
      <c r="AC156">
        <v>10.102</v>
      </c>
      <c r="AD156">
        <v>-2.5799999237060547</v>
      </c>
      <c r="AE156">
        <v>-36.509998321533203</v>
      </c>
      <c r="AF156">
        <f t="shared" si="28"/>
        <v>-2.5799999237060547</v>
      </c>
      <c r="AG156">
        <f t="shared" si="29"/>
        <v>-36.509998321533203</v>
      </c>
    </row>
    <row r="157" spans="16:33">
      <c r="P157" s="3"/>
      <c r="AC157">
        <v>10.159000000000001</v>
      </c>
      <c r="AD157">
        <v>-1.3600000143051147</v>
      </c>
      <c r="AE157">
        <v>-35.150001525878906</v>
      </c>
      <c r="AF157">
        <f t="shared" si="28"/>
        <v>-1.3600000143051147</v>
      </c>
      <c r="AG157">
        <f t="shared" si="29"/>
        <v>-35.150001525878906</v>
      </c>
    </row>
    <row r="158" spans="16:33">
      <c r="P158" s="3"/>
      <c r="AC158">
        <v>10.224</v>
      </c>
      <c r="AD158">
        <v>-1.3300000429153442</v>
      </c>
      <c r="AE158">
        <v>-30.049999237060547</v>
      </c>
      <c r="AF158">
        <f t="shared" si="28"/>
        <v>-1.3300000429153442</v>
      </c>
      <c r="AG158">
        <f t="shared" si="29"/>
        <v>-30.049999237060547</v>
      </c>
    </row>
    <row r="159" spans="16:33">
      <c r="P159" s="3"/>
      <c r="AC159">
        <v>10.3</v>
      </c>
      <c r="AD159">
        <v>-2.630000114440918</v>
      </c>
      <c r="AE159">
        <v>-36.299999237060547</v>
      </c>
      <c r="AF159">
        <f t="shared" si="28"/>
        <v>-2.630000114440918</v>
      </c>
      <c r="AG159">
        <f t="shared" si="29"/>
        <v>-36.299999237060547</v>
      </c>
    </row>
    <row r="160" spans="16:33">
      <c r="P160" s="3"/>
      <c r="AC160">
        <v>10.361000000000001</v>
      </c>
      <c r="AD160">
        <v>-4.4600000381469727</v>
      </c>
      <c r="AE160">
        <v>-35.509998321533203</v>
      </c>
      <c r="AF160">
        <f t="shared" si="28"/>
        <v>-4.4600000381469727</v>
      </c>
      <c r="AG160">
        <f t="shared" si="29"/>
        <v>-35.509998321533203</v>
      </c>
    </row>
    <row r="161" spans="10:33">
      <c r="P161" s="3"/>
      <c r="AC161">
        <v>10.423999999999999</v>
      </c>
      <c r="AD161">
        <v>-5.7399997711181641</v>
      </c>
      <c r="AE161">
        <v>-24.170000076293945</v>
      </c>
      <c r="AF161">
        <f t="shared" si="28"/>
        <v>-5.7399997711181641</v>
      </c>
      <c r="AG161">
        <f t="shared" si="29"/>
        <v>-24.170000076293945</v>
      </c>
    </row>
    <row r="162" spans="10:33">
      <c r="P162" s="3"/>
      <c r="AC162">
        <v>10.493</v>
      </c>
      <c r="AD162">
        <v>-6.3000001907348633</v>
      </c>
      <c r="AE162">
        <v>-17.649999618530273</v>
      </c>
      <c r="AF162">
        <f t="shared" si="28"/>
        <v>-6.3000001907348633</v>
      </c>
      <c r="AG162">
        <f t="shared" si="29"/>
        <v>-17.649999618530273</v>
      </c>
    </row>
    <row r="163" spans="10:33">
      <c r="P163" s="3"/>
      <c r="AC163">
        <v>10.561999999999999</v>
      </c>
      <c r="AD163">
        <v>-0.15999999642372131</v>
      </c>
      <c r="AE163">
        <v>-21.209999084472656</v>
      </c>
      <c r="AF163">
        <f t="shared" si="28"/>
        <v>-0.15999999642372131</v>
      </c>
      <c r="AG163">
        <f t="shared" si="29"/>
        <v>-21.209999084472656</v>
      </c>
    </row>
    <row r="164" spans="10:33">
      <c r="P164" s="3"/>
      <c r="AC164">
        <v>10.625999999999999</v>
      </c>
      <c r="AD164">
        <v>-1.5399999618530273</v>
      </c>
      <c r="AE164">
        <v>-26.850000381469727</v>
      </c>
      <c r="AF164">
        <f t="shared" si="28"/>
        <v>-1.5399999618530273</v>
      </c>
      <c r="AG164">
        <f t="shared" si="29"/>
        <v>-26.850000381469727</v>
      </c>
    </row>
    <row r="165" spans="10:33">
      <c r="P165" s="3"/>
      <c r="AC165">
        <v>10.694000000000001</v>
      </c>
      <c r="AD165">
        <v>-5.2800002098083496</v>
      </c>
      <c r="AE165">
        <v>-26.149999618530273</v>
      </c>
      <c r="AF165">
        <f t="shared" si="28"/>
        <v>-5.2800002098083496</v>
      </c>
      <c r="AG165">
        <f t="shared" si="29"/>
        <v>-26.149999618530273</v>
      </c>
    </row>
    <row r="166" spans="10:33">
      <c r="P166" s="3"/>
      <c r="AC166">
        <v>10.762</v>
      </c>
      <c r="AD166">
        <v>-2.2100000381469727</v>
      </c>
      <c r="AE166">
        <v>-27.360000610351563</v>
      </c>
      <c r="AF166">
        <f t="shared" si="28"/>
        <v>-2.2100000381469727</v>
      </c>
      <c r="AG166">
        <f t="shared" si="29"/>
        <v>-27.360000610351563</v>
      </c>
    </row>
    <row r="167" spans="10:33">
      <c r="J167" s="3"/>
      <c r="K167" s="3"/>
      <c r="L167" s="3"/>
      <c r="M167" s="3"/>
      <c r="N167" s="3"/>
      <c r="O167" s="3"/>
      <c r="P167" s="3"/>
      <c r="AC167">
        <v>10.827</v>
      </c>
      <c r="AD167">
        <v>-9.2600002288818359</v>
      </c>
      <c r="AE167">
        <v>-22.950000762939453</v>
      </c>
      <c r="AF167">
        <f t="shared" si="28"/>
        <v>-9.2600002288818359</v>
      </c>
      <c r="AG167">
        <f t="shared" si="29"/>
        <v>-22.950000762939453</v>
      </c>
    </row>
    <row r="168" spans="10:33">
      <c r="J168" s="3"/>
      <c r="K168" s="3"/>
      <c r="L168" s="3"/>
      <c r="M168" s="3"/>
      <c r="N168" s="3"/>
      <c r="O168" s="3"/>
      <c r="P168" s="3"/>
      <c r="AC168">
        <v>10.891</v>
      </c>
      <c r="AD168">
        <v>-8</v>
      </c>
      <c r="AE168">
        <v>-27.979999542236328</v>
      </c>
      <c r="AF168">
        <f t="shared" si="28"/>
        <v>-8</v>
      </c>
      <c r="AG168">
        <f t="shared" si="29"/>
        <v>-27.979999542236328</v>
      </c>
    </row>
    <row r="169" spans="10:33">
      <c r="J169" s="3"/>
      <c r="K169" s="3"/>
      <c r="L169" s="3"/>
      <c r="M169" s="3"/>
      <c r="N169" s="3"/>
      <c r="O169" s="3"/>
      <c r="P169" s="3"/>
      <c r="AC169">
        <v>10.955</v>
      </c>
      <c r="AD169">
        <v>-10.670000076293945</v>
      </c>
      <c r="AE169">
        <v>-18.540000915527344</v>
      </c>
      <c r="AF169">
        <f t="shared" si="28"/>
        <v>-10.670000076293945</v>
      </c>
      <c r="AG169">
        <f t="shared" si="29"/>
        <v>-18.540000915527344</v>
      </c>
    </row>
    <row r="170" spans="10:33">
      <c r="J170" s="3"/>
      <c r="K170" s="3"/>
      <c r="L170" s="3"/>
      <c r="M170" s="3"/>
      <c r="N170" s="3"/>
      <c r="O170" s="3"/>
      <c r="P170" s="3"/>
      <c r="AC170">
        <v>11.03</v>
      </c>
      <c r="AD170">
        <v>-1.5499999523162842</v>
      </c>
      <c r="AE170">
        <v>-33.419998168945313</v>
      </c>
      <c r="AF170">
        <f t="shared" si="28"/>
        <v>-1.5499999523162842</v>
      </c>
      <c r="AG170">
        <f t="shared" si="29"/>
        <v>-33.419998168945313</v>
      </c>
    </row>
    <row r="171" spans="10:33">
      <c r="J171" s="3"/>
      <c r="K171" s="3"/>
      <c r="L171" s="3"/>
      <c r="M171" s="3"/>
      <c r="N171" s="3"/>
      <c r="O171" s="3"/>
      <c r="P171" s="3"/>
      <c r="AC171">
        <v>11.090999999999999</v>
      </c>
      <c r="AD171">
        <v>-10.829999923706055</v>
      </c>
      <c r="AE171">
        <v>-27.579999923706055</v>
      </c>
      <c r="AF171">
        <f t="shared" si="28"/>
        <v>-10.829999923706055</v>
      </c>
      <c r="AG171">
        <f t="shared" si="29"/>
        <v>-27.579999923706055</v>
      </c>
    </row>
    <row r="172" spans="10:33">
      <c r="J172" s="3"/>
      <c r="K172" s="3"/>
      <c r="L172" s="3"/>
      <c r="M172" s="3"/>
      <c r="N172" s="3"/>
      <c r="O172" s="3"/>
      <c r="P172" s="3"/>
      <c r="AC172">
        <v>11.153</v>
      </c>
      <c r="AD172">
        <v>-2.5499999523162842</v>
      </c>
      <c r="AE172">
        <v>-22.479999542236328</v>
      </c>
      <c r="AF172">
        <f t="shared" si="28"/>
        <v>-2.5499999523162842</v>
      </c>
      <c r="AG172">
        <f t="shared" si="29"/>
        <v>-22.479999542236328</v>
      </c>
    </row>
    <row r="173" spans="10:33">
      <c r="J173" s="3"/>
      <c r="K173" s="3"/>
      <c r="L173" s="3"/>
      <c r="M173" s="3"/>
      <c r="N173" s="3"/>
      <c r="O173" s="3"/>
      <c r="P173" s="3"/>
      <c r="AC173">
        <v>11.231999999999999</v>
      </c>
      <c r="AD173">
        <v>-2.7100000381469727</v>
      </c>
      <c r="AE173">
        <v>-13.949999809265137</v>
      </c>
      <c r="AF173">
        <f t="shared" si="28"/>
        <v>-2.7100000381469727</v>
      </c>
      <c r="AG173">
        <f t="shared" si="29"/>
        <v>-13.949999809265137</v>
      </c>
    </row>
    <row r="174" spans="10:33">
      <c r="J174" s="3"/>
      <c r="K174" s="3"/>
      <c r="L174" s="3"/>
      <c r="M174" s="3"/>
      <c r="N174" s="3"/>
      <c r="O174" s="3"/>
      <c r="P174" s="3"/>
      <c r="AC174">
        <v>11.291</v>
      </c>
      <c r="AD174">
        <v>-1.5499999523162842</v>
      </c>
      <c r="AE174">
        <v>-21.75</v>
      </c>
      <c r="AF174">
        <f t="shared" si="28"/>
        <v>-1.5499999523162842</v>
      </c>
      <c r="AG174">
        <f t="shared" si="29"/>
        <v>-21.75</v>
      </c>
    </row>
    <row r="175" spans="10:33">
      <c r="J175" s="3"/>
      <c r="K175" s="3"/>
      <c r="L175" s="3"/>
      <c r="M175" s="3"/>
      <c r="N175" s="3"/>
      <c r="O175" s="3"/>
      <c r="P175" s="3"/>
      <c r="AC175">
        <v>11.352</v>
      </c>
      <c r="AD175">
        <v>1.0900000333786011</v>
      </c>
      <c r="AE175">
        <v>-20.229999542236328</v>
      </c>
      <c r="AF175">
        <f t="shared" si="28"/>
        <v>1.0900000333786011</v>
      </c>
      <c r="AG175">
        <f t="shared" si="29"/>
        <v>-20.229999542236328</v>
      </c>
    </row>
    <row r="176" spans="10:33">
      <c r="J176" s="3"/>
      <c r="K176" s="3"/>
      <c r="L176" s="3"/>
      <c r="M176" s="3"/>
      <c r="N176" s="3"/>
      <c r="O176" s="3"/>
      <c r="P176" s="3"/>
      <c r="AC176">
        <v>11.428000000000001</v>
      </c>
      <c r="AD176">
        <v>-0.8399999737739563</v>
      </c>
      <c r="AE176">
        <v>-19.219999313354492</v>
      </c>
      <c r="AF176">
        <f t="shared" si="28"/>
        <v>-0.8399999737739563</v>
      </c>
      <c r="AG176">
        <f t="shared" si="29"/>
        <v>-19.219999313354492</v>
      </c>
    </row>
    <row r="177" spans="10:33">
      <c r="J177" s="3"/>
      <c r="K177" s="3"/>
      <c r="L177" s="3"/>
      <c r="M177" s="3"/>
      <c r="N177" s="3"/>
      <c r="O177" s="3"/>
      <c r="P177" s="3"/>
      <c r="AC177">
        <v>11.488</v>
      </c>
      <c r="AD177">
        <v>-4.7399997711181641</v>
      </c>
      <c r="AE177">
        <v>-13.5</v>
      </c>
      <c r="AF177">
        <f t="shared" si="28"/>
        <v>-4.7399997711181641</v>
      </c>
      <c r="AG177">
        <f t="shared" si="29"/>
        <v>-13.5</v>
      </c>
    </row>
    <row r="178" spans="10:33">
      <c r="J178" s="3"/>
      <c r="K178" s="3"/>
      <c r="L178" s="3"/>
      <c r="M178" s="3"/>
      <c r="N178" s="3"/>
      <c r="O178" s="3"/>
      <c r="P178" s="3"/>
      <c r="AC178">
        <v>11.545</v>
      </c>
      <c r="AD178">
        <v>-4.75</v>
      </c>
      <c r="AE178">
        <v>-30.979999542236328</v>
      </c>
      <c r="AF178">
        <f t="shared" si="28"/>
        <v>-4.75</v>
      </c>
      <c r="AG178">
        <f t="shared" si="29"/>
        <v>-30.979999542236328</v>
      </c>
    </row>
    <row r="179" spans="10:33">
      <c r="J179" s="3"/>
      <c r="K179" s="3"/>
      <c r="L179" s="3"/>
      <c r="M179" s="3"/>
      <c r="N179" s="3"/>
      <c r="O179" s="3"/>
      <c r="P179" s="3"/>
      <c r="AC179">
        <v>11.615</v>
      </c>
      <c r="AD179">
        <v>-7.9999998211860657E-2</v>
      </c>
      <c r="AE179">
        <v>-33.700000762939453</v>
      </c>
      <c r="AF179">
        <f t="shared" si="28"/>
        <v>-7.9999998211860657E-2</v>
      </c>
      <c r="AG179">
        <f t="shared" si="29"/>
        <v>-33.700000762939453</v>
      </c>
    </row>
    <row r="180" spans="10:33">
      <c r="J180" s="3"/>
      <c r="K180" s="3"/>
      <c r="L180" s="3"/>
      <c r="M180" s="3"/>
      <c r="N180" s="3"/>
      <c r="O180" s="3"/>
      <c r="P180" s="3"/>
      <c r="AC180">
        <v>11.692</v>
      </c>
      <c r="AD180">
        <v>-4.130000114440918</v>
      </c>
      <c r="AE180">
        <v>-25.149999618530273</v>
      </c>
      <c r="AF180">
        <f t="shared" si="28"/>
        <v>-4.130000114440918</v>
      </c>
      <c r="AG180">
        <f t="shared" si="29"/>
        <v>-25.149999618530273</v>
      </c>
    </row>
    <row r="181" spans="10:33">
      <c r="J181" s="3"/>
      <c r="K181" s="3"/>
      <c r="L181" s="3"/>
      <c r="M181" s="3"/>
      <c r="N181" s="3"/>
      <c r="O181" s="3"/>
      <c r="P181" s="3"/>
      <c r="AC181">
        <v>11.754</v>
      </c>
      <c r="AD181">
        <v>-1.9099999666213989</v>
      </c>
      <c r="AE181">
        <v>-27.760000228881836</v>
      </c>
      <c r="AF181">
        <f t="shared" si="28"/>
        <v>-1.9099999666213989</v>
      </c>
      <c r="AG181">
        <f t="shared" si="29"/>
        <v>-27.760000228881836</v>
      </c>
    </row>
    <row r="182" spans="10:33">
      <c r="J182" s="3"/>
      <c r="K182" s="3"/>
      <c r="L182" s="3"/>
      <c r="M182" s="3"/>
      <c r="N182" s="3"/>
      <c r="O182" s="3"/>
      <c r="P182" s="3"/>
      <c r="AC182">
        <v>11.816000000000001</v>
      </c>
      <c r="AD182">
        <v>6.1599998474121094</v>
      </c>
      <c r="AE182">
        <v>-33.669998168945313</v>
      </c>
      <c r="AF182">
        <f t="shared" si="28"/>
        <v>6.1599998474121094</v>
      </c>
      <c r="AG182">
        <f t="shared" si="29"/>
        <v>-33.669998168945313</v>
      </c>
    </row>
    <row r="183" spans="10:33">
      <c r="J183" s="3"/>
      <c r="K183" s="3"/>
      <c r="L183" s="3"/>
      <c r="M183" s="3"/>
      <c r="N183" s="3"/>
      <c r="O183" s="3"/>
      <c r="P183" s="3"/>
      <c r="AC183">
        <v>11.885999999999999</v>
      </c>
      <c r="AD183">
        <v>0.12999999523162842</v>
      </c>
      <c r="AE183">
        <v>-23.889999389648438</v>
      </c>
      <c r="AF183">
        <f t="shared" si="28"/>
        <v>0.12999999523162842</v>
      </c>
      <c r="AG183">
        <f t="shared" si="29"/>
        <v>-23.889999389648438</v>
      </c>
    </row>
    <row r="184" spans="10:33">
      <c r="J184" s="3"/>
      <c r="K184" s="3"/>
      <c r="L184" s="3"/>
      <c r="M184" s="3"/>
      <c r="N184" s="3"/>
      <c r="O184" s="3"/>
      <c r="P184" s="3"/>
      <c r="AC184">
        <v>11.944000000000001</v>
      </c>
      <c r="AD184">
        <v>3.9999999105930328E-2</v>
      </c>
      <c r="AE184">
        <v>-19.469999313354492</v>
      </c>
      <c r="AF184">
        <f t="shared" si="28"/>
        <v>3.9999999105930328E-2</v>
      </c>
      <c r="AG184">
        <f t="shared" si="29"/>
        <v>-19.469999313354492</v>
      </c>
    </row>
    <row r="185" spans="10:33">
      <c r="J185" s="3"/>
      <c r="K185" s="3"/>
      <c r="L185" s="3"/>
      <c r="M185" s="3"/>
      <c r="N185" s="3"/>
      <c r="O185" s="3"/>
      <c r="P185" s="3"/>
      <c r="AC185">
        <v>12.010999999999999</v>
      </c>
      <c r="AD185">
        <v>-5.5900001525878906</v>
      </c>
      <c r="AE185">
        <v>-33.630001068115234</v>
      </c>
      <c r="AF185">
        <f t="shared" si="28"/>
        <v>-5.5900001525878906</v>
      </c>
      <c r="AG185">
        <f t="shared" si="29"/>
        <v>-33.630001068115234</v>
      </c>
    </row>
    <row r="186" spans="10:33">
      <c r="J186" s="3"/>
      <c r="K186" s="3"/>
      <c r="L186" s="3"/>
      <c r="M186" s="3"/>
      <c r="N186" s="3"/>
      <c r="O186" s="3"/>
      <c r="P186" s="3"/>
      <c r="AC186">
        <v>12.074999999999999</v>
      </c>
      <c r="AD186">
        <v>-3.8499999046325684</v>
      </c>
      <c r="AE186">
        <v>-35.159999847412109</v>
      </c>
      <c r="AF186">
        <f t="shared" si="28"/>
        <v>-3.8499999046325684</v>
      </c>
      <c r="AG186">
        <f t="shared" si="29"/>
        <v>-35.159999847412109</v>
      </c>
    </row>
    <row r="187" spans="10:33">
      <c r="J187" s="3"/>
      <c r="K187" s="3"/>
      <c r="L187" s="3"/>
      <c r="M187" s="3"/>
      <c r="N187" s="3"/>
      <c r="O187" s="3"/>
      <c r="P187" s="3"/>
      <c r="AC187">
        <v>12.148999999999999</v>
      </c>
      <c r="AD187">
        <v>-2.0199999809265137</v>
      </c>
      <c r="AE187">
        <v>-37.959999084472656</v>
      </c>
      <c r="AF187">
        <f t="shared" si="28"/>
        <v>-2.0199999809265137</v>
      </c>
      <c r="AG187">
        <f t="shared" si="29"/>
        <v>-37.959999084472656</v>
      </c>
    </row>
    <row r="188" spans="10:33">
      <c r="J188" s="3"/>
      <c r="K188" s="3"/>
      <c r="L188" s="3"/>
      <c r="M188" s="3"/>
      <c r="N188" s="3"/>
      <c r="O188" s="3"/>
      <c r="P188" s="3"/>
      <c r="AC188">
        <v>12.211</v>
      </c>
      <c r="AD188">
        <v>-0.30000001192092896</v>
      </c>
      <c r="AE188">
        <v>-35.409999847412109</v>
      </c>
      <c r="AF188">
        <f t="shared" si="28"/>
        <v>-0.30000001192092896</v>
      </c>
      <c r="AG188">
        <f t="shared" si="29"/>
        <v>-35.409999847412109</v>
      </c>
    </row>
    <row r="189" spans="10:33">
      <c r="J189" s="3"/>
      <c r="K189" s="3"/>
      <c r="L189" s="3"/>
      <c r="M189" s="3"/>
      <c r="N189" s="3"/>
      <c r="O189" s="3"/>
      <c r="P189" s="3"/>
      <c r="AC189">
        <v>12.28</v>
      </c>
      <c r="AD189">
        <v>-3.6500000953674316</v>
      </c>
      <c r="AE189">
        <v>-41.700000762939453</v>
      </c>
      <c r="AF189">
        <f t="shared" si="28"/>
        <v>-3.6500000953674316</v>
      </c>
      <c r="AG189">
        <f t="shared" si="29"/>
        <v>-41.700000762939453</v>
      </c>
    </row>
    <row r="190" spans="10:33">
      <c r="J190" s="3"/>
      <c r="K190" s="3"/>
      <c r="L190" s="3"/>
      <c r="M190" s="3"/>
      <c r="N190" s="3"/>
      <c r="O190" s="3"/>
      <c r="P190" s="3"/>
      <c r="AC190">
        <v>12.36</v>
      </c>
      <c r="AD190">
        <v>0.51999998092651367</v>
      </c>
      <c r="AE190">
        <v>-34.700000762939453</v>
      </c>
      <c r="AF190">
        <f t="shared" si="28"/>
        <v>0.51999998092651367</v>
      </c>
      <c r="AG190">
        <f t="shared" si="29"/>
        <v>-34.700000762939453</v>
      </c>
    </row>
    <row r="191" spans="10:33">
      <c r="J191" s="3"/>
      <c r="K191" s="3"/>
      <c r="L191" s="3"/>
      <c r="M191" s="3"/>
      <c r="N191" s="3"/>
      <c r="O191" s="3"/>
      <c r="P191" s="3"/>
      <c r="AC191">
        <v>12.433999999999999</v>
      </c>
      <c r="AD191">
        <v>-1.2300000190734863</v>
      </c>
      <c r="AE191">
        <v>-37.450000762939453</v>
      </c>
      <c r="AF191">
        <f t="shared" si="28"/>
        <v>-1.2300000190734863</v>
      </c>
      <c r="AG191">
        <f t="shared" si="29"/>
        <v>-37.450000762939453</v>
      </c>
    </row>
    <row r="192" spans="10:33">
      <c r="J192" s="3"/>
      <c r="K192" s="3"/>
      <c r="L192" s="3"/>
      <c r="M192" s="3"/>
      <c r="N192" s="3"/>
      <c r="O192" s="3"/>
      <c r="P192" s="3"/>
      <c r="AC192">
        <v>12.505000000000001</v>
      </c>
      <c r="AD192">
        <v>-2.7899999618530273</v>
      </c>
      <c r="AE192">
        <v>-39.909999847412109</v>
      </c>
      <c r="AF192">
        <f t="shared" si="28"/>
        <v>-2.7899999618530273</v>
      </c>
      <c r="AG192">
        <f t="shared" si="29"/>
        <v>-39.909999847412109</v>
      </c>
    </row>
    <row r="193" spans="10:33">
      <c r="J193" s="3"/>
      <c r="K193" s="3"/>
      <c r="L193" s="3"/>
      <c r="M193" s="3"/>
      <c r="N193" s="3"/>
      <c r="O193" s="3"/>
      <c r="P193" s="3"/>
      <c r="AC193">
        <v>12.57</v>
      </c>
      <c r="AD193">
        <v>-2.8299999237060547</v>
      </c>
      <c r="AE193">
        <v>-39.220001220703125</v>
      </c>
      <c r="AF193">
        <f t="shared" si="28"/>
        <v>-2.8299999237060547</v>
      </c>
      <c r="AG193">
        <f t="shared" si="29"/>
        <v>-39.220001220703125</v>
      </c>
    </row>
    <row r="194" spans="10:33">
      <c r="J194" s="3"/>
      <c r="K194" s="3"/>
      <c r="L194" s="3"/>
      <c r="M194" s="3"/>
      <c r="N194" s="3"/>
      <c r="O194" s="3"/>
      <c r="P194" s="3"/>
      <c r="AC194">
        <v>12.632</v>
      </c>
      <c r="AD194">
        <v>0.34999999403953552</v>
      </c>
      <c r="AE194">
        <v>-46.330001831054688</v>
      </c>
      <c r="AF194">
        <f t="shared" si="28"/>
        <v>0.34999999403953552</v>
      </c>
      <c r="AG194">
        <f t="shared" si="29"/>
        <v>-46.330001831054688</v>
      </c>
    </row>
    <row r="195" spans="10:33">
      <c r="J195" s="3"/>
      <c r="K195" s="3"/>
      <c r="L195" s="3"/>
      <c r="M195" s="3"/>
      <c r="N195" s="3"/>
      <c r="O195" s="3"/>
      <c r="P195" s="3"/>
      <c r="AC195">
        <v>12.692</v>
      </c>
      <c r="AD195">
        <v>3.630000114440918</v>
      </c>
      <c r="AE195">
        <v>-44.930000305175781</v>
      </c>
      <c r="AF195">
        <f t="shared" si="28"/>
        <v>3.630000114440918</v>
      </c>
      <c r="AG195">
        <f t="shared" si="29"/>
        <v>-44.930000305175781</v>
      </c>
    </row>
    <row r="196" spans="10:33">
      <c r="J196" s="3"/>
      <c r="K196" s="3"/>
      <c r="L196" s="3"/>
      <c r="M196" s="3"/>
      <c r="N196" s="3"/>
      <c r="O196" s="3"/>
      <c r="P196" s="3"/>
      <c r="AC196">
        <v>12.747</v>
      </c>
      <c r="AD196">
        <v>-1.3999999761581421</v>
      </c>
      <c r="AE196">
        <v>-40.939998626708984</v>
      </c>
      <c r="AF196">
        <f t="shared" si="28"/>
        <v>-1.3999999761581421</v>
      </c>
      <c r="AG196">
        <f t="shared" si="29"/>
        <v>-40.939998626708984</v>
      </c>
    </row>
    <row r="197" spans="10:33">
      <c r="J197" s="3"/>
      <c r="K197" s="3"/>
      <c r="L197" s="3"/>
      <c r="M197" s="3"/>
      <c r="N197" s="3"/>
      <c r="O197" s="3"/>
      <c r="P197" s="3"/>
      <c r="AC197">
        <v>12.811999999999999</v>
      </c>
      <c r="AD197">
        <v>-2.9100000858306885</v>
      </c>
      <c r="AE197">
        <v>-38.330001831054688</v>
      </c>
      <c r="AF197">
        <f t="shared" ref="AF197:AF260" si="30">AD197</f>
        <v>-2.9100000858306885</v>
      </c>
      <c r="AG197">
        <f t="shared" ref="AG197:AG260" si="31">AE197</f>
        <v>-38.330001831054688</v>
      </c>
    </row>
    <row r="198" spans="10:33">
      <c r="J198" s="3"/>
      <c r="K198" s="3"/>
      <c r="L198" s="3"/>
      <c r="M198" s="3"/>
      <c r="N198" s="3"/>
      <c r="O198" s="3"/>
      <c r="P198" s="3"/>
      <c r="AC198">
        <v>12.871</v>
      </c>
      <c r="AD198">
        <v>-0.98000001907348633</v>
      </c>
      <c r="AE198">
        <v>-42</v>
      </c>
      <c r="AF198">
        <f t="shared" si="30"/>
        <v>-0.98000001907348633</v>
      </c>
      <c r="AG198">
        <f t="shared" si="31"/>
        <v>-42</v>
      </c>
    </row>
    <row r="199" spans="10:33">
      <c r="J199" s="3"/>
      <c r="K199" s="3"/>
      <c r="L199" s="3"/>
      <c r="M199" s="3"/>
      <c r="N199" s="3"/>
      <c r="O199" s="3"/>
      <c r="P199" s="3"/>
      <c r="AC199">
        <v>12.945</v>
      </c>
      <c r="AD199">
        <v>2.75</v>
      </c>
      <c r="AE199">
        <v>-36.450000762939453</v>
      </c>
      <c r="AF199">
        <f t="shared" si="30"/>
        <v>2.75</v>
      </c>
      <c r="AG199">
        <f t="shared" si="31"/>
        <v>-36.450000762939453</v>
      </c>
    </row>
    <row r="200" spans="10:33">
      <c r="J200" s="3"/>
      <c r="K200" s="3"/>
      <c r="L200" s="3"/>
      <c r="M200" s="3"/>
      <c r="N200" s="3"/>
      <c r="O200" s="3"/>
      <c r="P200" s="3"/>
      <c r="AC200">
        <v>13.007</v>
      </c>
      <c r="AD200">
        <v>-5.5300002098083496</v>
      </c>
      <c r="AE200">
        <v>-44.279998779296875</v>
      </c>
      <c r="AF200">
        <f t="shared" si="30"/>
        <v>-5.5300002098083496</v>
      </c>
      <c r="AG200">
        <f t="shared" si="31"/>
        <v>-44.279998779296875</v>
      </c>
    </row>
    <row r="201" spans="10:33">
      <c r="J201" s="3"/>
      <c r="K201" s="3"/>
      <c r="L201" s="3"/>
      <c r="M201" s="3"/>
      <c r="N201" s="3"/>
      <c r="O201" s="3"/>
      <c r="P201" s="3"/>
      <c r="AC201">
        <v>13.082000000000001</v>
      </c>
      <c r="AD201">
        <v>0.81000000238418579</v>
      </c>
      <c r="AE201">
        <v>-38.549999237060547</v>
      </c>
      <c r="AF201">
        <f t="shared" si="30"/>
        <v>0.81000000238418579</v>
      </c>
      <c r="AG201">
        <f t="shared" si="31"/>
        <v>-38.549999237060547</v>
      </c>
    </row>
    <row r="202" spans="10:33">
      <c r="J202" s="3"/>
      <c r="K202" s="3"/>
      <c r="L202" s="3"/>
      <c r="M202" s="3"/>
      <c r="N202" s="3"/>
      <c r="O202" s="3"/>
      <c r="P202" s="3"/>
      <c r="AC202">
        <v>13.141999999999999</v>
      </c>
      <c r="AD202">
        <v>2.7899999618530273</v>
      </c>
      <c r="AE202">
        <v>-41.959999084472656</v>
      </c>
      <c r="AF202">
        <f t="shared" si="30"/>
        <v>2.7899999618530273</v>
      </c>
      <c r="AG202">
        <f t="shared" si="31"/>
        <v>-41.959999084472656</v>
      </c>
    </row>
    <row r="203" spans="10:33">
      <c r="J203" s="3"/>
      <c r="K203" s="3"/>
      <c r="L203" s="3"/>
      <c r="M203" s="3"/>
      <c r="N203" s="3"/>
      <c r="O203" s="3"/>
      <c r="P203" s="3"/>
      <c r="AC203">
        <v>13.206</v>
      </c>
      <c r="AD203">
        <v>-5.070000171661377</v>
      </c>
      <c r="AE203">
        <v>-48.779998779296875</v>
      </c>
      <c r="AF203">
        <f t="shared" si="30"/>
        <v>-5.070000171661377</v>
      </c>
      <c r="AG203">
        <f t="shared" si="31"/>
        <v>-48.779998779296875</v>
      </c>
    </row>
    <row r="204" spans="10:33">
      <c r="J204" s="3"/>
      <c r="K204" s="3"/>
      <c r="L204" s="3"/>
      <c r="M204" s="3"/>
      <c r="N204" s="3"/>
      <c r="O204" s="3"/>
      <c r="P204" s="3"/>
      <c r="AC204">
        <v>13.276</v>
      </c>
      <c r="AD204">
        <v>-5.1100001335144043</v>
      </c>
      <c r="AE204">
        <v>-49.650001525878906</v>
      </c>
      <c r="AF204">
        <f t="shared" si="30"/>
        <v>-5.1100001335144043</v>
      </c>
      <c r="AG204">
        <f t="shared" si="31"/>
        <v>-49.650001525878906</v>
      </c>
    </row>
    <row r="205" spans="10:33">
      <c r="J205" s="3"/>
      <c r="K205" s="3"/>
      <c r="L205" s="3"/>
      <c r="M205" s="3"/>
      <c r="N205" s="3"/>
      <c r="O205" s="3"/>
      <c r="P205" s="3"/>
      <c r="AC205">
        <v>13.347</v>
      </c>
      <c r="AD205">
        <v>-2.9800000190734863</v>
      </c>
      <c r="AE205">
        <v>-41.529998779296875</v>
      </c>
      <c r="AF205">
        <f t="shared" si="30"/>
        <v>-2.9800000190734863</v>
      </c>
      <c r="AG205">
        <f t="shared" si="31"/>
        <v>-41.529998779296875</v>
      </c>
    </row>
    <row r="206" spans="10:33">
      <c r="J206" s="3"/>
      <c r="K206" s="3"/>
      <c r="L206" s="3"/>
      <c r="M206" s="3"/>
      <c r="N206" s="3"/>
      <c r="O206" s="3"/>
      <c r="P206" s="3"/>
      <c r="AC206">
        <v>13.409000000000001</v>
      </c>
      <c r="AD206">
        <v>-7.7800002098083496</v>
      </c>
      <c r="AE206">
        <v>-45.680000305175781</v>
      </c>
      <c r="AF206">
        <f t="shared" si="30"/>
        <v>-7.7800002098083496</v>
      </c>
      <c r="AG206">
        <f t="shared" si="31"/>
        <v>-45.680000305175781</v>
      </c>
    </row>
    <row r="207" spans="10:33">
      <c r="J207" s="3"/>
      <c r="K207" s="3"/>
      <c r="L207" s="3"/>
      <c r="M207" s="3"/>
      <c r="N207" s="3"/>
      <c r="O207" s="3"/>
      <c r="P207" s="3"/>
      <c r="AC207">
        <v>13.468999999999999</v>
      </c>
      <c r="AD207">
        <v>-5.059999942779541</v>
      </c>
      <c r="AE207">
        <v>-47.5</v>
      </c>
      <c r="AF207">
        <f t="shared" si="30"/>
        <v>-5.059999942779541</v>
      </c>
      <c r="AG207">
        <f t="shared" si="31"/>
        <v>-47.5</v>
      </c>
    </row>
    <row r="208" spans="10:33">
      <c r="J208" s="3"/>
      <c r="K208" s="3"/>
      <c r="L208" s="3"/>
      <c r="M208" s="3"/>
      <c r="N208" s="3"/>
      <c r="O208" s="3"/>
      <c r="P208" s="3"/>
      <c r="AC208">
        <v>13.537000000000001</v>
      </c>
      <c r="AD208">
        <v>-6.0900001525878906</v>
      </c>
      <c r="AE208">
        <v>-44.169998168945313</v>
      </c>
      <c r="AF208">
        <f t="shared" si="30"/>
        <v>-6.0900001525878906</v>
      </c>
      <c r="AG208">
        <f t="shared" si="31"/>
        <v>-44.169998168945313</v>
      </c>
    </row>
    <row r="209" spans="10:33">
      <c r="J209" s="3"/>
      <c r="K209" s="3"/>
      <c r="L209" s="3"/>
      <c r="M209" s="3"/>
      <c r="N209" s="3"/>
      <c r="O209" s="3"/>
      <c r="P209" s="3"/>
      <c r="AC209">
        <v>13.609</v>
      </c>
      <c r="AD209">
        <v>-1.8600000143051147</v>
      </c>
      <c r="AE209">
        <v>-44.590000152587891</v>
      </c>
      <c r="AF209">
        <f t="shared" si="30"/>
        <v>-1.8600000143051147</v>
      </c>
      <c r="AG209">
        <f t="shared" si="31"/>
        <v>-44.590000152587891</v>
      </c>
    </row>
    <row r="210" spans="10:33">
      <c r="J210" s="3"/>
      <c r="K210" s="3"/>
      <c r="L210" s="3"/>
      <c r="M210" s="3"/>
      <c r="N210" s="3"/>
      <c r="O210" s="3"/>
      <c r="P210" s="3"/>
      <c r="AC210">
        <v>13.667999999999999</v>
      </c>
      <c r="AD210">
        <v>-3.440000057220459</v>
      </c>
      <c r="AE210">
        <v>-50.779998779296875</v>
      </c>
      <c r="AF210">
        <f t="shared" si="30"/>
        <v>-3.440000057220459</v>
      </c>
      <c r="AG210">
        <f t="shared" si="31"/>
        <v>-50.779998779296875</v>
      </c>
    </row>
    <row r="211" spans="10:33">
      <c r="J211" s="3"/>
      <c r="K211" s="3"/>
      <c r="L211" s="3"/>
      <c r="M211" s="3"/>
      <c r="N211" s="3"/>
      <c r="O211" s="3"/>
      <c r="P211" s="3"/>
      <c r="AC211">
        <v>13.744999999999999</v>
      </c>
      <c r="AD211">
        <v>-3.7400000095367432</v>
      </c>
      <c r="AE211">
        <v>-34.150001525878906</v>
      </c>
      <c r="AF211">
        <f t="shared" si="30"/>
        <v>-3.7400000095367432</v>
      </c>
      <c r="AG211">
        <f t="shared" si="31"/>
        <v>-34.150001525878906</v>
      </c>
    </row>
    <row r="212" spans="10:33">
      <c r="J212" s="3"/>
      <c r="K212" s="3"/>
      <c r="L212" s="3"/>
      <c r="M212" s="3"/>
      <c r="N212" s="3"/>
      <c r="O212" s="3"/>
      <c r="P212" s="3"/>
      <c r="AC212">
        <v>13.816000000000001</v>
      </c>
      <c r="AD212">
        <v>0.63999998569488525</v>
      </c>
      <c r="AE212">
        <v>-42.900001525878906</v>
      </c>
      <c r="AF212">
        <f t="shared" si="30"/>
        <v>0.63999998569488525</v>
      </c>
      <c r="AG212">
        <f t="shared" si="31"/>
        <v>-42.900001525878906</v>
      </c>
    </row>
    <row r="213" spans="10:33">
      <c r="J213" s="3"/>
      <c r="K213" s="3"/>
      <c r="L213" s="3"/>
      <c r="M213" s="3"/>
      <c r="N213" s="3"/>
      <c r="O213" s="3"/>
      <c r="P213" s="3"/>
      <c r="AC213">
        <v>13.901999999999999</v>
      </c>
      <c r="AD213">
        <v>-2.0799999237060547</v>
      </c>
      <c r="AE213">
        <v>-42.229999542236328</v>
      </c>
      <c r="AF213">
        <f t="shared" si="30"/>
        <v>-2.0799999237060547</v>
      </c>
      <c r="AG213">
        <f t="shared" si="31"/>
        <v>-42.229999542236328</v>
      </c>
    </row>
    <row r="214" spans="10:33">
      <c r="J214" s="3"/>
      <c r="K214" s="3"/>
      <c r="L214" s="3"/>
      <c r="M214" s="3"/>
      <c r="N214" s="3"/>
      <c r="O214" s="3"/>
      <c r="P214" s="3"/>
      <c r="AC214">
        <v>13.968</v>
      </c>
      <c r="AD214">
        <v>-3.5699999332427979</v>
      </c>
      <c r="AE214">
        <v>-44.25</v>
      </c>
      <c r="AF214">
        <f t="shared" si="30"/>
        <v>-3.5699999332427979</v>
      </c>
      <c r="AG214">
        <f t="shared" si="31"/>
        <v>-44.25</v>
      </c>
    </row>
    <row r="215" spans="10:33">
      <c r="J215" s="3"/>
      <c r="K215" s="3"/>
      <c r="L215" s="3"/>
      <c r="M215" s="3"/>
      <c r="N215" s="3"/>
      <c r="O215" s="3"/>
      <c r="P215" s="3"/>
      <c r="AC215">
        <v>14.026999999999999</v>
      </c>
      <c r="AD215">
        <v>-1.7000000476837158</v>
      </c>
      <c r="AE215">
        <v>-44.220001220703125</v>
      </c>
      <c r="AF215">
        <f t="shared" si="30"/>
        <v>-1.7000000476837158</v>
      </c>
      <c r="AG215">
        <f t="shared" si="31"/>
        <v>-44.220001220703125</v>
      </c>
    </row>
    <row r="216" spans="10:33">
      <c r="J216" s="3"/>
      <c r="K216" s="3"/>
      <c r="L216" s="3"/>
      <c r="M216" s="3"/>
      <c r="N216" s="3"/>
      <c r="O216" s="3"/>
      <c r="P216" s="3"/>
      <c r="AC216">
        <v>14.093999999999999</v>
      </c>
      <c r="AD216">
        <v>-5.2800002098083496</v>
      </c>
      <c r="AE216">
        <v>-50.540000915527344</v>
      </c>
      <c r="AF216">
        <f t="shared" si="30"/>
        <v>-5.2800002098083496</v>
      </c>
      <c r="AG216">
        <f t="shared" si="31"/>
        <v>-50.540000915527344</v>
      </c>
    </row>
    <row r="217" spans="10:33">
      <c r="J217" s="3"/>
      <c r="K217" s="3"/>
      <c r="L217" s="3"/>
      <c r="M217" s="3"/>
      <c r="N217" s="3"/>
      <c r="O217" s="3"/>
      <c r="P217" s="3"/>
      <c r="AC217">
        <v>14.153</v>
      </c>
      <c r="AD217">
        <v>-8.0299997329711914</v>
      </c>
      <c r="AE217">
        <v>-52.229999542236328</v>
      </c>
      <c r="AF217">
        <f t="shared" si="30"/>
        <v>-8.0299997329711914</v>
      </c>
      <c r="AG217">
        <f t="shared" si="31"/>
        <v>-52.229999542236328</v>
      </c>
    </row>
    <row r="218" spans="10:33">
      <c r="J218" s="3"/>
      <c r="K218" s="3"/>
      <c r="L218" s="3"/>
      <c r="M218" s="3"/>
      <c r="N218" s="3"/>
      <c r="O218" s="3"/>
      <c r="P218" s="3"/>
      <c r="AC218"/>
    </row>
    <row r="219" spans="10:33">
      <c r="J219" s="3"/>
      <c r="K219" s="3"/>
      <c r="L219" s="3"/>
      <c r="M219" s="3"/>
      <c r="N219" s="3"/>
      <c r="O219" s="3"/>
      <c r="P219" s="3"/>
      <c r="AC219"/>
    </row>
    <row r="220" spans="10:33">
      <c r="J220" s="3"/>
      <c r="K220" s="3"/>
      <c r="L220" s="3"/>
      <c r="M220" s="3"/>
      <c r="N220" s="3"/>
      <c r="O220" s="3"/>
      <c r="P220" s="3"/>
      <c r="AC220"/>
    </row>
    <row r="221" spans="10:33">
      <c r="J221" s="3"/>
      <c r="K221" s="3"/>
      <c r="L221" s="3"/>
      <c r="M221" s="3"/>
      <c r="N221" s="3"/>
      <c r="O221" s="3"/>
      <c r="P221" s="3"/>
      <c r="AC221"/>
    </row>
    <row r="222" spans="10:33">
      <c r="J222" s="3"/>
      <c r="K222" s="3"/>
      <c r="L222" s="3"/>
      <c r="M222" s="3"/>
      <c r="N222" s="3"/>
      <c r="O222" s="3"/>
      <c r="P222" s="3"/>
      <c r="AC222"/>
    </row>
    <row r="223" spans="10:33">
      <c r="J223" s="3"/>
      <c r="K223" s="3"/>
      <c r="L223" s="3"/>
      <c r="M223" s="3"/>
      <c r="N223" s="3"/>
      <c r="O223" s="3"/>
      <c r="P223" s="3"/>
      <c r="AC223"/>
    </row>
    <row r="224" spans="10:33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90B2B-DBDE-46ED-90A7-BBE107C42B23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2" t="s">
        <v>2557</v>
      </c>
      <c r="B4" s="3" t="str">
        <f>MID(A4,12,8)&amp;"."&amp;RIGHT(A4,3)</f>
        <v>19:14:41.689</v>
      </c>
      <c r="C4" s="3">
        <f>LEFT(B4,2)*3600+MID(B4,4,2)*60+RIGHT(B4,6)</f>
        <v>69281.688999999998</v>
      </c>
      <c r="D4" s="3">
        <f>C4-$C$4</f>
        <v>0</v>
      </c>
      <c r="E4" s="3">
        <v>506.899</v>
      </c>
      <c r="F4" s="3">
        <v>921.77099999999996</v>
      </c>
      <c r="G4" s="3">
        <v>15594</v>
      </c>
      <c r="H4" s="3">
        <v>624</v>
      </c>
      <c r="I4" s="3">
        <v>192</v>
      </c>
      <c r="J4">
        <f>ROUND(E4*COS(-0.4*PI()/180)-F4*SIN(-0.4*PI()/180),3)</f>
        <v>513.322</v>
      </c>
      <c r="K4">
        <f>ROUND(E4*SIN(-0.4*PI()/180)+F4*COS(-0.4*PI()/180),3)</f>
        <v>918.21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0</v>
      </c>
      <c r="AE4">
        <v>0</v>
      </c>
      <c r="AF4">
        <f>AD4</f>
        <v>0</v>
      </c>
      <c r="AG4">
        <f>AE4</f>
        <v>0</v>
      </c>
    </row>
    <row r="5" spans="1:33">
      <c r="A5" s="3" t="s">
        <v>2558</v>
      </c>
      <c r="B5" s="3" t="str">
        <f t="shared" ref="B5:B68" si="0">MID(A5,12,8)&amp;"."&amp;RIGHT(A5,3)</f>
        <v>19:14:41.792</v>
      </c>
      <c r="C5" s="3">
        <f t="shared" ref="C5:C68" si="1">LEFT(B5,2)*3600+MID(B5,4,2)*60+RIGHT(B5,6)</f>
        <v>69281.792000000001</v>
      </c>
      <c r="D5" s="3">
        <f t="shared" ref="D5:D68" si="2">C5-$C$4</f>
        <v>0.10300000000279397</v>
      </c>
      <c r="E5" s="3">
        <v>506.899</v>
      </c>
      <c r="F5" s="3">
        <v>921.77099999999996</v>
      </c>
      <c r="G5" s="3">
        <v>15594</v>
      </c>
      <c r="H5" s="3">
        <v>621</v>
      </c>
      <c r="I5" s="3">
        <v>192</v>
      </c>
      <c r="J5">
        <f t="shared" ref="J5:J68" si="3">ROUND(E5*COS(-0.4*PI()/180)-F5*SIN(-0.4*PI()/180),3)</f>
        <v>513.322</v>
      </c>
      <c r="K5">
        <f t="shared" ref="K5:K68" si="4">ROUND(E5*SIN(-0.4*PI()/180)+F5*COS(-0.4*PI()/180),3)</f>
        <v>918.21</v>
      </c>
      <c r="L5">
        <f t="shared" ref="L5:L68" si="5">J5-$J$4</f>
        <v>0</v>
      </c>
      <c r="M5">
        <f t="shared" ref="M5:M68" si="6">K5-$K$4</f>
        <v>0</v>
      </c>
      <c r="N5">
        <f t="shared" ref="N5:O68" si="7">L5*0.001</f>
        <v>0</v>
      </c>
      <c r="O5">
        <f t="shared" si="7"/>
        <v>0</v>
      </c>
      <c r="AC5">
        <v>0.08</v>
      </c>
      <c r="AD5">
        <v>9.3900003433227539</v>
      </c>
      <c r="AE5">
        <v>-6.190000057220459</v>
      </c>
      <c r="AF5">
        <f t="shared" ref="AF5:AF68" si="8">AD5</f>
        <v>9.3900003433227539</v>
      </c>
      <c r="AG5">
        <f t="shared" ref="AG5:AG68" si="9">AE5</f>
        <v>-6.190000057220459</v>
      </c>
    </row>
    <row r="6" spans="1:33">
      <c r="A6" s="3" t="s">
        <v>2559</v>
      </c>
      <c r="B6" s="3" t="str">
        <f t="shared" si="0"/>
        <v>19:14:41.883</v>
      </c>
      <c r="C6" s="3">
        <f t="shared" si="1"/>
        <v>69281.883000000002</v>
      </c>
      <c r="D6" s="3">
        <f t="shared" si="2"/>
        <v>0.19400000000314321</v>
      </c>
      <c r="E6" s="3">
        <v>513.43499999999995</v>
      </c>
      <c r="F6" s="3">
        <v>931.83500000000004</v>
      </c>
      <c r="G6" s="3">
        <v>15582</v>
      </c>
      <c r="H6" s="3">
        <v>622</v>
      </c>
      <c r="I6" s="3">
        <v>192</v>
      </c>
      <c r="J6">
        <f t="shared" si="3"/>
        <v>519.928</v>
      </c>
      <c r="K6">
        <f t="shared" si="4"/>
        <v>928.22799999999995</v>
      </c>
      <c r="L6">
        <f t="shared" si="5"/>
        <v>6.6059999999999945</v>
      </c>
      <c r="M6">
        <f t="shared" si="6"/>
        <v>10.017999999999915</v>
      </c>
      <c r="N6">
        <f t="shared" si="7"/>
        <v>6.6059999999999947E-3</v>
      </c>
      <c r="O6">
        <f t="shared" si="7"/>
        <v>1.0017999999999916E-2</v>
      </c>
      <c r="AC6">
        <v>0.13200000000000001</v>
      </c>
      <c r="AD6">
        <v>7.3499999046325684</v>
      </c>
      <c r="AE6">
        <v>-5.119999885559082</v>
      </c>
      <c r="AF6">
        <f t="shared" si="8"/>
        <v>7.3499999046325684</v>
      </c>
      <c r="AG6">
        <f t="shared" si="9"/>
        <v>-5.119999885559082</v>
      </c>
    </row>
    <row r="7" spans="1:33">
      <c r="A7" s="3" t="s">
        <v>2560</v>
      </c>
      <c r="B7" s="3" t="str">
        <f t="shared" si="0"/>
        <v>19:14:41.978</v>
      </c>
      <c r="C7" s="3">
        <f t="shared" si="1"/>
        <v>69281.978000000003</v>
      </c>
      <c r="D7" s="3">
        <f t="shared" si="2"/>
        <v>0.28900000000430737</v>
      </c>
      <c r="E7" s="3">
        <v>513.43499999999995</v>
      </c>
      <c r="F7" s="3">
        <v>931.83500000000004</v>
      </c>
      <c r="G7" s="3">
        <v>15582</v>
      </c>
      <c r="H7" s="3">
        <v>624</v>
      </c>
      <c r="I7" s="3">
        <v>192</v>
      </c>
      <c r="J7">
        <f t="shared" si="3"/>
        <v>519.928</v>
      </c>
      <c r="K7">
        <f t="shared" si="4"/>
        <v>928.22799999999995</v>
      </c>
      <c r="L7">
        <f t="shared" si="5"/>
        <v>6.6059999999999945</v>
      </c>
      <c r="M7">
        <f t="shared" si="6"/>
        <v>10.017999999999915</v>
      </c>
      <c r="N7">
        <f t="shared" si="7"/>
        <v>6.6059999999999947E-3</v>
      </c>
      <c r="O7">
        <f t="shared" si="7"/>
        <v>1.0017999999999916E-2</v>
      </c>
      <c r="AC7">
        <v>0.19600000000000001</v>
      </c>
      <c r="AD7">
        <v>3.4700000286102295</v>
      </c>
      <c r="AE7">
        <v>-8.8599996566772461</v>
      </c>
      <c r="AF7">
        <f t="shared" si="8"/>
        <v>3.4700000286102295</v>
      </c>
      <c r="AG7">
        <f t="shared" si="9"/>
        <v>-8.8599996566772461</v>
      </c>
    </row>
    <row r="8" spans="1:33">
      <c r="A8" s="3" t="s">
        <v>2561</v>
      </c>
      <c r="B8" s="3" t="str">
        <f t="shared" si="0"/>
        <v>19:14:42.088</v>
      </c>
      <c r="C8" s="3">
        <f t="shared" si="1"/>
        <v>69282.088000000003</v>
      </c>
      <c r="D8" s="3">
        <f t="shared" si="2"/>
        <v>0.39900000000488944</v>
      </c>
      <c r="E8" s="3">
        <v>511.80099999999999</v>
      </c>
      <c r="F8" s="3">
        <v>929.31899999999996</v>
      </c>
      <c r="G8" s="3">
        <v>15585</v>
      </c>
      <c r="H8" s="3">
        <v>627</v>
      </c>
      <c r="I8" s="3">
        <v>192</v>
      </c>
      <c r="J8">
        <f t="shared" si="3"/>
        <v>518.27599999999995</v>
      </c>
      <c r="K8">
        <f t="shared" si="4"/>
        <v>925.72299999999996</v>
      </c>
      <c r="L8">
        <f t="shared" si="5"/>
        <v>4.9539999999999509</v>
      </c>
      <c r="M8">
        <f t="shared" si="6"/>
        <v>7.51299999999992</v>
      </c>
      <c r="N8">
        <f t="shared" si="7"/>
        <v>4.9539999999999506E-3</v>
      </c>
      <c r="O8">
        <f t="shared" si="7"/>
        <v>7.5129999999999199E-3</v>
      </c>
      <c r="AC8">
        <v>0.26200000000000001</v>
      </c>
      <c r="AD8">
        <v>2.7999999523162842</v>
      </c>
      <c r="AE8">
        <v>-9.6999998092651367</v>
      </c>
      <c r="AF8">
        <f t="shared" si="8"/>
        <v>2.7999999523162842</v>
      </c>
      <c r="AG8">
        <f t="shared" si="9"/>
        <v>-9.6999998092651367</v>
      </c>
    </row>
    <row r="9" spans="1:33">
      <c r="A9" s="3" t="s">
        <v>2562</v>
      </c>
      <c r="B9" s="3" t="str">
        <f t="shared" si="0"/>
        <v>19:14:42.188</v>
      </c>
      <c r="C9" s="3">
        <f t="shared" si="1"/>
        <v>69282.187999999995</v>
      </c>
      <c r="D9" s="3">
        <f t="shared" si="2"/>
        <v>0.49899999999615829</v>
      </c>
      <c r="E9" s="3">
        <v>509.077</v>
      </c>
      <c r="F9" s="3">
        <v>925.12599999999998</v>
      </c>
      <c r="G9" s="3">
        <v>15590</v>
      </c>
      <c r="H9" s="3">
        <v>625</v>
      </c>
      <c r="I9" s="3">
        <v>192</v>
      </c>
      <c r="J9">
        <f t="shared" si="3"/>
        <v>515.52300000000002</v>
      </c>
      <c r="K9">
        <f t="shared" si="4"/>
        <v>921.54899999999998</v>
      </c>
      <c r="L9">
        <f t="shared" si="5"/>
        <v>2.2010000000000218</v>
      </c>
      <c r="M9">
        <f t="shared" si="6"/>
        <v>3.3389999999999418</v>
      </c>
      <c r="N9">
        <f t="shared" si="7"/>
        <v>2.2010000000000219E-3</v>
      </c>
      <c r="O9">
        <f t="shared" si="7"/>
        <v>3.3389999999999418E-3</v>
      </c>
      <c r="AC9">
        <v>0.34100000000000003</v>
      </c>
      <c r="AD9">
        <v>4.25</v>
      </c>
      <c r="AE9">
        <v>-7.940000057220459</v>
      </c>
      <c r="AF9">
        <f t="shared" si="8"/>
        <v>4.25</v>
      </c>
      <c r="AG9">
        <f t="shared" si="9"/>
        <v>-7.940000057220459</v>
      </c>
    </row>
    <row r="10" spans="1:33">
      <c r="A10" s="3" t="s">
        <v>2563</v>
      </c>
      <c r="B10" s="3" t="str">
        <f t="shared" si="0"/>
        <v>19:14:42.297</v>
      </c>
      <c r="C10" s="3">
        <f t="shared" si="1"/>
        <v>69282.297000000006</v>
      </c>
      <c r="D10" s="3">
        <f t="shared" si="2"/>
        <v>0.60800000000745058</v>
      </c>
      <c r="E10" s="3">
        <v>509.62200000000001</v>
      </c>
      <c r="F10" s="3">
        <v>925.96500000000003</v>
      </c>
      <c r="G10" s="3">
        <v>15589</v>
      </c>
      <c r="H10" s="3">
        <v>624</v>
      </c>
      <c r="I10" s="3">
        <v>192</v>
      </c>
      <c r="J10">
        <f t="shared" si="3"/>
        <v>516.07399999999996</v>
      </c>
      <c r="K10">
        <f t="shared" si="4"/>
        <v>922.38499999999999</v>
      </c>
      <c r="L10">
        <f t="shared" si="5"/>
        <v>2.7519999999999527</v>
      </c>
      <c r="M10">
        <f t="shared" si="6"/>
        <v>4.1749999999999545</v>
      </c>
      <c r="N10">
        <f t="shared" si="7"/>
        <v>2.7519999999999528E-3</v>
      </c>
      <c r="O10">
        <f t="shared" si="7"/>
        <v>4.1749999999999548E-3</v>
      </c>
      <c r="AC10">
        <v>0.40400000000000003</v>
      </c>
      <c r="AD10">
        <v>1.7100000381469727</v>
      </c>
      <c r="AE10">
        <v>-6.869999885559082</v>
      </c>
      <c r="AF10">
        <f t="shared" si="8"/>
        <v>1.7100000381469727</v>
      </c>
      <c r="AG10">
        <f t="shared" si="9"/>
        <v>-6.869999885559082</v>
      </c>
    </row>
    <row r="11" spans="1:33">
      <c r="A11" s="3" t="s">
        <v>2564</v>
      </c>
      <c r="B11" s="3" t="str">
        <f t="shared" si="0"/>
        <v>19:14:42.390</v>
      </c>
      <c r="C11" s="3">
        <f t="shared" si="1"/>
        <v>69282.39</v>
      </c>
      <c r="D11" s="3">
        <f t="shared" si="2"/>
        <v>0.70100000000093132</v>
      </c>
      <c r="E11" s="3">
        <v>516.15800000000002</v>
      </c>
      <c r="F11" s="3">
        <v>936.029</v>
      </c>
      <c r="G11" s="3">
        <v>15577</v>
      </c>
      <c r="H11" s="3">
        <v>622</v>
      </c>
      <c r="I11" s="3">
        <v>192</v>
      </c>
      <c r="J11">
        <f t="shared" si="3"/>
        <v>522.67999999999995</v>
      </c>
      <c r="K11">
        <f t="shared" si="4"/>
        <v>932.40300000000002</v>
      </c>
      <c r="L11">
        <f t="shared" si="5"/>
        <v>9.3579999999999472</v>
      </c>
      <c r="M11">
        <f t="shared" si="6"/>
        <v>14.192999999999984</v>
      </c>
      <c r="N11">
        <f t="shared" si="7"/>
        <v>9.357999999999948E-3</v>
      </c>
      <c r="O11">
        <f t="shared" si="7"/>
        <v>1.4192999999999983E-2</v>
      </c>
      <c r="AC11">
        <v>0.46899999999999997</v>
      </c>
      <c r="AD11">
        <v>5.1999998092651367</v>
      </c>
      <c r="AE11">
        <v>-13.609999656677246</v>
      </c>
      <c r="AF11">
        <f t="shared" si="8"/>
        <v>5.1999998092651367</v>
      </c>
      <c r="AG11">
        <f t="shared" si="9"/>
        <v>-13.609999656677246</v>
      </c>
    </row>
    <row r="12" spans="1:33">
      <c r="A12" s="3" t="s">
        <v>2565</v>
      </c>
      <c r="B12" s="3" t="str">
        <f t="shared" si="0"/>
        <v>19:14:42.480</v>
      </c>
      <c r="C12" s="3">
        <f t="shared" si="1"/>
        <v>69282.48</v>
      </c>
      <c r="D12" s="3">
        <f t="shared" si="2"/>
        <v>0.79099999999743886</v>
      </c>
      <c r="E12" s="3">
        <v>511.80099999999999</v>
      </c>
      <c r="F12" s="3">
        <v>929.31899999999996</v>
      </c>
      <c r="G12" s="3">
        <v>15585</v>
      </c>
      <c r="H12" s="3">
        <v>624</v>
      </c>
      <c r="I12" s="3">
        <v>192</v>
      </c>
      <c r="J12">
        <f t="shared" si="3"/>
        <v>518.27599999999995</v>
      </c>
      <c r="K12">
        <f t="shared" si="4"/>
        <v>925.72299999999996</v>
      </c>
      <c r="L12">
        <f t="shared" si="5"/>
        <v>4.9539999999999509</v>
      </c>
      <c r="M12">
        <f t="shared" si="6"/>
        <v>7.51299999999992</v>
      </c>
      <c r="N12">
        <f t="shared" si="7"/>
        <v>4.9539999999999506E-3</v>
      </c>
      <c r="O12">
        <f t="shared" si="7"/>
        <v>7.5129999999999199E-3</v>
      </c>
      <c r="AC12">
        <v>0.53300000000000003</v>
      </c>
      <c r="AD12">
        <v>8.0699996948242188</v>
      </c>
      <c r="AE12">
        <v>-10.659999847412109</v>
      </c>
      <c r="AF12">
        <f t="shared" si="8"/>
        <v>8.0699996948242188</v>
      </c>
      <c r="AG12">
        <f t="shared" si="9"/>
        <v>-10.659999847412109</v>
      </c>
    </row>
    <row r="13" spans="1:33">
      <c r="A13" s="3" t="s">
        <v>2566</v>
      </c>
      <c r="B13" s="3" t="str">
        <f t="shared" si="0"/>
        <v>19:14:42.570</v>
      </c>
      <c r="C13" s="3">
        <f t="shared" si="1"/>
        <v>69282.570000000007</v>
      </c>
      <c r="D13" s="3">
        <f t="shared" si="2"/>
        <v>0.88100000000849832</v>
      </c>
      <c r="E13" s="3">
        <v>518.33600000000001</v>
      </c>
      <c r="F13" s="3">
        <v>939.38300000000004</v>
      </c>
      <c r="G13" s="3">
        <v>15573</v>
      </c>
      <c r="H13" s="3">
        <v>631</v>
      </c>
      <c r="I13" s="3">
        <v>192</v>
      </c>
      <c r="J13">
        <f t="shared" si="3"/>
        <v>524.88099999999997</v>
      </c>
      <c r="K13">
        <f t="shared" si="4"/>
        <v>935.74099999999999</v>
      </c>
      <c r="L13">
        <f t="shared" si="5"/>
        <v>11.558999999999969</v>
      </c>
      <c r="M13">
        <f t="shared" si="6"/>
        <v>17.530999999999949</v>
      </c>
      <c r="N13">
        <f t="shared" si="7"/>
        <v>1.1558999999999969E-2</v>
      </c>
      <c r="O13">
        <f t="shared" si="7"/>
        <v>1.7530999999999949E-2</v>
      </c>
      <c r="AC13">
        <v>0.59</v>
      </c>
      <c r="AD13">
        <v>4.8000001907348633</v>
      </c>
      <c r="AE13">
        <v>-0.69999998807907104</v>
      </c>
      <c r="AF13">
        <f t="shared" si="8"/>
        <v>4.8000001907348633</v>
      </c>
      <c r="AG13">
        <f t="shared" si="9"/>
        <v>-0.69999998807907104</v>
      </c>
    </row>
    <row r="14" spans="1:33">
      <c r="A14" s="3" t="s">
        <v>2567</v>
      </c>
      <c r="B14" s="3" t="str">
        <f t="shared" si="0"/>
        <v>19:14:42.666</v>
      </c>
      <c r="C14" s="3">
        <f t="shared" si="1"/>
        <v>69282.665999999997</v>
      </c>
      <c r="D14" s="3">
        <f t="shared" si="2"/>
        <v>0.97699999999895226</v>
      </c>
      <c r="E14" s="3">
        <v>516.702</v>
      </c>
      <c r="F14" s="3">
        <v>936.86699999999996</v>
      </c>
      <c r="G14" s="3">
        <v>15576</v>
      </c>
      <c r="H14" s="3">
        <v>629</v>
      </c>
      <c r="I14" s="3">
        <v>192</v>
      </c>
      <c r="J14">
        <f t="shared" si="3"/>
        <v>523.23</v>
      </c>
      <c r="K14">
        <f t="shared" si="4"/>
        <v>933.23699999999997</v>
      </c>
      <c r="L14">
        <f t="shared" si="5"/>
        <v>9.9080000000000155</v>
      </c>
      <c r="M14">
        <f t="shared" si="6"/>
        <v>15.02699999999993</v>
      </c>
      <c r="N14">
        <f t="shared" si="7"/>
        <v>9.9080000000000158E-3</v>
      </c>
      <c r="O14">
        <f t="shared" si="7"/>
        <v>1.5026999999999931E-2</v>
      </c>
      <c r="AC14">
        <v>0.66700000000000004</v>
      </c>
      <c r="AD14">
        <v>0.28999999165534973</v>
      </c>
      <c r="AE14">
        <v>-5.9000000953674316</v>
      </c>
      <c r="AF14">
        <f t="shared" si="8"/>
        <v>0.28999999165534973</v>
      </c>
      <c r="AG14">
        <f t="shared" si="9"/>
        <v>-5.9000000953674316</v>
      </c>
    </row>
    <row r="15" spans="1:33">
      <c r="A15" s="3" t="s">
        <v>2568</v>
      </c>
      <c r="B15" s="3" t="str">
        <f t="shared" si="0"/>
        <v>19:14:42.759</v>
      </c>
      <c r="C15" s="3">
        <f t="shared" si="1"/>
        <v>69282.759000000005</v>
      </c>
      <c r="D15" s="3">
        <f t="shared" si="2"/>
        <v>1.0700000000069849</v>
      </c>
      <c r="E15" s="3">
        <v>516.15800000000002</v>
      </c>
      <c r="F15" s="3">
        <v>936.029</v>
      </c>
      <c r="G15" s="3">
        <v>15577</v>
      </c>
      <c r="H15" s="3">
        <v>621</v>
      </c>
      <c r="I15" s="3">
        <v>192</v>
      </c>
      <c r="J15">
        <f t="shared" si="3"/>
        <v>522.67999999999995</v>
      </c>
      <c r="K15">
        <f t="shared" si="4"/>
        <v>932.40300000000002</v>
      </c>
      <c r="L15">
        <f t="shared" si="5"/>
        <v>9.3579999999999472</v>
      </c>
      <c r="M15">
        <f t="shared" si="6"/>
        <v>14.192999999999984</v>
      </c>
      <c r="N15">
        <f t="shared" si="7"/>
        <v>9.357999999999948E-3</v>
      </c>
      <c r="O15">
        <f t="shared" si="7"/>
        <v>1.4192999999999983E-2</v>
      </c>
      <c r="AC15">
        <v>0.73899999999999999</v>
      </c>
      <c r="AD15">
        <v>5.8600001335144043</v>
      </c>
      <c r="AE15">
        <v>-3.6800000667572021</v>
      </c>
      <c r="AF15">
        <f t="shared" si="8"/>
        <v>5.8600001335144043</v>
      </c>
      <c r="AG15">
        <f t="shared" si="9"/>
        <v>-3.6800000667572021</v>
      </c>
    </row>
    <row r="16" spans="1:33">
      <c r="A16" s="3" t="s">
        <v>2569</v>
      </c>
      <c r="B16" s="3" t="str">
        <f t="shared" si="0"/>
        <v>19:14:42.852</v>
      </c>
      <c r="C16" s="3">
        <f t="shared" si="1"/>
        <v>69282.851999999999</v>
      </c>
      <c r="D16" s="3">
        <f t="shared" si="2"/>
        <v>1.1630000000004657</v>
      </c>
      <c r="E16" s="3">
        <v>518.33600000000001</v>
      </c>
      <c r="F16" s="3">
        <v>939.38300000000004</v>
      </c>
      <c r="G16" s="3">
        <v>15573</v>
      </c>
      <c r="H16" s="3">
        <v>622</v>
      </c>
      <c r="I16" s="3">
        <v>192</v>
      </c>
      <c r="J16">
        <f t="shared" si="3"/>
        <v>524.88099999999997</v>
      </c>
      <c r="K16">
        <f t="shared" si="4"/>
        <v>935.74099999999999</v>
      </c>
      <c r="L16">
        <f t="shared" si="5"/>
        <v>11.558999999999969</v>
      </c>
      <c r="M16">
        <f t="shared" si="6"/>
        <v>17.530999999999949</v>
      </c>
      <c r="N16">
        <f t="shared" si="7"/>
        <v>1.1558999999999969E-2</v>
      </c>
      <c r="O16">
        <f t="shared" si="7"/>
        <v>1.7530999999999949E-2</v>
      </c>
      <c r="AC16">
        <v>0.80300000000000005</v>
      </c>
      <c r="AD16">
        <v>6.7300000190734863</v>
      </c>
      <c r="AE16">
        <v>-10.159999847412109</v>
      </c>
      <c r="AF16">
        <f t="shared" si="8"/>
        <v>6.7300000190734863</v>
      </c>
      <c r="AG16">
        <f t="shared" si="9"/>
        <v>-10.159999847412109</v>
      </c>
    </row>
    <row r="17" spans="1:33">
      <c r="A17" s="3" t="s">
        <v>2570</v>
      </c>
      <c r="B17" s="3" t="str">
        <f t="shared" si="0"/>
        <v>19:14:42.944</v>
      </c>
      <c r="C17" s="3">
        <f t="shared" si="1"/>
        <v>69282.944000000003</v>
      </c>
      <c r="D17" s="3">
        <f t="shared" si="2"/>
        <v>1.2550000000046566</v>
      </c>
      <c r="E17" s="3">
        <v>523.23800000000006</v>
      </c>
      <c r="F17" s="3">
        <v>946.93100000000004</v>
      </c>
      <c r="G17" s="3">
        <v>15564</v>
      </c>
      <c r="H17" s="3">
        <v>623</v>
      </c>
      <c r="I17" s="3">
        <v>192</v>
      </c>
      <c r="J17">
        <f t="shared" si="3"/>
        <v>529.83600000000001</v>
      </c>
      <c r="K17">
        <f t="shared" si="4"/>
        <v>943.255</v>
      </c>
      <c r="L17">
        <f t="shared" si="5"/>
        <v>16.51400000000001</v>
      </c>
      <c r="M17">
        <f t="shared" si="6"/>
        <v>25.044999999999959</v>
      </c>
      <c r="N17">
        <f t="shared" si="7"/>
        <v>1.6514000000000011E-2</v>
      </c>
      <c r="O17">
        <f t="shared" si="7"/>
        <v>2.504499999999996E-2</v>
      </c>
      <c r="AC17">
        <v>0.85799999999999998</v>
      </c>
      <c r="AD17">
        <v>2.1099998950958252</v>
      </c>
      <c r="AE17">
        <v>-12.020000457763672</v>
      </c>
      <c r="AF17">
        <f t="shared" si="8"/>
        <v>2.1099998950958252</v>
      </c>
      <c r="AG17">
        <f t="shared" si="9"/>
        <v>-12.020000457763672</v>
      </c>
    </row>
    <row r="18" spans="1:33">
      <c r="A18" s="3" t="s">
        <v>2571</v>
      </c>
      <c r="B18" s="3" t="str">
        <f t="shared" si="0"/>
        <v>19:14:43.039</v>
      </c>
      <c r="C18" s="3">
        <f t="shared" si="1"/>
        <v>69283.039000000004</v>
      </c>
      <c r="D18" s="3">
        <f t="shared" si="2"/>
        <v>1.3500000000058208</v>
      </c>
      <c r="E18" s="3">
        <v>518.33600000000001</v>
      </c>
      <c r="F18" s="3">
        <v>939.38300000000004</v>
      </c>
      <c r="G18" s="3">
        <v>15573</v>
      </c>
      <c r="H18" s="3">
        <v>619</v>
      </c>
      <c r="I18" s="3">
        <v>192</v>
      </c>
      <c r="J18">
        <f t="shared" si="3"/>
        <v>524.88099999999997</v>
      </c>
      <c r="K18">
        <f t="shared" si="4"/>
        <v>935.74099999999999</v>
      </c>
      <c r="L18">
        <f t="shared" si="5"/>
        <v>11.558999999999969</v>
      </c>
      <c r="M18">
        <f t="shared" si="6"/>
        <v>17.530999999999949</v>
      </c>
      <c r="N18">
        <f t="shared" si="7"/>
        <v>1.1558999999999969E-2</v>
      </c>
      <c r="O18">
        <f t="shared" si="7"/>
        <v>1.7530999999999949E-2</v>
      </c>
      <c r="AC18">
        <v>0.93100000000000005</v>
      </c>
      <c r="AD18">
        <v>8.0299997329711914</v>
      </c>
      <c r="AE18">
        <v>-13.470000267028809</v>
      </c>
      <c r="AF18">
        <f t="shared" si="8"/>
        <v>8.0299997329711914</v>
      </c>
      <c r="AG18">
        <f t="shared" si="9"/>
        <v>-13.470000267028809</v>
      </c>
    </row>
    <row r="19" spans="1:33">
      <c r="A19" s="3" t="s">
        <v>2572</v>
      </c>
      <c r="B19" s="3" t="str">
        <f t="shared" si="0"/>
        <v>19:14:43.133</v>
      </c>
      <c r="C19" s="3">
        <f t="shared" si="1"/>
        <v>69283.133000000002</v>
      </c>
      <c r="D19" s="3">
        <f t="shared" si="2"/>
        <v>1.4440000000031432</v>
      </c>
      <c r="E19" s="3">
        <v>517.79200000000003</v>
      </c>
      <c r="F19" s="3">
        <v>938.54499999999996</v>
      </c>
      <c r="G19" s="3">
        <v>15574</v>
      </c>
      <c r="H19" s="3">
        <v>618</v>
      </c>
      <c r="I19" s="3">
        <v>192</v>
      </c>
      <c r="J19">
        <f t="shared" si="3"/>
        <v>524.33199999999999</v>
      </c>
      <c r="K19">
        <f t="shared" si="4"/>
        <v>934.90700000000004</v>
      </c>
      <c r="L19">
        <f t="shared" si="5"/>
        <v>11.009999999999991</v>
      </c>
      <c r="M19">
        <f t="shared" si="6"/>
        <v>16.697000000000003</v>
      </c>
      <c r="N19">
        <f t="shared" si="7"/>
        <v>1.100999999999999E-2</v>
      </c>
      <c r="O19">
        <f t="shared" si="7"/>
        <v>1.6697000000000004E-2</v>
      </c>
      <c r="AC19">
        <v>0.99</v>
      </c>
      <c r="AD19">
        <v>13.029999732971191</v>
      </c>
      <c r="AE19">
        <v>-11.060000419616699</v>
      </c>
      <c r="AF19">
        <f t="shared" si="8"/>
        <v>13.029999732971191</v>
      </c>
      <c r="AG19">
        <f t="shared" si="9"/>
        <v>-11.060000419616699</v>
      </c>
    </row>
    <row r="20" spans="1:33">
      <c r="A20" s="3" t="s">
        <v>2573</v>
      </c>
      <c r="B20" s="3" t="str">
        <f t="shared" si="0"/>
        <v>19:14:43.226</v>
      </c>
      <c r="C20" s="3">
        <f t="shared" si="1"/>
        <v>69283.225999999995</v>
      </c>
      <c r="D20" s="3">
        <f t="shared" si="2"/>
        <v>1.536999999996624</v>
      </c>
      <c r="E20" s="3">
        <v>513.97900000000004</v>
      </c>
      <c r="F20" s="3">
        <v>932.67399999999998</v>
      </c>
      <c r="G20" s="3">
        <v>15581</v>
      </c>
      <c r="H20" s="3">
        <v>615</v>
      </c>
      <c r="I20" s="3">
        <v>192</v>
      </c>
      <c r="J20">
        <f t="shared" si="3"/>
        <v>520.47799999999995</v>
      </c>
      <c r="K20">
        <f t="shared" si="4"/>
        <v>929.06299999999999</v>
      </c>
      <c r="L20">
        <f t="shared" si="5"/>
        <v>7.1559999999999491</v>
      </c>
      <c r="M20">
        <f t="shared" si="6"/>
        <v>10.852999999999952</v>
      </c>
      <c r="N20">
        <f t="shared" si="7"/>
        <v>7.1559999999999489E-3</v>
      </c>
      <c r="O20">
        <f t="shared" si="7"/>
        <v>1.0852999999999951E-2</v>
      </c>
      <c r="AC20">
        <v>1.073</v>
      </c>
      <c r="AD20">
        <v>10.510000228881836</v>
      </c>
      <c r="AE20">
        <v>-11.609999656677246</v>
      </c>
      <c r="AF20">
        <f t="shared" si="8"/>
        <v>10.510000228881836</v>
      </c>
      <c r="AG20">
        <f t="shared" si="9"/>
        <v>-11.609999656677246</v>
      </c>
    </row>
    <row r="21" spans="1:33">
      <c r="A21" s="3" t="s">
        <v>2574</v>
      </c>
      <c r="B21" s="3" t="str">
        <f t="shared" si="0"/>
        <v>19:14:43.318</v>
      </c>
      <c r="C21" s="3">
        <f t="shared" si="1"/>
        <v>69283.317999999999</v>
      </c>
      <c r="D21" s="3">
        <f t="shared" si="2"/>
        <v>1.6290000000008149</v>
      </c>
      <c r="E21" s="3">
        <v>521.60400000000004</v>
      </c>
      <c r="F21" s="3">
        <v>944.41499999999996</v>
      </c>
      <c r="G21" s="3">
        <v>15567</v>
      </c>
      <c r="H21" s="3">
        <v>617</v>
      </c>
      <c r="I21" s="3">
        <v>192</v>
      </c>
      <c r="J21">
        <f t="shared" si="3"/>
        <v>528.18399999999997</v>
      </c>
      <c r="K21">
        <f t="shared" si="4"/>
        <v>940.75099999999998</v>
      </c>
      <c r="L21">
        <f t="shared" si="5"/>
        <v>14.861999999999966</v>
      </c>
      <c r="M21">
        <f t="shared" si="6"/>
        <v>22.54099999999994</v>
      </c>
      <c r="N21">
        <f t="shared" si="7"/>
        <v>1.4861999999999967E-2</v>
      </c>
      <c r="O21">
        <f t="shared" si="7"/>
        <v>2.254099999999994E-2</v>
      </c>
      <c r="AC21">
        <v>1.151</v>
      </c>
      <c r="AD21">
        <v>3.2999999523162842</v>
      </c>
      <c r="AE21">
        <v>-20.030000686645508</v>
      </c>
      <c r="AF21">
        <f t="shared" si="8"/>
        <v>3.2999999523162842</v>
      </c>
      <c r="AG21">
        <f t="shared" si="9"/>
        <v>-20.030000686645508</v>
      </c>
    </row>
    <row r="22" spans="1:33">
      <c r="A22" s="3" t="s">
        <v>2575</v>
      </c>
      <c r="B22" s="3" t="str">
        <f t="shared" si="0"/>
        <v>19:14:43.415</v>
      </c>
      <c r="C22" s="3">
        <f t="shared" si="1"/>
        <v>69283.414999999994</v>
      </c>
      <c r="D22" s="3">
        <f t="shared" si="2"/>
        <v>1.7259999999951106</v>
      </c>
      <c r="E22" s="3">
        <v>516.702</v>
      </c>
      <c r="F22" s="3">
        <v>936.86699999999996</v>
      </c>
      <c r="G22" s="3">
        <v>15576</v>
      </c>
      <c r="H22" s="3">
        <v>608</v>
      </c>
      <c r="I22" s="3">
        <v>192</v>
      </c>
      <c r="J22">
        <f t="shared" si="3"/>
        <v>523.23</v>
      </c>
      <c r="K22">
        <f t="shared" si="4"/>
        <v>933.23699999999997</v>
      </c>
      <c r="L22">
        <f t="shared" si="5"/>
        <v>9.9080000000000155</v>
      </c>
      <c r="M22">
        <f t="shared" si="6"/>
        <v>15.02699999999993</v>
      </c>
      <c r="N22">
        <f t="shared" si="7"/>
        <v>9.9080000000000158E-3</v>
      </c>
      <c r="O22">
        <f t="shared" si="7"/>
        <v>1.5026999999999931E-2</v>
      </c>
      <c r="AC22">
        <v>1.22</v>
      </c>
      <c r="AD22">
        <v>10.810000419616699</v>
      </c>
      <c r="AE22">
        <v>1.059999942779541</v>
      </c>
      <c r="AF22">
        <f t="shared" si="8"/>
        <v>10.810000419616699</v>
      </c>
      <c r="AG22">
        <f t="shared" si="9"/>
        <v>1.059999942779541</v>
      </c>
    </row>
    <row r="23" spans="1:33">
      <c r="A23" s="3" t="s">
        <v>2576</v>
      </c>
      <c r="B23" s="3" t="str">
        <f t="shared" si="0"/>
        <v>19:14:43.548</v>
      </c>
      <c r="C23" s="3">
        <f t="shared" si="1"/>
        <v>69283.547999999995</v>
      </c>
      <c r="D23" s="3">
        <f t="shared" si="2"/>
        <v>1.8589999999967404</v>
      </c>
      <c r="E23" s="3">
        <v>518.33600000000001</v>
      </c>
      <c r="F23" s="3">
        <v>939.38300000000004</v>
      </c>
      <c r="G23" s="3">
        <v>15573</v>
      </c>
      <c r="H23" s="3">
        <v>608</v>
      </c>
      <c r="I23" s="3">
        <v>192</v>
      </c>
      <c r="J23">
        <f t="shared" si="3"/>
        <v>524.88099999999997</v>
      </c>
      <c r="K23">
        <f t="shared" si="4"/>
        <v>935.74099999999999</v>
      </c>
      <c r="L23">
        <f t="shared" si="5"/>
        <v>11.558999999999969</v>
      </c>
      <c r="M23">
        <f t="shared" si="6"/>
        <v>17.530999999999949</v>
      </c>
      <c r="N23">
        <f t="shared" si="7"/>
        <v>1.1558999999999969E-2</v>
      </c>
      <c r="O23">
        <f t="shared" si="7"/>
        <v>1.7530999999999949E-2</v>
      </c>
      <c r="AC23">
        <v>1.282</v>
      </c>
      <c r="AD23">
        <v>8.9499998092651367</v>
      </c>
      <c r="AE23">
        <v>-15.470000267028809</v>
      </c>
      <c r="AF23">
        <f t="shared" si="8"/>
        <v>8.9499998092651367</v>
      </c>
      <c r="AG23">
        <f t="shared" si="9"/>
        <v>-15.470000267028809</v>
      </c>
    </row>
    <row r="24" spans="1:33">
      <c r="A24" s="3" t="s">
        <v>2577</v>
      </c>
      <c r="B24" s="3" t="str">
        <f t="shared" si="0"/>
        <v>19:14:43.658</v>
      </c>
      <c r="C24" s="3">
        <f t="shared" si="1"/>
        <v>69283.657999999996</v>
      </c>
      <c r="D24" s="3">
        <f t="shared" si="2"/>
        <v>1.9689999999973224</v>
      </c>
      <c r="E24" s="3">
        <v>517.79200000000003</v>
      </c>
      <c r="F24" s="3">
        <v>938.54499999999996</v>
      </c>
      <c r="G24" s="3">
        <v>15574</v>
      </c>
      <c r="H24" s="3">
        <v>600</v>
      </c>
      <c r="I24" s="3">
        <v>192</v>
      </c>
      <c r="J24">
        <f t="shared" si="3"/>
        <v>524.33199999999999</v>
      </c>
      <c r="K24">
        <f t="shared" si="4"/>
        <v>934.90700000000004</v>
      </c>
      <c r="L24">
        <f t="shared" si="5"/>
        <v>11.009999999999991</v>
      </c>
      <c r="M24">
        <f t="shared" si="6"/>
        <v>16.697000000000003</v>
      </c>
      <c r="N24">
        <f t="shared" si="7"/>
        <v>1.100999999999999E-2</v>
      </c>
      <c r="O24">
        <f t="shared" si="7"/>
        <v>1.6697000000000004E-2</v>
      </c>
      <c r="AC24">
        <v>1.341</v>
      </c>
      <c r="AD24">
        <v>5.690000057220459</v>
      </c>
      <c r="AE24">
        <v>-5.1700000762939453</v>
      </c>
      <c r="AF24">
        <f t="shared" si="8"/>
        <v>5.690000057220459</v>
      </c>
      <c r="AG24">
        <f t="shared" si="9"/>
        <v>-5.1700000762939453</v>
      </c>
    </row>
    <row r="25" spans="1:33">
      <c r="A25" s="3" t="s">
        <v>2578</v>
      </c>
      <c r="B25" s="3" t="str">
        <f t="shared" si="0"/>
        <v>19:14:43.758</v>
      </c>
      <c r="C25" s="3">
        <f t="shared" si="1"/>
        <v>69283.758000000002</v>
      </c>
      <c r="D25" s="3">
        <f t="shared" si="2"/>
        <v>2.0690000000031432</v>
      </c>
      <c r="E25" s="3">
        <v>517.24699999999996</v>
      </c>
      <c r="F25" s="3">
        <v>937.70600000000002</v>
      </c>
      <c r="G25" s="3">
        <v>15575</v>
      </c>
      <c r="H25" s="3">
        <v>600</v>
      </c>
      <c r="I25" s="3">
        <v>192</v>
      </c>
      <c r="J25">
        <f t="shared" si="3"/>
        <v>523.78099999999995</v>
      </c>
      <c r="K25">
        <f t="shared" si="4"/>
        <v>934.072</v>
      </c>
      <c r="L25">
        <f t="shared" si="5"/>
        <v>10.458999999999946</v>
      </c>
      <c r="M25">
        <f t="shared" si="6"/>
        <v>15.861999999999966</v>
      </c>
      <c r="N25">
        <f t="shared" si="7"/>
        <v>1.0458999999999946E-2</v>
      </c>
      <c r="O25">
        <f t="shared" si="7"/>
        <v>1.5861999999999966E-2</v>
      </c>
      <c r="AC25">
        <v>1.3979999999999999</v>
      </c>
      <c r="AD25">
        <v>4.0500001907348633</v>
      </c>
      <c r="AE25">
        <v>-10.460000038146973</v>
      </c>
      <c r="AF25">
        <f t="shared" si="8"/>
        <v>4.0500001907348633</v>
      </c>
      <c r="AG25">
        <f t="shared" si="9"/>
        <v>-10.460000038146973</v>
      </c>
    </row>
    <row r="26" spans="1:33">
      <c r="A26" s="3" t="s">
        <v>2579</v>
      </c>
      <c r="B26" s="3" t="str">
        <f t="shared" si="0"/>
        <v>19:14:43.873</v>
      </c>
      <c r="C26" s="3">
        <f t="shared" si="1"/>
        <v>69283.873000000007</v>
      </c>
      <c r="D26" s="3">
        <f t="shared" si="2"/>
        <v>2.1840000000083819</v>
      </c>
      <c r="E26" s="3">
        <v>512.34500000000003</v>
      </c>
      <c r="F26" s="3">
        <v>930.15800000000002</v>
      </c>
      <c r="G26" s="3">
        <v>15584</v>
      </c>
      <c r="H26" s="3">
        <v>603</v>
      </c>
      <c r="I26" s="3">
        <v>192</v>
      </c>
      <c r="J26">
        <f t="shared" si="3"/>
        <v>518.82600000000002</v>
      </c>
      <c r="K26">
        <f t="shared" si="4"/>
        <v>926.55899999999997</v>
      </c>
      <c r="L26">
        <f t="shared" si="5"/>
        <v>5.5040000000000191</v>
      </c>
      <c r="M26">
        <f t="shared" si="6"/>
        <v>8.3489999999999327</v>
      </c>
      <c r="N26">
        <f t="shared" si="7"/>
        <v>5.5040000000000193E-3</v>
      </c>
      <c r="O26">
        <f t="shared" si="7"/>
        <v>8.3489999999999329E-3</v>
      </c>
      <c r="AC26">
        <v>1.4570000000000001</v>
      </c>
      <c r="AD26">
        <v>-0.64999997615814209</v>
      </c>
      <c r="AE26">
        <v>-14.439999580383301</v>
      </c>
      <c r="AF26">
        <f t="shared" si="8"/>
        <v>-0.64999997615814209</v>
      </c>
      <c r="AG26">
        <f t="shared" si="9"/>
        <v>-14.439999580383301</v>
      </c>
    </row>
    <row r="27" spans="1:33">
      <c r="A27" s="3" t="s">
        <v>2580</v>
      </c>
      <c r="B27" s="3" t="str">
        <f t="shared" si="0"/>
        <v>19:14:43.970</v>
      </c>
      <c r="C27" s="3">
        <f t="shared" si="1"/>
        <v>69283.97</v>
      </c>
      <c r="D27" s="3">
        <f t="shared" si="2"/>
        <v>2.2810000000026776</v>
      </c>
      <c r="E27" s="3">
        <v>511.80099999999999</v>
      </c>
      <c r="F27" s="3">
        <v>929.31899999999996</v>
      </c>
      <c r="G27" s="3">
        <v>15585</v>
      </c>
      <c r="H27" s="3">
        <v>611</v>
      </c>
      <c r="I27" s="3">
        <v>192</v>
      </c>
      <c r="J27">
        <f t="shared" si="3"/>
        <v>518.27599999999995</v>
      </c>
      <c r="K27">
        <f t="shared" si="4"/>
        <v>925.72299999999996</v>
      </c>
      <c r="L27">
        <f t="shared" si="5"/>
        <v>4.9539999999999509</v>
      </c>
      <c r="M27">
        <f t="shared" si="6"/>
        <v>7.51299999999992</v>
      </c>
      <c r="N27">
        <f t="shared" si="7"/>
        <v>4.9539999999999506E-3</v>
      </c>
      <c r="O27">
        <f t="shared" si="7"/>
        <v>7.5129999999999199E-3</v>
      </c>
      <c r="AC27">
        <v>1.53</v>
      </c>
      <c r="AD27">
        <v>-7.0300002098083496</v>
      </c>
      <c r="AE27">
        <v>-26.25</v>
      </c>
      <c r="AF27">
        <f t="shared" si="8"/>
        <v>-7.0300002098083496</v>
      </c>
      <c r="AG27">
        <f t="shared" si="9"/>
        <v>-26.25</v>
      </c>
    </row>
    <row r="28" spans="1:33">
      <c r="A28" s="3" t="s">
        <v>2581</v>
      </c>
      <c r="B28" s="3" t="str">
        <f t="shared" si="0"/>
        <v>19:14:44.061</v>
      </c>
      <c r="C28" s="3">
        <f t="shared" si="1"/>
        <v>69284.061000000002</v>
      </c>
      <c r="D28" s="3">
        <f t="shared" si="2"/>
        <v>2.3720000000030268</v>
      </c>
      <c r="E28" s="3">
        <v>498.72899999999998</v>
      </c>
      <c r="F28" s="3">
        <v>909.19100000000003</v>
      </c>
      <c r="G28" s="3">
        <v>15609</v>
      </c>
      <c r="H28" s="3">
        <v>610</v>
      </c>
      <c r="I28" s="3">
        <v>192</v>
      </c>
      <c r="J28">
        <f t="shared" si="3"/>
        <v>505.06400000000002</v>
      </c>
      <c r="K28">
        <f t="shared" si="4"/>
        <v>905.68700000000001</v>
      </c>
      <c r="L28">
        <f t="shared" si="5"/>
        <v>-8.2579999999999814</v>
      </c>
      <c r="M28">
        <f t="shared" si="6"/>
        <v>-12.523000000000025</v>
      </c>
      <c r="N28">
        <f t="shared" si="7"/>
        <v>-8.2579999999999824E-3</v>
      </c>
      <c r="O28">
        <f t="shared" si="7"/>
        <v>-1.2523000000000025E-2</v>
      </c>
      <c r="AC28">
        <v>1.597</v>
      </c>
      <c r="AD28">
        <v>-9.5399999618530273</v>
      </c>
      <c r="AE28">
        <v>-36.650001525878906</v>
      </c>
      <c r="AF28">
        <f t="shared" si="8"/>
        <v>-9.5399999618530273</v>
      </c>
      <c r="AG28">
        <f t="shared" si="9"/>
        <v>-36.650001525878906</v>
      </c>
    </row>
    <row r="29" spans="1:33">
      <c r="A29" s="3" t="s">
        <v>2582</v>
      </c>
      <c r="B29" s="3" t="str">
        <f t="shared" si="0"/>
        <v>19:14:44.153</v>
      </c>
      <c r="C29" s="3">
        <f t="shared" si="1"/>
        <v>69284.153000000006</v>
      </c>
      <c r="D29" s="3">
        <f t="shared" si="2"/>
        <v>2.4640000000072177</v>
      </c>
      <c r="E29" s="3">
        <v>494.91699999999997</v>
      </c>
      <c r="F29" s="3">
        <v>903.32</v>
      </c>
      <c r="G29" s="3">
        <v>15616</v>
      </c>
      <c r="H29" s="3">
        <v>627</v>
      </c>
      <c r="I29" s="3">
        <v>192</v>
      </c>
      <c r="J29">
        <f t="shared" si="3"/>
        <v>501.21100000000001</v>
      </c>
      <c r="K29">
        <f t="shared" si="4"/>
        <v>899.84299999999996</v>
      </c>
      <c r="L29">
        <f t="shared" si="5"/>
        <v>-12.11099999999999</v>
      </c>
      <c r="M29">
        <f t="shared" si="6"/>
        <v>-18.367000000000075</v>
      </c>
      <c r="N29">
        <f t="shared" si="7"/>
        <v>-1.211099999999999E-2</v>
      </c>
      <c r="O29">
        <f t="shared" si="7"/>
        <v>-1.8367000000000074E-2</v>
      </c>
      <c r="AC29">
        <v>1.663</v>
      </c>
      <c r="AD29">
        <v>0.87999999523162842</v>
      </c>
      <c r="AE29">
        <v>-35.139999389648438</v>
      </c>
      <c r="AF29">
        <f t="shared" si="8"/>
        <v>0.87999999523162842</v>
      </c>
      <c r="AG29">
        <f t="shared" si="9"/>
        <v>-35.139999389648438</v>
      </c>
    </row>
    <row r="30" spans="1:33">
      <c r="A30" s="3" t="s">
        <v>2583</v>
      </c>
      <c r="B30" s="3" t="str">
        <f t="shared" si="0"/>
        <v>19:14:44.300</v>
      </c>
      <c r="C30" s="3">
        <f t="shared" si="1"/>
        <v>69284.3</v>
      </c>
      <c r="D30" s="3">
        <f t="shared" si="2"/>
        <v>2.6110000000044238</v>
      </c>
      <c r="E30" s="3">
        <v>493.82799999999997</v>
      </c>
      <c r="F30" s="3">
        <v>901.64300000000003</v>
      </c>
      <c r="G30" s="3">
        <v>15618</v>
      </c>
      <c r="H30" s="3">
        <v>629</v>
      </c>
      <c r="I30" s="3">
        <v>192</v>
      </c>
      <c r="J30">
        <f t="shared" si="3"/>
        <v>500.11099999999999</v>
      </c>
      <c r="K30">
        <f t="shared" si="4"/>
        <v>898.173</v>
      </c>
      <c r="L30">
        <f t="shared" si="5"/>
        <v>-13.211000000000013</v>
      </c>
      <c r="M30">
        <f t="shared" si="6"/>
        <v>-20.037000000000035</v>
      </c>
      <c r="N30">
        <f t="shared" si="7"/>
        <v>-1.3211000000000013E-2</v>
      </c>
      <c r="O30">
        <f t="shared" si="7"/>
        <v>-2.0037000000000034E-2</v>
      </c>
      <c r="AC30">
        <v>1.72</v>
      </c>
      <c r="AD30">
        <v>-1.1000000238418579</v>
      </c>
      <c r="AE30">
        <v>-30.110000610351563</v>
      </c>
      <c r="AF30">
        <f t="shared" si="8"/>
        <v>-1.1000000238418579</v>
      </c>
      <c r="AG30">
        <f t="shared" si="9"/>
        <v>-30.110000610351563</v>
      </c>
    </row>
    <row r="31" spans="1:33">
      <c r="A31" s="3" t="s">
        <v>2584</v>
      </c>
      <c r="B31" s="3" t="str">
        <f t="shared" si="0"/>
        <v>19:14:44.396</v>
      </c>
      <c r="C31" s="3">
        <f t="shared" si="1"/>
        <v>69284.395999999993</v>
      </c>
      <c r="D31" s="3">
        <f t="shared" si="2"/>
        <v>2.7069999999948777</v>
      </c>
      <c r="E31" s="3">
        <v>493.28300000000002</v>
      </c>
      <c r="F31" s="3">
        <v>900.80399999999997</v>
      </c>
      <c r="G31" s="3">
        <v>15619</v>
      </c>
      <c r="H31" s="3">
        <v>636</v>
      </c>
      <c r="I31" s="3">
        <v>192</v>
      </c>
      <c r="J31">
        <f t="shared" si="3"/>
        <v>499.56</v>
      </c>
      <c r="K31">
        <f t="shared" si="4"/>
        <v>897.33799999999997</v>
      </c>
      <c r="L31">
        <f t="shared" si="5"/>
        <v>-13.762</v>
      </c>
      <c r="M31">
        <f t="shared" si="6"/>
        <v>-20.872000000000071</v>
      </c>
      <c r="N31">
        <f t="shared" si="7"/>
        <v>-1.3762E-2</v>
      </c>
      <c r="O31">
        <f t="shared" si="7"/>
        <v>-2.0872000000000071E-2</v>
      </c>
      <c r="AC31">
        <v>1.7949999999999999</v>
      </c>
      <c r="AD31">
        <v>3.5</v>
      </c>
      <c r="AE31">
        <v>-32.720001220703125</v>
      </c>
      <c r="AF31">
        <f t="shared" si="8"/>
        <v>3.5</v>
      </c>
      <c r="AG31">
        <f t="shared" si="9"/>
        <v>-32.720001220703125</v>
      </c>
    </row>
    <row r="32" spans="1:33">
      <c r="A32" s="3" t="s">
        <v>2585</v>
      </c>
      <c r="B32" s="3" t="str">
        <f t="shared" si="0"/>
        <v>19:14:44.506</v>
      </c>
      <c r="C32" s="3">
        <f t="shared" si="1"/>
        <v>69284.505999999994</v>
      </c>
      <c r="D32" s="3">
        <f t="shared" si="2"/>
        <v>2.8169999999954598</v>
      </c>
      <c r="E32" s="3">
        <v>484.024</v>
      </c>
      <c r="F32" s="3">
        <v>886.54700000000003</v>
      </c>
      <c r="G32" s="3">
        <v>15636</v>
      </c>
      <c r="H32" s="3">
        <v>632</v>
      </c>
      <c r="I32" s="3">
        <v>192</v>
      </c>
      <c r="J32">
        <f t="shared" si="3"/>
        <v>490.20100000000002</v>
      </c>
      <c r="K32">
        <f t="shared" si="4"/>
        <v>883.14599999999996</v>
      </c>
      <c r="L32">
        <f t="shared" si="5"/>
        <v>-23.120999999999981</v>
      </c>
      <c r="M32">
        <f t="shared" si="6"/>
        <v>-35.064000000000078</v>
      </c>
      <c r="N32">
        <f t="shared" si="7"/>
        <v>-2.3120999999999982E-2</v>
      </c>
      <c r="O32">
        <f t="shared" si="7"/>
        <v>-3.5064000000000081E-2</v>
      </c>
      <c r="AC32">
        <v>1.8540000000000001</v>
      </c>
      <c r="AD32">
        <v>3.309999942779541</v>
      </c>
      <c r="AE32">
        <v>-42.979999542236328</v>
      </c>
      <c r="AF32">
        <f t="shared" si="8"/>
        <v>3.309999942779541</v>
      </c>
      <c r="AG32">
        <f t="shared" si="9"/>
        <v>-42.979999542236328</v>
      </c>
    </row>
    <row r="33" spans="1:33">
      <c r="A33" s="3" t="s">
        <v>2586</v>
      </c>
      <c r="B33" s="3" t="str">
        <f t="shared" si="0"/>
        <v>19:14:44.627</v>
      </c>
      <c r="C33" s="3">
        <f t="shared" si="1"/>
        <v>69284.626999999993</v>
      </c>
      <c r="D33" s="3">
        <f t="shared" si="2"/>
        <v>2.9379999999946449</v>
      </c>
      <c r="E33" s="3">
        <v>482.935</v>
      </c>
      <c r="F33" s="3">
        <v>884.87</v>
      </c>
      <c r="G33" s="3">
        <v>15638</v>
      </c>
      <c r="H33" s="3">
        <v>636</v>
      </c>
      <c r="I33" s="3">
        <v>192</v>
      </c>
      <c r="J33">
        <f t="shared" si="3"/>
        <v>489.101</v>
      </c>
      <c r="K33">
        <f t="shared" si="4"/>
        <v>881.47699999999998</v>
      </c>
      <c r="L33">
        <f t="shared" si="5"/>
        <v>-24.221000000000004</v>
      </c>
      <c r="M33">
        <f t="shared" si="6"/>
        <v>-36.733000000000061</v>
      </c>
      <c r="N33">
        <f t="shared" si="7"/>
        <v>-2.4221000000000003E-2</v>
      </c>
      <c r="O33">
        <f t="shared" si="7"/>
        <v>-3.6733000000000064E-2</v>
      </c>
      <c r="AC33">
        <v>1.9219999999999999</v>
      </c>
      <c r="AD33">
        <v>3.2100000381469727</v>
      </c>
      <c r="AE33">
        <v>-33</v>
      </c>
      <c r="AF33">
        <f t="shared" si="8"/>
        <v>3.2100000381469727</v>
      </c>
      <c r="AG33">
        <f t="shared" si="9"/>
        <v>-33</v>
      </c>
    </row>
    <row r="34" spans="1:33">
      <c r="A34" s="3" t="s">
        <v>2587</v>
      </c>
      <c r="B34" s="3" t="str">
        <f t="shared" si="0"/>
        <v>19:14:44.719</v>
      </c>
      <c r="C34" s="3">
        <f t="shared" si="1"/>
        <v>69284.718999999997</v>
      </c>
      <c r="D34" s="3">
        <f t="shared" si="2"/>
        <v>3.0299999999988358</v>
      </c>
      <c r="E34" s="3">
        <v>493.82799999999997</v>
      </c>
      <c r="F34" s="3">
        <v>901.64300000000003</v>
      </c>
      <c r="G34" s="3">
        <v>15618</v>
      </c>
      <c r="H34" s="3">
        <v>638</v>
      </c>
      <c r="I34" s="3">
        <v>192</v>
      </c>
      <c r="J34">
        <f t="shared" si="3"/>
        <v>500.11099999999999</v>
      </c>
      <c r="K34">
        <f t="shared" si="4"/>
        <v>898.173</v>
      </c>
      <c r="L34">
        <f t="shared" si="5"/>
        <v>-13.211000000000013</v>
      </c>
      <c r="M34">
        <f t="shared" si="6"/>
        <v>-20.037000000000035</v>
      </c>
      <c r="N34">
        <f t="shared" si="7"/>
        <v>-1.3211000000000013E-2</v>
      </c>
      <c r="O34">
        <f t="shared" si="7"/>
        <v>-2.0037000000000034E-2</v>
      </c>
      <c r="AC34">
        <v>1.9930000000000001</v>
      </c>
      <c r="AD34">
        <v>0.62000000476837158</v>
      </c>
      <c r="AE34">
        <v>-35.919998168945313</v>
      </c>
      <c r="AF34">
        <f t="shared" si="8"/>
        <v>0.62000000476837158</v>
      </c>
      <c r="AG34">
        <f t="shared" si="9"/>
        <v>-35.919998168945313</v>
      </c>
    </row>
    <row r="35" spans="1:33">
      <c r="A35" s="3" t="s">
        <v>2588</v>
      </c>
      <c r="B35" s="3" t="str">
        <f t="shared" si="0"/>
        <v>19:14:44.812</v>
      </c>
      <c r="C35" s="3">
        <f t="shared" si="1"/>
        <v>69284.812000000005</v>
      </c>
      <c r="D35" s="3">
        <f t="shared" si="2"/>
        <v>3.1230000000068685</v>
      </c>
      <c r="E35" s="3">
        <v>506.899</v>
      </c>
      <c r="F35" s="3">
        <v>921.77099999999996</v>
      </c>
      <c r="G35" s="3">
        <v>15594</v>
      </c>
      <c r="H35" s="3">
        <v>643</v>
      </c>
      <c r="I35" s="3">
        <v>192</v>
      </c>
      <c r="J35">
        <f t="shared" si="3"/>
        <v>513.322</v>
      </c>
      <c r="K35">
        <f t="shared" si="4"/>
        <v>918.21</v>
      </c>
      <c r="L35">
        <f t="shared" si="5"/>
        <v>0</v>
      </c>
      <c r="M35">
        <f t="shared" si="6"/>
        <v>0</v>
      </c>
      <c r="N35">
        <f t="shared" si="7"/>
        <v>0</v>
      </c>
      <c r="O35">
        <f t="shared" si="7"/>
        <v>0</v>
      </c>
      <c r="AC35">
        <v>2.0680000000000001</v>
      </c>
      <c r="AD35">
        <v>3.8599998950958252</v>
      </c>
      <c r="AE35">
        <v>-40.729999542236328</v>
      </c>
      <c r="AF35">
        <f t="shared" si="8"/>
        <v>3.8599998950958252</v>
      </c>
      <c r="AG35">
        <f t="shared" si="9"/>
        <v>-40.729999542236328</v>
      </c>
    </row>
    <row r="36" spans="1:33">
      <c r="A36" s="3" t="s">
        <v>2589</v>
      </c>
      <c r="B36" s="3" t="str">
        <f t="shared" si="0"/>
        <v>19:14:44.906</v>
      </c>
      <c r="C36" s="3">
        <f t="shared" si="1"/>
        <v>69284.906000000003</v>
      </c>
      <c r="D36" s="3">
        <f t="shared" si="2"/>
        <v>3.217000000004191</v>
      </c>
      <c r="E36" s="3">
        <v>513.97900000000004</v>
      </c>
      <c r="F36" s="3">
        <v>932.67399999999998</v>
      </c>
      <c r="G36" s="3">
        <v>15581</v>
      </c>
      <c r="H36" s="3">
        <v>634</v>
      </c>
      <c r="I36" s="3">
        <v>192</v>
      </c>
      <c r="J36">
        <f t="shared" si="3"/>
        <v>520.47799999999995</v>
      </c>
      <c r="K36">
        <f t="shared" si="4"/>
        <v>929.06299999999999</v>
      </c>
      <c r="L36">
        <f t="shared" si="5"/>
        <v>7.1559999999999491</v>
      </c>
      <c r="M36">
        <f t="shared" si="6"/>
        <v>10.852999999999952</v>
      </c>
      <c r="N36">
        <f t="shared" si="7"/>
        <v>7.1559999999999489E-3</v>
      </c>
      <c r="O36">
        <f t="shared" si="7"/>
        <v>1.0852999999999951E-2</v>
      </c>
      <c r="AC36">
        <v>2.1240000000000001</v>
      </c>
      <c r="AD36">
        <v>-2.4000000953674316</v>
      </c>
      <c r="AE36">
        <v>-44.599998474121094</v>
      </c>
      <c r="AF36">
        <f t="shared" si="8"/>
        <v>-2.4000000953674316</v>
      </c>
      <c r="AG36">
        <f t="shared" si="9"/>
        <v>-44.599998474121094</v>
      </c>
    </row>
    <row r="37" spans="1:33">
      <c r="A37" s="3" t="s">
        <v>2590</v>
      </c>
      <c r="B37" s="3" t="str">
        <f t="shared" si="0"/>
        <v>19:14:44.998</v>
      </c>
      <c r="C37" s="3">
        <f t="shared" si="1"/>
        <v>69284.998000000007</v>
      </c>
      <c r="D37" s="3">
        <f t="shared" si="2"/>
        <v>3.3090000000083819</v>
      </c>
      <c r="E37" s="3">
        <v>535.22</v>
      </c>
      <c r="F37" s="3">
        <v>965.38199999999995</v>
      </c>
      <c r="G37" s="3">
        <v>15542</v>
      </c>
      <c r="H37" s="3">
        <v>614</v>
      </c>
      <c r="I37" s="3">
        <v>192</v>
      </c>
      <c r="J37">
        <f t="shared" si="3"/>
        <v>541.947</v>
      </c>
      <c r="K37">
        <f t="shared" si="4"/>
        <v>961.62199999999996</v>
      </c>
      <c r="L37">
        <f t="shared" si="5"/>
        <v>28.625</v>
      </c>
      <c r="M37">
        <f t="shared" si="6"/>
        <v>43.411999999999921</v>
      </c>
      <c r="N37">
        <f t="shared" si="7"/>
        <v>2.8625000000000001E-2</v>
      </c>
      <c r="O37">
        <f t="shared" si="7"/>
        <v>4.3411999999999923E-2</v>
      </c>
      <c r="AC37">
        <v>2.1960000000000002</v>
      </c>
      <c r="AD37">
        <v>-2.4200000762939453</v>
      </c>
      <c r="AE37">
        <v>-35.520000457763672</v>
      </c>
      <c r="AF37">
        <f t="shared" si="8"/>
        <v>-2.4200000762939453</v>
      </c>
      <c r="AG37">
        <f t="shared" si="9"/>
        <v>-35.520000457763672</v>
      </c>
    </row>
    <row r="38" spans="1:33">
      <c r="A38" s="3" t="s">
        <v>2591</v>
      </c>
      <c r="B38" s="3" t="str">
        <f t="shared" si="0"/>
        <v>19:14:45.093</v>
      </c>
      <c r="C38" s="3">
        <f t="shared" si="1"/>
        <v>69285.092999999993</v>
      </c>
      <c r="D38" s="3">
        <f t="shared" si="2"/>
        <v>3.4039999999949941</v>
      </c>
      <c r="E38" s="3">
        <v>540.12199999999996</v>
      </c>
      <c r="F38" s="3">
        <v>972.93</v>
      </c>
      <c r="G38" s="3">
        <v>15533</v>
      </c>
      <c r="H38" s="3">
        <v>597</v>
      </c>
      <c r="I38" s="3">
        <v>192</v>
      </c>
      <c r="J38">
        <f t="shared" si="3"/>
        <v>546.90099999999995</v>
      </c>
      <c r="K38">
        <f t="shared" si="4"/>
        <v>969.13599999999997</v>
      </c>
      <c r="L38">
        <f t="shared" si="5"/>
        <v>33.578999999999951</v>
      </c>
      <c r="M38">
        <f t="shared" si="6"/>
        <v>50.925999999999931</v>
      </c>
      <c r="N38">
        <f t="shared" si="7"/>
        <v>3.3578999999999949E-2</v>
      </c>
      <c r="O38">
        <f t="shared" si="7"/>
        <v>5.092599999999993E-2</v>
      </c>
      <c r="AC38">
        <v>2.2610000000000001</v>
      </c>
      <c r="AD38">
        <v>-9.6099996566772461</v>
      </c>
      <c r="AE38">
        <v>-28.110000610351563</v>
      </c>
      <c r="AF38">
        <f t="shared" si="8"/>
        <v>-9.6099996566772461</v>
      </c>
      <c r="AG38">
        <f t="shared" si="9"/>
        <v>-28.110000610351563</v>
      </c>
    </row>
    <row r="39" spans="1:33">
      <c r="A39" s="3" t="s">
        <v>2592</v>
      </c>
      <c r="B39" s="3" t="str">
        <f t="shared" si="0"/>
        <v>19:14:45.280</v>
      </c>
      <c r="C39" s="3">
        <f t="shared" si="1"/>
        <v>69285.279999999999</v>
      </c>
      <c r="D39" s="3">
        <f t="shared" si="2"/>
        <v>3.5910000000003492</v>
      </c>
      <c r="E39" s="3">
        <v>455.464</v>
      </c>
      <c r="F39" s="3">
        <v>1090.6099999999999</v>
      </c>
      <c r="G39" s="3">
        <v>15481</v>
      </c>
      <c r="H39" s="3">
        <v>603</v>
      </c>
      <c r="I39" s="3">
        <v>191.5</v>
      </c>
      <c r="J39">
        <f t="shared" si="3"/>
        <v>463.06700000000001</v>
      </c>
      <c r="K39">
        <f t="shared" si="4"/>
        <v>1087.404</v>
      </c>
      <c r="L39">
        <f t="shared" si="5"/>
        <v>-50.254999999999995</v>
      </c>
      <c r="M39">
        <f t="shared" si="6"/>
        <v>169.19399999999996</v>
      </c>
      <c r="N39">
        <f t="shared" si="7"/>
        <v>-5.0254999999999994E-2</v>
      </c>
      <c r="O39">
        <f t="shared" si="7"/>
        <v>0.16919399999999996</v>
      </c>
      <c r="AC39">
        <v>2.3140000000000001</v>
      </c>
      <c r="AD39">
        <v>-9.4300003051757813</v>
      </c>
      <c r="AE39">
        <v>-28.659999847412109</v>
      </c>
      <c r="AF39">
        <f t="shared" si="8"/>
        <v>-9.4300003051757813</v>
      </c>
      <c r="AG39">
        <f t="shared" si="9"/>
        <v>-28.659999847412109</v>
      </c>
    </row>
    <row r="40" spans="1:33">
      <c r="A40" s="3" t="s">
        <v>2593</v>
      </c>
      <c r="B40" s="3" t="str">
        <f t="shared" si="0"/>
        <v>19:14:45.386</v>
      </c>
      <c r="C40" s="3">
        <f t="shared" si="1"/>
        <v>69285.385999999999</v>
      </c>
      <c r="D40" s="3">
        <f t="shared" si="2"/>
        <v>3.6970000000001164</v>
      </c>
      <c r="E40" s="3">
        <v>479.74900000000002</v>
      </c>
      <c r="F40" s="3">
        <v>1127.3</v>
      </c>
      <c r="G40" s="3">
        <v>15437</v>
      </c>
      <c r="H40" s="3">
        <v>644</v>
      </c>
      <c r="I40" s="3">
        <v>191.5</v>
      </c>
      <c r="J40">
        <f t="shared" si="3"/>
        <v>487.60700000000003</v>
      </c>
      <c r="K40">
        <f t="shared" si="4"/>
        <v>1123.923</v>
      </c>
      <c r="L40">
        <f t="shared" si="5"/>
        <v>-25.714999999999975</v>
      </c>
      <c r="M40">
        <f t="shared" si="6"/>
        <v>205.71299999999997</v>
      </c>
      <c r="N40">
        <f t="shared" si="7"/>
        <v>-2.5714999999999974E-2</v>
      </c>
      <c r="O40">
        <f t="shared" si="7"/>
        <v>0.20571299999999998</v>
      </c>
      <c r="AC40">
        <v>2.3959999999999999</v>
      </c>
      <c r="AD40">
        <v>-0.64999997615814209</v>
      </c>
      <c r="AE40">
        <v>-8.8599996566772461</v>
      </c>
      <c r="AF40">
        <f t="shared" si="8"/>
        <v>-0.64999997615814209</v>
      </c>
      <c r="AG40">
        <f t="shared" si="9"/>
        <v>-8.8599996566772461</v>
      </c>
    </row>
    <row r="41" spans="1:33">
      <c r="A41" s="3" t="s">
        <v>2594</v>
      </c>
      <c r="B41" s="3" t="str">
        <f t="shared" si="0"/>
        <v>19:14:45.481</v>
      </c>
      <c r="C41" s="3">
        <f t="shared" si="1"/>
        <v>69285.481</v>
      </c>
      <c r="D41" s="3">
        <f t="shared" si="2"/>
        <v>3.7920000000012806</v>
      </c>
      <c r="E41" s="3">
        <v>507.346</v>
      </c>
      <c r="F41" s="3">
        <v>1169</v>
      </c>
      <c r="G41" s="3">
        <v>15387</v>
      </c>
      <c r="H41" s="3">
        <v>660</v>
      </c>
      <c r="I41" s="3">
        <v>191.5</v>
      </c>
      <c r="J41">
        <f t="shared" si="3"/>
        <v>515.495</v>
      </c>
      <c r="K41">
        <f t="shared" si="4"/>
        <v>1165.43</v>
      </c>
      <c r="L41">
        <f t="shared" si="5"/>
        <v>2.1730000000000018</v>
      </c>
      <c r="M41">
        <f t="shared" si="6"/>
        <v>247.22000000000003</v>
      </c>
      <c r="N41">
        <f t="shared" si="7"/>
        <v>2.1730000000000018E-3</v>
      </c>
      <c r="O41">
        <f t="shared" si="7"/>
        <v>0.24722000000000002</v>
      </c>
      <c r="AC41">
        <v>2.4510000000000001</v>
      </c>
      <c r="AD41">
        <v>1.4500000476837158</v>
      </c>
      <c r="AE41">
        <v>-3.9100000858306885</v>
      </c>
      <c r="AF41">
        <f t="shared" si="8"/>
        <v>1.4500000476837158</v>
      </c>
      <c r="AG41">
        <f t="shared" si="9"/>
        <v>-3.9100000858306885</v>
      </c>
    </row>
    <row r="42" spans="1:33">
      <c r="A42" s="3" t="s">
        <v>2595</v>
      </c>
      <c r="B42" s="3" t="str">
        <f t="shared" si="0"/>
        <v>19:14:45.575</v>
      </c>
      <c r="C42" s="3">
        <f t="shared" si="1"/>
        <v>69285.574999999997</v>
      </c>
      <c r="D42" s="3">
        <f t="shared" si="2"/>
        <v>3.885999999998603</v>
      </c>
      <c r="E42" s="3">
        <v>518.93600000000004</v>
      </c>
      <c r="F42" s="3">
        <v>1186.51</v>
      </c>
      <c r="G42" s="3">
        <v>15366</v>
      </c>
      <c r="H42" s="3">
        <v>656</v>
      </c>
      <c r="I42" s="3">
        <v>191.5</v>
      </c>
      <c r="J42">
        <f t="shared" si="3"/>
        <v>527.20699999999999</v>
      </c>
      <c r="K42">
        <f t="shared" si="4"/>
        <v>1182.8579999999999</v>
      </c>
      <c r="L42">
        <f t="shared" si="5"/>
        <v>13.884999999999991</v>
      </c>
      <c r="M42">
        <f t="shared" si="6"/>
        <v>264.64799999999991</v>
      </c>
      <c r="N42">
        <f t="shared" si="7"/>
        <v>1.3884999999999991E-2</v>
      </c>
      <c r="O42">
        <f t="shared" si="7"/>
        <v>0.26464799999999994</v>
      </c>
      <c r="AC42">
        <v>2.5129999999999999</v>
      </c>
      <c r="AD42">
        <v>3.619999885559082</v>
      </c>
      <c r="AE42">
        <v>-0.95999997854232788</v>
      </c>
      <c r="AF42">
        <f t="shared" si="8"/>
        <v>3.619999885559082</v>
      </c>
      <c r="AG42">
        <f t="shared" si="9"/>
        <v>-0.95999997854232788</v>
      </c>
    </row>
    <row r="43" spans="1:33">
      <c r="A43" s="3" t="s">
        <v>2596</v>
      </c>
      <c r="B43" s="3" t="str">
        <f t="shared" si="0"/>
        <v>19:14:45.668</v>
      </c>
      <c r="C43" s="3">
        <f t="shared" si="1"/>
        <v>69285.668000000005</v>
      </c>
      <c r="D43" s="3">
        <f t="shared" si="2"/>
        <v>3.9790000000066357</v>
      </c>
      <c r="E43" s="3">
        <v>562.53899999999999</v>
      </c>
      <c r="F43" s="3">
        <v>1252.3900000000001</v>
      </c>
      <c r="G43" s="3">
        <v>15287</v>
      </c>
      <c r="H43" s="3">
        <v>606</v>
      </c>
      <c r="I43" s="3">
        <v>191.5</v>
      </c>
      <c r="J43">
        <f t="shared" si="3"/>
        <v>571.26900000000001</v>
      </c>
      <c r="K43">
        <f t="shared" si="4"/>
        <v>1248.432</v>
      </c>
      <c r="L43">
        <f t="shared" si="5"/>
        <v>57.947000000000003</v>
      </c>
      <c r="M43">
        <f t="shared" si="6"/>
        <v>330.22199999999998</v>
      </c>
      <c r="N43">
        <f t="shared" si="7"/>
        <v>5.7947000000000005E-2</v>
      </c>
      <c r="O43">
        <f t="shared" si="7"/>
        <v>0.33022199999999996</v>
      </c>
      <c r="AC43">
        <v>2.581</v>
      </c>
      <c r="AD43">
        <v>0.33000001311302185</v>
      </c>
      <c r="AE43">
        <v>-2.190000057220459</v>
      </c>
      <c r="AF43">
        <f t="shared" si="8"/>
        <v>0.33000001311302185</v>
      </c>
      <c r="AG43">
        <f t="shared" si="9"/>
        <v>-2.190000057220459</v>
      </c>
    </row>
    <row r="44" spans="1:33">
      <c r="A44" s="3" t="s">
        <v>2597</v>
      </c>
      <c r="B44" s="3" t="str">
        <f t="shared" si="0"/>
        <v>19:14:45.762</v>
      </c>
      <c r="C44" s="3">
        <f t="shared" si="1"/>
        <v>69285.762000000002</v>
      </c>
      <c r="D44" s="3">
        <f t="shared" si="2"/>
        <v>4.0730000000039581</v>
      </c>
      <c r="E44" s="3">
        <v>476.78199999999998</v>
      </c>
      <c r="F44" s="3">
        <v>1363.81</v>
      </c>
      <c r="G44" s="3">
        <v>15242</v>
      </c>
      <c r="H44" s="3">
        <v>630</v>
      </c>
      <c r="I44" s="3">
        <v>191</v>
      </c>
      <c r="J44">
        <f t="shared" si="3"/>
        <v>486.291</v>
      </c>
      <c r="K44">
        <f t="shared" si="4"/>
        <v>1360.4480000000001</v>
      </c>
      <c r="L44">
        <f t="shared" si="5"/>
        <v>-27.031000000000006</v>
      </c>
      <c r="M44">
        <f t="shared" si="6"/>
        <v>442.23800000000006</v>
      </c>
      <c r="N44">
        <f t="shared" si="7"/>
        <v>-2.7031000000000006E-2</v>
      </c>
      <c r="O44">
        <f t="shared" si="7"/>
        <v>0.44223800000000008</v>
      </c>
      <c r="AC44">
        <v>2.6459999999999999</v>
      </c>
      <c r="AD44">
        <v>-4.9499998092651367</v>
      </c>
      <c r="AE44">
        <v>-3.6400001049041748</v>
      </c>
      <c r="AF44">
        <f t="shared" si="8"/>
        <v>-4.9499998092651367</v>
      </c>
      <c r="AG44">
        <f t="shared" si="9"/>
        <v>-3.6400001049041748</v>
      </c>
    </row>
    <row r="45" spans="1:33">
      <c r="A45" s="3" t="s">
        <v>2598</v>
      </c>
      <c r="B45" s="3" t="str">
        <f t="shared" si="0"/>
        <v>19:14:45.868</v>
      </c>
      <c r="C45" s="3">
        <f t="shared" si="1"/>
        <v>69285.868000000002</v>
      </c>
      <c r="D45" s="3">
        <f t="shared" si="2"/>
        <v>4.1790000000037253</v>
      </c>
      <c r="E45" s="3">
        <v>512.01099999999997</v>
      </c>
      <c r="F45" s="3">
        <v>1416.04</v>
      </c>
      <c r="G45" s="3">
        <v>15179</v>
      </c>
      <c r="H45" s="3">
        <v>671</v>
      </c>
      <c r="I45" s="3">
        <v>191</v>
      </c>
      <c r="J45">
        <f t="shared" si="3"/>
        <v>521.88400000000001</v>
      </c>
      <c r="K45">
        <f t="shared" si="4"/>
        <v>1412.431</v>
      </c>
      <c r="L45">
        <f t="shared" si="5"/>
        <v>8.5620000000000118</v>
      </c>
      <c r="M45">
        <f t="shared" si="6"/>
        <v>494.221</v>
      </c>
      <c r="N45">
        <f t="shared" si="7"/>
        <v>8.5620000000000123E-3</v>
      </c>
      <c r="O45">
        <f t="shared" si="7"/>
        <v>0.49422100000000002</v>
      </c>
      <c r="AC45">
        <v>2.7280000000000002</v>
      </c>
      <c r="AD45">
        <v>-4.4600000381469727</v>
      </c>
      <c r="AE45">
        <v>-4.0900001525878906</v>
      </c>
      <c r="AF45">
        <f t="shared" si="8"/>
        <v>-4.4600000381469727</v>
      </c>
      <c r="AG45">
        <f t="shared" si="9"/>
        <v>-4.0900001525878906</v>
      </c>
    </row>
    <row r="46" spans="1:33">
      <c r="A46" s="3" t="s">
        <v>2599</v>
      </c>
      <c r="B46" s="3" t="str">
        <f t="shared" si="0"/>
        <v>19:14:45.959</v>
      </c>
      <c r="C46" s="3">
        <f t="shared" si="1"/>
        <v>69285.959000000003</v>
      </c>
      <c r="D46" s="3">
        <f t="shared" si="2"/>
        <v>4.2700000000040745</v>
      </c>
      <c r="E46" s="3">
        <v>543.32600000000002</v>
      </c>
      <c r="F46" s="3">
        <v>1462.46</v>
      </c>
      <c r="G46" s="3">
        <v>15123</v>
      </c>
      <c r="H46" s="3">
        <v>672</v>
      </c>
      <c r="I46" s="3">
        <v>191</v>
      </c>
      <c r="J46">
        <f t="shared" si="3"/>
        <v>553.52300000000002</v>
      </c>
      <c r="K46">
        <f t="shared" si="4"/>
        <v>1458.6310000000001</v>
      </c>
      <c r="L46">
        <f t="shared" si="5"/>
        <v>40.201000000000022</v>
      </c>
      <c r="M46">
        <f t="shared" si="6"/>
        <v>540.42100000000005</v>
      </c>
      <c r="N46">
        <f t="shared" si="7"/>
        <v>4.0201000000000021E-2</v>
      </c>
      <c r="O46">
        <f t="shared" si="7"/>
        <v>0.54042100000000004</v>
      </c>
      <c r="AC46">
        <v>2.802</v>
      </c>
      <c r="AD46">
        <v>1.0399999618530273</v>
      </c>
      <c r="AE46">
        <v>-2.869999885559082</v>
      </c>
      <c r="AF46">
        <f t="shared" si="8"/>
        <v>1.0399999618530273</v>
      </c>
      <c r="AG46">
        <f t="shared" si="9"/>
        <v>-2.869999885559082</v>
      </c>
    </row>
    <row r="47" spans="1:33">
      <c r="A47" s="3" t="s">
        <v>2600</v>
      </c>
      <c r="B47" s="3" t="str">
        <f t="shared" si="0"/>
        <v>19:14:46.052</v>
      </c>
      <c r="C47" s="3">
        <f t="shared" si="1"/>
        <v>69286.051999999996</v>
      </c>
      <c r="D47" s="3">
        <f t="shared" si="2"/>
        <v>4.3629999999975553</v>
      </c>
      <c r="E47" s="3">
        <v>510.18299999999999</v>
      </c>
      <c r="F47" s="3">
        <v>1531</v>
      </c>
      <c r="G47" s="3">
        <v>15085</v>
      </c>
      <c r="H47" s="3">
        <v>620.5</v>
      </c>
      <c r="I47" s="3">
        <v>190.75</v>
      </c>
      <c r="J47">
        <f t="shared" si="3"/>
        <v>520.85900000000004</v>
      </c>
      <c r="K47">
        <f t="shared" si="4"/>
        <v>1527.4010000000001</v>
      </c>
      <c r="L47">
        <f t="shared" si="5"/>
        <v>7.5370000000000346</v>
      </c>
      <c r="M47">
        <f t="shared" si="6"/>
        <v>609.19100000000003</v>
      </c>
      <c r="N47">
        <f t="shared" si="7"/>
        <v>7.537000000000035E-3</v>
      </c>
      <c r="O47">
        <f t="shared" si="7"/>
        <v>0.60919100000000004</v>
      </c>
      <c r="AC47">
        <v>2.879</v>
      </c>
      <c r="AD47">
        <v>0.34000000357627869</v>
      </c>
      <c r="AE47">
        <v>-4.5300002098083496</v>
      </c>
      <c r="AF47">
        <f t="shared" si="8"/>
        <v>0.34000000357627869</v>
      </c>
      <c r="AG47">
        <f t="shared" si="9"/>
        <v>-4.5300002098083496</v>
      </c>
    </row>
    <row r="48" spans="1:33">
      <c r="A48" s="3" t="s">
        <v>2601</v>
      </c>
      <c r="B48" s="3" t="str">
        <f t="shared" si="0"/>
        <v>19:14:46.146</v>
      </c>
      <c r="C48" s="3">
        <f t="shared" si="1"/>
        <v>69286.145999999993</v>
      </c>
      <c r="D48" s="3">
        <f t="shared" si="2"/>
        <v>4.4569999999948777</v>
      </c>
      <c r="E48" s="3">
        <v>472.75400000000002</v>
      </c>
      <c r="F48" s="3">
        <v>1592.78</v>
      </c>
      <c r="G48" s="3">
        <v>15055</v>
      </c>
      <c r="H48" s="3">
        <v>654</v>
      </c>
      <c r="I48" s="3">
        <v>190.5</v>
      </c>
      <c r="J48">
        <f t="shared" si="3"/>
        <v>483.86200000000002</v>
      </c>
      <c r="K48">
        <f t="shared" si="4"/>
        <v>1589.441</v>
      </c>
      <c r="L48">
        <f t="shared" si="5"/>
        <v>-29.45999999999998</v>
      </c>
      <c r="M48">
        <f t="shared" si="6"/>
        <v>671.23099999999999</v>
      </c>
      <c r="N48">
        <f t="shared" si="7"/>
        <v>-2.9459999999999979E-2</v>
      </c>
      <c r="O48">
        <f t="shared" si="7"/>
        <v>0.67123100000000002</v>
      </c>
      <c r="AC48">
        <v>2.9590000000000001</v>
      </c>
      <c r="AD48">
        <v>3.2899999618530273</v>
      </c>
      <c r="AE48">
        <v>-10.649999618530273</v>
      </c>
      <c r="AF48">
        <f t="shared" si="8"/>
        <v>3.2899999618530273</v>
      </c>
      <c r="AG48">
        <f t="shared" si="9"/>
        <v>-10.649999618530273</v>
      </c>
    </row>
    <row r="49" spans="1:33">
      <c r="A49" s="3" t="s">
        <v>2602</v>
      </c>
      <c r="B49" s="3" t="str">
        <f t="shared" si="0"/>
        <v>19:14:46.252</v>
      </c>
      <c r="C49" s="3">
        <f t="shared" si="1"/>
        <v>69286.251999999993</v>
      </c>
      <c r="D49" s="3">
        <f t="shared" si="2"/>
        <v>4.5629999999946449</v>
      </c>
      <c r="E49" s="3">
        <v>520.33199999999999</v>
      </c>
      <c r="F49" s="3">
        <v>1662.01</v>
      </c>
      <c r="G49" s="3">
        <v>14971</v>
      </c>
      <c r="H49" s="3">
        <v>682</v>
      </c>
      <c r="I49" s="3">
        <v>190.5</v>
      </c>
      <c r="J49">
        <f t="shared" si="3"/>
        <v>531.92200000000003</v>
      </c>
      <c r="K49">
        <f t="shared" si="4"/>
        <v>1658.337</v>
      </c>
      <c r="L49">
        <f t="shared" si="5"/>
        <v>18.600000000000023</v>
      </c>
      <c r="M49">
        <f t="shared" si="6"/>
        <v>740.12699999999995</v>
      </c>
      <c r="N49">
        <f t="shared" si="7"/>
        <v>1.8600000000000023E-2</v>
      </c>
      <c r="O49">
        <f t="shared" si="7"/>
        <v>0.74012699999999998</v>
      </c>
      <c r="AC49">
        <v>3.02</v>
      </c>
      <c r="AD49">
        <v>6.3400001525878906</v>
      </c>
      <c r="AE49">
        <v>-1.6599999666213989</v>
      </c>
      <c r="AF49">
        <f t="shared" si="8"/>
        <v>6.3400001525878906</v>
      </c>
      <c r="AG49">
        <f t="shared" si="9"/>
        <v>-1.6599999666213989</v>
      </c>
    </row>
    <row r="50" spans="1:33">
      <c r="A50" s="3" t="s">
        <v>2603</v>
      </c>
      <c r="B50" s="3" t="str">
        <f t="shared" si="0"/>
        <v>19:14:46.345</v>
      </c>
      <c r="C50" s="3">
        <f t="shared" si="1"/>
        <v>69286.345000000001</v>
      </c>
      <c r="D50" s="3">
        <f t="shared" si="2"/>
        <v>4.6560000000026776</v>
      </c>
      <c r="E50" s="3">
        <v>517.68299999999999</v>
      </c>
      <c r="F50" s="3">
        <v>1772.77</v>
      </c>
      <c r="G50" s="3">
        <v>14881.5</v>
      </c>
      <c r="H50" s="3">
        <v>639</v>
      </c>
      <c r="I50" s="3">
        <v>190.25</v>
      </c>
      <c r="J50">
        <f t="shared" si="3"/>
        <v>530.04700000000003</v>
      </c>
      <c r="K50">
        <f t="shared" si="4"/>
        <v>1769.1130000000001</v>
      </c>
      <c r="L50">
        <f t="shared" si="5"/>
        <v>16.725000000000023</v>
      </c>
      <c r="M50">
        <f t="shared" si="6"/>
        <v>850.90300000000002</v>
      </c>
      <c r="N50">
        <f t="shared" si="7"/>
        <v>1.6725000000000025E-2</v>
      </c>
      <c r="O50">
        <f t="shared" si="7"/>
        <v>0.85090300000000008</v>
      </c>
      <c r="AC50">
        <v>3.0880000000000001</v>
      </c>
      <c r="AD50">
        <v>1.1200000047683716</v>
      </c>
      <c r="AE50">
        <v>-3.8900001049041748</v>
      </c>
      <c r="AF50">
        <f t="shared" si="8"/>
        <v>1.1200000047683716</v>
      </c>
      <c r="AG50">
        <f t="shared" si="9"/>
        <v>-3.8900001049041748</v>
      </c>
    </row>
    <row r="51" spans="1:33">
      <c r="A51" s="3" t="s">
        <v>2604</v>
      </c>
      <c r="B51" s="3" t="str">
        <f t="shared" si="0"/>
        <v>19:14:46.436</v>
      </c>
      <c r="C51" s="3">
        <f t="shared" si="1"/>
        <v>69286.436000000002</v>
      </c>
      <c r="D51" s="3">
        <f t="shared" si="2"/>
        <v>4.7470000000030268</v>
      </c>
      <c r="E51" s="3">
        <v>495.58199999999999</v>
      </c>
      <c r="F51" s="3">
        <v>1854.43</v>
      </c>
      <c r="G51" s="3">
        <v>14827</v>
      </c>
      <c r="H51" s="3">
        <v>683</v>
      </c>
      <c r="I51" s="3">
        <v>190</v>
      </c>
      <c r="J51">
        <f t="shared" si="3"/>
        <v>508.51600000000002</v>
      </c>
      <c r="K51">
        <f t="shared" si="4"/>
        <v>1850.925</v>
      </c>
      <c r="L51">
        <f t="shared" si="5"/>
        <v>-4.8059999999999832</v>
      </c>
      <c r="M51">
        <f t="shared" si="6"/>
        <v>932.71499999999992</v>
      </c>
      <c r="N51">
        <f t="shared" si="7"/>
        <v>-4.805999999999983E-3</v>
      </c>
      <c r="O51">
        <f t="shared" si="7"/>
        <v>0.93271499999999996</v>
      </c>
      <c r="AC51">
        <v>3.15</v>
      </c>
      <c r="AD51">
        <v>2.3299999237060547</v>
      </c>
      <c r="AE51">
        <v>-4.690000057220459</v>
      </c>
      <c r="AF51">
        <f t="shared" si="8"/>
        <v>2.3299999237060547</v>
      </c>
      <c r="AG51">
        <f t="shared" si="9"/>
        <v>-4.690000057220459</v>
      </c>
    </row>
    <row r="52" spans="1:33">
      <c r="A52" s="3" t="s">
        <v>2605</v>
      </c>
      <c r="B52" s="3" t="str">
        <f t="shared" si="0"/>
        <v>19:14:46.529</v>
      </c>
      <c r="C52" s="3">
        <f t="shared" si="1"/>
        <v>69286.528999999995</v>
      </c>
      <c r="D52" s="3">
        <f t="shared" si="2"/>
        <v>4.8399999999965075</v>
      </c>
      <c r="E52" s="3">
        <v>540.89499999999998</v>
      </c>
      <c r="F52" s="3">
        <v>1919.15</v>
      </c>
      <c r="G52" s="3">
        <v>14748</v>
      </c>
      <c r="H52" s="3">
        <v>697</v>
      </c>
      <c r="I52" s="3">
        <v>190</v>
      </c>
      <c r="J52">
        <f t="shared" si="3"/>
        <v>554.28</v>
      </c>
      <c r="K52">
        <f t="shared" si="4"/>
        <v>1915.327</v>
      </c>
      <c r="L52">
        <f t="shared" si="5"/>
        <v>40.95799999999997</v>
      </c>
      <c r="M52">
        <f t="shared" si="6"/>
        <v>997.11699999999996</v>
      </c>
      <c r="N52">
        <f t="shared" si="7"/>
        <v>4.0957999999999974E-2</v>
      </c>
      <c r="O52">
        <f t="shared" si="7"/>
        <v>0.99711700000000003</v>
      </c>
      <c r="AC52">
        <v>3.214</v>
      </c>
      <c r="AD52">
        <v>-5.9600000381469727</v>
      </c>
      <c r="AE52">
        <v>-10.5</v>
      </c>
      <c r="AF52">
        <f t="shared" si="8"/>
        <v>-5.9600000381469727</v>
      </c>
      <c r="AG52">
        <f t="shared" si="9"/>
        <v>-10.5</v>
      </c>
    </row>
    <row r="53" spans="1:33">
      <c r="A53" s="3" t="s">
        <v>2606</v>
      </c>
      <c r="B53" s="3" t="str">
        <f t="shared" si="0"/>
        <v>19:14:46.638</v>
      </c>
      <c r="C53" s="3">
        <f t="shared" si="1"/>
        <v>69286.638000000006</v>
      </c>
      <c r="D53" s="3">
        <f t="shared" si="2"/>
        <v>4.9490000000077998</v>
      </c>
      <c r="E53" s="3">
        <v>505.375</v>
      </c>
      <c r="F53" s="3">
        <v>1980.37</v>
      </c>
      <c r="G53" s="3">
        <v>14718.5</v>
      </c>
      <c r="H53" s="3">
        <v>649</v>
      </c>
      <c r="I53" s="3">
        <v>189.75</v>
      </c>
      <c r="J53">
        <f t="shared" si="3"/>
        <v>519.18799999999999</v>
      </c>
      <c r="K53">
        <f t="shared" si="4"/>
        <v>1976.7940000000001</v>
      </c>
      <c r="L53">
        <f t="shared" si="5"/>
        <v>5.8659999999999854</v>
      </c>
      <c r="M53">
        <f t="shared" si="6"/>
        <v>1058.5840000000001</v>
      </c>
      <c r="N53">
        <f t="shared" si="7"/>
        <v>5.8659999999999858E-3</v>
      </c>
      <c r="O53">
        <f t="shared" si="7"/>
        <v>1.0585840000000002</v>
      </c>
      <c r="AC53">
        <v>3.2719999999999998</v>
      </c>
      <c r="AD53">
        <v>-3.4000000953674316</v>
      </c>
      <c r="AE53">
        <v>-8.7700004577636719</v>
      </c>
      <c r="AF53">
        <f t="shared" si="8"/>
        <v>-3.4000000953674316</v>
      </c>
      <c r="AG53">
        <f t="shared" si="9"/>
        <v>-8.7700004577636719</v>
      </c>
    </row>
    <row r="54" spans="1:33">
      <c r="A54" s="3" t="s">
        <v>2607</v>
      </c>
      <c r="B54" s="3" t="str">
        <f t="shared" si="0"/>
        <v>19:14:46.745</v>
      </c>
      <c r="C54" s="3">
        <f t="shared" si="1"/>
        <v>69286.744999999995</v>
      </c>
      <c r="D54" s="3">
        <f t="shared" si="2"/>
        <v>5.0559999999968568</v>
      </c>
      <c r="E54" s="3">
        <v>512.44600000000003</v>
      </c>
      <c r="F54" s="3">
        <v>2100.89</v>
      </c>
      <c r="G54" s="3">
        <v>14616</v>
      </c>
      <c r="H54" s="3">
        <v>709</v>
      </c>
      <c r="I54" s="3">
        <v>189.5</v>
      </c>
      <c r="J54">
        <f t="shared" si="3"/>
        <v>527.1</v>
      </c>
      <c r="K54">
        <f t="shared" si="4"/>
        <v>2097.261</v>
      </c>
      <c r="L54">
        <f t="shared" si="5"/>
        <v>13.77800000000002</v>
      </c>
      <c r="M54">
        <f t="shared" si="6"/>
        <v>1179.0509999999999</v>
      </c>
      <c r="N54">
        <f t="shared" si="7"/>
        <v>1.3778000000000021E-2</v>
      </c>
      <c r="O54">
        <f t="shared" si="7"/>
        <v>1.1790509999999998</v>
      </c>
      <c r="AC54">
        <v>3.3340000000000001</v>
      </c>
      <c r="AD54">
        <v>-7.4200000762939453</v>
      </c>
      <c r="AE54">
        <v>-13.119999885559082</v>
      </c>
      <c r="AF54">
        <f t="shared" si="8"/>
        <v>-7.4200000762939453</v>
      </c>
      <c r="AG54">
        <f t="shared" si="9"/>
        <v>-13.119999885559082</v>
      </c>
    </row>
    <row r="55" spans="1:33">
      <c r="A55" s="3" t="s">
        <v>2608</v>
      </c>
      <c r="B55" s="3" t="str">
        <f t="shared" si="0"/>
        <v>19:14:46.842</v>
      </c>
      <c r="C55" s="3">
        <f t="shared" si="1"/>
        <v>69286.842000000004</v>
      </c>
      <c r="D55" s="3">
        <f t="shared" si="2"/>
        <v>5.1530000000057044</v>
      </c>
      <c r="E55" s="3">
        <v>509.726</v>
      </c>
      <c r="F55" s="3">
        <v>2206.35</v>
      </c>
      <c r="G55" s="3">
        <v>14532</v>
      </c>
      <c r="H55" s="3">
        <v>670.5</v>
      </c>
      <c r="I55" s="3">
        <v>189.25</v>
      </c>
      <c r="J55">
        <f t="shared" si="3"/>
        <v>525.11699999999996</v>
      </c>
      <c r="K55">
        <f t="shared" si="4"/>
        <v>2202.7379999999998</v>
      </c>
      <c r="L55">
        <f t="shared" si="5"/>
        <v>11.794999999999959</v>
      </c>
      <c r="M55">
        <f t="shared" si="6"/>
        <v>1284.5279999999998</v>
      </c>
      <c r="N55">
        <f t="shared" si="7"/>
        <v>1.179499999999996E-2</v>
      </c>
      <c r="O55">
        <f t="shared" si="7"/>
        <v>1.2845279999999999</v>
      </c>
      <c r="AC55">
        <v>3.4009999999999998</v>
      </c>
      <c r="AD55">
        <v>-10.170000076293945</v>
      </c>
      <c r="AE55">
        <v>-15.020000457763672</v>
      </c>
      <c r="AF55">
        <f t="shared" si="8"/>
        <v>-10.170000076293945</v>
      </c>
      <c r="AG55">
        <f t="shared" si="9"/>
        <v>-15.020000457763672</v>
      </c>
    </row>
    <row r="56" spans="1:33">
      <c r="A56" s="3" t="s">
        <v>2609</v>
      </c>
      <c r="B56" s="3" t="str">
        <f t="shared" si="0"/>
        <v>19:14:46.945</v>
      </c>
      <c r="C56" s="3">
        <f t="shared" si="1"/>
        <v>69286.945000000007</v>
      </c>
      <c r="D56" s="3">
        <f t="shared" si="2"/>
        <v>5.2560000000084983</v>
      </c>
      <c r="E56" s="3">
        <v>491.80799999999999</v>
      </c>
      <c r="F56" s="3">
        <v>2289.48</v>
      </c>
      <c r="G56" s="3">
        <v>14475</v>
      </c>
      <c r="H56" s="3">
        <v>708</v>
      </c>
      <c r="I56" s="3">
        <v>189</v>
      </c>
      <c r="J56">
        <f t="shared" si="3"/>
        <v>507.779</v>
      </c>
      <c r="K56">
        <f t="shared" si="4"/>
        <v>2285.991</v>
      </c>
      <c r="L56">
        <f t="shared" si="5"/>
        <v>-5.5430000000000064</v>
      </c>
      <c r="M56">
        <f t="shared" si="6"/>
        <v>1367.7809999999999</v>
      </c>
      <c r="N56">
        <f t="shared" si="7"/>
        <v>-5.5430000000000063E-3</v>
      </c>
      <c r="O56">
        <f t="shared" si="7"/>
        <v>1.3677809999999999</v>
      </c>
      <c r="AC56">
        <v>3.47</v>
      </c>
      <c r="AD56">
        <v>-20.010000228881836</v>
      </c>
      <c r="AE56">
        <v>-22</v>
      </c>
      <c r="AF56">
        <f t="shared" si="8"/>
        <v>-20.010000228881836</v>
      </c>
      <c r="AG56">
        <f t="shared" si="9"/>
        <v>-22</v>
      </c>
    </row>
    <row r="57" spans="1:33">
      <c r="A57" s="3" t="s">
        <v>2610</v>
      </c>
      <c r="B57" s="3" t="str">
        <f t="shared" si="0"/>
        <v>19:14:47.043</v>
      </c>
      <c r="C57" s="3">
        <f t="shared" si="1"/>
        <v>69287.043000000005</v>
      </c>
      <c r="D57" s="3">
        <f t="shared" si="2"/>
        <v>5.3540000000066357</v>
      </c>
      <c r="E57" s="3">
        <v>500.61</v>
      </c>
      <c r="F57" s="3">
        <v>2408.27</v>
      </c>
      <c r="G57" s="3">
        <v>14374</v>
      </c>
      <c r="H57" s="3">
        <v>665</v>
      </c>
      <c r="I57" s="3">
        <v>188.75</v>
      </c>
      <c r="J57">
        <f t="shared" si="3"/>
        <v>517.41099999999994</v>
      </c>
      <c r="K57">
        <f t="shared" si="4"/>
        <v>2404.7159999999999</v>
      </c>
      <c r="L57">
        <f t="shared" si="5"/>
        <v>4.0889999999999418</v>
      </c>
      <c r="M57">
        <f t="shared" si="6"/>
        <v>1486.5059999999999</v>
      </c>
      <c r="N57">
        <f t="shared" si="7"/>
        <v>4.0889999999999416E-3</v>
      </c>
      <c r="O57">
        <f t="shared" si="7"/>
        <v>1.4865059999999999</v>
      </c>
      <c r="AC57">
        <v>3.5230000000000001</v>
      </c>
      <c r="AD57">
        <v>-20.989999771118164</v>
      </c>
      <c r="AE57">
        <v>-38.130001068115234</v>
      </c>
      <c r="AF57">
        <f t="shared" si="8"/>
        <v>-20.989999771118164</v>
      </c>
      <c r="AG57">
        <f t="shared" si="9"/>
        <v>-38.130001068115234</v>
      </c>
    </row>
    <row r="58" spans="1:33">
      <c r="A58" s="3" t="s">
        <v>2611</v>
      </c>
      <c r="B58" s="3" t="str">
        <f t="shared" si="0"/>
        <v>19:14:47.146</v>
      </c>
      <c r="C58" s="3">
        <f t="shared" si="1"/>
        <v>69287.145999999993</v>
      </c>
      <c r="D58" s="3">
        <f t="shared" si="2"/>
        <v>5.4569999999948777</v>
      </c>
      <c r="E58" s="3">
        <v>519.61199999999997</v>
      </c>
      <c r="F58" s="3">
        <v>2539.41</v>
      </c>
      <c r="G58" s="3">
        <v>14257</v>
      </c>
      <c r="H58" s="3">
        <v>734</v>
      </c>
      <c r="I58" s="3">
        <v>188.5</v>
      </c>
      <c r="J58">
        <f t="shared" si="3"/>
        <v>537.32799999999997</v>
      </c>
      <c r="K58">
        <f t="shared" si="4"/>
        <v>2535.721</v>
      </c>
      <c r="L58">
        <f t="shared" si="5"/>
        <v>24.005999999999972</v>
      </c>
      <c r="M58">
        <f t="shared" si="6"/>
        <v>1617.511</v>
      </c>
      <c r="N58">
        <f t="shared" si="7"/>
        <v>2.4005999999999972E-2</v>
      </c>
      <c r="O58">
        <f t="shared" si="7"/>
        <v>1.6175109999999999</v>
      </c>
      <c r="AC58">
        <v>3.5920000000000001</v>
      </c>
      <c r="AD58">
        <v>-24.25</v>
      </c>
      <c r="AE58">
        <v>-32.409999847412109</v>
      </c>
      <c r="AF58">
        <f t="shared" si="8"/>
        <v>-24.25</v>
      </c>
      <c r="AG58">
        <f t="shared" si="9"/>
        <v>-32.409999847412109</v>
      </c>
    </row>
    <row r="59" spans="1:33">
      <c r="A59" s="3" t="s">
        <v>2612</v>
      </c>
      <c r="B59" s="3" t="str">
        <f t="shared" si="0"/>
        <v>19:14:47.237</v>
      </c>
      <c r="C59" s="3">
        <f t="shared" si="1"/>
        <v>69287.236999999994</v>
      </c>
      <c r="D59" s="3">
        <f t="shared" si="2"/>
        <v>5.547999999995227</v>
      </c>
      <c r="E59" s="3">
        <v>550.54200000000003</v>
      </c>
      <c r="F59" s="3">
        <v>2581.21</v>
      </c>
      <c r="G59" s="3">
        <v>14205</v>
      </c>
      <c r="H59" s="3">
        <v>731</v>
      </c>
      <c r="I59" s="3">
        <v>188.5</v>
      </c>
      <c r="J59">
        <f t="shared" si="3"/>
        <v>568.54899999999998</v>
      </c>
      <c r="K59">
        <f t="shared" si="4"/>
        <v>2577.3040000000001</v>
      </c>
      <c r="L59">
        <f t="shared" si="5"/>
        <v>55.226999999999975</v>
      </c>
      <c r="M59">
        <f t="shared" si="6"/>
        <v>1659.0940000000001</v>
      </c>
      <c r="N59">
        <f t="shared" si="7"/>
        <v>5.5226999999999977E-2</v>
      </c>
      <c r="O59">
        <f t="shared" si="7"/>
        <v>1.6590940000000001</v>
      </c>
      <c r="AC59">
        <v>3.645</v>
      </c>
      <c r="AD59">
        <v>-34.659999847412109</v>
      </c>
      <c r="AE59">
        <v>-36.619998931884766</v>
      </c>
      <c r="AF59">
        <f t="shared" si="8"/>
        <v>-34.659999847412109</v>
      </c>
      <c r="AG59">
        <f t="shared" si="9"/>
        <v>-36.619998931884766</v>
      </c>
    </row>
    <row r="60" spans="1:33">
      <c r="A60" s="3" t="s">
        <v>2613</v>
      </c>
      <c r="B60" s="3" t="str">
        <f t="shared" si="0"/>
        <v>19:14:47.329</v>
      </c>
      <c r="C60" s="3">
        <f t="shared" si="1"/>
        <v>69287.328999999998</v>
      </c>
      <c r="D60" s="3">
        <f t="shared" si="2"/>
        <v>5.6399999999994179</v>
      </c>
      <c r="E60" s="3">
        <v>515.61199999999997</v>
      </c>
      <c r="F60" s="3">
        <v>2740.84</v>
      </c>
      <c r="G60" s="3">
        <v>14098</v>
      </c>
      <c r="H60" s="3">
        <v>744</v>
      </c>
      <c r="I60" s="3">
        <v>188</v>
      </c>
      <c r="J60">
        <f t="shared" si="3"/>
        <v>534.73400000000004</v>
      </c>
      <c r="K60">
        <f t="shared" si="4"/>
        <v>2737.174</v>
      </c>
      <c r="L60">
        <f t="shared" si="5"/>
        <v>21.412000000000035</v>
      </c>
      <c r="M60">
        <f t="shared" si="6"/>
        <v>1818.9639999999999</v>
      </c>
      <c r="N60">
        <f t="shared" si="7"/>
        <v>2.1412000000000035E-2</v>
      </c>
      <c r="O60">
        <f t="shared" si="7"/>
        <v>1.818964</v>
      </c>
      <c r="AC60">
        <v>3.7250000000000001</v>
      </c>
      <c r="AD60">
        <v>-13.880000114440918</v>
      </c>
      <c r="AE60">
        <v>-33.729999542236328</v>
      </c>
      <c r="AF60">
        <f t="shared" si="8"/>
        <v>-13.880000114440918</v>
      </c>
      <c r="AG60">
        <f t="shared" si="9"/>
        <v>-33.729999542236328</v>
      </c>
    </row>
    <row r="61" spans="1:33">
      <c r="A61" s="3" t="s">
        <v>2614</v>
      </c>
      <c r="B61" s="3" t="str">
        <f t="shared" si="0"/>
        <v>19:14:47.425</v>
      </c>
      <c r="C61" s="3">
        <f t="shared" si="1"/>
        <v>69287.425000000003</v>
      </c>
      <c r="D61" s="3">
        <f t="shared" si="2"/>
        <v>5.7360000000044238</v>
      </c>
      <c r="E61" s="3">
        <v>507.46</v>
      </c>
      <c r="F61" s="3">
        <v>2831.83</v>
      </c>
      <c r="G61" s="3">
        <v>14030.5</v>
      </c>
      <c r="H61" s="3">
        <v>683</v>
      </c>
      <c r="I61" s="3">
        <v>187.75</v>
      </c>
      <c r="J61">
        <f t="shared" si="3"/>
        <v>527.21699999999998</v>
      </c>
      <c r="K61">
        <f t="shared" si="4"/>
        <v>2828.2179999999998</v>
      </c>
      <c r="L61">
        <f t="shared" si="5"/>
        <v>13.894999999999982</v>
      </c>
      <c r="M61">
        <f t="shared" si="6"/>
        <v>1910.0079999999998</v>
      </c>
      <c r="N61">
        <f t="shared" si="7"/>
        <v>1.3894999999999982E-2</v>
      </c>
      <c r="O61">
        <f t="shared" si="7"/>
        <v>1.9100079999999999</v>
      </c>
      <c r="AC61">
        <v>3.7759999999999998</v>
      </c>
      <c r="AD61">
        <v>-8.2200002670288086</v>
      </c>
      <c r="AE61">
        <v>-34.119998931884766</v>
      </c>
      <c r="AF61">
        <f t="shared" si="8"/>
        <v>-8.2200002670288086</v>
      </c>
      <c r="AG61">
        <f t="shared" si="9"/>
        <v>-34.119998931884766</v>
      </c>
    </row>
    <row r="62" spans="1:33">
      <c r="A62" s="3" t="s">
        <v>2615</v>
      </c>
      <c r="B62" s="3" t="str">
        <f t="shared" si="0"/>
        <v>19:14:47.529</v>
      </c>
      <c r="C62" s="3">
        <f t="shared" si="1"/>
        <v>69287.528999999995</v>
      </c>
      <c r="D62" s="3">
        <f t="shared" si="2"/>
        <v>5.8399999999965075</v>
      </c>
      <c r="E62" s="3">
        <v>538.21600000000001</v>
      </c>
      <c r="F62" s="3">
        <v>2972.39</v>
      </c>
      <c r="G62" s="3">
        <v>13900</v>
      </c>
      <c r="H62" s="3">
        <v>761</v>
      </c>
      <c r="I62" s="3">
        <v>187.5</v>
      </c>
      <c r="J62">
        <f t="shared" si="3"/>
        <v>558.95399999999995</v>
      </c>
      <c r="K62">
        <f t="shared" si="4"/>
        <v>2968.56</v>
      </c>
      <c r="L62">
        <f t="shared" si="5"/>
        <v>45.631999999999948</v>
      </c>
      <c r="M62">
        <f t="shared" si="6"/>
        <v>2050.35</v>
      </c>
      <c r="N62">
        <f t="shared" si="7"/>
        <v>4.563199999999995E-2</v>
      </c>
      <c r="O62">
        <f t="shared" si="7"/>
        <v>2.0503499999999999</v>
      </c>
      <c r="AC62">
        <v>3.8490000000000002</v>
      </c>
      <c r="AD62">
        <v>-1.6799999475479126</v>
      </c>
      <c r="AE62">
        <v>-30</v>
      </c>
      <c r="AF62">
        <f t="shared" si="8"/>
        <v>-1.6799999475479126</v>
      </c>
      <c r="AG62">
        <f t="shared" si="9"/>
        <v>-30</v>
      </c>
    </row>
    <row r="63" spans="1:33">
      <c r="A63" s="3" t="s">
        <v>2616</v>
      </c>
      <c r="B63" s="3" t="str">
        <f t="shared" si="0"/>
        <v>19:14:47.640</v>
      </c>
      <c r="C63" s="3">
        <f t="shared" si="1"/>
        <v>69287.64</v>
      </c>
      <c r="D63" s="3">
        <f t="shared" si="2"/>
        <v>5.9510000000009313</v>
      </c>
      <c r="E63" s="3">
        <v>554.86099999999999</v>
      </c>
      <c r="F63" s="3">
        <v>3092.93</v>
      </c>
      <c r="G63" s="3">
        <v>13794.5</v>
      </c>
      <c r="H63" s="3">
        <v>710.5</v>
      </c>
      <c r="I63" s="3">
        <v>187.25</v>
      </c>
      <c r="J63">
        <f t="shared" si="3"/>
        <v>576.44000000000005</v>
      </c>
      <c r="K63">
        <f t="shared" si="4"/>
        <v>3088.9810000000002</v>
      </c>
      <c r="L63">
        <f t="shared" si="5"/>
        <v>63.118000000000052</v>
      </c>
      <c r="M63">
        <f t="shared" si="6"/>
        <v>2170.7710000000002</v>
      </c>
      <c r="N63">
        <f t="shared" si="7"/>
        <v>6.3118000000000049E-2</v>
      </c>
      <c r="O63">
        <f t="shared" si="7"/>
        <v>2.1707710000000002</v>
      </c>
      <c r="AC63">
        <v>3.91</v>
      </c>
      <c r="AD63">
        <v>-0.28999999165534973</v>
      </c>
      <c r="AE63">
        <v>-26.430000305175781</v>
      </c>
      <c r="AF63">
        <f t="shared" si="8"/>
        <v>-0.28999999165534973</v>
      </c>
      <c r="AG63">
        <f t="shared" si="9"/>
        <v>-26.430000305175781</v>
      </c>
    </row>
    <row r="64" spans="1:33">
      <c r="A64" s="3" t="s">
        <v>2617</v>
      </c>
      <c r="B64" s="3" t="str">
        <f t="shared" si="0"/>
        <v>19:14:47.741</v>
      </c>
      <c r="C64" s="3">
        <f t="shared" si="1"/>
        <v>69287.740999999995</v>
      </c>
      <c r="D64" s="3">
        <f t="shared" si="2"/>
        <v>6.0519999999960419</v>
      </c>
      <c r="E64" s="3">
        <v>552.50900000000001</v>
      </c>
      <c r="F64" s="3">
        <v>3187.7</v>
      </c>
      <c r="G64" s="3">
        <v>13721</v>
      </c>
      <c r="H64" s="3">
        <v>773</v>
      </c>
      <c r="I64" s="3">
        <v>187</v>
      </c>
      <c r="J64">
        <f t="shared" si="3"/>
        <v>574.75</v>
      </c>
      <c r="K64">
        <f t="shared" si="4"/>
        <v>3183.7649999999999</v>
      </c>
      <c r="L64">
        <f t="shared" si="5"/>
        <v>61.427999999999997</v>
      </c>
      <c r="M64">
        <f t="shared" si="6"/>
        <v>2265.5549999999998</v>
      </c>
      <c r="N64">
        <f t="shared" si="7"/>
        <v>6.1427999999999996E-2</v>
      </c>
      <c r="O64">
        <f t="shared" si="7"/>
        <v>2.265555</v>
      </c>
      <c r="AC64">
        <v>3.9790000000000001</v>
      </c>
      <c r="AD64">
        <v>-0.92000001668930054</v>
      </c>
      <c r="AE64">
        <v>-23.690000534057617</v>
      </c>
      <c r="AF64">
        <f t="shared" si="8"/>
        <v>-0.92000001668930054</v>
      </c>
      <c r="AG64">
        <f t="shared" si="9"/>
        <v>-23.690000534057617</v>
      </c>
    </row>
    <row r="65" spans="1:33">
      <c r="A65" s="3" t="s">
        <v>2618</v>
      </c>
      <c r="B65" s="3" t="str">
        <f t="shared" si="0"/>
        <v>19:14:47.834</v>
      </c>
      <c r="C65" s="3">
        <f t="shared" si="1"/>
        <v>69287.834000000003</v>
      </c>
      <c r="D65" s="3">
        <f t="shared" si="2"/>
        <v>6.1450000000040745</v>
      </c>
      <c r="E65" s="3">
        <v>541.89400000000001</v>
      </c>
      <c r="F65" s="3">
        <v>3366.7</v>
      </c>
      <c r="G65" s="3">
        <v>13587</v>
      </c>
      <c r="H65" s="3">
        <v>777</v>
      </c>
      <c r="I65" s="3">
        <v>186.5</v>
      </c>
      <c r="J65">
        <f t="shared" si="3"/>
        <v>565.38499999999999</v>
      </c>
      <c r="K65">
        <f t="shared" si="4"/>
        <v>3362.835</v>
      </c>
      <c r="L65">
        <f t="shared" si="5"/>
        <v>52.062999999999988</v>
      </c>
      <c r="M65">
        <f t="shared" si="6"/>
        <v>2444.625</v>
      </c>
      <c r="N65">
        <f t="shared" si="7"/>
        <v>5.2062999999999991E-2</v>
      </c>
      <c r="O65">
        <f t="shared" si="7"/>
        <v>2.4446250000000003</v>
      </c>
      <c r="AC65">
        <v>4.0679999999999996</v>
      </c>
      <c r="AD65">
        <v>-1.559999942779541</v>
      </c>
      <c r="AE65">
        <v>-23.729999542236328</v>
      </c>
      <c r="AF65">
        <f t="shared" si="8"/>
        <v>-1.559999942779541</v>
      </c>
      <c r="AG65">
        <f t="shared" si="9"/>
        <v>-23.729999542236328</v>
      </c>
    </row>
    <row r="66" spans="1:33">
      <c r="A66" s="3" t="s">
        <v>2619</v>
      </c>
      <c r="B66" s="3" t="str">
        <f t="shared" si="0"/>
        <v>19:14:47.930</v>
      </c>
      <c r="C66" s="3">
        <f t="shared" si="1"/>
        <v>69287.929999999993</v>
      </c>
      <c r="D66" s="3">
        <f t="shared" si="2"/>
        <v>6.2409999999945285</v>
      </c>
      <c r="E66" s="3">
        <v>539.78099999999995</v>
      </c>
      <c r="F66" s="3">
        <v>3458.8</v>
      </c>
      <c r="G66" s="3">
        <v>13516.5</v>
      </c>
      <c r="H66" s="3">
        <v>744</v>
      </c>
      <c r="I66" s="3">
        <v>186.25</v>
      </c>
      <c r="J66">
        <f t="shared" si="3"/>
        <v>563.91499999999996</v>
      </c>
      <c r="K66">
        <f t="shared" si="4"/>
        <v>3454.9470000000001</v>
      </c>
      <c r="L66">
        <f t="shared" si="5"/>
        <v>50.592999999999961</v>
      </c>
      <c r="M66">
        <f t="shared" si="6"/>
        <v>2536.7370000000001</v>
      </c>
      <c r="N66">
        <f t="shared" si="7"/>
        <v>5.0592999999999964E-2</v>
      </c>
      <c r="O66">
        <f t="shared" si="7"/>
        <v>2.536737</v>
      </c>
      <c r="AC66">
        <v>4.1310000000000002</v>
      </c>
      <c r="AD66">
        <v>-3.2699999809265137</v>
      </c>
      <c r="AE66">
        <v>-23.649999618530273</v>
      </c>
      <c r="AF66">
        <f t="shared" si="8"/>
        <v>-3.2699999809265137</v>
      </c>
      <c r="AG66">
        <f t="shared" si="9"/>
        <v>-23.649999618530273</v>
      </c>
    </row>
    <row r="67" spans="1:33">
      <c r="A67" s="3" t="s">
        <v>2620</v>
      </c>
      <c r="B67" s="3" t="str">
        <f t="shared" si="0"/>
        <v>19:14:48.036</v>
      </c>
      <c r="C67" s="3">
        <f t="shared" si="1"/>
        <v>69288.035999999993</v>
      </c>
      <c r="D67" s="3">
        <f t="shared" si="2"/>
        <v>6.3469999999942956</v>
      </c>
      <c r="E67" s="3">
        <v>529.75</v>
      </c>
      <c r="F67" s="3">
        <v>3632.91</v>
      </c>
      <c r="G67" s="3">
        <v>13387.5</v>
      </c>
      <c r="H67" s="3">
        <v>741.5</v>
      </c>
      <c r="I67" s="3">
        <v>185.75</v>
      </c>
      <c r="J67">
        <f t="shared" si="3"/>
        <v>555.09900000000005</v>
      </c>
      <c r="K67">
        <f t="shared" si="4"/>
        <v>3629.123</v>
      </c>
      <c r="L67">
        <f t="shared" si="5"/>
        <v>41.777000000000044</v>
      </c>
      <c r="M67">
        <f t="shared" si="6"/>
        <v>2710.913</v>
      </c>
      <c r="N67">
        <f t="shared" si="7"/>
        <v>4.1777000000000043E-2</v>
      </c>
      <c r="O67">
        <f t="shared" si="7"/>
        <v>2.7109130000000001</v>
      </c>
      <c r="AC67">
        <v>4.2</v>
      </c>
      <c r="AD67">
        <v>-2.0999999046325684</v>
      </c>
      <c r="AE67">
        <v>-26.319999694824219</v>
      </c>
      <c r="AF67">
        <f t="shared" si="8"/>
        <v>-2.0999999046325684</v>
      </c>
      <c r="AG67">
        <f t="shared" si="9"/>
        <v>-26.319999694824219</v>
      </c>
    </row>
    <row r="68" spans="1:33">
      <c r="A68" s="3" t="s">
        <v>2621</v>
      </c>
      <c r="B68" s="3" t="str">
        <f t="shared" si="0"/>
        <v>19:14:48.144</v>
      </c>
      <c r="C68" s="3">
        <f t="shared" si="1"/>
        <v>69288.144</v>
      </c>
      <c r="D68" s="3">
        <f t="shared" si="2"/>
        <v>6.4550000000017462</v>
      </c>
      <c r="E68" s="3">
        <v>520.16499999999996</v>
      </c>
      <c r="F68" s="3">
        <v>3804.1</v>
      </c>
      <c r="G68" s="3">
        <v>13261.5</v>
      </c>
      <c r="H68" s="3">
        <v>743</v>
      </c>
      <c r="I68" s="3">
        <v>185.25</v>
      </c>
      <c r="J68">
        <f t="shared" si="3"/>
        <v>546.71</v>
      </c>
      <c r="K68">
        <f t="shared" si="4"/>
        <v>3800.3760000000002</v>
      </c>
      <c r="L68">
        <f t="shared" si="5"/>
        <v>33.388000000000034</v>
      </c>
      <c r="M68">
        <f t="shared" si="6"/>
        <v>2882.1660000000002</v>
      </c>
      <c r="N68">
        <f t="shared" si="7"/>
        <v>3.3388000000000036E-2</v>
      </c>
      <c r="O68">
        <f t="shared" si="7"/>
        <v>2.8821660000000002</v>
      </c>
      <c r="AC68">
        <v>4.2679999999999998</v>
      </c>
      <c r="AD68">
        <v>-3.5899999141693115</v>
      </c>
      <c r="AE68">
        <v>-30.559999465942383</v>
      </c>
      <c r="AF68">
        <f t="shared" si="8"/>
        <v>-3.5899999141693115</v>
      </c>
      <c r="AG68">
        <f t="shared" si="9"/>
        <v>-30.559999465942383</v>
      </c>
    </row>
    <row r="69" spans="1:33">
      <c r="A69" s="3" t="s">
        <v>2622</v>
      </c>
      <c r="B69" s="3" t="str">
        <f t="shared" ref="B69:B132" si="10">MID(A69,12,8)&amp;"."&amp;RIGHT(A69,3)</f>
        <v>19:14:48.249</v>
      </c>
      <c r="C69" s="3">
        <f t="shared" ref="C69:C132" si="11">LEFT(B69,2)*3600+MID(B69,4,2)*60+RIGHT(B69,6)</f>
        <v>69288.248999999996</v>
      </c>
      <c r="D69" s="3">
        <f t="shared" ref="D69:D132" si="12">C69-$C$4</f>
        <v>6.5599999999976717</v>
      </c>
      <c r="E69" s="3">
        <v>527.47699999999998</v>
      </c>
      <c r="F69" s="3">
        <v>3991.81</v>
      </c>
      <c r="G69" s="3">
        <v>13113</v>
      </c>
      <c r="H69" s="3">
        <v>748.5</v>
      </c>
      <c r="I69" s="3">
        <v>184.75</v>
      </c>
      <c r="J69">
        <f t="shared" ref="J69:J132" si="13">ROUND(E69*COS(-0.4*PI()/180)-F69*SIN(-0.4*PI()/180),3)</f>
        <v>555.33199999999999</v>
      </c>
      <c r="K69">
        <f t="shared" ref="K69:K132" si="14">ROUND(E69*SIN(-0.4*PI()/180)+F69*COS(-0.4*PI()/180),3)</f>
        <v>3988.03</v>
      </c>
      <c r="L69">
        <f t="shared" ref="L69:L132" si="15">J69-$J$4</f>
        <v>42.009999999999991</v>
      </c>
      <c r="M69">
        <f t="shared" ref="M69:M132" si="16">K69-$K$4</f>
        <v>3069.82</v>
      </c>
      <c r="N69">
        <f t="shared" ref="N69:O132" si="17">L69*0.001</f>
        <v>4.2009999999999992E-2</v>
      </c>
      <c r="O69">
        <f t="shared" si="17"/>
        <v>3.0698200000000004</v>
      </c>
      <c r="AC69">
        <v>4.3330000000000002</v>
      </c>
      <c r="AD69">
        <v>7.9999998211860657E-2</v>
      </c>
      <c r="AE69">
        <v>-24.569999694824219</v>
      </c>
      <c r="AF69">
        <f t="shared" ref="AF69:AF132" si="18">AD69</f>
        <v>7.9999998211860657E-2</v>
      </c>
      <c r="AG69">
        <f t="shared" ref="AG69:AG132" si="19">AE69</f>
        <v>-24.569999694824219</v>
      </c>
    </row>
    <row r="70" spans="1:33">
      <c r="A70" s="3" t="s">
        <v>2623</v>
      </c>
      <c r="B70" s="3" t="str">
        <f t="shared" si="10"/>
        <v>19:14:48.343</v>
      </c>
      <c r="C70" s="3">
        <f t="shared" si="11"/>
        <v>69288.342999999993</v>
      </c>
      <c r="D70" s="3">
        <f t="shared" si="12"/>
        <v>6.6539999999949941</v>
      </c>
      <c r="E70" s="3">
        <v>579.16600000000005</v>
      </c>
      <c r="F70" s="3">
        <v>4052.87</v>
      </c>
      <c r="G70" s="3">
        <v>13033</v>
      </c>
      <c r="H70" s="3">
        <v>750</v>
      </c>
      <c r="I70" s="3">
        <v>184.75</v>
      </c>
      <c r="J70">
        <f t="shared" si="13"/>
        <v>607.44600000000003</v>
      </c>
      <c r="K70">
        <f t="shared" si="14"/>
        <v>4048.7280000000001</v>
      </c>
      <c r="L70">
        <f t="shared" si="15"/>
        <v>94.124000000000024</v>
      </c>
      <c r="M70">
        <f t="shared" si="16"/>
        <v>3130.518</v>
      </c>
      <c r="N70">
        <f t="shared" si="17"/>
        <v>9.4124000000000027E-2</v>
      </c>
      <c r="O70">
        <f t="shared" si="17"/>
        <v>3.1305179999999999</v>
      </c>
      <c r="AC70">
        <v>4.3890000000000002</v>
      </c>
      <c r="AD70">
        <v>0.2800000011920929</v>
      </c>
      <c r="AE70">
        <v>-29.280000686645508</v>
      </c>
      <c r="AF70">
        <f t="shared" si="18"/>
        <v>0.2800000011920929</v>
      </c>
      <c r="AG70">
        <f t="shared" si="19"/>
        <v>-29.280000686645508</v>
      </c>
    </row>
    <row r="71" spans="1:33">
      <c r="A71" s="3" t="s">
        <v>2624</v>
      </c>
      <c r="B71" s="3" t="str">
        <f t="shared" si="10"/>
        <v>19:14:48.436</v>
      </c>
      <c r="C71" s="3">
        <f t="shared" si="11"/>
        <v>69288.436000000002</v>
      </c>
      <c r="D71" s="3">
        <f t="shared" si="12"/>
        <v>6.7470000000030268</v>
      </c>
      <c r="E71" s="3">
        <v>539.46299999999997</v>
      </c>
      <c r="F71" s="3">
        <v>4267.2700000000004</v>
      </c>
      <c r="G71" s="3">
        <v>12896</v>
      </c>
      <c r="H71" s="3">
        <v>817</v>
      </c>
      <c r="I71" s="3">
        <v>184</v>
      </c>
      <c r="J71">
        <f t="shared" si="13"/>
        <v>569.24099999999999</v>
      </c>
      <c r="K71">
        <f t="shared" si="14"/>
        <v>4263.3999999999996</v>
      </c>
      <c r="L71">
        <f t="shared" si="15"/>
        <v>55.918999999999983</v>
      </c>
      <c r="M71">
        <f t="shared" si="16"/>
        <v>3345.1899999999996</v>
      </c>
      <c r="N71">
        <f t="shared" si="17"/>
        <v>5.5918999999999983E-2</v>
      </c>
      <c r="O71">
        <f t="shared" si="17"/>
        <v>3.3451899999999997</v>
      </c>
      <c r="AC71">
        <v>4.4450000000000003</v>
      </c>
      <c r="AD71">
        <v>-1.6299999952316284</v>
      </c>
      <c r="AE71">
        <v>-29.979999542236328</v>
      </c>
      <c r="AF71">
        <f t="shared" si="18"/>
        <v>-1.6299999952316284</v>
      </c>
      <c r="AG71">
        <f t="shared" si="19"/>
        <v>-29.979999542236328</v>
      </c>
    </row>
    <row r="72" spans="1:33">
      <c r="A72" s="3" t="s">
        <v>2625</v>
      </c>
      <c r="B72" s="3" t="str">
        <f t="shared" si="10"/>
        <v>19:14:48.531</v>
      </c>
      <c r="C72" s="3">
        <f t="shared" si="11"/>
        <v>69288.531000000003</v>
      </c>
      <c r="D72" s="3">
        <f t="shared" si="12"/>
        <v>6.842000000004191</v>
      </c>
      <c r="E72" s="3">
        <v>542.66200000000003</v>
      </c>
      <c r="F72" s="3">
        <v>4356.2299999999996</v>
      </c>
      <c r="G72" s="3">
        <v>12827</v>
      </c>
      <c r="H72" s="3">
        <v>781</v>
      </c>
      <c r="I72" s="3">
        <v>183.75</v>
      </c>
      <c r="J72">
        <f t="shared" si="13"/>
        <v>573.06100000000004</v>
      </c>
      <c r="K72">
        <f t="shared" si="14"/>
        <v>4352.335</v>
      </c>
      <c r="L72">
        <f t="shared" si="15"/>
        <v>59.739000000000033</v>
      </c>
      <c r="M72">
        <f t="shared" si="16"/>
        <v>3434.125</v>
      </c>
      <c r="N72">
        <f t="shared" si="17"/>
        <v>5.9739000000000035E-2</v>
      </c>
      <c r="O72">
        <f t="shared" si="17"/>
        <v>3.4341249999999999</v>
      </c>
      <c r="AC72">
        <v>4.5270000000000001</v>
      </c>
      <c r="AD72">
        <v>-0.93000000715255737</v>
      </c>
      <c r="AE72">
        <v>-28.879999160766602</v>
      </c>
      <c r="AF72">
        <f t="shared" si="18"/>
        <v>-0.93000000715255737</v>
      </c>
      <c r="AG72">
        <f t="shared" si="19"/>
        <v>-28.879999160766602</v>
      </c>
    </row>
    <row r="73" spans="1:33">
      <c r="A73" s="3" t="s">
        <v>2626</v>
      </c>
      <c r="B73" s="3" t="str">
        <f t="shared" si="10"/>
        <v>19:14:48.620</v>
      </c>
      <c r="C73" s="3">
        <f t="shared" si="11"/>
        <v>69288.62</v>
      </c>
      <c r="D73" s="3">
        <f t="shared" si="12"/>
        <v>6.9309999999968568</v>
      </c>
      <c r="E73" s="3">
        <v>570.346</v>
      </c>
      <c r="F73" s="3">
        <v>4555.38</v>
      </c>
      <c r="G73" s="3">
        <v>12659.5</v>
      </c>
      <c r="H73" s="3">
        <v>783</v>
      </c>
      <c r="I73" s="3">
        <v>183.25</v>
      </c>
      <c r="J73">
        <f t="shared" si="13"/>
        <v>602.13400000000001</v>
      </c>
      <c r="K73">
        <f t="shared" si="14"/>
        <v>4551.2870000000003</v>
      </c>
      <c r="L73">
        <f t="shared" si="15"/>
        <v>88.812000000000012</v>
      </c>
      <c r="M73">
        <f t="shared" si="16"/>
        <v>3633.0770000000002</v>
      </c>
      <c r="N73">
        <f t="shared" si="17"/>
        <v>8.8812000000000016E-2</v>
      </c>
      <c r="O73">
        <f t="shared" si="17"/>
        <v>3.6330770000000001</v>
      </c>
      <c r="AC73">
        <v>4.58</v>
      </c>
      <c r="AD73">
        <v>-4.309999942779541</v>
      </c>
      <c r="AE73">
        <v>-31.530000686645508</v>
      </c>
      <c r="AF73">
        <f t="shared" si="18"/>
        <v>-4.309999942779541</v>
      </c>
      <c r="AG73">
        <f t="shared" si="19"/>
        <v>-31.530000686645508</v>
      </c>
    </row>
    <row r="74" spans="1:33">
      <c r="A74" s="3" t="s">
        <v>2627</v>
      </c>
      <c r="B74" s="3" t="str">
        <f t="shared" si="10"/>
        <v>19:14:48.718</v>
      </c>
      <c r="C74" s="3">
        <f t="shared" si="11"/>
        <v>69288.717999999993</v>
      </c>
      <c r="D74" s="3">
        <f t="shared" si="12"/>
        <v>7.0289999999949941</v>
      </c>
      <c r="E74" s="3">
        <v>543.38199999999995</v>
      </c>
      <c r="F74" s="3">
        <v>4690</v>
      </c>
      <c r="G74" s="3">
        <v>12577.5</v>
      </c>
      <c r="H74" s="3">
        <v>787</v>
      </c>
      <c r="I74" s="3">
        <v>182.75</v>
      </c>
      <c r="J74">
        <f t="shared" si="13"/>
        <v>576.11099999999999</v>
      </c>
      <c r="K74">
        <f t="shared" si="14"/>
        <v>4686.0919999999996</v>
      </c>
      <c r="L74">
        <f t="shared" si="15"/>
        <v>62.788999999999987</v>
      </c>
      <c r="M74">
        <f t="shared" si="16"/>
        <v>3767.8819999999996</v>
      </c>
      <c r="N74">
        <f t="shared" si="17"/>
        <v>6.2788999999999984E-2</v>
      </c>
      <c r="O74">
        <f t="shared" si="17"/>
        <v>3.7678819999999997</v>
      </c>
      <c r="AC74">
        <v>4.6589999999999998</v>
      </c>
      <c r="AD74">
        <v>-0.80000001192092896</v>
      </c>
      <c r="AE74">
        <v>-27.590000152587891</v>
      </c>
      <c r="AF74">
        <f t="shared" si="18"/>
        <v>-0.80000001192092896</v>
      </c>
      <c r="AG74">
        <f t="shared" si="19"/>
        <v>-27.590000152587891</v>
      </c>
    </row>
    <row r="75" spans="1:33">
      <c r="A75" s="3" t="s">
        <v>2628</v>
      </c>
      <c r="B75" s="3" t="str">
        <f t="shared" si="10"/>
        <v>19:14:48.824</v>
      </c>
      <c r="C75" s="3">
        <f t="shared" si="11"/>
        <v>69288.823999999993</v>
      </c>
      <c r="D75" s="3">
        <f t="shared" si="12"/>
        <v>7.1349999999947613</v>
      </c>
      <c r="E75" s="3">
        <v>554.81500000000005</v>
      </c>
      <c r="F75" s="3">
        <v>4863.9799999999996</v>
      </c>
      <c r="G75" s="3">
        <v>12441.5</v>
      </c>
      <c r="H75" s="3">
        <v>806.5</v>
      </c>
      <c r="I75" s="3">
        <v>182.25</v>
      </c>
      <c r="J75">
        <f t="shared" si="13"/>
        <v>588.75800000000004</v>
      </c>
      <c r="K75">
        <f t="shared" si="14"/>
        <v>4859.9880000000003</v>
      </c>
      <c r="L75">
        <f t="shared" si="15"/>
        <v>75.436000000000035</v>
      </c>
      <c r="M75">
        <f t="shared" si="16"/>
        <v>3941.7780000000002</v>
      </c>
      <c r="N75">
        <f t="shared" si="17"/>
        <v>7.5436000000000031E-2</v>
      </c>
      <c r="O75">
        <f t="shared" si="17"/>
        <v>3.9417780000000002</v>
      </c>
      <c r="AC75">
        <v>4.7119999999999997</v>
      </c>
      <c r="AD75">
        <v>-2.809999942779541</v>
      </c>
      <c r="AE75">
        <v>-27.100000381469727</v>
      </c>
      <c r="AF75">
        <f t="shared" si="18"/>
        <v>-2.809999942779541</v>
      </c>
      <c r="AG75">
        <f t="shared" si="19"/>
        <v>-27.100000381469727</v>
      </c>
    </row>
    <row r="76" spans="1:33">
      <c r="A76" s="3" t="s">
        <v>2629</v>
      </c>
      <c r="B76" s="3" t="str">
        <f t="shared" si="10"/>
        <v>19:14:48.935</v>
      </c>
      <c r="C76" s="3">
        <f t="shared" si="11"/>
        <v>69288.934999999998</v>
      </c>
      <c r="D76" s="3">
        <f t="shared" si="12"/>
        <v>7.2459999999991851</v>
      </c>
      <c r="E76" s="3">
        <v>551.82399999999996</v>
      </c>
      <c r="F76" s="3">
        <v>5097.4799999999996</v>
      </c>
      <c r="G76" s="3">
        <v>12273</v>
      </c>
      <c r="H76" s="3">
        <v>865</v>
      </c>
      <c r="I76" s="3">
        <v>181.5</v>
      </c>
      <c r="J76">
        <f t="shared" si="13"/>
        <v>587.39700000000005</v>
      </c>
      <c r="K76">
        <f t="shared" si="14"/>
        <v>5093.5029999999997</v>
      </c>
      <c r="L76">
        <f t="shared" si="15"/>
        <v>74.075000000000045</v>
      </c>
      <c r="M76">
        <f t="shared" si="16"/>
        <v>4175.2929999999997</v>
      </c>
      <c r="N76">
        <f t="shared" si="17"/>
        <v>7.4075000000000044E-2</v>
      </c>
      <c r="O76">
        <f t="shared" si="17"/>
        <v>4.1752929999999999</v>
      </c>
      <c r="AC76">
        <v>4.774</v>
      </c>
      <c r="AD76">
        <v>-1.9299999475479126</v>
      </c>
      <c r="AE76">
        <v>-28.860000610351563</v>
      </c>
      <c r="AF76">
        <f t="shared" si="18"/>
        <v>-1.9299999475479126</v>
      </c>
      <c r="AG76">
        <f t="shared" si="19"/>
        <v>-28.860000610351563</v>
      </c>
    </row>
    <row r="77" spans="1:33">
      <c r="A77" s="3" t="s">
        <v>2630</v>
      </c>
      <c r="B77" s="3" t="str">
        <f t="shared" si="10"/>
        <v>19:14:49.044</v>
      </c>
      <c r="C77" s="3">
        <f t="shared" si="11"/>
        <v>69289.043999999994</v>
      </c>
      <c r="D77" s="3">
        <f t="shared" si="12"/>
        <v>7.3549999999959255</v>
      </c>
      <c r="E77" s="3">
        <v>558.79899999999998</v>
      </c>
      <c r="F77" s="3">
        <v>5182.17</v>
      </c>
      <c r="G77" s="3">
        <v>12207</v>
      </c>
      <c r="H77" s="3">
        <v>810.5</v>
      </c>
      <c r="I77" s="3">
        <v>181.25</v>
      </c>
      <c r="J77">
        <f t="shared" si="13"/>
        <v>594.96299999999997</v>
      </c>
      <c r="K77">
        <f t="shared" si="14"/>
        <v>5178.143</v>
      </c>
      <c r="L77">
        <f t="shared" si="15"/>
        <v>81.640999999999963</v>
      </c>
      <c r="M77">
        <f t="shared" si="16"/>
        <v>4259.933</v>
      </c>
      <c r="N77">
        <f t="shared" si="17"/>
        <v>8.1640999999999964E-2</v>
      </c>
      <c r="O77">
        <f t="shared" si="17"/>
        <v>4.2599330000000002</v>
      </c>
      <c r="AC77">
        <v>4.8440000000000003</v>
      </c>
      <c r="AD77">
        <v>-11.399999618530273</v>
      </c>
      <c r="AE77">
        <v>-41.919998168945313</v>
      </c>
      <c r="AF77">
        <f t="shared" si="18"/>
        <v>-11.399999618530273</v>
      </c>
      <c r="AG77">
        <f t="shared" si="19"/>
        <v>-41.919998168945313</v>
      </c>
    </row>
    <row r="78" spans="1:33">
      <c r="A78" s="3" t="s">
        <v>2631</v>
      </c>
      <c r="B78" s="3" t="str">
        <f t="shared" si="10"/>
        <v>19:14:49.153</v>
      </c>
      <c r="C78" s="3">
        <f t="shared" si="11"/>
        <v>69289.153000000006</v>
      </c>
      <c r="D78" s="3">
        <f t="shared" si="12"/>
        <v>7.4640000000072177</v>
      </c>
      <c r="E78" s="3">
        <v>562.45399999999995</v>
      </c>
      <c r="F78" s="3">
        <v>5413.89</v>
      </c>
      <c r="G78" s="3">
        <v>12038</v>
      </c>
      <c r="H78" s="3">
        <v>882</v>
      </c>
      <c r="I78" s="3">
        <v>180.5</v>
      </c>
      <c r="J78">
        <f t="shared" si="13"/>
        <v>600.23599999999999</v>
      </c>
      <c r="K78">
        <f t="shared" si="14"/>
        <v>5409.8310000000001</v>
      </c>
      <c r="L78">
        <f t="shared" si="15"/>
        <v>86.913999999999987</v>
      </c>
      <c r="M78">
        <f t="shared" si="16"/>
        <v>4491.6210000000001</v>
      </c>
      <c r="N78">
        <f t="shared" si="17"/>
        <v>8.6913999999999991E-2</v>
      </c>
      <c r="O78">
        <f t="shared" si="17"/>
        <v>4.4916210000000003</v>
      </c>
      <c r="AC78">
        <v>4.9130000000000003</v>
      </c>
      <c r="AD78">
        <v>-4.440000057220459</v>
      </c>
      <c r="AE78">
        <v>-23.399999618530273</v>
      </c>
      <c r="AF78">
        <f t="shared" si="18"/>
        <v>-4.440000057220459</v>
      </c>
      <c r="AG78">
        <f t="shared" si="19"/>
        <v>-23.399999618530273</v>
      </c>
    </row>
    <row r="79" spans="1:33">
      <c r="A79" s="3" t="s">
        <v>2632</v>
      </c>
      <c r="B79" s="3" t="str">
        <f t="shared" si="10"/>
        <v>19:14:49.258</v>
      </c>
      <c r="C79" s="3">
        <f t="shared" si="11"/>
        <v>69289.258000000002</v>
      </c>
      <c r="D79" s="3">
        <f t="shared" si="12"/>
        <v>7.5690000000031432</v>
      </c>
      <c r="E79" s="3">
        <v>559.87800000000004</v>
      </c>
      <c r="F79" s="3">
        <v>5633.22</v>
      </c>
      <c r="G79" s="3">
        <v>11884.5</v>
      </c>
      <c r="H79" s="3">
        <v>833</v>
      </c>
      <c r="I79" s="3">
        <v>179.75</v>
      </c>
      <c r="J79">
        <f t="shared" si="13"/>
        <v>599.19100000000003</v>
      </c>
      <c r="K79">
        <f t="shared" si="14"/>
        <v>5629.174</v>
      </c>
      <c r="L79">
        <f t="shared" si="15"/>
        <v>85.869000000000028</v>
      </c>
      <c r="M79">
        <f t="shared" si="16"/>
        <v>4710.9639999999999</v>
      </c>
      <c r="N79">
        <f t="shared" si="17"/>
        <v>8.5869000000000029E-2</v>
      </c>
      <c r="O79">
        <f t="shared" si="17"/>
        <v>4.7109639999999997</v>
      </c>
      <c r="AC79">
        <v>4.99</v>
      </c>
      <c r="AD79">
        <v>-9.9999997764825821E-3</v>
      </c>
      <c r="AE79">
        <v>-18.510000228881836</v>
      </c>
      <c r="AF79">
        <f t="shared" si="18"/>
        <v>-9.9999997764825821E-3</v>
      </c>
      <c r="AG79">
        <f t="shared" si="19"/>
        <v>-18.510000228881836</v>
      </c>
    </row>
    <row r="80" spans="1:33">
      <c r="A80" s="3" t="s">
        <v>2633</v>
      </c>
      <c r="B80" s="3" t="str">
        <f t="shared" si="10"/>
        <v>19:14:49.366</v>
      </c>
      <c r="C80" s="3">
        <f t="shared" si="11"/>
        <v>69289.365999999995</v>
      </c>
      <c r="D80" s="3">
        <f t="shared" si="12"/>
        <v>7.6769999999960419</v>
      </c>
      <c r="E80" s="3">
        <v>538.31799999999998</v>
      </c>
      <c r="F80" s="3">
        <v>5899.68</v>
      </c>
      <c r="G80" s="3">
        <v>11714</v>
      </c>
      <c r="H80" s="3">
        <v>817</v>
      </c>
      <c r="I80" s="3">
        <v>178.75</v>
      </c>
      <c r="J80">
        <f t="shared" si="13"/>
        <v>579.49199999999996</v>
      </c>
      <c r="K80">
        <f t="shared" si="14"/>
        <v>5895.7780000000002</v>
      </c>
      <c r="L80">
        <f t="shared" si="15"/>
        <v>66.169999999999959</v>
      </c>
      <c r="M80">
        <f t="shared" si="16"/>
        <v>4977.5680000000002</v>
      </c>
      <c r="N80">
        <f t="shared" si="17"/>
        <v>6.6169999999999965E-2</v>
      </c>
      <c r="O80">
        <f t="shared" si="17"/>
        <v>4.9775680000000007</v>
      </c>
      <c r="AC80">
        <v>5.0590000000000002</v>
      </c>
      <c r="AD80">
        <v>-4.6500000953674316</v>
      </c>
      <c r="AE80">
        <v>-12.880000114440918</v>
      </c>
      <c r="AF80">
        <f t="shared" si="18"/>
        <v>-4.6500000953674316</v>
      </c>
      <c r="AG80">
        <f t="shared" si="19"/>
        <v>-12.880000114440918</v>
      </c>
    </row>
    <row r="81" spans="1:33">
      <c r="A81" s="3" t="s">
        <v>2634</v>
      </c>
      <c r="B81" s="3" t="str">
        <f t="shared" si="10"/>
        <v>19:14:49.458</v>
      </c>
      <c r="C81" s="3">
        <f t="shared" si="11"/>
        <v>69289.457999999999</v>
      </c>
      <c r="D81" s="3">
        <f t="shared" si="12"/>
        <v>7.7690000000002328</v>
      </c>
      <c r="E81" s="3">
        <v>553.01499999999999</v>
      </c>
      <c r="F81" s="3">
        <v>5984.11</v>
      </c>
      <c r="G81" s="3">
        <v>11645</v>
      </c>
      <c r="H81" s="3">
        <v>898</v>
      </c>
      <c r="I81" s="3">
        <v>178.5</v>
      </c>
      <c r="J81">
        <f t="shared" si="13"/>
        <v>594.77800000000002</v>
      </c>
      <c r="K81">
        <f t="shared" si="14"/>
        <v>5980.1030000000001</v>
      </c>
      <c r="L81">
        <f t="shared" si="15"/>
        <v>81.456000000000017</v>
      </c>
      <c r="M81">
        <f t="shared" si="16"/>
        <v>5061.893</v>
      </c>
      <c r="N81">
        <f t="shared" si="17"/>
        <v>8.1456000000000015E-2</v>
      </c>
      <c r="O81">
        <f t="shared" si="17"/>
        <v>5.0618930000000004</v>
      </c>
      <c r="AC81">
        <v>5.12</v>
      </c>
      <c r="AD81">
        <v>1.9199999570846558</v>
      </c>
      <c r="AE81">
        <v>-4.7899999618530273</v>
      </c>
      <c r="AF81">
        <f t="shared" si="18"/>
        <v>1.9199999570846558</v>
      </c>
      <c r="AG81">
        <f t="shared" si="19"/>
        <v>-4.7899999618530273</v>
      </c>
    </row>
    <row r="82" spans="1:33">
      <c r="A82" s="3" t="s">
        <v>2635</v>
      </c>
      <c r="B82" s="3" t="str">
        <f t="shared" si="10"/>
        <v>19:14:49.564</v>
      </c>
      <c r="C82" s="3">
        <f t="shared" si="11"/>
        <v>69289.563999999998</v>
      </c>
      <c r="D82" s="3">
        <f t="shared" si="12"/>
        <v>7.875</v>
      </c>
      <c r="E82" s="3">
        <v>551.70600000000002</v>
      </c>
      <c r="F82" s="3">
        <v>6190.47</v>
      </c>
      <c r="G82" s="3">
        <v>11505</v>
      </c>
      <c r="H82" s="3">
        <v>845.5</v>
      </c>
      <c r="I82" s="3">
        <v>177.75</v>
      </c>
      <c r="J82">
        <f t="shared" si="13"/>
        <v>594.91</v>
      </c>
      <c r="K82">
        <f t="shared" si="14"/>
        <v>6186.4679999999998</v>
      </c>
      <c r="L82">
        <f t="shared" si="15"/>
        <v>81.587999999999965</v>
      </c>
      <c r="M82">
        <f t="shared" si="16"/>
        <v>5268.2579999999998</v>
      </c>
      <c r="N82">
        <f t="shared" si="17"/>
        <v>8.1587999999999966E-2</v>
      </c>
      <c r="O82">
        <f t="shared" si="17"/>
        <v>5.2682580000000003</v>
      </c>
      <c r="AC82">
        <v>5.18</v>
      </c>
      <c r="AD82">
        <v>0.67000001668930054</v>
      </c>
      <c r="AE82">
        <v>-8.3900003433227539</v>
      </c>
      <c r="AF82">
        <f t="shared" si="18"/>
        <v>0.67000001668930054</v>
      </c>
      <c r="AG82">
        <f t="shared" si="19"/>
        <v>-8.3900003433227539</v>
      </c>
    </row>
    <row r="83" spans="1:33">
      <c r="A83" s="3" t="s">
        <v>2636</v>
      </c>
      <c r="B83" s="3" t="str">
        <f t="shared" si="10"/>
        <v>19:14:49.660</v>
      </c>
      <c r="C83" s="3">
        <f t="shared" si="11"/>
        <v>69289.66</v>
      </c>
      <c r="D83" s="3">
        <f t="shared" si="12"/>
        <v>7.9710000000050059</v>
      </c>
      <c r="E83" s="3">
        <v>540.50800000000004</v>
      </c>
      <c r="F83" s="3">
        <v>6315.92</v>
      </c>
      <c r="G83" s="3">
        <v>11428.5</v>
      </c>
      <c r="H83" s="3">
        <v>846.5</v>
      </c>
      <c r="I83" s="3">
        <v>177.25</v>
      </c>
      <c r="J83">
        <f t="shared" si="13"/>
        <v>584.58799999999997</v>
      </c>
      <c r="K83">
        <f t="shared" si="14"/>
        <v>6311.9930000000004</v>
      </c>
      <c r="L83">
        <f t="shared" si="15"/>
        <v>71.265999999999963</v>
      </c>
      <c r="M83">
        <f t="shared" si="16"/>
        <v>5393.7830000000004</v>
      </c>
      <c r="N83">
        <f t="shared" si="17"/>
        <v>7.1265999999999968E-2</v>
      </c>
      <c r="O83">
        <f t="shared" si="17"/>
        <v>5.3937830000000009</v>
      </c>
      <c r="AC83">
        <v>5.2389999999999999</v>
      </c>
      <c r="AD83">
        <v>-0.52999997138977051</v>
      </c>
      <c r="AE83">
        <v>-8.1700000762939453</v>
      </c>
      <c r="AF83">
        <f t="shared" si="18"/>
        <v>-0.52999997138977051</v>
      </c>
      <c r="AG83">
        <f t="shared" si="19"/>
        <v>-8.1700000762939453</v>
      </c>
    </row>
    <row r="84" spans="1:33">
      <c r="A84" s="3" t="s">
        <v>2637</v>
      </c>
      <c r="B84" s="3" t="str">
        <f t="shared" si="10"/>
        <v>19:14:49.765</v>
      </c>
      <c r="C84" s="3">
        <f t="shared" si="11"/>
        <v>69289.764999999999</v>
      </c>
      <c r="D84" s="3">
        <f t="shared" si="12"/>
        <v>8.0760000000009313</v>
      </c>
      <c r="E84" s="3">
        <v>555.524</v>
      </c>
      <c r="F84" s="3">
        <v>6528.96</v>
      </c>
      <c r="G84" s="3">
        <v>11275</v>
      </c>
      <c r="H84" s="3">
        <v>914</v>
      </c>
      <c r="I84" s="3">
        <v>176.5</v>
      </c>
      <c r="J84">
        <f t="shared" si="13"/>
        <v>601.09100000000001</v>
      </c>
      <c r="K84">
        <f t="shared" si="14"/>
        <v>6524.9229999999998</v>
      </c>
      <c r="L84">
        <f t="shared" si="15"/>
        <v>87.769000000000005</v>
      </c>
      <c r="M84">
        <f t="shared" si="16"/>
        <v>5606.7129999999997</v>
      </c>
      <c r="N84">
        <f t="shared" si="17"/>
        <v>8.7769000000000014E-2</v>
      </c>
      <c r="O84">
        <f t="shared" si="17"/>
        <v>5.6067130000000001</v>
      </c>
      <c r="AC84">
        <v>5.3010000000000002</v>
      </c>
      <c r="AD84">
        <v>-6.7199997901916504</v>
      </c>
      <c r="AE84">
        <v>-12.579999923706055</v>
      </c>
      <c r="AF84">
        <f t="shared" si="18"/>
        <v>-6.7199997901916504</v>
      </c>
      <c r="AG84">
        <f t="shared" si="19"/>
        <v>-12.579999923706055</v>
      </c>
    </row>
    <row r="85" spans="1:33">
      <c r="A85" s="3" t="s">
        <v>2638</v>
      </c>
      <c r="B85" s="3" t="str">
        <f t="shared" si="10"/>
        <v>19:14:49.860</v>
      </c>
      <c r="C85" s="3">
        <f t="shared" si="11"/>
        <v>69289.86</v>
      </c>
      <c r="D85" s="3">
        <f t="shared" si="12"/>
        <v>8.1710000000020955</v>
      </c>
      <c r="E85" s="3">
        <v>532.88</v>
      </c>
      <c r="F85" s="3">
        <v>6768.4</v>
      </c>
      <c r="G85" s="3">
        <v>11135</v>
      </c>
      <c r="H85" s="3">
        <v>909</v>
      </c>
      <c r="I85" s="3">
        <v>175.5</v>
      </c>
      <c r="J85">
        <f t="shared" si="13"/>
        <v>580.11900000000003</v>
      </c>
      <c r="K85">
        <f t="shared" si="14"/>
        <v>6764.5150000000003</v>
      </c>
      <c r="L85">
        <f t="shared" si="15"/>
        <v>66.797000000000025</v>
      </c>
      <c r="M85">
        <f t="shared" si="16"/>
        <v>5846.3050000000003</v>
      </c>
      <c r="N85">
        <f t="shared" si="17"/>
        <v>6.6797000000000023E-2</v>
      </c>
      <c r="O85">
        <f t="shared" si="17"/>
        <v>5.8463050000000001</v>
      </c>
      <c r="AC85">
        <v>5.3769999999999998</v>
      </c>
      <c r="AD85">
        <v>-3.5399999618530273</v>
      </c>
      <c r="AE85">
        <v>-14.010000228881836</v>
      </c>
      <c r="AF85">
        <f t="shared" si="18"/>
        <v>-3.5399999618530273</v>
      </c>
      <c r="AG85">
        <f t="shared" si="19"/>
        <v>-14.010000228881836</v>
      </c>
    </row>
    <row r="86" spans="1:33">
      <c r="A86" s="3" t="s">
        <v>2639</v>
      </c>
      <c r="B86" s="3" t="str">
        <f t="shared" si="10"/>
        <v>19:14:49.966</v>
      </c>
      <c r="C86" s="3">
        <f t="shared" si="11"/>
        <v>69289.966</v>
      </c>
      <c r="D86" s="3">
        <f t="shared" si="12"/>
        <v>8.2770000000018626</v>
      </c>
      <c r="E86" s="3">
        <v>548.83600000000001</v>
      </c>
      <c r="F86" s="3">
        <v>6845.5</v>
      </c>
      <c r="G86" s="3">
        <v>11073</v>
      </c>
      <c r="H86" s="3">
        <v>843.5</v>
      </c>
      <c r="I86" s="3">
        <v>175.25</v>
      </c>
      <c r="J86">
        <f t="shared" si="13"/>
        <v>596.61300000000006</v>
      </c>
      <c r="K86">
        <f t="shared" si="14"/>
        <v>6841.5020000000004</v>
      </c>
      <c r="L86">
        <f t="shared" si="15"/>
        <v>83.291000000000054</v>
      </c>
      <c r="M86">
        <f t="shared" si="16"/>
        <v>5923.2920000000004</v>
      </c>
      <c r="N86">
        <f t="shared" si="17"/>
        <v>8.3291000000000059E-2</v>
      </c>
      <c r="O86">
        <f t="shared" si="17"/>
        <v>5.9232920000000009</v>
      </c>
      <c r="AC86">
        <v>5.4470000000000001</v>
      </c>
      <c r="AD86">
        <v>-7.0300002098083496</v>
      </c>
      <c r="AE86">
        <v>-25.620000839233398</v>
      </c>
      <c r="AF86">
        <f t="shared" si="18"/>
        <v>-7.0300002098083496</v>
      </c>
      <c r="AG86">
        <f t="shared" si="19"/>
        <v>-25.620000839233398</v>
      </c>
    </row>
    <row r="87" spans="1:33">
      <c r="A87" s="3" t="s">
        <v>2640</v>
      </c>
      <c r="B87" s="3" t="str">
        <f t="shared" si="10"/>
        <v>19:14:50.063</v>
      </c>
      <c r="C87" s="3">
        <f t="shared" si="11"/>
        <v>69290.062999999995</v>
      </c>
      <c r="D87" s="3">
        <f t="shared" si="12"/>
        <v>8.3739999999961583</v>
      </c>
      <c r="E87" s="3">
        <v>540.62400000000002</v>
      </c>
      <c r="F87" s="3">
        <v>7088.38</v>
      </c>
      <c r="G87" s="3">
        <v>10924</v>
      </c>
      <c r="H87" s="3">
        <v>867</v>
      </c>
      <c r="I87" s="3">
        <v>174.25</v>
      </c>
      <c r="J87">
        <f t="shared" si="13"/>
        <v>590.09699999999998</v>
      </c>
      <c r="K87">
        <f t="shared" si="14"/>
        <v>7084.433</v>
      </c>
      <c r="L87">
        <f t="shared" si="15"/>
        <v>76.774999999999977</v>
      </c>
      <c r="M87">
        <f t="shared" si="16"/>
        <v>6166.223</v>
      </c>
      <c r="N87">
        <f t="shared" si="17"/>
        <v>7.6774999999999982E-2</v>
      </c>
      <c r="O87">
        <f t="shared" si="17"/>
        <v>6.1662230000000005</v>
      </c>
      <c r="AC87">
        <v>5.5209999999999999</v>
      </c>
      <c r="AD87">
        <v>-6.1999998092651367</v>
      </c>
      <c r="AE87">
        <v>-25.739999771118164</v>
      </c>
      <c r="AF87">
        <f t="shared" si="18"/>
        <v>-6.1999998092651367</v>
      </c>
      <c r="AG87">
        <f t="shared" si="19"/>
        <v>-25.739999771118164</v>
      </c>
    </row>
    <row r="88" spans="1:33">
      <c r="A88" s="3" t="s">
        <v>2641</v>
      </c>
      <c r="B88" s="3" t="str">
        <f t="shared" si="10"/>
        <v>19:14:50.182</v>
      </c>
      <c r="C88" s="3">
        <f t="shared" si="11"/>
        <v>69290.182000000001</v>
      </c>
      <c r="D88" s="3">
        <f t="shared" si="12"/>
        <v>8.4930000000022119</v>
      </c>
      <c r="E88" s="3">
        <v>530.42100000000005</v>
      </c>
      <c r="F88" s="3">
        <v>7323.16</v>
      </c>
      <c r="G88" s="3">
        <v>10785</v>
      </c>
      <c r="H88" s="3">
        <v>863</v>
      </c>
      <c r="I88" s="3">
        <v>173.25</v>
      </c>
      <c r="J88">
        <f t="shared" si="13"/>
        <v>581.53300000000002</v>
      </c>
      <c r="K88">
        <f t="shared" si="14"/>
        <v>7319.2790000000005</v>
      </c>
      <c r="L88">
        <f t="shared" si="15"/>
        <v>68.211000000000013</v>
      </c>
      <c r="M88">
        <f t="shared" si="16"/>
        <v>6401.0690000000004</v>
      </c>
      <c r="N88">
        <f t="shared" si="17"/>
        <v>6.8211000000000008E-2</v>
      </c>
      <c r="O88">
        <f t="shared" si="17"/>
        <v>6.4010690000000006</v>
      </c>
      <c r="AC88">
        <v>5.5789999999999997</v>
      </c>
      <c r="AD88">
        <v>-6.869999885559082</v>
      </c>
      <c r="AE88">
        <v>-20.729999542236328</v>
      </c>
      <c r="AF88">
        <f t="shared" si="18"/>
        <v>-6.869999885559082</v>
      </c>
      <c r="AG88">
        <f t="shared" si="19"/>
        <v>-20.729999542236328</v>
      </c>
    </row>
    <row r="89" spans="1:33">
      <c r="A89" s="3" t="s">
        <v>2642</v>
      </c>
      <c r="B89" s="3" t="str">
        <f t="shared" si="10"/>
        <v>19:14:50.276</v>
      </c>
      <c r="C89" s="3">
        <f t="shared" si="11"/>
        <v>69290.275999999998</v>
      </c>
      <c r="D89" s="3">
        <f t="shared" si="12"/>
        <v>8.5869999999995343</v>
      </c>
      <c r="E89" s="3">
        <v>521.49800000000005</v>
      </c>
      <c r="F89" s="3">
        <v>7435.28</v>
      </c>
      <c r="G89" s="3">
        <v>10723</v>
      </c>
      <c r="H89" s="3">
        <v>854.5</v>
      </c>
      <c r="I89" s="3">
        <v>172.75</v>
      </c>
      <c r="J89">
        <f t="shared" si="13"/>
        <v>573.39300000000003</v>
      </c>
      <c r="K89">
        <f t="shared" si="14"/>
        <v>7431.4579999999996</v>
      </c>
      <c r="L89">
        <f t="shared" si="15"/>
        <v>60.071000000000026</v>
      </c>
      <c r="M89">
        <f t="shared" si="16"/>
        <v>6513.2479999999996</v>
      </c>
      <c r="N89">
        <f t="shared" si="17"/>
        <v>6.0071000000000027E-2</v>
      </c>
      <c r="O89">
        <f t="shared" si="17"/>
        <v>6.5132479999999999</v>
      </c>
      <c r="AC89">
        <v>5.6360000000000001</v>
      </c>
      <c r="AD89">
        <v>-4.0500001907348633</v>
      </c>
      <c r="AE89">
        <v>-18.430000305175781</v>
      </c>
      <c r="AF89">
        <f t="shared" si="18"/>
        <v>-4.0500001907348633</v>
      </c>
      <c r="AG89">
        <f t="shared" si="19"/>
        <v>-18.430000305175781</v>
      </c>
    </row>
    <row r="90" spans="1:33">
      <c r="A90" s="3" t="s">
        <v>2643</v>
      </c>
      <c r="B90" s="3" t="str">
        <f t="shared" si="10"/>
        <v>19:14:50.382</v>
      </c>
      <c r="C90" s="3">
        <f t="shared" si="11"/>
        <v>69290.381999999998</v>
      </c>
      <c r="D90" s="3">
        <f t="shared" si="12"/>
        <v>8.6929999999993015</v>
      </c>
      <c r="E90" s="3">
        <v>532.05200000000002</v>
      </c>
      <c r="F90" s="3">
        <v>7676.64</v>
      </c>
      <c r="G90" s="3">
        <v>10568.5</v>
      </c>
      <c r="H90" s="3">
        <v>876</v>
      </c>
      <c r="I90" s="3">
        <v>171.75</v>
      </c>
      <c r="J90">
        <f t="shared" si="13"/>
        <v>585.63199999999995</v>
      </c>
      <c r="K90">
        <f t="shared" si="14"/>
        <v>7672.7389999999996</v>
      </c>
      <c r="L90">
        <f t="shared" si="15"/>
        <v>72.309999999999945</v>
      </c>
      <c r="M90">
        <f t="shared" si="16"/>
        <v>6754.5289999999995</v>
      </c>
      <c r="N90">
        <f t="shared" si="17"/>
        <v>7.2309999999999944E-2</v>
      </c>
      <c r="O90">
        <f t="shared" si="17"/>
        <v>6.7545289999999998</v>
      </c>
      <c r="AC90">
        <v>5.7110000000000003</v>
      </c>
      <c r="AD90">
        <v>-7.3299999237060547</v>
      </c>
      <c r="AE90">
        <v>-24.639999389648438</v>
      </c>
      <c r="AF90">
        <f t="shared" si="18"/>
        <v>-7.3299999237060547</v>
      </c>
      <c r="AG90">
        <f t="shared" si="19"/>
        <v>-24.639999389648438</v>
      </c>
    </row>
    <row r="91" spans="1:33">
      <c r="A91" s="3" t="s">
        <v>2644</v>
      </c>
      <c r="B91" s="3" t="str">
        <f t="shared" si="10"/>
        <v>19:14:50.477</v>
      </c>
      <c r="C91" s="3">
        <f t="shared" si="11"/>
        <v>69290.476999999999</v>
      </c>
      <c r="D91" s="3">
        <f t="shared" si="12"/>
        <v>8.7880000000004657</v>
      </c>
      <c r="E91" s="3">
        <v>513.05999999999995</v>
      </c>
      <c r="F91" s="3">
        <v>7890.25</v>
      </c>
      <c r="G91" s="3">
        <v>10457.5</v>
      </c>
      <c r="H91" s="3">
        <v>872</v>
      </c>
      <c r="I91" s="3">
        <v>170.75</v>
      </c>
      <c r="J91">
        <f t="shared" si="13"/>
        <v>568.13099999999997</v>
      </c>
      <c r="K91">
        <f t="shared" si="14"/>
        <v>7886.4759999999997</v>
      </c>
      <c r="L91">
        <f t="shared" si="15"/>
        <v>54.808999999999969</v>
      </c>
      <c r="M91">
        <f t="shared" si="16"/>
        <v>6968.2659999999996</v>
      </c>
      <c r="N91">
        <f t="shared" si="17"/>
        <v>5.4808999999999969E-2</v>
      </c>
      <c r="O91">
        <f t="shared" si="17"/>
        <v>6.9682659999999998</v>
      </c>
      <c r="AC91">
        <v>5.774</v>
      </c>
      <c r="AD91">
        <v>1.0800000429153442</v>
      </c>
      <c r="AE91">
        <v>-14.510000228881836</v>
      </c>
      <c r="AF91">
        <f t="shared" si="18"/>
        <v>1.0800000429153442</v>
      </c>
      <c r="AG91">
        <f t="shared" si="19"/>
        <v>-14.510000228881836</v>
      </c>
    </row>
    <row r="92" spans="1:33">
      <c r="A92" s="3" t="s">
        <v>2645</v>
      </c>
      <c r="B92" s="3" t="str">
        <f t="shared" si="10"/>
        <v>19:14:50.585</v>
      </c>
      <c r="C92" s="3">
        <f t="shared" si="11"/>
        <v>69290.585000000006</v>
      </c>
      <c r="D92" s="3">
        <f t="shared" si="12"/>
        <v>8.8960000000079162</v>
      </c>
      <c r="E92" s="3">
        <v>524.96500000000003</v>
      </c>
      <c r="F92" s="3">
        <v>8010.46</v>
      </c>
      <c r="G92" s="3">
        <v>10378</v>
      </c>
      <c r="H92" s="3">
        <v>865</v>
      </c>
      <c r="I92" s="3">
        <v>170.25</v>
      </c>
      <c r="J92">
        <f t="shared" si="13"/>
        <v>580.875</v>
      </c>
      <c r="K92">
        <f t="shared" si="14"/>
        <v>8006.6</v>
      </c>
      <c r="L92">
        <f t="shared" si="15"/>
        <v>67.552999999999997</v>
      </c>
      <c r="M92">
        <f t="shared" si="16"/>
        <v>7088.39</v>
      </c>
      <c r="N92">
        <f t="shared" si="17"/>
        <v>6.7553000000000002E-2</v>
      </c>
      <c r="O92">
        <f t="shared" si="17"/>
        <v>7.0883900000000004</v>
      </c>
      <c r="AC92">
        <v>5.8369999999999997</v>
      </c>
      <c r="AD92">
        <v>-7.6399998664855957</v>
      </c>
      <c r="AE92">
        <v>-16.420000076293945</v>
      </c>
      <c r="AF92">
        <f t="shared" si="18"/>
        <v>-7.6399998664855957</v>
      </c>
      <c r="AG92">
        <f t="shared" si="19"/>
        <v>-16.420000076293945</v>
      </c>
    </row>
    <row r="93" spans="1:33">
      <c r="A93" s="3" t="s">
        <v>2646</v>
      </c>
      <c r="B93" s="3" t="str">
        <f t="shared" si="10"/>
        <v>19:14:50.682</v>
      </c>
      <c r="C93" s="3">
        <f t="shared" si="11"/>
        <v>69290.682000000001</v>
      </c>
      <c r="D93" s="3">
        <f t="shared" si="12"/>
        <v>8.9930000000022119</v>
      </c>
      <c r="E93" s="3">
        <v>512.22799999999995</v>
      </c>
      <c r="F93" s="3">
        <v>8220.92</v>
      </c>
      <c r="G93" s="3">
        <v>10268.5</v>
      </c>
      <c r="H93" s="3">
        <v>874</v>
      </c>
      <c r="I93" s="3">
        <v>169.25</v>
      </c>
      <c r="J93">
        <f t="shared" si="13"/>
        <v>569.60799999999995</v>
      </c>
      <c r="K93">
        <f t="shared" si="14"/>
        <v>8217.1440000000002</v>
      </c>
      <c r="L93">
        <f t="shared" si="15"/>
        <v>56.285999999999945</v>
      </c>
      <c r="M93">
        <f t="shared" si="16"/>
        <v>7298.9340000000002</v>
      </c>
      <c r="N93">
        <f t="shared" si="17"/>
        <v>5.6285999999999947E-2</v>
      </c>
      <c r="O93">
        <f t="shared" si="17"/>
        <v>7.298934</v>
      </c>
      <c r="AC93">
        <v>5.9139999999999997</v>
      </c>
      <c r="AD93">
        <v>-9.9600000381469727</v>
      </c>
      <c r="AE93">
        <v>-17.520000457763672</v>
      </c>
      <c r="AF93">
        <f t="shared" si="18"/>
        <v>-9.9600000381469727</v>
      </c>
      <c r="AG93">
        <f t="shared" si="19"/>
        <v>-17.520000457763672</v>
      </c>
    </row>
    <row r="94" spans="1:33">
      <c r="A94" s="3" t="s">
        <v>2647</v>
      </c>
      <c r="B94" s="3" t="str">
        <f t="shared" si="10"/>
        <v>19:14:50.786</v>
      </c>
      <c r="C94" s="3">
        <f t="shared" si="11"/>
        <v>69290.785999999993</v>
      </c>
      <c r="D94" s="3">
        <f t="shared" si="12"/>
        <v>9.0969999999942956</v>
      </c>
      <c r="E94" s="3">
        <v>523.05799999999999</v>
      </c>
      <c r="F94" s="3">
        <v>8442.2900000000009</v>
      </c>
      <c r="G94" s="3">
        <v>10136.5</v>
      </c>
      <c r="H94" s="3">
        <v>890</v>
      </c>
      <c r="I94" s="3">
        <v>168.25</v>
      </c>
      <c r="J94">
        <f t="shared" si="13"/>
        <v>581.98299999999995</v>
      </c>
      <c r="K94">
        <f t="shared" si="14"/>
        <v>8438.4330000000009</v>
      </c>
      <c r="L94">
        <f t="shared" si="15"/>
        <v>68.660999999999945</v>
      </c>
      <c r="M94">
        <f t="shared" si="16"/>
        <v>7520.2230000000009</v>
      </c>
      <c r="N94">
        <f t="shared" si="17"/>
        <v>6.8660999999999944E-2</v>
      </c>
      <c r="O94">
        <f t="shared" si="17"/>
        <v>7.5202230000000014</v>
      </c>
      <c r="AC94">
        <v>6.0039999999999996</v>
      </c>
      <c r="AD94">
        <v>-11.819999694824219</v>
      </c>
      <c r="AE94">
        <v>-19.420000076293945</v>
      </c>
      <c r="AF94">
        <f t="shared" si="18"/>
        <v>-11.819999694824219</v>
      </c>
      <c r="AG94">
        <f t="shared" si="19"/>
        <v>-19.420000076293945</v>
      </c>
    </row>
    <row r="95" spans="1:33">
      <c r="A95" s="3" t="s">
        <v>2648</v>
      </c>
      <c r="B95" s="3" t="str">
        <f t="shared" si="10"/>
        <v>19:14:50.881</v>
      </c>
      <c r="C95" s="3">
        <f t="shared" si="11"/>
        <v>69290.880999999994</v>
      </c>
      <c r="D95" s="3">
        <f t="shared" si="12"/>
        <v>9.1919999999954598</v>
      </c>
      <c r="E95" s="3">
        <v>524.52300000000002</v>
      </c>
      <c r="F95" s="3">
        <v>8548.36</v>
      </c>
      <c r="G95" s="3">
        <v>10077.5</v>
      </c>
      <c r="H95" s="3">
        <v>897</v>
      </c>
      <c r="I95" s="3">
        <v>167.75</v>
      </c>
      <c r="J95">
        <f t="shared" si="13"/>
        <v>584.18899999999996</v>
      </c>
      <c r="K95">
        <f t="shared" si="14"/>
        <v>8544.49</v>
      </c>
      <c r="L95">
        <f t="shared" si="15"/>
        <v>70.866999999999962</v>
      </c>
      <c r="M95">
        <f t="shared" si="16"/>
        <v>7626.28</v>
      </c>
      <c r="N95">
        <f t="shared" si="17"/>
        <v>7.0866999999999958E-2</v>
      </c>
      <c r="O95">
        <f t="shared" si="17"/>
        <v>7.6262799999999995</v>
      </c>
      <c r="AC95">
        <v>6.0650000000000004</v>
      </c>
      <c r="AD95">
        <v>-6.8600001335144043</v>
      </c>
      <c r="AE95">
        <v>-27.729999542236328</v>
      </c>
      <c r="AF95">
        <f t="shared" si="18"/>
        <v>-6.8600001335144043</v>
      </c>
      <c r="AG95">
        <f t="shared" si="19"/>
        <v>-27.729999542236328</v>
      </c>
    </row>
    <row r="96" spans="1:33">
      <c r="A96" s="3" t="s">
        <v>2649</v>
      </c>
      <c r="B96" s="3" t="str">
        <f t="shared" si="10"/>
        <v>19:14:50.975</v>
      </c>
      <c r="C96" s="3">
        <f t="shared" si="11"/>
        <v>69290.975000000006</v>
      </c>
      <c r="D96" s="3">
        <f t="shared" si="12"/>
        <v>9.2860000000073342</v>
      </c>
      <c r="E96" s="3">
        <v>531.43200000000002</v>
      </c>
      <c r="F96" s="3">
        <v>8759.4699999999993</v>
      </c>
      <c r="G96" s="3">
        <v>9959</v>
      </c>
      <c r="H96" s="3">
        <v>886.5</v>
      </c>
      <c r="I96" s="3">
        <v>166.75</v>
      </c>
      <c r="J96">
        <f t="shared" si="13"/>
        <v>592.57100000000003</v>
      </c>
      <c r="K96">
        <f t="shared" si="14"/>
        <v>8755.5460000000003</v>
      </c>
      <c r="L96">
        <f t="shared" si="15"/>
        <v>79.249000000000024</v>
      </c>
      <c r="M96">
        <f t="shared" si="16"/>
        <v>7837.3360000000002</v>
      </c>
      <c r="N96">
        <f t="shared" si="17"/>
        <v>7.9249000000000028E-2</v>
      </c>
      <c r="O96">
        <f t="shared" si="17"/>
        <v>7.8373360000000005</v>
      </c>
      <c r="AC96">
        <v>6.1219999999999999</v>
      </c>
      <c r="AD96">
        <v>-7.4800000190734863</v>
      </c>
      <c r="AE96">
        <v>-35.569999694824219</v>
      </c>
      <c r="AF96">
        <f t="shared" si="18"/>
        <v>-7.4800000190734863</v>
      </c>
      <c r="AG96">
        <f t="shared" si="19"/>
        <v>-35.569999694824219</v>
      </c>
    </row>
    <row r="97" spans="1:33">
      <c r="A97" s="3" t="s">
        <v>2650</v>
      </c>
      <c r="B97" s="3" t="str">
        <f t="shared" si="10"/>
        <v>19:14:51.081</v>
      </c>
      <c r="C97" s="3">
        <f t="shared" si="11"/>
        <v>69291.081000000006</v>
      </c>
      <c r="D97" s="3">
        <f t="shared" si="12"/>
        <v>9.3920000000071013</v>
      </c>
      <c r="E97" s="3">
        <v>508.90100000000001</v>
      </c>
      <c r="F97" s="3">
        <v>8898.0300000000007</v>
      </c>
      <c r="G97" s="3">
        <v>9906</v>
      </c>
      <c r="H97" s="3">
        <v>961</v>
      </c>
      <c r="I97" s="3">
        <v>166</v>
      </c>
      <c r="J97">
        <f t="shared" si="13"/>
        <v>571.00800000000004</v>
      </c>
      <c r="K97">
        <f t="shared" si="14"/>
        <v>8894.26</v>
      </c>
      <c r="L97">
        <f t="shared" si="15"/>
        <v>57.686000000000035</v>
      </c>
      <c r="M97">
        <f t="shared" si="16"/>
        <v>7976.05</v>
      </c>
      <c r="N97">
        <f t="shared" si="17"/>
        <v>5.7686000000000036E-2</v>
      </c>
      <c r="O97">
        <f t="shared" si="17"/>
        <v>7.9760500000000008</v>
      </c>
      <c r="AC97">
        <v>6.1820000000000004</v>
      </c>
      <c r="AD97">
        <v>-3.75</v>
      </c>
      <c r="AE97">
        <v>-32.229999542236328</v>
      </c>
      <c r="AF97">
        <f t="shared" si="18"/>
        <v>-3.75</v>
      </c>
      <c r="AG97">
        <f t="shared" si="19"/>
        <v>-32.229999542236328</v>
      </c>
    </row>
    <row r="98" spans="1:33">
      <c r="A98" s="3" t="s">
        <v>2651</v>
      </c>
      <c r="B98" s="3" t="str">
        <f t="shared" si="10"/>
        <v>19:14:51.191</v>
      </c>
      <c r="C98" s="3">
        <f t="shared" si="11"/>
        <v>69291.191000000006</v>
      </c>
      <c r="D98" s="3">
        <f t="shared" si="12"/>
        <v>9.5020000000076834</v>
      </c>
      <c r="E98" s="3">
        <v>515.60900000000004</v>
      </c>
      <c r="F98" s="3">
        <v>9150.77</v>
      </c>
      <c r="G98" s="3">
        <v>9772.5</v>
      </c>
      <c r="H98" s="3">
        <v>897</v>
      </c>
      <c r="I98" s="3">
        <v>164.75</v>
      </c>
      <c r="J98">
        <f t="shared" si="13"/>
        <v>579.48</v>
      </c>
      <c r="K98">
        <f t="shared" si="14"/>
        <v>9146.9470000000001</v>
      </c>
      <c r="L98">
        <f t="shared" si="15"/>
        <v>66.158000000000015</v>
      </c>
      <c r="M98">
        <f t="shared" si="16"/>
        <v>8228.737000000001</v>
      </c>
      <c r="N98">
        <f t="shared" si="17"/>
        <v>6.6158000000000022E-2</v>
      </c>
      <c r="O98">
        <f t="shared" si="17"/>
        <v>8.2287370000000006</v>
      </c>
      <c r="AC98">
        <v>6.2389999999999999</v>
      </c>
      <c r="AD98">
        <v>-4.7300000190734863</v>
      </c>
      <c r="AE98">
        <v>-30.440000534057617</v>
      </c>
      <c r="AF98">
        <f t="shared" si="18"/>
        <v>-4.7300000190734863</v>
      </c>
      <c r="AG98">
        <f t="shared" si="19"/>
        <v>-30.440000534057617</v>
      </c>
    </row>
    <row r="99" spans="1:33">
      <c r="A99" s="3" t="s">
        <v>2652</v>
      </c>
      <c r="B99" s="3" t="str">
        <f t="shared" si="10"/>
        <v>19:14:51.296</v>
      </c>
      <c r="C99" s="3">
        <f t="shared" si="11"/>
        <v>69291.296000000002</v>
      </c>
      <c r="D99" s="3">
        <f t="shared" si="12"/>
        <v>9.6070000000036089</v>
      </c>
      <c r="E99" s="3">
        <v>523.01</v>
      </c>
      <c r="F99" s="3">
        <v>9349.36</v>
      </c>
      <c r="G99" s="3">
        <v>9669</v>
      </c>
      <c r="H99" s="3">
        <v>898.5</v>
      </c>
      <c r="I99" s="3">
        <v>163.75</v>
      </c>
      <c r="J99">
        <f t="shared" si="13"/>
        <v>588.26800000000003</v>
      </c>
      <c r="K99">
        <f t="shared" si="14"/>
        <v>9345.4809999999998</v>
      </c>
      <c r="L99">
        <f t="shared" si="15"/>
        <v>74.946000000000026</v>
      </c>
      <c r="M99">
        <f t="shared" si="16"/>
        <v>8427.2710000000006</v>
      </c>
      <c r="N99">
        <f t="shared" si="17"/>
        <v>7.4946000000000026E-2</v>
      </c>
      <c r="O99">
        <f t="shared" si="17"/>
        <v>8.4272710000000011</v>
      </c>
      <c r="AC99">
        <v>6.3</v>
      </c>
      <c r="AD99">
        <v>-4.5</v>
      </c>
      <c r="AE99">
        <v>-35.709999084472656</v>
      </c>
      <c r="AF99">
        <f t="shared" si="18"/>
        <v>-4.5</v>
      </c>
      <c r="AG99">
        <f t="shared" si="19"/>
        <v>-35.709999084472656</v>
      </c>
    </row>
    <row r="100" spans="1:33">
      <c r="A100" s="3" t="s">
        <v>2653</v>
      </c>
      <c r="B100" s="3" t="str">
        <f t="shared" si="10"/>
        <v>19:14:51.385</v>
      </c>
      <c r="C100" s="3">
        <f t="shared" si="11"/>
        <v>69291.384999999995</v>
      </c>
      <c r="D100" s="3">
        <f t="shared" si="12"/>
        <v>9.6959999999962747</v>
      </c>
      <c r="E100" s="3">
        <v>506.04399999999998</v>
      </c>
      <c r="F100" s="3">
        <v>9483.68</v>
      </c>
      <c r="G100" s="3">
        <v>9620</v>
      </c>
      <c r="H100" s="3">
        <v>954</v>
      </c>
      <c r="I100" s="3">
        <v>163</v>
      </c>
      <c r="J100">
        <f t="shared" si="13"/>
        <v>572.24</v>
      </c>
      <c r="K100">
        <f t="shared" si="14"/>
        <v>9479.9159999999993</v>
      </c>
      <c r="L100">
        <f t="shared" si="15"/>
        <v>58.918000000000006</v>
      </c>
      <c r="M100">
        <f t="shared" si="16"/>
        <v>8561.7059999999983</v>
      </c>
      <c r="N100">
        <f t="shared" si="17"/>
        <v>5.8918000000000005E-2</v>
      </c>
      <c r="O100">
        <f t="shared" si="17"/>
        <v>8.5617059999999992</v>
      </c>
      <c r="AC100">
        <v>6.367</v>
      </c>
      <c r="AD100">
        <v>-4.9800000190734863</v>
      </c>
      <c r="AE100">
        <v>-36</v>
      </c>
      <c r="AF100">
        <f t="shared" si="18"/>
        <v>-4.9800000190734863</v>
      </c>
      <c r="AG100">
        <f t="shared" si="19"/>
        <v>-36</v>
      </c>
    </row>
    <row r="101" spans="1:33">
      <c r="A101" s="3" t="s">
        <v>2654</v>
      </c>
      <c r="B101" s="3" t="str">
        <f t="shared" si="10"/>
        <v>19:14:51.477</v>
      </c>
      <c r="C101" s="3">
        <f t="shared" si="11"/>
        <v>69291.476999999999</v>
      </c>
      <c r="D101" s="3">
        <f t="shared" si="12"/>
        <v>9.7880000000004657</v>
      </c>
      <c r="E101" s="3">
        <v>514.94500000000005</v>
      </c>
      <c r="F101" s="3">
        <v>9676.65</v>
      </c>
      <c r="G101" s="3">
        <v>9523</v>
      </c>
      <c r="H101" s="3">
        <v>983</v>
      </c>
      <c r="I101" s="3">
        <v>162</v>
      </c>
      <c r="J101">
        <f t="shared" si="13"/>
        <v>582.48800000000006</v>
      </c>
      <c r="K101">
        <f t="shared" si="14"/>
        <v>9672.8189999999995</v>
      </c>
      <c r="L101">
        <f t="shared" si="15"/>
        <v>69.166000000000054</v>
      </c>
      <c r="M101">
        <f t="shared" si="16"/>
        <v>8754.6090000000004</v>
      </c>
      <c r="N101">
        <f t="shared" si="17"/>
        <v>6.9166000000000061E-2</v>
      </c>
      <c r="O101">
        <f t="shared" si="17"/>
        <v>8.7546090000000003</v>
      </c>
      <c r="AC101">
        <v>6.4320000000000004</v>
      </c>
      <c r="AD101">
        <v>-2.2599999904632568</v>
      </c>
      <c r="AE101">
        <v>-30.670000076293945</v>
      </c>
      <c r="AF101">
        <f t="shared" si="18"/>
        <v>-2.2599999904632568</v>
      </c>
      <c r="AG101">
        <f t="shared" si="19"/>
        <v>-30.670000076293945</v>
      </c>
    </row>
    <row r="102" spans="1:33">
      <c r="A102" s="3" t="s">
        <v>2655</v>
      </c>
      <c r="B102" s="3" t="str">
        <f t="shared" si="10"/>
        <v>19:14:51.570</v>
      </c>
      <c r="C102" s="3">
        <f t="shared" si="11"/>
        <v>69291.570000000007</v>
      </c>
      <c r="D102" s="3">
        <f t="shared" si="12"/>
        <v>9.8810000000084983</v>
      </c>
      <c r="E102" s="3">
        <v>496.37700000000001</v>
      </c>
      <c r="F102" s="3">
        <v>9806.49</v>
      </c>
      <c r="G102" s="3">
        <v>9481.5</v>
      </c>
      <c r="H102" s="3">
        <v>888.5</v>
      </c>
      <c r="I102" s="3">
        <v>161.25</v>
      </c>
      <c r="J102">
        <f t="shared" si="13"/>
        <v>564.827</v>
      </c>
      <c r="K102">
        <f t="shared" si="14"/>
        <v>9802.7860000000001</v>
      </c>
      <c r="L102">
        <f t="shared" si="15"/>
        <v>51.504999999999995</v>
      </c>
      <c r="M102">
        <f t="shared" si="16"/>
        <v>8884.5760000000009</v>
      </c>
      <c r="N102">
        <f t="shared" si="17"/>
        <v>5.1504999999999995E-2</v>
      </c>
      <c r="O102">
        <f t="shared" si="17"/>
        <v>8.8845760000000009</v>
      </c>
      <c r="AC102">
        <v>6.508</v>
      </c>
      <c r="AD102">
        <v>-1.5399999618530273</v>
      </c>
      <c r="AE102">
        <v>-26.819999694824219</v>
      </c>
      <c r="AF102">
        <f t="shared" si="18"/>
        <v>-1.5399999618530273</v>
      </c>
      <c r="AG102">
        <f t="shared" si="19"/>
        <v>-26.819999694824219</v>
      </c>
    </row>
    <row r="103" spans="1:33">
      <c r="A103" s="3" t="s">
        <v>2656</v>
      </c>
      <c r="B103" s="3" t="str">
        <f t="shared" si="10"/>
        <v>19:14:51.662</v>
      </c>
      <c r="C103" s="3">
        <f t="shared" si="11"/>
        <v>69291.661999999997</v>
      </c>
      <c r="D103" s="3">
        <f t="shared" si="12"/>
        <v>9.9729999999981374</v>
      </c>
      <c r="E103" s="3">
        <v>502.45800000000003</v>
      </c>
      <c r="F103" s="3">
        <v>10037.5</v>
      </c>
      <c r="G103" s="3">
        <v>9376</v>
      </c>
      <c r="H103" s="3">
        <v>967</v>
      </c>
      <c r="I103" s="3">
        <v>160</v>
      </c>
      <c r="J103">
        <f t="shared" si="13"/>
        <v>572.52</v>
      </c>
      <c r="K103">
        <f t="shared" si="14"/>
        <v>10033.748</v>
      </c>
      <c r="L103">
        <f t="shared" si="15"/>
        <v>59.197999999999979</v>
      </c>
      <c r="M103">
        <f t="shared" si="16"/>
        <v>9115.5380000000005</v>
      </c>
      <c r="N103">
        <f t="shared" si="17"/>
        <v>5.919799999999998E-2</v>
      </c>
      <c r="O103">
        <f t="shared" si="17"/>
        <v>9.1155380000000008</v>
      </c>
      <c r="AC103">
        <v>6.5670000000000002</v>
      </c>
      <c r="AD103">
        <v>-0.28999999165534973</v>
      </c>
      <c r="AE103">
        <v>-19.399999618530273</v>
      </c>
      <c r="AF103">
        <f t="shared" si="18"/>
        <v>-0.28999999165534973</v>
      </c>
      <c r="AG103">
        <f t="shared" si="19"/>
        <v>-19.399999618530273</v>
      </c>
    </row>
    <row r="104" spans="1:33">
      <c r="A104" s="3" t="s">
        <v>2657</v>
      </c>
      <c r="B104" s="3" t="str">
        <f t="shared" si="10"/>
        <v>19:14:51.758</v>
      </c>
      <c r="C104" s="3">
        <f t="shared" si="11"/>
        <v>69291.758000000002</v>
      </c>
      <c r="D104" s="3">
        <f t="shared" si="12"/>
        <v>10.069000000003143</v>
      </c>
      <c r="E104" s="3">
        <v>510.06099999999998</v>
      </c>
      <c r="F104" s="3">
        <v>10130.9</v>
      </c>
      <c r="G104" s="3">
        <v>9330</v>
      </c>
      <c r="H104" s="3">
        <v>982</v>
      </c>
      <c r="I104" s="3">
        <v>159.5</v>
      </c>
      <c r="J104">
        <f t="shared" si="13"/>
        <v>580.77499999999998</v>
      </c>
      <c r="K104">
        <f t="shared" si="14"/>
        <v>10127.092000000001</v>
      </c>
      <c r="L104">
        <f t="shared" si="15"/>
        <v>67.452999999999975</v>
      </c>
      <c r="M104">
        <f t="shared" si="16"/>
        <v>9208.8820000000014</v>
      </c>
      <c r="N104">
        <f t="shared" si="17"/>
        <v>6.7452999999999971E-2</v>
      </c>
      <c r="O104">
        <f t="shared" si="17"/>
        <v>9.2088820000000009</v>
      </c>
      <c r="AC104">
        <v>6.6390000000000002</v>
      </c>
      <c r="AD104">
        <v>-7.6399998664855957</v>
      </c>
      <c r="AE104">
        <v>-25.120000839233398</v>
      </c>
      <c r="AF104">
        <f t="shared" si="18"/>
        <v>-7.6399998664855957</v>
      </c>
      <c r="AG104">
        <f t="shared" si="19"/>
        <v>-25.120000839233398</v>
      </c>
    </row>
    <row r="105" spans="1:33">
      <c r="A105" s="3" t="s">
        <v>2658</v>
      </c>
      <c r="B105" s="3" t="str">
        <f t="shared" si="10"/>
        <v>19:14:51.860</v>
      </c>
      <c r="C105" s="3">
        <f t="shared" si="11"/>
        <v>69291.86</v>
      </c>
      <c r="D105" s="3">
        <f t="shared" si="12"/>
        <v>10.171000000002095</v>
      </c>
      <c r="E105" s="3">
        <v>516.87599999999998</v>
      </c>
      <c r="F105" s="3">
        <v>10355.4</v>
      </c>
      <c r="G105" s="3">
        <v>9233</v>
      </c>
      <c r="H105" s="3">
        <v>900</v>
      </c>
      <c r="I105" s="3">
        <v>158.25</v>
      </c>
      <c r="J105">
        <f t="shared" si="13"/>
        <v>589.15700000000004</v>
      </c>
      <c r="K105">
        <f t="shared" si="14"/>
        <v>10351.539000000001</v>
      </c>
      <c r="L105">
        <f t="shared" si="15"/>
        <v>75.835000000000036</v>
      </c>
      <c r="M105">
        <f t="shared" si="16"/>
        <v>9433.3290000000015</v>
      </c>
      <c r="N105">
        <f t="shared" si="17"/>
        <v>7.5835000000000041E-2</v>
      </c>
      <c r="O105">
        <f t="shared" si="17"/>
        <v>9.4333290000000023</v>
      </c>
      <c r="AC105">
        <v>6.7169999999999996</v>
      </c>
      <c r="AD105">
        <v>-4.2199997901916504</v>
      </c>
      <c r="AE105">
        <v>-28.430000305175781</v>
      </c>
      <c r="AF105">
        <f t="shared" si="18"/>
        <v>-4.2199997901916504</v>
      </c>
      <c r="AG105">
        <f t="shared" si="19"/>
        <v>-28.430000305175781</v>
      </c>
    </row>
    <row r="106" spans="1:33">
      <c r="A106" s="3" t="s">
        <v>2659</v>
      </c>
      <c r="B106" s="3" t="str">
        <f t="shared" si="10"/>
        <v>19:14:51.973</v>
      </c>
      <c r="C106" s="3">
        <f t="shared" si="11"/>
        <v>69291.972999999998</v>
      </c>
      <c r="D106" s="3">
        <f t="shared" si="12"/>
        <v>10.283999999999651</v>
      </c>
      <c r="E106" s="3">
        <v>499.62099999999998</v>
      </c>
      <c r="F106" s="3">
        <v>10608.7</v>
      </c>
      <c r="G106" s="3">
        <v>9152</v>
      </c>
      <c r="H106" s="3">
        <v>902.5</v>
      </c>
      <c r="I106" s="3">
        <v>156.75</v>
      </c>
      <c r="J106">
        <f t="shared" si="13"/>
        <v>573.67100000000005</v>
      </c>
      <c r="K106">
        <f t="shared" si="14"/>
        <v>10604.953</v>
      </c>
      <c r="L106">
        <f t="shared" si="15"/>
        <v>60.349000000000046</v>
      </c>
      <c r="M106">
        <f t="shared" si="16"/>
        <v>9686.7429999999986</v>
      </c>
      <c r="N106">
        <f t="shared" si="17"/>
        <v>6.0349000000000048E-2</v>
      </c>
      <c r="O106">
        <f t="shared" si="17"/>
        <v>9.6867429999999981</v>
      </c>
      <c r="AC106">
        <v>6.782</v>
      </c>
      <c r="AD106">
        <v>1.9199999570846558</v>
      </c>
      <c r="AE106">
        <v>-26.040000915527344</v>
      </c>
      <c r="AF106">
        <f t="shared" si="18"/>
        <v>1.9199999570846558</v>
      </c>
      <c r="AG106">
        <f t="shared" si="19"/>
        <v>-26.040000915527344</v>
      </c>
    </row>
    <row r="107" spans="1:33">
      <c r="A107" s="3" t="s">
        <v>2660</v>
      </c>
      <c r="B107" s="3" t="str">
        <f t="shared" si="10"/>
        <v>19:14:52.078</v>
      </c>
      <c r="C107" s="3">
        <f t="shared" si="11"/>
        <v>69292.077999999994</v>
      </c>
      <c r="D107" s="3">
        <f t="shared" si="12"/>
        <v>10.388999999995576</v>
      </c>
      <c r="E107" s="3">
        <v>500.637</v>
      </c>
      <c r="F107" s="3">
        <v>10822.2</v>
      </c>
      <c r="G107" s="3">
        <v>9074</v>
      </c>
      <c r="H107" s="3">
        <v>983</v>
      </c>
      <c r="I107" s="3">
        <v>155.5</v>
      </c>
      <c r="J107">
        <f t="shared" si="13"/>
        <v>576.17700000000002</v>
      </c>
      <c r="K107">
        <f t="shared" si="14"/>
        <v>10818.441000000001</v>
      </c>
      <c r="L107">
        <f t="shared" si="15"/>
        <v>62.855000000000018</v>
      </c>
      <c r="M107">
        <f t="shared" si="16"/>
        <v>9900.2309999999998</v>
      </c>
      <c r="N107">
        <f t="shared" si="17"/>
        <v>6.2855000000000022E-2</v>
      </c>
      <c r="O107">
        <f t="shared" si="17"/>
        <v>9.9002309999999998</v>
      </c>
      <c r="AC107">
        <v>6.8390000000000004</v>
      </c>
      <c r="AD107">
        <v>-8.2100000381469727</v>
      </c>
      <c r="AE107">
        <v>-28.770000457763672</v>
      </c>
      <c r="AF107">
        <f t="shared" si="18"/>
        <v>-8.2100000381469727</v>
      </c>
      <c r="AG107">
        <f t="shared" si="19"/>
        <v>-28.770000457763672</v>
      </c>
    </row>
    <row r="108" spans="1:33">
      <c r="A108" s="3" t="s">
        <v>2661</v>
      </c>
      <c r="B108" s="3" t="str">
        <f t="shared" si="10"/>
        <v>19:14:52.177</v>
      </c>
      <c r="C108" s="3">
        <f t="shared" si="11"/>
        <v>69292.176999999996</v>
      </c>
      <c r="D108" s="3">
        <f t="shared" si="12"/>
        <v>10.487999999997555</v>
      </c>
      <c r="E108" s="3">
        <v>502.197</v>
      </c>
      <c r="F108" s="3">
        <v>10949</v>
      </c>
      <c r="G108" s="3">
        <v>9029</v>
      </c>
      <c r="H108" s="3">
        <v>912</v>
      </c>
      <c r="I108" s="3">
        <v>154.75</v>
      </c>
      <c r="J108">
        <f t="shared" si="13"/>
        <v>578.62300000000005</v>
      </c>
      <c r="K108">
        <f t="shared" si="14"/>
        <v>10945.227000000001</v>
      </c>
      <c r="L108">
        <f t="shared" si="15"/>
        <v>65.301000000000045</v>
      </c>
      <c r="M108">
        <f t="shared" si="16"/>
        <v>10027.017</v>
      </c>
      <c r="N108">
        <f t="shared" si="17"/>
        <v>6.530100000000004E-2</v>
      </c>
      <c r="O108">
        <f t="shared" si="17"/>
        <v>10.027017000000001</v>
      </c>
      <c r="AC108">
        <v>6.8970000000000002</v>
      </c>
      <c r="AD108">
        <v>-10.329999923706055</v>
      </c>
      <c r="AE108">
        <v>-37.430000305175781</v>
      </c>
      <c r="AF108">
        <f t="shared" si="18"/>
        <v>-10.329999923706055</v>
      </c>
      <c r="AG108">
        <f t="shared" si="19"/>
        <v>-37.430000305175781</v>
      </c>
    </row>
    <row r="109" spans="1:33">
      <c r="A109" s="3" t="s">
        <v>2662</v>
      </c>
      <c r="B109" s="3" t="str">
        <f t="shared" si="10"/>
        <v>19:14:52.282</v>
      </c>
      <c r="C109" s="3">
        <f t="shared" si="11"/>
        <v>69292.282000000007</v>
      </c>
      <c r="D109" s="3">
        <f t="shared" si="12"/>
        <v>10.593000000008033</v>
      </c>
      <c r="E109" s="3">
        <v>505.86500000000001</v>
      </c>
      <c r="F109" s="3">
        <v>11157.9</v>
      </c>
      <c r="G109" s="3">
        <v>8957</v>
      </c>
      <c r="H109" s="3">
        <v>974</v>
      </c>
      <c r="I109" s="3">
        <v>153.5</v>
      </c>
      <c r="J109">
        <f t="shared" si="13"/>
        <v>583.74900000000002</v>
      </c>
      <c r="K109">
        <f t="shared" si="14"/>
        <v>11154.097</v>
      </c>
      <c r="L109">
        <f t="shared" si="15"/>
        <v>70.427000000000021</v>
      </c>
      <c r="M109">
        <f t="shared" si="16"/>
        <v>10235.886999999999</v>
      </c>
      <c r="N109">
        <f t="shared" si="17"/>
        <v>7.0427000000000017E-2</v>
      </c>
      <c r="O109">
        <f t="shared" si="17"/>
        <v>10.235886999999998</v>
      </c>
      <c r="AC109">
        <v>6.9749999999999996</v>
      </c>
      <c r="AD109">
        <v>-27.680000305175781</v>
      </c>
      <c r="AE109">
        <v>-35.569999694824219</v>
      </c>
      <c r="AF109">
        <f t="shared" si="18"/>
        <v>-27.680000305175781</v>
      </c>
      <c r="AG109">
        <f t="shared" si="19"/>
        <v>-35.569999694824219</v>
      </c>
    </row>
    <row r="110" spans="1:33">
      <c r="A110" s="3" t="s">
        <v>2663</v>
      </c>
      <c r="B110" s="3" t="str">
        <f t="shared" si="10"/>
        <v>19:14:52.373</v>
      </c>
      <c r="C110" s="3">
        <f t="shared" si="11"/>
        <v>69292.373000000007</v>
      </c>
      <c r="D110" s="3">
        <f t="shared" si="12"/>
        <v>10.684000000008382</v>
      </c>
      <c r="E110" s="3">
        <v>510.012</v>
      </c>
      <c r="F110" s="3">
        <v>11323.1</v>
      </c>
      <c r="G110" s="3">
        <v>8902</v>
      </c>
      <c r="H110" s="3">
        <v>984</v>
      </c>
      <c r="I110" s="3">
        <v>152.5</v>
      </c>
      <c r="J110">
        <f t="shared" si="13"/>
        <v>589.04899999999998</v>
      </c>
      <c r="K110">
        <f t="shared" si="14"/>
        <v>11319.263999999999</v>
      </c>
      <c r="L110">
        <f t="shared" si="15"/>
        <v>75.726999999999975</v>
      </c>
      <c r="M110">
        <f t="shared" si="16"/>
        <v>10401.054</v>
      </c>
      <c r="N110">
        <f t="shared" si="17"/>
        <v>7.5726999999999975E-2</v>
      </c>
      <c r="O110">
        <f t="shared" si="17"/>
        <v>10.401054</v>
      </c>
      <c r="AC110">
        <v>7.0330000000000004</v>
      </c>
      <c r="AD110">
        <v>-7.7100000381469727</v>
      </c>
      <c r="AE110">
        <v>-32.509998321533203</v>
      </c>
      <c r="AF110">
        <f t="shared" si="18"/>
        <v>-7.7100000381469727</v>
      </c>
      <c r="AG110">
        <f t="shared" si="19"/>
        <v>-32.509998321533203</v>
      </c>
    </row>
    <row r="111" spans="1:33">
      <c r="A111" s="3" t="s">
        <v>2664</v>
      </c>
      <c r="B111" s="3" t="str">
        <f t="shared" si="10"/>
        <v>19:14:52.469</v>
      </c>
      <c r="C111" s="3">
        <f t="shared" si="11"/>
        <v>69292.468999999997</v>
      </c>
      <c r="D111" s="3">
        <f t="shared" si="12"/>
        <v>10.779999999998836</v>
      </c>
      <c r="E111" s="3">
        <v>506.29199999999997</v>
      </c>
      <c r="F111" s="3">
        <v>11564.5</v>
      </c>
      <c r="G111" s="3">
        <v>8836</v>
      </c>
      <c r="H111" s="3">
        <v>976</v>
      </c>
      <c r="I111" s="3">
        <v>151</v>
      </c>
      <c r="J111">
        <f t="shared" si="13"/>
        <v>587.01400000000001</v>
      </c>
      <c r="K111">
        <f t="shared" si="14"/>
        <v>11560.683999999999</v>
      </c>
      <c r="L111">
        <f t="shared" si="15"/>
        <v>73.692000000000007</v>
      </c>
      <c r="M111">
        <f t="shared" si="16"/>
        <v>10642.473999999998</v>
      </c>
      <c r="N111">
        <f t="shared" si="17"/>
        <v>7.3692000000000007E-2</v>
      </c>
      <c r="O111">
        <f t="shared" si="17"/>
        <v>10.642473999999998</v>
      </c>
      <c r="AC111">
        <v>7.093</v>
      </c>
      <c r="AD111">
        <v>-6.820000171661377</v>
      </c>
      <c r="AE111">
        <v>-33.880001068115234</v>
      </c>
      <c r="AF111">
        <f t="shared" si="18"/>
        <v>-6.820000171661377</v>
      </c>
      <c r="AG111">
        <f t="shared" si="19"/>
        <v>-33.880001068115234</v>
      </c>
    </row>
    <row r="112" spans="1:33">
      <c r="A112" s="3" t="s">
        <v>2665</v>
      </c>
      <c r="B112" s="3" t="str">
        <f t="shared" si="10"/>
        <v>19:14:52.576</v>
      </c>
      <c r="C112" s="3">
        <f t="shared" si="11"/>
        <v>69292.576000000001</v>
      </c>
      <c r="D112" s="3">
        <f t="shared" si="12"/>
        <v>10.887000000002445</v>
      </c>
      <c r="E112" s="3">
        <v>500.63200000000001</v>
      </c>
      <c r="F112" s="3">
        <v>11801.9</v>
      </c>
      <c r="G112" s="3">
        <v>8779</v>
      </c>
      <c r="H112" s="3">
        <v>967</v>
      </c>
      <c r="I112" s="3">
        <v>149.5</v>
      </c>
      <c r="J112">
        <f t="shared" si="13"/>
        <v>583.01199999999994</v>
      </c>
      <c r="K112">
        <f t="shared" si="14"/>
        <v>11798.117</v>
      </c>
      <c r="L112">
        <f t="shared" si="15"/>
        <v>69.689999999999941</v>
      </c>
      <c r="M112">
        <f t="shared" si="16"/>
        <v>10879.906999999999</v>
      </c>
      <c r="N112">
        <f t="shared" si="17"/>
        <v>6.9689999999999946E-2</v>
      </c>
      <c r="O112">
        <f t="shared" si="17"/>
        <v>10.879906999999999</v>
      </c>
      <c r="AC112">
        <v>7.1639999999999997</v>
      </c>
      <c r="AD112">
        <v>-2.630000114440918</v>
      </c>
      <c r="AE112">
        <v>-33.889999389648438</v>
      </c>
      <c r="AF112">
        <f t="shared" si="18"/>
        <v>-2.630000114440918</v>
      </c>
      <c r="AG112">
        <f t="shared" si="19"/>
        <v>-33.889999389648438</v>
      </c>
    </row>
    <row r="113" spans="1:33">
      <c r="A113" s="3" t="s">
        <v>2666</v>
      </c>
      <c r="B113" s="3" t="str">
        <f t="shared" si="10"/>
        <v>19:14:52.675</v>
      </c>
      <c r="C113" s="3">
        <f t="shared" si="11"/>
        <v>69292.675000000003</v>
      </c>
      <c r="D113" s="3">
        <f t="shared" si="12"/>
        <v>10.986000000004424</v>
      </c>
      <c r="E113" s="3">
        <v>501.32400000000001</v>
      </c>
      <c r="F113" s="3">
        <v>11920.4</v>
      </c>
      <c r="G113" s="3">
        <v>8749.5</v>
      </c>
      <c r="H113" s="3">
        <v>900.5</v>
      </c>
      <c r="I113" s="3">
        <v>148.75</v>
      </c>
      <c r="J113">
        <f t="shared" si="13"/>
        <v>584.53099999999995</v>
      </c>
      <c r="K113">
        <f t="shared" si="14"/>
        <v>11916.61</v>
      </c>
      <c r="L113">
        <f t="shared" si="15"/>
        <v>71.208999999999946</v>
      </c>
      <c r="M113">
        <f t="shared" si="16"/>
        <v>10998.400000000001</v>
      </c>
      <c r="N113">
        <f t="shared" si="17"/>
        <v>7.1208999999999953E-2</v>
      </c>
      <c r="O113">
        <f t="shared" si="17"/>
        <v>10.998400000000002</v>
      </c>
      <c r="AC113">
        <v>7.242</v>
      </c>
      <c r="AD113">
        <v>-4.0100002288818359</v>
      </c>
      <c r="AE113">
        <v>-32.799999237060547</v>
      </c>
      <c r="AF113">
        <f t="shared" si="18"/>
        <v>-4.0100002288818359</v>
      </c>
      <c r="AG113">
        <f t="shared" si="19"/>
        <v>-32.799999237060547</v>
      </c>
    </row>
    <row r="114" spans="1:33">
      <c r="A114" s="3" t="s">
        <v>2667</v>
      </c>
      <c r="B114" s="3" t="str">
        <f t="shared" si="10"/>
        <v>19:14:52.780</v>
      </c>
      <c r="C114" s="3">
        <f t="shared" si="11"/>
        <v>69292.78</v>
      </c>
      <c r="D114" s="3">
        <f t="shared" si="12"/>
        <v>11.091000000000349</v>
      </c>
      <c r="E114" s="3">
        <v>498.66399999999999</v>
      </c>
      <c r="F114" s="3">
        <v>12154.2</v>
      </c>
      <c r="G114" s="3">
        <v>8699.5</v>
      </c>
      <c r="H114" s="3">
        <v>889</v>
      </c>
      <c r="I114" s="3">
        <v>147.25</v>
      </c>
      <c r="J114">
        <f t="shared" si="13"/>
        <v>583.50300000000004</v>
      </c>
      <c r="K114">
        <f t="shared" si="14"/>
        <v>12150.423000000001</v>
      </c>
      <c r="L114">
        <f t="shared" si="15"/>
        <v>70.18100000000004</v>
      </c>
      <c r="M114">
        <f t="shared" si="16"/>
        <v>11232.213</v>
      </c>
      <c r="N114">
        <f t="shared" si="17"/>
        <v>7.0181000000000035E-2</v>
      </c>
      <c r="O114">
        <f t="shared" si="17"/>
        <v>11.232213</v>
      </c>
      <c r="AC114">
        <v>7.3230000000000004</v>
      </c>
      <c r="AD114">
        <v>-1.8200000524520874</v>
      </c>
      <c r="AE114">
        <v>-30.930000305175781</v>
      </c>
      <c r="AF114">
        <f t="shared" si="18"/>
        <v>-1.8200000524520874</v>
      </c>
      <c r="AG114">
        <f t="shared" si="19"/>
        <v>-30.930000305175781</v>
      </c>
    </row>
    <row r="115" spans="1:33">
      <c r="A115" s="3" t="s">
        <v>2668</v>
      </c>
      <c r="B115" s="3" t="str">
        <f t="shared" si="10"/>
        <v>19:14:52.891</v>
      </c>
      <c r="C115" s="3">
        <f t="shared" si="11"/>
        <v>69292.891000000003</v>
      </c>
      <c r="D115" s="3">
        <f t="shared" si="12"/>
        <v>11.202000000004773</v>
      </c>
      <c r="E115" s="3">
        <v>504.827</v>
      </c>
      <c r="F115" s="3">
        <v>12387.2</v>
      </c>
      <c r="G115" s="3">
        <v>8647</v>
      </c>
      <c r="H115" s="3">
        <v>880</v>
      </c>
      <c r="I115" s="3">
        <v>145.75</v>
      </c>
      <c r="J115">
        <f t="shared" si="13"/>
        <v>591.29300000000001</v>
      </c>
      <c r="K115">
        <f t="shared" si="14"/>
        <v>12383.374</v>
      </c>
      <c r="L115">
        <f t="shared" si="15"/>
        <v>77.971000000000004</v>
      </c>
      <c r="M115">
        <f t="shared" si="16"/>
        <v>11465.164000000001</v>
      </c>
      <c r="N115">
        <f t="shared" si="17"/>
        <v>7.7970999999999999E-2</v>
      </c>
      <c r="O115">
        <f t="shared" si="17"/>
        <v>11.465164000000001</v>
      </c>
      <c r="AC115">
        <v>7.3959999999999999</v>
      </c>
      <c r="AD115">
        <v>-1.8999999761581421</v>
      </c>
      <c r="AE115">
        <v>-30.579999923706055</v>
      </c>
      <c r="AF115">
        <f t="shared" si="18"/>
        <v>-1.8999999761581421</v>
      </c>
      <c r="AG115">
        <f t="shared" si="19"/>
        <v>-30.579999923706055</v>
      </c>
    </row>
    <row r="116" spans="1:33">
      <c r="A116" s="3" t="s">
        <v>2669</v>
      </c>
      <c r="B116" s="3" t="str">
        <f t="shared" si="10"/>
        <v>19:14:52.993</v>
      </c>
      <c r="C116" s="3">
        <f t="shared" si="11"/>
        <v>69292.993000000002</v>
      </c>
      <c r="D116" s="3">
        <f t="shared" si="12"/>
        <v>11.304000000003725</v>
      </c>
      <c r="E116" s="3">
        <v>503.07900000000001</v>
      </c>
      <c r="F116" s="3">
        <v>12501.8</v>
      </c>
      <c r="G116" s="3">
        <v>8628</v>
      </c>
      <c r="H116" s="3">
        <v>935</v>
      </c>
      <c r="I116" s="3">
        <v>145</v>
      </c>
      <c r="J116">
        <f t="shared" si="13"/>
        <v>590.34500000000003</v>
      </c>
      <c r="K116">
        <f t="shared" si="14"/>
        <v>12497.983</v>
      </c>
      <c r="L116">
        <f t="shared" si="15"/>
        <v>77.023000000000025</v>
      </c>
      <c r="M116">
        <f t="shared" si="16"/>
        <v>11579.773000000001</v>
      </c>
      <c r="N116">
        <f t="shared" si="17"/>
        <v>7.7023000000000022E-2</v>
      </c>
      <c r="O116">
        <f t="shared" si="17"/>
        <v>11.579773000000001</v>
      </c>
      <c r="AC116">
        <v>7.4690000000000003</v>
      </c>
      <c r="AD116">
        <v>-2.5</v>
      </c>
      <c r="AE116">
        <v>-32.770000457763672</v>
      </c>
      <c r="AF116">
        <f t="shared" si="18"/>
        <v>-2.5</v>
      </c>
      <c r="AG116">
        <f t="shared" si="19"/>
        <v>-32.770000457763672</v>
      </c>
    </row>
    <row r="117" spans="1:33">
      <c r="A117" s="3" t="s">
        <v>2670</v>
      </c>
      <c r="B117" s="3" t="str">
        <f t="shared" si="10"/>
        <v>19:14:53.088</v>
      </c>
      <c r="C117" s="3">
        <f t="shared" si="11"/>
        <v>69293.088000000003</v>
      </c>
      <c r="D117" s="3">
        <f t="shared" si="12"/>
        <v>11.399000000004889</v>
      </c>
      <c r="E117" s="3">
        <v>493.59699999999998</v>
      </c>
      <c r="F117" s="3">
        <v>12804.5</v>
      </c>
      <c r="G117" s="3">
        <v>8590</v>
      </c>
      <c r="H117" s="3">
        <v>900</v>
      </c>
      <c r="I117" s="3">
        <v>143</v>
      </c>
      <c r="J117">
        <f t="shared" si="13"/>
        <v>582.97699999999998</v>
      </c>
      <c r="K117">
        <f t="shared" si="14"/>
        <v>12800.742</v>
      </c>
      <c r="L117">
        <f t="shared" si="15"/>
        <v>69.654999999999973</v>
      </c>
      <c r="M117">
        <f t="shared" si="16"/>
        <v>11882.531999999999</v>
      </c>
      <c r="N117">
        <f t="shared" si="17"/>
        <v>6.9654999999999981E-2</v>
      </c>
      <c r="O117">
        <f t="shared" si="17"/>
        <v>11.882531999999999</v>
      </c>
      <c r="AC117">
        <v>7.532</v>
      </c>
      <c r="AD117">
        <v>-4.630000114440918</v>
      </c>
      <c r="AE117">
        <v>-38.040000915527344</v>
      </c>
      <c r="AF117">
        <f t="shared" si="18"/>
        <v>-4.630000114440918</v>
      </c>
      <c r="AG117">
        <f t="shared" si="19"/>
        <v>-38.040000915527344</v>
      </c>
    </row>
    <row r="118" spans="1:33">
      <c r="A118" s="3" t="s">
        <v>2671</v>
      </c>
      <c r="B118" s="3" t="str">
        <f t="shared" si="10"/>
        <v>19:14:53.194</v>
      </c>
      <c r="C118" s="3">
        <f t="shared" si="11"/>
        <v>69293.194000000003</v>
      </c>
      <c r="D118" s="3">
        <f t="shared" si="12"/>
        <v>11.505000000004657</v>
      </c>
      <c r="E118" s="3">
        <v>525.82600000000002</v>
      </c>
      <c r="F118" s="3">
        <v>13034.5</v>
      </c>
      <c r="G118" s="3">
        <v>8529</v>
      </c>
      <c r="H118" s="3">
        <v>900</v>
      </c>
      <c r="I118" s="3">
        <v>141.5</v>
      </c>
      <c r="J118">
        <f t="shared" si="13"/>
        <v>616.80999999999995</v>
      </c>
      <c r="K118">
        <f t="shared" si="14"/>
        <v>13030.511</v>
      </c>
      <c r="L118">
        <f t="shared" si="15"/>
        <v>103.48799999999994</v>
      </c>
      <c r="M118">
        <f t="shared" si="16"/>
        <v>12112.300999999999</v>
      </c>
      <c r="N118">
        <f t="shared" si="17"/>
        <v>0.10348799999999994</v>
      </c>
      <c r="O118">
        <f t="shared" si="17"/>
        <v>12.112301</v>
      </c>
      <c r="AC118">
        <v>7.58</v>
      </c>
      <c r="AD118">
        <v>-1.1699999570846558</v>
      </c>
      <c r="AE118">
        <v>-35.919998168945313</v>
      </c>
      <c r="AF118">
        <f t="shared" si="18"/>
        <v>-1.1699999570846558</v>
      </c>
      <c r="AG118">
        <f t="shared" si="19"/>
        <v>-35.919998168945313</v>
      </c>
    </row>
    <row r="119" spans="1:33">
      <c r="A119" s="3" t="s">
        <v>2672</v>
      </c>
      <c r="B119" s="3" t="str">
        <f t="shared" si="10"/>
        <v>19:14:53.378</v>
      </c>
      <c r="C119" s="3">
        <f t="shared" si="11"/>
        <v>69293.377999999997</v>
      </c>
      <c r="D119" s="3">
        <f t="shared" si="12"/>
        <v>11.688999999998487</v>
      </c>
      <c r="E119" s="3">
        <v>503.74700000000001</v>
      </c>
      <c r="F119" s="3">
        <v>13405.9</v>
      </c>
      <c r="G119" s="3">
        <v>8517</v>
      </c>
      <c r="H119" s="3">
        <v>869</v>
      </c>
      <c r="I119" s="3">
        <v>139</v>
      </c>
      <c r="J119">
        <f t="shared" si="13"/>
        <v>597.32500000000005</v>
      </c>
      <c r="K119">
        <f t="shared" si="14"/>
        <v>13402.057000000001</v>
      </c>
      <c r="L119">
        <f t="shared" si="15"/>
        <v>84.003000000000043</v>
      </c>
      <c r="M119">
        <f t="shared" si="16"/>
        <v>12483.847000000002</v>
      </c>
      <c r="N119">
        <f t="shared" si="17"/>
        <v>8.400300000000005E-2</v>
      </c>
      <c r="O119">
        <f t="shared" si="17"/>
        <v>12.483847000000003</v>
      </c>
      <c r="AC119">
        <v>7.6440000000000001</v>
      </c>
      <c r="AD119">
        <v>-9.6099996566772461</v>
      </c>
      <c r="AE119">
        <v>-34.479999542236328</v>
      </c>
      <c r="AF119">
        <f t="shared" si="18"/>
        <v>-9.6099996566772461</v>
      </c>
      <c r="AG119">
        <f t="shared" si="19"/>
        <v>-34.479999542236328</v>
      </c>
    </row>
    <row r="120" spans="1:33">
      <c r="A120" s="3" t="s">
        <v>2673</v>
      </c>
      <c r="B120" s="3" t="str">
        <f t="shared" si="10"/>
        <v>19:14:53.658</v>
      </c>
      <c r="C120" s="3">
        <f t="shared" si="11"/>
        <v>69293.657999999996</v>
      </c>
      <c r="D120" s="3">
        <f t="shared" si="12"/>
        <v>11.968999999997322</v>
      </c>
      <c r="E120" s="3">
        <v>496.29500000000002</v>
      </c>
      <c r="F120" s="3">
        <v>13851.6</v>
      </c>
      <c r="G120" s="3">
        <v>8505</v>
      </c>
      <c r="H120" s="3">
        <v>858</v>
      </c>
      <c r="I120" s="3">
        <v>136</v>
      </c>
      <c r="J120">
        <f t="shared" si="13"/>
        <v>592.98500000000001</v>
      </c>
      <c r="K120">
        <f t="shared" si="14"/>
        <v>13847.798000000001</v>
      </c>
      <c r="L120">
        <f t="shared" si="15"/>
        <v>79.663000000000011</v>
      </c>
      <c r="M120">
        <f t="shared" si="16"/>
        <v>12929.588</v>
      </c>
      <c r="N120">
        <f t="shared" si="17"/>
        <v>7.9663000000000012E-2</v>
      </c>
      <c r="O120">
        <f t="shared" si="17"/>
        <v>12.929588000000001</v>
      </c>
      <c r="AC120">
        <v>7.694</v>
      </c>
      <c r="AD120">
        <v>-3.190000057220459</v>
      </c>
      <c r="AE120">
        <v>-32.099998474121094</v>
      </c>
      <c r="AF120">
        <f t="shared" si="18"/>
        <v>-3.190000057220459</v>
      </c>
      <c r="AG120">
        <f t="shared" si="19"/>
        <v>-32.099998474121094</v>
      </c>
    </row>
    <row r="121" spans="1:33">
      <c r="A121" s="3" t="s">
        <v>2674</v>
      </c>
      <c r="B121" s="3" t="str">
        <f t="shared" si="10"/>
        <v>19:14:53.939</v>
      </c>
      <c r="C121" s="3">
        <f t="shared" si="11"/>
        <v>69293.938999999998</v>
      </c>
      <c r="D121" s="3">
        <f t="shared" si="12"/>
        <v>12.25</v>
      </c>
      <c r="E121" s="3">
        <v>504.875</v>
      </c>
      <c r="F121" s="3">
        <v>14519.6</v>
      </c>
      <c r="G121" s="3">
        <v>8511</v>
      </c>
      <c r="H121" s="3">
        <v>871</v>
      </c>
      <c r="I121" s="3">
        <v>131.5</v>
      </c>
      <c r="J121">
        <f t="shared" si="13"/>
        <v>606.22799999999995</v>
      </c>
      <c r="K121">
        <f t="shared" si="14"/>
        <v>14515.722</v>
      </c>
      <c r="L121">
        <f t="shared" si="15"/>
        <v>92.905999999999949</v>
      </c>
      <c r="M121">
        <f t="shared" si="16"/>
        <v>13597.511999999999</v>
      </c>
      <c r="N121">
        <f t="shared" si="17"/>
        <v>9.2905999999999947E-2</v>
      </c>
      <c r="O121">
        <f t="shared" si="17"/>
        <v>13.597511999999998</v>
      </c>
      <c r="AC121">
        <v>7.7629999999999999</v>
      </c>
      <c r="AD121">
        <v>-2.8499999046325684</v>
      </c>
      <c r="AE121">
        <v>-32.349998474121094</v>
      </c>
      <c r="AF121">
        <f t="shared" si="18"/>
        <v>-2.8499999046325684</v>
      </c>
      <c r="AG121">
        <f t="shared" si="19"/>
        <v>-32.349998474121094</v>
      </c>
    </row>
    <row r="122" spans="1:33">
      <c r="A122" s="3" t="s">
        <v>2675</v>
      </c>
      <c r="B122" s="3" t="str">
        <f t="shared" si="10"/>
        <v>19:14:54.136</v>
      </c>
      <c r="C122" s="3">
        <f t="shared" si="11"/>
        <v>69294.135999999999</v>
      </c>
      <c r="D122" s="3">
        <f t="shared" si="12"/>
        <v>12.447000000000116</v>
      </c>
      <c r="E122" s="3">
        <v>505.78800000000001</v>
      </c>
      <c r="F122" s="3">
        <v>14892.8</v>
      </c>
      <c r="G122" s="3">
        <v>8541</v>
      </c>
      <c r="H122" s="3">
        <v>878</v>
      </c>
      <c r="I122" s="3">
        <v>129</v>
      </c>
      <c r="J122">
        <f t="shared" si="13"/>
        <v>609.74599999999998</v>
      </c>
      <c r="K122">
        <f t="shared" si="14"/>
        <v>14888.906000000001</v>
      </c>
      <c r="L122">
        <f t="shared" si="15"/>
        <v>96.423999999999978</v>
      </c>
      <c r="M122">
        <f t="shared" si="16"/>
        <v>13970.696</v>
      </c>
      <c r="N122">
        <f t="shared" si="17"/>
        <v>9.6423999999999982E-2</v>
      </c>
      <c r="O122">
        <f t="shared" si="17"/>
        <v>13.970696</v>
      </c>
      <c r="AC122">
        <v>7.827</v>
      </c>
      <c r="AD122">
        <v>-5.1700000762939453</v>
      </c>
      <c r="AE122">
        <v>-32.290000915527344</v>
      </c>
      <c r="AF122">
        <f t="shared" si="18"/>
        <v>-5.1700000762939453</v>
      </c>
      <c r="AG122">
        <f t="shared" si="19"/>
        <v>-32.290000915527344</v>
      </c>
    </row>
    <row r="123" spans="1:33">
      <c r="A123" s="3" t="s">
        <v>2676</v>
      </c>
      <c r="B123" s="3" t="str">
        <f t="shared" si="10"/>
        <v>19:14:54.334</v>
      </c>
      <c r="C123" s="3">
        <f t="shared" si="11"/>
        <v>69294.334000000003</v>
      </c>
      <c r="D123" s="3">
        <f t="shared" si="12"/>
        <v>12.645000000004075</v>
      </c>
      <c r="E123" s="3">
        <v>496.44200000000001</v>
      </c>
      <c r="F123" s="3">
        <v>15270.9</v>
      </c>
      <c r="G123" s="3">
        <v>8598</v>
      </c>
      <c r="H123" s="3">
        <v>880</v>
      </c>
      <c r="I123" s="3">
        <v>126.5</v>
      </c>
      <c r="J123">
        <f t="shared" si="13"/>
        <v>603.04</v>
      </c>
      <c r="K123">
        <f t="shared" si="14"/>
        <v>15267.062</v>
      </c>
      <c r="L123">
        <f t="shared" si="15"/>
        <v>89.717999999999961</v>
      </c>
      <c r="M123">
        <f t="shared" si="16"/>
        <v>14348.851999999999</v>
      </c>
      <c r="N123">
        <f t="shared" si="17"/>
        <v>8.9717999999999964E-2</v>
      </c>
      <c r="O123">
        <f t="shared" si="17"/>
        <v>14.348851999999999</v>
      </c>
      <c r="AC123">
        <v>7.8920000000000003</v>
      </c>
      <c r="AD123">
        <v>-3.7799999713897705</v>
      </c>
      <c r="AE123">
        <v>-29.469999313354492</v>
      </c>
      <c r="AF123">
        <f t="shared" si="18"/>
        <v>-3.7799999713897705</v>
      </c>
      <c r="AG123">
        <f t="shared" si="19"/>
        <v>-29.469999313354492</v>
      </c>
    </row>
    <row r="124" spans="1:33">
      <c r="A124" s="3" t="s">
        <v>2677</v>
      </c>
      <c r="B124" s="3" t="str">
        <f t="shared" si="10"/>
        <v>19:14:54.427</v>
      </c>
      <c r="C124" s="3">
        <f t="shared" si="11"/>
        <v>69294.426999999996</v>
      </c>
      <c r="D124" s="3">
        <f t="shared" si="12"/>
        <v>12.737999999997555</v>
      </c>
      <c r="E124" s="3">
        <v>496.185</v>
      </c>
      <c r="F124" s="3">
        <v>15499.5</v>
      </c>
      <c r="G124" s="3">
        <v>8635</v>
      </c>
      <c r="H124" s="3">
        <v>869</v>
      </c>
      <c r="I124" s="3">
        <v>125</v>
      </c>
      <c r="J124">
        <f t="shared" si="13"/>
        <v>604.37900000000002</v>
      </c>
      <c r="K124">
        <f t="shared" si="14"/>
        <v>15495.657999999999</v>
      </c>
      <c r="L124">
        <f t="shared" si="15"/>
        <v>91.057000000000016</v>
      </c>
      <c r="M124">
        <f t="shared" si="16"/>
        <v>14577.448</v>
      </c>
      <c r="N124">
        <f t="shared" si="17"/>
        <v>9.1057000000000013E-2</v>
      </c>
      <c r="O124">
        <f t="shared" si="17"/>
        <v>14.577448</v>
      </c>
      <c r="AC124">
        <v>7.976</v>
      </c>
      <c r="AD124">
        <v>-4.7199997901916504</v>
      </c>
      <c r="AE124">
        <v>-34.139999389648438</v>
      </c>
      <c r="AF124">
        <f t="shared" si="18"/>
        <v>-4.7199997901916504</v>
      </c>
      <c r="AG124">
        <f t="shared" si="19"/>
        <v>-34.139999389648438</v>
      </c>
    </row>
    <row r="125" spans="1:33">
      <c r="A125" s="3" t="s">
        <v>2678</v>
      </c>
      <c r="B125" s="3" t="str">
        <f t="shared" si="10"/>
        <v>19:14:54.534</v>
      </c>
      <c r="C125" s="3">
        <f t="shared" si="11"/>
        <v>69294.534</v>
      </c>
      <c r="D125" s="3">
        <f t="shared" si="12"/>
        <v>12.845000000001164</v>
      </c>
      <c r="E125" s="3">
        <v>480.45800000000003</v>
      </c>
      <c r="F125" s="3">
        <v>15656</v>
      </c>
      <c r="G125" s="3">
        <v>8679</v>
      </c>
      <c r="H125" s="3">
        <v>892</v>
      </c>
      <c r="I125" s="3">
        <v>124</v>
      </c>
      <c r="J125">
        <f t="shared" si="13"/>
        <v>589.745</v>
      </c>
      <c r="K125">
        <f t="shared" si="14"/>
        <v>15652.263999999999</v>
      </c>
      <c r="L125">
        <f t="shared" si="15"/>
        <v>76.423000000000002</v>
      </c>
      <c r="M125">
        <f t="shared" si="16"/>
        <v>14734.054</v>
      </c>
      <c r="N125">
        <f t="shared" si="17"/>
        <v>7.6423000000000005E-2</v>
      </c>
      <c r="O125">
        <f t="shared" si="17"/>
        <v>14.734054</v>
      </c>
      <c r="AC125">
        <v>8.0350000000000001</v>
      </c>
      <c r="AD125">
        <v>-3.9800000190734863</v>
      </c>
      <c r="AE125">
        <v>-25.790000915527344</v>
      </c>
      <c r="AF125">
        <f t="shared" si="18"/>
        <v>-3.9800000190734863</v>
      </c>
      <c r="AG125">
        <f t="shared" si="19"/>
        <v>-25.790000915527344</v>
      </c>
    </row>
    <row r="126" spans="1:33">
      <c r="A126" s="3" t="s">
        <v>2679</v>
      </c>
      <c r="B126" s="3" t="str">
        <f t="shared" si="10"/>
        <v>19:14:54.631</v>
      </c>
      <c r="C126" s="3">
        <f t="shared" si="11"/>
        <v>69294.630999999994</v>
      </c>
      <c r="D126" s="3">
        <f t="shared" si="12"/>
        <v>12.94199999999546</v>
      </c>
      <c r="E126" s="3">
        <v>490.60399999999998</v>
      </c>
      <c r="F126" s="3">
        <v>15886.5</v>
      </c>
      <c r="G126" s="3">
        <v>8716</v>
      </c>
      <c r="H126" s="3">
        <v>901</v>
      </c>
      <c r="I126" s="3">
        <v>122.5</v>
      </c>
      <c r="J126">
        <f t="shared" si="13"/>
        <v>601.5</v>
      </c>
      <c r="K126">
        <f t="shared" si="14"/>
        <v>15882.688</v>
      </c>
      <c r="L126">
        <f t="shared" si="15"/>
        <v>88.177999999999997</v>
      </c>
      <c r="M126">
        <f t="shared" si="16"/>
        <v>14964.477999999999</v>
      </c>
      <c r="N126">
        <f t="shared" si="17"/>
        <v>8.8177999999999992E-2</v>
      </c>
      <c r="O126">
        <f t="shared" si="17"/>
        <v>14.964478</v>
      </c>
      <c r="AC126">
        <v>8.0939999999999994</v>
      </c>
      <c r="AD126">
        <v>-3.75</v>
      </c>
      <c r="AE126">
        <v>-27.610000610351563</v>
      </c>
      <c r="AF126">
        <f t="shared" si="18"/>
        <v>-3.75</v>
      </c>
      <c r="AG126">
        <f t="shared" si="19"/>
        <v>-27.610000610351563</v>
      </c>
    </row>
    <row r="127" spans="1:33">
      <c r="A127" s="3" t="s">
        <v>2680</v>
      </c>
      <c r="B127" s="3" t="str">
        <f t="shared" si="10"/>
        <v>19:14:54.734</v>
      </c>
      <c r="C127" s="3">
        <f t="shared" si="11"/>
        <v>69294.733999999997</v>
      </c>
      <c r="D127" s="3">
        <f t="shared" si="12"/>
        <v>13.044999999998254</v>
      </c>
      <c r="E127" s="3">
        <v>497.72699999999998</v>
      </c>
      <c r="F127" s="3">
        <v>16198.8</v>
      </c>
      <c r="G127" s="3">
        <v>8782</v>
      </c>
      <c r="H127" s="3">
        <v>910</v>
      </c>
      <c r="I127" s="3">
        <v>120.5</v>
      </c>
      <c r="J127">
        <f t="shared" si="13"/>
        <v>610.803</v>
      </c>
      <c r="K127">
        <f t="shared" si="14"/>
        <v>16194.93</v>
      </c>
      <c r="L127">
        <f t="shared" si="15"/>
        <v>97.480999999999995</v>
      </c>
      <c r="M127">
        <f t="shared" si="16"/>
        <v>15276.720000000001</v>
      </c>
      <c r="N127">
        <f t="shared" si="17"/>
        <v>9.7480999999999998E-2</v>
      </c>
      <c r="O127">
        <f t="shared" si="17"/>
        <v>15.276720000000001</v>
      </c>
      <c r="AC127">
        <v>8.157</v>
      </c>
      <c r="AD127">
        <v>-4.5500001907348633</v>
      </c>
      <c r="AE127">
        <v>-32.5</v>
      </c>
      <c r="AF127">
        <f t="shared" si="18"/>
        <v>-4.5500001907348633</v>
      </c>
      <c r="AG127">
        <f t="shared" si="19"/>
        <v>-32.5</v>
      </c>
    </row>
    <row r="128" spans="1:33">
      <c r="A128" s="3" t="s">
        <v>2681</v>
      </c>
      <c r="B128" s="3" t="str">
        <f t="shared" si="10"/>
        <v>19:14:54.833</v>
      </c>
      <c r="C128" s="3">
        <f t="shared" si="11"/>
        <v>69294.832999999999</v>
      </c>
      <c r="D128" s="3">
        <f t="shared" si="12"/>
        <v>13.144000000000233</v>
      </c>
      <c r="E128" s="3">
        <v>473.77300000000002</v>
      </c>
      <c r="F128" s="3">
        <v>16284.6</v>
      </c>
      <c r="G128" s="3">
        <v>8827</v>
      </c>
      <c r="H128" s="3">
        <v>899</v>
      </c>
      <c r="I128" s="3">
        <v>120</v>
      </c>
      <c r="J128">
        <f t="shared" si="13"/>
        <v>587.44799999999998</v>
      </c>
      <c r="K128">
        <f t="shared" si="14"/>
        <v>16280.896000000001</v>
      </c>
      <c r="L128">
        <f t="shared" si="15"/>
        <v>74.125999999999976</v>
      </c>
      <c r="M128">
        <f t="shared" si="16"/>
        <v>15362.686000000002</v>
      </c>
      <c r="N128">
        <f t="shared" si="17"/>
        <v>7.4125999999999984E-2</v>
      </c>
      <c r="O128">
        <f t="shared" si="17"/>
        <v>15.362686000000002</v>
      </c>
      <c r="AC128">
        <v>8.2230000000000008</v>
      </c>
      <c r="AD128">
        <v>-7.1100001335144043</v>
      </c>
      <c r="AE128">
        <v>-29.209999084472656</v>
      </c>
      <c r="AF128">
        <f t="shared" si="18"/>
        <v>-7.1100001335144043</v>
      </c>
      <c r="AG128">
        <f t="shared" si="19"/>
        <v>-29.209999084472656</v>
      </c>
    </row>
    <row r="129" spans="1:33">
      <c r="A129" s="3" t="s">
        <v>2682</v>
      </c>
      <c r="B129" s="3" t="str">
        <f t="shared" si="10"/>
        <v>19:14:54.935</v>
      </c>
      <c r="C129" s="3">
        <f t="shared" si="11"/>
        <v>69294.934999999998</v>
      </c>
      <c r="D129" s="3">
        <f t="shared" si="12"/>
        <v>13.245999999999185</v>
      </c>
      <c r="E129" s="3">
        <v>472.44</v>
      </c>
      <c r="F129" s="3">
        <v>16566.5</v>
      </c>
      <c r="G129" s="3">
        <v>8905.5</v>
      </c>
      <c r="H129" s="3">
        <v>873</v>
      </c>
      <c r="I129" s="3">
        <v>118.25</v>
      </c>
      <c r="J129">
        <f t="shared" si="13"/>
        <v>588.08399999999995</v>
      </c>
      <c r="K129">
        <f t="shared" si="14"/>
        <v>16562.797999999999</v>
      </c>
      <c r="L129">
        <f t="shared" si="15"/>
        <v>74.761999999999944</v>
      </c>
      <c r="M129">
        <f t="shared" si="16"/>
        <v>15644.588</v>
      </c>
      <c r="N129">
        <f t="shared" si="17"/>
        <v>7.476199999999994E-2</v>
      </c>
      <c r="O129">
        <f t="shared" si="17"/>
        <v>15.644588000000001</v>
      </c>
      <c r="AC129">
        <v>8.2899999999999991</v>
      </c>
      <c r="AD129">
        <v>-3.0799999237060547</v>
      </c>
      <c r="AE129">
        <v>-28.940000534057617</v>
      </c>
      <c r="AF129">
        <f t="shared" si="18"/>
        <v>-3.0799999237060547</v>
      </c>
      <c r="AG129">
        <f t="shared" si="19"/>
        <v>-28.940000534057617</v>
      </c>
    </row>
    <row r="130" spans="1:33">
      <c r="A130" s="3" t="s">
        <v>2683</v>
      </c>
      <c r="B130" s="3" t="str">
        <f t="shared" si="10"/>
        <v>19:14:55.027</v>
      </c>
      <c r="C130" s="3">
        <f t="shared" si="11"/>
        <v>69295.027000000002</v>
      </c>
      <c r="D130" s="3">
        <f t="shared" si="12"/>
        <v>13.338000000003376</v>
      </c>
      <c r="E130" s="3">
        <v>459.46499999999997</v>
      </c>
      <c r="F130" s="3">
        <v>16692.8</v>
      </c>
      <c r="G130" s="3">
        <v>8955</v>
      </c>
      <c r="H130" s="3">
        <v>934</v>
      </c>
      <c r="I130" s="3">
        <v>117.5</v>
      </c>
      <c r="J130">
        <f t="shared" si="13"/>
        <v>575.99099999999999</v>
      </c>
      <c r="K130">
        <f t="shared" si="14"/>
        <v>16689.186000000002</v>
      </c>
      <c r="L130">
        <f t="shared" si="15"/>
        <v>62.668999999999983</v>
      </c>
      <c r="M130">
        <f t="shared" si="16"/>
        <v>15770.976000000002</v>
      </c>
      <c r="N130">
        <f t="shared" si="17"/>
        <v>6.2668999999999989E-2</v>
      </c>
      <c r="O130">
        <f t="shared" si="17"/>
        <v>15.770976000000003</v>
      </c>
      <c r="AC130">
        <v>8.3559999999999999</v>
      </c>
      <c r="AD130">
        <v>-3.0799999237060547</v>
      </c>
      <c r="AE130">
        <v>-28.940000534057617</v>
      </c>
      <c r="AF130">
        <f t="shared" si="18"/>
        <v>-3.0799999237060547</v>
      </c>
      <c r="AG130">
        <f t="shared" si="19"/>
        <v>-28.940000534057617</v>
      </c>
    </row>
    <row r="131" spans="1:33">
      <c r="A131" s="3" t="s">
        <v>2684</v>
      </c>
      <c r="B131" s="3" t="str">
        <f t="shared" si="10"/>
        <v>19:14:55.121</v>
      </c>
      <c r="C131" s="3">
        <f t="shared" si="11"/>
        <v>69295.120999999999</v>
      </c>
      <c r="D131" s="3">
        <f t="shared" si="12"/>
        <v>13.432000000000698</v>
      </c>
      <c r="E131" s="3">
        <v>462.91300000000001</v>
      </c>
      <c r="F131" s="3">
        <v>16939.599999999999</v>
      </c>
      <c r="G131" s="3">
        <v>9029</v>
      </c>
      <c r="H131" s="3">
        <v>936</v>
      </c>
      <c r="I131" s="3">
        <v>116</v>
      </c>
      <c r="J131">
        <f t="shared" si="13"/>
        <v>581.16099999999994</v>
      </c>
      <c r="K131">
        <f t="shared" si="14"/>
        <v>16935.955000000002</v>
      </c>
      <c r="L131">
        <f t="shared" si="15"/>
        <v>67.838999999999942</v>
      </c>
      <c r="M131">
        <f t="shared" si="16"/>
        <v>16017.745000000003</v>
      </c>
      <c r="N131">
        <f t="shared" si="17"/>
        <v>6.7838999999999941E-2</v>
      </c>
      <c r="O131">
        <f t="shared" si="17"/>
        <v>16.017745000000001</v>
      </c>
      <c r="AC131">
        <v>8.4429999999999996</v>
      </c>
      <c r="AD131">
        <v>-4.7300000190734863</v>
      </c>
      <c r="AE131">
        <v>-22.559999465942383</v>
      </c>
      <c r="AF131">
        <f t="shared" si="18"/>
        <v>-4.7300000190734863</v>
      </c>
      <c r="AG131">
        <f t="shared" si="19"/>
        <v>-22.559999465942383</v>
      </c>
    </row>
    <row r="132" spans="1:33">
      <c r="A132" s="3" t="s">
        <v>2685</v>
      </c>
      <c r="B132" s="3" t="str">
        <f t="shared" si="10"/>
        <v>19:14:55.219</v>
      </c>
      <c r="C132" s="3">
        <f t="shared" si="11"/>
        <v>69295.218999999997</v>
      </c>
      <c r="D132" s="3">
        <f t="shared" si="12"/>
        <v>13.529999999998836</v>
      </c>
      <c r="E132" s="3">
        <v>478.68799999999999</v>
      </c>
      <c r="F132" s="3">
        <v>17059.5</v>
      </c>
      <c r="G132" s="3">
        <v>9054</v>
      </c>
      <c r="H132" s="3">
        <v>882.5</v>
      </c>
      <c r="I132" s="3">
        <v>115.25</v>
      </c>
      <c r="J132">
        <f t="shared" si="13"/>
        <v>597.77300000000002</v>
      </c>
      <c r="K132">
        <f t="shared" si="14"/>
        <v>17055.741999999998</v>
      </c>
      <c r="L132">
        <f t="shared" si="15"/>
        <v>84.451000000000022</v>
      </c>
      <c r="M132">
        <f t="shared" si="16"/>
        <v>16137.531999999999</v>
      </c>
      <c r="N132">
        <f t="shared" si="17"/>
        <v>8.4451000000000026E-2</v>
      </c>
      <c r="O132">
        <f t="shared" si="17"/>
        <v>16.137532</v>
      </c>
      <c r="AC132">
        <v>8.5139999999999993</v>
      </c>
      <c r="AD132">
        <v>-4.5500001907348633</v>
      </c>
      <c r="AE132">
        <v>-22.940000534057617</v>
      </c>
      <c r="AF132">
        <f t="shared" si="18"/>
        <v>-4.5500001907348633</v>
      </c>
      <c r="AG132">
        <f t="shared" si="19"/>
        <v>-22.940000534057617</v>
      </c>
    </row>
    <row r="133" spans="1:33">
      <c r="A133" s="3" t="s">
        <v>2686</v>
      </c>
      <c r="B133" s="3" t="str">
        <f t="shared" ref="B133:B194" si="20">MID(A133,12,8)&amp;"."&amp;RIGHT(A133,3)</f>
        <v>19:14:55.324</v>
      </c>
      <c r="C133" s="3">
        <f t="shared" ref="C133:C194" si="21">LEFT(B133,2)*3600+MID(B133,4,2)*60+RIGHT(B133,6)</f>
        <v>69295.323999999993</v>
      </c>
      <c r="D133" s="3">
        <f t="shared" ref="D133:D194" si="22">C133-$C$4</f>
        <v>13.634999999994761</v>
      </c>
      <c r="E133" s="3">
        <v>476.87900000000002</v>
      </c>
      <c r="F133" s="3">
        <v>17314.5</v>
      </c>
      <c r="G133" s="3">
        <v>9145</v>
      </c>
      <c r="H133" s="3">
        <v>883</v>
      </c>
      <c r="I133" s="3">
        <v>113.75</v>
      </c>
      <c r="J133">
        <f t="shared" ref="J133:J194" si="23">ROUND(E133*COS(-0.4*PI()/180)-F133*SIN(-0.4*PI()/180),3)</f>
        <v>597.74400000000003</v>
      </c>
      <c r="K133">
        <f t="shared" ref="K133:K194" si="24">ROUND(E133*SIN(-0.4*PI()/180)+F133*COS(-0.4*PI()/180),3)</f>
        <v>17310.749</v>
      </c>
      <c r="L133">
        <f t="shared" ref="L133:L194" si="25">J133-$J$4</f>
        <v>84.422000000000025</v>
      </c>
      <c r="M133">
        <f t="shared" ref="M133:M194" si="26">K133-$K$4</f>
        <v>16392.539000000001</v>
      </c>
      <c r="N133">
        <f t="shared" ref="N133:O194" si="27">L133*0.001</f>
        <v>8.4422000000000025E-2</v>
      </c>
      <c r="O133">
        <f t="shared" si="27"/>
        <v>16.392538999999999</v>
      </c>
      <c r="AC133">
        <v>8.5809999999999995</v>
      </c>
      <c r="AD133">
        <v>-2.4900000095367432</v>
      </c>
      <c r="AE133">
        <v>-14.109999656677246</v>
      </c>
      <c r="AF133">
        <f t="shared" ref="AF133:AF196" si="28">AD133</f>
        <v>-2.4900000095367432</v>
      </c>
      <c r="AG133">
        <f t="shared" ref="AG133:AG196" si="29">AE133</f>
        <v>-14.109999656677246</v>
      </c>
    </row>
    <row r="134" spans="1:33">
      <c r="A134" s="3" t="s">
        <v>2687</v>
      </c>
      <c r="B134" s="3" t="str">
        <f t="shared" si="20"/>
        <v>19:14:55.418</v>
      </c>
      <c r="C134" s="3">
        <f t="shared" si="21"/>
        <v>69295.418000000005</v>
      </c>
      <c r="D134" s="3">
        <f t="shared" si="22"/>
        <v>13.729000000006636</v>
      </c>
      <c r="E134" s="3">
        <v>471.56700000000001</v>
      </c>
      <c r="F134" s="3">
        <v>17576.3</v>
      </c>
      <c r="G134" s="3">
        <v>9248</v>
      </c>
      <c r="H134" s="3">
        <v>879</v>
      </c>
      <c r="I134" s="3">
        <v>112.25</v>
      </c>
      <c r="J134">
        <f t="shared" si="23"/>
        <v>594.26</v>
      </c>
      <c r="K134">
        <f t="shared" si="24"/>
        <v>17572.580000000002</v>
      </c>
      <c r="L134">
        <f t="shared" si="25"/>
        <v>80.937999999999988</v>
      </c>
      <c r="M134">
        <f t="shared" si="26"/>
        <v>16654.370000000003</v>
      </c>
      <c r="N134">
        <f t="shared" si="27"/>
        <v>8.0937999999999996E-2</v>
      </c>
      <c r="O134">
        <f t="shared" si="27"/>
        <v>16.654370000000004</v>
      </c>
      <c r="AC134">
        <v>8.6530000000000005</v>
      </c>
      <c r="AD134">
        <v>-4.3000001907348633</v>
      </c>
      <c r="AE134">
        <v>-17.370000839233398</v>
      </c>
      <c r="AF134">
        <f t="shared" si="28"/>
        <v>-4.3000001907348633</v>
      </c>
      <c r="AG134">
        <f t="shared" si="29"/>
        <v>-17.370000839233398</v>
      </c>
    </row>
    <row r="135" spans="1:33">
      <c r="A135" s="3" t="s">
        <v>2688</v>
      </c>
      <c r="B135" s="3" t="str">
        <f t="shared" si="20"/>
        <v>19:14:55.521</v>
      </c>
      <c r="C135" s="3">
        <f t="shared" si="21"/>
        <v>69295.520999999993</v>
      </c>
      <c r="D135" s="3">
        <f t="shared" si="22"/>
        <v>13.831999999994878</v>
      </c>
      <c r="E135" s="3">
        <v>460.33699999999999</v>
      </c>
      <c r="F135" s="3">
        <v>17713.2</v>
      </c>
      <c r="G135" s="3">
        <v>9312</v>
      </c>
      <c r="H135" s="3">
        <v>937</v>
      </c>
      <c r="I135" s="3">
        <v>111.5</v>
      </c>
      <c r="J135">
        <f t="shared" si="23"/>
        <v>583.98599999999999</v>
      </c>
      <c r="K135">
        <f t="shared" si="24"/>
        <v>17709.555</v>
      </c>
      <c r="L135">
        <f t="shared" si="25"/>
        <v>70.663999999999987</v>
      </c>
      <c r="M135">
        <f t="shared" si="26"/>
        <v>16791.345000000001</v>
      </c>
      <c r="N135">
        <f t="shared" si="27"/>
        <v>7.0663999999999991E-2</v>
      </c>
      <c r="O135">
        <f t="shared" si="27"/>
        <v>16.791345</v>
      </c>
      <c r="AC135">
        <v>8.7089999999999996</v>
      </c>
      <c r="AD135">
        <v>-5.1700000762939453</v>
      </c>
      <c r="AE135">
        <v>-24.319999694824219</v>
      </c>
      <c r="AF135">
        <f t="shared" si="28"/>
        <v>-5.1700000762939453</v>
      </c>
      <c r="AG135">
        <f t="shared" si="29"/>
        <v>-24.319999694824219</v>
      </c>
    </row>
    <row r="136" spans="1:33">
      <c r="A136" s="3" t="s">
        <v>2689</v>
      </c>
      <c r="B136" s="3" t="str">
        <f t="shared" si="20"/>
        <v>19:14:55.632</v>
      </c>
      <c r="C136" s="3">
        <f t="shared" si="21"/>
        <v>69295.631999999998</v>
      </c>
      <c r="D136" s="3">
        <f t="shared" si="22"/>
        <v>13.942999999999302</v>
      </c>
      <c r="E136" s="3">
        <v>458.09899999999999</v>
      </c>
      <c r="F136" s="3">
        <v>17937.900000000001</v>
      </c>
      <c r="G136" s="3">
        <v>9406</v>
      </c>
      <c r="H136" s="3">
        <v>870</v>
      </c>
      <c r="I136" s="3">
        <v>110.25</v>
      </c>
      <c r="J136">
        <f t="shared" si="23"/>
        <v>583.31700000000001</v>
      </c>
      <c r="K136">
        <f t="shared" si="24"/>
        <v>17934.264999999999</v>
      </c>
      <c r="L136">
        <f t="shared" si="25"/>
        <v>69.995000000000005</v>
      </c>
      <c r="M136">
        <f t="shared" si="26"/>
        <v>17016.055</v>
      </c>
      <c r="N136">
        <f t="shared" si="27"/>
        <v>6.9995000000000002E-2</v>
      </c>
      <c r="O136">
        <f t="shared" si="27"/>
        <v>17.016055000000001</v>
      </c>
      <c r="AC136">
        <v>8.7710000000000008</v>
      </c>
      <c r="AD136">
        <v>-4.3299999237060547</v>
      </c>
      <c r="AE136">
        <v>-41.310001373291016</v>
      </c>
      <c r="AF136">
        <f t="shared" si="28"/>
        <v>-4.3299999237060547</v>
      </c>
      <c r="AG136">
        <f t="shared" si="29"/>
        <v>-41.310001373291016</v>
      </c>
    </row>
    <row r="137" spans="1:33">
      <c r="A137" s="3" t="s">
        <v>2690</v>
      </c>
      <c r="B137" s="3" t="str">
        <f t="shared" si="20"/>
        <v>19:14:55.749</v>
      </c>
      <c r="C137" s="3">
        <f t="shared" si="21"/>
        <v>69295.748999999996</v>
      </c>
      <c r="D137" s="3">
        <f t="shared" si="22"/>
        <v>14.059999999997672</v>
      </c>
      <c r="E137" s="3">
        <v>464.11599999999999</v>
      </c>
      <c r="F137" s="3">
        <v>18255.8</v>
      </c>
      <c r="G137" s="3">
        <v>9538</v>
      </c>
      <c r="H137" s="3">
        <v>931</v>
      </c>
      <c r="I137" s="3">
        <v>108.5</v>
      </c>
      <c r="J137">
        <f t="shared" si="23"/>
        <v>591.553</v>
      </c>
      <c r="K137">
        <f t="shared" si="24"/>
        <v>18252.115000000002</v>
      </c>
      <c r="L137">
        <f t="shared" si="25"/>
        <v>78.230999999999995</v>
      </c>
      <c r="M137">
        <f t="shared" si="26"/>
        <v>17333.905000000002</v>
      </c>
      <c r="N137">
        <f t="shared" si="27"/>
        <v>7.8230999999999995E-2</v>
      </c>
      <c r="O137">
        <f t="shared" si="27"/>
        <v>17.333905000000001</v>
      </c>
      <c r="AC137">
        <v>8.83</v>
      </c>
      <c r="AD137">
        <v>-6.3299999237060547</v>
      </c>
      <c r="AE137">
        <v>-33.930000305175781</v>
      </c>
      <c r="AF137">
        <f t="shared" si="28"/>
        <v>-6.3299999237060547</v>
      </c>
      <c r="AG137">
        <f t="shared" si="29"/>
        <v>-33.930000305175781</v>
      </c>
    </row>
    <row r="138" spans="1:33">
      <c r="A138" s="3" t="s">
        <v>2691</v>
      </c>
      <c r="B138" s="3" t="str">
        <f t="shared" si="20"/>
        <v>19:14:55.840</v>
      </c>
      <c r="C138" s="3">
        <f t="shared" si="21"/>
        <v>69295.839999999997</v>
      </c>
      <c r="D138" s="3">
        <f t="shared" si="22"/>
        <v>14.150999999998021</v>
      </c>
      <c r="E138" s="3">
        <v>471.03</v>
      </c>
      <c r="F138" s="3">
        <v>18487.400000000001</v>
      </c>
      <c r="G138" s="3">
        <v>9637.5</v>
      </c>
      <c r="H138" s="3">
        <v>875</v>
      </c>
      <c r="I138" s="3">
        <v>107.25</v>
      </c>
      <c r="J138">
        <f t="shared" si="23"/>
        <v>600.08399999999995</v>
      </c>
      <c r="K138">
        <f t="shared" si="24"/>
        <v>18483.661</v>
      </c>
      <c r="L138">
        <f t="shared" si="25"/>
        <v>86.761999999999944</v>
      </c>
      <c r="M138">
        <f t="shared" si="26"/>
        <v>17565.451000000001</v>
      </c>
      <c r="N138">
        <f t="shared" si="27"/>
        <v>8.676199999999995E-2</v>
      </c>
      <c r="O138">
        <f t="shared" si="27"/>
        <v>17.565451000000003</v>
      </c>
      <c r="AC138">
        <v>8.8919999999999995</v>
      </c>
      <c r="AD138">
        <v>-2.7300000190734863</v>
      </c>
      <c r="AE138">
        <v>-40.639999389648438</v>
      </c>
      <c r="AF138">
        <f t="shared" si="28"/>
        <v>-2.7300000190734863</v>
      </c>
      <c r="AG138">
        <f t="shared" si="29"/>
        <v>-40.639999389648438</v>
      </c>
    </row>
    <row r="139" spans="1:33">
      <c r="A139" s="3" t="s">
        <v>2692</v>
      </c>
      <c r="B139" s="3" t="str">
        <f t="shared" si="20"/>
        <v>19:14:55.933</v>
      </c>
      <c r="C139" s="3">
        <f t="shared" si="21"/>
        <v>69295.933000000005</v>
      </c>
      <c r="D139" s="3">
        <f t="shared" si="22"/>
        <v>14.244000000006054</v>
      </c>
      <c r="E139" s="3">
        <v>471.959</v>
      </c>
      <c r="F139" s="3">
        <v>18630.3</v>
      </c>
      <c r="G139" s="3">
        <v>9704</v>
      </c>
      <c r="H139" s="3">
        <v>923</v>
      </c>
      <c r="I139" s="3">
        <v>106.5</v>
      </c>
      <c r="J139">
        <f t="shared" si="23"/>
        <v>602.01</v>
      </c>
      <c r="K139">
        <f t="shared" si="24"/>
        <v>18626.550999999999</v>
      </c>
      <c r="L139">
        <f t="shared" si="25"/>
        <v>88.687999999999988</v>
      </c>
      <c r="M139">
        <f t="shared" si="26"/>
        <v>17708.341</v>
      </c>
      <c r="N139">
        <f t="shared" si="27"/>
        <v>8.8687999999999989E-2</v>
      </c>
      <c r="O139">
        <f t="shared" si="27"/>
        <v>17.708341000000001</v>
      </c>
      <c r="AC139">
        <v>8.9489999999999998</v>
      </c>
      <c r="AD139">
        <v>-1.1499999761581421</v>
      </c>
      <c r="AE139">
        <v>-32.560001373291016</v>
      </c>
      <c r="AF139">
        <f t="shared" si="28"/>
        <v>-1.1499999761581421</v>
      </c>
      <c r="AG139">
        <f t="shared" si="29"/>
        <v>-32.560001373291016</v>
      </c>
    </row>
    <row r="140" spans="1:33">
      <c r="A140" s="3" t="s">
        <v>2693</v>
      </c>
      <c r="B140" s="3" t="str">
        <f t="shared" si="20"/>
        <v>19:14:56.023</v>
      </c>
      <c r="C140" s="3">
        <f t="shared" si="21"/>
        <v>69296.023000000001</v>
      </c>
      <c r="D140" s="3">
        <f t="shared" si="22"/>
        <v>14.334000000002561</v>
      </c>
      <c r="E140" s="3">
        <v>479.16199999999998</v>
      </c>
      <c r="F140" s="3">
        <v>18870.099999999999</v>
      </c>
      <c r="G140" s="3">
        <v>9814.5</v>
      </c>
      <c r="H140" s="3">
        <v>864.5</v>
      </c>
      <c r="I140" s="3">
        <v>105.25</v>
      </c>
      <c r="J140">
        <f t="shared" si="23"/>
        <v>610.88699999999994</v>
      </c>
      <c r="K140">
        <f t="shared" si="24"/>
        <v>18866.294999999998</v>
      </c>
      <c r="L140">
        <f t="shared" si="25"/>
        <v>97.564999999999941</v>
      </c>
      <c r="M140">
        <f t="shared" si="26"/>
        <v>17948.084999999999</v>
      </c>
      <c r="N140">
        <f t="shared" si="27"/>
        <v>9.7564999999999943E-2</v>
      </c>
      <c r="O140">
        <f t="shared" si="27"/>
        <v>17.948084999999999</v>
      </c>
      <c r="AC140">
        <v>9.0239999999999991</v>
      </c>
      <c r="AD140">
        <v>-1.2799999713897705</v>
      </c>
      <c r="AE140">
        <v>-33.869998931884766</v>
      </c>
      <c r="AF140">
        <f t="shared" si="28"/>
        <v>-1.2799999713897705</v>
      </c>
      <c r="AG140">
        <f t="shared" si="29"/>
        <v>-33.869998931884766</v>
      </c>
    </row>
    <row r="141" spans="1:33">
      <c r="A141" s="3" t="s">
        <v>2694</v>
      </c>
      <c r="B141" s="3" t="str">
        <f t="shared" si="20"/>
        <v>19:14:56.115</v>
      </c>
      <c r="C141" s="3">
        <f t="shared" si="21"/>
        <v>69296.115000000005</v>
      </c>
      <c r="D141" s="3">
        <f t="shared" si="22"/>
        <v>14.426000000006752</v>
      </c>
      <c r="E141" s="3">
        <v>461.916</v>
      </c>
      <c r="F141" s="3">
        <v>18979.2</v>
      </c>
      <c r="G141" s="3">
        <v>9884</v>
      </c>
      <c r="H141" s="3">
        <v>857</v>
      </c>
      <c r="I141" s="3">
        <v>104.75</v>
      </c>
      <c r="J141">
        <f t="shared" si="23"/>
        <v>594.40300000000002</v>
      </c>
      <c r="K141">
        <f t="shared" si="24"/>
        <v>18975.512999999999</v>
      </c>
      <c r="L141">
        <f t="shared" si="25"/>
        <v>81.081000000000017</v>
      </c>
      <c r="M141">
        <f t="shared" si="26"/>
        <v>18057.303</v>
      </c>
      <c r="N141">
        <f t="shared" si="27"/>
        <v>8.1081000000000014E-2</v>
      </c>
      <c r="O141">
        <f t="shared" si="27"/>
        <v>18.057303000000001</v>
      </c>
      <c r="AC141">
        <v>9.1080000000000005</v>
      </c>
      <c r="AD141">
        <v>-2.4600000381469727</v>
      </c>
      <c r="AE141">
        <v>-35.380001068115234</v>
      </c>
      <c r="AF141">
        <f t="shared" si="28"/>
        <v>-2.4600000381469727</v>
      </c>
      <c r="AG141">
        <f t="shared" si="29"/>
        <v>-35.380001068115234</v>
      </c>
    </row>
    <row r="142" spans="1:33">
      <c r="A142" s="3" t="s">
        <v>2695</v>
      </c>
      <c r="B142" s="3" t="str">
        <f t="shared" si="20"/>
        <v>19:14:56.208</v>
      </c>
      <c r="C142" s="3">
        <f t="shared" si="21"/>
        <v>69296.207999999999</v>
      </c>
      <c r="D142" s="3">
        <f t="shared" si="22"/>
        <v>14.519000000000233</v>
      </c>
      <c r="E142" s="3">
        <v>458.25099999999998</v>
      </c>
      <c r="F142" s="3">
        <v>19234.400000000001</v>
      </c>
      <c r="G142" s="3">
        <v>10018</v>
      </c>
      <c r="H142" s="3">
        <v>920</v>
      </c>
      <c r="I142" s="3">
        <v>103.5</v>
      </c>
      <c r="J142">
        <f t="shared" si="23"/>
        <v>592.52</v>
      </c>
      <c r="K142">
        <f t="shared" si="24"/>
        <v>19230.732</v>
      </c>
      <c r="L142">
        <f t="shared" si="25"/>
        <v>79.197999999999979</v>
      </c>
      <c r="M142">
        <f t="shared" si="26"/>
        <v>18312.522000000001</v>
      </c>
      <c r="N142">
        <f t="shared" si="27"/>
        <v>7.9197999999999977E-2</v>
      </c>
      <c r="O142">
        <f t="shared" si="27"/>
        <v>18.312522000000001</v>
      </c>
      <c r="AC142">
        <v>9.1649999999999991</v>
      </c>
      <c r="AD142">
        <v>-2.119999885559082</v>
      </c>
      <c r="AE142">
        <v>-32.470001220703125</v>
      </c>
      <c r="AF142">
        <f t="shared" si="28"/>
        <v>-2.119999885559082</v>
      </c>
      <c r="AG142">
        <f t="shared" si="29"/>
        <v>-32.470001220703125</v>
      </c>
    </row>
    <row r="143" spans="1:33">
      <c r="A143" s="3" t="s">
        <v>2696</v>
      </c>
      <c r="B143" s="3" t="str">
        <f t="shared" si="20"/>
        <v>19:14:56.301</v>
      </c>
      <c r="C143" s="3">
        <f t="shared" si="21"/>
        <v>69296.301000000007</v>
      </c>
      <c r="D143" s="3">
        <f t="shared" si="22"/>
        <v>14.612000000008265</v>
      </c>
      <c r="E143" s="3">
        <v>484.03300000000002</v>
      </c>
      <c r="F143" s="3">
        <v>19373.2</v>
      </c>
      <c r="G143" s="3">
        <v>10069.5</v>
      </c>
      <c r="H143" s="3">
        <v>867.5</v>
      </c>
      <c r="I143" s="3">
        <v>102.75</v>
      </c>
      <c r="J143">
        <f t="shared" si="23"/>
        <v>619.27099999999996</v>
      </c>
      <c r="K143">
        <f t="shared" si="24"/>
        <v>19369.348999999998</v>
      </c>
      <c r="L143">
        <f t="shared" si="25"/>
        <v>105.94899999999996</v>
      </c>
      <c r="M143">
        <f t="shared" si="26"/>
        <v>18451.138999999999</v>
      </c>
      <c r="N143">
        <f t="shared" si="27"/>
        <v>0.10594899999999996</v>
      </c>
      <c r="O143">
        <f t="shared" si="27"/>
        <v>18.451139000000001</v>
      </c>
      <c r="AC143">
        <v>9.2240000000000002</v>
      </c>
      <c r="AD143">
        <v>-4.619999885559082</v>
      </c>
      <c r="AE143">
        <v>-31.110000610351563</v>
      </c>
      <c r="AF143">
        <f t="shared" si="28"/>
        <v>-4.619999885559082</v>
      </c>
      <c r="AG143">
        <f t="shared" si="29"/>
        <v>-31.110000610351563</v>
      </c>
    </row>
    <row r="144" spans="1:33">
      <c r="A144" s="3" t="s">
        <v>2697</v>
      </c>
      <c r="B144" s="3" t="str">
        <f t="shared" si="20"/>
        <v>19:14:56.392</v>
      </c>
      <c r="C144" s="3">
        <f t="shared" si="21"/>
        <v>69296.392000000007</v>
      </c>
      <c r="D144" s="3">
        <f t="shared" si="22"/>
        <v>14.703000000008615</v>
      </c>
      <c r="E144" s="3">
        <v>478.52100000000002</v>
      </c>
      <c r="F144" s="3">
        <v>19640.2</v>
      </c>
      <c r="G144" s="3">
        <v>10219</v>
      </c>
      <c r="H144" s="3">
        <v>925</v>
      </c>
      <c r="I144" s="3">
        <v>101.5</v>
      </c>
      <c r="J144">
        <f t="shared" si="23"/>
        <v>615.62300000000005</v>
      </c>
      <c r="K144">
        <f t="shared" si="24"/>
        <v>19636.381000000001</v>
      </c>
      <c r="L144">
        <f t="shared" si="25"/>
        <v>102.30100000000004</v>
      </c>
      <c r="M144">
        <f t="shared" si="26"/>
        <v>18718.171000000002</v>
      </c>
      <c r="N144">
        <f t="shared" si="27"/>
        <v>0.10230100000000004</v>
      </c>
      <c r="O144">
        <f t="shared" si="27"/>
        <v>18.718171000000002</v>
      </c>
      <c r="P144" s="3"/>
      <c r="AC144">
        <v>9.2910000000000004</v>
      </c>
      <c r="AD144">
        <v>-8.9099998474121094</v>
      </c>
      <c r="AE144">
        <v>-32.119998931884766</v>
      </c>
      <c r="AF144">
        <f t="shared" si="28"/>
        <v>-8.9099998474121094</v>
      </c>
      <c r="AG144">
        <f t="shared" si="29"/>
        <v>-32.119998931884766</v>
      </c>
    </row>
    <row r="145" spans="1:33">
      <c r="A145" s="3" t="s">
        <v>2698</v>
      </c>
      <c r="B145" s="3" t="str">
        <f t="shared" si="20"/>
        <v>19:14:56.487</v>
      </c>
      <c r="C145" s="3">
        <f t="shared" si="21"/>
        <v>69296.486999999994</v>
      </c>
      <c r="D145" s="3">
        <f t="shared" si="22"/>
        <v>14.797999999995227</v>
      </c>
      <c r="E145" s="3">
        <v>475.00700000000001</v>
      </c>
      <c r="F145" s="3">
        <v>19750.2</v>
      </c>
      <c r="G145" s="3">
        <v>10283</v>
      </c>
      <c r="H145" s="3">
        <v>925</v>
      </c>
      <c r="I145" s="3">
        <v>101</v>
      </c>
      <c r="J145">
        <f t="shared" si="23"/>
        <v>612.87699999999995</v>
      </c>
      <c r="K145">
        <f t="shared" si="24"/>
        <v>19746.402999999998</v>
      </c>
      <c r="L145">
        <f t="shared" si="25"/>
        <v>99.55499999999995</v>
      </c>
      <c r="M145">
        <f t="shared" si="26"/>
        <v>18828.192999999999</v>
      </c>
      <c r="N145">
        <f t="shared" si="27"/>
        <v>9.9554999999999949E-2</v>
      </c>
      <c r="O145">
        <f t="shared" si="27"/>
        <v>18.828192999999999</v>
      </c>
      <c r="P145" s="3"/>
      <c r="AC145">
        <v>9.3569999999999993</v>
      </c>
      <c r="AD145">
        <v>-4.0399999618530273</v>
      </c>
      <c r="AE145">
        <v>-23.709999084472656</v>
      </c>
      <c r="AF145">
        <f t="shared" si="28"/>
        <v>-4.0399999618530273</v>
      </c>
      <c r="AG145">
        <f t="shared" si="29"/>
        <v>-23.709999084472656</v>
      </c>
    </row>
    <row r="146" spans="1:33">
      <c r="A146" s="3" t="s">
        <v>2699</v>
      </c>
      <c r="B146" s="3" t="str">
        <f t="shared" si="20"/>
        <v>19:14:56.591</v>
      </c>
      <c r="C146" s="3">
        <f t="shared" si="21"/>
        <v>69296.591</v>
      </c>
      <c r="D146" s="3">
        <f t="shared" si="22"/>
        <v>14.902000000001863</v>
      </c>
      <c r="E146" s="3">
        <v>484.58800000000002</v>
      </c>
      <c r="F146" s="3">
        <v>20018.2</v>
      </c>
      <c r="G146" s="3">
        <v>10427.5</v>
      </c>
      <c r="H146" s="3">
        <v>858.5</v>
      </c>
      <c r="I146" s="3">
        <v>99.75</v>
      </c>
      <c r="J146">
        <f t="shared" si="23"/>
        <v>624.32799999999997</v>
      </c>
      <c r="K146">
        <f t="shared" si="24"/>
        <v>20014.329000000002</v>
      </c>
      <c r="L146">
        <f t="shared" si="25"/>
        <v>111.00599999999997</v>
      </c>
      <c r="M146">
        <f t="shared" si="26"/>
        <v>19096.119000000002</v>
      </c>
      <c r="N146">
        <f t="shared" si="27"/>
        <v>0.11100599999999998</v>
      </c>
      <c r="O146">
        <f t="shared" si="27"/>
        <v>19.096119000000002</v>
      </c>
      <c r="P146" s="3"/>
      <c r="AC146">
        <v>9.4269999999999996</v>
      </c>
      <c r="AD146">
        <v>-7.0799999237060547</v>
      </c>
      <c r="AE146">
        <v>-19.479999542236328</v>
      </c>
      <c r="AF146">
        <f t="shared" si="28"/>
        <v>-7.0799999237060547</v>
      </c>
      <c r="AG146">
        <f t="shared" si="29"/>
        <v>-19.479999542236328</v>
      </c>
    </row>
    <row r="147" spans="1:33">
      <c r="A147" s="3" t="s">
        <v>2700</v>
      </c>
      <c r="B147" s="3" t="str">
        <f t="shared" si="20"/>
        <v>19:14:56.702</v>
      </c>
      <c r="C147" s="3">
        <f t="shared" si="21"/>
        <v>69296.702000000005</v>
      </c>
      <c r="D147" s="3">
        <f t="shared" si="22"/>
        <v>15.013000000006286</v>
      </c>
      <c r="E147" s="3">
        <v>484.428</v>
      </c>
      <c r="F147" s="3">
        <v>20243.900000000001</v>
      </c>
      <c r="G147" s="3">
        <v>10559.5</v>
      </c>
      <c r="H147" s="3">
        <v>853.5</v>
      </c>
      <c r="I147" s="3">
        <v>98.75</v>
      </c>
      <c r="J147">
        <f t="shared" si="23"/>
        <v>625.74400000000003</v>
      </c>
      <c r="K147">
        <f t="shared" si="24"/>
        <v>20240.025000000001</v>
      </c>
      <c r="L147">
        <f t="shared" si="25"/>
        <v>112.42200000000003</v>
      </c>
      <c r="M147">
        <f t="shared" si="26"/>
        <v>19321.815000000002</v>
      </c>
      <c r="N147">
        <f t="shared" si="27"/>
        <v>0.11242200000000002</v>
      </c>
      <c r="O147">
        <f t="shared" si="27"/>
        <v>19.321815000000004</v>
      </c>
      <c r="P147" s="3"/>
      <c r="AC147">
        <v>9.4939999999999998</v>
      </c>
      <c r="AD147">
        <v>-4.5</v>
      </c>
      <c r="AE147">
        <v>-14.369999885559082</v>
      </c>
      <c r="AF147">
        <f t="shared" si="28"/>
        <v>-4.5</v>
      </c>
      <c r="AG147">
        <f t="shared" si="29"/>
        <v>-14.369999885559082</v>
      </c>
    </row>
    <row r="148" spans="1:33">
      <c r="A148" s="3" t="s">
        <v>2701</v>
      </c>
      <c r="B148" s="3" t="str">
        <f t="shared" si="20"/>
        <v>19:14:56.810</v>
      </c>
      <c r="C148" s="3">
        <f t="shared" si="21"/>
        <v>69296.81</v>
      </c>
      <c r="D148" s="3">
        <f t="shared" si="22"/>
        <v>15.120999999999185</v>
      </c>
      <c r="E148" s="3">
        <v>475.95400000000001</v>
      </c>
      <c r="F148" s="3">
        <v>20365.2</v>
      </c>
      <c r="G148" s="3">
        <v>10638.5</v>
      </c>
      <c r="H148" s="3">
        <v>829.5</v>
      </c>
      <c r="I148" s="3">
        <v>98.25</v>
      </c>
      <c r="J148">
        <f t="shared" si="23"/>
        <v>618.11699999999996</v>
      </c>
      <c r="K148">
        <f t="shared" si="24"/>
        <v>20361.381000000001</v>
      </c>
      <c r="L148">
        <f t="shared" si="25"/>
        <v>104.79499999999996</v>
      </c>
      <c r="M148">
        <f t="shared" si="26"/>
        <v>19443.171000000002</v>
      </c>
      <c r="N148">
        <f t="shared" si="27"/>
        <v>0.10479499999999996</v>
      </c>
      <c r="O148">
        <f t="shared" si="27"/>
        <v>19.443171000000003</v>
      </c>
      <c r="P148" s="3"/>
      <c r="AC148">
        <v>9.56</v>
      </c>
      <c r="AD148">
        <v>-8.880000114440918</v>
      </c>
      <c r="AE148">
        <v>-12.630000114440918</v>
      </c>
      <c r="AF148">
        <f t="shared" si="28"/>
        <v>-8.880000114440918</v>
      </c>
      <c r="AG148">
        <f t="shared" si="29"/>
        <v>-12.630000114440918</v>
      </c>
    </row>
    <row r="149" spans="1:33">
      <c r="A149" s="3" t="s">
        <v>2702</v>
      </c>
      <c r="B149" s="3" t="str">
        <f t="shared" si="20"/>
        <v>19:14:56.902</v>
      </c>
      <c r="C149" s="3">
        <f t="shared" si="21"/>
        <v>69296.902000000002</v>
      </c>
      <c r="D149" s="3">
        <f t="shared" si="22"/>
        <v>15.213000000003376</v>
      </c>
      <c r="E149" s="3">
        <v>493.42399999999998</v>
      </c>
      <c r="F149" s="3">
        <v>20646.099999999999</v>
      </c>
      <c r="G149" s="3">
        <v>10795</v>
      </c>
      <c r="H149" s="3">
        <v>914</v>
      </c>
      <c r="I149" s="3">
        <v>97</v>
      </c>
      <c r="J149">
        <f t="shared" si="23"/>
        <v>637.548</v>
      </c>
      <c r="K149">
        <f t="shared" si="24"/>
        <v>20642.151999999998</v>
      </c>
      <c r="L149">
        <f t="shared" si="25"/>
        <v>124.226</v>
      </c>
      <c r="M149">
        <f t="shared" si="26"/>
        <v>19723.941999999999</v>
      </c>
      <c r="N149">
        <f t="shared" si="27"/>
        <v>0.124226</v>
      </c>
      <c r="O149">
        <f t="shared" si="27"/>
        <v>19.723942000000001</v>
      </c>
      <c r="P149" s="3"/>
      <c r="AC149">
        <v>9.6270000000000007</v>
      </c>
      <c r="AD149">
        <v>-5.7800002098083496</v>
      </c>
      <c r="AE149">
        <v>-22.959999084472656</v>
      </c>
      <c r="AF149">
        <f t="shared" si="28"/>
        <v>-5.7800002098083496</v>
      </c>
      <c r="AG149">
        <f t="shared" si="29"/>
        <v>-22.959999084472656</v>
      </c>
    </row>
    <row r="150" spans="1:33">
      <c r="A150" s="3" t="s">
        <v>2703</v>
      </c>
      <c r="B150" s="3" t="str">
        <f t="shared" si="20"/>
        <v>19:14:56.999</v>
      </c>
      <c r="C150" s="3">
        <f t="shared" si="21"/>
        <v>69296.998999999996</v>
      </c>
      <c r="D150" s="3">
        <f t="shared" si="22"/>
        <v>15.309999999997672</v>
      </c>
      <c r="E150" s="3">
        <v>507.536</v>
      </c>
      <c r="F150" s="3">
        <v>20815.900000000001</v>
      </c>
      <c r="G150" s="3">
        <v>10889.5</v>
      </c>
      <c r="H150" s="3">
        <v>845</v>
      </c>
      <c r="I150" s="3">
        <v>96.25</v>
      </c>
      <c r="J150">
        <f t="shared" si="23"/>
        <v>652.84500000000003</v>
      </c>
      <c r="K150">
        <f t="shared" si="24"/>
        <v>20811.848999999998</v>
      </c>
      <c r="L150">
        <f t="shared" si="25"/>
        <v>139.52300000000002</v>
      </c>
      <c r="M150">
        <f t="shared" si="26"/>
        <v>19893.638999999999</v>
      </c>
      <c r="N150">
        <f t="shared" si="27"/>
        <v>0.13952300000000004</v>
      </c>
      <c r="O150">
        <f t="shared" si="27"/>
        <v>19.893639</v>
      </c>
      <c r="P150" s="3"/>
      <c r="AC150">
        <v>9.6890000000000001</v>
      </c>
      <c r="AD150">
        <v>-4.8899998664855957</v>
      </c>
      <c r="AE150">
        <v>-30.809999465942383</v>
      </c>
      <c r="AF150">
        <f t="shared" si="28"/>
        <v>-4.8899998664855957</v>
      </c>
      <c r="AG150">
        <f t="shared" si="29"/>
        <v>-30.809999465942383</v>
      </c>
    </row>
    <row r="151" spans="1:33">
      <c r="A151" s="3" t="s">
        <v>2704</v>
      </c>
      <c r="B151" s="3" t="str">
        <f t="shared" si="20"/>
        <v>19:14:57.104</v>
      </c>
      <c r="C151" s="3">
        <f t="shared" si="21"/>
        <v>69297.104000000007</v>
      </c>
      <c r="D151" s="3">
        <f t="shared" si="22"/>
        <v>15.415000000008149</v>
      </c>
      <c r="E151" s="3">
        <v>502.44400000000002</v>
      </c>
      <c r="F151" s="3">
        <v>21067.3</v>
      </c>
      <c r="G151" s="3">
        <v>11052.5</v>
      </c>
      <c r="H151" s="3">
        <v>846</v>
      </c>
      <c r="I151" s="3">
        <v>95.25</v>
      </c>
      <c r="J151">
        <f t="shared" si="23"/>
        <v>649.50800000000004</v>
      </c>
      <c r="K151">
        <f t="shared" si="24"/>
        <v>21063.278999999999</v>
      </c>
      <c r="L151">
        <f t="shared" si="25"/>
        <v>136.18600000000004</v>
      </c>
      <c r="M151">
        <f t="shared" si="26"/>
        <v>20145.069</v>
      </c>
      <c r="N151">
        <f t="shared" si="27"/>
        <v>0.13618600000000003</v>
      </c>
      <c r="O151">
        <f t="shared" si="27"/>
        <v>20.145068999999999</v>
      </c>
      <c r="P151" s="3"/>
      <c r="AC151">
        <v>9.7530000000000001</v>
      </c>
      <c r="AD151">
        <v>-0.68000000715255737</v>
      </c>
      <c r="AE151">
        <v>-32.380001068115234</v>
      </c>
      <c r="AF151">
        <f t="shared" si="28"/>
        <v>-0.68000000715255737</v>
      </c>
      <c r="AG151">
        <f t="shared" si="29"/>
        <v>-32.380001068115234</v>
      </c>
    </row>
    <row r="152" spans="1:33">
      <c r="A152" s="3" t="s">
        <v>2705</v>
      </c>
      <c r="B152" s="3" t="str">
        <f t="shared" si="20"/>
        <v>19:14:57.210</v>
      </c>
      <c r="C152" s="3">
        <f t="shared" si="21"/>
        <v>69297.210000000006</v>
      </c>
      <c r="D152" s="3">
        <f t="shared" si="22"/>
        <v>15.521000000007916</v>
      </c>
      <c r="E152" s="3">
        <v>514.04499999999996</v>
      </c>
      <c r="F152" s="3">
        <v>21376.7</v>
      </c>
      <c r="G152" s="3">
        <v>11244</v>
      </c>
      <c r="H152" s="3">
        <v>901</v>
      </c>
      <c r="I152" s="3">
        <v>94</v>
      </c>
      <c r="J152">
        <f t="shared" si="23"/>
        <v>663.26900000000001</v>
      </c>
      <c r="K152">
        <f t="shared" si="24"/>
        <v>21372.59</v>
      </c>
      <c r="L152">
        <f t="shared" si="25"/>
        <v>149.947</v>
      </c>
      <c r="M152">
        <f t="shared" si="26"/>
        <v>20454.38</v>
      </c>
      <c r="N152">
        <f t="shared" si="27"/>
        <v>0.149947</v>
      </c>
      <c r="O152">
        <f t="shared" si="27"/>
        <v>20.45438</v>
      </c>
      <c r="P152" s="3"/>
      <c r="AC152">
        <v>9.827</v>
      </c>
      <c r="AD152">
        <v>-2.75</v>
      </c>
      <c r="AE152">
        <v>-32.380001068115234</v>
      </c>
      <c r="AF152">
        <f t="shared" si="28"/>
        <v>-2.75</v>
      </c>
      <c r="AG152">
        <f t="shared" si="29"/>
        <v>-32.380001068115234</v>
      </c>
    </row>
    <row r="153" spans="1:33">
      <c r="A153" s="3" t="s">
        <v>2706</v>
      </c>
      <c r="B153" s="3" t="str">
        <f t="shared" si="20"/>
        <v>19:14:57.304</v>
      </c>
      <c r="C153" s="3">
        <f t="shared" si="21"/>
        <v>69297.304000000004</v>
      </c>
      <c r="D153" s="3">
        <f t="shared" si="22"/>
        <v>15.615000000005239</v>
      </c>
      <c r="E153" s="3">
        <v>476.86500000000001</v>
      </c>
      <c r="F153" s="3">
        <v>21474.6</v>
      </c>
      <c r="G153" s="3">
        <v>11336.5</v>
      </c>
      <c r="H153" s="3">
        <v>814</v>
      </c>
      <c r="I153" s="3">
        <v>93.75</v>
      </c>
      <c r="J153">
        <f t="shared" si="23"/>
        <v>626.77300000000002</v>
      </c>
      <c r="K153">
        <f t="shared" si="24"/>
        <v>21470.748</v>
      </c>
      <c r="L153">
        <f t="shared" si="25"/>
        <v>113.45100000000002</v>
      </c>
      <c r="M153">
        <f t="shared" si="26"/>
        <v>20552.538</v>
      </c>
      <c r="N153">
        <f t="shared" si="27"/>
        <v>0.11345100000000002</v>
      </c>
      <c r="O153">
        <f t="shared" si="27"/>
        <v>20.552538000000002</v>
      </c>
      <c r="P153" s="3"/>
      <c r="AC153">
        <v>9.89</v>
      </c>
      <c r="AD153">
        <v>-2.0899999141693115</v>
      </c>
      <c r="AE153">
        <v>-33.189998626708984</v>
      </c>
      <c r="AF153">
        <f t="shared" si="28"/>
        <v>-2.0899999141693115</v>
      </c>
      <c r="AG153">
        <f t="shared" si="29"/>
        <v>-33.189998626708984</v>
      </c>
    </row>
    <row r="154" spans="1:33">
      <c r="A154" s="3" t="s">
        <v>2707</v>
      </c>
      <c r="B154" s="3" t="str">
        <f t="shared" si="20"/>
        <v>19:14:57.394</v>
      </c>
      <c r="C154" s="3">
        <f t="shared" si="21"/>
        <v>69297.394</v>
      </c>
      <c r="D154" s="3">
        <f t="shared" si="22"/>
        <v>15.705000000001746</v>
      </c>
      <c r="E154" s="3">
        <v>477.95299999999997</v>
      </c>
      <c r="F154" s="3">
        <v>21740.9</v>
      </c>
      <c r="G154" s="3">
        <v>11513</v>
      </c>
      <c r="H154" s="3">
        <v>822</v>
      </c>
      <c r="I154" s="3">
        <v>92.75</v>
      </c>
      <c r="J154">
        <f t="shared" si="23"/>
        <v>629.72</v>
      </c>
      <c r="K154">
        <f t="shared" si="24"/>
        <v>21737.032999999999</v>
      </c>
      <c r="L154">
        <f t="shared" si="25"/>
        <v>116.39800000000002</v>
      </c>
      <c r="M154">
        <f t="shared" si="26"/>
        <v>20818.823</v>
      </c>
      <c r="N154">
        <f t="shared" si="27"/>
        <v>0.11639800000000003</v>
      </c>
      <c r="O154">
        <f t="shared" si="27"/>
        <v>20.818823000000002</v>
      </c>
      <c r="P154" s="3"/>
      <c r="AC154">
        <v>9.9619999999999997</v>
      </c>
      <c r="AD154">
        <v>-2.6500000953674316</v>
      </c>
      <c r="AE154">
        <v>-25.620000839233398</v>
      </c>
      <c r="AF154">
        <f t="shared" si="28"/>
        <v>-2.6500000953674316</v>
      </c>
      <c r="AG154">
        <f t="shared" si="29"/>
        <v>-25.620000839233398</v>
      </c>
    </row>
    <row r="155" spans="1:33">
      <c r="A155" s="3" t="s">
        <v>2708</v>
      </c>
      <c r="B155" s="3" t="str">
        <f t="shared" si="20"/>
        <v>19:14:57.489</v>
      </c>
      <c r="C155" s="3">
        <f t="shared" si="21"/>
        <v>69297.489000000001</v>
      </c>
      <c r="D155" s="3">
        <f t="shared" si="22"/>
        <v>15.80000000000291</v>
      </c>
      <c r="E155" s="3">
        <v>475.67599999999999</v>
      </c>
      <c r="F155" s="3">
        <v>21879.8</v>
      </c>
      <c r="G155" s="3">
        <v>11608.5</v>
      </c>
      <c r="H155" s="3">
        <v>837.5</v>
      </c>
      <c r="I155" s="3">
        <v>92.25</v>
      </c>
      <c r="J155">
        <f t="shared" si="23"/>
        <v>628.41300000000001</v>
      </c>
      <c r="K155">
        <f t="shared" si="24"/>
        <v>21875.946</v>
      </c>
      <c r="L155">
        <f t="shared" si="25"/>
        <v>115.09100000000001</v>
      </c>
      <c r="M155">
        <f t="shared" si="26"/>
        <v>20957.736000000001</v>
      </c>
      <c r="N155">
        <f t="shared" si="27"/>
        <v>0.11509100000000001</v>
      </c>
      <c r="O155">
        <f t="shared" si="27"/>
        <v>20.957736000000001</v>
      </c>
      <c r="P155" s="3"/>
      <c r="AC155">
        <v>10.026999999999999</v>
      </c>
      <c r="AD155">
        <v>-3.2699999809265137</v>
      </c>
      <c r="AE155">
        <v>-23.659999847412109</v>
      </c>
      <c r="AF155">
        <f t="shared" si="28"/>
        <v>-3.2699999809265137</v>
      </c>
      <c r="AG155">
        <f t="shared" si="29"/>
        <v>-23.659999847412109</v>
      </c>
    </row>
    <row r="156" spans="1:33">
      <c r="A156" s="3" t="s">
        <v>2709</v>
      </c>
      <c r="B156" s="3" t="str">
        <f t="shared" si="20"/>
        <v>19:14:57.581</v>
      </c>
      <c r="C156" s="3">
        <f t="shared" si="21"/>
        <v>69297.581000000006</v>
      </c>
      <c r="D156" s="3">
        <f t="shared" si="22"/>
        <v>15.892000000007101</v>
      </c>
      <c r="E156" s="3">
        <v>488.12200000000001</v>
      </c>
      <c r="F156" s="3">
        <v>22148.400000000001</v>
      </c>
      <c r="G156" s="3">
        <v>11783.5</v>
      </c>
      <c r="H156" s="3">
        <v>834</v>
      </c>
      <c r="I156" s="3">
        <v>91.25</v>
      </c>
      <c r="J156">
        <f t="shared" si="23"/>
        <v>642.73400000000004</v>
      </c>
      <c r="K156">
        <f t="shared" si="24"/>
        <v>22144.453000000001</v>
      </c>
      <c r="L156">
        <f t="shared" si="25"/>
        <v>129.41200000000003</v>
      </c>
      <c r="M156">
        <f t="shared" si="26"/>
        <v>21226.243000000002</v>
      </c>
      <c r="N156">
        <f t="shared" si="27"/>
        <v>0.12941200000000003</v>
      </c>
      <c r="O156">
        <f t="shared" si="27"/>
        <v>21.226243000000004</v>
      </c>
      <c r="P156" s="3"/>
      <c r="AC156">
        <v>10.090999999999999</v>
      </c>
      <c r="AD156">
        <v>-1.190000057220459</v>
      </c>
      <c r="AE156">
        <v>-26.399999618530273</v>
      </c>
      <c r="AF156">
        <f t="shared" si="28"/>
        <v>-1.190000057220459</v>
      </c>
      <c r="AG156">
        <f t="shared" si="29"/>
        <v>-26.399999618530273</v>
      </c>
    </row>
    <row r="157" spans="1:33">
      <c r="A157" s="3" t="s">
        <v>2710</v>
      </c>
      <c r="B157" s="3" t="str">
        <f t="shared" si="20"/>
        <v>19:14:57.686</v>
      </c>
      <c r="C157" s="3">
        <f t="shared" si="21"/>
        <v>69297.686000000002</v>
      </c>
      <c r="D157" s="3">
        <f t="shared" si="22"/>
        <v>15.997000000003027</v>
      </c>
      <c r="E157" s="3">
        <v>495.79700000000003</v>
      </c>
      <c r="F157" s="3">
        <v>22284.400000000001</v>
      </c>
      <c r="G157" s="3">
        <v>11872.5</v>
      </c>
      <c r="H157" s="3">
        <v>814</v>
      </c>
      <c r="I157" s="3">
        <v>90.75</v>
      </c>
      <c r="J157">
        <f t="shared" si="23"/>
        <v>651.35799999999995</v>
      </c>
      <c r="K157">
        <f t="shared" si="24"/>
        <v>22280.396000000001</v>
      </c>
      <c r="L157">
        <f t="shared" si="25"/>
        <v>138.03599999999994</v>
      </c>
      <c r="M157">
        <f t="shared" si="26"/>
        <v>21362.186000000002</v>
      </c>
      <c r="N157">
        <f t="shared" si="27"/>
        <v>0.13803599999999994</v>
      </c>
      <c r="O157">
        <f t="shared" si="27"/>
        <v>21.362186000000001</v>
      </c>
      <c r="P157" s="3"/>
      <c r="AC157">
        <v>10.154</v>
      </c>
      <c r="AD157">
        <v>-4.2600002288818359</v>
      </c>
      <c r="AE157">
        <v>-18.459999084472656</v>
      </c>
      <c r="AF157">
        <f t="shared" si="28"/>
        <v>-4.2600002288818359</v>
      </c>
      <c r="AG157">
        <f t="shared" si="29"/>
        <v>-18.459999084472656</v>
      </c>
    </row>
    <row r="158" spans="1:33">
      <c r="A158" s="3" t="s">
        <v>2711</v>
      </c>
      <c r="B158" s="3" t="str">
        <f t="shared" si="20"/>
        <v>19:14:57.781</v>
      </c>
      <c r="C158" s="3">
        <f t="shared" si="21"/>
        <v>69297.781000000003</v>
      </c>
      <c r="D158" s="3">
        <f t="shared" si="22"/>
        <v>16.092000000004191</v>
      </c>
      <c r="E158" s="3">
        <v>480.07</v>
      </c>
      <c r="F158" s="3">
        <v>22519.9</v>
      </c>
      <c r="G158" s="3">
        <v>12049</v>
      </c>
      <c r="H158" s="3">
        <v>886</v>
      </c>
      <c r="I158" s="3">
        <v>90</v>
      </c>
      <c r="J158">
        <f t="shared" si="23"/>
        <v>637.27599999999995</v>
      </c>
      <c r="K158">
        <f t="shared" si="24"/>
        <v>22516</v>
      </c>
      <c r="L158">
        <f t="shared" si="25"/>
        <v>123.95399999999995</v>
      </c>
      <c r="M158">
        <f t="shared" si="26"/>
        <v>21597.79</v>
      </c>
      <c r="N158">
        <f t="shared" si="27"/>
        <v>0.12395399999999995</v>
      </c>
      <c r="O158">
        <f t="shared" si="27"/>
        <v>21.59779</v>
      </c>
      <c r="P158" s="3"/>
      <c r="AC158">
        <v>10.214</v>
      </c>
      <c r="AD158">
        <v>-4.2199997901916504</v>
      </c>
      <c r="AE158">
        <v>-20.409999847412109</v>
      </c>
      <c r="AF158">
        <f t="shared" si="28"/>
        <v>-4.2199997901916504</v>
      </c>
      <c r="AG158">
        <f t="shared" si="29"/>
        <v>-20.409999847412109</v>
      </c>
    </row>
    <row r="159" spans="1:33">
      <c r="A159" s="3" t="s">
        <v>2712</v>
      </c>
      <c r="B159" s="3" t="str">
        <f t="shared" si="20"/>
        <v>19:14:57.885</v>
      </c>
      <c r="C159" s="3">
        <f t="shared" si="21"/>
        <v>69297.884999999995</v>
      </c>
      <c r="D159" s="3">
        <f t="shared" si="22"/>
        <v>16.195999999996275</v>
      </c>
      <c r="E159" s="3">
        <v>455.27100000000002</v>
      </c>
      <c r="F159" s="3">
        <v>22771.4</v>
      </c>
      <c r="G159" s="3">
        <v>12245.5</v>
      </c>
      <c r="H159" s="3">
        <v>824.5</v>
      </c>
      <c r="I159" s="3">
        <v>89.25</v>
      </c>
      <c r="J159">
        <f t="shared" si="23"/>
        <v>614.23299999999995</v>
      </c>
      <c r="K159">
        <f t="shared" si="24"/>
        <v>22767.667000000001</v>
      </c>
      <c r="L159">
        <f t="shared" si="25"/>
        <v>100.91099999999994</v>
      </c>
      <c r="M159">
        <f t="shared" si="26"/>
        <v>21849.457000000002</v>
      </c>
      <c r="N159">
        <f t="shared" si="27"/>
        <v>0.10091099999999995</v>
      </c>
      <c r="O159">
        <f t="shared" si="27"/>
        <v>21.849457000000001</v>
      </c>
      <c r="P159" s="3"/>
      <c r="AC159">
        <v>10.292999999999999</v>
      </c>
      <c r="AD159">
        <v>-1.8200000524520874</v>
      </c>
      <c r="AE159">
        <v>-20.780000686645508</v>
      </c>
      <c r="AF159">
        <f t="shared" si="28"/>
        <v>-1.8200000524520874</v>
      </c>
      <c r="AG159">
        <f t="shared" si="29"/>
        <v>-20.780000686645508</v>
      </c>
    </row>
    <row r="160" spans="1:33">
      <c r="A160" s="3" t="s">
        <v>2713</v>
      </c>
      <c r="B160" s="3" t="str">
        <f t="shared" si="20"/>
        <v>19:14:57.994</v>
      </c>
      <c r="C160" s="3">
        <f t="shared" si="21"/>
        <v>69297.994000000006</v>
      </c>
      <c r="D160" s="3">
        <f t="shared" si="22"/>
        <v>16.305000000007567</v>
      </c>
      <c r="E160" s="3">
        <v>475.459</v>
      </c>
      <c r="F160" s="3">
        <v>22904.9</v>
      </c>
      <c r="G160" s="3">
        <v>12327.5</v>
      </c>
      <c r="H160" s="3">
        <v>816</v>
      </c>
      <c r="I160" s="3">
        <v>88.75</v>
      </c>
      <c r="J160">
        <f t="shared" si="23"/>
        <v>635.35199999999998</v>
      </c>
      <c r="K160">
        <f t="shared" si="24"/>
        <v>22901.023000000001</v>
      </c>
      <c r="L160">
        <f t="shared" si="25"/>
        <v>122.02999999999997</v>
      </c>
      <c r="M160">
        <f t="shared" si="26"/>
        <v>21982.813000000002</v>
      </c>
      <c r="N160">
        <f t="shared" si="27"/>
        <v>0.12202999999999997</v>
      </c>
      <c r="O160">
        <f t="shared" si="27"/>
        <v>21.982813000000004</v>
      </c>
      <c r="P160" s="3"/>
      <c r="AC160">
        <v>10.355</v>
      </c>
      <c r="AD160">
        <v>-1.5900000333786011</v>
      </c>
      <c r="AE160">
        <v>-23.25</v>
      </c>
      <c r="AF160">
        <f t="shared" si="28"/>
        <v>-1.5900000333786011</v>
      </c>
      <c r="AG160">
        <f t="shared" si="29"/>
        <v>-23.25</v>
      </c>
    </row>
    <row r="161" spans="1:33">
      <c r="A161" s="3" t="s">
        <v>2714</v>
      </c>
      <c r="B161" s="3" t="str">
        <f t="shared" si="20"/>
        <v>19:14:58.088</v>
      </c>
      <c r="C161" s="3">
        <f t="shared" si="21"/>
        <v>69298.088000000003</v>
      </c>
      <c r="D161" s="3">
        <f t="shared" si="22"/>
        <v>16.399000000004889</v>
      </c>
      <c r="E161" s="3">
        <v>475.02</v>
      </c>
      <c r="F161" s="3">
        <v>23141.9</v>
      </c>
      <c r="G161" s="3">
        <v>12500</v>
      </c>
      <c r="H161" s="3">
        <v>875</v>
      </c>
      <c r="I161" s="3">
        <v>88</v>
      </c>
      <c r="J161">
        <f t="shared" si="23"/>
        <v>636.56799999999998</v>
      </c>
      <c r="K161">
        <f t="shared" si="24"/>
        <v>23138.02</v>
      </c>
      <c r="L161">
        <f t="shared" si="25"/>
        <v>123.24599999999998</v>
      </c>
      <c r="M161">
        <f t="shared" si="26"/>
        <v>22219.81</v>
      </c>
      <c r="N161">
        <f t="shared" si="27"/>
        <v>0.12324599999999998</v>
      </c>
      <c r="O161">
        <f t="shared" si="27"/>
        <v>22.219810000000003</v>
      </c>
      <c r="P161" s="3"/>
      <c r="AC161">
        <v>10.420999999999999</v>
      </c>
      <c r="AD161">
        <v>-1.7200000286102295</v>
      </c>
      <c r="AE161">
        <v>-28.139999389648438</v>
      </c>
      <c r="AF161">
        <f t="shared" si="28"/>
        <v>-1.7200000286102295</v>
      </c>
      <c r="AG161">
        <f t="shared" si="29"/>
        <v>-28.139999389648438</v>
      </c>
    </row>
    <row r="162" spans="1:33">
      <c r="A162" s="3" t="s">
        <v>2715</v>
      </c>
      <c r="B162" s="3" t="str">
        <f t="shared" si="20"/>
        <v>19:14:58.193</v>
      </c>
      <c r="C162" s="3">
        <f t="shared" si="21"/>
        <v>69298.192999999999</v>
      </c>
      <c r="D162" s="3">
        <f t="shared" si="22"/>
        <v>16.504000000000815</v>
      </c>
      <c r="E162" s="3">
        <v>447.60500000000002</v>
      </c>
      <c r="F162" s="3">
        <v>23415.5</v>
      </c>
      <c r="G162" s="3">
        <v>12720</v>
      </c>
      <c r="H162" s="3">
        <v>801.5</v>
      </c>
      <c r="I162" s="3">
        <v>87.25</v>
      </c>
      <c r="J162">
        <f t="shared" si="23"/>
        <v>611.06399999999996</v>
      </c>
      <c r="K162">
        <f t="shared" si="24"/>
        <v>23411.805</v>
      </c>
      <c r="L162">
        <f t="shared" si="25"/>
        <v>97.741999999999962</v>
      </c>
      <c r="M162">
        <f t="shared" si="26"/>
        <v>22493.595000000001</v>
      </c>
      <c r="N162">
        <f t="shared" si="27"/>
        <v>9.7741999999999968E-2</v>
      </c>
      <c r="O162">
        <f t="shared" si="27"/>
        <v>22.493595000000003</v>
      </c>
      <c r="P162" s="3"/>
      <c r="AC162">
        <v>10.507</v>
      </c>
      <c r="AD162">
        <v>0.41999998688697815</v>
      </c>
      <c r="AE162">
        <v>-25.450000762939453</v>
      </c>
      <c r="AF162">
        <f t="shared" si="28"/>
        <v>0.41999998688697815</v>
      </c>
      <c r="AG162">
        <f t="shared" si="29"/>
        <v>-25.450000762939453</v>
      </c>
    </row>
    <row r="163" spans="1:33">
      <c r="A163" s="3" t="s">
        <v>2716</v>
      </c>
      <c r="B163" s="3" t="str">
        <f t="shared" si="20"/>
        <v>19:14:58.288</v>
      </c>
      <c r="C163" s="3">
        <f t="shared" si="21"/>
        <v>69298.288</v>
      </c>
      <c r="D163" s="3">
        <f t="shared" si="22"/>
        <v>16.599000000001979</v>
      </c>
      <c r="E163" s="3">
        <v>457.846</v>
      </c>
      <c r="F163" s="3">
        <v>23570.7</v>
      </c>
      <c r="G163" s="3">
        <v>12828.5</v>
      </c>
      <c r="H163" s="3">
        <v>813</v>
      </c>
      <c r="I163" s="3">
        <v>86.75</v>
      </c>
      <c r="J163">
        <f t="shared" si="23"/>
        <v>622.38800000000003</v>
      </c>
      <c r="K163">
        <f t="shared" si="24"/>
        <v>23566.929</v>
      </c>
      <c r="L163">
        <f t="shared" si="25"/>
        <v>109.06600000000003</v>
      </c>
      <c r="M163">
        <f t="shared" si="26"/>
        <v>22648.719000000001</v>
      </c>
      <c r="N163">
        <f t="shared" si="27"/>
        <v>0.10906600000000004</v>
      </c>
      <c r="O163">
        <f t="shared" si="27"/>
        <v>22.648719</v>
      </c>
      <c r="P163" s="3"/>
      <c r="AC163">
        <v>10.584</v>
      </c>
      <c r="AD163">
        <v>-0.23000000417232513</v>
      </c>
      <c r="AE163">
        <v>-29.620000839233398</v>
      </c>
      <c r="AF163">
        <f t="shared" si="28"/>
        <v>-0.23000000417232513</v>
      </c>
      <c r="AG163">
        <f t="shared" si="29"/>
        <v>-29.620000839233398</v>
      </c>
    </row>
    <row r="164" spans="1:33">
      <c r="A164" s="3" t="s">
        <v>2717</v>
      </c>
      <c r="B164" s="3" t="str">
        <f t="shared" si="20"/>
        <v>19:14:58.377</v>
      </c>
      <c r="C164" s="3">
        <f t="shared" si="21"/>
        <v>69298.376999999993</v>
      </c>
      <c r="D164" s="3">
        <f t="shared" si="22"/>
        <v>16.687999999994645</v>
      </c>
      <c r="E164" s="3">
        <v>456.14299999999997</v>
      </c>
      <c r="F164" s="3">
        <v>23828.6</v>
      </c>
      <c r="G164" s="3">
        <v>13023</v>
      </c>
      <c r="H164" s="3">
        <v>854</v>
      </c>
      <c r="I164" s="3">
        <v>86</v>
      </c>
      <c r="J164">
        <f t="shared" si="23"/>
        <v>622.48599999999999</v>
      </c>
      <c r="K164">
        <f t="shared" si="24"/>
        <v>23824.834999999999</v>
      </c>
      <c r="L164">
        <f t="shared" si="25"/>
        <v>109.16399999999999</v>
      </c>
      <c r="M164">
        <f t="shared" si="26"/>
        <v>22906.625</v>
      </c>
      <c r="N164">
        <f t="shared" si="27"/>
        <v>0.10916399999999998</v>
      </c>
      <c r="O164">
        <f t="shared" si="27"/>
        <v>22.906625000000002</v>
      </c>
      <c r="P164" s="3"/>
      <c r="AC164">
        <v>10.678000000000001</v>
      </c>
      <c r="AD164">
        <v>-0.33000001311302185</v>
      </c>
      <c r="AE164">
        <v>-26.280000686645508</v>
      </c>
      <c r="AF164">
        <f t="shared" si="28"/>
        <v>-0.33000001311302185</v>
      </c>
      <c r="AG164">
        <f t="shared" si="29"/>
        <v>-26.280000686645508</v>
      </c>
    </row>
    <row r="165" spans="1:33">
      <c r="A165" s="3" t="s">
        <v>2718</v>
      </c>
      <c r="B165" s="3" t="str">
        <f t="shared" si="20"/>
        <v>19:14:58.475</v>
      </c>
      <c r="C165" s="3">
        <f t="shared" si="21"/>
        <v>69298.475000000006</v>
      </c>
      <c r="D165" s="3">
        <f t="shared" si="22"/>
        <v>16.786000000007334</v>
      </c>
      <c r="E165" s="3">
        <v>440.41</v>
      </c>
      <c r="F165" s="3">
        <v>23933.8</v>
      </c>
      <c r="G165" s="3">
        <v>13113</v>
      </c>
      <c r="H165" s="3">
        <v>808.5</v>
      </c>
      <c r="I165" s="3">
        <v>85.75</v>
      </c>
      <c r="J165">
        <f t="shared" si="23"/>
        <v>607.48699999999997</v>
      </c>
      <c r="K165">
        <f t="shared" si="24"/>
        <v>23930.142</v>
      </c>
      <c r="L165">
        <f t="shared" si="25"/>
        <v>94.164999999999964</v>
      </c>
      <c r="M165">
        <f t="shared" si="26"/>
        <v>23011.932000000001</v>
      </c>
      <c r="N165">
        <f t="shared" si="27"/>
        <v>9.4164999999999971E-2</v>
      </c>
      <c r="O165">
        <f t="shared" si="27"/>
        <v>23.011932000000002</v>
      </c>
      <c r="P165" s="3"/>
      <c r="AC165">
        <v>10.757</v>
      </c>
      <c r="AD165">
        <v>-0.30000001192092896</v>
      </c>
      <c r="AE165">
        <v>-20.940000534057617</v>
      </c>
      <c r="AF165">
        <f t="shared" si="28"/>
        <v>-0.30000001192092896</v>
      </c>
      <c r="AG165">
        <f t="shared" si="29"/>
        <v>-20.940000534057617</v>
      </c>
    </row>
    <row r="166" spans="1:33">
      <c r="P166" s="3"/>
      <c r="AC166">
        <v>10.815</v>
      </c>
      <c r="AD166">
        <v>-1.1799999475479126</v>
      </c>
      <c r="AE166">
        <v>-16.219999313354492</v>
      </c>
      <c r="AF166">
        <f t="shared" si="28"/>
        <v>-1.1799999475479126</v>
      </c>
      <c r="AG166">
        <f t="shared" si="29"/>
        <v>-16.219999313354492</v>
      </c>
    </row>
    <row r="167" spans="1:33">
      <c r="P167" s="3"/>
      <c r="AC167">
        <v>10.885</v>
      </c>
      <c r="AD167">
        <v>-4.5199999809265137</v>
      </c>
      <c r="AE167">
        <v>-23.229999542236328</v>
      </c>
      <c r="AF167">
        <f t="shared" si="28"/>
        <v>-4.5199999809265137</v>
      </c>
      <c r="AG167">
        <f t="shared" si="29"/>
        <v>-23.229999542236328</v>
      </c>
    </row>
    <row r="168" spans="1:33">
      <c r="P168" s="3"/>
      <c r="AC168">
        <v>10.957000000000001</v>
      </c>
      <c r="AD168">
        <v>-1.9299999475479126</v>
      </c>
      <c r="AE168">
        <v>-15.779999732971191</v>
      </c>
      <c r="AF168">
        <f t="shared" si="28"/>
        <v>-1.9299999475479126</v>
      </c>
      <c r="AG168">
        <f t="shared" si="29"/>
        <v>-15.779999732971191</v>
      </c>
    </row>
    <row r="169" spans="1:33">
      <c r="P169" s="3"/>
      <c r="AC169">
        <v>11.023999999999999</v>
      </c>
      <c r="AD169">
        <v>-2.1500000953674316</v>
      </c>
      <c r="AE169">
        <v>-17.020000457763672</v>
      </c>
      <c r="AF169">
        <f t="shared" si="28"/>
        <v>-2.1500000953674316</v>
      </c>
      <c r="AG169">
        <f t="shared" si="29"/>
        <v>-17.020000457763672</v>
      </c>
    </row>
    <row r="170" spans="1:33">
      <c r="P170" s="3"/>
      <c r="AC170">
        <v>11.090999999999999</v>
      </c>
      <c r="AD170">
        <v>-0.93000000715255737</v>
      </c>
      <c r="AE170">
        <v>-26.819999694824219</v>
      </c>
      <c r="AF170">
        <f t="shared" si="28"/>
        <v>-0.93000000715255737</v>
      </c>
      <c r="AG170">
        <f t="shared" si="29"/>
        <v>-26.819999694824219</v>
      </c>
    </row>
    <row r="171" spans="1:33">
      <c r="P171" s="3"/>
      <c r="AC171">
        <v>11.147</v>
      </c>
      <c r="AD171">
        <v>-2.9300000667572021</v>
      </c>
      <c r="AE171">
        <v>-29.100000381469727</v>
      </c>
      <c r="AF171">
        <f t="shared" si="28"/>
        <v>-2.9300000667572021</v>
      </c>
      <c r="AG171">
        <f t="shared" si="29"/>
        <v>-29.100000381469727</v>
      </c>
    </row>
    <row r="172" spans="1:33">
      <c r="P172" s="3"/>
      <c r="AC172">
        <v>11.223000000000001</v>
      </c>
      <c r="AD172">
        <v>0.88999998569488525</v>
      </c>
      <c r="AE172">
        <v>-26.719999313354492</v>
      </c>
      <c r="AF172">
        <f t="shared" si="28"/>
        <v>0.88999998569488525</v>
      </c>
      <c r="AG172">
        <f t="shared" si="29"/>
        <v>-26.719999313354492</v>
      </c>
    </row>
    <row r="173" spans="1:33">
      <c r="P173" s="3"/>
      <c r="AC173">
        <v>11.276999999999999</v>
      </c>
      <c r="AD173">
        <v>-1.9800000190734863</v>
      </c>
      <c r="AE173">
        <v>-27.680000305175781</v>
      </c>
      <c r="AF173">
        <f t="shared" si="28"/>
        <v>-1.9800000190734863</v>
      </c>
      <c r="AG173">
        <f t="shared" si="29"/>
        <v>-27.680000305175781</v>
      </c>
    </row>
    <row r="174" spans="1:33">
      <c r="P174" s="3"/>
      <c r="AC174">
        <v>11.356999999999999</v>
      </c>
      <c r="AD174">
        <v>-2.7999999523162842</v>
      </c>
      <c r="AE174">
        <v>-28.659999847412109</v>
      </c>
      <c r="AF174">
        <f t="shared" si="28"/>
        <v>-2.7999999523162842</v>
      </c>
      <c r="AG174">
        <f t="shared" si="29"/>
        <v>-28.659999847412109</v>
      </c>
    </row>
    <row r="175" spans="1:33">
      <c r="P175" s="3"/>
      <c r="AC175">
        <v>11.413</v>
      </c>
      <c r="AD175">
        <v>-4.130000114440918</v>
      </c>
      <c r="AE175">
        <v>-26.069999694824219</v>
      </c>
      <c r="AF175">
        <f t="shared" si="28"/>
        <v>-4.130000114440918</v>
      </c>
      <c r="AG175">
        <f t="shared" si="29"/>
        <v>-26.069999694824219</v>
      </c>
    </row>
    <row r="176" spans="1:33">
      <c r="P176" s="3"/>
      <c r="AC176">
        <v>11.474</v>
      </c>
      <c r="AD176">
        <v>-8.7200002670288086</v>
      </c>
      <c r="AE176">
        <v>-33.869998931884766</v>
      </c>
      <c r="AF176">
        <f t="shared" si="28"/>
        <v>-8.7200002670288086</v>
      </c>
      <c r="AG176">
        <f t="shared" si="29"/>
        <v>-33.869998931884766</v>
      </c>
    </row>
    <row r="177" spans="16:33">
      <c r="P177" s="3"/>
      <c r="AC177">
        <v>11.545</v>
      </c>
      <c r="AD177">
        <v>-20.020000457763672</v>
      </c>
      <c r="AE177">
        <v>-24.899999618530273</v>
      </c>
      <c r="AF177">
        <f t="shared" si="28"/>
        <v>-20.020000457763672</v>
      </c>
      <c r="AG177">
        <f t="shared" si="29"/>
        <v>-24.899999618530273</v>
      </c>
    </row>
    <row r="178" spans="16:33">
      <c r="P178" s="3"/>
      <c r="AC178">
        <v>11.605</v>
      </c>
      <c r="AD178">
        <v>-9.5399999618530273</v>
      </c>
      <c r="AE178">
        <v>-21.190000534057617</v>
      </c>
      <c r="AF178">
        <f t="shared" si="28"/>
        <v>-9.5399999618530273</v>
      </c>
      <c r="AG178">
        <f t="shared" si="29"/>
        <v>-21.190000534057617</v>
      </c>
    </row>
    <row r="179" spans="16:33">
      <c r="P179" s="3"/>
      <c r="AC179">
        <v>11.69</v>
      </c>
      <c r="AD179">
        <v>-9.3900003433227539</v>
      </c>
      <c r="AE179">
        <v>-23.469999313354492</v>
      </c>
      <c r="AF179">
        <f t="shared" si="28"/>
        <v>-9.3900003433227539</v>
      </c>
      <c r="AG179">
        <f t="shared" si="29"/>
        <v>-23.469999313354492</v>
      </c>
    </row>
    <row r="180" spans="16:33">
      <c r="P180" s="3"/>
      <c r="AC180">
        <v>11.752000000000001</v>
      </c>
      <c r="AD180">
        <v>-6.8499999046325684</v>
      </c>
      <c r="AE180">
        <v>-27.780000686645508</v>
      </c>
      <c r="AF180">
        <f t="shared" si="28"/>
        <v>-6.8499999046325684</v>
      </c>
      <c r="AG180">
        <f t="shared" si="29"/>
        <v>-27.780000686645508</v>
      </c>
    </row>
    <row r="181" spans="16:33">
      <c r="P181" s="3"/>
      <c r="AC181">
        <v>11.819000000000001</v>
      </c>
      <c r="AD181">
        <v>-1.8999999761581421</v>
      </c>
      <c r="AE181">
        <v>-24.360000610351563</v>
      </c>
      <c r="AF181">
        <f t="shared" si="28"/>
        <v>-1.8999999761581421</v>
      </c>
      <c r="AG181">
        <f t="shared" si="29"/>
        <v>-24.360000610351563</v>
      </c>
    </row>
    <row r="182" spans="16:33">
      <c r="P182" s="3"/>
      <c r="AC182">
        <v>11.877000000000001</v>
      </c>
      <c r="AD182">
        <v>-9.5500001907348633</v>
      </c>
      <c r="AE182">
        <v>-32.509998321533203</v>
      </c>
      <c r="AF182">
        <f t="shared" si="28"/>
        <v>-9.5500001907348633</v>
      </c>
      <c r="AG182">
        <f t="shared" si="29"/>
        <v>-32.509998321533203</v>
      </c>
    </row>
    <row r="183" spans="16:33">
      <c r="P183" s="3"/>
      <c r="AC183">
        <v>11.938000000000001</v>
      </c>
      <c r="AD183">
        <v>-2.5499999523162842</v>
      </c>
      <c r="AE183">
        <v>-26.200000762939453</v>
      </c>
      <c r="AF183">
        <f t="shared" si="28"/>
        <v>-2.5499999523162842</v>
      </c>
      <c r="AG183">
        <f t="shared" si="29"/>
        <v>-26.200000762939453</v>
      </c>
    </row>
    <row r="184" spans="16:33">
      <c r="P184" s="3"/>
      <c r="AC184">
        <v>12.004</v>
      </c>
      <c r="AD184">
        <v>-4.0999999046325684</v>
      </c>
      <c r="AE184">
        <v>-29.440000534057617</v>
      </c>
      <c r="AF184">
        <f t="shared" si="28"/>
        <v>-4.0999999046325684</v>
      </c>
      <c r="AG184">
        <f t="shared" si="29"/>
        <v>-29.440000534057617</v>
      </c>
    </row>
    <row r="185" spans="16:33">
      <c r="P185" s="3"/>
      <c r="AC185">
        <v>12.083</v>
      </c>
      <c r="AD185">
        <v>-6.369999885559082</v>
      </c>
      <c r="AE185">
        <v>-29.899999618530273</v>
      </c>
      <c r="AF185">
        <f t="shared" si="28"/>
        <v>-6.369999885559082</v>
      </c>
      <c r="AG185">
        <f t="shared" si="29"/>
        <v>-29.899999618530273</v>
      </c>
    </row>
    <row r="186" spans="16:33">
      <c r="P186" s="3"/>
      <c r="AC186">
        <v>12.157</v>
      </c>
      <c r="AD186">
        <v>-7.309999942779541</v>
      </c>
      <c r="AE186">
        <v>-33.759998321533203</v>
      </c>
      <c r="AF186">
        <f t="shared" si="28"/>
        <v>-7.309999942779541</v>
      </c>
      <c r="AG186">
        <f t="shared" si="29"/>
        <v>-33.759998321533203</v>
      </c>
    </row>
    <row r="187" spans="16:33">
      <c r="P187" s="3"/>
      <c r="AC187">
        <v>12.215</v>
      </c>
      <c r="AD187">
        <v>-11.119999885559082</v>
      </c>
      <c r="AE187">
        <v>-37.659999847412109</v>
      </c>
      <c r="AF187">
        <f t="shared" si="28"/>
        <v>-11.119999885559082</v>
      </c>
      <c r="AG187">
        <f t="shared" si="29"/>
        <v>-37.659999847412109</v>
      </c>
    </row>
    <row r="188" spans="16:33">
      <c r="P188" s="3"/>
      <c r="AC188">
        <v>12.282</v>
      </c>
      <c r="AD188">
        <v>-5.9499998092651367</v>
      </c>
      <c r="AE188">
        <v>-24.600000381469727</v>
      </c>
      <c r="AF188">
        <f t="shared" si="28"/>
        <v>-5.9499998092651367</v>
      </c>
      <c r="AG188">
        <f t="shared" si="29"/>
        <v>-24.600000381469727</v>
      </c>
    </row>
    <row r="189" spans="16:33">
      <c r="P189" s="3"/>
      <c r="AC189">
        <v>12.348000000000001</v>
      </c>
      <c r="AD189">
        <v>-7.0999999046325684</v>
      </c>
      <c r="AE189">
        <v>-24.350000381469727</v>
      </c>
      <c r="AF189">
        <f t="shared" si="28"/>
        <v>-7.0999999046325684</v>
      </c>
      <c r="AG189">
        <f t="shared" si="29"/>
        <v>-24.350000381469727</v>
      </c>
    </row>
    <row r="190" spans="16:33">
      <c r="P190" s="3"/>
      <c r="AC190">
        <v>12.411</v>
      </c>
      <c r="AD190">
        <v>-9.4399995803833008</v>
      </c>
      <c r="AE190">
        <v>-35.479999542236328</v>
      </c>
      <c r="AF190">
        <f t="shared" si="28"/>
        <v>-9.4399995803833008</v>
      </c>
      <c r="AG190">
        <f t="shared" si="29"/>
        <v>-35.479999542236328</v>
      </c>
    </row>
    <row r="191" spans="16:33">
      <c r="P191" s="3"/>
      <c r="AC191">
        <v>12.478999999999999</v>
      </c>
      <c r="AD191">
        <v>-7.0500001907348633</v>
      </c>
      <c r="AE191">
        <v>-35.290000915527344</v>
      </c>
      <c r="AF191">
        <f t="shared" si="28"/>
        <v>-7.0500001907348633</v>
      </c>
      <c r="AG191">
        <f t="shared" si="29"/>
        <v>-35.290000915527344</v>
      </c>
    </row>
    <row r="192" spans="16:33">
      <c r="P192" s="3"/>
      <c r="AC192">
        <v>12.542999999999999</v>
      </c>
      <c r="AD192">
        <v>-2.2699999809265137</v>
      </c>
      <c r="AE192">
        <v>-23.329999923706055</v>
      </c>
      <c r="AF192">
        <f t="shared" si="28"/>
        <v>-2.2699999809265137</v>
      </c>
      <c r="AG192">
        <f t="shared" si="29"/>
        <v>-23.329999923706055</v>
      </c>
    </row>
    <row r="193" spans="10:33">
      <c r="P193" s="3"/>
      <c r="AC193">
        <v>12.606999999999999</v>
      </c>
      <c r="AD193">
        <v>-2.369999885559082</v>
      </c>
      <c r="AE193">
        <v>-25.149999618530273</v>
      </c>
      <c r="AF193">
        <f t="shared" si="28"/>
        <v>-2.369999885559082</v>
      </c>
      <c r="AG193">
        <f t="shared" si="29"/>
        <v>-25.149999618530273</v>
      </c>
    </row>
    <row r="194" spans="10:33">
      <c r="P194" s="3"/>
      <c r="AC194">
        <v>12.67</v>
      </c>
      <c r="AD194">
        <v>-2.5</v>
      </c>
      <c r="AE194">
        <v>-23.209999084472656</v>
      </c>
      <c r="AF194">
        <f t="shared" si="28"/>
        <v>-2.5</v>
      </c>
      <c r="AG194">
        <f t="shared" si="29"/>
        <v>-23.209999084472656</v>
      </c>
    </row>
    <row r="195" spans="10:33">
      <c r="J195" s="3"/>
      <c r="K195" s="3"/>
      <c r="L195" s="3"/>
      <c r="M195" s="3"/>
      <c r="N195" s="3"/>
      <c r="O195" s="3"/>
      <c r="P195" s="3"/>
      <c r="AC195">
        <v>12.744</v>
      </c>
      <c r="AD195">
        <v>-5.059999942779541</v>
      </c>
      <c r="AE195">
        <v>-34.209999084472656</v>
      </c>
      <c r="AF195">
        <f t="shared" si="28"/>
        <v>-5.059999942779541</v>
      </c>
      <c r="AG195">
        <f t="shared" si="29"/>
        <v>-34.209999084472656</v>
      </c>
    </row>
    <row r="196" spans="10:33">
      <c r="J196" s="3"/>
      <c r="K196" s="3"/>
      <c r="L196" s="3"/>
      <c r="M196" s="3"/>
      <c r="N196" s="3"/>
      <c r="O196" s="3"/>
      <c r="P196" s="3"/>
      <c r="AC196">
        <v>12.811999999999999</v>
      </c>
      <c r="AD196">
        <v>-15.5</v>
      </c>
      <c r="AE196">
        <v>-37.540000915527344</v>
      </c>
      <c r="AF196">
        <f t="shared" si="28"/>
        <v>-15.5</v>
      </c>
      <c r="AG196">
        <f t="shared" si="29"/>
        <v>-37.540000915527344</v>
      </c>
    </row>
    <row r="197" spans="10:33">
      <c r="J197" s="3"/>
      <c r="K197" s="3"/>
      <c r="L197" s="3"/>
      <c r="M197" s="3"/>
      <c r="N197" s="3"/>
      <c r="O197" s="3"/>
      <c r="P197" s="3"/>
      <c r="AC197">
        <v>12.87</v>
      </c>
      <c r="AD197">
        <v>-27.020000457763672</v>
      </c>
      <c r="AE197">
        <v>-35.740001678466797</v>
      </c>
      <c r="AF197">
        <f t="shared" ref="AF197:AF260" si="30">AD197</f>
        <v>-27.020000457763672</v>
      </c>
      <c r="AG197">
        <f t="shared" ref="AG197:AG260" si="31">AE197</f>
        <v>-35.740001678466797</v>
      </c>
    </row>
    <row r="198" spans="10:33">
      <c r="J198" s="3"/>
      <c r="K198" s="3"/>
      <c r="L198" s="3"/>
      <c r="M198" s="3"/>
      <c r="N198" s="3"/>
      <c r="O198" s="3"/>
      <c r="P198" s="3"/>
      <c r="AC198">
        <v>12.955</v>
      </c>
      <c r="AD198">
        <v>-10.510000228881836</v>
      </c>
      <c r="AE198">
        <v>-32.590000152587891</v>
      </c>
      <c r="AF198">
        <f t="shared" si="30"/>
        <v>-10.510000228881836</v>
      </c>
      <c r="AG198">
        <f t="shared" si="31"/>
        <v>-32.590000152587891</v>
      </c>
    </row>
    <row r="199" spans="10:33">
      <c r="J199" s="3"/>
      <c r="K199" s="3"/>
      <c r="L199" s="3"/>
      <c r="M199" s="3"/>
      <c r="N199" s="3"/>
      <c r="O199" s="3"/>
      <c r="P199" s="3"/>
      <c r="AC199">
        <v>13.013</v>
      </c>
      <c r="AD199">
        <v>-8.1599998474121094</v>
      </c>
      <c r="AE199">
        <v>-28.840000152587891</v>
      </c>
      <c r="AF199">
        <f t="shared" si="30"/>
        <v>-8.1599998474121094</v>
      </c>
      <c r="AG199">
        <f t="shared" si="31"/>
        <v>-28.840000152587891</v>
      </c>
    </row>
    <row r="200" spans="10:33">
      <c r="J200" s="3"/>
      <c r="K200" s="3"/>
      <c r="L200" s="3"/>
      <c r="M200" s="3"/>
      <c r="N200" s="3"/>
      <c r="O200" s="3"/>
      <c r="P200" s="3"/>
      <c r="AC200">
        <v>13.08</v>
      </c>
      <c r="AD200">
        <v>-8.9300003051757813</v>
      </c>
      <c r="AE200">
        <v>-36.409999847412109</v>
      </c>
      <c r="AF200">
        <f t="shared" si="30"/>
        <v>-8.9300003051757813</v>
      </c>
      <c r="AG200">
        <f t="shared" si="31"/>
        <v>-36.409999847412109</v>
      </c>
    </row>
    <row r="201" spans="10:33">
      <c r="J201" s="3"/>
      <c r="K201" s="3"/>
      <c r="L201" s="3"/>
      <c r="M201" s="3"/>
      <c r="N201" s="3"/>
      <c r="O201" s="3"/>
      <c r="P201" s="3"/>
      <c r="AC201">
        <v>13.141</v>
      </c>
      <c r="AD201">
        <v>-1.3500000238418579</v>
      </c>
      <c r="AE201">
        <v>-21.290000915527344</v>
      </c>
      <c r="AF201">
        <f t="shared" si="30"/>
        <v>-1.3500000238418579</v>
      </c>
      <c r="AG201">
        <f t="shared" si="31"/>
        <v>-21.290000915527344</v>
      </c>
    </row>
    <row r="202" spans="10:33">
      <c r="J202" s="3"/>
      <c r="K202" s="3"/>
      <c r="L202" s="3"/>
      <c r="M202" s="3"/>
      <c r="N202" s="3"/>
      <c r="O202" s="3"/>
      <c r="P202" s="3"/>
      <c r="AC202">
        <v>13.206</v>
      </c>
      <c r="AD202">
        <v>-5.5500001907348633</v>
      </c>
      <c r="AE202">
        <v>-36.049999237060547</v>
      </c>
      <c r="AF202">
        <f t="shared" si="30"/>
        <v>-5.5500001907348633</v>
      </c>
      <c r="AG202">
        <f t="shared" si="31"/>
        <v>-36.049999237060547</v>
      </c>
    </row>
    <row r="203" spans="10:33">
      <c r="J203" s="3"/>
      <c r="K203" s="3"/>
      <c r="L203" s="3"/>
      <c r="M203" s="3"/>
      <c r="N203" s="3"/>
      <c r="O203" s="3"/>
      <c r="P203" s="3"/>
      <c r="AC203">
        <v>13.27</v>
      </c>
      <c r="AD203">
        <v>-4.070000171661377</v>
      </c>
      <c r="AE203">
        <v>-25.870000839233398</v>
      </c>
      <c r="AF203">
        <f t="shared" si="30"/>
        <v>-4.070000171661377</v>
      </c>
      <c r="AG203">
        <f t="shared" si="31"/>
        <v>-25.870000839233398</v>
      </c>
    </row>
    <row r="204" spans="10:33">
      <c r="J204" s="3"/>
      <c r="K204" s="3"/>
      <c r="L204" s="3"/>
      <c r="M204" s="3"/>
      <c r="N204" s="3"/>
      <c r="O204" s="3"/>
      <c r="P204" s="3"/>
      <c r="AC204">
        <v>13.342000000000001</v>
      </c>
      <c r="AD204">
        <v>-2.2200000286102295</v>
      </c>
      <c r="AE204">
        <v>-29.690000534057617</v>
      </c>
      <c r="AF204">
        <f t="shared" si="30"/>
        <v>-2.2200000286102295</v>
      </c>
      <c r="AG204">
        <f t="shared" si="31"/>
        <v>-29.690000534057617</v>
      </c>
    </row>
    <row r="205" spans="10:33">
      <c r="J205" s="3"/>
      <c r="K205" s="3"/>
      <c r="L205" s="3"/>
      <c r="M205" s="3"/>
      <c r="N205" s="3"/>
      <c r="O205" s="3"/>
      <c r="P205" s="3"/>
      <c r="AC205">
        <v>13.397</v>
      </c>
      <c r="AD205">
        <v>-1.9800000190734863</v>
      </c>
      <c r="AE205">
        <v>-29</v>
      </c>
      <c r="AF205">
        <f t="shared" si="30"/>
        <v>-1.9800000190734863</v>
      </c>
      <c r="AG205">
        <f t="shared" si="31"/>
        <v>-29</v>
      </c>
    </row>
    <row r="206" spans="10:33">
      <c r="J206" s="3"/>
      <c r="K206" s="3"/>
      <c r="L206" s="3"/>
      <c r="M206" s="3"/>
      <c r="N206" s="3"/>
      <c r="O206" s="3"/>
      <c r="P206" s="3"/>
      <c r="AC206">
        <v>13.472</v>
      </c>
      <c r="AD206">
        <v>-5.1500000953674316</v>
      </c>
      <c r="AE206">
        <v>-34.979999542236328</v>
      </c>
      <c r="AF206">
        <f t="shared" si="30"/>
        <v>-5.1500000953674316</v>
      </c>
      <c r="AG206">
        <f t="shared" si="31"/>
        <v>-34.979999542236328</v>
      </c>
    </row>
    <row r="207" spans="10:33">
      <c r="J207" s="3"/>
      <c r="K207" s="3"/>
      <c r="L207" s="3"/>
      <c r="M207" s="3"/>
      <c r="N207" s="3"/>
      <c r="O207" s="3"/>
      <c r="P207" s="3"/>
      <c r="AC207">
        <v>13.532999999999999</v>
      </c>
      <c r="AD207">
        <v>-4.6500000953674316</v>
      </c>
      <c r="AE207">
        <v>-30.649999618530273</v>
      </c>
      <c r="AF207">
        <f t="shared" si="30"/>
        <v>-4.6500000953674316</v>
      </c>
      <c r="AG207">
        <f t="shared" si="31"/>
        <v>-30.649999618530273</v>
      </c>
    </row>
    <row r="208" spans="10:33">
      <c r="J208" s="3"/>
      <c r="K208" s="3"/>
      <c r="L208" s="3"/>
      <c r="M208" s="3"/>
      <c r="N208" s="3"/>
      <c r="O208" s="3"/>
      <c r="P208" s="3"/>
      <c r="AC208">
        <v>13.602</v>
      </c>
      <c r="AD208">
        <v>-4.3499999046325684</v>
      </c>
      <c r="AE208">
        <v>-28.770000457763672</v>
      </c>
      <c r="AF208">
        <f t="shared" si="30"/>
        <v>-4.3499999046325684</v>
      </c>
      <c r="AG208">
        <f t="shared" si="31"/>
        <v>-28.770000457763672</v>
      </c>
    </row>
    <row r="209" spans="10:33">
      <c r="J209" s="3"/>
      <c r="K209" s="3"/>
      <c r="L209" s="3"/>
      <c r="M209" s="3"/>
      <c r="N209" s="3"/>
      <c r="O209" s="3"/>
      <c r="P209" s="3"/>
      <c r="AC209">
        <v>13.669</v>
      </c>
      <c r="AD209">
        <v>-2.380000114440918</v>
      </c>
      <c r="AE209">
        <v>-30.209999084472656</v>
      </c>
      <c r="AF209">
        <f t="shared" si="30"/>
        <v>-2.380000114440918</v>
      </c>
      <c r="AG209">
        <f t="shared" si="31"/>
        <v>-30.209999084472656</v>
      </c>
    </row>
    <row r="210" spans="10:33">
      <c r="J210" s="3"/>
      <c r="K210" s="3"/>
      <c r="L210" s="3"/>
      <c r="M210" s="3"/>
      <c r="N210" s="3"/>
      <c r="O210" s="3"/>
      <c r="P210" s="3"/>
      <c r="AC210">
        <v>13.738</v>
      </c>
      <c r="AD210">
        <v>-5.5300002098083496</v>
      </c>
      <c r="AE210">
        <v>-35.950000762939453</v>
      </c>
      <c r="AF210">
        <f t="shared" si="30"/>
        <v>-5.5300002098083496</v>
      </c>
      <c r="AG210">
        <f t="shared" si="31"/>
        <v>-35.950000762939453</v>
      </c>
    </row>
    <row r="211" spans="10:33">
      <c r="J211" s="3"/>
      <c r="K211" s="3"/>
      <c r="L211" s="3"/>
      <c r="M211" s="3"/>
      <c r="N211" s="3"/>
      <c r="O211" s="3"/>
      <c r="P211" s="3"/>
      <c r="AC211">
        <v>13.817</v>
      </c>
      <c r="AD211">
        <v>-4.5199999809265137</v>
      </c>
      <c r="AE211">
        <v>-26.870000839233398</v>
      </c>
      <c r="AF211">
        <f t="shared" si="30"/>
        <v>-4.5199999809265137</v>
      </c>
      <c r="AG211">
        <f t="shared" si="31"/>
        <v>-26.870000839233398</v>
      </c>
    </row>
    <row r="212" spans="10:33">
      <c r="J212" s="3"/>
      <c r="K212" s="3"/>
      <c r="L212" s="3"/>
      <c r="M212" s="3"/>
      <c r="N212" s="3"/>
      <c r="O212" s="3"/>
      <c r="P212" s="3"/>
      <c r="AC212">
        <v>13.891</v>
      </c>
      <c r="AD212">
        <v>-1.8300000429153442</v>
      </c>
      <c r="AE212">
        <v>-28.170000076293945</v>
      </c>
      <c r="AF212">
        <f t="shared" si="30"/>
        <v>-1.8300000429153442</v>
      </c>
      <c r="AG212">
        <f t="shared" si="31"/>
        <v>-28.170000076293945</v>
      </c>
    </row>
    <row r="213" spans="10:33">
      <c r="J213" s="3"/>
      <c r="K213" s="3"/>
      <c r="L213" s="3"/>
      <c r="M213" s="3"/>
      <c r="N213" s="3"/>
      <c r="O213" s="3"/>
      <c r="P213" s="3"/>
      <c r="AC213">
        <v>13.955</v>
      </c>
      <c r="AD213">
        <v>-6.1999998092651367</v>
      </c>
      <c r="AE213">
        <v>-31.920000076293945</v>
      </c>
      <c r="AF213">
        <f t="shared" si="30"/>
        <v>-6.1999998092651367</v>
      </c>
      <c r="AG213">
        <f t="shared" si="31"/>
        <v>-31.920000076293945</v>
      </c>
    </row>
    <row r="214" spans="10:33">
      <c r="J214" s="3"/>
      <c r="K214" s="3"/>
      <c r="L214" s="3"/>
      <c r="M214" s="3"/>
      <c r="N214" s="3"/>
      <c r="O214" s="3"/>
      <c r="P214" s="3"/>
      <c r="AC214">
        <v>14.01</v>
      </c>
      <c r="AD214">
        <v>-6.9800000190734863</v>
      </c>
      <c r="AE214">
        <v>-30.209999084472656</v>
      </c>
      <c r="AF214">
        <f t="shared" si="30"/>
        <v>-6.9800000190734863</v>
      </c>
      <c r="AG214">
        <f t="shared" si="31"/>
        <v>-30.209999084472656</v>
      </c>
    </row>
    <row r="215" spans="10:33">
      <c r="J215" s="3"/>
      <c r="K215" s="3"/>
      <c r="L215" s="3"/>
      <c r="M215" s="3"/>
      <c r="N215" s="3"/>
      <c r="O215" s="3"/>
      <c r="P215" s="3"/>
      <c r="AC215">
        <v>14.083</v>
      </c>
      <c r="AD215">
        <v>-3.9100000858306885</v>
      </c>
      <c r="AE215">
        <v>-19.059999465942383</v>
      </c>
      <c r="AF215">
        <f t="shared" si="30"/>
        <v>-3.9100000858306885</v>
      </c>
      <c r="AG215">
        <f t="shared" si="31"/>
        <v>-19.059999465942383</v>
      </c>
    </row>
    <row r="216" spans="10:33">
      <c r="J216" s="3"/>
      <c r="K216" s="3"/>
      <c r="L216" s="3"/>
      <c r="M216" s="3"/>
      <c r="N216" s="3"/>
      <c r="O216" s="3"/>
      <c r="P216" s="3"/>
      <c r="AC216">
        <v>14.135</v>
      </c>
      <c r="AD216">
        <v>-10.430000305175781</v>
      </c>
      <c r="AE216">
        <v>-23.200000762939453</v>
      </c>
      <c r="AF216">
        <f t="shared" si="30"/>
        <v>-10.430000305175781</v>
      </c>
      <c r="AG216">
        <f t="shared" si="31"/>
        <v>-23.200000762939453</v>
      </c>
    </row>
    <row r="217" spans="10:33">
      <c r="J217" s="3"/>
      <c r="K217" s="3"/>
      <c r="L217" s="3"/>
      <c r="M217" s="3"/>
      <c r="N217" s="3"/>
      <c r="O217" s="3"/>
      <c r="P217" s="3"/>
      <c r="AC217">
        <v>14.202999999999999</v>
      </c>
      <c r="AD217">
        <v>-11.939999580383301</v>
      </c>
      <c r="AE217">
        <v>-23.450000762939453</v>
      </c>
      <c r="AF217">
        <f t="shared" si="30"/>
        <v>-11.939999580383301</v>
      </c>
      <c r="AG217">
        <f t="shared" si="31"/>
        <v>-23.450000762939453</v>
      </c>
    </row>
    <row r="218" spans="10:33">
      <c r="J218" s="3"/>
      <c r="K218" s="3"/>
      <c r="L218" s="3"/>
      <c r="M218" s="3"/>
      <c r="N218" s="3"/>
      <c r="O218" s="3"/>
      <c r="P218" s="3"/>
      <c r="AC218">
        <v>14.27</v>
      </c>
      <c r="AD218">
        <v>-15.279999732971191</v>
      </c>
      <c r="AE218">
        <v>-32.200000762939453</v>
      </c>
      <c r="AF218">
        <f t="shared" si="30"/>
        <v>-15.279999732971191</v>
      </c>
      <c r="AG218">
        <f t="shared" si="31"/>
        <v>-32.200000762939453</v>
      </c>
    </row>
    <row r="219" spans="10:33">
      <c r="J219" s="3"/>
      <c r="K219" s="3"/>
      <c r="L219" s="3"/>
      <c r="M219" s="3"/>
      <c r="N219" s="3"/>
      <c r="O219" s="3"/>
      <c r="P219" s="3"/>
      <c r="AC219">
        <v>14.333</v>
      </c>
      <c r="AD219">
        <v>-15.279999732971191</v>
      </c>
      <c r="AE219">
        <v>-32.200000762939453</v>
      </c>
      <c r="AF219">
        <f t="shared" si="30"/>
        <v>-15.279999732971191</v>
      </c>
      <c r="AG219">
        <f t="shared" si="31"/>
        <v>-32.200000762939453</v>
      </c>
    </row>
    <row r="220" spans="10:33">
      <c r="J220" s="3"/>
      <c r="K220" s="3"/>
      <c r="L220" s="3"/>
      <c r="M220" s="3"/>
      <c r="N220" s="3"/>
      <c r="O220" s="3"/>
      <c r="P220" s="3"/>
      <c r="AC220">
        <v>14.41</v>
      </c>
      <c r="AD220">
        <v>-14.199999809265137</v>
      </c>
      <c r="AE220">
        <v>-20.559999465942383</v>
      </c>
      <c r="AF220">
        <f t="shared" si="30"/>
        <v>-14.199999809265137</v>
      </c>
      <c r="AG220">
        <f t="shared" si="31"/>
        <v>-20.559999465942383</v>
      </c>
    </row>
    <row r="221" spans="10:33">
      <c r="J221" s="3"/>
      <c r="K221" s="3"/>
      <c r="L221" s="3"/>
      <c r="M221" s="3"/>
      <c r="N221" s="3"/>
      <c r="O221" s="3"/>
      <c r="P221" s="3"/>
      <c r="AC221">
        <v>14.471</v>
      </c>
      <c r="AD221">
        <v>-11.680000305175781</v>
      </c>
      <c r="AE221">
        <v>-29.559999465942383</v>
      </c>
      <c r="AF221">
        <f t="shared" si="30"/>
        <v>-11.680000305175781</v>
      </c>
      <c r="AG221">
        <f t="shared" si="31"/>
        <v>-29.559999465942383</v>
      </c>
    </row>
    <row r="222" spans="10:33">
      <c r="J222" s="3"/>
      <c r="K222" s="3"/>
      <c r="L222" s="3"/>
      <c r="M222" s="3"/>
      <c r="N222" s="3"/>
      <c r="O222" s="3"/>
      <c r="P222" s="3"/>
      <c r="AC222">
        <v>14.539</v>
      </c>
      <c r="AD222">
        <v>-8.8500003814697266</v>
      </c>
      <c r="AE222">
        <v>-33</v>
      </c>
      <c r="AF222">
        <f t="shared" si="30"/>
        <v>-8.8500003814697266</v>
      </c>
      <c r="AG222">
        <f t="shared" si="31"/>
        <v>-33</v>
      </c>
    </row>
    <row r="223" spans="10:33">
      <c r="J223" s="3"/>
      <c r="K223" s="3"/>
      <c r="L223" s="3"/>
      <c r="M223" s="3"/>
      <c r="N223" s="3"/>
      <c r="O223" s="3"/>
      <c r="P223" s="3"/>
      <c r="AC223">
        <v>14.603</v>
      </c>
      <c r="AD223">
        <v>-2.7300000190734863</v>
      </c>
      <c r="AE223">
        <v>-29.450000762939453</v>
      </c>
      <c r="AF223">
        <f t="shared" si="30"/>
        <v>-2.7300000190734863</v>
      </c>
      <c r="AG223">
        <f t="shared" si="31"/>
        <v>-29.450000762939453</v>
      </c>
    </row>
    <row r="224" spans="10:33">
      <c r="J224" s="3"/>
      <c r="K224" s="3"/>
      <c r="L224" s="3"/>
      <c r="M224" s="3"/>
      <c r="N224" s="3"/>
      <c r="O224" s="3"/>
      <c r="P224" s="3"/>
      <c r="AC224">
        <v>14.678000000000001</v>
      </c>
      <c r="AD224">
        <v>-2.7300000190734863</v>
      </c>
      <c r="AE224">
        <v>-30.280000686645508</v>
      </c>
      <c r="AF224">
        <f t="shared" si="30"/>
        <v>-2.7300000190734863</v>
      </c>
      <c r="AG224">
        <f t="shared" si="31"/>
        <v>-30.280000686645508</v>
      </c>
    </row>
    <row r="225" spans="10:33">
      <c r="J225" s="3"/>
      <c r="K225" s="3"/>
      <c r="L225" s="3"/>
      <c r="M225" s="3"/>
      <c r="N225" s="3"/>
      <c r="O225" s="3"/>
      <c r="P225" s="3"/>
      <c r="AC225">
        <v>14.734</v>
      </c>
      <c r="AD225">
        <v>-1.2899999618530273</v>
      </c>
      <c r="AE225">
        <v>-27.260000228881836</v>
      </c>
      <c r="AF225">
        <f t="shared" si="30"/>
        <v>-1.2899999618530273</v>
      </c>
      <c r="AG225">
        <f t="shared" si="31"/>
        <v>-27.260000228881836</v>
      </c>
    </row>
    <row r="226" spans="10:33">
      <c r="J226" s="3"/>
      <c r="K226" s="3"/>
      <c r="L226" s="3"/>
      <c r="M226" s="3"/>
      <c r="N226" s="3"/>
      <c r="O226" s="3"/>
      <c r="P226" s="3"/>
      <c r="AC226">
        <v>14.803000000000001</v>
      </c>
      <c r="AD226">
        <v>-0.79000002145767212</v>
      </c>
      <c r="AE226">
        <v>-33.540000915527344</v>
      </c>
      <c r="AF226">
        <f t="shared" si="30"/>
        <v>-0.79000002145767212</v>
      </c>
      <c r="AG226">
        <f t="shared" si="31"/>
        <v>-33.540000915527344</v>
      </c>
    </row>
    <row r="227" spans="10:33">
      <c r="J227" s="3"/>
      <c r="K227" s="3"/>
      <c r="L227" s="3"/>
      <c r="M227" s="3"/>
      <c r="N227" s="3"/>
      <c r="O227" s="3"/>
      <c r="P227" s="3"/>
      <c r="AC227">
        <v>14.866</v>
      </c>
      <c r="AD227">
        <v>-9.369999885559082</v>
      </c>
      <c r="AE227">
        <v>-38.169998168945313</v>
      </c>
      <c r="AF227">
        <f t="shared" si="30"/>
        <v>-9.369999885559082</v>
      </c>
      <c r="AG227">
        <f t="shared" si="31"/>
        <v>-38.169998168945313</v>
      </c>
    </row>
    <row r="228" spans="10:33">
      <c r="J228" s="3"/>
      <c r="K228" s="3"/>
      <c r="L228" s="3"/>
      <c r="M228" s="3"/>
      <c r="N228" s="3"/>
      <c r="O228" s="3"/>
      <c r="P228" s="3"/>
      <c r="AC228">
        <v>14.925000000000001</v>
      </c>
      <c r="AD228">
        <v>-9.8999996185302734</v>
      </c>
      <c r="AE228">
        <v>-40.290000915527344</v>
      </c>
      <c r="AF228">
        <f t="shared" si="30"/>
        <v>-9.8999996185302734</v>
      </c>
      <c r="AG228">
        <f t="shared" si="31"/>
        <v>-40.290000915527344</v>
      </c>
    </row>
    <row r="229" spans="10:33">
      <c r="J229" s="3"/>
      <c r="K229" s="3"/>
      <c r="L229" s="3"/>
      <c r="M229" s="3"/>
      <c r="N229" s="3"/>
      <c r="O229" s="3"/>
      <c r="P229" s="3"/>
      <c r="AC229">
        <v>15.004</v>
      </c>
      <c r="AD229">
        <v>-7.0399999618530273</v>
      </c>
      <c r="AE229">
        <v>-29.389999389648438</v>
      </c>
      <c r="AF229">
        <f t="shared" si="30"/>
        <v>-7.0399999618530273</v>
      </c>
      <c r="AG229">
        <f t="shared" si="31"/>
        <v>-29.389999389648438</v>
      </c>
    </row>
    <row r="230" spans="10:33">
      <c r="J230" s="3"/>
      <c r="K230" s="3"/>
      <c r="L230" s="3"/>
      <c r="M230" s="3"/>
      <c r="N230" s="3"/>
      <c r="O230" s="3"/>
      <c r="P230" s="3"/>
      <c r="AC230">
        <v>15.085000000000001</v>
      </c>
      <c r="AD230">
        <v>-6.6599998474121094</v>
      </c>
      <c r="AE230">
        <v>-20.860000610351563</v>
      </c>
      <c r="AF230">
        <f t="shared" si="30"/>
        <v>-6.6599998474121094</v>
      </c>
      <c r="AG230">
        <f t="shared" si="31"/>
        <v>-20.860000610351563</v>
      </c>
    </row>
    <row r="231" spans="10:33">
      <c r="J231" s="3"/>
      <c r="K231" s="3"/>
      <c r="L231" s="3"/>
      <c r="M231" s="3"/>
      <c r="N231" s="3"/>
      <c r="O231" s="3"/>
      <c r="P231" s="3"/>
      <c r="AC231">
        <v>15.167</v>
      </c>
      <c r="AD231">
        <v>-19.170000076293945</v>
      </c>
      <c r="AE231">
        <v>-31.690000534057617</v>
      </c>
      <c r="AF231">
        <f t="shared" si="30"/>
        <v>-19.170000076293945</v>
      </c>
      <c r="AG231">
        <f t="shared" si="31"/>
        <v>-31.690000534057617</v>
      </c>
    </row>
    <row r="232" spans="10:33">
      <c r="J232" s="3"/>
      <c r="K232" s="3"/>
      <c r="L232" s="3"/>
      <c r="M232" s="3"/>
      <c r="N232" s="3"/>
      <c r="O232" s="3"/>
      <c r="P232" s="3"/>
      <c r="AC232">
        <v>15.231999999999999</v>
      </c>
      <c r="AD232">
        <v>-19.969999313354492</v>
      </c>
      <c r="AE232">
        <v>-33.409999847412109</v>
      </c>
      <c r="AF232">
        <f t="shared" si="30"/>
        <v>-19.969999313354492</v>
      </c>
      <c r="AG232">
        <f t="shared" si="31"/>
        <v>-33.409999847412109</v>
      </c>
    </row>
    <row r="233" spans="10:33">
      <c r="J233" s="3"/>
      <c r="K233" s="3"/>
      <c r="L233" s="3"/>
      <c r="M233" s="3"/>
      <c r="N233" s="3"/>
      <c r="O233" s="3"/>
      <c r="P233" s="3"/>
      <c r="AC233">
        <v>15.295</v>
      </c>
      <c r="AD233">
        <v>-18.590000152587891</v>
      </c>
      <c r="AE233">
        <v>-28.590000152587891</v>
      </c>
      <c r="AF233">
        <f t="shared" si="30"/>
        <v>-18.590000152587891</v>
      </c>
      <c r="AG233">
        <f t="shared" si="31"/>
        <v>-28.590000152587891</v>
      </c>
    </row>
    <row r="234" spans="10:33">
      <c r="J234" s="3"/>
      <c r="K234" s="3"/>
      <c r="L234" s="3"/>
      <c r="M234" s="3"/>
      <c r="N234" s="3"/>
      <c r="O234" s="3"/>
      <c r="P234" s="3"/>
      <c r="AC234">
        <v>15.35</v>
      </c>
      <c r="AD234">
        <v>-23.899999618530273</v>
      </c>
      <c r="AE234">
        <v>-25.209999084472656</v>
      </c>
      <c r="AF234">
        <f t="shared" si="30"/>
        <v>-23.899999618530273</v>
      </c>
      <c r="AG234">
        <f t="shared" si="31"/>
        <v>-25.209999084472656</v>
      </c>
    </row>
    <row r="235" spans="10:33">
      <c r="J235" s="3"/>
      <c r="K235" s="3"/>
      <c r="L235" s="3"/>
      <c r="M235" s="3"/>
      <c r="N235" s="3"/>
      <c r="O235" s="3"/>
      <c r="P235" s="3"/>
      <c r="AC235">
        <v>15.422000000000001</v>
      </c>
      <c r="AD235">
        <v>-7.0500001907348633</v>
      </c>
      <c r="AE235">
        <v>-24.670000076293945</v>
      </c>
      <c r="AF235">
        <f t="shared" si="30"/>
        <v>-7.0500001907348633</v>
      </c>
      <c r="AG235">
        <f t="shared" si="31"/>
        <v>-24.670000076293945</v>
      </c>
    </row>
    <row r="236" spans="10:33">
      <c r="J236" s="3"/>
      <c r="K236" s="3"/>
      <c r="L236" s="3"/>
      <c r="M236" s="3"/>
      <c r="N236" s="3"/>
      <c r="O236" s="3"/>
      <c r="P236" s="3"/>
      <c r="AC236">
        <v>15.486000000000001</v>
      </c>
      <c r="AD236">
        <v>-5.2199997901916504</v>
      </c>
      <c r="AE236">
        <v>-30.100000381469727</v>
      </c>
      <c r="AF236">
        <f t="shared" si="30"/>
        <v>-5.2199997901916504</v>
      </c>
      <c r="AG236">
        <f t="shared" si="31"/>
        <v>-30.100000381469727</v>
      </c>
    </row>
    <row r="237" spans="10:33">
      <c r="J237" s="3"/>
      <c r="K237" s="3"/>
      <c r="L237" s="3"/>
      <c r="M237" s="3"/>
      <c r="N237" s="3"/>
      <c r="O237" s="3"/>
      <c r="P237" s="3"/>
      <c r="AC237">
        <v>15.551</v>
      </c>
      <c r="AD237">
        <v>-6.0500001907348633</v>
      </c>
      <c r="AE237">
        <v>-35.080001831054688</v>
      </c>
      <c r="AF237">
        <f t="shared" si="30"/>
        <v>-6.0500001907348633</v>
      </c>
      <c r="AG237">
        <f t="shared" si="31"/>
        <v>-35.080001831054688</v>
      </c>
    </row>
    <row r="238" spans="10:33">
      <c r="J238" s="3"/>
      <c r="K238" s="3"/>
      <c r="L238" s="3"/>
      <c r="M238" s="3"/>
      <c r="N238" s="3"/>
      <c r="O238" s="3"/>
      <c r="P238" s="3"/>
      <c r="AC238">
        <v>15.603999999999999</v>
      </c>
      <c r="AD238">
        <v>-2.6400001049041748</v>
      </c>
      <c r="AE238">
        <v>-31.819999694824219</v>
      </c>
      <c r="AF238">
        <f t="shared" si="30"/>
        <v>-2.6400001049041748</v>
      </c>
      <c r="AG238">
        <f t="shared" si="31"/>
        <v>-31.819999694824219</v>
      </c>
    </row>
    <row r="239" spans="10:33">
      <c r="J239" s="3"/>
      <c r="K239" s="3"/>
      <c r="L239" s="3"/>
      <c r="M239" s="3"/>
      <c r="N239" s="3"/>
      <c r="O239" s="3"/>
      <c r="P239" s="3"/>
      <c r="AC239">
        <v>15.669</v>
      </c>
      <c r="AD239">
        <v>9.9999997764825821E-3</v>
      </c>
      <c r="AE239">
        <v>-32.159999847412109</v>
      </c>
      <c r="AF239">
        <f t="shared" si="30"/>
        <v>9.9999997764825821E-3</v>
      </c>
      <c r="AG239">
        <f t="shared" si="31"/>
        <v>-32.159999847412109</v>
      </c>
    </row>
    <row r="240" spans="10:33">
      <c r="J240" s="3"/>
      <c r="K240" s="3"/>
      <c r="L240" s="3"/>
      <c r="M240" s="3"/>
      <c r="N240" s="3"/>
      <c r="O240" s="3"/>
      <c r="P240" s="3"/>
      <c r="AC240">
        <v>15.734999999999999</v>
      </c>
      <c r="AD240">
        <v>-2.2999999523162842</v>
      </c>
      <c r="AE240">
        <v>-26.040000915527344</v>
      </c>
      <c r="AF240">
        <f t="shared" si="30"/>
        <v>-2.2999999523162842</v>
      </c>
      <c r="AG240">
        <f t="shared" si="31"/>
        <v>-26.040000915527344</v>
      </c>
    </row>
    <row r="241" spans="10:33">
      <c r="J241" s="3"/>
      <c r="K241" s="3"/>
      <c r="L241" s="3"/>
      <c r="M241" s="3"/>
      <c r="N241" s="3"/>
      <c r="O241" s="3"/>
      <c r="P241" s="3"/>
      <c r="AC241">
        <v>15.789</v>
      </c>
      <c r="AD241">
        <v>-1.5499999523162842</v>
      </c>
      <c r="AE241">
        <v>-26.489999771118164</v>
      </c>
      <c r="AF241">
        <f t="shared" si="30"/>
        <v>-1.5499999523162842</v>
      </c>
      <c r="AG241">
        <f t="shared" si="31"/>
        <v>-26.489999771118164</v>
      </c>
    </row>
    <row r="242" spans="10:33">
      <c r="J242" s="3"/>
      <c r="K242" s="3"/>
      <c r="L242" s="3"/>
      <c r="M242" s="3"/>
      <c r="N242" s="3"/>
      <c r="O242" s="3"/>
      <c r="P242" s="3"/>
      <c r="AC242">
        <v>15.856</v>
      </c>
      <c r="AD242">
        <v>-8.119999885559082</v>
      </c>
      <c r="AE242">
        <v>-33.049999237060547</v>
      </c>
      <c r="AF242">
        <f t="shared" si="30"/>
        <v>-8.119999885559082</v>
      </c>
      <c r="AG242">
        <f t="shared" si="31"/>
        <v>-33.049999237060547</v>
      </c>
    </row>
    <row r="243" spans="10:33">
      <c r="J243" s="3"/>
      <c r="K243" s="3"/>
      <c r="L243" s="3"/>
      <c r="M243" s="3"/>
      <c r="N243" s="3"/>
      <c r="O243" s="3"/>
      <c r="P243" s="3"/>
      <c r="AC243">
        <v>15.925000000000001</v>
      </c>
      <c r="AD243">
        <v>-6.4000000953674316</v>
      </c>
      <c r="AE243">
        <v>-30.969999313354492</v>
      </c>
      <c r="AF243">
        <f t="shared" si="30"/>
        <v>-6.4000000953674316</v>
      </c>
      <c r="AG243">
        <f t="shared" si="31"/>
        <v>-30.969999313354492</v>
      </c>
    </row>
    <row r="244" spans="10:33">
      <c r="J244" s="3"/>
      <c r="K244" s="3"/>
      <c r="L244" s="3"/>
      <c r="M244" s="3"/>
      <c r="N244" s="3"/>
      <c r="O244" s="3"/>
      <c r="P244" s="3"/>
      <c r="AC244">
        <v>15.994</v>
      </c>
      <c r="AD244">
        <v>-2.0799999237060547</v>
      </c>
      <c r="AE244">
        <v>-20.540000915527344</v>
      </c>
      <c r="AF244">
        <f t="shared" si="30"/>
        <v>-2.0799999237060547</v>
      </c>
      <c r="AG244">
        <f t="shared" si="31"/>
        <v>-20.540000915527344</v>
      </c>
    </row>
    <row r="245" spans="10:33">
      <c r="J245" s="3"/>
      <c r="K245" s="3"/>
      <c r="L245" s="3"/>
      <c r="M245" s="3"/>
      <c r="N245" s="3"/>
      <c r="O245" s="3"/>
      <c r="P245" s="3"/>
      <c r="AC245">
        <v>16.055</v>
      </c>
      <c r="AD245">
        <v>-0.81000000238418579</v>
      </c>
      <c r="AE245">
        <v>-18.860000610351563</v>
      </c>
      <c r="AF245">
        <f t="shared" si="30"/>
        <v>-0.81000000238418579</v>
      </c>
      <c r="AG245">
        <f t="shared" si="31"/>
        <v>-18.860000610351563</v>
      </c>
    </row>
    <row r="246" spans="10:33">
      <c r="J246" s="3"/>
      <c r="K246" s="3"/>
      <c r="L246" s="3"/>
      <c r="M246" s="3"/>
      <c r="N246" s="3"/>
      <c r="O246" s="3"/>
      <c r="P246" s="3"/>
      <c r="AC246">
        <v>16.134</v>
      </c>
      <c r="AD246">
        <v>-2.2100000381469727</v>
      </c>
      <c r="AE246">
        <v>-18.819999694824219</v>
      </c>
      <c r="AF246">
        <f t="shared" si="30"/>
        <v>-2.2100000381469727</v>
      </c>
      <c r="AG246">
        <f t="shared" si="31"/>
        <v>-18.819999694824219</v>
      </c>
    </row>
    <row r="247" spans="10:33">
      <c r="J247" s="3"/>
      <c r="K247" s="3"/>
      <c r="L247" s="3"/>
      <c r="M247" s="3"/>
      <c r="N247" s="3"/>
      <c r="O247" s="3"/>
      <c r="P247" s="3"/>
      <c r="AC247">
        <v>16.207000000000001</v>
      </c>
      <c r="AD247">
        <v>-3.5499999523162842</v>
      </c>
      <c r="AE247">
        <v>-19.440000534057617</v>
      </c>
      <c r="AF247">
        <f t="shared" si="30"/>
        <v>-3.5499999523162842</v>
      </c>
      <c r="AG247">
        <f t="shared" si="31"/>
        <v>-19.440000534057617</v>
      </c>
    </row>
    <row r="248" spans="10:33">
      <c r="J248" s="3"/>
      <c r="K248" s="3"/>
      <c r="L248" s="3"/>
      <c r="M248" s="3"/>
      <c r="N248" s="3"/>
      <c r="O248" s="3"/>
      <c r="P248" s="3"/>
      <c r="AC248">
        <v>16.262</v>
      </c>
      <c r="AD248">
        <v>-1.9600000381469727</v>
      </c>
      <c r="AE248">
        <v>-17.739999771118164</v>
      </c>
      <c r="AF248">
        <f t="shared" si="30"/>
        <v>-1.9600000381469727</v>
      </c>
      <c r="AG248">
        <f t="shared" si="31"/>
        <v>-17.739999771118164</v>
      </c>
    </row>
    <row r="249" spans="10:33">
      <c r="J249" s="3"/>
      <c r="K249" s="3"/>
      <c r="L249" s="3"/>
      <c r="M249" s="3"/>
      <c r="N249" s="3"/>
      <c r="O249" s="3"/>
      <c r="P249" s="3"/>
      <c r="AC249">
        <v>16.329999999999998</v>
      </c>
      <c r="AD249">
        <v>-2.5999999046325684</v>
      </c>
      <c r="AE249">
        <v>-19.209999084472656</v>
      </c>
      <c r="AF249">
        <f t="shared" si="30"/>
        <v>-2.5999999046325684</v>
      </c>
      <c r="AG249">
        <f t="shared" si="31"/>
        <v>-19.209999084472656</v>
      </c>
    </row>
    <row r="250" spans="10:33">
      <c r="J250" s="3"/>
      <c r="K250" s="3"/>
      <c r="L250" s="3"/>
      <c r="M250" s="3"/>
      <c r="N250" s="3"/>
      <c r="O250" s="3"/>
      <c r="P250" s="3"/>
      <c r="AC250">
        <v>16.395</v>
      </c>
      <c r="AD250">
        <v>-2.3199999332427979</v>
      </c>
      <c r="AE250">
        <v>-24.729999542236328</v>
      </c>
      <c r="AF250">
        <f t="shared" si="30"/>
        <v>-2.3199999332427979</v>
      </c>
      <c r="AG250">
        <f t="shared" si="31"/>
        <v>-24.729999542236328</v>
      </c>
    </row>
    <row r="251" spans="10:33">
      <c r="J251" s="3"/>
      <c r="K251" s="3"/>
      <c r="L251" s="3"/>
      <c r="M251" s="3"/>
      <c r="N251" s="3"/>
      <c r="O251" s="3"/>
      <c r="P251" s="3"/>
      <c r="AC251">
        <v>16.454999999999998</v>
      </c>
      <c r="AD251">
        <v>-1.940000057220459</v>
      </c>
      <c r="AE251">
        <v>-16.889999389648438</v>
      </c>
      <c r="AF251">
        <f t="shared" si="30"/>
        <v>-1.940000057220459</v>
      </c>
      <c r="AG251">
        <f t="shared" si="31"/>
        <v>-16.889999389648438</v>
      </c>
    </row>
    <row r="252" spans="10:33">
      <c r="J252" s="3"/>
      <c r="K252" s="3"/>
      <c r="L252" s="3"/>
      <c r="M252" s="3"/>
      <c r="N252" s="3"/>
      <c r="O252" s="3"/>
      <c r="P252" s="3"/>
      <c r="AC252">
        <v>16.523</v>
      </c>
      <c r="AD252">
        <v>-2.4800000190734863</v>
      </c>
      <c r="AE252">
        <v>-19.700000762939453</v>
      </c>
      <c r="AF252">
        <f t="shared" si="30"/>
        <v>-2.4800000190734863</v>
      </c>
      <c r="AG252">
        <f t="shared" si="31"/>
        <v>-19.700000762939453</v>
      </c>
    </row>
    <row r="253" spans="10:33">
      <c r="J253" s="3"/>
      <c r="K253" s="3"/>
      <c r="L253" s="3"/>
      <c r="M253" s="3"/>
      <c r="N253" s="3"/>
      <c r="O253" s="3"/>
      <c r="P253" s="3"/>
      <c r="AC253">
        <v>16.584</v>
      </c>
      <c r="AD253">
        <v>-8.5</v>
      </c>
      <c r="AE253">
        <v>-25.430000305175781</v>
      </c>
      <c r="AF253">
        <f t="shared" si="30"/>
        <v>-8.5</v>
      </c>
      <c r="AG253">
        <f t="shared" si="31"/>
        <v>-25.430000305175781</v>
      </c>
    </row>
    <row r="254" spans="10:33">
      <c r="J254" s="3"/>
      <c r="K254" s="3"/>
      <c r="L254" s="3"/>
      <c r="M254" s="3"/>
      <c r="N254" s="3"/>
      <c r="O254" s="3"/>
      <c r="P254" s="3"/>
      <c r="AC254">
        <v>16.652000000000001</v>
      </c>
      <c r="AD254">
        <v>0.23000000417232513</v>
      </c>
      <c r="AE254">
        <v>-16.200000762939453</v>
      </c>
      <c r="AF254">
        <f t="shared" si="30"/>
        <v>0.23000000417232513</v>
      </c>
      <c r="AG254">
        <f t="shared" si="31"/>
        <v>-16.200000762939453</v>
      </c>
    </row>
    <row r="255" spans="10:33">
      <c r="J255" s="3"/>
      <c r="K255" s="3"/>
      <c r="L255" s="3"/>
      <c r="M255" s="3"/>
      <c r="N255" s="3"/>
      <c r="O255" s="3"/>
      <c r="P255" s="3"/>
      <c r="AC255">
        <v>16.721</v>
      </c>
      <c r="AD255">
        <v>-0.37000000476837158</v>
      </c>
      <c r="AE255">
        <v>-19.520000457763672</v>
      </c>
      <c r="AF255">
        <f t="shared" si="30"/>
        <v>-0.37000000476837158</v>
      </c>
      <c r="AG255">
        <f t="shared" si="31"/>
        <v>-19.520000457763672</v>
      </c>
    </row>
    <row r="256" spans="10:33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3049A-C914-4041-A5B1-A56655FD6E7C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2" t="s">
        <v>2719</v>
      </c>
      <c r="B4" s="3" t="str">
        <f>MID(A4,12,8)&amp;"."&amp;RIGHT(A4,3)</f>
        <v>19:15:38.266</v>
      </c>
      <c r="C4" s="3">
        <f>LEFT(B4,2)*3600+MID(B4,4,2)*60+RIGHT(B4,6)</f>
        <v>69338.266000000003</v>
      </c>
      <c r="D4" s="3">
        <f>C4-$C$4</f>
        <v>0</v>
      </c>
      <c r="E4" s="3">
        <v>332.30099999999999</v>
      </c>
      <c r="F4" s="3">
        <v>4288.66</v>
      </c>
      <c r="G4" s="3">
        <v>13017</v>
      </c>
      <c r="H4" s="3">
        <v>756</v>
      </c>
      <c r="I4" s="3">
        <v>183.25</v>
      </c>
      <c r="J4">
        <f>ROUND(E4*COS(-0.4*PI()/180)-F4*SIN(-0.4*PI()/180),3)</f>
        <v>362.233</v>
      </c>
      <c r="K4">
        <f>ROUND(E4*SIN(-0.4*PI()/180)+F4*COS(-0.4*PI()/180),3)</f>
        <v>4286.2359999999999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-6.7199997901916504</v>
      </c>
      <c r="AE4">
        <v>-52.130001068115234</v>
      </c>
      <c r="AF4">
        <f>AD4</f>
        <v>-6.7199997901916504</v>
      </c>
      <c r="AG4">
        <f>AE4</f>
        <v>-52.130001068115234</v>
      </c>
    </row>
    <row r="5" spans="1:33">
      <c r="A5" s="3" t="s">
        <v>2720</v>
      </c>
      <c r="B5" s="3" t="str">
        <f t="shared" ref="B5:B68" si="0">MID(A5,12,8)&amp;"."&amp;RIGHT(A5,3)</f>
        <v>19:15:38.374</v>
      </c>
      <c r="C5" s="3">
        <f t="shared" ref="C5:C68" si="1">LEFT(B5,2)*3600+MID(B5,4,2)*60+RIGHT(B5,6)</f>
        <v>69338.373999999996</v>
      </c>
      <c r="D5" s="3">
        <f t="shared" ref="D5:D68" si="2">C5-$C$4</f>
        <v>0.10799999999289867</v>
      </c>
      <c r="E5" s="3">
        <v>306.505</v>
      </c>
      <c r="F5" s="3">
        <v>4512.72</v>
      </c>
      <c r="G5" s="3">
        <v>12868</v>
      </c>
      <c r="H5" s="3">
        <v>825</v>
      </c>
      <c r="I5" s="3">
        <v>182.5</v>
      </c>
      <c r="J5">
        <f t="shared" ref="J5:J68" si="3">ROUND(E5*COS(-0.4*PI()/180)-F5*SIN(-0.4*PI()/180),3)</f>
        <v>338.00200000000001</v>
      </c>
      <c r="K5">
        <f t="shared" ref="K5:K68" si="4">ROUND(E5*SIN(-0.4*PI()/180)+F5*COS(-0.4*PI()/180),3)</f>
        <v>4510.47</v>
      </c>
      <c r="L5">
        <f t="shared" ref="L5:L68" si="5">J5-$J$4</f>
        <v>-24.230999999999995</v>
      </c>
      <c r="M5">
        <f t="shared" ref="M5:M68" si="6">K5-$K$4</f>
        <v>224.23400000000038</v>
      </c>
      <c r="N5">
        <f t="shared" ref="N5:O68" si="7">L5*0.001</f>
        <v>-2.4230999999999996E-2</v>
      </c>
      <c r="O5">
        <f t="shared" si="7"/>
        <v>0.22423400000000038</v>
      </c>
      <c r="AC5">
        <v>5.6000000000000001E-2</v>
      </c>
      <c r="AD5">
        <v>-8.4700002670288086</v>
      </c>
      <c r="AE5">
        <v>-45.610000610351563</v>
      </c>
      <c r="AF5">
        <f t="shared" ref="AF5:AF68" si="8">AD5</f>
        <v>-8.4700002670288086</v>
      </c>
      <c r="AG5">
        <f t="shared" ref="AG5:AG68" si="9">AE5</f>
        <v>-45.610000610351563</v>
      </c>
    </row>
    <row r="6" spans="1:33">
      <c r="A6" s="3" t="s">
        <v>2721</v>
      </c>
      <c r="B6" s="3" t="str">
        <f t="shared" si="0"/>
        <v>19:15:38.468</v>
      </c>
      <c r="C6" s="3">
        <f t="shared" si="1"/>
        <v>69338.467999999993</v>
      </c>
      <c r="D6" s="3">
        <f t="shared" si="2"/>
        <v>0.20199999999022111</v>
      </c>
      <c r="E6" s="3">
        <v>314.80200000000002</v>
      </c>
      <c r="F6" s="3">
        <v>4604.46</v>
      </c>
      <c r="G6" s="3">
        <v>12795</v>
      </c>
      <c r="H6" s="3">
        <v>785</v>
      </c>
      <c r="I6" s="3">
        <v>182.25</v>
      </c>
      <c r="J6">
        <f t="shared" si="3"/>
        <v>346.93900000000002</v>
      </c>
      <c r="K6">
        <f t="shared" si="4"/>
        <v>4602.1499999999996</v>
      </c>
      <c r="L6">
        <f t="shared" si="5"/>
        <v>-15.293999999999983</v>
      </c>
      <c r="M6">
        <f t="shared" si="6"/>
        <v>315.91399999999976</v>
      </c>
      <c r="N6">
        <f t="shared" si="7"/>
        <v>-1.5293999999999983E-2</v>
      </c>
      <c r="O6">
        <f t="shared" si="7"/>
        <v>0.31591399999999975</v>
      </c>
      <c r="AC6">
        <v>0.13500000000000001</v>
      </c>
      <c r="AD6">
        <v>-10.119999885559082</v>
      </c>
      <c r="AE6">
        <v>-48.740001678466797</v>
      </c>
      <c r="AF6">
        <f t="shared" si="8"/>
        <v>-10.119999885559082</v>
      </c>
      <c r="AG6">
        <f t="shared" si="9"/>
        <v>-48.740001678466797</v>
      </c>
    </row>
    <row r="7" spans="1:33">
      <c r="A7" s="3" t="s">
        <v>2722</v>
      </c>
      <c r="B7" s="3" t="str">
        <f t="shared" si="0"/>
        <v>19:15:38.575</v>
      </c>
      <c r="C7" s="3">
        <f t="shared" si="1"/>
        <v>69338.574999999997</v>
      </c>
      <c r="D7" s="3">
        <f t="shared" si="2"/>
        <v>0.30899999999382999</v>
      </c>
      <c r="E7" s="3">
        <v>310.89999999999998</v>
      </c>
      <c r="F7" s="3">
        <v>4843.6000000000004</v>
      </c>
      <c r="G7" s="3">
        <v>12623</v>
      </c>
      <c r="H7" s="3">
        <v>842</v>
      </c>
      <c r="I7" s="3">
        <v>181.5</v>
      </c>
      <c r="J7">
        <f t="shared" si="3"/>
        <v>344.70699999999999</v>
      </c>
      <c r="K7">
        <f t="shared" si="4"/>
        <v>4841.3109999999997</v>
      </c>
      <c r="L7">
        <f t="shared" si="5"/>
        <v>-17.52600000000001</v>
      </c>
      <c r="M7">
        <f t="shared" si="6"/>
        <v>555.07499999999982</v>
      </c>
      <c r="N7">
        <f t="shared" si="7"/>
        <v>-1.752600000000001E-2</v>
      </c>
      <c r="O7">
        <f t="shared" si="7"/>
        <v>0.55507499999999987</v>
      </c>
      <c r="AC7">
        <v>0.20100000000000001</v>
      </c>
      <c r="AD7">
        <v>-6.75</v>
      </c>
      <c r="AE7">
        <v>-39.259998321533203</v>
      </c>
      <c r="AF7">
        <f t="shared" si="8"/>
        <v>-6.75</v>
      </c>
      <c r="AG7">
        <f t="shared" si="9"/>
        <v>-39.259998321533203</v>
      </c>
    </row>
    <row r="8" spans="1:33">
      <c r="A8" s="3" t="s">
        <v>2723</v>
      </c>
      <c r="B8" s="3" t="str">
        <f t="shared" si="0"/>
        <v>19:15:38.668</v>
      </c>
      <c r="C8" s="3">
        <f t="shared" si="1"/>
        <v>69338.668000000005</v>
      </c>
      <c r="D8" s="3">
        <f t="shared" si="2"/>
        <v>0.40200000000186265</v>
      </c>
      <c r="E8" s="3">
        <v>293.03500000000003</v>
      </c>
      <c r="F8" s="3">
        <v>5062.09</v>
      </c>
      <c r="G8" s="3">
        <v>12478</v>
      </c>
      <c r="H8" s="3">
        <v>806.5</v>
      </c>
      <c r="I8" s="3">
        <v>180.75</v>
      </c>
      <c r="J8">
        <f t="shared" si="3"/>
        <v>328.36799999999999</v>
      </c>
      <c r="K8">
        <f t="shared" si="4"/>
        <v>5059.9210000000003</v>
      </c>
      <c r="L8">
        <f t="shared" si="5"/>
        <v>-33.865000000000009</v>
      </c>
      <c r="M8">
        <f t="shared" si="6"/>
        <v>773.6850000000004</v>
      </c>
      <c r="N8">
        <f t="shared" si="7"/>
        <v>-3.3865000000000013E-2</v>
      </c>
      <c r="O8">
        <f t="shared" si="7"/>
        <v>0.7736850000000004</v>
      </c>
      <c r="AC8">
        <v>0.26700000000000002</v>
      </c>
      <c r="AD8">
        <v>-10.840000152587891</v>
      </c>
      <c r="AE8">
        <v>-51.770000457763672</v>
      </c>
      <c r="AF8">
        <f t="shared" si="8"/>
        <v>-10.840000152587891</v>
      </c>
      <c r="AG8">
        <f t="shared" si="9"/>
        <v>-51.770000457763672</v>
      </c>
    </row>
    <row r="9" spans="1:33">
      <c r="A9" s="3" t="s">
        <v>2724</v>
      </c>
      <c r="B9" s="3" t="str">
        <f t="shared" si="0"/>
        <v>19:15:38.764</v>
      </c>
      <c r="C9" s="3">
        <f t="shared" si="1"/>
        <v>69338.763999999996</v>
      </c>
      <c r="D9" s="3">
        <f t="shared" si="2"/>
        <v>0.49799999999231659</v>
      </c>
      <c r="E9" s="3">
        <v>274.87799999999999</v>
      </c>
      <c r="F9" s="3">
        <v>5198.3999999999996</v>
      </c>
      <c r="G9" s="3">
        <v>12393.5</v>
      </c>
      <c r="H9" s="3">
        <v>768</v>
      </c>
      <c r="I9" s="3">
        <v>180.25</v>
      </c>
      <c r="J9">
        <f t="shared" si="3"/>
        <v>311.16300000000001</v>
      </c>
      <c r="K9">
        <f t="shared" si="4"/>
        <v>5196.3540000000003</v>
      </c>
      <c r="L9">
        <f t="shared" si="5"/>
        <v>-51.069999999999993</v>
      </c>
      <c r="M9">
        <f t="shared" si="6"/>
        <v>910.11800000000039</v>
      </c>
      <c r="N9">
        <f t="shared" si="7"/>
        <v>-5.1069999999999997E-2</v>
      </c>
      <c r="O9">
        <f t="shared" si="7"/>
        <v>0.91011800000000043</v>
      </c>
      <c r="AC9">
        <v>0.32100000000000001</v>
      </c>
      <c r="AD9">
        <v>-8.5799999237060547</v>
      </c>
      <c r="AE9">
        <v>-50.439998626708984</v>
      </c>
      <c r="AF9">
        <f t="shared" si="8"/>
        <v>-8.5799999237060547</v>
      </c>
      <c r="AG9">
        <f t="shared" si="9"/>
        <v>-50.439998626708984</v>
      </c>
    </row>
    <row r="10" spans="1:33">
      <c r="A10" s="3" t="s">
        <v>2725</v>
      </c>
      <c r="B10" s="3" t="str">
        <f t="shared" si="0"/>
        <v>19:15:38.856</v>
      </c>
      <c r="C10" s="3">
        <f t="shared" si="1"/>
        <v>69338.856</v>
      </c>
      <c r="D10" s="3">
        <f t="shared" si="2"/>
        <v>0.58999999999650754</v>
      </c>
      <c r="E10" s="3">
        <v>316.32</v>
      </c>
      <c r="F10" s="3">
        <v>5391.71</v>
      </c>
      <c r="G10" s="3">
        <v>12227.5</v>
      </c>
      <c r="H10" s="3">
        <v>805.5</v>
      </c>
      <c r="I10" s="3">
        <v>179.75</v>
      </c>
      <c r="J10">
        <f t="shared" si="3"/>
        <v>353.95299999999997</v>
      </c>
      <c r="K10">
        <f t="shared" si="4"/>
        <v>5389.37</v>
      </c>
      <c r="L10">
        <f t="shared" si="5"/>
        <v>-8.2800000000000296</v>
      </c>
      <c r="M10">
        <f t="shared" si="6"/>
        <v>1103.134</v>
      </c>
      <c r="N10">
        <f t="shared" si="7"/>
        <v>-8.2800000000000304E-3</v>
      </c>
      <c r="O10">
        <f t="shared" si="7"/>
        <v>1.1031340000000001</v>
      </c>
      <c r="AC10">
        <v>0.38300000000000001</v>
      </c>
      <c r="AD10">
        <v>-8.0399999618530273</v>
      </c>
      <c r="AE10">
        <v>-44.810001373291016</v>
      </c>
      <c r="AF10">
        <f t="shared" si="8"/>
        <v>-8.0399999618530273</v>
      </c>
      <c r="AG10">
        <f t="shared" si="9"/>
        <v>-44.810001373291016</v>
      </c>
    </row>
    <row r="11" spans="1:33">
      <c r="A11" s="3" t="s">
        <v>2726</v>
      </c>
      <c r="B11" s="3" t="str">
        <f t="shared" si="0"/>
        <v>19:15:38.963</v>
      </c>
      <c r="C11" s="3">
        <f t="shared" si="1"/>
        <v>69338.963000000003</v>
      </c>
      <c r="D11" s="3">
        <f t="shared" si="2"/>
        <v>0.69700000000011642</v>
      </c>
      <c r="E11" s="3">
        <v>298.43799999999999</v>
      </c>
      <c r="F11" s="3">
        <v>5523.33</v>
      </c>
      <c r="G11" s="3">
        <v>12148</v>
      </c>
      <c r="H11" s="3">
        <v>820</v>
      </c>
      <c r="I11" s="3">
        <v>179.25</v>
      </c>
      <c r="J11">
        <f t="shared" si="3"/>
        <v>336.99099999999999</v>
      </c>
      <c r="K11">
        <f t="shared" si="4"/>
        <v>5521.1120000000001</v>
      </c>
      <c r="L11">
        <f t="shared" si="5"/>
        <v>-25.242000000000019</v>
      </c>
      <c r="M11">
        <f t="shared" si="6"/>
        <v>1234.8760000000002</v>
      </c>
      <c r="N11">
        <f t="shared" si="7"/>
        <v>-2.5242000000000018E-2</v>
      </c>
      <c r="O11">
        <f t="shared" si="7"/>
        <v>1.2348760000000003</v>
      </c>
      <c r="AC11">
        <v>0.45</v>
      </c>
      <c r="AD11">
        <v>-6.2699999809265137</v>
      </c>
      <c r="AE11">
        <v>-46.25</v>
      </c>
      <c r="AF11">
        <f t="shared" si="8"/>
        <v>-6.2699999809265137</v>
      </c>
      <c r="AG11">
        <f t="shared" si="9"/>
        <v>-46.25</v>
      </c>
    </row>
    <row r="12" spans="1:33">
      <c r="A12" s="3" t="s">
        <v>2727</v>
      </c>
      <c r="B12" s="3" t="str">
        <f t="shared" si="0"/>
        <v>19:15:39.057</v>
      </c>
      <c r="C12" s="3">
        <f t="shared" si="1"/>
        <v>69339.057000000001</v>
      </c>
      <c r="D12" s="3">
        <f t="shared" si="2"/>
        <v>0.79099999999743886</v>
      </c>
      <c r="E12" s="3">
        <v>306.38799999999998</v>
      </c>
      <c r="F12" s="3">
        <v>5750.07</v>
      </c>
      <c r="G12" s="3">
        <v>11985</v>
      </c>
      <c r="H12" s="3">
        <v>880</v>
      </c>
      <c r="I12" s="3">
        <v>178.5</v>
      </c>
      <c r="J12">
        <f t="shared" si="3"/>
        <v>346.52300000000002</v>
      </c>
      <c r="K12">
        <f t="shared" si="4"/>
        <v>5747.7910000000002</v>
      </c>
      <c r="L12">
        <f t="shared" si="5"/>
        <v>-15.70999999999998</v>
      </c>
      <c r="M12">
        <f t="shared" si="6"/>
        <v>1461.5550000000003</v>
      </c>
      <c r="N12">
        <f t="shared" si="7"/>
        <v>-1.5709999999999981E-2</v>
      </c>
      <c r="O12">
        <f t="shared" si="7"/>
        <v>1.4615550000000004</v>
      </c>
      <c r="AC12">
        <v>0.51900000000000002</v>
      </c>
      <c r="AD12">
        <v>-1.5299999713897705</v>
      </c>
      <c r="AE12">
        <v>-35.450000762939453</v>
      </c>
      <c r="AF12">
        <f t="shared" si="8"/>
        <v>-1.5299999713897705</v>
      </c>
      <c r="AG12">
        <f t="shared" si="9"/>
        <v>-35.450000762939453</v>
      </c>
    </row>
    <row r="13" spans="1:33">
      <c r="A13" s="3" t="s">
        <v>2728</v>
      </c>
      <c r="B13" s="3" t="str">
        <f t="shared" si="0"/>
        <v>19:15:39.165</v>
      </c>
      <c r="C13" s="3">
        <f t="shared" si="1"/>
        <v>69339.164999999994</v>
      </c>
      <c r="D13" s="3">
        <f t="shared" si="2"/>
        <v>0.89899999999033753</v>
      </c>
      <c r="E13" s="3">
        <v>315.274</v>
      </c>
      <c r="F13" s="3">
        <v>5971.87</v>
      </c>
      <c r="G13" s="3">
        <v>11827</v>
      </c>
      <c r="H13" s="3">
        <v>830.5</v>
      </c>
      <c r="I13" s="3">
        <v>177.75</v>
      </c>
      <c r="J13">
        <f t="shared" si="3"/>
        <v>356.95699999999999</v>
      </c>
      <c r="K13">
        <f t="shared" si="4"/>
        <v>5969.5230000000001</v>
      </c>
      <c r="L13">
        <f t="shared" si="5"/>
        <v>-5.2760000000000105</v>
      </c>
      <c r="M13">
        <f t="shared" si="6"/>
        <v>1683.2870000000003</v>
      </c>
      <c r="N13">
        <f t="shared" si="7"/>
        <v>-5.2760000000000107E-3</v>
      </c>
      <c r="O13">
        <f t="shared" si="7"/>
        <v>1.6832870000000002</v>
      </c>
      <c r="AC13">
        <v>0.59</v>
      </c>
      <c r="AD13">
        <v>-7.5799999237060547</v>
      </c>
      <c r="AE13">
        <v>-41.590000152587891</v>
      </c>
      <c r="AF13">
        <f t="shared" si="8"/>
        <v>-7.5799999237060547</v>
      </c>
      <c r="AG13">
        <f t="shared" si="9"/>
        <v>-41.590000152587891</v>
      </c>
    </row>
    <row r="14" spans="1:33">
      <c r="A14" s="3" t="s">
        <v>2729</v>
      </c>
      <c r="B14" s="3" t="str">
        <f t="shared" si="0"/>
        <v>19:15:39.275</v>
      </c>
      <c r="C14" s="3">
        <f t="shared" si="1"/>
        <v>69339.274999999994</v>
      </c>
      <c r="D14" s="3">
        <f t="shared" si="2"/>
        <v>1.0089999999909196</v>
      </c>
      <c r="E14" s="3">
        <v>302.89100000000002</v>
      </c>
      <c r="F14" s="3">
        <v>6100.1</v>
      </c>
      <c r="G14" s="3">
        <v>11749.5</v>
      </c>
      <c r="H14" s="3">
        <v>835</v>
      </c>
      <c r="I14" s="3">
        <v>177.25</v>
      </c>
      <c r="J14">
        <f t="shared" si="3"/>
        <v>345.47</v>
      </c>
      <c r="K14">
        <f t="shared" si="4"/>
        <v>6097.8370000000004</v>
      </c>
      <c r="L14">
        <f t="shared" si="5"/>
        <v>-16.762999999999977</v>
      </c>
      <c r="M14">
        <f t="shared" si="6"/>
        <v>1811.6010000000006</v>
      </c>
      <c r="N14">
        <f t="shared" si="7"/>
        <v>-1.6762999999999976E-2</v>
      </c>
      <c r="O14">
        <f t="shared" si="7"/>
        <v>1.8116010000000007</v>
      </c>
      <c r="AC14">
        <v>0.65100000000000002</v>
      </c>
      <c r="AD14">
        <v>-8.869999885559082</v>
      </c>
      <c r="AE14">
        <v>-41.619998931884766</v>
      </c>
      <c r="AF14">
        <f t="shared" si="8"/>
        <v>-8.869999885559082</v>
      </c>
      <c r="AG14">
        <f t="shared" si="9"/>
        <v>-41.619998931884766</v>
      </c>
    </row>
    <row r="15" spans="1:33">
      <c r="A15" s="3" t="s">
        <v>2730</v>
      </c>
      <c r="B15" s="3" t="str">
        <f t="shared" si="0"/>
        <v>19:15:39.377</v>
      </c>
      <c r="C15" s="3">
        <f t="shared" si="1"/>
        <v>69339.376999999993</v>
      </c>
      <c r="D15" s="3">
        <f t="shared" si="2"/>
        <v>1.1109999999898719</v>
      </c>
      <c r="E15" s="3">
        <v>294.89600000000002</v>
      </c>
      <c r="F15" s="3">
        <v>6365.85</v>
      </c>
      <c r="G15" s="3">
        <v>11578.5</v>
      </c>
      <c r="H15" s="3">
        <v>828</v>
      </c>
      <c r="I15" s="3">
        <v>176.25</v>
      </c>
      <c r="J15">
        <f t="shared" si="3"/>
        <v>339.33</v>
      </c>
      <c r="K15">
        <f t="shared" si="4"/>
        <v>6363.6360000000004</v>
      </c>
      <c r="L15">
        <f t="shared" si="5"/>
        <v>-22.90300000000002</v>
      </c>
      <c r="M15">
        <f t="shared" si="6"/>
        <v>2077.4000000000005</v>
      </c>
      <c r="N15">
        <f t="shared" si="7"/>
        <v>-2.2903000000000021E-2</v>
      </c>
      <c r="O15">
        <f t="shared" si="7"/>
        <v>2.0774000000000008</v>
      </c>
      <c r="AC15">
        <v>0.72</v>
      </c>
      <c r="AD15">
        <v>-6.6500000953674316</v>
      </c>
      <c r="AE15">
        <v>-35.520000457763672</v>
      </c>
      <c r="AF15">
        <f t="shared" si="8"/>
        <v>-6.6500000953674316</v>
      </c>
      <c r="AG15">
        <f t="shared" si="9"/>
        <v>-35.520000457763672</v>
      </c>
    </row>
    <row r="16" spans="1:33">
      <c r="A16" s="3" t="s">
        <v>2731</v>
      </c>
      <c r="B16" s="3" t="str">
        <f t="shared" si="0"/>
        <v>19:15:39.470</v>
      </c>
      <c r="C16" s="3">
        <f t="shared" si="1"/>
        <v>69339.47</v>
      </c>
      <c r="D16" s="3">
        <f t="shared" si="2"/>
        <v>1.2039999999979045</v>
      </c>
      <c r="E16" s="3">
        <v>317.06599999999997</v>
      </c>
      <c r="F16" s="3">
        <v>6452.04</v>
      </c>
      <c r="G16" s="3">
        <v>11505</v>
      </c>
      <c r="H16" s="3">
        <v>902</v>
      </c>
      <c r="I16" s="3">
        <v>176</v>
      </c>
      <c r="J16">
        <f t="shared" si="3"/>
        <v>362.10199999999998</v>
      </c>
      <c r="K16">
        <f t="shared" si="4"/>
        <v>6449.6689999999999</v>
      </c>
      <c r="L16">
        <f t="shared" si="5"/>
        <v>-0.13100000000002865</v>
      </c>
      <c r="M16">
        <f t="shared" si="6"/>
        <v>2163.433</v>
      </c>
      <c r="N16">
        <f t="shared" si="7"/>
        <v>-1.3100000000002866E-4</v>
      </c>
      <c r="O16">
        <f t="shared" si="7"/>
        <v>2.1634329999999999</v>
      </c>
      <c r="AC16">
        <v>0.78100000000000003</v>
      </c>
      <c r="AD16">
        <v>-5.4499998092651367</v>
      </c>
      <c r="AE16">
        <v>-37.130001068115234</v>
      </c>
      <c r="AF16">
        <f t="shared" si="8"/>
        <v>-5.4499998092651367</v>
      </c>
      <c r="AG16">
        <f t="shared" si="9"/>
        <v>-37.130001068115234</v>
      </c>
    </row>
    <row r="17" spans="1:33">
      <c r="A17" s="3" t="s">
        <v>2732</v>
      </c>
      <c r="B17" s="3" t="str">
        <f t="shared" si="0"/>
        <v>19:15:39.576</v>
      </c>
      <c r="C17" s="3">
        <f t="shared" si="1"/>
        <v>69339.576000000001</v>
      </c>
      <c r="D17" s="3">
        <f t="shared" si="2"/>
        <v>1.3099999999976717</v>
      </c>
      <c r="E17" s="3">
        <v>328.63799999999998</v>
      </c>
      <c r="F17" s="3">
        <v>6659.11</v>
      </c>
      <c r="G17" s="3">
        <v>11361.5</v>
      </c>
      <c r="H17" s="3">
        <v>821.5</v>
      </c>
      <c r="I17" s="3">
        <v>175.25</v>
      </c>
      <c r="J17">
        <f t="shared" si="3"/>
        <v>375.11900000000003</v>
      </c>
      <c r="K17">
        <f t="shared" si="4"/>
        <v>6656.6530000000002</v>
      </c>
      <c r="L17">
        <f t="shared" si="5"/>
        <v>12.886000000000024</v>
      </c>
      <c r="M17">
        <f t="shared" si="6"/>
        <v>2370.4170000000004</v>
      </c>
      <c r="N17">
        <f t="shared" si="7"/>
        <v>1.2886000000000024E-2</v>
      </c>
      <c r="O17">
        <f t="shared" si="7"/>
        <v>2.3704170000000002</v>
      </c>
      <c r="AC17">
        <v>0.84399999999999997</v>
      </c>
      <c r="AD17">
        <v>-5.630000114440918</v>
      </c>
      <c r="AE17">
        <v>-33.330001831054688</v>
      </c>
      <c r="AF17">
        <f t="shared" si="8"/>
        <v>-5.630000114440918</v>
      </c>
      <c r="AG17">
        <f t="shared" si="9"/>
        <v>-33.330001831054688</v>
      </c>
    </row>
    <row r="18" spans="1:33">
      <c r="A18" s="3" t="s">
        <v>2733</v>
      </c>
      <c r="B18" s="3" t="str">
        <f t="shared" si="0"/>
        <v>19:15:39.684</v>
      </c>
      <c r="C18" s="3">
        <f t="shared" si="1"/>
        <v>69339.683999999994</v>
      </c>
      <c r="D18" s="3">
        <f t="shared" si="2"/>
        <v>1.4179999999905704</v>
      </c>
      <c r="E18" s="3">
        <v>336.15</v>
      </c>
      <c r="F18" s="3">
        <v>6921.39</v>
      </c>
      <c r="G18" s="3">
        <v>11188</v>
      </c>
      <c r="H18" s="3">
        <v>832</v>
      </c>
      <c r="I18" s="3">
        <v>174.25</v>
      </c>
      <c r="J18">
        <f t="shared" si="3"/>
        <v>384.46199999999999</v>
      </c>
      <c r="K18">
        <f t="shared" si="4"/>
        <v>6918.875</v>
      </c>
      <c r="L18">
        <f t="shared" si="5"/>
        <v>22.228999999999985</v>
      </c>
      <c r="M18">
        <f t="shared" si="6"/>
        <v>2632.6390000000001</v>
      </c>
      <c r="N18">
        <f t="shared" si="7"/>
        <v>2.2228999999999985E-2</v>
      </c>
      <c r="O18">
        <f t="shared" si="7"/>
        <v>2.6326390000000002</v>
      </c>
      <c r="AC18">
        <v>0.91900000000000004</v>
      </c>
      <c r="AD18">
        <v>-4.1999998092651367</v>
      </c>
      <c r="AE18">
        <v>-28.139999389648438</v>
      </c>
      <c r="AF18">
        <f t="shared" si="8"/>
        <v>-4.1999998092651367</v>
      </c>
      <c r="AG18">
        <f t="shared" si="9"/>
        <v>-28.139999389648438</v>
      </c>
    </row>
    <row r="19" spans="1:33">
      <c r="A19" s="3" t="s">
        <v>2734</v>
      </c>
      <c r="B19" s="3" t="str">
        <f t="shared" si="0"/>
        <v>19:15:39.776</v>
      </c>
      <c r="C19" s="3">
        <f t="shared" si="1"/>
        <v>69339.775999999998</v>
      </c>
      <c r="D19" s="3">
        <f t="shared" si="2"/>
        <v>1.5099999999947613</v>
      </c>
      <c r="E19" s="3">
        <v>320.78100000000001</v>
      </c>
      <c r="F19" s="3">
        <v>7034.12</v>
      </c>
      <c r="G19" s="3">
        <v>11129</v>
      </c>
      <c r="H19" s="3">
        <v>855</v>
      </c>
      <c r="I19" s="3">
        <v>173.75</v>
      </c>
      <c r="J19">
        <f t="shared" si="3"/>
        <v>369.88</v>
      </c>
      <c r="K19">
        <f t="shared" si="4"/>
        <v>7031.7089999999998</v>
      </c>
      <c r="L19">
        <f t="shared" si="5"/>
        <v>7.6469999999999914</v>
      </c>
      <c r="M19">
        <f t="shared" si="6"/>
        <v>2745.473</v>
      </c>
      <c r="N19">
        <f t="shared" si="7"/>
        <v>7.6469999999999915E-3</v>
      </c>
      <c r="O19">
        <f t="shared" si="7"/>
        <v>2.7454730000000001</v>
      </c>
      <c r="AC19">
        <v>0.97799999999999998</v>
      </c>
      <c r="AD19">
        <v>-6.5799999237060547</v>
      </c>
      <c r="AE19">
        <v>-29.860000610351563</v>
      </c>
      <c r="AF19">
        <f t="shared" si="8"/>
        <v>-6.5799999237060547</v>
      </c>
      <c r="AG19">
        <f t="shared" si="9"/>
        <v>-29.860000610351563</v>
      </c>
    </row>
    <row r="20" spans="1:33">
      <c r="A20" s="3" t="s">
        <v>2735</v>
      </c>
      <c r="B20" s="3" t="str">
        <f t="shared" si="0"/>
        <v>19:15:39.884</v>
      </c>
      <c r="C20" s="3">
        <f t="shared" si="1"/>
        <v>69339.884000000005</v>
      </c>
      <c r="D20" s="3">
        <f t="shared" si="2"/>
        <v>1.6180000000022119</v>
      </c>
      <c r="E20" s="3">
        <v>310.01299999999998</v>
      </c>
      <c r="F20" s="3">
        <v>7271.48</v>
      </c>
      <c r="G20" s="3">
        <v>10990.5</v>
      </c>
      <c r="H20" s="3">
        <v>860.5</v>
      </c>
      <c r="I20" s="3">
        <v>172.75</v>
      </c>
      <c r="J20">
        <f t="shared" si="3"/>
        <v>360.77</v>
      </c>
      <c r="K20">
        <f t="shared" si="4"/>
        <v>7269.1390000000001</v>
      </c>
      <c r="L20">
        <f t="shared" si="5"/>
        <v>-1.4630000000000223</v>
      </c>
      <c r="M20">
        <f t="shared" si="6"/>
        <v>2982.9030000000002</v>
      </c>
      <c r="N20">
        <f t="shared" si="7"/>
        <v>-1.4630000000000222E-3</v>
      </c>
      <c r="O20">
        <f t="shared" si="7"/>
        <v>2.9829030000000003</v>
      </c>
      <c r="AC20">
        <v>1.05</v>
      </c>
      <c r="AD20">
        <v>-2.880000114440918</v>
      </c>
      <c r="AE20">
        <v>-30.559999465942383</v>
      </c>
      <c r="AF20">
        <f t="shared" si="8"/>
        <v>-2.880000114440918</v>
      </c>
      <c r="AG20">
        <f t="shared" si="9"/>
        <v>-30.559999465942383</v>
      </c>
    </row>
    <row r="21" spans="1:33">
      <c r="A21" s="3" t="s">
        <v>2736</v>
      </c>
      <c r="B21" s="3" t="str">
        <f t="shared" si="0"/>
        <v>19:15:39.993</v>
      </c>
      <c r="C21" s="3">
        <f t="shared" si="1"/>
        <v>69339.993000000002</v>
      </c>
      <c r="D21" s="3">
        <f t="shared" si="2"/>
        <v>1.7269999999989523</v>
      </c>
      <c r="E21" s="3">
        <v>297.65699999999998</v>
      </c>
      <c r="F21" s="3">
        <v>7501.67</v>
      </c>
      <c r="G21" s="3">
        <v>10861</v>
      </c>
      <c r="H21" s="3">
        <v>845.5</v>
      </c>
      <c r="I21" s="3">
        <v>171.75</v>
      </c>
      <c r="J21">
        <f t="shared" si="3"/>
        <v>350.02100000000002</v>
      </c>
      <c r="K21">
        <f t="shared" si="4"/>
        <v>7499.4089999999997</v>
      </c>
      <c r="L21">
        <f t="shared" si="5"/>
        <v>-12.211999999999989</v>
      </c>
      <c r="M21">
        <f t="shared" si="6"/>
        <v>3213.1729999999998</v>
      </c>
      <c r="N21">
        <f t="shared" si="7"/>
        <v>-1.2211999999999988E-2</v>
      </c>
      <c r="O21">
        <f t="shared" si="7"/>
        <v>3.2131729999999998</v>
      </c>
      <c r="AC21">
        <v>1.119</v>
      </c>
      <c r="AD21">
        <v>-2.2899999618530273</v>
      </c>
      <c r="AE21">
        <v>-29.809999465942383</v>
      </c>
      <c r="AF21">
        <f t="shared" si="8"/>
        <v>-2.2899999618530273</v>
      </c>
      <c r="AG21">
        <f t="shared" si="9"/>
        <v>-29.809999465942383</v>
      </c>
    </row>
    <row r="22" spans="1:33">
      <c r="A22" s="3" t="s">
        <v>2737</v>
      </c>
      <c r="B22" s="3" t="str">
        <f t="shared" si="0"/>
        <v>19:15:40.100</v>
      </c>
      <c r="C22" s="3">
        <f t="shared" si="1"/>
        <v>69340.100000000006</v>
      </c>
      <c r="D22" s="3">
        <f t="shared" si="2"/>
        <v>1.8340000000025611</v>
      </c>
      <c r="E22" s="3">
        <v>316.012</v>
      </c>
      <c r="F22" s="3">
        <v>7690.71</v>
      </c>
      <c r="G22" s="3">
        <v>10734</v>
      </c>
      <c r="H22" s="3">
        <v>933</v>
      </c>
      <c r="I22" s="3">
        <v>171</v>
      </c>
      <c r="J22">
        <f t="shared" si="3"/>
        <v>369.69499999999999</v>
      </c>
      <c r="K22">
        <f t="shared" si="4"/>
        <v>7688.3159999999998</v>
      </c>
      <c r="L22">
        <f t="shared" si="5"/>
        <v>7.4619999999999891</v>
      </c>
      <c r="M22">
        <f t="shared" si="6"/>
        <v>3402.08</v>
      </c>
      <c r="N22">
        <f t="shared" si="7"/>
        <v>7.4619999999999895E-3</v>
      </c>
      <c r="O22">
        <f t="shared" si="7"/>
        <v>3.4020800000000002</v>
      </c>
      <c r="AC22">
        <v>1.1779999999999999</v>
      </c>
      <c r="AD22">
        <v>-2.4000000953674316</v>
      </c>
      <c r="AE22">
        <v>-30.420000076293945</v>
      </c>
      <c r="AF22">
        <f t="shared" si="8"/>
        <v>-2.4000000953674316</v>
      </c>
      <c r="AG22">
        <f t="shared" si="9"/>
        <v>-30.420000076293945</v>
      </c>
    </row>
    <row r="23" spans="1:33">
      <c r="A23" s="3" t="s">
        <v>2738</v>
      </c>
      <c r="B23" s="3" t="str">
        <f t="shared" si="0"/>
        <v>19:15:40.198</v>
      </c>
      <c r="C23" s="3">
        <f t="shared" si="1"/>
        <v>69340.198000000004</v>
      </c>
      <c r="D23" s="3">
        <f t="shared" si="2"/>
        <v>1.9320000000006985</v>
      </c>
      <c r="E23" s="3">
        <v>312.57299999999998</v>
      </c>
      <c r="F23" s="3">
        <v>7803.32</v>
      </c>
      <c r="G23" s="3">
        <v>10671</v>
      </c>
      <c r="H23" s="3">
        <v>935</v>
      </c>
      <c r="I23" s="3">
        <v>170.5</v>
      </c>
      <c r="J23">
        <f t="shared" si="3"/>
        <v>367.04199999999997</v>
      </c>
      <c r="K23">
        <f t="shared" si="4"/>
        <v>7800.9480000000003</v>
      </c>
      <c r="L23">
        <f t="shared" si="5"/>
        <v>4.8089999999999691</v>
      </c>
      <c r="M23">
        <f t="shared" si="6"/>
        <v>3514.7120000000004</v>
      </c>
      <c r="N23">
        <f t="shared" si="7"/>
        <v>4.8089999999999695E-3</v>
      </c>
      <c r="O23">
        <f t="shared" si="7"/>
        <v>3.5147120000000007</v>
      </c>
      <c r="AC23">
        <v>1.248</v>
      </c>
      <c r="AD23">
        <v>-5.5999999046325684</v>
      </c>
      <c r="AE23">
        <v>-32.590000152587891</v>
      </c>
      <c r="AF23">
        <f t="shared" si="8"/>
        <v>-5.5999999046325684</v>
      </c>
      <c r="AG23">
        <f t="shared" si="9"/>
        <v>-32.590000152587891</v>
      </c>
    </row>
    <row r="24" spans="1:33">
      <c r="A24" s="3" t="s">
        <v>2739</v>
      </c>
      <c r="B24" s="3" t="str">
        <f t="shared" si="0"/>
        <v>19:15:40.303</v>
      </c>
      <c r="C24" s="3">
        <f t="shared" si="1"/>
        <v>69340.303</v>
      </c>
      <c r="D24" s="3">
        <f t="shared" si="2"/>
        <v>2.036999999996624</v>
      </c>
      <c r="E24" s="3">
        <v>286.149</v>
      </c>
      <c r="F24" s="3">
        <v>8067</v>
      </c>
      <c r="G24" s="3">
        <v>10542</v>
      </c>
      <c r="H24" s="3">
        <v>857</v>
      </c>
      <c r="I24" s="3">
        <v>169.25</v>
      </c>
      <c r="J24">
        <f t="shared" si="3"/>
        <v>342.46</v>
      </c>
      <c r="K24">
        <f t="shared" si="4"/>
        <v>8064.8059999999996</v>
      </c>
      <c r="L24">
        <f t="shared" si="5"/>
        <v>-19.773000000000025</v>
      </c>
      <c r="M24">
        <f t="shared" si="6"/>
        <v>3778.5699999999997</v>
      </c>
      <c r="N24">
        <f t="shared" si="7"/>
        <v>-1.9773000000000027E-2</v>
      </c>
      <c r="O24">
        <f t="shared" si="7"/>
        <v>3.7785699999999998</v>
      </c>
      <c r="AC24">
        <v>1.319</v>
      </c>
      <c r="AD24">
        <v>-5.0300002098083496</v>
      </c>
      <c r="AE24">
        <v>-33.740001678466797</v>
      </c>
      <c r="AF24">
        <f t="shared" si="8"/>
        <v>-5.0300002098083496</v>
      </c>
      <c r="AG24">
        <f t="shared" si="9"/>
        <v>-33.740001678466797</v>
      </c>
    </row>
    <row r="25" spans="1:33">
      <c r="A25" s="3" t="s">
        <v>2740</v>
      </c>
      <c r="B25" s="3" t="str">
        <f t="shared" si="0"/>
        <v>19:15:40.401</v>
      </c>
      <c r="C25" s="3">
        <f t="shared" si="1"/>
        <v>69340.400999999998</v>
      </c>
      <c r="D25" s="3">
        <f t="shared" si="2"/>
        <v>2.1349999999947613</v>
      </c>
      <c r="E25" s="3">
        <v>318.31900000000002</v>
      </c>
      <c r="F25" s="3">
        <v>8144.13</v>
      </c>
      <c r="G25" s="3">
        <v>10472</v>
      </c>
      <c r="H25" s="3">
        <v>933</v>
      </c>
      <c r="I25" s="3">
        <v>169</v>
      </c>
      <c r="J25">
        <f t="shared" si="3"/>
        <v>375.16800000000001</v>
      </c>
      <c r="K25">
        <f t="shared" si="4"/>
        <v>8141.7089999999998</v>
      </c>
      <c r="L25">
        <f t="shared" si="5"/>
        <v>12.935000000000002</v>
      </c>
      <c r="M25">
        <f t="shared" si="6"/>
        <v>3855.473</v>
      </c>
      <c r="N25">
        <f t="shared" si="7"/>
        <v>1.2935000000000002E-2</v>
      </c>
      <c r="O25">
        <f t="shared" si="7"/>
        <v>3.8554729999999999</v>
      </c>
      <c r="AC25">
        <v>1.399</v>
      </c>
      <c r="AD25">
        <v>-3.9000000953674316</v>
      </c>
      <c r="AE25">
        <v>-37.639999389648438</v>
      </c>
      <c r="AF25">
        <f t="shared" si="8"/>
        <v>-3.9000000953674316</v>
      </c>
      <c r="AG25">
        <f t="shared" si="9"/>
        <v>-37.639999389648438</v>
      </c>
    </row>
    <row r="26" spans="1:33">
      <c r="A26" s="3" t="s">
        <v>2741</v>
      </c>
      <c r="B26" s="3" t="str">
        <f t="shared" si="0"/>
        <v>19:15:40.504</v>
      </c>
      <c r="C26" s="3">
        <f t="shared" si="1"/>
        <v>69340.504000000001</v>
      </c>
      <c r="D26" s="3">
        <f t="shared" si="2"/>
        <v>2.2379999999975553</v>
      </c>
      <c r="E26" s="3">
        <v>313.05</v>
      </c>
      <c r="F26" s="3">
        <v>8358.6299999999992</v>
      </c>
      <c r="G26" s="3">
        <v>10358</v>
      </c>
      <c r="H26" s="3">
        <v>946</v>
      </c>
      <c r="I26" s="3">
        <v>168</v>
      </c>
      <c r="J26">
        <f t="shared" si="3"/>
        <v>371.39600000000002</v>
      </c>
      <c r="K26">
        <f t="shared" si="4"/>
        <v>8356.241</v>
      </c>
      <c r="L26">
        <f t="shared" si="5"/>
        <v>9.1630000000000109</v>
      </c>
      <c r="M26">
        <f t="shared" si="6"/>
        <v>4070.0050000000001</v>
      </c>
      <c r="N26">
        <f t="shared" si="7"/>
        <v>9.1630000000000114E-3</v>
      </c>
      <c r="O26">
        <f t="shared" si="7"/>
        <v>4.0700050000000001</v>
      </c>
      <c r="AC26">
        <v>1.4590000000000001</v>
      </c>
      <c r="AD26">
        <v>-5.309999942779541</v>
      </c>
      <c r="AE26">
        <v>-32.049999237060547</v>
      </c>
      <c r="AF26">
        <f t="shared" si="8"/>
        <v>-5.309999942779541</v>
      </c>
      <c r="AG26">
        <f t="shared" si="9"/>
        <v>-32.049999237060547</v>
      </c>
    </row>
    <row r="27" spans="1:33">
      <c r="A27" s="3" t="s">
        <v>2742</v>
      </c>
      <c r="B27" s="3" t="str">
        <f t="shared" si="0"/>
        <v>19:15:40.598</v>
      </c>
      <c r="C27" s="3">
        <f t="shared" si="1"/>
        <v>69340.597999999998</v>
      </c>
      <c r="D27" s="3">
        <f t="shared" si="2"/>
        <v>2.3319999999948777</v>
      </c>
      <c r="E27" s="3">
        <v>299.02699999999999</v>
      </c>
      <c r="F27" s="3">
        <v>8563.0300000000007</v>
      </c>
      <c r="G27" s="3">
        <v>10260</v>
      </c>
      <c r="H27" s="3">
        <v>947</v>
      </c>
      <c r="I27" s="3">
        <v>167</v>
      </c>
      <c r="J27">
        <f t="shared" si="3"/>
        <v>358.8</v>
      </c>
      <c r="K27">
        <f t="shared" si="4"/>
        <v>8560.7340000000004</v>
      </c>
      <c r="L27">
        <f t="shared" si="5"/>
        <v>-3.4329999999999927</v>
      </c>
      <c r="M27">
        <f t="shared" si="6"/>
        <v>4274.4980000000005</v>
      </c>
      <c r="N27">
        <f t="shared" si="7"/>
        <v>-3.4329999999999929E-3</v>
      </c>
      <c r="O27">
        <f t="shared" si="7"/>
        <v>4.2744980000000004</v>
      </c>
      <c r="AC27">
        <v>1.5149999999999999</v>
      </c>
      <c r="AD27">
        <v>-6.8499999046325684</v>
      </c>
      <c r="AE27">
        <v>-37.400001525878906</v>
      </c>
      <c r="AF27">
        <f t="shared" si="8"/>
        <v>-6.8499999046325684</v>
      </c>
      <c r="AG27">
        <f t="shared" si="9"/>
        <v>-37.400001525878906</v>
      </c>
    </row>
    <row r="28" spans="1:33">
      <c r="A28" s="3" t="s">
        <v>2743</v>
      </c>
      <c r="B28" s="3" t="str">
        <f t="shared" si="0"/>
        <v>19:15:40.693</v>
      </c>
      <c r="C28" s="3">
        <f t="shared" si="1"/>
        <v>69340.692999999999</v>
      </c>
      <c r="D28" s="3">
        <f t="shared" si="2"/>
        <v>2.4269999999960419</v>
      </c>
      <c r="E28" s="3">
        <v>306.48099999999999</v>
      </c>
      <c r="F28" s="3">
        <v>8672.6</v>
      </c>
      <c r="G28" s="3">
        <v>10196</v>
      </c>
      <c r="H28" s="3">
        <v>946</v>
      </c>
      <c r="I28" s="3">
        <v>166.5</v>
      </c>
      <c r="J28">
        <f t="shared" si="3"/>
        <v>367.01900000000001</v>
      </c>
      <c r="K28">
        <f t="shared" si="4"/>
        <v>8670.2489999999998</v>
      </c>
      <c r="L28">
        <f t="shared" si="5"/>
        <v>4.7860000000000014</v>
      </c>
      <c r="M28">
        <f t="shared" si="6"/>
        <v>4384.0129999999999</v>
      </c>
      <c r="N28">
        <f t="shared" si="7"/>
        <v>4.7860000000000012E-3</v>
      </c>
      <c r="O28">
        <f t="shared" si="7"/>
        <v>4.3840130000000004</v>
      </c>
      <c r="AC28">
        <v>1.583</v>
      </c>
      <c r="AD28">
        <v>-3.7799999713897705</v>
      </c>
      <c r="AE28">
        <v>-25.040000915527344</v>
      </c>
      <c r="AF28">
        <f t="shared" si="8"/>
        <v>-3.7799999713897705</v>
      </c>
      <c r="AG28">
        <f t="shared" si="9"/>
        <v>-25.040000915527344</v>
      </c>
    </row>
    <row r="29" spans="1:33">
      <c r="A29" s="3" t="s">
        <v>2744</v>
      </c>
      <c r="B29" s="3" t="str">
        <f t="shared" si="0"/>
        <v>19:15:40.790</v>
      </c>
      <c r="C29" s="3">
        <f t="shared" si="1"/>
        <v>69340.789999999994</v>
      </c>
      <c r="D29" s="3">
        <f t="shared" si="2"/>
        <v>2.5239999999903375</v>
      </c>
      <c r="E29" s="3">
        <v>313.18900000000002</v>
      </c>
      <c r="F29" s="3">
        <v>8831.92</v>
      </c>
      <c r="G29" s="3">
        <v>10108</v>
      </c>
      <c r="H29" s="3">
        <v>881</v>
      </c>
      <c r="I29" s="3">
        <v>165.75</v>
      </c>
      <c r="J29">
        <f t="shared" si="3"/>
        <v>374.839</v>
      </c>
      <c r="K29">
        <f t="shared" si="4"/>
        <v>8829.518</v>
      </c>
      <c r="L29">
        <f t="shared" si="5"/>
        <v>12.605999999999995</v>
      </c>
      <c r="M29">
        <f t="shared" si="6"/>
        <v>4543.2820000000002</v>
      </c>
      <c r="N29">
        <f t="shared" si="7"/>
        <v>1.2605999999999994E-2</v>
      </c>
      <c r="O29">
        <f t="shared" si="7"/>
        <v>4.5432820000000005</v>
      </c>
      <c r="AC29">
        <v>1.6479999999999999</v>
      </c>
      <c r="AD29">
        <v>-11.899999618530273</v>
      </c>
      <c r="AE29">
        <v>-49.5</v>
      </c>
      <c r="AF29">
        <f t="shared" si="8"/>
        <v>-11.899999618530273</v>
      </c>
      <c r="AG29">
        <f t="shared" si="9"/>
        <v>-49.5</v>
      </c>
    </row>
    <row r="30" spans="1:33">
      <c r="A30" s="3" t="s">
        <v>2745</v>
      </c>
      <c r="B30" s="3" t="str">
        <f t="shared" si="0"/>
        <v>19:15:40.890</v>
      </c>
      <c r="C30" s="3">
        <f t="shared" si="1"/>
        <v>69340.89</v>
      </c>
      <c r="D30" s="3">
        <f t="shared" si="2"/>
        <v>2.6239999999961583</v>
      </c>
      <c r="E30" s="3">
        <v>311.62700000000001</v>
      </c>
      <c r="F30" s="3">
        <v>8933.09</v>
      </c>
      <c r="G30" s="3">
        <v>10058</v>
      </c>
      <c r="H30" s="3">
        <v>886</v>
      </c>
      <c r="I30" s="3">
        <v>165.25</v>
      </c>
      <c r="J30">
        <f t="shared" si="3"/>
        <v>373.98399999999998</v>
      </c>
      <c r="K30">
        <f t="shared" si="4"/>
        <v>8930.6970000000001</v>
      </c>
      <c r="L30">
        <f t="shared" si="5"/>
        <v>11.750999999999976</v>
      </c>
      <c r="M30">
        <f t="shared" si="6"/>
        <v>4644.4610000000002</v>
      </c>
      <c r="N30">
        <f t="shared" si="7"/>
        <v>1.1750999999999977E-2</v>
      </c>
      <c r="O30">
        <f t="shared" si="7"/>
        <v>4.6444610000000006</v>
      </c>
      <c r="AC30">
        <v>1.71</v>
      </c>
      <c r="AD30">
        <v>-10.930000305175781</v>
      </c>
      <c r="AE30">
        <v>-45.279998779296875</v>
      </c>
      <c r="AF30">
        <f t="shared" si="8"/>
        <v>-10.930000305175781</v>
      </c>
      <c r="AG30">
        <f t="shared" si="9"/>
        <v>-45.279998779296875</v>
      </c>
    </row>
    <row r="31" spans="1:33">
      <c r="A31" s="3" t="s">
        <v>2746</v>
      </c>
      <c r="B31" s="3" t="str">
        <f t="shared" si="0"/>
        <v>19:15:40.984</v>
      </c>
      <c r="C31" s="3">
        <f t="shared" si="1"/>
        <v>69340.983999999997</v>
      </c>
      <c r="D31" s="3">
        <f t="shared" si="2"/>
        <v>2.7179999999934807</v>
      </c>
      <c r="E31" s="3">
        <v>299.28300000000002</v>
      </c>
      <c r="F31" s="3">
        <v>9177.11</v>
      </c>
      <c r="G31" s="3">
        <v>9948</v>
      </c>
      <c r="H31" s="3">
        <v>959</v>
      </c>
      <c r="I31" s="3">
        <v>164</v>
      </c>
      <c r="J31">
        <f t="shared" si="3"/>
        <v>363.34399999999999</v>
      </c>
      <c r="K31">
        <f t="shared" si="4"/>
        <v>9174.7970000000005</v>
      </c>
      <c r="L31">
        <f t="shared" si="5"/>
        <v>1.11099999999999</v>
      </c>
      <c r="M31">
        <f t="shared" si="6"/>
        <v>4888.5610000000006</v>
      </c>
      <c r="N31">
        <f t="shared" si="7"/>
        <v>1.11099999999999E-3</v>
      </c>
      <c r="O31">
        <f t="shared" si="7"/>
        <v>4.888561000000001</v>
      </c>
      <c r="AC31">
        <v>1.784</v>
      </c>
      <c r="AD31">
        <v>-19.139999389648438</v>
      </c>
      <c r="AE31">
        <v>-44.950000762939453</v>
      </c>
      <c r="AF31">
        <f t="shared" si="8"/>
        <v>-19.139999389648438</v>
      </c>
      <c r="AG31">
        <f t="shared" si="9"/>
        <v>-44.950000762939453</v>
      </c>
    </row>
    <row r="32" spans="1:33">
      <c r="A32" s="3" t="s">
        <v>2747</v>
      </c>
      <c r="B32" s="3" t="str">
        <f t="shared" si="0"/>
        <v>19:15:41.078</v>
      </c>
      <c r="C32" s="3">
        <f t="shared" si="1"/>
        <v>69341.077999999994</v>
      </c>
      <c r="D32" s="3">
        <f t="shared" si="2"/>
        <v>2.8119999999908032</v>
      </c>
      <c r="E32" s="3">
        <v>304.10500000000002</v>
      </c>
      <c r="F32" s="3">
        <v>9278.51</v>
      </c>
      <c r="G32" s="3">
        <v>9895</v>
      </c>
      <c r="H32" s="3">
        <v>955</v>
      </c>
      <c r="I32" s="3">
        <v>163.5</v>
      </c>
      <c r="J32">
        <f t="shared" si="3"/>
        <v>368.87299999999999</v>
      </c>
      <c r="K32">
        <f t="shared" si="4"/>
        <v>9276.1610000000001</v>
      </c>
      <c r="L32">
        <f t="shared" si="5"/>
        <v>6.6399999999999864</v>
      </c>
      <c r="M32">
        <f t="shared" si="6"/>
        <v>4989.9250000000002</v>
      </c>
      <c r="N32">
        <f t="shared" si="7"/>
        <v>6.6399999999999862E-3</v>
      </c>
      <c r="O32">
        <f t="shared" si="7"/>
        <v>4.9899250000000004</v>
      </c>
      <c r="AC32">
        <v>1.8480000000000001</v>
      </c>
      <c r="AD32">
        <v>-8.9200000762939453</v>
      </c>
      <c r="AE32">
        <v>-38.130001068115234</v>
      </c>
      <c r="AF32">
        <f t="shared" si="8"/>
        <v>-8.9200000762939453</v>
      </c>
      <c r="AG32">
        <f t="shared" si="9"/>
        <v>-38.130001068115234</v>
      </c>
    </row>
    <row r="33" spans="1:33">
      <c r="A33" s="3" t="s">
        <v>2748</v>
      </c>
      <c r="B33" s="3" t="str">
        <f t="shared" si="0"/>
        <v>19:15:41.187</v>
      </c>
      <c r="C33" s="3">
        <f t="shared" si="1"/>
        <v>69341.187000000005</v>
      </c>
      <c r="D33" s="3">
        <f t="shared" si="2"/>
        <v>2.9210000000020955</v>
      </c>
      <c r="E33" s="3">
        <v>293.98899999999998</v>
      </c>
      <c r="F33" s="3">
        <v>9467.94</v>
      </c>
      <c r="G33" s="3">
        <v>9815</v>
      </c>
      <c r="H33" s="3">
        <v>956</v>
      </c>
      <c r="I33" s="3">
        <v>162.5</v>
      </c>
      <c r="J33">
        <f t="shared" si="3"/>
        <v>360.08</v>
      </c>
      <c r="K33">
        <f t="shared" si="4"/>
        <v>9465.6569999999992</v>
      </c>
      <c r="L33">
        <f t="shared" si="5"/>
        <v>-2.15300000000002</v>
      </c>
      <c r="M33">
        <f t="shared" si="6"/>
        <v>5179.4209999999994</v>
      </c>
      <c r="N33">
        <f t="shared" si="7"/>
        <v>-2.1530000000000199E-3</v>
      </c>
      <c r="O33">
        <f t="shared" si="7"/>
        <v>5.1794209999999996</v>
      </c>
      <c r="AC33">
        <v>1.91</v>
      </c>
      <c r="AD33">
        <v>0.47999998927116394</v>
      </c>
      <c r="AE33">
        <v>-24.459999084472656</v>
      </c>
      <c r="AF33">
        <f t="shared" si="8"/>
        <v>0.47999998927116394</v>
      </c>
      <c r="AG33">
        <f t="shared" si="9"/>
        <v>-24.459999084472656</v>
      </c>
    </row>
    <row r="34" spans="1:33">
      <c r="A34" s="3" t="s">
        <v>2749</v>
      </c>
      <c r="B34" s="3" t="str">
        <f t="shared" si="0"/>
        <v>19:15:41.296</v>
      </c>
      <c r="C34" s="3">
        <f t="shared" si="1"/>
        <v>69341.296000000002</v>
      </c>
      <c r="D34" s="3">
        <f t="shared" si="2"/>
        <v>3.0299999999988358</v>
      </c>
      <c r="E34" s="3">
        <v>294.97300000000001</v>
      </c>
      <c r="F34" s="3">
        <v>9659.83</v>
      </c>
      <c r="G34" s="3">
        <v>9727</v>
      </c>
      <c r="H34" s="3">
        <v>972</v>
      </c>
      <c r="I34" s="3">
        <v>161.5</v>
      </c>
      <c r="J34">
        <f t="shared" si="3"/>
        <v>362.404</v>
      </c>
      <c r="K34">
        <f t="shared" si="4"/>
        <v>9657.5349999999999</v>
      </c>
      <c r="L34">
        <f t="shared" si="5"/>
        <v>0.17099999999999227</v>
      </c>
      <c r="M34">
        <f t="shared" si="6"/>
        <v>5371.299</v>
      </c>
      <c r="N34">
        <f t="shared" si="7"/>
        <v>1.7099999999999228E-4</v>
      </c>
      <c r="O34">
        <f t="shared" si="7"/>
        <v>5.3712990000000005</v>
      </c>
      <c r="AC34">
        <v>1.9810000000000001</v>
      </c>
      <c r="AD34">
        <v>-0.8399999737739563</v>
      </c>
      <c r="AE34">
        <v>-26.069999694824219</v>
      </c>
      <c r="AF34">
        <f t="shared" si="8"/>
        <v>-0.8399999737739563</v>
      </c>
      <c r="AG34">
        <f t="shared" si="9"/>
        <v>-26.069999694824219</v>
      </c>
    </row>
    <row r="35" spans="1:33">
      <c r="A35" s="3" t="s">
        <v>2750</v>
      </c>
      <c r="B35" s="3" t="str">
        <f t="shared" si="0"/>
        <v>19:15:41.404</v>
      </c>
      <c r="C35" s="3">
        <f t="shared" si="1"/>
        <v>69341.403999999995</v>
      </c>
      <c r="D35" s="3">
        <f t="shared" si="2"/>
        <v>3.1379999999917345</v>
      </c>
      <c r="E35" s="3">
        <v>288.24700000000001</v>
      </c>
      <c r="F35" s="3">
        <v>9844.7099999999991</v>
      </c>
      <c r="G35" s="3">
        <v>9652</v>
      </c>
      <c r="H35" s="3">
        <v>971</v>
      </c>
      <c r="I35" s="3">
        <v>160.5</v>
      </c>
      <c r="J35">
        <f t="shared" si="3"/>
        <v>356.96800000000002</v>
      </c>
      <c r="K35">
        <f t="shared" si="4"/>
        <v>9842.4580000000005</v>
      </c>
      <c r="L35">
        <f t="shared" si="5"/>
        <v>-5.2649999999999864</v>
      </c>
      <c r="M35">
        <f t="shared" si="6"/>
        <v>5556.2220000000007</v>
      </c>
      <c r="N35">
        <f t="shared" si="7"/>
        <v>-5.2649999999999867E-3</v>
      </c>
      <c r="O35">
        <f t="shared" si="7"/>
        <v>5.5562220000000009</v>
      </c>
      <c r="AC35">
        <v>2.044</v>
      </c>
      <c r="AD35">
        <v>-7.9000000953674316</v>
      </c>
      <c r="AE35">
        <v>-40.020000457763672</v>
      </c>
      <c r="AF35">
        <f t="shared" si="8"/>
        <v>-7.9000000953674316</v>
      </c>
      <c r="AG35">
        <f t="shared" si="9"/>
        <v>-40.020000457763672</v>
      </c>
    </row>
    <row r="36" spans="1:33">
      <c r="A36" s="3" t="s">
        <v>2751</v>
      </c>
      <c r="B36" s="3" t="str">
        <f t="shared" si="0"/>
        <v>19:15:41.507</v>
      </c>
      <c r="C36" s="3">
        <f t="shared" si="1"/>
        <v>69341.506999999998</v>
      </c>
      <c r="D36" s="3">
        <f t="shared" si="2"/>
        <v>3.2409999999945285</v>
      </c>
      <c r="E36" s="3">
        <v>289.476</v>
      </c>
      <c r="F36" s="3">
        <v>9938.2199999999993</v>
      </c>
      <c r="G36" s="3">
        <v>9611</v>
      </c>
      <c r="H36" s="3">
        <v>972</v>
      </c>
      <c r="I36" s="3">
        <v>160</v>
      </c>
      <c r="J36">
        <f t="shared" si="3"/>
        <v>358.85</v>
      </c>
      <c r="K36">
        <f t="shared" si="4"/>
        <v>9935.9570000000003</v>
      </c>
      <c r="L36">
        <f t="shared" si="5"/>
        <v>-3.3829999999999814</v>
      </c>
      <c r="M36">
        <f t="shared" si="6"/>
        <v>5649.7210000000005</v>
      </c>
      <c r="N36">
        <f t="shared" si="7"/>
        <v>-3.3829999999999815E-3</v>
      </c>
      <c r="O36">
        <f t="shared" si="7"/>
        <v>5.6497210000000004</v>
      </c>
      <c r="AC36">
        <v>2.1269999999999998</v>
      </c>
      <c r="AD36">
        <v>-1.4299999475479126</v>
      </c>
      <c r="AE36">
        <v>-25.110000610351563</v>
      </c>
      <c r="AF36">
        <f t="shared" si="8"/>
        <v>-1.4299999475479126</v>
      </c>
      <c r="AG36">
        <f t="shared" si="9"/>
        <v>-25.110000610351563</v>
      </c>
    </row>
    <row r="37" spans="1:33">
      <c r="A37" s="3" t="s">
        <v>2752</v>
      </c>
      <c r="B37" s="3" t="str">
        <f t="shared" si="0"/>
        <v>19:15:41.614</v>
      </c>
      <c r="C37" s="3">
        <f t="shared" si="1"/>
        <v>69341.614000000001</v>
      </c>
      <c r="D37" s="3">
        <f t="shared" si="2"/>
        <v>3.3479999999981374</v>
      </c>
      <c r="E37" s="3">
        <v>288.43099999999998</v>
      </c>
      <c r="F37" s="3">
        <v>10121.4</v>
      </c>
      <c r="G37" s="3">
        <v>9536</v>
      </c>
      <c r="H37" s="3">
        <v>973</v>
      </c>
      <c r="I37" s="3">
        <v>159</v>
      </c>
      <c r="J37">
        <f t="shared" si="3"/>
        <v>359.084</v>
      </c>
      <c r="K37">
        <f t="shared" si="4"/>
        <v>10119.14</v>
      </c>
      <c r="L37">
        <f t="shared" si="5"/>
        <v>-3.1490000000000009</v>
      </c>
      <c r="M37">
        <f t="shared" si="6"/>
        <v>5832.9039999999995</v>
      </c>
      <c r="N37">
        <f t="shared" si="7"/>
        <v>-3.1490000000000012E-3</v>
      </c>
      <c r="O37">
        <f t="shared" si="7"/>
        <v>5.8329040000000001</v>
      </c>
      <c r="AC37">
        <v>2.198</v>
      </c>
      <c r="AD37">
        <v>-0.69999998807907104</v>
      </c>
      <c r="AE37">
        <v>-23.149999618530273</v>
      </c>
      <c r="AF37">
        <f t="shared" si="8"/>
        <v>-0.69999998807907104</v>
      </c>
      <c r="AG37">
        <f t="shared" si="9"/>
        <v>-23.149999618530273</v>
      </c>
    </row>
    <row r="38" spans="1:33">
      <c r="A38" s="3" t="s">
        <v>2753</v>
      </c>
      <c r="B38" s="3" t="str">
        <f t="shared" si="0"/>
        <v>19:15:41.708</v>
      </c>
      <c r="C38" s="3">
        <f t="shared" si="1"/>
        <v>69341.707999999999</v>
      </c>
      <c r="D38" s="3">
        <f t="shared" si="2"/>
        <v>3.4419999999954598</v>
      </c>
      <c r="E38" s="3">
        <v>286.50099999999998</v>
      </c>
      <c r="F38" s="3">
        <v>10301.299999999999</v>
      </c>
      <c r="G38" s="3">
        <v>9466</v>
      </c>
      <c r="H38" s="3">
        <v>963</v>
      </c>
      <c r="I38" s="3">
        <v>158</v>
      </c>
      <c r="J38">
        <f t="shared" si="3"/>
        <v>358.41</v>
      </c>
      <c r="K38">
        <f t="shared" si="4"/>
        <v>10299.049000000001</v>
      </c>
      <c r="L38">
        <f t="shared" si="5"/>
        <v>-3.8229999999999791</v>
      </c>
      <c r="M38">
        <f t="shared" si="6"/>
        <v>6012.813000000001</v>
      </c>
      <c r="N38">
        <f t="shared" si="7"/>
        <v>-3.8229999999999792E-3</v>
      </c>
      <c r="O38">
        <f t="shared" si="7"/>
        <v>6.0128130000000013</v>
      </c>
      <c r="AC38">
        <v>2.2549999999999999</v>
      </c>
      <c r="AD38">
        <v>0.5</v>
      </c>
      <c r="AE38">
        <v>-26</v>
      </c>
      <c r="AF38">
        <f t="shared" si="8"/>
        <v>0.5</v>
      </c>
      <c r="AG38">
        <f t="shared" si="9"/>
        <v>-26</v>
      </c>
    </row>
    <row r="39" spans="1:33">
      <c r="A39" s="3" t="s">
        <v>2754</v>
      </c>
      <c r="B39" s="3" t="str">
        <f t="shared" si="0"/>
        <v>19:15:41.803</v>
      </c>
      <c r="C39" s="3">
        <f t="shared" si="1"/>
        <v>69341.803</v>
      </c>
      <c r="D39" s="3">
        <f t="shared" si="2"/>
        <v>3.536999999996624</v>
      </c>
      <c r="E39" s="3">
        <v>267.60700000000003</v>
      </c>
      <c r="F39" s="3">
        <v>10427.5</v>
      </c>
      <c r="G39" s="3">
        <v>9435</v>
      </c>
      <c r="H39" s="3">
        <v>883.5</v>
      </c>
      <c r="I39" s="3">
        <v>157.25</v>
      </c>
      <c r="J39">
        <f t="shared" si="3"/>
        <v>340.39800000000002</v>
      </c>
      <c r="K39">
        <f t="shared" si="4"/>
        <v>10425.378000000001</v>
      </c>
      <c r="L39">
        <f t="shared" si="5"/>
        <v>-21.83499999999998</v>
      </c>
      <c r="M39">
        <f t="shared" si="6"/>
        <v>6139.1420000000007</v>
      </c>
      <c r="N39">
        <f t="shared" si="7"/>
        <v>-2.1834999999999979E-2</v>
      </c>
      <c r="O39">
        <f t="shared" si="7"/>
        <v>6.1391420000000005</v>
      </c>
      <c r="AC39">
        <v>2.3159999999999998</v>
      </c>
      <c r="AD39">
        <v>0.43000000715255737</v>
      </c>
      <c r="AE39">
        <v>-24.649999618530273</v>
      </c>
      <c r="AF39">
        <f t="shared" si="8"/>
        <v>0.43000000715255737</v>
      </c>
      <c r="AG39">
        <f t="shared" si="9"/>
        <v>-24.649999618530273</v>
      </c>
    </row>
    <row r="40" spans="1:33">
      <c r="A40" s="3" t="s">
        <v>2755</v>
      </c>
      <c r="B40" s="3" t="str">
        <f t="shared" si="0"/>
        <v>19:15:41.897</v>
      </c>
      <c r="C40" s="3">
        <f t="shared" si="1"/>
        <v>69341.896999999997</v>
      </c>
      <c r="D40" s="3">
        <f t="shared" si="2"/>
        <v>3.6309999999939464</v>
      </c>
      <c r="E40" s="3">
        <v>266.35500000000002</v>
      </c>
      <c r="F40" s="3">
        <v>10647.5</v>
      </c>
      <c r="G40" s="3">
        <v>9355</v>
      </c>
      <c r="H40" s="3">
        <v>960</v>
      </c>
      <c r="I40" s="3">
        <v>156</v>
      </c>
      <c r="J40">
        <f t="shared" si="3"/>
        <v>340.68099999999998</v>
      </c>
      <c r="K40">
        <f t="shared" si="4"/>
        <v>10645.380999999999</v>
      </c>
      <c r="L40">
        <f t="shared" si="5"/>
        <v>-21.552000000000021</v>
      </c>
      <c r="M40">
        <f t="shared" si="6"/>
        <v>6359.1449999999995</v>
      </c>
      <c r="N40">
        <f t="shared" si="7"/>
        <v>-2.1552000000000023E-2</v>
      </c>
      <c r="O40">
        <f t="shared" si="7"/>
        <v>6.3591449999999998</v>
      </c>
      <c r="AC40">
        <v>2.38</v>
      </c>
      <c r="AD40">
        <v>1.1200000047683716</v>
      </c>
      <c r="AE40">
        <v>-26.860000610351563</v>
      </c>
      <c r="AF40">
        <f t="shared" si="8"/>
        <v>1.1200000047683716</v>
      </c>
      <c r="AG40">
        <f t="shared" si="9"/>
        <v>-26.860000610351563</v>
      </c>
    </row>
    <row r="41" spans="1:33">
      <c r="A41" s="3" t="s">
        <v>2756</v>
      </c>
      <c r="B41" s="3" t="str">
        <f t="shared" si="0"/>
        <v>19:15:42.000</v>
      </c>
      <c r="C41" s="3">
        <f t="shared" si="1"/>
        <v>69342</v>
      </c>
      <c r="D41" s="3">
        <f t="shared" si="2"/>
        <v>3.7339999999967404</v>
      </c>
      <c r="E41" s="3">
        <v>256.16500000000002</v>
      </c>
      <c r="F41" s="3">
        <v>10730.8</v>
      </c>
      <c r="G41" s="3">
        <v>9335</v>
      </c>
      <c r="H41" s="3">
        <v>962</v>
      </c>
      <c r="I41" s="3">
        <v>155.5</v>
      </c>
      <c r="J41">
        <f t="shared" si="3"/>
        <v>331.07299999999998</v>
      </c>
      <c r="K41">
        <f t="shared" si="4"/>
        <v>10728.75</v>
      </c>
      <c r="L41">
        <f t="shared" si="5"/>
        <v>-31.160000000000025</v>
      </c>
      <c r="M41">
        <f t="shared" si="6"/>
        <v>6442.5140000000001</v>
      </c>
      <c r="N41">
        <f t="shared" si="7"/>
        <v>-3.1160000000000024E-2</v>
      </c>
      <c r="O41">
        <f t="shared" si="7"/>
        <v>6.4425140000000001</v>
      </c>
      <c r="AC41">
        <v>2.448</v>
      </c>
      <c r="AD41">
        <v>-2.0099999904632568</v>
      </c>
      <c r="AE41">
        <v>-23.309999465942383</v>
      </c>
      <c r="AF41">
        <f t="shared" si="8"/>
        <v>-2.0099999904632568</v>
      </c>
      <c r="AG41">
        <f t="shared" si="9"/>
        <v>-23.309999465942383</v>
      </c>
    </row>
    <row r="42" spans="1:33">
      <c r="A42" s="3" t="s">
        <v>2757</v>
      </c>
      <c r="B42" s="3" t="str">
        <f t="shared" si="0"/>
        <v>19:15:42.095</v>
      </c>
      <c r="C42" s="3">
        <f t="shared" si="1"/>
        <v>69342.095000000001</v>
      </c>
      <c r="D42" s="3">
        <f t="shared" si="2"/>
        <v>3.8289999999979045</v>
      </c>
      <c r="E42" s="3">
        <v>259.82799999999997</v>
      </c>
      <c r="F42" s="3">
        <v>10904.9</v>
      </c>
      <c r="G42" s="3">
        <v>9272</v>
      </c>
      <c r="H42" s="3">
        <v>975</v>
      </c>
      <c r="I42" s="3">
        <v>154.5</v>
      </c>
      <c r="J42">
        <f t="shared" si="3"/>
        <v>335.952</v>
      </c>
      <c r="K42">
        <f t="shared" si="4"/>
        <v>10902.82</v>
      </c>
      <c r="L42">
        <f t="shared" si="5"/>
        <v>-26.281000000000006</v>
      </c>
      <c r="M42">
        <f t="shared" si="6"/>
        <v>6616.5839999999998</v>
      </c>
      <c r="N42">
        <f t="shared" si="7"/>
        <v>-2.6281000000000006E-2</v>
      </c>
      <c r="O42">
        <f t="shared" si="7"/>
        <v>6.6165839999999996</v>
      </c>
      <c r="AC42">
        <v>2.532</v>
      </c>
      <c r="AD42">
        <v>1.8500000238418579</v>
      </c>
      <c r="AE42">
        <v>-27.180000305175781</v>
      </c>
      <c r="AF42">
        <f t="shared" si="8"/>
        <v>1.8500000238418579</v>
      </c>
      <c r="AG42">
        <f t="shared" si="9"/>
        <v>-27.180000305175781</v>
      </c>
    </row>
    <row r="43" spans="1:33">
      <c r="A43" s="3" t="s">
        <v>2758</v>
      </c>
      <c r="B43" s="3" t="str">
        <f t="shared" si="0"/>
        <v>19:15:42.204</v>
      </c>
      <c r="C43" s="3">
        <f t="shared" si="1"/>
        <v>69342.203999999998</v>
      </c>
      <c r="D43" s="3">
        <f t="shared" si="2"/>
        <v>3.9379999999946449</v>
      </c>
      <c r="E43" s="3">
        <v>253.827</v>
      </c>
      <c r="F43" s="3">
        <v>11116</v>
      </c>
      <c r="G43" s="3">
        <v>9209.5</v>
      </c>
      <c r="H43" s="3">
        <v>895.5</v>
      </c>
      <c r="I43" s="3">
        <v>153.25</v>
      </c>
      <c r="J43">
        <f t="shared" si="3"/>
        <v>331.42500000000001</v>
      </c>
      <c r="K43">
        <f t="shared" si="4"/>
        <v>11113.957</v>
      </c>
      <c r="L43">
        <f t="shared" si="5"/>
        <v>-30.807999999999993</v>
      </c>
      <c r="M43">
        <f t="shared" si="6"/>
        <v>6827.7210000000005</v>
      </c>
      <c r="N43">
        <f t="shared" si="7"/>
        <v>-3.0807999999999992E-2</v>
      </c>
      <c r="O43">
        <f t="shared" si="7"/>
        <v>6.8277210000000004</v>
      </c>
      <c r="AC43">
        <v>2.59</v>
      </c>
      <c r="AD43">
        <v>-1.4299999475479126</v>
      </c>
      <c r="AE43">
        <v>-32.220001220703125</v>
      </c>
      <c r="AF43">
        <f t="shared" si="8"/>
        <v>-1.4299999475479126</v>
      </c>
      <c r="AG43">
        <f t="shared" si="9"/>
        <v>-32.220001220703125</v>
      </c>
    </row>
    <row r="44" spans="1:33">
      <c r="A44" s="3" t="s">
        <v>2759</v>
      </c>
      <c r="B44" s="3" t="str">
        <f t="shared" si="0"/>
        <v>19:15:42.300</v>
      </c>
      <c r="C44" s="3">
        <f t="shared" si="1"/>
        <v>69342.3</v>
      </c>
      <c r="D44" s="3">
        <f t="shared" si="2"/>
        <v>4.0339999999996508</v>
      </c>
      <c r="E44" s="3">
        <v>261.86</v>
      </c>
      <c r="F44" s="3">
        <v>11202.9</v>
      </c>
      <c r="G44" s="3">
        <v>9175</v>
      </c>
      <c r="H44" s="3">
        <v>902</v>
      </c>
      <c r="I44" s="3">
        <v>152.75</v>
      </c>
      <c r="J44">
        <f t="shared" si="3"/>
        <v>340.06400000000002</v>
      </c>
      <c r="K44">
        <f t="shared" si="4"/>
        <v>11200.799000000001</v>
      </c>
      <c r="L44">
        <f t="shared" si="5"/>
        <v>-22.168999999999983</v>
      </c>
      <c r="M44">
        <f t="shared" si="6"/>
        <v>6914.563000000001</v>
      </c>
      <c r="N44">
        <f t="shared" si="7"/>
        <v>-2.2168999999999984E-2</v>
      </c>
      <c r="O44">
        <f t="shared" si="7"/>
        <v>6.9145630000000011</v>
      </c>
      <c r="AC44">
        <v>2.649</v>
      </c>
      <c r="AD44">
        <v>-1.3899999856948853</v>
      </c>
      <c r="AE44">
        <v>-25.729999542236328</v>
      </c>
      <c r="AF44">
        <f t="shared" si="8"/>
        <v>-1.3899999856948853</v>
      </c>
      <c r="AG44">
        <f t="shared" si="9"/>
        <v>-25.729999542236328</v>
      </c>
    </row>
    <row r="45" spans="1:33">
      <c r="A45" s="3" t="s">
        <v>2760</v>
      </c>
      <c r="B45" s="3" t="str">
        <f t="shared" si="0"/>
        <v>19:15:42.402</v>
      </c>
      <c r="C45" s="3">
        <f t="shared" si="1"/>
        <v>69342.402000000002</v>
      </c>
      <c r="D45" s="3">
        <f t="shared" si="2"/>
        <v>4.135999999998603</v>
      </c>
      <c r="E45" s="3">
        <v>263.197</v>
      </c>
      <c r="F45" s="3">
        <v>11370.5</v>
      </c>
      <c r="G45" s="3">
        <v>9124</v>
      </c>
      <c r="H45" s="3">
        <v>896.5</v>
      </c>
      <c r="I45" s="3">
        <v>151.75</v>
      </c>
      <c r="J45">
        <f t="shared" si="3"/>
        <v>342.57100000000003</v>
      </c>
      <c r="K45">
        <f t="shared" si="4"/>
        <v>11368.385</v>
      </c>
      <c r="L45">
        <f t="shared" si="5"/>
        <v>-19.661999999999978</v>
      </c>
      <c r="M45">
        <f t="shared" si="6"/>
        <v>7082.1490000000003</v>
      </c>
      <c r="N45">
        <f t="shared" si="7"/>
        <v>-1.9661999999999978E-2</v>
      </c>
      <c r="O45">
        <f t="shared" si="7"/>
        <v>7.0821490000000002</v>
      </c>
      <c r="AC45">
        <v>2.7069999999999999</v>
      </c>
      <c r="AD45">
        <v>-12.659999847412109</v>
      </c>
      <c r="AE45">
        <v>-42.389999389648438</v>
      </c>
      <c r="AF45">
        <f t="shared" si="8"/>
        <v>-12.659999847412109</v>
      </c>
      <c r="AG45">
        <f t="shared" si="9"/>
        <v>-42.389999389648438</v>
      </c>
    </row>
    <row r="46" spans="1:33">
      <c r="A46" s="3" t="s">
        <v>2761</v>
      </c>
      <c r="B46" s="3" t="str">
        <f t="shared" si="0"/>
        <v>19:15:42.496</v>
      </c>
      <c r="C46" s="3">
        <f t="shared" si="1"/>
        <v>69342.495999999999</v>
      </c>
      <c r="D46" s="3">
        <f t="shared" si="2"/>
        <v>4.2299999999959255</v>
      </c>
      <c r="E46" s="3">
        <v>242.90600000000001</v>
      </c>
      <c r="F46" s="3">
        <v>11488.9</v>
      </c>
      <c r="G46" s="3">
        <v>9110</v>
      </c>
      <c r="H46" s="3">
        <v>964</v>
      </c>
      <c r="I46" s="3">
        <v>151</v>
      </c>
      <c r="J46">
        <f t="shared" si="3"/>
        <v>323.10700000000003</v>
      </c>
      <c r="K46">
        <f t="shared" si="4"/>
        <v>11486.924000000001</v>
      </c>
      <c r="L46">
        <f t="shared" si="5"/>
        <v>-39.125999999999976</v>
      </c>
      <c r="M46">
        <f t="shared" si="6"/>
        <v>7200.688000000001</v>
      </c>
      <c r="N46">
        <f t="shared" si="7"/>
        <v>-3.912599999999998E-2</v>
      </c>
      <c r="O46">
        <f t="shared" si="7"/>
        <v>7.2006880000000013</v>
      </c>
      <c r="AC46">
        <v>2.77</v>
      </c>
      <c r="AD46">
        <v>-3.8399999141693115</v>
      </c>
      <c r="AE46">
        <v>-33.700000762939453</v>
      </c>
      <c r="AF46">
        <f t="shared" si="8"/>
        <v>-3.8399999141693115</v>
      </c>
      <c r="AG46">
        <f t="shared" si="9"/>
        <v>-33.700000762939453</v>
      </c>
    </row>
    <row r="47" spans="1:33">
      <c r="A47" s="3" t="s">
        <v>2762</v>
      </c>
      <c r="B47" s="3" t="str">
        <f t="shared" si="0"/>
        <v>19:15:42.605</v>
      </c>
      <c r="C47" s="3">
        <f t="shared" si="1"/>
        <v>69342.604999999996</v>
      </c>
      <c r="D47" s="3">
        <f t="shared" si="2"/>
        <v>4.3389999999926658</v>
      </c>
      <c r="E47" s="3">
        <v>246.78</v>
      </c>
      <c r="F47" s="3">
        <v>11654.6</v>
      </c>
      <c r="G47" s="3">
        <v>9062</v>
      </c>
      <c r="H47" s="3">
        <v>967</v>
      </c>
      <c r="I47" s="3">
        <v>150</v>
      </c>
      <c r="J47">
        <f t="shared" si="3"/>
        <v>328.13799999999998</v>
      </c>
      <c r="K47">
        <f t="shared" si="4"/>
        <v>11652.593000000001</v>
      </c>
      <c r="L47">
        <f t="shared" si="5"/>
        <v>-34.095000000000027</v>
      </c>
      <c r="M47">
        <f t="shared" si="6"/>
        <v>7366.3570000000009</v>
      </c>
      <c r="N47">
        <f t="shared" si="7"/>
        <v>-3.4095000000000028E-2</v>
      </c>
      <c r="O47">
        <f t="shared" si="7"/>
        <v>7.3663570000000007</v>
      </c>
      <c r="AC47">
        <v>2.8479999999999999</v>
      </c>
      <c r="AD47">
        <v>-6.2300000190734863</v>
      </c>
      <c r="AE47">
        <v>-30.840000152587891</v>
      </c>
      <c r="AF47">
        <f t="shared" si="8"/>
        <v>-6.2300000190734863</v>
      </c>
      <c r="AG47">
        <f t="shared" si="9"/>
        <v>-30.840000152587891</v>
      </c>
    </row>
    <row r="48" spans="1:33">
      <c r="A48" s="3" t="s">
        <v>2763</v>
      </c>
      <c r="B48" s="3" t="str">
        <f t="shared" si="0"/>
        <v>19:15:42.711</v>
      </c>
      <c r="C48" s="3">
        <f t="shared" si="1"/>
        <v>69342.710999999996</v>
      </c>
      <c r="D48" s="3">
        <f t="shared" si="2"/>
        <v>4.444999999992433</v>
      </c>
      <c r="E48" s="3">
        <v>250.71600000000001</v>
      </c>
      <c r="F48" s="3">
        <v>11859.1</v>
      </c>
      <c r="G48" s="3">
        <v>9007.5</v>
      </c>
      <c r="H48" s="3">
        <v>897.5</v>
      </c>
      <c r="I48" s="3">
        <v>148.75</v>
      </c>
      <c r="J48">
        <f t="shared" si="3"/>
        <v>333.50099999999998</v>
      </c>
      <c r="K48">
        <f t="shared" si="4"/>
        <v>11857.061</v>
      </c>
      <c r="L48">
        <f t="shared" si="5"/>
        <v>-28.732000000000028</v>
      </c>
      <c r="M48">
        <f t="shared" si="6"/>
        <v>7570.8249999999998</v>
      </c>
      <c r="N48">
        <f t="shared" si="7"/>
        <v>-2.8732000000000028E-2</v>
      </c>
      <c r="O48">
        <f t="shared" si="7"/>
        <v>7.5708250000000001</v>
      </c>
      <c r="AC48">
        <v>2.931</v>
      </c>
      <c r="AD48">
        <v>-3.2899999618530273</v>
      </c>
      <c r="AE48">
        <v>-29.799999237060547</v>
      </c>
      <c r="AF48">
        <f t="shared" si="8"/>
        <v>-3.2899999618530273</v>
      </c>
      <c r="AG48">
        <f t="shared" si="9"/>
        <v>-29.799999237060547</v>
      </c>
    </row>
    <row r="49" spans="1:33">
      <c r="A49" s="3" t="s">
        <v>2764</v>
      </c>
      <c r="B49" s="3" t="str">
        <f t="shared" si="0"/>
        <v>19:15:42.804</v>
      </c>
      <c r="C49" s="3">
        <f t="shared" si="1"/>
        <v>69342.804000000004</v>
      </c>
      <c r="D49" s="3">
        <f t="shared" si="2"/>
        <v>4.5380000000004657</v>
      </c>
      <c r="E49" s="3">
        <v>252.809</v>
      </c>
      <c r="F49" s="3">
        <v>11940.3</v>
      </c>
      <c r="G49" s="3">
        <v>8986.5</v>
      </c>
      <c r="H49" s="3">
        <v>898</v>
      </c>
      <c r="I49" s="3">
        <v>148.25</v>
      </c>
      <c r="J49">
        <f t="shared" si="3"/>
        <v>336.161</v>
      </c>
      <c r="K49">
        <f t="shared" si="4"/>
        <v>11938.244000000001</v>
      </c>
      <c r="L49">
        <f t="shared" si="5"/>
        <v>-26.072000000000003</v>
      </c>
      <c r="M49">
        <f t="shared" si="6"/>
        <v>7652.0080000000007</v>
      </c>
      <c r="N49">
        <f t="shared" si="7"/>
        <v>-2.6072000000000005E-2</v>
      </c>
      <c r="O49">
        <f t="shared" si="7"/>
        <v>7.6520080000000013</v>
      </c>
      <c r="AC49">
        <v>3.0049999999999999</v>
      </c>
      <c r="AD49">
        <v>-10.850000381469727</v>
      </c>
      <c r="AE49">
        <v>-51.040000915527344</v>
      </c>
      <c r="AF49">
        <f t="shared" si="8"/>
        <v>-10.850000381469727</v>
      </c>
      <c r="AG49">
        <f t="shared" si="9"/>
        <v>-51.040000915527344</v>
      </c>
    </row>
    <row r="50" spans="1:33">
      <c r="A50" s="3" t="s">
        <v>2765</v>
      </c>
      <c r="B50" s="3" t="str">
        <f t="shared" si="0"/>
        <v>19:15:42.898</v>
      </c>
      <c r="C50" s="3">
        <f t="shared" si="1"/>
        <v>69342.898000000001</v>
      </c>
      <c r="D50" s="3">
        <f t="shared" si="2"/>
        <v>4.6319999999977881</v>
      </c>
      <c r="E50" s="3">
        <v>239.71</v>
      </c>
      <c r="F50" s="3">
        <v>12137.9</v>
      </c>
      <c r="G50" s="3">
        <v>8956</v>
      </c>
      <c r="H50" s="3">
        <v>929</v>
      </c>
      <c r="I50" s="3">
        <v>147</v>
      </c>
      <c r="J50">
        <f t="shared" si="3"/>
        <v>324.44200000000001</v>
      </c>
      <c r="K50">
        <f t="shared" si="4"/>
        <v>12135.931</v>
      </c>
      <c r="L50">
        <f t="shared" si="5"/>
        <v>-37.790999999999997</v>
      </c>
      <c r="M50">
        <f t="shared" si="6"/>
        <v>7849.6950000000006</v>
      </c>
      <c r="N50">
        <f t="shared" si="7"/>
        <v>-3.7790999999999998E-2</v>
      </c>
      <c r="O50">
        <f t="shared" si="7"/>
        <v>7.8496950000000005</v>
      </c>
      <c r="AC50">
        <v>3.0880000000000001</v>
      </c>
      <c r="AD50">
        <v>-5.8000001907348633</v>
      </c>
      <c r="AE50">
        <v>-40.569999694824219</v>
      </c>
      <c r="AF50">
        <f t="shared" si="8"/>
        <v>-5.8000001907348633</v>
      </c>
      <c r="AG50">
        <f t="shared" si="9"/>
        <v>-40.569999694824219</v>
      </c>
    </row>
    <row r="51" spans="1:33">
      <c r="A51" s="3" t="s">
        <v>2766</v>
      </c>
      <c r="B51" s="3" t="str">
        <f t="shared" si="0"/>
        <v>19:15:42.992</v>
      </c>
      <c r="C51" s="3">
        <f t="shared" si="1"/>
        <v>69342.991999999998</v>
      </c>
      <c r="D51" s="3">
        <f t="shared" si="2"/>
        <v>4.7259999999951106</v>
      </c>
      <c r="E51" s="3">
        <v>252.453</v>
      </c>
      <c r="F51" s="3">
        <v>12260</v>
      </c>
      <c r="G51" s="3">
        <v>8919</v>
      </c>
      <c r="H51" s="3">
        <v>885</v>
      </c>
      <c r="I51" s="3">
        <v>146.25</v>
      </c>
      <c r="J51">
        <f t="shared" si="3"/>
        <v>338.03699999999998</v>
      </c>
      <c r="K51">
        <f t="shared" si="4"/>
        <v>12257.939</v>
      </c>
      <c r="L51">
        <f t="shared" si="5"/>
        <v>-24.196000000000026</v>
      </c>
      <c r="M51">
        <f t="shared" si="6"/>
        <v>7971.7030000000004</v>
      </c>
      <c r="N51">
        <f t="shared" si="7"/>
        <v>-2.4196000000000027E-2</v>
      </c>
      <c r="O51">
        <f t="shared" si="7"/>
        <v>7.9717030000000006</v>
      </c>
      <c r="AC51">
        <v>3.153</v>
      </c>
      <c r="AD51">
        <v>-6.9600000381469727</v>
      </c>
      <c r="AE51">
        <v>-32.360000610351563</v>
      </c>
      <c r="AF51">
        <f t="shared" si="8"/>
        <v>-6.9600000381469727</v>
      </c>
      <c r="AG51">
        <f t="shared" si="9"/>
        <v>-32.360000610351563</v>
      </c>
    </row>
    <row r="52" spans="1:33">
      <c r="A52" s="3" t="s">
        <v>2767</v>
      </c>
      <c r="B52" s="3" t="str">
        <f t="shared" si="0"/>
        <v>19:15:43.084</v>
      </c>
      <c r="C52" s="3">
        <f t="shared" si="1"/>
        <v>69343.084000000003</v>
      </c>
      <c r="D52" s="3">
        <f t="shared" si="2"/>
        <v>4.8179999999993015</v>
      </c>
      <c r="E52" s="3">
        <v>247.029</v>
      </c>
      <c r="F52" s="3">
        <v>12456.6</v>
      </c>
      <c r="G52" s="3">
        <v>8888</v>
      </c>
      <c r="H52" s="3">
        <v>941</v>
      </c>
      <c r="I52" s="3">
        <v>145</v>
      </c>
      <c r="J52">
        <f t="shared" si="3"/>
        <v>333.98599999999999</v>
      </c>
      <c r="K52">
        <f t="shared" si="4"/>
        <v>12454.572</v>
      </c>
      <c r="L52">
        <f t="shared" si="5"/>
        <v>-28.247000000000014</v>
      </c>
      <c r="M52">
        <f t="shared" si="6"/>
        <v>8168.3360000000002</v>
      </c>
      <c r="N52">
        <f t="shared" si="7"/>
        <v>-2.8247000000000015E-2</v>
      </c>
      <c r="O52">
        <f t="shared" si="7"/>
        <v>8.168336</v>
      </c>
      <c r="AC52">
        <v>3.218</v>
      </c>
      <c r="AD52">
        <v>-6.9000000953674316</v>
      </c>
      <c r="AE52">
        <v>-33.830001831054688</v>
      </c>
      <c r="AF52">
        <f t="shared" si="8"/>
        <v>-6.9000000953674316</v>
      </c>
      <c r="AG52">
        <f t="shared" si="9"/>
        <v>-33.830001831054688</v>
      </c>
    </row>
    <row r="53" spans="1:33">
      <c r="A53" s="3" t="s">
        <v>2768</v>
      </c>
      <c r="B53" s="3" t="str">
        <f t="shared" si="0"/>
        <v>19:15:43.176</v>
      </c>
      <c r="C53" s="3">
        <f t="shared" si="1"/>
        <v>69343.176000000007</v>
      </c>
      <c r="D53" s="3">
        <f t="shared" si="2"/>
        <v>4.9100000000034925</v>
      </c>
      <c r="E53" s="3">
        <v>257.76600000000002</v>
      </c>
      <c r="F53" s="3">
        <v>12576.2</v>
      </c>
      <c r="G53" s="3">
        <v>8857.5</v>
      </c>
      <c r="H53" s="3">
        <v>869</v>
      </c>
      <c r="I53" s="3">
        <v>144.25</v>
      </c>
      <c r="J53">
        <f t="shared" si="3"/>
        <v>345.55700000000002</v>
      </c>
      <c r="K53">
        <f t="shared" si="4"/>
        <v>12574.093999999999</v>
      </c>
      <c r="L53">
        <f t="shared" si="5"/>
        <v>-16.675999999999988</v>
      </c>
      <c r="M53">
        <f t="shared" si="6"/>
        <v>8287.8580000000002</v>
      </c>
      <c r="N53">
        <f t="shared" si="7"/>
        <v>-1.6675999999999989E-2</v>
      </c>
      <c r="O53">
        <f t="shared" si="7"/>
        <v>8.2878579999999999</v>
      </c>
      <c r="AC53">
        <v>3.2810000000000001</v>
      </c>
      <c r="AD53">
        <v>-7.380000114440918</v>
      </c>
      <c r="AE53">
        <v>-33.240001678466797</v>
      </c>
      <c r="AF53">
        <f t="shared" si="8"/>
        <v>-7.380000114440918</v>
      </c>
      <c r="AG53">
        <f t="shared" si="9"/>
        <v>-33.240001678466797</v>
      </c>
    </row>
    <row r="54" spans="1:33">
      <c r="A54" s="3" t="s">
        <v>2769</v>
      </c>
      <c r="B54" s="3" t="str">
        <f t="shared" si="0"/>
        <v>19:15:43.282</v>
      </c>
      <c r="C54" s="3">
        <f t="shared" si="1"/>
        <v>69343.282000000007</v>
      </c>
      <c r="D54" s="3">
        <f t="shared" si="2"/>
        <v>5.0160000000032596</v>
      </c>
      <c r="E54" s="3">
        <v>251.97200000000001</v>
      </c>
      <c r="F54" s="3">
        <v>12770.5</v>
      </c>
      <c r="G54" s="3">
        <v>8834</v>
      </c>
      <c r="H54" s="3">
        <v>920</v>
      </c>
      <c r="I54" s="3">
        <v>143</v>
      </c>
      <c r="J54">
        <f t="shared" si="3"/>
        <v>341.12</v>
      </c>
      <c r="K54">
        <f t="shared" si="4"/>
        <v>12768.43</v>
      </c>
      <c r="L54">
        <f t="shared" si="5"/>
        <v>-21.113</v>
      </c>
      <c r="M54">
        <f t="shared" si="6"/>
        <v>8482.1939999999995</v>
      </c>
      <c r="N54">
        <f t="shared" si="7"/>
        <v>-2.1113E-2</v>
      </c>
      <c r="O54">
        <f t="shared" si="7"/>
        <v>8.4821939999999998</v>
      </c>
      <c r="AC54">
        <v>3.3330000000000002</v>
      </c>
      <c r="AD54">
        <v>-6.190000057220459</v>
      </c>
      <c r="AE54">
        <v>-32.139999389648438</v>
      </c>
      <c r="AF54">
        <f t="shared" si="8"/>
        <v>-6.190000057220459</v>
      </c>
      <c r="AG54">
        <f t="shared" si="9"/>
        <v>-32.139999389648438</v>
      </c>
    </row>
    <row r="55" spans="1:33">
      <c r="A55" s="3" t="s">
        <v>2770</v>
      </c>
      <c r="B55" s="3" t="str">
        <f t="shared" si="0"/>
        <v>19:15:43.381</v>
      </c>
      <c r="C55" s="3">
        <f t="shared" si="1"/>
        <v>69343.380999999994</v>
      </c>
      <c r="D55" s="3">
        <f t="shared" si="2"/>
        <v>5.1149999999906868</v>
      </c>
      <c r="E55" s="3">
        <v>247.12700000000001</v>
      </c>
      <c r="F55" s="3">
        <v>12886.5</v>
      </c>
      <c r="G55" s="3">
        <v>8823.5</v>
      </c>
      <c r="H55" s="3">
        <v>861</v>
      </c>
      <c r="I55" s="3">
        <v>142.25</v>
      </c>
      <c r="J55">
        <f t="shared" si="3"/>
        <v>337.08499999999998</v>
      </c>
      <c r="K55">
        <f t="shared" si="4"/>
        <v>12884.460999999999</v>
      </c>
      <c r="L55">
        <f t="shared" si="5"/>
        <v>-25.148000000000025</v>
      </c>
      <c r="M55">
        <f t="shared" si="6"/>
        <v>8598.2249999999985</v>
      </c>
      <c r="N55">
        <f t="shared" si="7"/>
        <v>-2.5148000000000025E-2</v>
      </c>
      <c r="O55">
        <f t="shared" si="7"/>
        <v>8.5982249999999993</v>
      </c>
      <c r="AC55">
        <v>3.3809999999999998</v>
      </c>
      <c r="AD55">
        <v>-3.0899999141693115</v>
      </c>
      <c r="AE55">
        <v>-32.790000915527344</v>
      </c>
      <c r="AF55">
        <f t="shared" si="8"/>
        <v>-3.0899999141693115</v>
      </c>
      <c r="AG55">
        <f t="shared" si="9"/>
        <v>-32.790000915527344</v>
      </c>
    </row>
    <row r="56" spans="1:33">
      <c r="A56" s="3" t="s">
        <v>2771</v>
      </c>
      <c r="B56" s="3" t="str">
        <f t="shared" si="0"/>
        <v>19:15:43.472</v>
      </c>
      <c r="C56" s="3">
        <f t="shared" si="1"/>
        <v>69343.471999999994</v>
      </c>
      <c r="D56" s="3">
        <f t="shared" si="2"/>
        <v>5.205999999991036</v>
      </c>
      <c r="E56" s="3">
        <v>250.196</v>
      </c>
      <c r="F56" s="3">
        <v>13080.4</v>
      </c>
      <c r="G56" s="3">
        <v>8798</v>
      </c>
      <c r="H56" s="3">
        <v>905</v>
      </c>
      <c r="I56" s="3">
        <v>141</v>
      </c>
      <c r="J56">
        <f t="shared" si="3"/>
        <v>341.50799999999998</v>
      </c>
      <c r="K56">
        <f t="shared" si="4"/>
        <v>13078.334999999999</v>
      </c>
      <c r="L56">
        <f t="shared" si="5"/>
        <v>-20.725000000000023</v>
      </c>
      <c r="M56">
        <f t="shared" si="6"/>
        <v>8792.0989999999983</v>
      </c>
      <c r="N56">
        <f t="shared" si="7"/>
        <v>-2.0725000000000025E-2</v>
      </c>
      <c r="O56">
        <f t="shared" si="7"/>
        <v>8.7920989999999986</v>
      </c>
      <c r="AC56">
        <v>3.44</v>
      </c>
      <c r="AD56">
        <v>-4.880000114440918</v>
      </c>
      <c r="AE56">
        <v>-33.189998626708984</v>
      </c>
      <c r="AF56">
        <f t="shared" si="8"/>
        <v>-4.880000114440918</v>
      </c>
      <c r="AG56">
        <f t="shared" si="9"/>
        <v>-33.189998626708984</v>
      </c>
    </row>
    <row r="57" spans="1:33">
      <c r="A57" s="3" t="s">
        <v>2772</v>
      </c>
      <c r="B57" s="3" t="str">
        <f t="shared" si="0"/>
        <v>19:15:43.583</v>
      </c>
      <c r="C57" s="3">
        <f t="shared" si="1"/>
        <v>69343.582999999999</v>
      </c>
      <c r="D57" s="3">
        <f t="shared" si="2"/>
        <v>5.3169999999954598</v>
      </c>
      <c r="E57" s="3">
        <v>235.10300000000001</v>
      </c>
      <c r="F57" s="3">
        <v>13310.2</v>
      </c>
      <c r="G57" s="3">
        <v>8792</v>
      </c>
      <c r="H57" s="3">
        <v>855</v>
      </c>
      <c r="I57" s="3">
        <v>139.5</v>
      </c>
      <c r="J57">
        <f t="shared" si="3"/>
        <v>328.01900000000001</v>
      </c>
      <c r="K57">
        <f t="shared" si="4"/>
        <v>13308.234</v>
      </c>
      <c r="L57">
        <f t="shared" si="5"/>
        <v>-34.213999999999999</v>
      </c>
      <c r="M57">
        <f t="shared" si="6"/>
        <v>9021.9979999999996</v>
      </c>
      <c r="N57">
        <f t="shared" si="7"/>
        <v>-3.4214000000000001E-2</v>
      </c>
      <c r="O57">
        <f t="shared" si="7"/>
        <v>9.021998</v>
      </c>
      <c r="AC57">
        <v>3.512</v>
      </c>
      <c r="AD57">
        <v>-8.1700000762939453</v>
      </c>
      <c r="AE57">
        <v>-32.529998779296875</v>
      </c>
      <c r="AF57">
        <f t="shared" si="8"/>
        <v>-8.1700000762939453</v>
      </c>
      <c r="AG57">
        <f t="shared" si="9"/>
        <v>-32.529998779296875</v>
      </c>
    </row>
    <row r="58" spans="1:33">
      <c r="A58" s="3" t="s">
        <v>2773</v>
      </c>
      <c r="B58" s="3" t="str">
        <f t="shared" si="0"/>
        <v>19:15:43.689</v>
      </c>
      <c r="C58" s="3">
        <f t="shared" si="1"/>
        <v>69343.688999999998</v>
      </c>
      <c r="D58" s="3">
        <f t="shared" si="2"/>
        <v>5.422999999995227</v>
      </c>
      <c r="E58" s="3">
        <v>228.41900000000001</v>
      </c>
      <c r="F58" s="3">
        <v>13386.6</v>
      </c>
      <c r="G58" s="3">
        <v>8793</v>
      </c>
      <c r="H58" s="3">
        <v>883</v>
      </c>
      <c r="I58" s="3">
        <v>139</v>
      </c>
      <c r="J58">
        <f t="shared" si="3"/>
        <v>321.86900000000003</v>
      </c>
      <c r="K58">
        <f t="shared" si="4"/>
        <v>13384.679</v>
      </c>
      <c r="L58">
        <f t="shared" si="5"/>
        <v>-40.363999999999976</v>
      </c>
      <c r="M58">
        <f t="shared" si="6"/>
        <v>9098.4429999999993</v>
      </c>
      <c r="N58">
        <f t="shared" si="7"/>
        <v>-4.0363999999999976E-2</v>
      </c>
      <c r="O58">
        <f t="shared" si="7"/>
        <v>9.0984429999999996</v>
      </c>
      <c r="AC58">
        <v>3.57</v>
      </c>
      <c r="AD58">
        <v>-8.6599998474121094</v>
      </c>
      <c r="AE58">
        <v>-30.260000228881836</v>
      </c>
      <c r="AF58">
        <f t="shared" si="8"/>
        <v>-8.6599998474121094</v>
      </c>
      <c r="AG58">
        <f t="shared" si="9"/>
        <v>-30.260000228881836</v>
      </c>
    </row>
    <row r="59" spans="1:33">
      <c r="A59" s="3" t="s">
        <v>2774</v>
      </c>
      <c r="B59" s="3" t="str">
        <f t="shared" si="0"/>
        <v>19:15:43.796</v>
      </c>
      <c r="C59" s="3">
        <f t="shared" si="1"/>
        <v>69343.796000000002</v>
      </c>
      <c r="D59" s="3">
        <f t="shared" si="2"/>
        <v>5.5299999999988358</v>
      </c>
      <c r="E59" s="3">
        <v>236.34899999999999</v>
      </c>
      <c r="F59" s="3">
        <v>13617.4</v>
      </c>
      <c r="G59" s="3">
        <v>8772</v>
      </c>
      <c r="H59" s="3">
        <v>877</v>
      </c>
      <c r="I59" s="3">
        <v>137.5</v>
      </c>
      <c r="J59">
        <f t="shared" si="3"/>
        <v>331.41</v>
      </c>
      <c r="K59">
        <f t="shared" si="4"/>
        <v>13615.418</v>
      </c>
      <c r="L59">
        <f t="shared" si="5"/>
        <v>-30.822999999999979</v>
      </c>
      <c r="M59">
        <f t="shared" si="6"/>
        <v>9329.1820000000007</v>
      </c>
      <c r="N59">
        <f t="shared" si="7"/>
        <v>-3.0822999999999979E-2</v>
      </c>
      <c r="O59">
        <f t="shared" si="7"/>
        <v>9.3291820000000012</v>
      </c>
      <c r="AC59">
        <v>3.65</v>
      </c>
      <c r="AD59">
        <v>-7.0500001907348633</v>
      </c>
      <c r="AE59">
        <v>-32</v>
      </c>
      <c r="AF59">
        <f t="shared" si="8"/>
        <v>-7.0500001907348633</v>
      </c>
      <c r="AG59">
        <f t="shared" si="9"/>
        <v>-32</v>
      </c>
    </row>
    <row r="60" spans="1:33">
      <c r="A60" s="3" t="s">
        <v>2775</v>
      </c>
      <c r="B60" s="3" t="str">
        <f t="shared" si="0"/>
        <v>19:15:43.979</v>
      </c>
      <c r="C60" s="3">
        <f t="shared" si="1"/>
        <v>69343.979000000007</v>
      </c>
      <c r="D60" s="3">
        <f t="shared" si="2"/>
        <v>5.713000000003376</v>
      </c>
      <c r="E60" s="3">
        <v>236.334</v>
      </c>
      <c r="F60" s="3">
        <v>13923.5</v>
      </c>
      <c r="G60" s="3">
        <v>8764</v>
      </c>
      <c r="H60" s="3">
        <v>855</v>
      </c>
      <c r="I60" s="3">
        <v>135.5</v>
      </c>
      <c r="J60">
        <f t="shared" si="3"/>
        <v>333.53199999999998</v>
      </c>
      <c r="K60">
        <f t="shared" si="4"/>
        <v>13921.511</v>
      </c>
      <c r="L60">
        <f t="shared" si="5"/>
        <v>-28.701000000000022</v>
      </c>
      <c r="M60">
        <f t="shared" si="6"/>
        <v>9635.2750000000015</v>
      </c>
      <c r="N60">
        <f t="shared" si="7"/>
        <v>-2.8701000000000022E-2</v>
      </c>
      <c r="O60">
        <f t="shared" si="7"/>
        <v>9.6352750000000018</v>
      </c>
      <c r="AC60">
        <v>3.7370000000000001</v>
      </c>
      <c r="AD60">
        <v>-7.8400001525878906</v>
      </c>
      <c r="AE60">
        <v>-31.540000915527344</v>
      </c>
      <c r="AF60">
        <f t="shared" si="8"/>
        <v>-7.8400001525878906</v>
      </c>
      <c r="AG60">
        <f t="shared" si="9"/>
        <v>-31.540000915527344</v>
      </c>
    </row>
    <row r="61" spans="1:33">
      <c r="A61" s="3" t="s">
        <v>2776</v>
      </c>
      <c r="B61" s="3" t="str">
        <f t="shared" si="0"/>
        <v>19:15:44.076</v>
      </c>
      <c r="C61" s="3">
        <f t="shared" si="1"/>
        <v>69344.076000000001</v>
      </c>
      <c r="D61" s="3">
        <f t="shared" si="2"/>
        <v>5.8099999999976717</v>
      </c>
      <c r="E61" s="3">
        <v>236.334</v>
      </c>
      <c r="F61" s="3">
        <v>14076.5</v>
      </c>
      <c r="G61" s="3">
        <v>8764</v>
      </c>
      <c r="H61" s="3">
        <v>844</v>
      </c>
      <c r="I61" s="3">
        <v>134.5</v>
      </c>
      <c r="J61">
        <f t="shared" si="3"/>
        <v>334.6</v>
      </c>
      <c r="K61">
        <f t="shared" si="4"/>
        <v>14074.507</v>
      </c>
      <c r="L61">
        <f t="shared" si="5"/>
        <v>-27.632999999999981</v>
      </c>
      <c r="M61">
        <f t="shared" si="6"/>
        <v>9788.2710000000006</v>
      </c>
      <c r="N61">
        <f t="shared" si="7"/>
        <v>-2.763299999999998E-2</v>
      </c>
      <c r="O61">
        <f t="shared" si="7"/>
        <v>9.7882710000000017</v>
      </c>
      <c r="AC61">
        <v>3.806</v>
      </c>
      <c r="AD61">
        <v>-6.9499998092651367</v>
      </c>
      <c r="AE61">
        <v>-34.369998931884766</v>
      </c>
      <c r="AF61">
        <f t="shared" si="8"/>
        <v>-6.9499998092651367</v>
      </c>
      <c r="AG61">
        <f t="shared" si="9"/>
        <v>-34.369998931884766</v>
      </c>
    </row>
    <row r="62" spans="1:33">
      <c r="A62" s="3" t="s">
        <v>2777</v>
      </c>
      <c r="B62" s="3" t="str">
        <f t="shared" si="0"/>
        <v>19:15:44.275</v>
      </c>
      <c r="C62" s="3">
        <f t="shared" si="1"/>
        <v>69344.274999999994</v>
      </c>
      <c r="D62" s="3">
        <f t="shared" si="2"/>
        <v>6.0089999999909196</v>
      </c>
      <c r="E62" s="3">
        <v>232.35300000000001</v>
      </c>
      <c r="F62" s="3">
        <v>14382.8</v>
      </c>
      <c r="G62" s="3">
        <v>8776</v>
      </c>
      <c r="H62" s="3">
        <v>844</v>
      </c>
      <c r="I62" s="3">
        <v>132.5</v>
      </c>
      <c r="J62">
        <f t="shared" si="3"/>
        <v>332.75700000000001</v>
      </c>
      <c r="K62">
        <f t="shared" si="4"/>
        <v>14380.826999999999</v>
      </c>
      <c r="L62">
        <f t="shared" si="5"/>
        <v>-29.475999999999999</v>
      </c>
      <c r="M62">
        <f t="shared" si="6"/>
        <v>10094.591</v>
      </c>
      <c r="N62">
        <f t="shared" si="7"/>
        <v>-2.9475999999999999E-2</v>
      </c>
      <c r="O62">
        <f t="shared" si="7"/>
        <v>10.094591000000001</v>
      </c>
      <c r="AC62">
        <v>3.8759999999999999</v>
      </c>
      <c r="AD62">
        <v>-7.1399998664855957</v>
      </c>
      <c r="AE62">
        <v>-28.409999847412109</v>
      </c>
      <c r="AF62">
        <f t="shared" si="8"/>
        <v>-7.1399998664855957</v>
      </c>
      <c r="AG62">
        <f t="shared" si="9"/>
        <v>-28.409999847412109</v>
      </c>
    </row>
    <row r="63" spans="1:33">
      <c r="A63" s="3" t="s">
        <v>2778</v>
      </c>
      <c r="B63" s="3" t="str">
        <f t="shared" si="0"/>
        <v>19:15:44.380</v>
      </c>
      <c r="C63" s="3">
        <f t="shared" si="1"/>
        <v>69344.38</v>
      </c>
      <c r="D63" s="3">
        <f t="shared" si="2"/>
        <v>6.114000000001397</v>
      </c>
      <c r="E63" s="3">
        <v>223.43100000000001</v>
      </c>
      <c r="F63" s="3">
        <v>14613.7</v>
      </c>
      <c r="G63" s="3">
        <v>8798</v>
      </c>
      <c r="H63" s="3">
        <v>858</v>
      </c>
      <c r="I63" s="3">
        <v>131</v>
      </c>
      <c r="J63">
        <f t="shared" si="3"/>
        <v>325.44799999999998</v>
      </c>
      <c r="K63">
        <f t="shared" si="4"/>
        <v>14611.784</v>
      </c>
      <c r="L63">
        <f t="shared" si="5"/>
        <v>-36.785000000000025</v>
      </c>
      <c r="M63">
        <f t="shared" si="6"/>
        <v>10325.547999999999</v>
      </c>
      <c r="N63">
        <f t="shared" si="7"/>
        <v>-3.6785000000000026E-2</v>
      </c>
      <c r="O63">
        <f t="shared" si="7"/>
        <v>10.325548</v>
      </c>
      <c r="AC63">
        <v>3.9380000000000002</v>
      </c>
      <c r="AD63">
        <v>-6.5500001907348633</v>
      </c>
      <c r="AE63">
        <v>-33.840000152587891</v>
      </c>
      <c r="AF63">
        <f t="shared" si="8"/>
        <v>-6.5500001907348633</v>
      </c>
      <c r="AG63">
        <f t="shared" si="9"/>
        <v>-33.840000152587891</v>
      </c>
    </row>
    <row r="64" spans="1:33">
      <c r="A64" s="3" t="s">
        <v>2779</v>
      </c>
      <c r="B64" s="3" t="str">
        <f t="shared" si="0"/>
        <v>19:15:44.474</v>
      </c>
      <c r="C64" s="3">
        <f t="shared" si="1"/>
        <v>69344.474000000002</v>
      </c>
      <c r="D64" s="3">
        <f t="shared" si="2"/>
        <v>6.2079999999987194</v>
      </c>
      <c r="E64" s="3">
        <v>229.12100000000001</v>
      </c>
      <c r="F64" s="3">
        <v>14690.3</v>
      </c>
      <c r="G64" s="3">
        <v>8798</v>
      </c>
      <c r="H64" s="3">
        <v>841</v>
      </c>
      <c r="I64" s="3">
        <v>130.5</v>
      </c>
      <c r="J64">
        <f t="shared" si="3"/>
        <v>331.67200000000003</v>
      </c>
      <c r="K64">
        <f t="shared" si="4"/>
        <v>14688.342000000001</v>
      </c>
      <c r="L64">
        <f t="shared" si="5"/>
        <v>-30.560999999999979</v>
      </c>
      <c r="M64">
        <f t="shared" si="6"/>
        <v>10402.106</v>
      </c>
      <c r="N64">
        <f t="shared" si="7"/>
        <v>-3.0560999999999981E-2</v>
      </c>
      <c r="O64">
        <f t="shared" si="7"/>
        <v>10.402106</v>
      </c>
      <c r="AC64">
        <v>4.0060000000000002</v>
      </c>
      <c r="AD64">
        <v>-6.8600001335144043</v>
      </c>
      <c r="AE64">
        <v>-35.25</v>
      </c>
      <c r="AF64">
        <f t="shared" si="8"/>
        <v>-6.8600001335144043</v>
      </c>
      <c r="AG64">
        <f t="shared" si="9"/>
        <v>-35.25</v>
      </c>
    </row>
    <row r="65" spans="1:33">
      <c r="A65" s="3" t="s">
        <v>2780</v>
      </c>
      <c r="B65" s="3" t="str">
        <f t="shared" si="0"/>
        <v>19:15:44.581</v>
      </c>
      <c r="C65" s="3">
        <f t="shared" si="1"/>
        <v>69344.581000000006</v>
      </c>
      <c r="D65" s="3">
        <f t="shared" si="2"/>
        <v>6.3150000000023283</v>
      </c>
      <c r="E65" s="3">
        <v>228.31700000000001</v>
      </c>
      <c r="F65" s="3">
        <v>14921.9</v>
      </c>
      <c r="G65" s="3">
        <v>8820</v>
      </c>
      <c r="H65" s="3">
        <v>866</v>
      </c>
      <c r="I65" s="3">
        <v>129</v>
      </c>
      <c r="J65">
        <f t="shared" si="3"/>
        <v>332.48500000000001</v>
      </c>
      <c r="K65">
        <f t="shared" si="4"/>
        <v>14919.941999999999</v>
      </c>
      <c r="L65">
        <f t="shared" si="5"/>
        <v>-29.74799999999999</v>
      </c>
      <c r="M65">
        <f t="shared" si="6"/>
        <v>10633.705999999998</v>
      </c>
      <c r="N65">
        <f t="shared" si="7"/>
        <v>-2.974799999999999E-2</v>
      </c>
      <c r="O65">
        <f t="shared" si="7"/>
        <v>10.633705999999998</v>
      </c>
      <c r="AC65">
        <v>4.0750000000000002</v>
      </c>
      <c r="AD65">
        <v>-4.4800000190734863</v>
      </c>
      <c r="AE65">
        <v>-29.459999084472656</v>
      </c>
      <c r="AF65">
        <f t="shared" si="8"/>
        <v>-4.4800000190734863</v>
      </c>
      <c r="AG65">
        <f t="shared" si="9"/>
        <v>-29.459999084472656</v>
      </c>
    </row>
    <row r="66" spans="1:33">
      <c r="A66" s="3" t="s">
        <v>2781</v>
      </c>
      <c r="B66" s="3" t="str">
        <f t="shared" si="0"/>
        <v>19:15:44.672</v>
      </c>
      <c r="C66" s="3">
        <f t="shared" si="1"/>
        <v>69344.672000000006</v>
      </c>
      <c r="D66" s="3">
        <f t="shared" si="2"/>
        <v>6.4060000000026776</v>
      </c>
      <c r="E66" s="3">
        <v>223.90700000000001</v>
      </c>
      <c r="F66" s="3">
        <v>15077.6</v>
      </c>
      <c r="G66" s="3">
        <v>8842</v>
      </c>
      <c r="H66" s="3">
        <v>851</v>
      </c>
      <c r="I66" s="3">
        <v>128</v>
      </c>
      <c r="J66">
        <f t="shared" si="3"/>
        <v>329.16199999999998</v>
      </c>
      <c r="K66">
        <f t="shared" si="4"/>
        <v>15075.669</v>
      </c>
      <c r="L66">
        <f t="shared" si="5"/>
        <v>-33.071000000000026</v>
      </c>
      <c r="M66">
        <f t="shared" si="6"/>
        <v>10789.433000000001</v>
      </c>
      <c r="N66">
        <f t="shared" si="7"/>
        <v>-3.3071000000000024E-2</v>
      </c>
      <c r="O66">
        <f t="shared" si="7"/>
        <v>10.789433000000001</v>
      </c>
      <c r="AC66">
        <v>4.1340000000000003</v>
      </c>
      <c r="AD66">
        <v>-4.1100001335144043</v>
      </c>
      <c r="AE66">
        <v>-36.029998779296875</v>
      </c>
      <c r="AF66">
        <f t="shared" si="8"/>
        <v>-4.1100001335144043</v>
      </c>
      <c r="AG66">
        <f t="shared" si="9"/>
        <v>-36.029998779296875</v>
      </c>
    </row>
    <row r="67" spans="1:33">
      <c r="A67" s="3" t="s">
        <v>2782</v>
      </c>
      <c r="B67" s="3" t="str">
        <f t="shared" si="0"/>
        <v>19:15:44.859</v>
      </c>
      <c r="C67" s="3">
        <f t="shared" si="1"/>
        <v>69344.858999999997</v>
      </c>
      <c r="D67" s="3">
        <f t="shared" si="2"/>
        <v>6.5929999999934807</v>
      </c>
      <c r="E67" s="3">
        <v>230.315</v>
      </c>
      <c r="F67" s="3">
        <v>15389</v>
      </c>
      <c r="G67" s="3">
        <v>8879</v>
      </c>
      <c r="H67" s="3">
        <v>851</v>
      </c>
      <c r="I67" s="3">
        <v>126</v>
      </c>
      <c r="J67">
        <f t="shared" si="3"/>
        <v>337.74400000000003</v>
      </c>
      <c r="K67">
        <f t="shared" si="4"/>
        <v>15387.017</v>
      </c>
      <c r="L67">
        <f t="shared" si="5"/>
        <v>-24.488999999999976</v>
      </c>
      <c r="M67">
        <f t="shared" si="6"/>
        <v>11100.780999999999</v>
      </c>
      <c r="N67">
        <f t="shared" si="7"/>
        <v>-2.4488999999999976E-2</v>
      </c>
      <c r="O67">
        <f t="shared" si="7"/>
        <v>11.100781</v>
      </c>
      <c r="AC67">
        <v>4.1900000000000004</v>
      </c>
      <c r="AD67">
        <v>-4.3899998664855957</v>
      </c>
      <c r="AE67">
        <v>-39.630001068115234</v>
      </c>
      <c r="AF67">
        <f t="shared" si="8"/>
        <v>-4.3899998664855957</v>
      </c>
      <c r="AG67">
        <f t="shared" si="9"/>
        <v>-39.630001068115234</v>
      </c>
    </row>
    <row r="68" spans="1:33">
      <c r="A68" s="3" t="s">
        <v>2783</v>
      </c>
      <c r="B68" s="3" t="str">
        <f t="shared" si="0"/>
        <v>19:15:44.955</v>
      </c>
      <c r="C68" s="3">
        <f t="shared" si="1"/>
        <v>69344.955000000002</v>
      </c>
      <c r="D68" s="3">
        <f t="shared" si="2"/>
        <v>6.6889999999984866</v>
      </c>
      <c r="E68" s="3">
        <v>231.333</v>
      </c>
      <c r="F68" s="3">
        <v>15625.2</v>
      </c>
      <c r="G68" s="3">
        <v>8918</v>
      </c>
      <c r="H68" s="3">
        <v>868</v>
      </c>
      <c r="I68" s="3">
        <v>124.5</v>
      </c>
      <c r="J68">
        <f t="shared" si="3"/>
        <v>340.411</v>
      </c>
      <c r="K68">
        <f t="shared" si="4"/>
        <v>15623.204</v>
      </c>
      <c r="L68">
        <f t="shared" si="5"/>
        <v>-21.822000000000003</v>
      </c>
      <c r="M68">
        <f t="shared" si="6"/>
        <v>11336.968000000001</v>
      </c>
      <c r="N68">
        <f t="shared" si="7"/>
        <v>-2.1822000000000005E-2</v>
      </c>
      <c r="O68">
        <f t="shared" si="7"/>
        <v>11.336968000000001</v>
      </c>
      <c r="AC68">
        <v>4.2510000000000003</v>
      </c>
      <c r="AD68">
        <v>-11.170000076293945</v>
      </c>
      <c r="AE68">
        <v>-39.560001373291016</v>
      </c>
      <c r="AF68">
        <f t="shared" si="8"/>
        <v>-11.170000076293945</v>
      </c>
      <c r="AG68">
        <f t="shared" si="9"/>
        <v>-39.560001373291016</v>
      </c>
    </row>
    <row r="69" spans="1:33">
      <c r="A69" s="3" t="s">
        <v>2784</v>
      </c>
      <c r="B69" s="3" t="str">
        <f t="shared" ref="B69:B132" si="10">MID(A69,12,8)&amp;"."&amp;RIGHT(A69,3)</f>
        <v>19:15:45.060</v>
      </c>
      <c r="C69" s="3">
        <f t="shared" ref="C69:C132" si="11">LEFT(B69,2)*3600+MID(B69,4,2)*60+RIGHT(B69,6)</f>
        <v>69345.06</v>
      </c>
      <c r="D69" s="3">
        <f t="shared" ref="D69:D132" si="12">C69-$C$4</f>
        <v>6.7939999999944121</v>
      </c>
      <c r="E69" s="3">
        <v>224.25299999999999</v>
      </c>
      <c r="F69" s="3">
        <v>15705.8</v>
      </c>
      <c r="G69" s="3">
        <v>8940</v>
      </c>
      <c r="H69" s="3">
        <v>877</v>
      </c>
      <c r="I69" s="3">
        <v>124</v>
      </c>
      <c r="J69">
        <f t="shared" ref="J69:J132" si="13">ROUND(E69*COS(-0.4*PI()/180)-F69*SIN(-0.4*PI()/180),3)</f>
        <v>333.89400000000001</v>
      </c>
      <c r="K69">
        <f t="shared" ref="K69:K132" si="14">ROUND(E69*SIN(-0.4*PI()/180)+F69*COS(-0.4*PI()/180),3)</f>
        <v>15703.852000000001</v>
      </c>
      <c r="L69">
        <f t="shared" ref="L69:L132" si="15">J69-$J$4</f>
        <v>-28.338999999999999</v>
      </c>
      <c r="M69">
        <f t="shared" ref="M69:M132" si="16">K69-$K$4</f>
        <v>11417.616000000002</v>
      </c>
      <c r="N69">
        <f t="shared" ref="N69:O132" si="17">L69*0.001</f>
        <v>-2.8339E-2</v>
      </c>
      <c r="O69">
        <f t="shared" si="17"/>
        <v>11.417616000000002</v>
      </c>
      <c r="AC69">
        <v>4.3070000000000004</v>
      </c>
      <c r="AD69">
        <v>-15.050000190734863</v>
      </c>
      <c r="AE69">
        <v>-42.5</v>
      </c>
      <c r="AF69">
        <f t="shared" ref="AF69:AF132" si="18">AD69</f>
        <v>-15.050000190734863</v>
      </c>
      <c r="AG69">
        <f t="shared" ref="AG69:AG132" si="19">AE69</f>
        <v>-42.5</v>
      </c>
    </row>
    <row r="70" spans="1:33">
      <c r="A70" s="3" t="s">
        <v>2785</v>
      </c>
      <c r="B70" s="3" t="str">
        <f t="shared" si="10"/>
        <v>19:15:45.156</v>
      </c>
      <c r="C70" s="3">
        <f t="shared" si="11"/>
        <v>69345.156000000003</v>
      </c>
      <c r="D70" s="3">
        <f t="shared" si="12"/>
        <v>6.8899999999994179</v>
      </c>
      <c r="E70" s="3">
        <v>238.72</v>
      </c>
      <c r="F70" s="3">
        <v>15942.3</v>
      </c>
      <c r="G70" s="3">
        <v>8974</v>
      </c>
      <c r="H70" s="3">
        <v>879</v>
      </c>
      <c r="I70" s="3">
        <v>122.5</v>
      </c>
      <c r="J70">
        <f t="shared" si="13"/>
        <v>350.012</v>
      </c>
      <c r="K70">
        <f t="shared" si="14"/>
        <v>15940.245000000001</v>
      </c>
      <c r="L70">
        <f t="shared" si="15"/>
        <v>-12.221000000000004</v>
      </c>
      <c r="M70">
        <f t="shared" si="16"/>
        <v>11654.009000000002</v>
      </c>
      <c r="N70">
        <f t="shared" si="17"/>
        <v>-1.2221000000000004E-2</v>
      </c>
      <c r="O70">
        <f t="shared" si="17"/>
        <v>11.654009000000002</v>
      </c>
      <c r="AC70">
        <v>4.367</v>
      </c>
      <c r="AD70">
        <v>-9.4499998092651367</v>
      </c>
      <c r="AE70">
        <v>-34.069999694824219</v>
      </c>
      <c r="AF70">
        <f t="shared" si="18"/>
        <v>-9.4499998092651367</v>
      </c>
      <c r="AG70">
        <f t="shared" si="19"/>
        <v>-34.069999694824219</v>
      </c>
    </row>
    <row r="71" spans="1:33">
      <c r="A71" s="3" t="s">
        <v>2786</v>
      </c>
      <c r="B71" s="3" t="str">
        <f t="shared" si="10"/>
        <v>19:15:45.258</v>
      </c>
      <c r="C71" s="3">
        <f t="shared" si="11"/>
        <v>69345.258000000002</v>
      </c>
      <c r="D71" s="3">
        <f t="shared" si="12"/>
        <v>6.9919999999983702</v>
      </c>
      <c r="E71" s="3">
        <v>227.40700000000001</v>
      </c>
      <c r="F71" s="3">
        <v>16146.6</v>
      </c>
      <c r="G71" s="3">
        <v>9031.5</v>
      </c>
      <c r="H71" s="3">
        <v>848.5</v>
      </c>
      <c r="I71" s="3">
        <v>121.25</v>
      </c>
      <c r="J71">
        <f t="shared" si="13"/>
        <v>340.125</v>
      </c>
      <c r="K71">
        <f t="shared" si="14"/>
        <v>16144.619000000001</v>
      </c>
      <c r="L71">
        <f t="shared" si="15"/>
        <v>-22.108000000000004</v>
      </c>
      <c r="M71">
        <f t="shared" si="16"/>
        <v>11858.383000000002</v>
      </c>
      <c r="N71">
        <f t="shared" si="17"/>
        <v>-2.2108000000000006E-2</v>
      </c>
      <c r="O71">
        <f t="shared" si="17"/>
        <v>11.858383000000002</v>
      </c>
      <c r="AC71">
        <v>4.43</v>
      </c>
      <c r="AD71">
        <v>-13.899999618530273</v>
      </c>
      <c r="AE71">
        <v>-38.869998931884766</v>
      </c>
      <c r="AF71">
        <f t="shared" si="18"/>
        <v>-13.899999618530273</v>
      </c>
      <c r="AG71">
        <f t="shared" si="19"/>
        <v>-38.869998931884766</v>
      </c>
    </row>
    <row r="72" spans="1:33">
      <c r="A72" s="3" t="s">
        <v>2787</v>
      </c>
      <c r="B72" s="3" t="str">
        <f t="shared" si="10"/>
        <v>19:15:45.355</v>
      </c>
      <c r="C72" s="3">
        <f t="shared" si="11"/>
        <v>69345.354999999996</v>
      </c>
      <c r="D72" s="3">
        <f t="shared" si="12"/>
        <v>7.0889999999926658</v>
      </c>
      <c r="E72" s="3">
        <v>226.64599999999999</v>
      </c>
      <c r="F72" s="3">
        <v>16268.9</v>
      </c>
      <c r="G72" s="3">
        <v>9062</v>
      </c>
      <c r="H72" s="3">
        <v>896</v>
      </c>
      <c r="I72" s="3">
        <v>120.5</v>
      </c>
      <c r="J72">
        <f t="shared" si="13"/>
        <v>340.21800000000002</v>
      </c>
      <c r="K72">
        <f t="shared" si="14"/>
        <v>16266.921</v>
      </c>
      <c r="L72">
        <f t="shared" si="15"/>
        <v>-22.014999999999986</v>
      </c>
      <c r="M72">
        <f t="shared" si="16"/>
        <v>11980.685000000001</v>
      </c>
      <c r="N72">
        <f t="shared" si="17"/>
        <v>-2.2014999999999986E-2</v>
      </c>
      <c r="O72">
        <f t="shared" si="17"/>
        <v>11.980685000000001</v>
      </c>
      <c r="AC72">
        <v>4.5030000000000001</v>
      </c>
      <c r="AD72">
        <v>-10.529999732971191</v>
      </c>
      <c r="AE72">
        <v>-31.659999847412109</v>
      </c>
      <c r="AF72">
        <f t="shared" si="18"/>
        <v>-10.529999732971191</v>
      </c>
      <c r="AG72">
        <f t="shared" si="19"/>
        <v>-31.659999847412109</v>
      </c>
    </row>
    <row r="73" spans="1:33">
      <c r="A73" s="3" t="s">
        <v>2788</v>
      </c>
      <c r="B73" s="3" t="str">
        <f t="shared" si="10"/>
        <v>19:15:45.460</v>
      </c>
      <c r="C73" s="3">
        <f t="shared" si="11"/>
        <v>69345.460000000006</v>
      </c>
      <c r="D73" s="3">
        <f t="shared" si="12"/>
        <v>7.1940000000031432</v>
      </c>
      <c r="E73" s="3">
        <v>239.06100000000001</v>
      </c>
      <c r="F73" s="3">
        <v>16512.2</v>
      </c>
      <c r="G73" s="3">
        <v>9114</v>
      </c>
      <c r="H73" s="3">
        <v>904</v>
      </c>
      <c r="I73" s="3">
        <v>119</v>
      </c>
      <c r="J73">
        <f t="shared" si="13"/>
        <v>354.33100000000002</v>
      </c>
      <c r="K73">
        <f t="shared" si="14"/>
        <v>16510.129000000001</v>
      </c>
      <c r="L73">
        <f t="shared" si="15"/>
        <v>-7.9019999999999868</v>
      </c>
      <c r="M73">
        <f t="shared" si="16"/>
        <v>12223.893</v>
      </c>
      <c r="N73">
        <f t="shared" si="17"/>
        <v>-7.9019999999999872E-3</v>
      </c>
      <c r="O73">
        <f t="shared" si="17"/>
        <v>12.223893</v>
      </c>
      <c r="AC73">
        <v>4.5659999999999998</v>
      </c>
      <c r="AD73">
        <v>-16.930000305175781</v>
      </c>
      <c r="AE73">
        <v>-39.569999694824219</v>
      </c>
      <c r="AF73">
        <f t="shared" si="18"/>
        <v>-16.930000305175781</v>
      </c>
      <c r="AG73">
        <f t="shared" si="19"/>
        <v>-39.569999694824219</v>
      </c>
    </row>
    <row r="74" spans="1:33">
      <c r="A74" s="3" t="s">
        <v>2789</v>
      </c>
      <c r="B74" s="3" t="str">
        <f t="shared" si="10"/>
        <v>19:15:45.565</v>
      </c>
      <c r="C74" s="3">
        <f t="shared" si="11"/>
        <v>69345.565000000002</v>
      </c>
      <c r="D74" s="3">
        <f t="shared" si="12"/>
        <v>7.2989999999990687</v>
      </c>
      <c r="E74" s="3">
        <v>236.345</v>
      </c>
      <c r="F74" s="3">
        <v>16721.2</v>
      </c>
      <c r="G74" s="3">
        <v>9176.5</v>
      </c>
      <c r="H74" s="3">
        <v>862</v>
      </c>
      <c r="I74" s="3">
        <v>117.75</v>
      </c>
      <c r="J74">
        <f t="shared" si="13"/>
        <v>353.07400000000001</v>
      </c>
      <c r="K74">
        <f t="shared" si="14"/>
        <v>16719.143</v>
      </c>
      <c r="L74">
        <f t="shared" si="15"/>
        <v>-9.1589999999999918</v>
      </c>
      <c r="M74">
        <f t="shared" si="16"/>
        <v>12432.906999999999</v>
      </c>
      <c r="N74">
        <f t="shared" si="17"/>
        <v>-9.1589999999999918E-3</v>
      </c>
      <c r="O74">
        <f t="shared" si="17"/>
        <v>12.432907</v>
      </c>
      <c r="AC74">
        <v>4.641</v>
      </c>
      <c r="AD74">
        <v>-14.260000228881836</v>
      </c>
      <c r="AE74">
        <v>-38.139999389648438</v>
      </c>
      <c r="AF74">
        <f t="shared" si="18"/>
        <v>-14.260000228881836</v>
      </c>
      <c r="AG74">
        <f t="shared" si="19"/>
        <v>-38.139999389648438</v>
      </c>
    </row>
    <row r="75" spans="1:33">
      <c r="A75" s="3" t="s">
        <v>2790</v>
      </c>
      <c r="B75" s="3" t="str">
        <f t="shared" si="10"/>
        <v>19:15:45.672</v>
      </c>
      <c r="C75" s="3">
        <f t="shared" si="11"/>
        <v>69345.672000000006</v>
      </c>
      <c r="D75" s="3">
        <f t="shared" si="12"/>
        <v>7.4060000000026776</v>
      </c>
      <c r="E75" s="3">
        <v>221.74799999999999</v>
      </c>
      <c r="F75" s="3">
        <v>16852.2</v>
      </c>
      <c r="G75" s="3">
        <v>9230</v>
      </c>
      <c r="H75" s="3">
        <v>903</v>
      </c>
      <c r="I75" s="3">
        <v>117</v>
      </c>
      <c r="J75">
        <f t="shared" si="13"/>
        <v>339.392</v>
      </c>
      <c r="K75">
        <f t="shared" si="14"/>
        <v>16850.241000000002</v>
      </c>
      <c r="L75">
        <f t="shared" si="15"/>
        <v>-22.841000000000008</v>
      </c>
      <c r="M75">
        <f t="shared" si="16"/>
        <v>12564.005000000001</v>
      </c>
      <c r="N75">
        <f t="shared" si="17"/>
        <v>-2.2841000000000007E-2</v>
      </c>
      <c r="O75">
        <f t="shared" si="17"/>
        <v>12.564005000000002</v>
      </c>
      <c r="AC75">
        <v>4.7069999999999999</v>
      </c>
      <c r="AD75">
        <v>-6.0999999046325684</v>
      </c>
      <c r="AE75">
        <v>-28.299999237060547</v>
      </c>
      <c r="AF75">
        <f t="shared" si="18"/>
        <v>-6.0999999046325684</v>
      </c>
      <c r="AG75">
        <f t="shared" si="19"/>
        <v>-28.299999237060547</v>
      </c>
    </row>
    <row r="76" spans="1:33">
      <c r="A76" s="3" t="s">
        <v>2791</v>
      </c>
      <c r="B76" s="3" t="str">
        <f t="shared" si="10"/>
        <v>19:15:45.767</v>
      </c>
      <c r="C76" s="3">
        <f t="shared" si="11"/>
        <v>69345.767000000007</v>
      </c>
      <c r="D76" s="3">
        <f t="shared" si="12"/>
        <v>7.5010000000038417</v>
      </c>
      <c r="E76" s="3">
        <v>201.95</v>
      </c>
      <c r="F76" s="3">
        <v>17029.400000000001</v>
      </c>
      <c r="G76" s="3">
        <v>9305</v>
      </c>
      <c r="H76" s="3">
        <v>913</v>
      </c>
      <c r="I76" s="3">
        <v>116</v>
      </c>
      <c r="J76">
        <f t="shared" si="13"/>
        <v>320.83199999999999</v>
      </c>
      <c r="K76">
        <f t="shared" si="14"/>
        <v>17027.575000000001</v>
      </c>
      <c r="L76">
        <f t="shared" si="15"/>
        <v>-41.40100000000001</v>
      </c>
      <c r="M76">
        <f t="shared" si="16"/>
        <v>12741.339</v>
      </c>
      <c r="N76">
        <f t="shared" si="17"/>
        <v>-4.1401000000000014E-2</v>
      </c>
      <c r="O76">
        <f t="shared" si="17"/>
        <v>12.741339</v>
      </c>
      <c r="AC76">
        <v>4.7750000000000004</v>
      </c>
      <c r="AD76">
        <v>-2.440000057220459</v>
      </c>
      <c r="AE76">
        <v>-29.389999389648438</v>
      </c>
      <c r="AF76">
        <f t="shared" si="18"/>
        <v>-2.440000057220459</v>
      </c>
      <c r="AG76">
        <f t="shared" si="19"/>
        <v>-29.389999389648438</v>
      </c>
    </row>
    <row r="77" spans="1:33">
      <c r="A77" s="3" t="s">
        <v>2792</v>
      </c>
      <c r="B77" s="3" t="str">
        <f t="shared" si="10"/>
        <v>19:15:45.872</v>
      </c>
      <c r="C77" s="3">
        <f t="shared" si="11"/>
        <v>69345.872000000003</v>
      </c>
      <c r="D77" s="3">
        <f t="shared" si="12"/>
        <v>7.6059999999997672</v>
      </c>
      <c r="E77" s="3">
        <v>217.21700000000001</v>
      </c>
      <c r="F77" s="3">
        <v>17240.2</v>
      </c>
      <c r="G77" s="3">
        <v>9361.5</v>
      </c>
      <c r="H77" s="3">
        <v>867.5</v>
      </c>
      <c r="I77" s="3">
        <v>114.75</v>
      </c>
      <c r="J77">
        <f t="shared" si="13"/>
        <v>337.57</v>
      </c>
      <c r="K77">
        <f t="shared" si="14"/>
        <v>17238.262999999999</v>
      </c>
      <c r="L77">
        <f t="shared" si="15"/>
        <v>-24.663000000000011</v>
      </c>
      <c r="M77">
        <f t="shared" si="16"/>
        <v>12952.026999999998</v>
      </c>
      <c r="N77">
        <f t="shared" si="17"/>
        <v>-2.4663000000000011E-2</v>
      </c>
      <c r="O77">
        <f t="shared" si="17"/>
        <v>12.952026999999999</v>
      </c>
      <c r="AC77">
        <v>4.8470000000000004</v>
      </c>
      <c r="AD77">
        <v>-4.190000057220459</v>
      </c>
      <c r="AE77">
        <v>-31.479999542236328</v>
      </c>
      <c r="AF77">
        <f t="shared" si="18"/>
        <v>-4.190000057220459</v>
      </c>
      <c r="AG77">
        <f t="shared" si="19"/>
        <v>-31.479999542236328</v>
      </c>
    </row>
    <row r="78" spans="1:33">
      <c r="A78" s="3" t="s">
        <v>2793</v>
      </c>
      <c r="B78" s="3" t="str">
        <f t="shared" si="10"/>
        <v>19:15:45.967</v>
      </c>
      <c r="C78" s="3">
        <f t="shared" si="11"/>
        <v>69345.967000000004</v>
      </c>
      <c r="D78" s="3">
        <f t="shared" si="12"/>
        <v>7.7010000000009313</v>
      </c>
      <c r="E78" s="3">
        <v>207.54</v>
      </c>
      <c r="F78" s="3">
        <v>17375.099999999999</v>
      </c>
      <c r="G78" s="3">
        <v>9418</v>
      </c>
      <c r="H78" s="3">
        <v>912</v>
      </c>
      <c r="I78" s="3">
        <v>114</v>
      </c>
      <c r="J78">
        <f t="shared" si="13"/>
        <v>328.83499999999998</v>
      </c>
      <c r="K78">
        <f t="shared" si="14"/>
        <v>17373.227999999999</v>
      </c>
      <c r="L78">
        <f t="shared" si="15"/>
        <v>-33.398000000000025</v>
      </c>
      <c r="M78">
        <f t="shared" si="16"/>
        <v>13086.991999999998</v>
      </c>
      <c r="N78">
        <f t="shared" si="17"/>
        <v>-3.3398000000000025E-2</v>
      </c>
      <c r="O78">
        <f t="shared" si="17"/>
        <v>13.086991999999999</v>
      </c>
      <c r="AC78">
        <v>4.9139999999999997</v>
      </c>
      <c r="AD78">
        <v>-3.630000114440918</v>
      </c>
      <c r="AE78">
        <v>-32.009998321533203</v>
      </c>
      <c r="AF78">
        <f t="shared" si="18"/>
        <v>-3.630000114440918</v>
      </c>
      <c r="AG78">
        <f t="shared" si="19"/>
        <v>-32.009998321533203</v>
      </c>
    </row>
    <row r="79" spans="1:33">
      <c r="A79" s="3" t="s">
        <v>2794</v>
      </c>
      <c r="B79" s="3" t="str">
        <f t="shared" si="10"/>
        <v>19:15:46.074</v>
      </c>
      <c r="C79" s="3">
        <f t="shared" si="11"/>
        <v>69346.073999999993</v>
      </c>
      <c r="D79" s="3">
        <f t="shared" si="12"/>
        <v>7.8079999999899883</v>
      </c>
      <c r="E79" s="3">
        <v>209.37</v>
      </c>
      <c r="F79" s="3">
        <v>17551.599999999999</v>
      </c>
      <c r="G79" s="3">
        <v>9481</v>
      </c>
      <c r="H79" s="3">
        <v>929</v>
      </c>
      <c r="I79" s="3">
        <v>113</v>
      </c>
      <c r="J79">
        <f t="shared" si="13"/>
        <v>331.89699999999999</v>
      </c>
      <c r="K79">
        <f t="shared" si="14"/>
        <v>17549.710999999999</v>
      </c>
      <c r="L79">
        <f t="shared" si="15"/>
        <v>-30.336000000000013</v>
      </c>
      <c r="M79">
        <f t="shared" si="16"/>
        <v>13263.474999999999</v>
      </c>
      <c r="N79">
        <f t="shared" si="17"/>
        <v>-3.0336000000000012E-2</v>
      </c>
      <c r="O79">
        <f t="shared" si="17"/>
        <v>13.263475</v>
      </c>
      <c r="AC79">
        <v>4.9870000000000001</v>
      </c>
      <c r="AD79">
        <v>-6.25</v>
      </c>
      <c r="AE79">
        <v>-38.509998321533203</v>
      </c>
      <c r="AF79">
        <f t="shared" si="18"/>
        <v>-6.25</v>
      </c>
      <c r="AG79">
        <f t="shared" si="19"/>
        <v>-38.509998321533203</v>
      </c>
    </row>
    <row r="80" spans="1:33">
      <c r="A80" s="3" t="s">
        <v>2795</v>
      </c>
      <c r="B80" s="3" t="str">
        <f t="shared" si="10"/>
        <v>19:15:46.167</v>
      </c>
      <c r="C80" s="3">
        <f t="shared" si="11"/>
        <v>69346.167000000001</v>
      </c>
      <c r="D80" s="3">
        <f t="shared" si="12"/>
        <v>7.9009999999980209</v>
      </c>
      <c r="E80" s="3">
        <v>197.27600000000001</v>
      </c>
      <c r="F80" s="3">
        <v>17646.2</v>
      </c>
      <c r="G80" s="3">
        <v>9528</v>
      </c>
      <c r="H80" s="3">
        <v>925</v>
      </c>
      <c r="I80" s="3">
        <v>112.5</v>
      </c>
      <c r="J80">
        <f t="shared" si="13"/>
        <v>320.464</v>
      </c>
      <c r="K80">
        <f t="shared" si="14"/>
        <v>17644.393</v>
      </c>
      <c r="L80">
        <f t="shared" si="15"/>
        <v>-41.769000000000005</v>
      </c>
      <c r="M80">
        <f t="shared" si="16"/>
        <v>13358.156999999999</v>
      </c>
      <c r="N80">
        <f t="shared" si="17"/>
        <v>-4.1769000000000008E-2</v>
      </c>
      <c r="O80">
        <f t="shared" si="17"/>
        <v>13.358157</v>
      </c>
      <c r="AC80">
        <v>5.0709999999999997</v>
      </c>
      <c r="AD80">
        <v>-7.8499999046325684</v>
      </c>
      <c r="AE80">
        <v>-39.119998931884766</v>
      </c>
      <c r="AF80">
        <f t="shared" si="18"/>
        <v>-7.8499999046325684</v>
      </c>
      <c r="AG80">
        <f t="shared" si="19"/>
        <v>-39.119998931884766</v>
      </c>
    </row>
    <row r="81" spans="1:33">
      <c r="A81" s="3" t="s">
        <v>2796</v>
      </c>
      <c r="B81" s="3" t="str">
        <f t="shared" si="10"/>
        <v>19:15:46.262</v>
      </c>
      <c r="C81" s="3">
        <f t="shared" si="11"/>
        <v>69346.262000000002</v>
      </c>
      <c r="D81" s="3">
        <f t="shared" si="12"/>
        <v>7.9959999999991851</v>
      </c>
      <c r="E81" s="3">
        <v>196.62</v>
      </c>
      <c r="F81" s="3">
        <v>17873.599999999999</v>
      </c>
      <c r="G81" s="3">
        <v>9618</v>
      </c>
      <c r="H81" s="3">
        <v>869</v>
      </c>
      <c r="I81" s="3">
        <v>111.25</v>
      </c>
      <c r="J81">
        <f t="shared" si="13"/>
        <v>321.39499999999998</v>
      </c>
      <c r="K81">
        <f t="shared" si="14"/>
        <v>17871.792000000001</v>
      </c>
      <c r="L81">
        <f t="shared" si="15"/>
        <v>-40.838000000000022</v>
      </c>
      <c r="M81">
        <f t="shared" si="16"/>
        <v>13585.556</v>
      </c>
      <c r="N81">
        <f t="shared" si="17"/>
        <v>-4.083800000000002E-2</v>
      </c>
      <c r="O81">
        <f t="shared" si="17"/>
        <v>13.585556</v>
      </c>
      <c r="AC81">
        <v>5.1429999999999998</v>
      </c>
      <c r="AD81">
        <v>-9.5900001525878906</v>
      </c>
      <c r="AE81">
        <v>-40.419998168945313</v>
      </c>
      <c r="AF81">
        <f t="shared" si="18"/>
        <v>-9.5900001525878906</v>
      </c>
      <c r="AG81">
        <f t="shared" si="19"/>
        <v>-40.419998168945313</v>
      </c>
    </row>
    <row r="82" spans="1:33">
      <c r="A82" s="3" t="s">
        <v>2797</v>
      </c>
      <c r="B82" s="3" t="str">
        <f t="shared" si="10"/>
        <v>19:15:46.369</v>
      </c>
      <c r="C82" s="3">
        <f t="shared" si="11"/>
        <v>69346.369000000006</v>
      </c>
      <c r="D82" s="3">
        <f t="shared" si="12"/>
        <v>8.103000000002794</v>
      </c>
      <c r="E82" s="3">
        <v>194.31399999999999</v>
      </c>
      <c r="F82" s="3">
        <v>18106.2</v>
      </c>
      <c r="G82" s="3">
        <v>9716</v>
      </c>
      <c r="H82" s="3">
        <v>927</v>
      </c>
      <c r="I82" s="3">
        <v>110</v>
      </c>
      <c r="J82">
        <f t="shared" si="13"/>
        <v>320.71300000000002</v>
      </c>
      <c r="K82">
        <f t="shared" si="14"/>
        <v>18104.401999999998</v>
      </c>
      <c r="L82">
        <f t="shared" si="15"/>
        <v>-41.519999999999982</v>
      </c>
      <c r="M82">
        <f t="shared" si="16"/>
        <v>13818.165999999997</v>
      </c>
      <c r="N82">
        <f t="shared" si="17"/>
        <v>-4.1519999999999981E-2</v>
      </c>
      <c r="O82">
        <f t="shared" si="17"/>
        <v>13.818165999999998</v>
      </c>
      <c r="AC82">
        <v>5.1989999999999998</v>
      </c>
      <c r="AD82">
        <v>-6.309999942779541</v>
      </c>
      <c r="AE82">
        <v>-33.610000610351563</v>
      </c>
      <c r="AF82">
        <f t="shared" si="18"/>
        <v>-6.309999942779541</v>
      </c>
      <c r="AG82">
        <f t="shared" si="19"/>
        <v>-33.610000610351563</v>
      </c>
    </row>
    <row r="83" spans="1:33">
      <c r="A83" s="3" t="s">
        <v>2798</v>
      </c>
      <c r="B83" s="3" t="str">
        <f t="shared" si="10"/>
        <v>19:15:46.476</v>
      </c>
      <c r="C83" s="3">
        <f t="shared" si="11"/>
        <v>69346.475999999995</v>
      </c>
      <c r="D83" s="3">
        <f t="shared" si="12"/>
        <v>8.2099999999918509</v>
      </c>
      <c r="E83" s="3">
        <v>177.22900000000001</v>
      </c>
      <c r="F83" s="3">
        <v>18208.2</v>
      </c>
      <c r="G83" s="3">
        <v>9775</v>
      </c>
      <c r="H83" s="3">
        <v>917</v>
      </c>
      <c r="I83" s="3">
        <v>109.5</v>
      </c>
      <c r="J83">
        <f t="shared" si="13"/>
        <v>304.34100000000001</v>
      </c>
      <c r="K83">
        <f t="shared" si="14"/>
        <v>18206.519</v>
      </c>
      <c r="L83">
        <f t="shared" si="15"/>
        <v>-57.891999999999996</v>
      </c>
      <c r="M83">
        <f t="shared" si="16"/>
        <v>13920.282999999999</v>
      </c>
      <c r="N83">
        <f t="shared" si="17"/>
        <v>-5.7891999999999999E-2</v>
      </c>
      <c r="O83">
        <f t="shared" si="17"/>
        <v>13.920283</v>
      </c>
      <c r="AC83">
        <v>5.25</v>
      </c>
      <c r="AD83">
        <v>-3.809999942779541</v>
      </c>
      <c r="AE83">
        <v>-30</v>
      </c>
      <c r="AF83">
        <f t="shared" si="18"/>
        <v>-3.809999942779541</v>
      </c>
      <c r="AG83">
        <f t="shared" si="19"/>
        <v>-30</v>
      </c>
    </row>
    <row r="84" spans="1:33">
      <c r="A84" s="3" t="s">
        <v>2799</v>
      </c>
      <c r="B84" s="3" t="str">
        <f t="shared" si="10"/>
        <v>19:15:46.587</v>
      </c>
      <c r="C84" s="3">
        <f t="shared" si="11"/>
        <v>69346.587</v>
      </c>
      <c r="D84" s="3">
        <f t="shared" si="12"/>
        <v>8.3209999999962747</v>
      </c>
      <c r="E84" s="3">
        <v>193.53700000000001</v>
      </c>
      <c r="F84" s="3">
        <v>18438.900000000001</v>
      </c>
      <c r="G84" s="3">
        <v>9862</v>
      </c>
      <c r="H84" s="3">
        <v>861</v>
      </c>
      <c r="I84" s="3">
        <v>108.25</v>
      </c>
      <c r="J84">
        <f t="shared" si="13"/>
        <v>322.25900000000001</v>
      </c>
      <c r="K84">
        <f t="shared" si="14"/>
        <v>18437.099999999999</v>
      </c>
      <c r="L84">
        <f t="shared" si="15"/>
        <v>-39.97399999999999</v>
      </c>
      <c r="M84">
        <f t="shared" si="16"/>
        <v>14150.863999999998</v>
      </c>
      <c r="N84">
        <f t="shared" si="17"/>
        <v>-3.9973999999999989E-2</v>
      </c>
      <c r="O84">
        <f t="shared" si="17"/>
        <v>14.150863999999999</v>
      </c>
      <c r="AC84">
        <v>5.3179999999999996</v>
      </c>
      <c r="AD84">
        <v>1.0900000333786011</v>
      </c>
      <c r="AE84">
        <v>-25.659999847412109</v>
      </c>
      <c r="AF84">
        <f t="shared" si="18"/>
        <v>1.0900000333786011</v>
      </c>
      <c r="AG84">
        <f t="shared" si="19"/>
        <v>-25.659999847412109</v>
      </c>
    </row>
    <row r="85" spans="1:33">
      <c r="A85" s="3" t="s">
        <v>2800</v>
      </c>
      <c r="B85" s="3" t="str">
        <f t="shared" si="10"/>
        <v>19:15:46.689</v>
      </c>
      <c r="C85" s="3">
        <f t="shared" si="11"/>
        <v>69346.688999999998</v>
      </c>
      <c r="D85" s="3">
        <f t="shared" si="12"/>
        <v>8.422999999995227</v>
      </c>
      <c r="E85" s="3">
        <v>176.32</v>
      </c>
      <c r="F85" s="3">
        <v>18642.400000000001</v>
      </c>
      <c r="G85" s="3">
        <v>9970.5</v>
      </c>
      <c r="H85" s="3">
        <v>860.5</v>
      </c>
      <c r="I85" s="3">
        <v>107.25</v>
      </c>
      <c r="J85">
        <f t="shared" si="13"/>
        <v>306.46300000000002</v>
      </c>
      <c r="K85">
        <f t="shared" si="14"/>
        <v>18640.715</v>
      </c>
      <c r="L85">
        <f t="shared" si="15"/>
        <v>-55.769999999999982</v>
      </c>
      <c r="M85">
        <f t="shared" si="16"/>
        <v>14354.478999999999</v>
      </c>
      <c r="N85">
        <f t="shared" si="17"/>
        <v>-5.5769999999999986E-2</v>
      </c>
      <c r="O85">
        <f t="shared" si="17"/>
        <v>14.354479</v>
      </c>
      <c r="AC85">
        <v>5.383</v>
      </c>
      <c r="AD85">
        <v>-6.070000171661377</v>
      </c>
      <c r="AE85">
        <v>-33.139999389648438</v>
      </c>
      <c r="AF85">
        <f t="shared" si="18"/>
        <v>-6.070000171661377</v>
      </c>
      <c r="AG85">
        <f t="shared" si="19"/>
        <v>-33.139999389648438</v>
      </c>
    </row>
    <row r="86" spans="1:33">
      <c r="A86" s="3" t="s">
        <v>2801</v>
      </c>
      <c r="B86" s="3" t="str">
        <f t="shared" si="10"/>
        <v>19:15:46.800</v>
      </c>
      <c r="C86" s="3">
        <f t="shared" si="11"/>
        <v>69346.8</v>
      </c>
      <c r="D86" s="3">
        <f t="shared" si="12"/>
        <v>8.5339999999996508</v>
      </c>
      <c r="E86" s="3">
        <v>167.05799999999999</v>
      </c>
      <c r="F86" s="3">
        <v>18845.900000000001</v>
      </c>
      <c r="G86" s="3">
        <v>10075</v>
      </c>
      <c r="H86" s="3">
        <v>845</v>
      </c>
      <c r="I86" s="3">
        <v>106.25</v>
      </c>
      <c r="J86">
        <f t="shared" si="13"/>
        <v>298.62200000000001</v>
      </c>
      <c r="K86">
        <f t="shared" si="14"/>
        <v>18844.274000000001</v>
      </c>
      <c r="L86">
        <f t="shared" si="15"/>
        <v>-63.61099999999999</v>
      </c>
      <c r="M86">
        <f t="shared" si="16"/>
        <v>14558.038</v>
      </c>
      <c r="N86">
        <f t="shared" si="17"/>
        <v>-6.3610999999999987E-2</v>
      </c>
      <c r="O86">
        <f t="shared" si="17"/>
        <v>14.558038000000002</v>
      </c>
      <c r="AC86">
        <v>5.4340000000000002</v>
      </c>
      <c r="AD86">
        <v>0.20000000298023224</v>
      </c>
      <c r="AE86">
        <v>-30.329999923706055</v>
      </c>
      <c r="AF86">
        <f t="shared" si="18"/>
        <v>0.20000000298023224</v>
      </c>
      <c r="AG86">
        <f t="shared" si="19"/>
        <v>-30.329999923706055</v>
      </c>
    </row>
    <row r="87" spans="1:33">
      <c r="A87" s="3" t="s">
        <v>2802</v>
      </c>
      <c r="B87" s="3" t="str">
        <f t="shared" si="10"/>
        <v>19:15:46.904</v>
      </c>
      <c r="C87" s="3">
        <f t="shared" si="11"/>
        <v>69346.903999999995</v>
      </c>
      <c r="D87" s="3">
        <f t="shared" si="12"/>
        <v>8.6379999999917345</v>
      </c>
      <c r="E87" s="3">
        <v>192.87100000000001</v>
      </c>
      <c r="F87" s="3">
        <v>18982.8</v>
      </c>
      <c r="G87" s="3">
        <v>10119</v>
      </c>
      <c r="H87" s="3">
        <v>907</v>
      </c>
      <c r="I87" s="3">
        <v>105.5</v>
      </c>
      <c r="J87">
        <f t="shared" si="13"/>
        <v>325.39</v>
      </c>
      <c r="K87">
        <f t="shared" si="14"/>
        <v>18980.991000000002</v>
      </c>
      <c r="L87">
        <f t="shared" si="15"/>
        <v>-36.843000000000018</v>
      </c>
      <c r="M87">
        <f t="shared" si="16"/>
        <v>14694.755000000001</v>
      </c>
      <c r="N87">
        <f t="shared" si="17"/>
        <v>-3.6843000000000022E-2</v>
      </c>
      <c r="O87">
        <f t="shared" si="17"/>
        <v>14.694755000000001</v>
      </c>
      <c r="AC87">
        <v>5.4939999999999998</v>
      </c>
      <c r="AD87">
        <v>-6.0500001907348633</v>
      </c>
      <c r="AE87">
        <v>-33.5</v>
      </c>
      <c r="AF87">
        <f t="shared" si="18"/>
        <v>-6.0500001907348633</v>
      </c>
      <c r="AG87">
        <f t="shared" si="19"/>
        <v>-33.5</v>
      </c>
    </row>
    <row r="88" spans="1:33">
      <c r="A88" s="3" t="s">
        <v>2803</v>
      </c>
      <c r="B88" s="3" t="str">
        <f t="shared" si="10"/>
        <v>19:15:47.012</v>
      </c>
      <c r="C88" s="3">
        <f t="shared" si="11"/>
        <v>69347.012000000002</v>
      </c>
      <c r="D88" s="3">
        <f t="shared" si="12"/>
        <v>8.7459999999991851</v>
      </c>
      <c r="E88" s="3">
        <v>174.333</v>
      </c>
      <c r="F88" s="3">
        <v>19198.7</v>
      </c>
      <c r="G88" s="3">
        <v>10243</v>
      </c>
      <c r="H88" s="3">
        <v>913</v>
      </c>
      <c r="I88" s="3">
        <v>104.5</v>
      </c>
      <c r="J88">
        <f t="shared" si="13"/>
        <v>308.36</v>
      </c>
      <c r="K88">
        <f t="shared" si="14"/>
        <v>19197.014999999999</v>
      </c>
      <c r="L88">
        <f t="shared" si="15"/>
        <v>-53.87299999999999</v>
      </c>
      <c r="M88">
        <f t="shared" si="16"/>
        <v>14910.778999999999</v>
      </c>
      <c r="N88">
        <f t="shared" si="17"/>
        <v>-5.387299999999999E-2</v>
      </c>
      <c r="O88">
        <f t="shared" si="17"/>
        <v>14.910779</v>
      </c>
      <c r="AC88">
        <v>5.56</v>
      </c>
      <c r="AD88">
        <v>-3.5399999618530273</v>
      </c>
      <c r="AE88">
        <v>-27.829999923706055</v>
      </c>
      <c r="AF88">
        <f t="shared" si="18"/>
        <v>-3.5399999618530273</v>
      </c>
      <c r="AG88">
        <f t="shared" si="19"/>
        <v>-27.829999923706055</v>
      </c>
    </row>
    <row r="89" spans="1:33">
      <c r="A89" s="3" t="s">
        <v>2804</v>
      </c>
      <c r="B89" s="3" t="str">
        <f t="shared" si="10"/>
        <v>19:15:47.117</v>
      </c>
      <c r="C89" s="3">
        <f t="shared" si="11"/>
        <v>69347.116999999998</v>
      </c>
      <c r="D89" s="3">
        <f t="shared" si="12"/>
        <v>8.8509999999951106</v>
      </c>
      <c r="E89" s="3">
        <v>164.09</v>
      </c>
      <c r="F89" s="3">
        <v>19414.7</v>
      </c>
      <c r="G89" s="3">
        <v>10363</v>
      </c>
      <c r="H89" s="3">
        <v>910</v>
      </c>
      <c r="I89" s="3">
        <v>103.5</v>
      </c>
      <c r="J89">
        <f t="shared" si="13"/>
        <v>299.625</v>
      </c>
      <c r="K89">
        <f t="shared" si="14"/>
        <v>19413.080999999998</v>
      </c>
      <c r="L89">
        <f t="shared" si="15"/>
        <v>-62.608000000000004</v>
      </c>
      <c r="M89">
        <f t="shared" si="16"/>
        <v>15126.844999999998</v>
      </c>
      <c r="N89">
        <f t="shared" si="17"/>
        <v>-6.2608000000000011E-2</v>
      </c>
      <c r="O89">
        <f t="shared" si="17"/>
        <v>15.126844999999998</v>
      </c>
      <c r="AC89">
        <v>5.63</v>
      </c>
      <c r="AD89">
        <v>-4.6100001335144043</v>
      </c>
      <c r="AE89">
        <v>-25.899999618530273</v>
      </c>
      <c r="AF89">
        <f t="shared" si="18"/>
        <v>-4.6100001335144043</v>
      </c>
      <c r="AG89">
        <f t="shared" si="19"/>
        <v>-25.899999618530273</v>
      </c>
    </row>
    <row r="90" spans="1:33">
      <c r="A90" s="3" t="s">
        <v>2805</v>
      </c>
      <c r="B90" s="3" t="str">
        <f t="shared" si="10"/>
        <v>19:15:47.211</v>
      </c>
      <c r="C90" s="3">
        <f t="shared" si="11"/>
        <v>69347.210999999996</v>
      </c>
      <c r="D90" s="3">
        <f t="shared" si="12"/>
        <v>8.944999999992433</v>
      </c>
      <c r="E90" s="3">
        <v>178.60400000000001</v>
      </c>
      <c r="F90" s="3">
        <v>19512.2</v>
      </c>
      <c r="G90" s="3">
        <v>10402</v>
      </c>
      <c r="H90" s="3">
        <v>916</v>
      </c>
      <c r="I90" s="3">
        <v>103</v>
      </c>
      <c r="J90">
        <f t="shared" si="13"/>
        <v>314.81900000000002</v>
      </c>
      <c r="K90">
        <f t="shared" si="14"/>
        <v>19510.477999999999</v>
      </c>
      <c r="L90">
        <f t="shared" si="15"/>
        <v>-47.413999999999987</v>
      </c>
      <c r="M90">
        <f t="shared" si="16"/>
        <v>15224.241999999998</v>
      </c>
      <c r="N90">
        <f t="shared" si="17"/>
        <v>-4.7413999999999991E-2</v>
      </c>
      <c r="O90">
        <f t="shared" si="17"/>
        <v>15.224241999999998</v>
      </c>
      <c r="AC90">
        <v>5.7110000000000003</v>
      </c>
      <c r="AD90">
        <v>-3.880000114440918</v>
      </c>
      <c r="AE90">
        <v>-28.659999847412109</v>
      </c>
      <c r="AF90">
        <f t="shared" si="18"/>
        <v>-3.880000114440918</v>
      </c>
      <c r="AG90">
        <f t="shared" si="19"/>
        <v>-28.659999847412109</v>
      </c>
    </row>
    <row r="91" spans="1:33">
      <c r="A91" s="3" t="s">
        <v>2806</v>
      </c>
      <c r="B91" s="3" t="str">
        <f t="shared" si="10"/>
        <v>19:15:47.304</v>
      </c>
      <c r="C91" s="3">
        <f t="shared" si="11"/>
        <v>69347.304000000004</v>
      </c>
      <c r="D91" s="3">
        <f t="shared" si="12"/>
        <v>9.0380000000004657</v>
      </c>
      <c r="E91" s="3">
        <v>168.79900000000001</v>
      </c>
      <c r="F91" s="3">
        <v>19735</v>
      </c>
      <c r="G91" s="3">
        <v>10530</v>
      </c>
      <c r="H91" s="3">
        <v>912</v>
      </c>
      <c r="I91" s="3">
        <v>102</v>
      </c>
      <c r="J91">
        <f t="shared" si="13"/>
        <v>306.57</v>
      </c>
      <c r="K91">
        <f t="shared" si="14"/>
        <v>19733.341</v>
      </c>
      <c r="L91">
        <f t="shared" si="15"/>
        <v>-55.663000000000011</v>
      </c>
      <c r="M91">
        <f t="shared" si="16"/>
        <v>15447.105</v>
      </c>
      <c r="N91">
        <f t="shared" si="17"/>
        <v>-5.5663000000000011E-2</v>
      </c>
      <c r="O91">
        <f t="shared" si="17"/>
        <v>15.447105000000001</v>
      </c>
      <c r="AC91">
        <v>5.7729999999999997</v>
      </c>
      <c r="AD91">
        <v>-3.0699999332427979</v>
      </c>
      <c r="AE91">
        <v>-33.169998168945313</v>
      </c>
      <c r="AF91">
        <f t="shared" si="18"/>
        <v>-3.0699999332427979</v>
      </c>
      <c r="AG91">
        <f t="shared" si="19"/>
        <v>-33.169998168945313</v>
      </c>
    </row>
    <row r="92" spans="1:33">
      <c r="A92" s="3" t="s">
        <v>2807</v>
      </c>
      <c r="B92" s="3" t="str">
        <f t="shared" si="10"/>
        <v>19:15:47.398</v>
      </c>
      <c r="C92" s="3">
        <f t="shared" si="11"/>
        <v>69347.398000000001</v>
      </c>
      <c r="D92" s="3">
        <f t="shared" si="12"/>
        <v>9.1319999999977881</v>
      </c>
      <c r="E92" s="3">
        <v>152.471</v>
      </c>
      <c r="F92" s="3">
        <v>19856.099999999999</v>
      </c>
      <c r="G92" s="3">
        <v>10610</v>
      </c>
      <c r="H92" s="3">
        <v>905</v>
      </c>
      <c r="I92" s="3">
        <v>101.5</v>
      </c>
      <c r="J92">
        <f t="shared" si="13"/>
        <v>291.08800000000002</v>
      </c>
      <c r="K92">
        <f t="shared" si="14"/>
        <v>19854.552</v>
      </c>
      <c r="L92">
        <f t="shared" si="15"/>
        <v>-71.144999999999982</v>
      </c>
      <c r="M92">
        <f t="shared" si="16"/>
        <v>15568.315999999999</v>
      </c>
      <c r="N92">
        <f t="shared" si="17"/>
        <v>-7.1144999999999986E-2</v>
      </c>
      <c r="O92">
        <f t="shared" si="17"/>
        <v>15.568315999999999</v>
      </c>
      <c r="AC92">
        <v>5.827</v>
      </c>
      <c r="AD92">
        <v>-4.5999999046325684</v>
      </c>
      <c r="AE92">
        <v>-29.989999771118164</v>
      </c>
      <c r="AF92">
        <f t="shared" si="18"/>
        <v>-4.5999999046325684</v>
      </c>
      <c r="AG92">
        <f t="shared" si="19"/>
        <v>-29.989999771118164</v>
      </c>
    </row>
    <row r="93" spans="1:33">
      <c r="A93" s="3" t="s">
        <v>2808</v>
      </c>
      <c r="B93" s="3" t="str">
        <f t="shared" si="10"/>
        <v>19:15:47.494</v>
      </c>
      <c r="C93" s="3">
        <f t="shared" si="11"/>
        <v>69347.494000000006</v>
      </c>
      <c r="D93" s="3">
        <f t="shared" si="12"/>
        <v>9.228000000002794</v>
      </c>
      <c r="E93" s="3">
        <v>151.357</v>
      </c>
      <c r="F93" s="3">
        <v>20081.5</v>
      </c>
      <c r="G93" s="3">
        <v>10737</v>
      </c>
      <c r="H93" s="3">
        <v>910</v>
      </c>
      <c r="I93" s="3">
        <v>100.5</v>
      </c>
      <c r="J93">
        <f t="shared" si="13"/>
        <v>291.54700000000003</v>
      </c>
      <c r="K93">
        <f t="shared" si="14"/>
        <v>20079.954000000002</v>
      </c>
      <c r="L93">
        <f t="shared" si="15"/>
        <v>-70.685999999999979</v>
      </c>
      <c r="M93">
        <f t="shared" si="16"/>
        <v>15793.718000000001</v>
      </c>
      <c r="N93">
        <f t="shared" si="17"/>
        <v>-7.0685999999999985E-2</v>
      </c>
      <c r="O93">
        <f t="shared" si="17"/>
        <v>15.793718000000002</v>
      </c>
      <c r="AC93">
        <v>5.8949999999999996</v>
      </c>
      <c r="AD93">
        <v>-1.9199999570846558</v>
      </c>
      <c r="AE93">
        <v>-27.159999847412109</v>
      </c>
      <c r="AF93">
        <f t="shared" si="18"/>
        <v>-1.9199999570846558</v>
      </c>
      <c r="AG93">
        <f t="shared" si="19"/>
        <v>-27.159999847412109</v>
      </c>
    </row>
    <row r="94" spans="1:33">
      <c r="A94" s="3" t="s">
        <v>2809</v>
      </c>
      <c r="B94" s="3" t="str">
        <f t="shared" si="10"/>
        <v>19:15:47.597</v>
      </c>
      <c r="C94" s="3">
        <f t="shared" si="11"/>
        <v>69347.596999999994</v>
      </c>
      <c r="D94" s="3">
        <f t="shared" si="12"/>
        <v>9.330999999991036</v>
      </c>
      <c r="E94" s="3">
        <v>154.63499999999999</v>
      </c>
      <c r="F94" s="3">
        <v>20309.3</v>
      </c>
      <c r="G94" s="3">
        <v>10865</v>
      </c>
      <c r="H94" s="3">
        <v>909</v>
      </c>
      <c r="I94" s="3">
        <v>99.5</v>
      </c>
      <c r="J94">
        <f t="shared" si="13"/>
        <v>296.416</v>
      </c>
      <c r="K94">
        <f t="shared" si="14"/>
        <v>20307.725999999999</v>
      </c>
      <c r="L94">
        <f t="shared" si="15"/>
        <v>-65.817000000000007</v>
      </c>
      <c r="M94">
        <f t="shared" si="16"/>
        <v>16021.489999999998</v>
      </c>
      <c r="N94">
        <f t="shared" si="17"/>
        <v>-6.5817000000000014E-2</v>
      </c>
      <c r="O94">
        <f t="shared" si="17"/>
        <v>16.02149</v>
      </c>
      <c r="AC94">
        <v>5.9630000000000001</v>
      </c>
      <c r="AD94">
        <v>-2.7599999904632568</v>
      </c>
      <c r="AE94">
        <v>-25.979999542236328</v>
      </c>
      <c r="AF94">
        <f t="shared" si="18"/>
        <v>-2.7599999904632568</v>
      </c>
      <c r="AG94">
        <f t="shared" si="19"/>
        <v>-25.979999542236328</v>
      </c>
    </row>
    <row r="95" spans="1:33">
      <c r="A95" s="3" t="s">
        <v>2810</v>
      </c>
      <c r="B95" s="3" t="str">
        <f t="shared" si="10"/>
        <v>19:15:47.691</v>
      </c>
      <c r="C95" s="3">
        <f t="shared" si="11"/>
        <v>69347.691000000006</v>
      </c>
      <c r="D95" s="3">
        <f t="shared" si="12"/>
        <v>9.4250000000029104</v>
      </c>
      <c r="E95" s="3">
        <v>150.97200000000001</v>
      </c>
      <c r="F95" s="3">
        <v>20429.2</v>
      </c>
      <c r="G95" s="3">
        <v>10938</v>
      </c>
      <c r="H95" s="3">
        <v>905</v>
      </c>
      <c r="I95" s="3">
        <v>99</v>
      </c>
      <c r="J95">
        <f t="shared" si="13"/>
        <v>293.58999999999997</v>
      </c>
      <c r="K95">
        <f t="shared" si="14"/>
        <v>20427.648000000001</v>
      </c>
      <c r="L95">
        <f t="shared" si="15"/>
        <v>-68.643000000000029</v>
      </c>
      <c r="M95">
        <f t="shared" si="16"/>
        <v>16141.412</v>
      </c>
      <c r="N95">
        <f t="shared" si="17"/>
        <v>-6.8643000000000037E-2</v>
      </c>
      <c r="O95">
        <f t="shared" si="17"/>
        <v>16.141411999999999</v>
      </c>
      <c r="AC95">
        <v>6.0439999999999996</v>
      </c>
      <c r="AD95">
        <v>-2.9100000858306885</v>
      </c>
      <c r="AE95">
        <v>-26.780000686645508</v>
      </c>
      <c r="AF95">
        <f t="shared" si="18"/>
        <v>-2.9100000858306885</v>
      </c>
      <c r="AG95">
        <f t="shared" si="19"/>
        <v>-26.780000686645508</v>
      </c>
    </row>
    <row r="96" spans="1:33">
      <c r="A96" s="3" t="s">
        <v>2811</v>
      </c>
      <c r="B96" s="3" t="str">
        <f t="shared" si="10"/>
        <v>19:15:47.783</v>
      </c>
      <c r="C96" s="3">
        <f t="shared" si="11"/>
        <v>69347.782999999996</v>
      </c>
      <c r="D96" s="3">
        <f t="shared" si="12"/>
        <v>9.5169999999925494</v>
      </c>
      <c r="E96" s="3">
        <v>135.41200000000001</v>
      </c>
      <c r="F96" s="3">
        <v>20619.5</v>
      </c>
      <c r="G96" s="3">
        <v>11063.5</v>
      </c>
      <c r="H96" s="3">
        <v>835</v>
      </c>
      <c r="I96" s="3">
        <v>98.25</v>
      </c>
      <c r="J96">
        <f t="shared" si="13"/>
        <v>279.35899999999998</v>
      </c>
      <c r="K96">
        <f t="shared" si="14"/>
        <v>20618.052</v>
      </c>
      <c r="L96">
        <f t="shared" si="15"/>
        <v>-82.874000000000024</v>
      </c>
      <c r="M96">
        <f t="shared" si="16"/>
        <v>16331.815999999999</v>
      </c>
      <c r="N96">
        <f t="shared" si="17"/>
        <v>-8.2874000000000031E-2</v>
      </c>
      <c r="O96">
        <f t="shared" si="17"/>
        <v>16.331816</v>
      </c>
      <c r="AC96">
        <v>6.1120000000000001</v>
      </c>
      <c r="AD96">
        <v>-3</v>
      </c>
      <c r="AE96">
        <v>-26.840000152587891</v>
      </c>
      <c r="AF96">
        <f t="shared" si="18"/>
        <v>-3</v>
      </c>
      <c r="AG96">
        <f t="shared" si="19"/>
        <v>-26.840000152587891</v>
      </c>
    </row>
    <row r="97" spans="1:33">
      <c r="A97" s="3" t="s">
        <v>2812</v>
      </c>
      <c r="B97" s="3" t="str">
        <f t="shared" si="10"/>
        <v>19:15:47.874</v>
      </c>
      <c r="C97" s="3">
        <f t="shared" si="11"/>
        <v>69347.873999999996</v>
      </c>
      <c r="D97" s="3">
        <f t="shared" si="12"/>
        <v>9.6079999999928987</v>
      </c>
      <c r="E97" s="3">
        <v>132.614</v>
      </c>
      <c r="F97" s="3">
        <v>20742.900000000001</v>
      </c>
      <c r="G97" s="3">
        <v>11140</v>
      </c>
      <c r="H97" s="3">
        <v>846</v>
      </c>
      <c r="I97" s="3">
        <v>97.75</v>
      </c>
      <c r="J97">
        <f t="shared" si="13"/>
        <v>277.42200000000003</v>
      </c>
      <c r="K97">
        <f t="shared" si="14"/>
        <v>20741.469000000001</v>
      </c>
      <c r="L97">
        <f t="shared" si="15"/>
        <v>-84.810999999999979</v>
      </c>
      <c r="M97">
        <f t="shared" si="16"/>
        <v>16455.233</v>
      </c>
      <c r="N97">
        <f t="shared" si="17"/>
        <v>-8.4810999999999984E-2</v>
      </c>
      <c r="O97">
        <f t="shared" si="17"/>
        <v>16.455233</v>
      </c>
      <c r="AC97">
        <v>6.1710000000000003</v>
      </c>
      <c r="AD97">
        <v>-2.5399999618530273</v>
      </c>
      <c r="AE97">
        <v>-23.610000610351563</v>
      </c>
      <c r="AF97">
        <f t="shared" si="18"/>
        <v>-2.5399999618530273</v>
      </c>
      <c r="AG97">
        <f t="shared" si="19"/>
        <v>-23.610000610351563</v>
      </c>
    </row>
    <row r="98" spans="1:33">
      <c r="A98" s="3" t="s">
        <v>2813</v>
      </c>
      <c r="B98" s="3" t="str">
        <f t="shared" si="10"/>
        <v>19:15:47.970</v>
      </c>
      <c r="C98" s="3">
        <f t="shared" si="11"/>
        <v>69347.97</v>
      </c>
      <c r="D98" s="3">
        <f t="shared" si="12"/>
        <v>9.7039999999979045</v>
      </c>
      <c r="E98" s="3">
        <v>140.17099999999999</v>
      </c>
      <c r="F98" s="3">
        <v>20984.6</v>
      </c>
      <c r="G98" s="3">
        <v>11282</v>
      </c>
      <c r="H98" s="3">
        <v>834.5</v>
      </c>
      <c r="I98" s="3">
        <v>96.75</v>
      </c>
      <c r="J98">
        <f t="shared" si="13"/>
        <v>286.66699999999997</v>
      </c>
      <c r="K98">
        <f t="shared" si="14"/>
        <v>20983.11</v>
      </c>
      <c r="L98">
        <f t="shared" si="15"/>
        <v>-75.566000000000031</v>
      </c>
      <c r="M98">
        <f t="shared" si="16"/>
        <v>16696.874</v>
      </c>
      <c r="N98">
        <f t="shared" si="17"/>
        <v>-7.5566000000000036E-2</v>
      </c>
      <c r="O98">
        <f t="shared" si="17"/>
        <v>16.696874000000001</v>
      </c>
      <c r="AC98">
        <v>6.2309999999999999</v>
      </c>
      <c r="AD98">
        <v>-3.059999942779541</v>
      </c>
      <c r="AE98">
        <v>-24.139999389648438</v>
      </c>
      <c r="AF98">
        <f t="shared" si="18"/>
        <v>-3.059999942779541</v>
      </c>
      <c r="AG98">
        <f t="shared" si="19"/>
        <v>-24.139999389648438</v>
      </c>
    </row>
    <row r="99" spans="1:33">
      <c r="A99" s="3" t="s">
        <v>2814</v>
      </c>
      <c r="B99" s="3" t="str">
        <f t="shared" si="10"/>
        <v>19:15:48.073</v>
      </c>
      <c r="C99" s="3">
        <f t="shared" si="11"/>
        <v>69348.073000000004</v>
      </c>
      <c r="D99" s="3">
        <f t="shared" si="12"/>
        <v>9.8070000000006985</v>
      </c>
      <c r="E99" s="3">
        <v>126.789</v>
      </c>
      <c r="F99" s="3">
        <v>21058.1</v>
      </c>
      <c r="G99" s="3">
        <v>11338</v>
      </c>
      <c r="H99" s="3">
        <v>889</v>
      </c>
      <c r="I99" s="3">
        <v>96.5</v>
      </c>
      <c r="J99">
        <f t="shared" si="13"/>
        <v>273.798</v>
      </c>
      <c r="K99">
        <f t="shared" si="14"/>
        <v>21056.702000000001</v>
      </c>
      <c r="L99">
        <f t="shared" si="15"/>
        <v>-88.435000000000002</v>
      </c>
      <c r="M99">
        <f t="shared" si="16"/>
        <v>16770.466</v>
      </c>
      <c r="N99">
        <f t="shared" si="17"/>
        <v>-8.8435E-2</v>
      </c>
      <c r="O99">
        <f t="shared" si="17"/>
        <v>16.770465999999999</v>
      </c>
      <c r="AC99">
        <v>6.29</v>
      </c>
      <c r="AD99">
        <v>-2.0799999237060547</v>
      </c>
      <c r="AE99">
        <v>-26.459999084472656</v>
      </c>
      <c r="AF99">
        <f t="shared" si="18"/>
        <v>-2.0799999237060547</v>
      </c>
      <c r="AG99">
        <f t="shared" si="19"/>
        <v>-26.459999084472656</v>
      </c>
    </row>
    <row r="100" spans="1:33">
      <c r="A100" s="3" t="s">
        <v>2815</v>
      </c>
      <c r="B100" s="3" t="str">
        <f t="shared" si="10"/>
        <v>19:15:48.168</v>
      </c>
      <c r="C100" s="3">
        <f t="shared" si="11"/>
        <v>69348.168000000005</v>
      </c>
      <c r="D100" s="3">
        <f t="shared" si="12"/>
        <v>9.9020000000018626</v>
      </c>
      <c r="E100" s="3">
        <v>132.49</v>
      </c>
      <c r="F100" s="3">
        <v>21309.8</v>
      </c>
      <c r="G100" s="3">
        <v>11492</v>
      </c>
      <c r="H100" s="3">
        <v>895</v>
      </c>
      <c r="I100" s="3">
        <v>95.5</v>
      </c>
      <c r="J100">
        <f t="shared" si="13"/>
        <v>281.25599999999997</v>
      </c>
      <c r="K100">
        <f t="shared" si="14"/>
        <v>21308.356</v>
      </c>
      <c r="L100">
        <f t="shared" si="15"/>
        <v>-80.977000000000032</v>
      </c>
      <c r="M100">
        <f t="shared" si="16"/>
        <v>17022.12</v>
      </c>
      <c r="N100">
        <f t="shared" si="17"/>
        <v>-8.0977000000000035E-2</v>
      </c>
      <c r="O100">
        <f t="shared" si="17"/>
        <v>17.022120000000001</v>
      </c>
      <c r="AC100">
        <v>6.3650000000000002</v>
      </c>
      <c r="AD100">
        <v>-2.0799999237060547</v>
      </c>
      <c r="AE100">
        <v>-25.049999237060547</v>
      </c>
      <c r="AF100">
        <f t="shared" si="18"/>
        <v>-2.0799999237060547</v>
      </c>
      <c r="AG100">
        <f t="shared" si="19"/>
        <v>-25.049999237060547</v>
      </c>
    </row>
    <row r="101" spans="1:33">
      <c r="A101" s="3" t="s">
        <v>2816</v>
      </c>
      <c r="B101" s="3" t="str">
        <f t="shared" si="10"/>
        <v>19:15:48.274</v>
      </c>
      <c r="C101" s="3">
        <f t="shared" si="11"/>
        <v>69348.274000000005</v>
      </c>
      <c r="D101" s="3">
        <f t="shared" si="12"/>
        <v>10.00800000000163</v>
      </c>
      <c r="E101" s="3">
        <v>117.568</v>
      </c>
      <c r="F101" s="3">
        <v>21519.5</v>
      </c>
      <c r="G101" s="3">
        <v>11638</v>
      </c>
      <c r="H101" s="3">
        <v>832</v>
      </c>
      <c r="I101" s="3">
        <v>94.75</v>
      </c>
      <c r="J101">
        <f t="shared" si="13"/>
        <v>267.798</v>
      </c>
      <c r="K101">
        <f t="shared" si="14"/>
        <v>21518.154999999999</v>
      </c>
      <c r="L101">
        <f t="shared" si="15"/>
        <v>-94.435000000000002</v>
      </c>
      <c r="M101">
        <f t="shared" si="16"/>
        <v>17231.918999999998</v>
      </c>
      <c r="N101">
        <f t="shared" si="17"/>
        <v>-9.4435000000000005E-2</v>
      </c>
      <c r="O101">
        <f t="shared" si="17"/>
        <v>17.231918999999998</v>
      </c>
      <c r="AC101">
        <v>6.4279999999999999</v>
      </c>
      <c r="AD101">
        <v>-5.4699997901916504</v>
      </c>
      <c r="AE101">
        <v>-30.049999237060547</v>
      </c>
      <c r="AF101">
        <f t="shared" si="18"/>
        <v>-5.4699997901916504</v>
      </c>
      <c r="AG101">
        <f t="shared" si="19"/>
        <v>-30.049999237060547</v>
      </c>
    </row>
    <row r="102" spans="1:33">
      <c r="A102" s="3" t="s">
        <v>2817</v>
      </c>
      <c r="B102" s="3" t="str">
        <f t="shared" si="10"/>
        <v>19:15:48.371</v>
      </c>
      <c r="C102" s="3">
        <f t="shared" si="11"/>
        <v>69348.370999999999</v>
      </c>
      <c r="D102" s="3">
        <f t="shared" si="12"/>
        <v>10.104999999995925</v>
      </c>
      <c r="E102" s="3">
        <v>129.01599999999999</v>
      </c>
      <c r="F102" s="3">
        <v>21643.8</v>
      </c>
      <c r="G102" s="3">
        <v>11710</v>
      </c>
      <c r="H102" s="3">
        <v>837.5</v>
      </c>
      <c r="I102" s="3">
        <v>94.25</v>
      </c>
      <c r="J102">
        <f t="shared" si="13"/>
        <v>280.11399999999998</v>
      </c>
      <c r="K102">
        <f t="shared" si="14"/>
        <v>21642.371999999999</v>
      </c>
      <c r="L102">
        <f t="shared" si="15"/>
        <v>-82.119000000000028</v>
      </c>
      <c r="M102">
        <f t="shared" si="16"/>
        <v>17356.135999999999</v>
      </c>
      <c r="N102">
        <f t="shared" si="17"/>
        <v>-8.2119000000000025E-2</v>
      </c>
      <c r="O102">
        <f t="shared" si="17"/>
        <v>17.356135999999999</v>
      </c>
      <c r="AC102">
        <v>6.4989999999999997</v>
      </c>
      <c r="AD102">
        <v>-6.4899997711181641</v>
      </c>
      <c r="AE102">
        <v>-31.729999542236328</v>
      </c>
      <c r="AF102">
        <f t="shared" si="18"/>
        <v>-6.4899997711181641</v>
      </c>
      <c r="AG102">
        <f t="shared" si="19"/>
        <v>-31.729999542236328</v>
      </c>
    </row>
    <row r="103" spans="1:33">
      <c r="A103" s="3" t="s">
        <v>2818</v>
      </c>
      <c r="B103" s="3" t="str">
        <f t="shared" si="10"/>
        <v>19:15:48.488</v>
      </c>
      <c r="C103" s="3">
        <f t="shared" si="11"/>
        <v>69348.487999999998</v>
      </c>
      <c r="D103" s="3">
        <f t="shared" si="12"/>
        <v>10.221999999994296</v>
      </c>
      <c r="E103" s="3">
        <v>124.126</v>
      </c>
      <c r="F103" s="3">
        <v>21852.7</v>
      </c>
      <c r="G103" s="3">
        <v>11851</v>
      </c>
      <c r="H103" s="3">
        <v>883</v>
      </c>
      <c r="I103" s="3">
        <v>93.5</v>
      </c>
      <c r="J103">
        <f t="shared" si="13"/>
        <v>276.68200000000002</v>
      </c>
      <c r="K103">
        <f t="shared" si="14"/>
        <v>21851.300999999999</v>
      </c>
      <c r="L103">
        <f t="shared" si="15"/>
        <v>-85.550999999999988</v>
      </c>
      <c r="M103">
        <f t="shared" si="16"/>
        <v>17565.064999999999</v>
      </c>
      <c r="N103">
        <f t="shared" si="17"/>
        <v>-8.5550999999999988E-2</v>
      </c>
      <c r="O103">
        <f t="shared" si="17"/>
        <v>17.565065000000001</v>
      </c>
      <c r="AC103">
        <v>6.5540000000000003</v>
      </c>
      <c r="AD103">
        <v>-8.5</v>
      </c>
      <c r="AE103">
        <v>-37.409999847412109</v>
      </c>
      <c r="AF103">
        <f t="shared" si="18"/>
        <v>-8.5</v>
      </c>
      <c r="AG103">
        <f t="shared" si="19"/>
        <v>-37.409999847412109</v>
      </c>
    </row>
    <row r="104" spans="1:33">
      <c r="A104" s="3" t="s">
        <v>2819</v>
      </c>
      <c r="B104" s="3" t="str">
        <f t="shared" si="10"/>
        <v>19:15:48.582</v>
      </c>
      <c r="C104" s="3">
        <f t="shared" si="11"/>
        <v>69348.581999999995</v>
      </c>
      <c r="D104" s="3">
        <f t="shared" si="12"/>
        <v>10.315999999991618</v>
      </c>
      <c r="E104" s="3">
        <v>126.867</v>
      </c>
      <c r="F104" s="3">
        <v>22130.7</v>
      </c>
      <c r="G104" s="3">
        <v>12035</v>
      </c>
      <c r="H104" s="3">
        <v>880</v>
      </c>
      <c r="I104" s="3">
        <v>92.5</v>
      </c>
      <c r="J104">
        <f t="shared" si="13"/>
        <v>281.36399999999998</v>
      </c>
      <c r="K104">
        <f t="shared" si="14"/>
        <v>22129.275000000001</v>
      </c>
      <c r="L104">
        <f t="shared" si="15"/>
        <v>-80.869000000000028</v>
      </c>
      <c r="M104">
        <f t="shared" si="16"/>
        <v>17843.039000000001</v>
      </c>
      <c r="N104">
        <f t="shared" si="17"/>
        <v>-8.0869000000000024E-2</v>
      </c>
      <c r="O104">
        <f t="shared" si="17"/>
        <v>17.843039000000001</v>
      </c>
      <c r="AC104">
        <v>6.6289999999999996</v>
      </c>
      <c r="AD104">
        <v>-4.6100001335144043</v>
      </c>
      <c r="AE104">
        <v>-32.939998626708984</v>
      </c>
      <c r="AF104">
        <f t="shared" si="18"/>
        <v>-4.6100001335144043</v>
      </c>
      <c r="AG104">
        <f t="shared" si="19"/>
        <v>-32.939998626708984</v>
      </c>
    </row>
    <row r="105" spans="1:33">
      <c r="A105" s="3" t="s">
        <v>2820</v>
      </c>
      <c r="B105" s="3" t="str">
        <f t="shared" si="10"/>
        <v>19:15:48.688</v>
      </c>
      <c r="C105" s="3">
        <f t="shared" si="11"/>
        <v>69348.687999999995</v>
      </c>
      <c r="D105" s="3">
        <f t="shared" si="12"/>
        <v>10.421999999991385</v>
      </c>
      <c r="E105" s="3">
        <v>120.675</v>
      </c>
      <c r="F105" s="3">
        <v>22208</v>
      </c>
      <c r="G105" s="3">
        <v>12092</v>
      </c>
      <c r="H105" s="3">
        <v>818</v>
      </c>
      <c r="I105" s="3">
        <v>92.25</v>
      </c>
      <c r="J105">
        <f t="shared" si="13"/>
        <v>275.71199999999999</v>
      </c>
      <c r="K105">
        <f t="shared" si="14"/>
        <v>22206.616000000002</v>
      </c>
      <c r="L105">
        <f t="shared" si="15"/>
        <v>-86.521000000000015</v>
      </c>
      <c r="M105">
        <f t="shared" si="16"/>
        <v>17920.38</v>
      </c>
      <c r="N105">
        <f t="shared" si="17"/>
        <v>-8.6521000000000015E-2</v>
      </c>
      <c r="O105">
        <f t="shared" si="17"/>
        <v>17.920380000000002</v>
      </c>
      <c r="AC105">
        <v>6.7009999999999996</v>
      </c>
      <c r="AD105">
        <v>-2.0899999141693115</v>
      </c>
      <c r="AE105">
        <v>-28.229999542236328</v>
      </c>
      <c r="AF105">
        <f t="shared" si="18"/>
        <v>-2.0899999141693115</v>
      </c>
      <c r="AG105">
        <f t="shared" si="19"/>
        <v>-28.229999542236328</v>
      </c>
    </row>
    <row r="106" spans="1:33">
      <c r="A106" s="3" t="s">
        <v>2821</v>
      </c>
      <c r="B106" s="3" t="str">
        <f t="shared" si="10"/>
        <v>19:15:48.785</v>
      </c>
      <c r="C106" s="3">
        <f t="shared" si="11"/>
        <v>69348.785000000003</v>
      </c>
      <c r="D106" s="3">
        <f t="shared" si="12"/>
        <v>10.519000000000233</v>
      </c>
      <c r="E106" s="3">
        <v>152.57</v>
      </c>
      <c r="F106" s="3">
        <v>22469.599999999999</v>
      </c>
      <c r="G106" s="3">
        <v>12248</v>
      </c>
      <c r="H106" s="3">
        <v>780.5</v>
      </c>
      <c r="I106" s="3">
        <v>91.25</v>
      </c>
      <c r="J106">
        <f t="shared" si="13"/>
        <v>309.43200000000002</v>
      </c>
      <c r="K106">
        <f t="shared" si="14"/>
        <v>22467.987000000001</v>
      </c>
      <c r="L106">
        <f t="shared" si="15"/>
        <v>-52.800999999999988</v>
      </c>
      <c r="M106">
        <f t="shared" si="16"/>
        <v>18181.751</v>
      </c>
      <c r="N106">
        <f t="shared" si="17"/>
        <v>-5.2800999999999987E-2</v>
      </c>
      <c r="O106">
        <f t="shared" si="17"/>
        <v>18.181751000000002</v>
      </c>
      <c r="AC106">
        <v>6.7640000000000002</v>
      </c>
      <c r="AD106">
        <v>-1.9199999570846558</v>
      </c>
      <c r="AE106">
        <v>-27.270000457763672</v>
      </c>
      <c r="AF106">
        <f t="shared" si="18"/>
        <v>-1.9199999570846558</v>
      </c>
      <c r="AG106">
        <f t="shared" si="19"/>
        <v>-27.270000457763672</v>
      </c>
    </row>
    <row r="107" spans="1:33">
      <c r="A107" s="3" t="s">
        <v>2822</v>
      </c>
      <c r="B107" s="3" t="str">
        <f t="shared" si="10"/>
        <v>19:15:48.885</v>
      </c>
      <c r="C107" s="3">
        <f t="shared" si="11"/>
        <v>69348.884999999995</v>
      </c>
      <c r="D107" s="3">
        <f t="shared" si="12"/>
        <v>10.618999999991502</v>
      </c>
      <c r="E107" s="3">
        <v>105.398</v>
      </c>
      <c r="F107" s="3">
        <v>22664.7</v>
      </c>
      <c r="G107" s="3">
        <v>12417.5</v>
      </c>
      <c r="H107" s="3">
        <v>815.5</v>
      </c>
      <c r="I107" s="3">
        <v>90.75</v>
      </c>
      <c r="J107">
        <f t="shared" si="13"/>
        <v>263.62400000000002</v>
      </c>
      <c r="K107">
        <f t="shared" si="14"/>
        <v>22663.412</v>
      </c>
      <c r="L107">
        <f t="shared" si="15"/>
        <v>-98.60899999999998</v>
      </c>
      <c r="M107">
        <f t="shared" si="16"/>
        <v>18377.175999999999</v>
      </c>
      <c r="N107">
        <f t="shared" si="17"/>
        <v>-9.8608999999999988E-2</v>
      </c>
      <c r="O107">
        <f t="shared" si="17"/>
        <v>18.377175999999999</v>
      </c>
      <c r="AC107">
        <v>6.8410000000000002</v>
      </c>
      <c r="AD107">
        <v>-2.25</v>
      </c>
      <c r="AE107">
        <v>-32.529998779296875</v>
      </c>
      <c r="AF107">
        <f t="shared" si="18"/>
        <v>-2.25</v>
      </c>
      <c r="AG107">
        <f t="shared" si="19"/>
        <v>-32.529998779296875</v>
      </c>
    </row>
    <row r="108" spans="1:33">
      <c r="A108" s="3" t="s">
        <v>2823</v>
      </c>
      <c r="B108" s="3" t="str">
        <f t="shared" si="10"/>
        <v>19:15:48.984</v>
      </c>
      <c r="C108" s="3">
        <f t="shared" si="11"/>
        <v>69348.983999999997</v>
      </c>
      <c r="D108" s="3">
        <f t="shared" si="12"/>
        <v>10.717999999993481</v>
      </c>
      <c r="E108" s="3">
        <v>145.85</v>
      </c>
      <c r="F108" s="3">
        <v>22777.200000000001</v>
      </c>
      <c r="G108" s="3">
        <v>12467.5</v>
      </c>
      <c r="H108" s="3">
        <v>816.5</v>
      </c>
      <c r="I108" s="3">
        <v>90.25</v>
      </c>
      <c r="J108">
        <f t="shared" si="13"/>
        <v>304.86</v>
      </c>
      <c r="K108">
        <f t="shared" si="14"/>
        <v>22775.627</v>
      </c>
      <c r="L108">
        <f t="shared" si="15"/>
        <v>-57.37299999999999</v>
      </c>
      <c r="M108">
        <f t="shared" si="16"/>
        <v>18489.391</v>
      </c>
      <c r="N108">
        <f t="shared" si="17"/>
        <v>-5.7372999999999993E-2</v>
      </c>
      <c r="O108">
        <f t="shared" si="17"/>
        <v>18.489391000000001</v>
      </c>
      <c r="AC108">
        <v>6.9</v>
      </c>
      <c r="AD108">
        <v>-10.619999885559082</v>
      </c>
      <c r="AE108">
        <v>-42.319999694824219</v>
      </c>
      <c r="AF108">
        <f t="shared" si="18"/>
        <v>-10.619999885559082</v>
      </c>
      <c r="AG108">
        <f t="shared" si="19"/>
        <v>-42.319999694824219</v>
      </c>
    </row>
    <row r="109" spans="1:33">
      <c r="A109" s="3" t="s">
        <v>2824</v>
      </c>
      <c r="B109" s="3" t="str">
        <f t="shared" si="10"/>
        <v>19:15:49.088</v>
      </c>
      <c r="C109" s="3">
        <f t="shared" si="11"/>
        <v>69349.088000000003</v>
      </c>
      <c r="D109" s="3">
        <f t="shared" si="12"/>
        <v>10.822000000000116</v>
      </c>
      <c r="E109" s="3">
        <v>103.46</v>
      </c>
      <c r="F109" s="3">
        <v>22974.5</v>
      </c>
      <c r="G109" s="3">
        <v>12637</v>
      </c>
      <c r="H109" s="3">
        <v>787.5</v>
      </c>
      <c r="I109" s="3">
        <v>89.75</v>
      </c>
      <c r="J109">
        <f t="shared" si="13"/>
        <v>263.84800000000001</v>
      </c>
      <c r="K109">
        <f t="shared" si="14"/>
        <v>22973.218000000001</v>
      </c>
      <c r="L109">
        <f t="shared" si="15"/>
        <v>-98.384999999999991</v>
      </c>
      <c r="M109">
        <f t="shared" si="16"/>
        <v>18686.982</v>
      </c>
      <c r="N109">
        <f t="shared" si="17"/>
        <v>-9.8384999999999986E-2</v>
      </c>
      <c r="O109">
        <f t="shared" si="17"/>
        <v>18.686982</v>
      </c>
      <c r="AC109">
        <v>6.9710000000000001</v>
      </c>
      <c r="AD109">
        <v>-5.0399999618530273</v>
      </c>
      <c r="AE109">
        <v>-38.099998474121094</v>
      </c>
      <c r="AF109">
        <f t="shared" si="18"/>
        <v>-5.0399999618530273</v>
      </c>
      <c r="AG109">
        <f t="shared" si="19"/>
        <v>-38.099998474121094</v>
      </c>
    </row>
    <row r="110" spans="1:33">
      <c r="A110" s="3" t="s">
        <v>2825</v>
      </c>
      <c r="B110" s="3" t="str">
        <f t="shared" si="10"/>
        <v>19:15:49.182</v>
      </c>
      <c r="C110" s="3">
        <f t="shared" si="11"/>
        <v>69349.182000000001</v>
      </c>
      <c r="D110" s="3">
        <f t="shared" si="12"/>
        <v>10.915999999997439</v>
      </c>
      <c r="E110" s="3">
        <v>117.22499999999999</v>
      </c>
      <c r="F110" s="3">
        <v>23118.400000000001</v>
      </c>
      <c r="G110" s="3">
        <v>12730</v>
      </c>
      <c r="H110" s="3">
        <v>814</v>
      </c>
      <c r="I110" s="3">
        <v>89.25</v>
      </c>
      <c r="J110">
        <f t="shared" si="13"/>
        <v>278.61799999999999</v>
      </c>
      <c r="K110">
        <f t="shared" si="14"/>
        <v>23117.018</v>
      </c>
      <c r="L110">
        <f t="shared" si="15"/>
        <v>-83.615000000000009</v>
      </c>
      <c r="M110">
        <f t="shared" si="16"/>
        <v>18830.781999999999</v>
      </c>
      <c r="N110">
        <f t="shared" si="17"/>
        <v>-8.3615000000000009E-2</v>
      </c>
      <c r="O110">
        <f t="shared" si="17"/>
        <v>18.830781999999999</v>
      </c>
      <c r="AC110">
        <v>7.0469999999999997</v>
      </c>
      <c r="AD110">
        <v>-4.570000171661377</v>
      </c>
      <c r="AE110">
        <v>-30.510000228881836</v>
      </c>
      <c r="AF110">
        <f t="shared" si="18"/>
        <v>-4.570000171661377</v>
      </c>
      <c r="AG110">
        <f t="shared" si="19"/>
        <v>-30.510000228881836</v>
      </c>
    </row>
    <row r="111" spans="1:33">
      <c r="A111" s="3" t="s">
        <v>2826</v>
      </c>
      <c r="B111" s="3" t="str">
        <f t="shared" si="10"/>
        <v>19:15:49.273</v>
      </c>
      <c r="C111" s="3">
        <f t="shared" si="11"/>
        <v>69349.273000000001</v>
      </c>
      <c r="D111" s="3">
        <f t="shared" si="12"/>
        <v>11.006999999997788</v>
      </c>
      <c r="E111" s="3">
        <v>137.435</v>
      </c>
      <c r="F111" s="3">
        <v>23339.200000000001</v>
      </c>
      <c r="G111" s="3">
        <v>12875</v>
      </c>
      <c r="H111" s="3">
        <v>862</v>
      </c>
      <c r="I111" s="3">
        <v>88.5</v>
      </c>
      <c r="J111">
        <f t="shared" si="13"/>
        <v>300.36900000000003</v>
      </c>
      <c r="K111">
        <f t="shared" si="14"/>
        <v>23337.671999999999</v>
      </c>
      <c r="L111">
        <f t="shared" si="15"/>
        <v>-61.863999999999976</v>
      </c>
      <c r="M111">
        <f t="shared" si="16"/>
        <v>19051.435999999998</v>
      </c>
      <c r="N111">
        <f t="shared" si="17"/>
        <v>-6.1863999999999975E-2</v>
      </c>
      <c r="O111">
        <f t="shared" si="17"/>
        <v>19.051435999999999</v>
      </c>
      <c r="AC111">
        <v>7.1150000000000002</v>
      </c>
      <c r="AD111">
        <v>-6.7899999618530273</v>
      </c>
      <c r="AE111">
        <v>-31.819999694824219</v>
      </c>
      <c r="AF111">
        <f t="shared" si="18"/>
        <v>-6.7899999618530273</v>
      </c>
      <c r="AG111">
        <f t="shared" si="19"/>
        <v>-31.819999694824219</v>
      </c>
    </row>
    <row r="112" spans="1:33">
      <c r="A112" s="3" t="s">
        <v>2827</v>
      </c>
      <c r="B112" s="3" t="str">
        <f t="shared" si="10"/>
        <v>19:15:49.366</v>
      </c>
      <c r="C112" s="3">
        <f t="shared" si="11"/>
        <v>69349.365999999995</v>
      </c>
      <c r="D112" s="3">
        <f t="shared" si="12"/>
        <v>11.099999999991269</v>
      </c>
      <c r="E112" s="3">
        <v>115.658</v>
      </c>
      <c r="F112" s="3">
        <v>23444.3</v>
      </c>
      <c r="G112" s="3">
        <v>12966.5</v>
      </c>
      <c r="H112" s="3">
        <v>807</v>
      </c>
      <c r="I112" s="3">
        <v>88.25</v>
      </c>
      <c r="J112">
        <f t="shared" si="13"/>
        <v>279.32600000000002</v>
      </c>
      <c r="K112">
        <f t="shared" si="14"/>
        <v>23442.920999999998</v>
      </c>
      <c r="L112">
        <f t="shared" si="15"/>
        <v>-82.906999999999982</v>
      </c>
      <c r="M112">
        <f t="shared" si="16"/>
        <v>19156.684999999998</v>
      </c>
      <c r="N112">
        <f t="shared" si="17"/>
        <v>-8.2906999999999981E-2</v>
      </c>
      <c r="O112">
        <f t="shared" si="17"/>
        <v>19.156685</v>
      </c>
      <c r="AC112">
        <v>7.1849999999999996</v>
      </c>
      <c r="AD112">
        <v>-3.6800000667572021</v>
      </c>
      <c r="AE112">
        <v>-31.75</v>
      </c>
      <c r="AF112">
        <f t="shared" si="18"/>
        <v>-3.6800000667572021</v>
      </c>
      <c r="AG112">
        <f t="shared" si="19"/>
        <v>-31.75</v>
      </c>
    </row>
    <row r="113" spans="1:33">
      <c r="A113" s="3" t="s">
        <v>2828</v>
      </c>
      <c r="B113" s="3" t="str">
        <f t="shared" si="10"/>
        <v>19:15:49.462</v>
      </c>
      <c r="C113" s="3">
        <f t="shared" si="11"/>
        <v>69349.462</v>
      </c>
      <c r="D113" s="3">
        <f t="shared" si="12"/>
        <v>11.195999999996275</v>
      </c>
      <c r="E113" s="3">
        <v>134.905</v>
      </c>
      <c r="F113" s="3">
        <v>23674.6</v>
      </c>
      <c r="G113" s="3">
        <v>13122</v>
      </c>
      <c r="H113" s="3">
        <v>858</v>
      </c>
      <c r="I113" s="3">
        <v>87.5</v>
      </c>
      <c r="J113">
        <f t="shared" si="13"/>
        <v>300.18</v>
      </c>
      <c r="K113">
        <f t="shared" si="14"/>
        <v>23673.080999999998</v>
      </c>
      <c r="L113">
        <f t="shared" si="15"/>
        <v>-62.052999999999997</v>
      </c>
      <c r="M113">
        <f t="shared" si="16"/>
        <v>19386.844999999998</v>
      </c>
      <c r="N113">
        <f t="shared" si="17"/>
        <v>-6.2052999999999997E-2</v>
      </c>
      <c r="O113">
        <f t="shared" si="17"/>
        <v>19.386844999999997</v>
      </c>
      <c r="AC113">
        <v>7.2480000000000002</v>
      </c>
      <c r="AD113">
        <v>-5.559999942779541</v>
      </c>
      <c r="AE113">
        <v>-31.680000305175781</v>
      </c>
      <c r="AF113">
        <f t="shared" si="18"/>
        <v>-5.559999942779541</v>
      </c>
      <c r="AG113">
        <f t="shared" si="19"/>
        <v>-31.680000305175781</v>
      </c>
    </row>
    <row r="114" spans="1:33">
      <c r="A114" s="3" t="s">
        <v>2829</v>
      </c>
      <c r="B114" s="3" t="str">
        <f t="shared" si="10"/>
        <v>19:15:49.568</v>
      </c>
      <c r="C114" s="3">
        <f t="shared" si="11"/>
        <v>69349.567999999999</v>
      </c>
      <c r="D114" s="3">
        <f t="shared" si="12"/>
        <v>11.301999999996042</v>
      </c>
      <c r="E114" s="3">
        <v>102.008</v>
      </c>
      <c r="F114" s="3">
        <v>23796</v>
      </c>
      <c r="G114" s="3">
        <v>13234</v>
      </c>
      <c r="H114" s="3">
        <v>766.5</v>
      </c>
      <c r="I114" s="3">
        <v>87.25</v>
      </c>
      <c r="J114">
        <f t="shared" si="13"/>
        <v>268.13200000000001</v>
      </c>
      <c r="K114">
        <f t="shared" si="14"/>
        <v>23794.707999999999</v>
      </c>
      <c r="L114">
        <f t="shared" si="15"/>
        <v>-94.100999999999999</v>
      </c>
      <c r="M114">
        <f t="shared" si="16"/>
        <v>19508.471999999998</v>
      </c>
      <c r="N114">
        <f t="shared" si="17"/>
        <v>-9.4101000000000004E-2</v>
      </c>
      <c r="O114">
        <f t="shared" si="17"/>
        <v>19.508471999999998</v>
      </c>
      <c r="AC114">
        <v>7.306</v>
      </c>
      <c r="AD114">
        <v>-2.0399999618530273</v>
      </c>
      <c r="AE114">
        <v>-30.370000839233398</v>
      </c>
      <c r="AF114">
        <f t="shared" si="18"/>
        <v>-2.0399999618530273</v>
      </c>
      <c r="AG114">
        <f t="shared" si="19"/>
        <v>-30.370000839233398</v>
      </c>
    </row>
    <row r="115" spans="1:33">
      <c r="A115" s="3" t="s">
        <v>2830</v>
      </c>
      <c r="B115" s="3" t="str">
        <f t="shared" si="10"/>
        <v>19:15:49.665</v>
      </c>
      <c r="C115" s="3">
        <f t="shared" si="11"/>
        <v>69349.664999999994</v>
      </c>
      <c r="D115" s="3">
        <f t="shared" si="12"/>
        <v>11.398999999990338</v>
      </c>
      <c r="E115" s="3">
        <v>163.51499999999999</v>
      </c>
      <c r="F115" s="3">
        <v>24076</v>
      </c>
      <c r="G115" s="3">
        <v>13402</v>
      </c>
      <c r="H115" s="3">
        <v>783.5</v>
      </c>
      <c r="I115" s="3">
        <v>86.25</v>
      </c>
      <c r="J115">
        <f t="shared" si="13"/>
        <v>331.59199999999998</v>
      </c>
      <c r="K115">
        <f t="shared" si="14"/>
        <v>24074.272000000001</v>
      </c>
      <c r="L115">
        <f t="shared" si="15"/>
        <v>-30.64100000000002</v>
      </c>
      <c r="M115">
        <f t="shared" si="16"/>
        <v>19788.036</v>
      </c>
      <c r="N115">
        <f t="shared" si="17"/>
        <v>-3.0641000000000019E-2</v>
      </c>
      <c r="O115">
        <f t="shared" si="17"/>
        <v>19.788036000000002</v>
      </c>
      <c r="AC115">
        <v>7.367</v>
      </c>
      <c r="AD115">
        <v>-3.369999885559082</v>
      </c>
      <c r="AE115">
        <v>-31.729999542236328</v>
      </c>
      <c r="AF115">
        <f t="shared" si="18"/>
        <v>-3.369999885559082</v>
      </c>
      <c r="AG115">
        <f t="shared" si="19"/>
        <v>-31.729999542236328</v>
      </c>
    </row>
    <row r="116" spans="1:33">
      <c r="A116" s="3" t="s">
        <v>2831</v>
      </c>
      <c r="B116" s="3" t="str">
        <f t="shared" si="10"/>
        <v>19:15:49.769</v>
      </c>
      <c r="C116" s="3">
        <f t="shared" si="11"/>
        <v>69349.769</v>
      </c>
      <c r="D116" s="3">
        <f t="shared" si="12"/>
        <v>11.502999999996973</v>
      </c>
      <c r="E116" s="3">
        <v>118.92</v>
      </c>
      <c r="F116" s="3">
        <v>24306.9</v>
      </c>
      <c r="G116" s="3">
        <v>13605.5</v>
      </c>
      <c r="H116" s="3">
        <v>799.5</v>
      </c>
      <c r="I116" s="3">
        <v>85.75</v>
      </c>
      <c r="J116">
        <f t="shared" si="13"/>
        <v>288.61</v>
      </c>
      <c r="K116">
        <f t="shared" si="14"/>
        <v>24305.476999999999</v>
      </c>
      <c r="L116">
        <f t="shared" si="15"/>
        <v>-73.62299999999999</v>
      </c>
      <c r="M116">
        <f t="shared" si="16"/>
        <v>20019.240999999998</v>
      </c>
      <c r="N116">
        <f t="shared" si="17"/>
        <v>-7.3622999999999994E-2</v>
      </c>
      <c r="O116">
        <f t="shared" si="17"/>
        <v>20.019240999999997</v>
      </c>
      <c r="AC116">
        <v>7.4219999999999997</v>
      </c>
      <c r="AD116">
        <v>-3.0799999237060547</v>
      </c>
      <c r="AE116">
        <v>-30.620000839233398</v>
      </c>
      <c r="AF116">
        <f t="shared" si="18"/>
        <v>-3.0799999237060547</v>
      </c>
      <c r="AG116">
        <f t="shared" si="19"/>
        <v>-30.620000839233398</v>
      </c>
    </row>
    <row r="117" spans="1:33">
      <c r="A117" s="3" t="s">
        <v>2832</v>
      </c>
      <c r="B117" s="3" t="str">
        <f t="shared" si="10"/>
        <v>19:15:49.868</v>
      </c>
      <c r="C117" s="3">
        <f t="shared" si="11"/>
        <v>69349.868000000002</v>
      </c>
      <c r="D117" s="3">
        <f t="shared" si="12"/>
        <v>11.601999999998952</v>
      </c>
      <c r="E117" s="3">
        <v>156.27099999999999</v>
      </c>
      <c r="F117" s="3">
        <v>24446.7</v>
      </c>
      <c r="G117" s="3">
        <v>13687.5</v>
      </c>
      <c r="H117" s="3">
        <v>740</v>
      </c>
      <c r="I117" s="3">
        <v>85.25</v>
      </c>
      <c r="J117">
        <f t="shared" si="13"/>
        <v>326.93599999999998</v>
      </c>
      <c r="K117">
        <f t="shared" si="14"/>
        <v>24445.012999999999</v>
      </c>
      <c r="L117">
        <f t="shared" si="15"/>
        <v>-35.297000000000025</v>
      </c>
      <c r="M117">
        <f t="shared" si="16"/>
        <v>20158.776999999998</v>
      </c>
      <c r="N117">
        <f t="shared" si="17"/>
        <v>-3.5297000000000023E-2</v>
      </c>
      <c r="O117">
        <f t="shared" si="17"/>
        <v>20.158776999999997</v>
      </c>
      <c r="AC117">
        <v>7.4930000000000003</v>
      </c>
      <c r="AD117">
        <v>-3.5999999046325684</v>
      </c>
      <c r="AE117">
        <v>-33.340000152587891</v>
      </c>
      <c r="AF117">
        <f t="shared" si="18"/>
        <v>-3.5999999046325684</v>
      </c>
      <c r="AG117">
        <f t="shared" si="19"/>
        <v>-33.340000152587891</v>
      </c>
    </row>
    <row r="118" spans="1:33">
      <c r="A118" s="3" t="s">
        <v>2833</v>
      </c>
      <c r="B118" s="3" t="str">
        <f t="shared" si="10"/>
        <v>19:15:49.975</v>
      </c>
      <c r="C118" s="3">
        <f t="shared" si="11"/>
        <v>69349.975000000006</v>
      </c>
      <c r="D118" s="3">
        <f t="shared" si="12"/>
        <v>11.709000000002561</v>
      </c>
      <c r="E118" s="3">
        <v>137.74799999999999</v>
      </c>
      <c r="F118" s="3">
        <v>24655.599999999999</v>
      </c>
      <c r="G118" s="3">
        <v>13859.5</v>
      </c>
      <c r="H118" s="3">
        <v>781.5</v>
      </c>
      <c r="I118" s="3">
        <v>84.75</v>
      </c>
      <c r="J118">
        <f t="shared" si="13"/>
        <v>309.87200000000001</v>
      </c>
      <c r="K118">
        <f t="shared" si="14"/>
        <v>24654.038</v>
      </c>
      <c r="L118">
        <f t="shared" si="15"/>
        <v>-52.36099999999999</v>
      </c>
      <c r="M118">
        <f t="shared" si="16"/>
        <v>20367.802</v>
      </c>
      <c r="N118">
        <f t="shared" si="17"/>
        <v>-5.2360999999999991E-2</v>
      </c>
      <c r="O118">
        <f t="shared" si="17"/>
        <v>20.367802000000001</v>
      </c>
      <c r="AC118">
        <v>7.5609999999999999</v>
      </c>
      <c r="AD118">
        <v>-0.93999999761581421</v>
      </c>
      <c r="AE118">
        <v>-27.920000076293945</v>
      </c>
      <c r="AF118">
        <f t="shared" si="18"/>
        <v>-0.93999999761581421</v>
      </c>
      <c r="AG118">
        <f t="shared" si="19"/>
        <v>-27.920000076293945</v>
      </c>
    </row>
    <row r="119" spans="1:33">
      <c r="A119" s="3" t="s">
        <v>2834</v>
      </c>
      <c r="B119" s="3" t="str">
        <f t="shared" si="10"/>
        <v>19:15:50.067</v>
      </c>
      <c r="C119" s="3">
        <f t="shared" si="11"/>
        <v>69350.066999999995</v>
      </c>
      <c r="D119" s="3">
        <f t="shared" si="12"/>
        <v>11.8009999999922</v>
      </c>
      <c r="E119" s="3">
        <v>145.155</v>
      </c>
      <c r="F119" s="3">
        <v>24741.8</v>
      </c>
      <c r="G119" s="3">
        <v>13921</v>
      </c>
      <c r="H119" s="3">
        <v>837</v>
      </c>
      <c r="I119" s="3">
        <v>84.5</v>
      </c>
      <c r="J119">
        <f t="shared" si="13"/>
        <v>317.88</v>
      </c>
      <c r="K119">
        <f t="shared" si="14"/>
        <v>24740.184000000001</v>
      </c>
      <c r="L119">
        <f t="shared" si="15"/>
        <v>-44.353000000000009</v>
      </c>
      <c r="M119">
        <f t="shared" si="16"/>
        <v>20453.948</v>
      </c>
      <c r="N119">
        <f t="shared" si="17"/>
        <v>-4.435300000000001E-2</v>
      </c>
      <c r="O119">
        <f t="shared" si="17"/>
        <v>20.453948</v>
      </c>
      <c r="AC119">
        <v>7.62</v>
      </c>
      <c r="AD119">
        <v>-0.28999999165534973</v>
      </c>
      <c r="AE119">
        <v>-26.479999542236328</v>
      </c>
      <c r="AF119">
        <f t="shared" si="18"/>
        <v>-0.28999999165534973</v>
      </c>
      <c r="AG119">
        <f t="shared" si="19"/>
        <v>-26.479999542236328</v>
      </c>
    </row>
    <row r="120" spans="1:33">
      <c r="A120" s="3" t="s">
        <v>2835</v>
      </c>
      <c r="B120" s="3" t="str">
        <f t="shared" si="10"/>
        <v>19:15:50.175</v>
      </c>
      <c r="C120" s="3">
        <f t="shared" si="11"/>
        <v>69350.175000000003</v>
      </c>
      <c r="D120" s="3">
        <f t="shared" si="12"/>
        <v>11.908999999999651</v>
      </c>
      <c r="E120" s="3">
        <v>117.143</v>
      </c>
      <c r="F120" s="3">
        <v>24969.4</v>
      </c>
      <c r="G120" s="3">
        <v>14115</v>
      </c>
      <c r="H120" s="3">
        <v>835</v>
      </c>
      <c r="I120" s="3">
        <v>84</v>
      </c>
      <c r="J120">
        <f t="shared" si="13"/>
        <v>291.45800000000003</v>
      </c>
      <c r="K120">
        <f t="shared" si="14"/>
        <v>24967.973999999998</v>
      </c>
      <c r="L120">
        <f t="shared" si="15"/>
        <v>-70.774999999999977</v>
      </c>
      <c r="M120">
        <f t="shared" si="16"/>
        <v>20681.737999999998</v>
      </c>
      <c r="N120">
        <f t="shared" si="17"/>
        <v>-7.0774999999999977E-2</v>
      </c>
      <c r="O120">
        <f t="shared" si="17"/>
        <v>20.681737999999999</v>
      </c>
      <c r="AC120">
        <v>7.6879999999999997</v>
      </c>
      <c r="AD120">
        <v>-2.25</v>
      </c>
      <c r="AE120">
        <v>-26.129999160766602</v>
      </c>
      <c r="AF120">
        <f t="shared" si="18"/>
        <v>-2.25</v>
      </c>
      <c r="AG120">
        <f t="shared" si="19"/>
        <v>-26.129999160766602</v>
      </c>
    </row>
    <row r="121" spans="1:33">
      <c r="A121" s="3" t="s">
        <v>2836</v>
      </c>
      <c r="B121" s="3" t="str">
        <f t="shared" si="10"/>
        <v>19:15:50.288</v>
      </c>
      <c r="C121" s="3">
        <f t="shared" si="11"/>
        <v>69350.288</v>
      </c>
      <c r="D121" s="3">
        <f t="shared" si="12"/>
        <v>12.021999999997206</v>
      </c>
      <c r="E121" s="3">
        <v>157.85300000000001</v>
      </c>
      <c r="F121" s="3">
        <v>25216.2</v>
      </c>
      <c r="G121" s="3">
        <v>14282.5</v>
      </c>
      <c r="H121" s="3">
        <v>728</v>
      </c>
      <c r="I121" s="3">
        <v>83.25</v>
      </c>
      <c r="J121">
        <f t="shared" si="13"/>
        <v>333.89</v>
      </c>
      <c r="K121">
        <f t="shared" si="14"/>
        <v>25214.483</v>
      </c>
      <c r="L121">
        <f t="shared" si="15"/>
        <v>-28.343000000000018</v>
      </c>
      <c r="M121">
        <f t="shared" si="16"/>
        <v>20928.246999999999</v>
      </c>
      <c r="N121">
        <f t="shared" si="17"/>
        <v>-2.8343000000000017E-2</v>
      </c>
      <c r="O121">
        <f t="shared" si="17"/>
        <v>20.928246999999999</v>
      </c>
      <c r="AC121">
        <v>7.7539999999999996</v>
      </c>
      <c r="AD121">
        <v>0.20999999344348907</v>
      </c>
      <c r="AE121">
        <v>-35.369998931884766</v>
      </c>
      <c r="AF121">
        <f t="shared" si="18"/>
        <v>0.20999999344348907</v>
      </c>
      <c r="AG121">
        <f t="shared" si="19"/>
        <v>-35.369998931884766</v>
      </c>
    </row>
    <row r="122" spans="1:33">
      <c r="A122" s="3" t="s">
        <v>2837</v>
      </c>
      <c r="B122" s="3" t="str">
        <f t="shared" si="10"/>
        <v>19:15:50.393</v>
      </c>
      <c r="C122" s="3">
        <f t="shared" si="11"/>
        <v>69350.392999999996</v>
      </c>
      <c r="D122" s="3">
        <f t="shared" si="12"/>
        <v>12.126999999993131</v>
      </c>
      <c r="E122" s="3">
        <v>139.72300000000001</v>
      </c>
      <c r="F122" s="3">
        <v>25443.1</v>
      </c>
      <c r="G122" s="3">
        <v>14472.5</v>
      </c>
      <c r="H122" s="3">
        <v>777.5</v>
      </c>
      <c r="I122" s="3">
        <v>82.75</v>
      </c>
      <c r="J122">
        <f t="shared" si="13"/>
        <v>317.34399999999999</v>
      </c>
      <c r="K122">
        <f t="shared" si="14"/>
        <v>25441.505000000001</v>
      </c>
      <c r="L122">
        <f t="shared" si="15"/>
        <v>-44.88900000000001</v>
      </c>
      <c r="M122">
        <f t="shared" si="16"/>
        <v>21155.269</v>
      </c>
      <c r="N122">
        <f t="shared" si="17"/>
        <v>-4.4889000000000012E-2</v>
      </c>
      <c r="O122">
        <f t="shared" si="17"/>
        <v>21.155269000000001</v>
      </c>
      <c r="AC122">
        <v>7.8220000000000001</v>
      </c>
      <c r="AD122">
        <v>-2.25</v>
      </c>
      <c r="AE122">
        <v>-35.590000152587891</v>
      </c>
      <c r="AF122">
        <f t="shared" si="18"/>
        <v>-2.25</v>
      </c>
      <c r="AG122">
        <f t="shared" si="19"/>
        <v>-35.590000152587891</v>
      </c>
    </row>
    <row r="123" spans="1:33">
      <c r="A123" s="3" t="s">
        <v>2838</v>
      </c>
      <c r="B123" s="3" t="str">
        <f t="shared" si="10"/>
        <v>19:15:50.500</v>
      </c>
      <c r="C123" s="3">
        <f t="shared" si="11"/>
        <v>69350.5</v>
      </c>
      <c r="D123" s="3">
        <f t="shared" si="12"/>
        <v>12.23399999999674</v>
      </c>
      <c r="E123" s="3">
        <v>143.739</v>
      </c>
      <c r="F123" s="3">
        <v>25541.7</v>
      </c>
      <c r="G123" s="3">
        <v>14548</v>
      </c>
      <c r="H123" s="3">
        <v>828</v>
      </c>
      <c r="I123" s="3">
        <v>82.5</v>
      </c>
      <c r="J123">
        <f t="shared" si="13"/>
        <v>322.04899999999998</v>
      </c>
      <c r="K123">
        <f t="shared" si="14"/>
        <v>25540.074000000001</v>
      </c>
      <c r="L123">
        <f t="shared" si="15"/>
        <v>-40.184000000000026</v>
      </c>
      <c r="M123">
        <f t="shared" si="16"/>
        <v>21253.838</v>
      </c>
      <c r="N123">
        <f t="shared" si="17"/>
        <v>-4.0184000000000025E-2</v>
      </c>
      <c r="O123">
        <f t="shared" si="17"/>
        <v>21.253838000000002</v>
      </c>
      <c r="AC123">
        <v>7.8879999999999999</v>
      </c>
      <c r="AD123">
        <v>-1.5800000429153442</v>
      </c>
      <c r="AE123">
        <v>-32.330001831054688</v>
      </c>
      <c r="AF123">
        <f t="shared" si="18"/>
        <v>-1.5800000429153442</v>
      </c>
      <c r="AG123">
        <f t="shared" si="19"/>
        <v>-32.330001831054688</v>
      </c>
    </row>
    <row r="124" spans="1:33">
      <c r="A124" s="3" t="s">
        <v>2839</v>
      </c>
      <c r="B124" s="3" t="str">
        <f t="shared" si="10"/>
        <v>19:15:50.594</v>
      </c>
      <c r="C124" s="3">
        <f t="shared" si="11"/>
        <v>69350.593999999997</v>
      </c>
      <c r="D124" s="3">
        <f t="shared" si="12"/>
        <v>12.327999999994063</v>
      </c>
      <c r="E124" s="3">
        <v>166.12200000000001</v>
      </c>
      <c r="F124" s="3">
        <v>25830</v>
      </c>
      <c r="G124" s="3">
        <v>14764.5</v>
      </c>
      <c r="H124" s="3">
        <v>711.5</v>
      </c>
      <c r="I124" s="3">
        <v>81.75</v>
      </c>
      <c r="J124">
        <f t="shared" si="13"/>
        <v>346.44400000000002</v>
      </c>
      <c r="K124">
        <f t="shared" si="14"/>
        <v>25828.210999999999</v>
      </c>
      <c r="L124">
        <f t="shared" si="15"/>
        <v>-15.788999999999987</v>
      </c>
      <c r="M124">
        <f t="shared" si="16"/>
        <v>21541.974999999999</v>
      </c>
      <c r="N124">
        <f t="shared" si="17"/>
        <v>-1.5788999999999987E-2</v>
      </c>
      <c r="O124">
        <f t="shared" si="17"/>
        <v>21.541975000000001</v>
      </c>
      <c r="AC124">
        <v>7.95</v>
      </c>
      <c r="AD124">
        <v>-1.4900000095367432</v>
      </c>
      <c r="AE124">
        <v>-32.490001678466797</v>
      </c>
      <c r="AF124">
        <f t="shared" si="18"/>
        <v>-1.4900000095367432</v>
      </c>
      <c r="AG124">
        <f t="shared" si="19"/>
        <v>-32.490001678466797</v>
      </c>
    </row>
    <row r="125" spans="1:33">
      <c r="A125" s="3" t="s">
        <v>2840</v>
      </c>
      <c r="B125" s="3" t="str">
        <f t="shared" si="10"/>
        <v>19:15:50.705</v>
      </c>
      <c r="C125" s="3">
        <f t="shared" si="11"/>
        <v>69350.705000000002</v>
      </c>
      <c r="D125" s="3">
        <f t="shared" si="12"/>
        <v>12.438999999998487</v>
      </c>
      <c r="E125" s="3">
        <v>110.19199999999999</v>
      </c>
      <c r="F125" s="3">
        <v>25904.9</v>
      </c>
      <c r="G125" s="3">
        <v>14858</v>
      </c>
      <c r="H125" s="3">
        <v>764.5</v>
      </c>
      <c r="I125" s="3">
        <v>81.75</v>
      </c>
      <c r="J125">
        <f t="shared" si="13"/>
        <v>291.03800000000001</v>
      </c>
      <c r="K125">
        <f t="shared" si="14"/>
        <v>25903.499</v>
      </c>
      <c r="L125">
        <f t="shared" si="15"/>
        <v>-71.194999999999993</v>
      </c>
      <c r="M125">
        <f t="shared" si="16"/>
        <v>21617.262999999999</v>
      </c>
      <c r="N125">
        <f t="shared" si="17"/>
        <v>-7.1194999999999994E-2</v>
      </c>
      <c r="O125">
        <f t="shared" si="17"/>
        <v>21.617263000000001</v>
      </c>
      <c r="AC125">
        <v>8.0459999999999994</v>
      </c>
      <c r="AD125">
        <v>-1.2899999618530273</v>
      </c>
      <c r="AE125">
        <v>-29.780000686645508</v>
      </c>
      <c r="AF125">
        <f t="shared" si="18"/>
        <v>-1.2899999618530273</v>
      </c>
      <c r="AG125">
        <f t="shared" si="19"/>
        <v>-29.780000686645508</v>
      </c>
    </row>
    <row r="126" spans="1:33">
      <c r="A126" s="3" t="s">
        <v>2841</v>
      </c>
      <c r="B126" s="3" t="str">
        <f t="shared" si="10"/>
        <v>19:15:50.812</v>
      </c>
      <c r="C126" s="3">
        <f t="shared" si="11"/>
        <v>69350.812000000005</v>
      </c>
      <c r="D126" s="3">
        <f t="shared" si="12"/>
        <v>12.546000000002095</v>
      </c>
      <c r="E126" s="3">
        <v>116.907</v>
      </c>
      <c r="F126" s="3">
        <v>26115.200000000001</v>
      </c>
      <c r="G126" s="3">
        <v>15023</v>
      </c>
      <c r="H126" s="3">
        <v>769.5</v>
      </c>
      <c r="I126" s="3">
        <v>81.25</v>
      </c>
      <c r="J126">
        <f t="shared" si="13"/>
        <v>299.221</v>
      </c>
      <c r="K126">
        <f t="shared" si="14"/>
        <v>26113.746999999999</v>
      </c>
      <c r="L126">
        <f t="shared" si="15"/>
        <v>-63.012</v>
      </c>
      <c r="M126">
        <f t="shared" si="16"/>
        <v>21827.510999999999</v>
      </c>
      <c r="N126">
        <f t="shared" si="17"/>
        <v>-6.3011999999999999E-2</v>
      </c>
      <c r="O126">
        <f t="shared" si="17"/>
        <v>21.827510999999998</v>
      </c>
      <c r="AC126">
        <v>8.1170000000000009</v>
      </c>
      <c r="AD126">
        <v>1.4299999475479126</v>
      </c>
      <c r="AE126">
        <v>-33.040000915527344</v>
      </c>
      <c r="AF126">
        <f t="shared" si="18"/>
        <v>1.4299999475479126</v>
      </c>
      <c r="AG126">
        <f t="shared" si="19"/>
        <v>-33.040000915527344</v>
      </c>
    </row>
    <row r="127" spans="1:33">
      <c r="A127" s="3" t="s">
        <v>2842</v>
      </c>
      <c r="B127" s="3" t="str">
        <f t="shared" si="10"/>
        <v>19:15:50.924</v>
      </c>
      <c r="C127" s="3">
        <f t="shared" si="11"/>
        <v>69350.923999999999</v>
      </c>
      <c r="D127" s="3">
        <f t="shared" si="12"/>
        <v>12.657999999995809</v>
      </c>
      <c r="E127" s="3">
        <v>119.812</v>
      </c>
      <c r="F127" s="3">
        <v>26335.4</v>
      </c>
      <c r="G127" s="3">
        <v>15199.5</v>
      </c>
      <c r="H127" s="3">
        <v>769.5</v>
      </c>
      <c r="I127" s="3">
        <v>80.75</v>
      </c>
      <c r="J127">
        <f t="shared" si="13"/>
        <v>303.66300000000001</v>
      </c>
      <c r="K127">
        <f t="shared" si="14"/>
        <v>26333.921999999999</v>
      </c>
      <c r="L127">
        <f t="shared" si="15"/>
        <v>-58.569999999999993</v>
      </c>
      <c r="M127">
        <f t="shared" si="16"/>
        <v>22047.685999999998</v>
      </c>
      <c r="N127">
        <f t="shared" si="17"/>
        <v>-5.8569999999999997E-2</v>
      </c>
      <c r="O127">
        <f t="shared" si="17"/>
        <v>22.047685999999999</v>
      </c>
      <c r="AC127">
        <v>8.1850000000000005</v>
      </c>
      <c r="AD127">
        <v>-0.49000000953674316</v>
      </c>
      <c r="AE127">
        <v>-32.659999847412109</v>
      </c>
      <c r="AF127">
        <f t="shared" si="18"/>
        <v>-0.49000000953674316</v>
      </c>
      <c r="AG127">
        <f t="shared" si="19"/>
        <v>-32.659999847412109</v>
      </c>
    </row>
    <row r="128" spans="1:33">
      <c r="A128" s="3" t="s">
        <v>2843</v>
      </c>
      <c r="B128" s="3" t="str">
        <f t="shared" si="10"/>
        <v>19:15:51.029</v>
      </c>
      <c r="C128" s="3">
        <f t="shared" si="11"/>
        <v>69351.028999999995</v>
      </c>
      <c r="D128" s="3">
        <f t="shared" si="12"/>
        <v>12.762999999991735</v>
      </c>
      <c r="E128" s="3">
        <v>128.74700000000001</v>
      </c>
      <c r="F128" s="3">
        <v>26552.5</v>
      </c>
      <c r="G128" s="3">
        <v>15371</v>
      </c>
      <c r="H128" s="3">
        <v>762.5</v>
      </c>
      <c r="I128" s="3">
        <v>80.25</v>
      </c>
      <c r="J128">
        <f t="shared" si="13"/>
        <v>314.11399999999998</v>
      </c>
      <c r="K128">
        <f t="shared" si="14"/>
        <v>26550.954000000002</v>
      </c>
      <c r="L128">
        <f t="shared" si="15"/>
        <v>-48.119000000000028</v>
      </c>
      <c r="M128">
        <f t="shared" si="16"/>
        <v>22264.718000000001</v>
      </c>
      <c r="N128">
        <f t="shared" si="17"/>
        <v>-4.811900000000003E-2</v>
      </c>
      <c r="O128">
        <f t="shared" si="17"/>
        <v>22.264718000000002</v>
      </c>
      <c r="AC128">
        <v>8.2439999999999998</v>
      </c>
      <c r="AD128">
        <v>-3.4600000381469727</v>
      </c>
      <c r="AE128">
        <v>-36.25</v>
      </c>
      <c r="AF128">
        <f t="shared" si="18"/>
        <v>-3.4600000381469727</v>
      </c>
      <c r="AG128">
        <f t="shared" si="19"/>
        <v>-36.25</v>
      </c>
    </row>
    <row r="129" spans="1:33">
      <c r="A129" s="3" t="s">
        <v>2844</v>
      </c>
      <c r="B129" s="3" t="str">
        <f t="shared" si="10"/>
        <v>19:15:51.123</v>
      </c>
      <c r="C129" s="3">
        <f t="shared" si="11"/>
        <v>69351.123000000007</v>
      </c>
      <c r="D129" s="3">
        <f t="shared" si="12"/>
        <v>12.857000000003609</v>
      </c>
      <c r="E129" s="3">
        <v>127.92</v>
      </c>
      <c r="F129" s="3">
        <v>26670.6</v>
      </c>
      <c r="G129" s="3">
        <v>15468</v>
      </c>
      <c r="H129" s="3">
        <v>806</v>
      </c>
      <c r="I129" s="3">
        <v>80</v>
      </c>
      <c r="J129">
        <f t="shared" si="13"/>
        <v>314.11099999999999</v>
      </c>
      <c r="K129">
        <f t="shared" si="14"/>
        <v>26669.057000000001</v>
      </c>
      <c r="L129">
        <f t="shared" si="15"/>
        <v>-48.122000000000014</v>
      </c>
      <c r="M129">
        <f t="shared" si="16"/>
        <v>22382.821</v>
      </c>
      <c r="N129">
        <f t="shared" si="17"/>
        <v>-4.8122000000000012E-2</v>
      </c>
      <c r="O129">
        <f t="shared" si="17"/>
        <v>22.382821</v>
      </c>
      <c r="AC129">
        <v>8.3049999999999997</v>
      </c>
      <c r="AD129">
        <v>-4.8899998664855957</v>
      </c>
      <c r="AE129">
        <v>-35.599998474121094</v>
      </c>
      <c r="AF129">
        <f t="shared" si="18"/>
        <v>-4.8899998664855957</v>
      </c>
      <c r="AG129">
        <f t="shared" si="19"/>
        <v>-35.599998474121094</v>
      </c>
    </row>
    <row r="130" spans="1:33">
      <c r="A130" s="3" t="s">
        <v>2845</v>
      </c>
      <c r="B130" s="3" t="str">
        <f t="shared" si="10"/>
        <v>19:15:51.229</v>
      </c>
      <c r="C130" s="3">
        <f t="shared" si="11"/>
        <v>69351.229000000007</v>
      </c>
      <c r="D130" s="3">
        <f t="shared" si="12"/>
        <v>12.963000000003376</v>
      </c>
      <c r="E130" s="3">
        <v>73.111199999999997</v>
      </c>
      <c r="F130" s="3">
        <v>26868.1</v>
      </c>
      <c r="G130" s="3">
        <v>15661.5</v>
      </c>
      <c r="H130" s="3">
        <v>687.5</v>
      </c>
      <c r="I130" s="3">
        <v>79.75</v>
      </c>
      <c r="J130">
        <f t="shared" si="13"/>
        <v>260.68299999999999</v>
      </c>
      <c r="K130">
        <f t="shared" si="14"/>
        <v>26866.935000000001</v>
      </c>
      <c r="L130">
        <f t="shared" si="15"/>
        <v>-101.55000000000001</v>
      </c>
      <c r="M130">
        <f t="shared" si="16"/>
        <v>22580.699000000001</v>
      </c>
      <c r="N130">
        <f t="shared" si="17"/>
        <v>-0.10155000000000002</v>
      </c>
      <c r="O130">
        <f t="shared" si="17"/>
        <v>22.580699000000003</v>
      </c>
      <c r="AC130">
        <v>8.3640000000000008</v>
      </c>
      <c r="AD130">
        <v>1.25</v>
      </c>
      <c r="AE130">
        <v>-33.849998474121094</v>
      </c>
      <c r="AF130">
        <f t="shared" si="18"/>
        <v>1.25</v>
      </c>
      <c r="AG130">
        <f t="shared" si="19"/>
        <v>-33.849998474121094</v>
      </c>
    </row>
    <row r="131" spans="1:33">
      <c r="A131" s="3" t="s">
        <v>2846</v>
      </c>
      <c r="B131" s="3" t="str">
        <f t="shared" si="10"/>
        <v>19:15:51.342</v>
      </c>
      <c r="C131" s="3">
        <f t="shared" si="11"/>
        <v>69351.342000000004</v>
      </c>
      <c r="D131" s="3">
        <f t="shared" si="12"/>
        <v>13.076000000000931</v>
      </c>
      <c r="E131" s="3">
        <v>81.906899999999993</v>
      </c>
      <c r="F131" s="3">
        <v>27098</v>
      </c>
      <c r="G131" s="3">
        <v>15846</v>
      </c>
      <c r="H131" s="3">
        <v>744</v>
      </c>
      <c r="I131" s="3">
        <v>79.25</v>
      </c>
      <c r="J131">
        <f t="shared" si="13"/>
        <v>271.08300000000003</v>
      </c>
      <c r="K131">
        <f t="shared" si="14"/>
        <v>27096.768</v>
      </c>
      <c r="L131">
        <f t="shared" si="15"/>
        <v>-91.149999999999977</v>
      </c>
      <c r="M131">
        <f t="shared" si="16"/>
        <v>22810.531999999999</v>
      </c>
      <c r="N131">
        <f t="shared" si="17"/>
        <v>-9.1149999999999981E-2</v>
      </c>
      <c r="O131">
        <f t="shared" si="17"/>
        <v>22.810531999999998</v>
      </c>
      <c r="AC131">
        <v>8.4239999999999995</v>
      </c>
      <c r="AD131">
        <v>0.64999997615814209</v>
      </c>
      <c r="AE131">
        <v>-32.819999694824219</v>
      </c>
      <c r="AF131">
        <f t="shared" si="18"/>
        <v>0.64999997615814209</v>
      </c>
      <c r="AG131">
        <f t="shared" si="19"/>
        <v>-32.819999694824219</v>
      </c>
    </row>
    <row r="132" spans="1:33">
      <c r="A132" s="3" t="s">
        <v>2847</v>
      </c>
      <c r="B132" s="3" t="str">
        <f t="shared" si="10"/>
        <v>19:15:51.447</v>
      </c>
      <c r="C132" s="3">
        <f t="shared" si="11"/>
        <v>69351.447</v>
      </c>
      <c r="D132" s="3">
        <f t="shared" si="12"/>
        <v>13.180999999996857</v>
      </c>
      <c r="E132" s="3">
        <v>86.465100000000007</v>
      </c>
      <c r="F132" s="3">
        <v>27214.9</v>
      </c>
      <c r="G132" s="3">
        <v>15940</v>
      </c>
      <c r="H132" s="3">
        <v>798</v>
      </c>
      <c r="I132" s="3">
        <v>79</v>
      </c>
      <c r="J132">
        <f t="shared" si="13"/>
        <v>276.45699999999999</v>
      </c>
      <c r="K132">
        <f t="shared" si="14"/>
        <v>27213.633000000002</v>
      </c>
      <c r="L132">
        <f t="shared" si="15"/>
        <v>-85.77600000000001</v>
      </c>
      <c r="M132">
        <f t="shared" si="16"/>
        <v>22927.397000000001</v>
      </c>
      <c r="N132">
        <f t="shared" si="17"/>
        <v>-8.5776000000000019E-2</v>
      </c>
      <c r="O132">
        <f t="shared" si="17"/>
        <v>22.927397000000003</v>
      </c>
      <c r="AC132">
        <v>8.5009999999999994</v>
      </c>
      <c r="AD132">
        <v>2.5999999046325684</v>
      </c>
      <c r="AE132">
        <v>-31.979999542236328</v>
      </c>
      <c r="AF132">
        <f t="shared" si="18"/>
        <v>2.5999999046325684</v>
      </c>
      <c r="AG132">
        <f t="shared" si="19"/>
        <v>-31.979999542236328</v>
      </c>
    </row>
    <row r="133" spans="1:33">
      <c r="A133" s="3" t="s">
        <v>2848</v>
      </c>
      <c r="B133" s="3" t="str">
        <f t="shared" ref="B133:B152" si="20">MID(A133,12,8)&amp;"."&amp;RIGHT(A133,3)</f>
        <v>19:15:51.558</v>
      </c>
      <c r="C133" s="3">
        <f t="shared" ref="C133:C152" si="21">LEFT(B133,2)*3600+MID(B133,4,2)*60+RIGHT(B133,6)</f>
        <v>69351.558000000005</v>
      </c>
      <c r="D133" s="3">
        <f t="shared" ref="D133:D152" si="22">C133-$C$4</f>
        <v>13.292000000001281</v>
      </c>
      <c r="E133" s="3">
        <v>59.892499999999998</v>
      </c>
      <c r="F133" s="3">
        <v>27379.9</v>
      </c>
      <c r="G133" s="3">
        <v>16092</v>
      </c>
      <c r="H133" s="3">
        <v>682.5</v>
      </c>
      <c r="I133" s="3">
        <v>78.75</v>
      </c>
      <c r="J133">
        <f t="shared" ref="J133:J152" si="23">ROUND(E133*COS(-0.4*PI()/180)-F133*SIN(-0.4*PI()/180),3)</f>
        <v>251.03700000000001</v>
      </c>
      <c r="K133">
        <f t="shared" ref="K133:K152" si="24">ROUND(E133*SIN(-0.4*PI()/180)+F133*COS(-0.4*PI()/180),3)</f>
        <v>27378.814999999999</v>
      </c>
      <c r="L133">
        <f t="shared" ref="L133:L152" si="25">J133-$J$4</f>
        <v>-111.196</v>
      </c>
      <c r="M133">
        <f t="shared" ref="M133:M152" si="26">K133-$K$4</f>
        <v>23092.578999999998</v>
      </c>
      <c r="N133">
        <f t="shared" ref="N133:O152" si="27">L133*0.001</f>
        <v>-0.111196</v>
      </c>
      <c r="O133">
        <f t="shared" si="27"/>
        <v>23.092578999999997</v>
      </c>
      <c r="AC133">
        <v>8.56</v>
      </c>
      <c r="AD133">
        <v>3.2000000476837158</v>
      </c>
      <c r="AE133">
        <v>-31.379999160766602</v>
      </c>
      <c r="AF133">
        <f t="shared" ref="AF133:AF196" si="28">AD133</f>
        <v>3.2000000476837158</v>
      </c>
      <c r="AG133">
        <f t="shared" ref="AG133:AG196" si="29">AE133</f>
        <v>-31.379999160766602</v>
      </c>
    </row>
    <row r="134" spans="1:33">
      <c r="A134" s="3" t="s">
        <v>2849</v>
      </c>
      <c r="B134" s="3" t="str">
        <f t="shared" si="20"/>
        <v>19:15:51.664</v>
      </c>
      <c r="C134" s="3">
        <f t="shared" si="21"/>
        <v>69351.664000000004</v>
      </c>
      <c r="D134" s="3">
        <f t="shared" si="22"/>
        <v>13.398000000001048</v>
      </c>
      <c r="E134" s="3">
        <v>81.046400000000006</v>
      </c>
      <c r="F134" s="3">
        <v>27603.8</v>
      </c>
      <c r="G134" s="3">
        <v>16267</v>
      </c>
      <c r="H134" s="3">
        <v>749</v>
      </c>
      <c r="I134" s="3">
        <v>78.25</v>
      </c>
      <c r="J134">
        <f t="shared" si="23"/>
        <v>273.75400000000002</v>
      </c>
      <c r="K134">
        <f t="shared" si="24"/>
        <v>27602.562000000002</v>
      </c>
      <c r="L134">
        <f t="shared" si="25"/>
        <v>-88.478999999999985</v>
      </c>
      <c r="M134">
        <f t="shared" si="26"/>
        <v>23316.326000000001</v>
      </c>
      <c r="N134">
        <f t="shared" si="27"/>
        <v>-8.8478999999999988E-2</v>
      </c>
      <c r="O134">
        <f t="shared" si="27"/>
        <v>23.316326</v>
      </c>
      <c r="AC134">
        <v>8.6189999999999998</v>
      </c>
      <c r="AD134">
        <v>-2.2899999618530273</v>
      </c>
      <c r="AE134">
        <v>-39.990001678466797</v>
      </c>
      <c r="AF134">
        <f t="shared" si="28"/>
        <v>-2.2899999618530273</v>
      </c>
      <c r="AG134">
        <f t="shared" si="29"/>
        <v>-39.990001678466797</v>
      </c>
    </row>
    <row r="135" spans="1:33">
      <c r="A135" s="3" t="s">
        <v>2850</v>
      </c>
      <c r="B135" s="3" t="str">
        <f t="shared" si="20"/>
        <v>19:15:51.768</v>
      </c>
      <c r="C135" s="3">
        <f t="shared" si="21"/>
        <v>69351.767999999996</v>
      </c>
      <c r="D135" s="3">
        <f t="shared" si="22"/>
        <v>13.501999999993131</v>
      </c>
      <c r="E135" s="3">
        <v>110.512</v>
      </c>
      <c r="F135" s="3">
        <v>27820.2</v>
      </c>
      <c r="G135" s="3">
        <v>16432.5</v>
      </c>
      <c r="H135" s="3">
        <v>736</v>
      </c>
      <c r="I135" s="3">
        <v>77.75</v>
      </c>
      <c r="J135">
        <f t="shared" si="23"/>
        <v>304.72899999999998</v>
      </c>
      <c r="K135">
        <f t="shared" si="24"/>
        <v>27818.751</v>
      </c>
      <c r="L135">
        <f t="shared" si="25"/>
        <v>-57.504000000000019</v>
      </c>
      <c r="M135">
        <f t="shared" si="26"/>
        <v>23532.514999999999</v>
      </c>
      <c r="N135">
        <f t="shared" si="27"/>
        <v>-5.750400000000002E-2</v>
      </c>
      <c r="O135">
        <f t="shared" si="27"/>
        <v>23.532515</v>
      </c>
      <c r="AC135">
        <v>8.68</v>
      </c>
      <c r="AD135">
        <v>-0.12999999523162842</v>
      </c>
      <c r="AE135">
        <v>-36.549999237060547</v>
      </c>
      <c r="AF135">
        <f t="shared" si="28"/>
        <v>-0.12999999523162842</v>
      </c>
      <c r="AG135">
        <f t="shared" si="29"/>
        <v>-36.549999237060547</v>
      </c>
    </row>
    <row r="136" spans="1:33">
      <c r="A136" s="3" t="s">
        <v>2851</v>
      </c>
      <c r="B136" s="3" t="str">
        <f t="shared" si="20"/>
        <v>19:15:51.865</v>
      </c>
      <c r="C136" s="3">
        <f t="shared" si="21"/>
        <v>69351.865000000005</v>
      </c>
      <c r="D136" s="3">
        <f t="shared" si="22"/>
        <v>13.599000000001979</v>
      </c>
      <c r="E136" s="3">
        <v>59.705399999999997</v>
      </c>
      <c r="F136" s="3">
        <v>27899.3</v>
      </c>
      <c r="G136" s="3">
        <v>16526.5</v>
      </c>
      <c r="H136" s="3">
        <v>736</v>
      </c>
      <c r="I136" s="3">
        <v>77.75</v>
      </c>
      <c r="J136">
        <f t="shared" si="23"/>
        <v>254.476</v>
      </c>
      <c r="K136">
        <f t="shared" si="24"/>
        <v>27898.203000000001</v>
      </c>
      <c r="L136">
        <f t="shared" si="25"/>
        <v>-107.75700000000001</v>
      </c>
      <c r="M136">
        <f t="shared" si="26"/>
        <v>23611.967000000001</v>
      </c>
      <c r="N136">
        <f t="shared" si="27"/>
        <v>-0.10775700000000001</v>
      </c>
      <c r="O136">
        <f t="shared" si="27"/>
        <v>23.611967</v>
      </c>
      <c r="AC136">
        <v>8.7449999999999992</v>
      </c>
      <c r="AD136">
        <v>1.440000057220459</v>
      </c>
      <c r="AE136">
        <v>-29.930000305175781</v>
      </c>
      <c r="AF136">
        <f t="shared" si="28"/>
        <v>1.440000057220459</v>
      </c>
      <c r="AG136">
        <f t="shared" si="29"/>
        <v>-29.930000305175781</v>
      </c>
    </row>
    <row r="137" spans="1:33">
      <c r="A137" s="3" t="s">
        <v>2852</v>
      </c>
      <c r="B137" s="3" t="str">
        <f t="shared" si="20"/>
        <v>19:15:51.972</v>
      </c>
      <c r="C137" s="3">
        <f t="shared" si="21"/>
        <v>69351.971999999994</v>
      </c>
      <c r="D137" s="3">
        <f t="shared" si="22"/>
        <v>13.705999999991036</v>
      </c>
      <c r="E137" s="3">
        <v>76.994100000000003</v>
      </c>
      <c r="F137" s="3">
        <v>28142.1</v>
      </c>
      <c r="G137" s="3">
        <v>16722</v>
      </c>
      <c r="H137" s="3">
        <v>742</v>
      </c>
      <c r="I137" s="3">
        <v>77.25</v>
      </c>
      <c r="J137">
        <f t="shared" si="23"/>
        <v>273.45999999999998</v>
      </c>
      <c r="K137">
        <f t="shared" si="24"/>
        <v>28140.877</v>
      </c>
      <c r="L137">
        <f t="shared" si="25"/>
        <v>-88.773000000000025</v>
      </c>
      <c r="M137">
        <f t="shared" si="26"/>
        <v>23854.641</v>
      </c>
      <c r="N137">
        <f t="shared" si="27"/>
        <v>-8.8773000000000032E-2</v>
      </c>
      <c r="O137">
        <f t="shared" si="27"/>
        <v>23.854641000000001</v>
      </c>
      <c r="AC137">
        <v>8.8140000000000001</v>
      </c>
      <c r="AD137">
        <v>3.0299999713897705</v>
      </c>
      <c r="AE137">
        <v>-32.630001068115234</v>
      </c>
      <c r="AF137">
        <f t="shared" si="28"/>
        <v>3.0299999713897705</v>
      </c>
      <c r="AG137">
        <f t="shared" si="29"/>
        <v>-32.630001068115234</v>
      </c>
    </row>
    <row r="138" spans="1:33">
      <c r="A138" s="3" t="s">
        <v>2853</v>
      </c>
      <c r="B138" s="3" t="str">
        <f t="shared" si="20"/>
        <v>19:15:52.069</v>
      </c>
      <c r="C138" s="3">
        <f t="shared" si="21"/>
        <v>69352.069000000003</v>
      </c>
      <c r="D138" s="3">
        <f t="shared" si="22"/>
        <v>13.802999999999884</v>
      </c>
      <c r="E138" s="3">
        <v>35.379899999999999</v>
      </c>
      <c r="F138" s="3">
        <v>28208.1</v>
      </c>
      <c r="G138" s="3">
        <v>16800</v>
      </c>
      <c r="H138" s="3">
        <v>704.5</v>
      </c>
      <c r="I138" s="3">
        <v>77.25</v>
      </c>
      <c r="J138">
        <f t="shared" si="23"/>
        <v>232.30699999999999</v>
      </c>
      <c r="K138">
        <f t="shared" si="24"/>
        <v>28207.166000000001</v>
      </c>
      <c r="L138">
        <f t="shared" si="25"/>
        <v>-129.92600000000002</v>
      </c>
      <c r="M138">
        <f t="shared" si="26"/>
        <v>23920.93</v>
      </c>
      <c r="N138">
        <f t="shared" si="27"/>
        <v>-0.12992600000000001</v>
      </c>
      <c r="O138">
        <f t="shared" si="27"/>
        <v>23.920930000000002</v>
      </c>
      <c r="AC138">
        <v>8.8879999999999999</v>
      </c>
      <c r="AD138">
        <v>3.4500000476837158</v>
      </c>
      <c r="AE138">
        <v>-34.869998931884766</v>
      </c>
      <c r="AF138">
        <f t="shared" si="28"/>
        <v>3.4500000476837158</v>
      </c>
      <c r="AG138">
        <f t="shared" si="29"/>
        <v>-34.869998931884766</v>
      </c>
    </row>
    <row r="139" spans="1:33">
      <c r="A139" s="3" t="s">
        <v>2854</v>
      </c>
      <c r="B139" s="3" t="str">
        <f t="shared" si="20"/>
        <v>19:15:52.173</v>
      </c>
      <c r="C139" s="3">
        <f t="shared" si="21"/>
        <v>69352.172999999995</v>
      </c>
      <c r="D139" s="3">
        <f t="shared" si="22"/>
        <v>13.906999999991967</v>
      </c>
      <c r="E139" s="3">
        <v>77.373800000000003</v>
      </c>
      <c r="F139" s="3">
        <v>28418.9</v>
      </c>
      <c r="G139" s="3">
        <v>16956.5</v>
      </c>
      <c r="H139" s="3">
        <v>738</v>
      </c>
      <c r="I139" s="3">
        <v>76.75</v>
      </c>
      <c r="J139">
        <f t="shared" si="23"/>
        <v>275.77199999999999</v>
      </c>
      <c r="K139">
        <f t="shared" si="24"/>
        <v>28417.667000000001</v>
      </c>
      <c r="L139">
        <f t="shared" si="25"/>
        <v>-86.461000000000013</v>
      </c>
      <c r="M139">
        <f t="shared" si="26"/>
        <v>24131.431</v>
      </c>
      <c r="N139">
        <f t="shared" si="27"/>
        <v>-8.646100000000001E-2</v>
      </c>
      <c r="O139">
        <f t="shared" si="27"/>
        <v>24.131431000000003</v>
      </c>
      <c r="AC139">
        <v>8.9580000000000002</v>
      </c>
      <c r="AD139">
        <v>3.0799999237060547</v>
      </c>
      <c r="AE139">
        <v>-33.729999542236328</v>
      </c>
      <c r="AF139">
        <f t="shared" si="28"/>
        <v>3.0799999237060547</v>
      </c>
      <c r="AG139">
        <f t="shared" si="29"/>
        <v>-33.729999542236328</v>
      </c>
    </row>
    <row r="140" spans="1:33">
      <c r="A140" s="3" t="s">
        <v>2855</v>
      </c>
      <c r="B140" s="3" t="str">
        <f t="shared" si="20"/>
        <v>19:15:52.269</v>
      </c>
      <c r="C140" s="3">
        <f t="shared" si="21"/>
        <v>69352.269</v>
      </c>
      <c r="D140" s="3">
        <f t="shared" si="22"/>
        <v>14.002999999996973</v>
      </c>
      <c r="E140" s="3">
        <v>49.077100000000002</v>
      </c>
      <c r="F140" s="3">
        <v>28606.6</v>
      </c>
      <c r="G140" s="3">
        <v>17131</v>
      </c>
      <c r="H140" s="3">
        <v>780</v>
      </c>
      <c r="I140" s="3">
        <v>76.5</v>
      </c>
      <c r="J140">
        <f t="shared" si="23"/>
        <v>248.786</v>
      </c>
      <c r="K140">
        <f t="shared" si="24"/>
        <v>28605.56</v>
      </c>
      <c r="L140">
        <f t="shared" si="25"/>
        <v>-113.447</v>
      </c>
      <c r="M140">
        <f t="shared" si="26"/>
        <v>24319.324000000001</v>
      </c>
      <c r="N140">
        <f t="shared" si="27"/>
        <v>-0.11344700000000001</v>
      </c>
      <c r="O140">
        <f t="shared" si="27"/>
        <v>24.319324000000002</v>
      </c>
      <c r="AC140">
        <v>9.0229999999999997</v>
      </c>
      <c r="AD140">
        <v>3.7599999904632568</v>
      </c>
      <c r="AE140">
        <v>-40.279998779296875</v>
      </c>
      <c r="AF140">
        <f t="shared" si="28"/>
        <v>3.7599999904632568</v>
      </c>
      <c r="AG140">
        <f t="shared" si="29"/>
        <v>-40.279998779296875</v>
      </c>
    </row>
    <row r="141" spans="1:33">
      <c r="A141" s="3" t="s">
        <v>2856</v>
      </c>
      <c r="B141" s="3" t="str">
        <f t="shared" si="20"/>
        <v>19:15:52.375</v>
      </c>
      <c r="C141" s="3">
        <f t="shared" si="21"/>
        <v>69352.375</v>
      </c>
      <c r="D141" s="3">
        <f t="shared" si="22"/>
        <v>14.10899999999674</v>
      </c>
      <c r="E141" s="3">
        <v>76.423500000000004</v>
      </c>
      <c r="F141" s="3">
        <v>28705.599999999999</v>
      </c>
      <c r="G141" s="3">
        <v>17201.5</v>
      </c>
      <c r="H141" s="3">
        <v>722</v>
      </c>
      <c r="I141" s="3">
        <v>76.25</v>
      </c>
      <c r="J141">
        <f t="shared" si="23"/>
        <v>276.82299999999998</v>
      </c>
      <c r="K141">
        <f t="shared" si="24"/>
        <v>28704.366999999998</v>
      </c>
      <c r="L141">
        <f t="shared" si="25"/>
        <v>-85.410000000000025</v>
      </c>
      <c r="M141">
        <f t="shared" si="26"/>
        <v>24418.130999999998</v>
      </c>
      <c r="N141">
        <f t="shared" si="27"/>
        <v>-8.5410000000000028E-2</v>
      </c>
      <c r="O141">
        <f t="shared" si="27"/>
        <v>24.418130999999999</v>
      </c>
      <c r="AC141">
        <v>9.0860000000000003</v>
      </c>
      <c r="AD141">
        <v>2.7000000476837158</v>
      </c>
      <c r="AE141">
        <v>-37.080001831054688</v>
      </c>
      <c r="AF141">
        <f t="shared" si="28"/>
        <v>2.7000000476837158</v>
      </c>
      <c r="AG141">
        <f t="shared" si="29"/>
        <v>-37.080001831054688</v>
      </c>
    </row>
    <row r="142" spans="1:33">
      <c r="A142" s="3" t="s">
        <v>2857</v>
      </c>
      <c r="B142" s="3" t="str">
        <f t="shared" si="20"/>
        <v>19:15:52.471</v>
      </c>
      <c r="C142" s="3">
        <f t="shared" si="21"/>
        <v>69352.471000000005</v>
      </c>
      <c r="D142" s="3">
        <f t="shared" si="22"/>
        <v>14.205000000001746</v>
      </c>
      <c r="E142" s="3">
        <v>-12.812099999999999</v>
      </c>
      <c r="F142" s="3">
        <v>28852.7</v>
      </c>
      <c r="G142" s="3">
        <v>17373.5</v>
      </c>
      <c r="H142" s="3">
        <v>652</v>
      </c>
      <c r="I142" s="3">
        <v>76.25</v>
      </c>
      <c r="J142">
        <f t="shared" si="23"/>
        <v>188.61600000000001</v>
      </c>
      <c r="K142">
        <f t="shared" si="24"/>
        <v>28852.085999999999</v>
      </c>
      <c r="L142">
        <f t="shared" si="25"/>
        <v>-173.61699999999999</v>
      </c>
      <c r="M142">
        <f t="shared" si="26"/>
        <v>24565.85</v>
      </c>
      <c r="N142">
        <f t="shared" si="27"/>
        <v>-0.17361699999999999</v>
      </c>
      <c r="O142">
        <f t="shared" si="27"/>
        <v>24.565849999999998</v>
      </c>
      <c r="AC142">
        <v>9.1449999999999996</v>
      </c>
      <c r="AD142">
        <v>-1.3600000143051147</v>
      </c>
      <c r="AE142">
        <v>-28.959999084472656</v>
      </c>
      <c r="AF142">
        <f t="shared" si="28"/>
        <v>-1.3600000143051147</v>
      </c>
      <c r="AG142">
        <f t="shared" si="29"/>
        <v>-28.959999084472656</v>
      </c>
    </row>
    <row r="143" spans="1:33">
      <c r="A143" s="3" t="s">
        <v>2858</v>
      </c>
      <c r="B143" s="3" t="str">
        <f t="shared" si="20"/>
        <v>19:15:52.574</v>
      </c>
      <c r="C143" s="3">
        <f t="shared" si="21"/>
        <v>69352.573999999993</v>
      </c>
      <c r="D143" s="3">
        <f t="shared" si="22"/>
        <v>14.307999999989988</v>
      </c>
      <c r="E143" s="3">
        <v>38.147599999999997</v>
      </c>
      <c r="F143" s="3">
        <v>29063.5</v>
      </c>
      <c r="G143" s="3">
        <v>17528</v>
      </c>
      <c r="H143" s="3">
        <v>728.5</v>
      </c>
      <c r="I143" s="3">
        <v>75.75</v>
      </c>
      <c r="J143">
        <f t="shared" si="23"/>
        <v>241.047</v>
      </c>
      <c r="K143">
        <f t="shared" si="24"/>
        <v>29062.525000000001</v>
      </c>
      <c r="L143">
        <f t="shared" si="25"/>
        <v>-121.18600000000001</v>
      </c>
      <c r="M143">
        <f t="shared" si="26"/>
        <v>24776.289000000001</v>
      </c>
      <c r="N143">
        <f t="shared" si="27"/>
        <v>-0.12118600000000002</v>
      </c>
      <c r="O143">
        <f t="shared" si="27"/>
        <v>24.776289000000002</v>
      </c>
      <c r="AC143">
        <v>9.2260000000000009</v>
      </c>
      <c r="AD143">
        <v>-2.0699999332427979</v>
      </c>
      <c r="AE143">
        <v>-31.600000381469727</v>
      </c>
      <c r="AF143">
        <f t="shared" si="28"/>
        <v>-2.0699999332427979</v>
      </c>
      <c r="AG143">
        <f t="shared" si="29"/>
        <v>-31.600000381469727</v>
      </c>
    </row>
    <row r="144" spans="1:33">
      <c r="A144" s="3" t="s">
        <v>2859</v>
      </c>
      <c r="B144" s="3" t="str">
        <f t="shared" si="20"/>
        <v>19:15:52.671</v>
      </c>
      <c r="C144" s="3">
        <f t="shared" si="21"/>
        <v>69352.671000000002</v>
      </c>
      <c r="D144" s="3">
        <f t="shared" si="22"/>
        <v>14.404999999998836</v>
      </c>
      <c r="E144" s="3">
        <v>-21.6431</v>
      </c>
      <c r="F144" s="3">
        <v>29164.1</v>
      </c>
      <c r="G144" s="3">
        <v>17645</v>
      </c>
      <c r="H144" s="3">
        <v>705.5</v>
      </c>
      <c r="I144" s="3">
        <v>75.75</v>
      </c>
      <c r="J144">
        <f t="shared" si="23"/>
        <v>181.96</v>
      </c>
      <c r="K144">
        <f t="shared" si="24"/>
        <v>29163.54</v>
      </c>
      <c r="L144">
        <f t="shared" si="25"/>
        <v>-180.273</v>
      </c>
      <c r="M144">
        <f t="shared" si="26"/>
        <v>24877.304</v>
      </c>
      <c r="N144">
        <f t="shared" si="27"/>
        <v>-0.18027299999999999</v>
      </c>
      <c r="O144">
        <f t="shared" si="27"/>
        <v>24.877304000000002</v>
      </c>
      <c r="P144" s="3"/>
      <c r="AC144">
        <v>9.3010000000000002</v>
      </c>
      <c r="AD144">
        <v>-0.5</v>
      </c>
      <c r="AE144">
        <v>-38.459999084472656</v>
      </c>
      <c r="AF144">
        <f t="shared" si="28"/>
        <v>-0.5</v>
      </c>
      <c r="AG144">
        <f t="shared" si="29"/>
        <v>-38.459999084472656</v>
      </c>
    </row>
    <row r="145" spans="10:33">
      <c r="P145" s="3"/>
      <c r="AC145">
        <v>9.3670000000000009</v>
      </c>
      <c r="AD145">
        <v>-5.130000114440918</v>
      </c>
      <c r="AE145">
        <v>-33.900001525878906</v>
      </c>
      <c r="AF145">
        <f t="shared" si="28"/>
        <v>-5.130000114440918</v>
      </c>
      <c r="AG145">
        <f t="shared" si="29"/>
        <v>-33.900001525878906</v>
      </c>
    </row>
    <row r="146" spans="10:33">
      <c r="P146" s="3"/>
      <c r="AC146">
        <v>9.4350000000000005</v>
      </c>
      <c r="AD146">
        <v>-4.0799999237060547</v>
      </c>
      <c r="AE146">
        <v>-33.029998779296875</v>
      </c>
      <c r="AF146">
        <f t="shared" si="28"/>
        <v>-4.0799999237060547</v>
      </c>
      <c r="AG146">
        <f t="shared" si="29"/>
        <v>-33.029998779296875</v>
      </c>
    </row>
    <row r="147" spans="10:33">
      <c r="P147" s="3"/>
      <c r="AC147">
        <v>9.4960000000000004</v>
      </c>
      <c r="AD147">
        <v>-3.3299999237060547</v>
      </c>
      <c r="AE147">
        <v>-33.889999389648438</v>
      </c>
      <c r="AF147">
        <f t="shared" si="28"/>
        <v>-3.3299999237060547</v>
      </c>
      <c r="AG147">
        <f t="shared" si="29"/>
        <v>-33.889999389648438</v>
      </c>
    </row>
    <row r="148" spans="10:33">
      <c r="P148" s="3"/>
      <c r="AC148">
        <v>9.5540000000000003</v>
      </c>
      <c r="AD148">
        <v>-4.7899999618530273</v>
      </c>
      <c r="AE148">
        <v>-37.25</v>
      </c>
      <c r="AF148">
        <f t="shared" si="28"/>
        <v>-4.7899999618530273</v>
      </c>
      <c r="AG148">
        <f t="shared" si="29"/>
        <v>-37.25</v>
      </c>
    </row>
    <row r="149" spans="10:33">
      <c r="P149" s="3"/>
      <c r="AC149">
        <v>9.6140000000000008</v>
      </c>
      <c r="AD149">
        <v>-2.1400001049041748</v>
      </c>
      <c r="AE149">
        <v>-30.170000076293945</v>
      </c>
      <c r="AF149">
        <f t="shared" si="28"/>
        <v>-2.1400001049041748</v>
      </c>
      <c r="AG149">
        <f t="shared" si="29"/>
        <v>-30.170000076293945</v>
      </c>
    </row>
    <row r="150" spans="10:33">
      <c r="P150" s="3"/>
      <c r="AC150">
        <v>9.6720000000000006</v>
      </c>
      <c r="AD150">
        <v>-1.7300000190734863</v>
      </c>
      <c r="AE150">
        <v>-32.299999237060547</v>
      </c>
      <c r="AF150">
        <f t="shared" si="28"/>
        <v>-1.7300000190734863</v>
      </c>
      <c r="AG150">
        <f t="shared" si="29"/>
        <v>-32.299999237060547</v>
      </c>
    </row>
    <row r="151" spans="10:33">
      <c r="P151" s="3"/>
      <c r="AC151">
        <v>9.7449999999999992</v>
      </c>
      <c r="AD151">
        <v>-4.5999999046325684</v>
      </c>
      <c r="AE151">
        <v>-38.689998626708984</v>
      </c>
      <c r="AF151">
        <f t="shared" si="28"/>
        <v>-4.5999999046325684</v>
      </c>
      <c r="AG151">
        <f t="shared" si="29"/>
        <v>-38.689998626708984</v>
      </c>
    </row>
    <row r="152" spans="10:33">
      <c r="P152" s="3"/>
      <c r="AC152">
        <v>9.8209999999999997</v>
      </c>
      <c r="AD152">
        <v>-2.809999942779541</v>
      </c>
      <c r="AE152">
        <v>-40.689998626708984</v>
      </c>
      <c r="AF152">
        <f t="shared" si="28"/>
        <v>-2.809999942779541</v>
      </c>
      <c r="AG152">
        <f t="shared" si="29"/>
        <v>-40.689998626708984</v>
      </c>
    </row>
    <row r="153" spans="10:33">
      <c r="J153" s="3"/>
      <c r="K153" s="3"/>
      <c r="L153" s="3"/>
      <c r="M153" s="3"/>
      <c r="N153" s="3"/>
      <c r="O153" s="3"/>
      <c r="P153" s="3"/>
      <c r="AC153">
        <v>9.8829999999999991</v>
      </c>
      <c r="AD153">
        <v>-1.809999942779541</v>
      </c>
      <c r="AE153">
        <v>-31.079999923706055</v>
      </c>
      <c r="AF153">
        <f t="shared" si="28"/>
        <v>-1.809999942779541</v>
      </c>
      <c r="AG153">
        <f t="shared" si="29"/>
        <v>-31.079999923706055</v>
      </c>
    </row>
    <row r="154" spans="10:33">
      <c r="J154" s="3"/>
      <c r="K154" s="3"/>
      <c r="L154" s="3"/>
      <c r="M154" s="3"/>
      <c r="N154" s="3"/>
      <c r="O154" s="3"/>
      <c r="P154" s="3"/>
      <c r="AC154">
        <v>9.9420000000000002</v>
      </c>
      <c r="AD154">
        <v>-3.6400001049041748</v>
      </c>
      <c r="AE154">
        <v>-32.340000152587891</v>
      </c>
      <c r="AF154">
        <f t="shared" si="28"/>
        <v>-3.6400001049041748</v>
      </c>
      <c r="AG154">
        <f t="shared" si="29"/>
        <v>-32.340000152587891</v>
      </c>
    </row>
    <row r="155" spans="10:33">
      <c r="J155" s="3"/>
      <c r="K155" s="3"/>
      <c r="L155" s="3"/>
      <c r="M155" s="3"/>
      <c r="N155" s="3"/>
      <c r="O155" s="3"/>
      <c r="P155" s="3"/>
      <c r="AC155">
        <v>10.006</v>
      </c>
      <c r="AD155">
        <v>-3.8900001049041748</v>
      </c>
      <c r="AE155">
        <v>-32.119998931884766</v>
      </c>
      <c r="AF155">
        <f t="shared" si="28"/>
        <v>-3.8900001049041748</v>
      </c>
      <c r="AG155">
        <f t="shared" si="29"/>
        <v>-32.119998931884766</v>
      </c>
    </row>
    <row r="156" spans="10:33">
      <c r="J156" s="3"/>
      <c r="K156" s="3"/>
      <c r="L156" s="3"/>
      <c r="M156" s="3"/>
      <c r="N156" s="3"/>
      <c r="O156" s="3"/>
      <c r="P156" s="3"/>
      <c r="AC156">
        <v>10.086</v>
      </c>
      <c r="AD156">
        <v>-6.4600000381469727</v>
      </c>
      <c r="AE156">
        <v>-36.770000457763672</v>
      </c>
      <c r="AF156">
        <f t="shared" si="28"/>
        <v>-6.4600000381469727</v>
      </c>
      <c r="AG156">
        <f t="shared" si="29"/>
        <v>-36.770000457763672</v>
      </c>
    </row>
    <row r="157" spans="10:33">
      <c r="J157" s="3"/>
      <c r="K157" s="3"/>
      <c r="L157" s="3"/>
      <c r="M157" s="3"/>
      <c r="N157" s="3"/>
      <c r="O157" s="3"/>
      <c r="P157" s="3"/>
      <c r="AC157">
        <v>10.15</v>
      </c>
      <c r="AD157">
        <v>-4.0799999237060547</v>
      </c>
      <c r="AE157">
        <v>-35.909999847412109</v>
      </c>
      <c r="AF157">
        <f t="shared" si="28"/>
        <v>-4.0799999237060547</v>
      </c>
      <c r="AG157">
        <f t="shared" si="29"/>
        <v>-35.909999847412109</v>
      </c>
    </row>
    <row r="158" spans="10:33">
      <c r="J158" s="3"/>
      <c r="K158" s="3"/>
      <c r="L158" s="3"/>
      <c r="M158" s="3"/>
      <c r="N158" s="3"/>
      <c r="O158" s="3"/>
      <c r="P158" s="3"/>
      <c r="AC158">
        <v>10.212</v>
      </c>
      <c r="AD158">
        <v>-6.2800002098083496</v>
      </c>
      <c r="AE158">
        <v>-38.549999237060547</v>
      </c>
      <c r="AF158">
        <f t="shared" si="28"/>
        <v>-6.2800002098083496</v>
      </c>
      <c r="AG158">
        <f t="shared" si="29"/>
        <v>-38.549999237060547</v>
      </c>
    </row>
    <row r="159" spans="10:33">
      <c r="J159" s="3"/>
      <c r="K159" s="3"/>
      <c r="L159" s="3"/>
      <c r="M159" s="3"/>
      <c r="N159" s="3"/>
      <c r="O159" s="3"/>
      <c r="P159" s="3"/>
      <c r="AC159">
        <v>10.273</v>
      </c>
      <c r="AD159">
        <v>-5.380000114440918</v>
      </c>
      <c r="AE159">
        <v>-35.25</v>
      </c>
      <c r="AF159">
        <f t="shared" si="28"/>
        <v>-5.380000114440918</v>
      </c>
      <c r="AG159">
        <f t="shared" si="29"/>
        <v>-35.25</v>
      </c>
    </row>
    <row r="160" spans="10:33">
      <c r="J160" s="3"/>
      <c r="K160" s="3"/>
      <c r="L160" s="3"/>
      <c r="M160" s="3"/>
      <c r="N160" s="3"/>
      <c r="O160" s="3"/>
      <c r="P160" s="3"/>
      <c r="AC160">
        <v>10.345000000000001</v>
      </c>
      <c r="AD160">
        <v>-4.4899997711181641</v>
      </c>
      <c r="AE160">
        <v>-29.280000686645508</v>
      </c>
      <c r="AF160">
        <f t="shared" si="28"/>
        <v>-4.4899997711181641</v>
      </c>
      <c r="AG160">
        <f t="shared" si="29"/>
        <v>-29.280000686645508</v>
      </c>
    </row>
    <row r="161" spans="10:33">
      <c r="J161" s="3"/>
      <c r="K161" s="3"/>
      <c r="L161" s="3"/>
      <c r="M161" s="3"/>
      <c r="N161" s="3"/>
      <c r="O161" s="3"/>
      <c r="P161" s="3"/>
      <c r="AC161">
        <v>10.404999999999999</v>
      </c>
      <c r="AD161">
        <v>-4.5300002098083496</v>
      </c>
      <c r="AE161">
        <v>-30.989999771118164</v>
      </c>
      <c r="AF161">
        <f t="shared" si="28"/>
        <v>-4.5300002098083496</v>
      </c>
      <c r="AG161">
        <f t="shared" si="29"/>
        <v>-30.989999771118164</v>
      </c>
    </row>
    <row r="162" spans="10:33">
      <c r="J162" s="3"/>
      <c r="K162" s="3"/>
      <c r="L162" s="3"/>
      <c r="M162" s="3"/>
      <c r="N162" s="3"/>
      <c r="O162" s="3"/>
      <c r="P162" s="3"/>
      <c r="AC162">
        <v>10.478</v>
      </c>
      <c r="AD162">
        <v>-3.8399999141693115</v>
      </c>
      <c r="AE162">
        <v>-30.590000152587891</v>
      </c>
      <c r="AF162">
        <f t="shared" si="28"/>
        <v>-3.8399999141693115</v>
      </c>
      <c r="AG162">
        <f t="shared" si="29"/>
        <v>-30.590000152587891</v>
      </c>
    </row>
    <row r="163" spans="10:33">
      <c r="J163" s="3"/>
      <c r="K163" s="3"/>
      <c r="L163" s="3"/>
      <c r="M163" s="3"/>
      <c r="N163" s="3"/>
      <c r="O163" s="3"/>
      <c r="P163" s="3"/>
      <c r="AC163">
        <v>10.553000000000001</v>
      </c>
      <c r="AD163">
        <v>-2.809999942779541</v>
      </c>
      <c r="AE163">
        <v>-34.209999084472656</v>
      </c>
      <c r="AF163">
        <f t="shared" si="28"/>
        <v>-2.809999942779541</v>
      </c>
      <c r="AG163">
        <f t="shared" si="29"/>
        <v>-34.209999084472656</v>
      </c>
    </row>
    <row r="164" spans="10:33">
      <c r="J164" s="3"/>
      <c r="K164" s="3"/>
      <c r="L164" s="3"/>
      <c r="M164" s="3"/>
      <c r="N164" s="3"/>
      <c r="O164" s="3"/>
      <c r="P164" s="3"/>
      <c r="AC164">
        <v>10.638</v>
      </c>
      <c r="AD164">
        <v>-1.25</v>
      </c>
      <c r="AE164">
        <v>-30.040000915527344</v>
      </c>
      <c r="AF164">
        <f t="shared" si="28"/>
        <v>-1.25</v>
      </c>
      <c r="AG164">
        <f t="shared" si="29"/>
        <v>-30.040000915527344</v>
      </c>
    </row>
    <row r="165" spans="10:33">
      <c r="J165" s="3"/>
      <c r="K165" s="3"/>
      <c r="L165" s="3"/>
      <c r="M165" s="3"/>
      <c r="N165" s="3"/>
      <c r="O165" s="3"/>
      <c r="P165" s="3"/>
      <c r="AC165">
        <v>10.7</v>
      </c>
      <c r="AD165">
        <v>-1.2100000381469727</v>
      </c>
      <c r="AE165">
        <v>-30.540000915527344</v>
      </c>
      <c r="AF165">
        <f t="shared" si="28"/>
        <v>-1.2100000381469727</v>
      </c>
      <c r="AG165">
        <f t="shared" si="29"/>
        <v>-30.540000915527344</v>
      </c>
    </row>
    <row r="166" spans="10:33">
      <c r="J166" s="3"/>
      <c r="K166" s="3"/>
      <c r="L166" s="3"/>
      <c r="M166" s="3"/>
      <c r="N166" s="3"/>
      <c r="O166" s="3"/>
      <c r="P166" s="3"/>
      <c r="AC166">
        <v>10.768000000000001</v>
      </c>
      <c r="AD166">
        <v>-1.1799999475479126</v>
      </c>
      <c r="AE166">
        <v>-30.379999160766602</v>
      </c>
      <c r="AF166">
        <f t="shared" si="28"/>
        <v>-1.1799999475479126</v>
      </c>
      <c r="AG166">
        <f t="shared" si="29"/>
        <v>-30.379999160766602</v>
      </c>
    </row>
    <row r="167" spans="10:33">
      <c r="J167" s="3"/>
      <c r="K167" s="3"/>
      <c r="L167" s="3"/>
      <c r="M167" s="3"/>
      <c r="N167" s="3"/>
      <c r="O167" s="3"/>
      <c r="P167" s="3"/>
      <c r="AC167">
        <v>10.826000000000001</v>
      </c>
      <c r="AD167">
        <v>-1.5499999523162842</v>
      </c>
      <c r="AE167">
        <v>-32.049999237060547</v>
      </c>
      <c r="AF167">
        <f t="shared" si="28"/>
        <v>-1.5499999523162842</v>
      </c>
      <c r="AG167">
        <f t="shared" si="29"/>
        <v>-32.049999237060547</v>
      </c>
    </row>
    <row r="168" spans="10:33">
      <c r="J168" s="3"/>
      <c r="K168" s="3"/>
      <c r="L168" s="3"/>
      <c r="M168" s="3"/>
      <c r="N168" s="3"/>
      <c r="O168" s="3"/>
      <c r="P168" s="3"/>
      <c r="AC168">
        <v>10.888</v>
      </c>
      <c r="AD168">
        <v>-1.5299999713897705</v>
      </c>
      <c r="AE168">
        <v>-35.110000610351563</v>
      </c>
      <c r="AF168">
        <f t="shared" si="28"/>
        <v>-1.5299999713897705</v>
      </c>
      <c r="AG168">
        <f t="shared" si="29"/>
        <v>-35.110000610351563</v>
      </c>
    </row>
    <row r="169" spans="10:33">
      <c r="J169" s="3"/>
      <c r="K169" s="3"/>
      <c r="L169" s="3"/>
      <c r="M169" s="3"/>
      <c r="N169" s="3"/>
      <c r="O169" s="3"/>
      <c r="P169" s="3"/>
      <c r="AC169">
        <v>10.95</v>
      </c>
      <c r="AD169">
        <v>-2.5199999809265137</v>
      </c>
      <c r="AE169">
        <v>-35.689998626708984</v>
      </c>
      <c r="AF169">
        <f t="shared" si="28"/>
        <v>-2.5199999809265137</v>
      </c>
      <c r="AG169">
        <f t="shared" si="29"/>
        <v>-35.689998626708984</v>
      </c>
    </row>
    <row r="170" spans="10:33">
      <c r="J170" s="3"/>
      <c r="K170" s="3"/>
      <c r="L170" s="3"/>
      <c r="M170" s="3"/>
      <c r="N170" s="3"/>
      <c r="O170" s="3"/>
      <c r="P170" s="3"/>
      <c r="AC170">
        <v>11.007999999999999</v>
      </c>
      <c r="AD170">
        <v>-3.5099999904632568</v>
      </c>
      <c r="AE170">
        <v>-30.620000839233398</v>
      </c>
      <c r="AF170">
        <f t="shared" si="28"/>
        <v>-3.5099999904632568</v>
      </c>
      <c r="AG170">
        <f t="shared" si="29"/>
        <v>-30.620000839233398</v>
      </c>
    </row>
    <row r="171" spans="10:33">
      <c r="J171" s="3"/>
      <c r="K171" s="3"/>
      <c r="L171" s="3"/>
      <c r="M171" s="3"/>
      <c r="N171" s="3"/>
      <c r="O171" s="3"/>
      <c r="P171" s="3"/>
      <c r="AC171">
        <v>11.071</v>
      </c>
      <c r="AD171">
        <v>-2.3299999237060547</v>
      </c>
      <c r="AE171">
        <v>-34.279998779296875</v>
      </c>
      <c r="AF171">
        <f t="shared" si="28"/>
        <v>-2.3299999237060547</v>
      </c>
      <c r="AG171">
        <f t="shared" si="29"/>
        <v>-34.279998779296875</v>
      </c>
    </row>
    <row r="172" spans="10:33">
      <c r="J172" s="3"/>
      <c r="K172" s="3"/>
      <c r="L172" s="3"/>
      <c r="M172" s="3"/>
      <c r="N172" s="3"/>
      <c r="O172" s="3"/>
      <c r="P172" s="3"/>
      <c r="AC172">
        <v>11.138999999999999</v>
      </c>
      <c r="AD172">
        <v>-1.4700000286102295</v>
      </c>
      <c r="AE172">
        <v>-30.829999923706055</v>
      </c>
      <c r="AF172">
        <f t="shared" si="28"/>
        <v>-1.4700000286102295</v>
      </c>
      <c r="AG172">
        <f t="shared" si="29"/>
        <v>-30.829999923706055</v>
      </c>
    </row>
    <row r="173" spans="10:33">
      <c r="J173" s="3"/>
      <c r="K173" s="3"/>
      <c r="L173" s="3"/>
      <c r="M173" s="3"/>
      <c r="N173" s="3"/>
      <c r="O173" s="3"/>
      <c r="P173" s="3"/>
      <c r="AC173">
        <v>11.204000000000001</v>
      </c>
      <c r="AD173">
        <v>-2.5899999141693115</v>
      </c>
      <c r="AE173">
        <v>-28.149999618530273</v>
      </c>
      <c r="AF173">
        <f t="shared" si="28"/>
        <v>-2.5899999141693115</v>
      </c>
      <c r="AG173">
        <f t="shared" si="29"/>
        <v>-28.149999618530273</v>
      </c>
    </row>
    <row r="174" spans="10:33">
      <c r="J174" s="3"/>
      <c r="K174" s="3"/>
      <c r="L174" s="3"/>
      <c r="M174" s="3"/>
      <c r="N174" s="3"/>
      <c r="O174" s="3"/>
      <c r="P174" s="3"/>
      <c r="AC174">
        <v>11.266999999999999</v>
      </c>
      <c r="AD174">
        <v>-0.18000000715255737</v>
      </c>
      <c r="AE174">
        <v>-29.440000534057617</v>
      </c>
      <c r="AF174">
        <f t="shared" si="28"/>
        <v>-0.18000000715255737</v>
      </c>
      <c r="AG174">
        <f t="shared" si="29"/>
        <v>-29.440000534057617</v>
      </c>
    </row>
    <row r="175" spans="10:33">
      <c r="J175" s="3"/>
      <c r="K175" s="3"/>
      <c r="L175" s="3"/>
      <c r="M175" s="3"/>
      <c r="N175" s="3"/>
      <c r="O175" s="3"/>
      <c r="P175" s="3"/>
      <c r="AC175">
        <v>11.34</v>
      </c>
      <c r="AD175">
        <v>-2.940000057220459</v>
      </c>
      <c r="AE175">
        <v>-28.540000915527344</v>
      </c>
      <c r="AF175">
        <f t="shared" si="28"/>
        <v>-2.940000057220459</v>
      </c>
      <c r="AG175">
        <f t="shared" si="29"/>
        <v>-28.540000915527344</v>
      </c>
    </row>
    <row r="176" spans="10:33">
      <c r="J176" s="3"/>
      <c r="K176" s="3"/>
      <c r="L176" s="3"/>
      <c r="M176" s="3"/>
      <c r="N176" s="3"/>
      <c r="O176" s="3"/>
      <c r="P176" s="3"/>
      <c r="AC176">
        <v>11.401999999999999</v>
      </c>
      <c r="AD176">
        <v>-2.7100000381469727</v>
      </c>
      <c r="AE176">
        <v>-27.870000839233398</v>
      </c>
      <c r="AF176">
        <f t="shared" si="28"/>
        <v>-2.7100000381469727</v>
      </c>
      <c r="AG176">
        <f t="shared" si="29"/>
        <v>-27.870000839233398</v>
      </c>
    </row>
    <row r="177" spans="10:33">
      <c r="J177" s="3"/>
      <c r="K177" s="3"/>
      <c r="L177" s="3"/>
      <c r="M177" s="3"/>
      <c r="N177" s="3"/>
      <c r="O177" s="3"/>
      <c r="P177" s="3"/>
      <c r="AC177">
        <v>11.476000000000001</v>
      </c>
      <c r="AD177">
        <v>-1.8300000429153442</v>
      </c>
      <c r="AE177">
        <v>-27.350000381469727</v>
      </c>
      <c r="AF177">
        <f t="shared" si="28"/>
        <v>-1.8300000429153442</v>
      </c>
      <c r="AG177">
        <f t="shared" si="29"/>
        <v>-27.350000381469727</v>
      </c>
    </row>
    <row r="178" spans="10:33">
      <c r="J178" s="3"/>
      <c r="K178" s="3"/>
      <c r="L178" s="3"/>
      <c r="M178" s="3"/>
      <c r="N178" s="3"/>
      <c r="O178" s="3"/>
      <c r="P178" s="3"/>
      <c r="AC178">
        <v>11.544</v>
      </c>
      <c r="AD178">
        <v>-0.11999999731779099</v>
      </c>
      <c r="AE178">
        <v>-30.540000915527344</v>
      </c>
      <c r="AF178">
        <f t="shared" si="28"/>
        <v>-0.11999999731779099</v>
      </c>
      <c r="AG178">
        <f t="shared" si="29"/>
        <v>-30.540000915527344</v>
      </c>
    </row>
    <row r="179" spans="10:33">
      <c r="J179" s="3"/>
      <c r="K179" s="3"/>
      <c r="L179" s="3"/>
      <c r="M179" s="3"/>
      <c r="N179" s="3"/>
      <c r="O179" s="3"/>
      <c r="P179" s="3"/>
      <c r="AC179">
        <v>11.605</v>
      </c>
      <c r="AD179">
        <v>1.1799999475479126</v>
      </c>
      <c r="AE179">
        <v>-29.690000534057617</v>
      </c>
      <c r="AF179">
        <f t="shared" si="28"/>
        <v>1.1799999475479126</v>
      </c>
      <c r="AG179">
        <f t="shared" si="29"/>
        <v>-29.690000534057617</v>
      </c>
    </row>
    <row r="180" spans="10:33">
      <c r="J180" s="3"/>
      <c r="K180" s="3"/>
      <c r="L180" s="3"/>
      <c r="M180" s="3"/>
      <c r="N180" s="3"/>
      <c r="O180" s="3"/>
      <c r="P180" s="3"/>
      <c r="AC180">
        <v>11.670999999999999</v>
      </c>
      <c r="AD180">
        <v>2.7799999713897705</v>
      </c>
      <c r="AE180">
        <v>-34.799999237060547</v>
      </c>
      <c r="AF180">
        <f t="shared" si="28"/>
        <v>2.7799999713897705</v>
      </c>
      <c r="AG180">
        <f t="shared" si="29"/>
        <v>-34.799999237060547</v>
      </c>
    </row>
    <row r="181" spans="10:33">
      <c r="J181" s="3"/>
      <c r="K181" s="3"/>
      <c r="L181" s="3"/>
      <c r="M181" s="3"/>
      <c r="N181" s="3"/>
      <c r="O181" s="3"/>
      <c r="P181" s="3"/>
      <c r="AC181">
        <v>11.744</v>
      </c>
      <c r="AD181">
        <v>6.5999999046325684</v>
      </c>
      <c r="AE181">
        <v>-42.959999084472656</v>
      </c>
      <c r="AF181">
        <f t="shared" si="28"/>
        <v>6.5999999046325684</v>
      </c>
      <c r="AG181">
        <f t="shared" si="29"/>
        <v>-42.959999084472656</v>
      </c>
    </row>
    <row r="182" spans="10:33">
      <c r="J182" s="3"/>
      <c r="K182" s="3"/>
      <c r="L182" s="3"/>
      <c r="M182" s="3"/>
      <c r="N182" s="3"/>
      <c r="O182" s="3"/>
      <c r="P182" s="3"/>
      <c r="AC182">
        <v>11.804</v>
      </c>
      <c r="AD182">
        <v>-1.5399999618530273</v>
      </c>
      <c r="AE182">
        <v>-36.419998168945313</v>
      </c>
      <c r="AF182">
        <f t="shared" si="28"/>
        <v>-1.5399999618530273</v>
      </c>
      <c r="AG182">
        <f t="shared" si="29"/>
        <v>-36.419998168945313</v>
      </c>
    </row>
    <row r="183" spans="10:33">
      <c r="J183" s="3"/>
      <c r="K183" s="3"/>
      <c r="L183" s="3"/>
      <c r="M183" s="3"/>
      <c r="N183" s="3"/>
      <c r="O183" s="3"/>
      <c r="P183" s="3"/>
      <c r="AC183">
        <v>11.874000000000001</v>
      </c>
      <c r="AD183">
        <v>0.25999999046325684</v>
      </c>
      <c r="AE183">
        <v>-33.349998474121094</v>
      </c>
      <c r="AF183">
        <f t="shared" si="28"/>
        <v>0.25999999046325684</v>
      </c>
      <c r="AG183">
        <f t="shared" si="29"/>
        <v>-33.349998474121094</v>
      </c>
    </row>
    <row r="184" spans="10:33">
      <c r="J184" s="3"/>
      <c r="K184" s="3"/>
      <c r="L184" s="3"/>
      <c r="M184" s="3"/>
      <c r="N184" s="3"/>
      <c r="O184" s="3"/>
      <c r="P184" s="3"/>
      <c r="AC184">
        <v>11.932</v>
      </c>
      <c r="AD184">
        <v>4.070000171661377</v>
      </c>
      <c r="AE184">
        <v>-31.379999160766602</v>
      </c>
      <c r="AF184">
        <f t="shared" si="28"/>
        <v>4.070000171661377</v>
      </c>
      <c r="AG184">
        <f t="shared" si="29"/>
        <v>-31.379999160766602</v>
      </c>
    </row>
    <row r="185" spans="10:33">
      <c r="J185" s="3"/>
      <c r="K185" s="3"/>
      <c r="L185" s="3"/>
      <c r="M185" s="3"/>
      <c r="N185" s="3"/>
      <c r="O185" s="3"/>
      <c r="P185" s="3"/>
      <c r="AC185">
        <v>12.007999999999999</v>
      </c>
      <c r="AD185">
        <v>3</v>
      </c>
      <c r="AE185">
        <v>-30.469999313354492</v>
      </c>
      <c r="AF185">
        <f t="shared" si="28"/>
        <v>3</v>
      </c>
      <c r="AG185">
        <f t="shared" si="29"/>
        <v>-30.469999313354492</v>
      </c>
    </row>
    <row r="186" spans="10:33">
      <c r="J186" s="3"/>
      <c r="K186" s="3"/>
      <c r="L186" s="3"/>
      <c r="M186" s="3"/>
      <c r="N186" s="3"/>
      <c r="O186" s="3"/>
      <c r="P186" s="3"/>
      <c r="AC186">
        <v>12.069000000000001</v>
      </c>
      <c r="AD186">
        <v>0.92000001668930054</v>
      </c>
      <c r="AE186">
        <v>-33.970001220703125</v>
      </c>
      <c r="AF186">
        <f t="shared" si="28"/>
        <v>0.92000001668930054</v>
      </c>
      <c r="AG186">
        <f t="shared" si="29"/>
        <v>-33.970001220703125</v>
      </c>
    </row>
    <row r="187" spans="10:33">
      <c r="J187" s="3"/>
      <c r="K187" s="3"/>
      <c r="L187" s="3"/>
      <c r="M187" s="3"/>
      <c r="N187" s="3"/>
      <c r="O187" s="3"/>
      <c r="P187" s="3"/>
      <c r="AC187">
        <v>12.132999999999999</v>
      </c>
      <c r="AD187">
        <v>3.5399999618530273</v>
      </c>
      <c r="AE187">
        <v>-29.549999237060547</v>
      </c>
      <c r="AF187">
        <f t="shared" si="28"/>
        <v>3.5399999618530273</v>
      </c>
      <c r="AG187">
        <f t="shared" si="29"/>
        <v>-29.549999237060547</v>
      </c>
    </row>
    <row r="188" spans="10:33">
      <c r="J188" s="3"/>
      <c r="K188" s="3"/>
      <c r="L188" s="3"/>
      <c r="M188" s="3"/>
      <c r="N188" s="3"/>
      <c r="O188" s="3"/>
      <c r="P188" s="3"/>
      <c r="AC188">
        <v>12.2</v>
      </c>
      <c r="AD188">
        <v>2.9900000095367432</v>
      </c>
      <c r="AE188">
        <v>-35.319999694824219</v>
      </c>
      <c r="AF188">
        <f t="shared" si="28"/>
        <v>2.9900000095367432</v>
      </c>
      <c r="AG188">
        <f t="shared" si="29"/>
        <v>-35.319999694824219</v>
      </c>
    </row>
    <row r="189" spans="10:33">
      <c r="J189" s="3"/>
      <c r="K189" s="3"/>
      <c r="L189" s="3"/>
      <c r="M189" s="3"/>
      <c r="N189" s="3"/>
      <c r="O189" s="3"/>
      <c r="P189" s="3"/>
      <c r="AC189">
        <v>12.275</v>
      </c>
      <c r="AD189">
        <v>3.9100000858306885</v>
      </c>
      <c r="AE189">
        <v>-34.229999542236328</v>
      </c>
      <c r="AF189">
        <f t="shared" si="28"/>
        <v>3.9100000858306885</v>
      </c>
      <c r="AG189">
        <f t="shared" si="29"/>
        <v>-34.229999542236328</v>
      </c>
    </row>
    <row r="190" spans="10:33">
      <c r="J190" s="3"/>
      <c r="K190" s="3"/>
      <c r="L190" s="3"/>
      <c r="M190" s="3"/>
      <c r="N190" s="3"/>
      <c r="O190" s="3"/>
      <c r="P190" s="3"/>
      <c r="AC190">
        <v>12.342000000000001</v>
      </c>
      <c r="AD190">
        <v>2.4200000762939453</v>
      </c>
      <c r="AE190">
        <v>-33.709999084472656</v>
      </c>
      <c r="AF190">
        <f t="shared" si="28"/>
        <v>2.4200000762939453</v>
      </c>
      <c r="AG190">
        <f t="shared" si="29"/>
        <v>-33.709999084472656</v>
      </c>
    </row>
    <row r="191" spans="10:33">
      <c r="J191" s="3"/>
      <c r="K191" s="3"/>
      <c r="L191" s="3"/>
      <c r="M191" s="3"/>
      <c r="N191" s="3"/>
      <c r="O191" s="3"/>
      <c r="P191" s="3"/>
      <c r="AC191">
        <v>12.407</v>
      </c>
      <c r="AD191">
        <v>3.380000114440918</v>
      </c>
      <c r="AE191">
        <v>-32.75</v>
      </c>
      <c r="AF191">
        <f t="shared" si="28"/>
        <v>3.380000114440918</v>
      </c>
      <c r="AG191">
        <f t="shared" si="29"/>
        <v>-32.75</v>
      </c>
    </row>
    <row r="192" spans="10:33">
      <c r="J192" s="3"/>
      <c r="K192" s="3"/>
      <c r="L192" s="3"/>
      <c r="M192" s="3"/>
      <c r="N192" s="3"/>
      <c r="O192" s="3"/>
      <c r="P192" s="3"/>
      <c r="AC192">
        <v>12.473000000000001</v>
      </c>
      <c r="AD192">
        <v>2.8399999141693115</v>
      </c>
      <c r="AE192">
        <v>-33.139999389648438</v>
      </c>
      <c r="AF192">
        <f t="shared" si="28"/>
        <v>2.8399999141693115</v>
      </c>
      <c r="AG192">
        <f t="shared" si="29"/>
        <v>-33.139999389648438</v>
      </c>
    </row>
    <row r="193" spans="10:33">
      <c r="J193" s="3"/>
      <c r="K193" s="3"/>
      <c r="L193" s="3"/>
      <c r="M193" s="3"/>
      <c r="N193" s="3"/>
      <c r="O193" s="3"/>
      <c r="P193" s="3"/>
      <c r="AC193">
        <v>12.54</v>
      </c>
      <c r="AD193">
        <v>6</v>
      </c>
      <c r="AE193">
        <v>-43.509998321533203</v>
      </c>
      <c r="AF193">
        <f t="shared" si="28"/>
        <v>6</v>
      </c>
      <c r="AG193">
        <f t="shared" si="29"/>
        <v>-43.509998321533203</v>
      </c>
    </row>
    <row r="194" spans="10:33">
      <c r="J194" s="3"/>
      <c r="K194" s="3"/>
      <c r="L194" s="3"/>
      <c r="M194" s="3"/>
      <c r="N194" s="3"/>
      <c r="O194" s="3"/>
      <c r="P194" s="3"/>
      <c r="AC194">
        <v>12.603999999999999</v>
      </c>
      <c r="AD194">
        <v>6.2600002288818359</v>
      </c>
      <c r="AE194">
        <v>-26.809999465942383</v>
      </c>
      <c r="AF194">
        <f t="shared" si="28"/>
        <v>6.2600002288818359</v>
      </c>
      <c r="AG194">
        <f t="shared" si="29"/>
        <v>-26.809999465942383</v>
      </c>
    </row>
    <row r="195" spans="10:33">
      <c r="J195" s="3"/>
      <c r="K195" s="3"/>
      <c r="L195" s="3"/>
      <c r="M195" s="3"/>
      <c r="N195" s="3"/>
      <c r="O195" s="3"/>
      <c r="P195" s="3"/>
      <c r="AC195">
        <v>12.666</v>
      </c>
      <c r="AD195">
        <v>3.8199999332427979</v>
      </c>
      <c r="AE195">
        <v>-34</v>
      </c>
      <c r="AF195">
        <f t="shared" si="28"/>
        <v>3.8199999332427979</v>
      </c>
      <c r="AG195">
        <f t="shared" si="29"/>
        <v>-34</v>
      </c>
    </row>
    <row r="196" spans="10:33">
      <c r="J196" s="3"/>
      <c r="K196" s="3"/>
      <c r="L196" s="3"/>
      <c r="M196" s="3"/>
      <c r="N196" s="3"/>
      <c r="O196" s="3"/>
      <c r="P196" s="3"/>
      <c r="AC196">
        <v>12.731999999999999</v>
      </c>
      <c r="AD196">
        <v>4.130000114440918</v>
      </c>
      <c r="AE196">
        <v>-31.479999542236328</v>
      </c>
      <c r="AF196">
        <f t="shared" si="28"/>
        <v>4.130000114440918</v>
      </c>
      <c r="AG196">
        <f t="shared" si="29"/>
        <v>-31.479999542236328</v>
      </c>
    </row>
    <row r="197" spans="10:33">
      <c r="J197" s="3"/>
      <c r="K197" s="3"/>
      <c r="L197" s="3"/>
      <c r="M197" s="3"/>
      <c r="N197" s="3"/>
      <c r="O197" s="3"/>
      <c r="P197" s="3"/>
      <c r="AC197">
        <v>12.792999999999999</v>
      </c>
      <c r="AD197">
        <v>5.809999942779541</v>
      </c>
      <c r="AE197">
        <v>-36.529998779296875</v>
      </c>
      <c r="AF197">
        <f t="shared" ref="AF197:AF260" si="30">AD197</f>
        <v>5.809999942779541</v>
      </c>
      <c r="AG197">
        <f t="shared" ref="AG197:AG260" si="31">AE197</f>
        <v>-36.529998779296875</v>
      </c>
    </row>
    <row r="198" spans="10:33">
      <c r="J198" s="3"/>
      <c r="K198" s="3"/>
      <c r="L198" s="3"/>
      <c r="M198" s="3"/>
      <c r="N198" s="3"/>
      <c r="O198" s="3"/>
      <c r="P198" s="3"/>
      <c r="AC198">
        <v>12.859</v>
      </c>
      <c r="AD198">
        <v>4.9200000762939453</v>
      </c>
      <c r="AE198">
        <v>-36.520000457763672</v>
      </c>
      <c r="AF198">
        <f t="shared" si="30"/>
        <v>4.9200000762939453</v>
      </c>
      <c r="AG198">
        <f t="shared" si="31"/>
        <v>-36.520000457763672</v>
      </c>
    </row>
    <row r="199" spans="10:33">
      <c r="J199" s="3"/>
      <c r="K199" s="3"/>
      <c r="L199" s="3"/>
      <c r="M199" s="3"/>
      <c r="N199" s="3"/>
      <c r="O199" s="3"/>
      <c r="P199" s="3"/>
      <c r="AC199">
        <v>12.941000000000001</v>
      </c>
      <c r="AD199">
        <v>5.429999828338623</v>
      </c>
      <c r="AE199">
        <v>-35.130001068115234</v>
      </c>
      <c r="AF199">
        <f t="shared" si="30"/>
        <v>5.429999828338623</v>
      </c>
      <c r="AG199">
        <f t="shared" si="31"/>
        <v>-35.130001068115234</v>
      </c>
    </row>
    <row r="200" spans="10:33">
      <c r="J200" s="3"/>
      <c r="K200" s="3"/>
      <c r="L200" s="3"/>
      <c r="M200" s="3"/>
      <c r="N200" s="3"/>
      <c r="O200" s="3"/>
      <c r="P200" s="3"/>
      <c r="AC200">
        <v>13.003</v>
      </c>
      <c r="AD200">
        <v>4.9499998092651367</v>
      </c>
      <c r="AE200">
        <v>-36.139999389648438</v>
      </c>
      <c r="AF200">
        <f t="shared" si="30"/>
        <v>4.9499998092651367</v>
      </c>
      <c r="AG200">
        <f t="shared" si="31"/>
        <v>-36.139999389648438</v>
      </c>
    </row>
    <row r="201" spans="10:33">
      <c r="J201" s="3"/>
      <c r="K201" s="3"/>
      <c r="L201" s="3"/>
      <c r="M201" s="3"/>
      <c r="N201" s="3"/>
      <c r="O201" s="3"/>
      <c r="P201" s="3"/>
      <c r="AC201">
        <v>13.064</v>
      </c>
      <c r="AD201">
        <v>5.9800000190734863</v>
      </c>
      <c r="AE201">
        <v>-45.970001220703125</v>
      </c>
      <c r="AF201">
        <f t="shared" si="30"/>
        <v>5.9800000190734863</v>
      </c>
      <c r="AG201">
        <f t="shared" si="31"/>
        <v>-45.970001220703125</v>
      </c>
    </row>
    <row r="202" spans="10:33">
      <c r="J202" s="3"/>
      <c r="K202" s="3"/>
      <c r="L202" s="3"/>
      <c r="M202" s="3"/>
      <c r="N202" s="3"/>
      <c r="O202" s="3"/>
      <c r="P202" s="3"/>
      <c r="AC202">
        <v>13.135</v>
      </c>
      <c r="AD202">
        <v>5.7100000381469727</v>
      </c>
      <c r="AE202">
        <v>-47.549999237060547</v>
      </c>
      <c r="AF202">
        <f t="shared" si="30"/>
        <v>5.7100000381469727</v>
      </c>
      <c r="AG202">
        <f t="shared" si="31"/>
        <v>-47.549999237060547</v>
      </c>
    </row>
    <row r="203" spans="10:33">
      <c r="J203" s="3"/>
      <c r="K203" s="3"/>
      <c r="L203" s="3"/>
      <c r="M203" s="3"/>
      <c r="N203" s="3"/>
      <c r="O203" s="3"/>
      <c r="P203" s="3"/>
      <c r="AC203">
        <v>13.195</v>
      </c>
      <c r="AD203">
        <v>6.429999828338623</v>
      </c>
      <c r="AE203">
        <v>-43.340000152587891</v>
      </c>
      <c r="AF203">
        <f t="shared" si="30"/>
        <v>6.429999828338623</v>
      </c>
      <c r="AG203">
        <f t="shared" si="31"/>
        <v>-43.340000152587891</v>
      </c>
    </row>
    <row r="204" spans="10:33">
      <c r="J204" s="3"/>
      <c r="K204" s="3"/>
      <c r="L204" s="3"/>
      <c r="M204" s="3"/>
      <c r="N204" s="3"/>
      <c r="O204" s="3"/>
      <c r="P204" s="3"/>
      <c r="AC204">
        <v>13.26</v>
      </c>
      <c r="AD204">
        <v>3.0699999332427979</v>
      </c>
      <c r="AE204">
        <v>-50.110000610351563</v>
      </c>
      <c r="AF204">
        <f t="shared" si="30"/>
        <v>3.0699999332427979</v>
      </c>
      <c r="AG204">
        <f t="shared" si="31"/>
        <v>-50.110000610351563</v>
      </c>
    </row>
    <row r="205" spans="10:33">
      <c r="J205" s="3"/>
      <c r="K205" s="3"/>
      <c r="L205" s="3"/>
      <c r="M205" s="3"/>
      <c r="N205" s="3"/>
      <c r="O205" s="3"/>
      <c r="P205" s="3"/>
      <c r="AC205">
        <v>13.323</v>
      </c>
      <c r="AD205">
        <v>3.1099998950958252</v>
      </c>
      <c r="AE205">
        <v>-46.639999389648438</v>
      </c>
      <c r="AF205">
        <f t="shared" si="30"/>
        <v>3.1099998950958252</v>
      </c>
      <c r="AG205">
        <f t="shared" si="31"/>
        <v>-46.639999389648438</v>
      </c>
    </row>
    <row r="206" spans="10:33">
      <c r="J206" s="3"/>
      <c r="K206" s="3"/>
      <c r="L206" s="3"/>
      <c r="M206" s="3"/>
      <c r="N206" s="3"/>
      <c r="O206" s="3"/>
      <c r="P206" s="3"/>
      <c r="AC206">
        <v>13.395</v>
      </c>
      <c r="AD206">
        <v>3.1500000953674316</v>
      </c>
      <c r="AE206">
        <v>-50.110000610351563</v>
      </c>
      <c r="AF206">
        <f t="shared" si="30"/>
        <v>3.1500000953674316</v>
      </c>
      <c r="AG206">
        <f t="shared" si="31"/>
        <v>-50.110000610351563</v>
      </c>
    </row>
    <row r="207" spans="10:33">
      <c r="J207" s="3"/>
      <c r="K207" s="3"/>
      <c r="L207" s="3"/>
      <c r="M207" s="3"/>
      <c r="N207" s="3"/>
      <c r="O207" s="3"/>
      <c r="P207" s="3"/>
      <c r="AC207">
        <v>13.48</v>
      </c>
      <c r="AD207">
        <v>3.2000000476837158</v>
      </c>
      <c r="AE207">
        <v>-47.900001525878906</v>
      </c>
      <c r="AF207">
        <f t="shared" si="30"/>
        <v>3.2000000476837158</v>
      </c>
      <c r="AG207">
        <f t="shared" si="31"/>
        <v>-47.900001525878906</v>
      </c>
    </row>
    <row r="208" spans="10:33">
      <c r="J208" s="3"/>
      <c r="K208" s="3"/>
      <c r="L208" s="3"/>
      <c r="M208" s="3"/>
      <c r="N208" s="3"/>
      <c r="O208" s="3"/>
      <c r="P208" s="3"/>
      <c r="AC208">
        <v>13.542999999999999</v>
      </c>
      <c r="AD208">
        <v>4.9200000762939453</v>
      </c>
      <c r="AE208">
        <v>-46.619998931884766</v>
      </c>
      <c r="AF208">
        <f t="shared" si="30"/>
        <v>4.9200000762939453</v>
      </c>
      <c r="AG208">
        <f t="shared" si="31"/>
        <v>-46.619998931884766</v>
      </c>
    </row>
    <row r="209" spans="10:33">
      <c r="J209" s="3"/>
      <c r="K209" s="3"/>
      <c r="L209" s="3"/>
      <c r="M209" s="3"/>
      <c r="N209" s="3"/>
      <c r="O209" s="3"/>
      <c r="P209" s="3"/>
      <c r="AC209">
        <v>13.612</v>
      </c>
      <c r="AD209">
        <v>5.559999942779541</v>
      </c>
      <c r="AE209">
        <v>-43.25</v>
      </c>
      <c r="AF209">
        <f t="shared" si="30"/>
        <v>5.559999942779541</v>
      </c>
      <c r="AG209">
        <f t="shared" si="31"/>
        <v>-43.25</v>
      </c>
    </row>
    <row r="210" spans="10:33">
      <c r="J210" s="3"/>
      <c r="K210" s="3"/>
      <c r="L210" s="3"/>
      <c r="M210" s="3"/>
      <c r="N210" s="3"/>
      <c r="O210" s="3"/>
      <c r="P210" s="3"/>
      <c r="AC210">
        <v>13.673</v>
      </c>
      <c r="AD210">
        <v>4</v>
      </c>
      <c r="AE210">
        <v>-48.240001678466797</v>
      </c>
      <c r="AF210">
        <f t="shared" si="30"/>
        <v>4</v>
      </c>
      <c r="AG210">
        <f t="shared" si="31"/>
        <v>-48.240001678466797</v>
      </c>
    </row>
    <row r="211" spans="10:33">
      <c r="J211" s="3"/>
      <c r="K211" s="3"/>
      <c r="L211" s="3"/>
      <c r="M211" s="3"/>
      <c r="N211" s="3"/>
      <c r="O211" s="3"/>
      <c r="P211" s="3"/>
      <c r="AC211">
        <v>13.731999999999999</v>
      </c>
      <c r="AD211">
        <v>5.5500001907348633</v>
      </c>
      <c r="AE211">
        <v>-46.349998474121094</v>
      </c>
      <c r="AF211">
        <f t="shared" si="30"/>
        <v>5.5500001907348633</v>
      </c>
      <c r="AG211">
        <f t="shared" si="31"/>
        <v>-46.349998474121094</v>
      </c>
    </row>
    <row r="212" spans="10:33">
      <c r="J212" s="3"/>
      <c r="K212" s="3"/>
      <c r="L212" s="3"/>
      <c r="M212" s="3"/>
      <c r="N212" s="3"/>
      <c r="O212" s="3"/>
      <c r="P212" s="3"/>
      <c r="AC212">
        <v>13.798999999999999</v>
      </c>
      <c r="AD212">
        <v>8</v>
      </c>
      <c r="AE212">
        <v>-47.979999542236328</v>
      </c>
      <c r="AF212">
        <f t="shared" si="30"/>
        <v>8</v>
      </c>
      <c r="AG212">
        <f t="shared" si="31"/>
        <v>-47.979999542236328</v>
      </c>
    </row>
    <row r="213" spans="10:33">
      <c r="J213" s="3"/>
      <c r="K213" s="3"/>
      <c r="L213" s="3"/>
      <c r="M213" s="3"/>
      <c r="N213" s="3"/>
      <c r="O213" s="3"/>
      <c r="P213" s="3"/>
      <c r="AC213">
        <v>13.866</v>
      </c>
      <c r="AD213">
        <v>6.429999828338623</v>
      </c>
      <c r="AE213">
        <v>-41.790000915527344</v>
      </c>
      <c r="AF213">
        <f t="shared" si="30"/>
        <v>6.429999828338623</v>
      </c>
      <c r="AG213">
        <f t="shared" si="31"/>
        <v>-41.790000915527344</v>
      </c>
    </row>
    <row r="214" spans="10:33">
      <c r="J214" s="3"/>
      <c r="K214" s="3"/>
      <c r="L214" s="3"/>
      <c r="M214" s="3"/>
      <c r="N214" s="3"/>
      <c r="O214" s="3"/>
      <c r="P214" s="3"/>
      <c r="AC214">
        <v>13.923999999999999</v>
      </c>
      <c r="AD214">
        <v>10.789999961853027</v>
      </c>
      <c r="AE214">
        <v>-38.360000610351563</v>
      </c>
      <c r="AF214">
        <f t="shared" si="30"/>
        <v>10.789999961853027</v>
      </c>
      <c r="AG214">
        <f t="shared" si="31"/>
        <v>-38.360000610351563</v>
      </c>
    </row>
    <row r="215" spans="10:33">
      <c r="J215" s="3"/>
      <c r="K215" s="3"/>
      <c r="L215" s="3"/>
      <c r="M215" s="3"/>
      <c r="N215" s="3"/>
      <c r="O215" s="3"/>
      <c r="P215" s="3"/>
      <c r="AC215">
        <v>13.994999999999999</v>
      </c>
      <c r="AD215">
        <v>2.7799999713897705</v>
      </c>
      <c r="AE215">
        <v>-45.959999084472656</v>
      </c>
      <c r="AF215">
        <f t="shared" si="30"/>
        <v>2.7799999713897705</v>
      </c>
      <c r="AG215">
        <f t="shared" si="31"/>
        <v>-45.959999084472656</v>
      </c>
    </row>
    <row r="216" spans="10:33">
      <c r="J216" s="3"/>
      <c r="K216" s="3"/>
      <c r="L216" s="3"/>
      <c r="M216" s="3"/>
      <c r="N216" s="3"/>
      <c r="O216" s="3"/>
      <c r="P216" s="3"/>
      <c r="AC216">
        <v>14.06</v>
      </c>
      <c r="AD216">
        <v>6.8499999046325684</v>
      </c>
      <c r="AE216">
        <v>-42.590000152587891</v>
      </c>
      <c r="AF216">
        <f t="shared" si="30"/>
        <v>6.8499999046325684</v>
      </c>
      <c r="AG216">
        <f t="shared" si="31"/>
        <v>-42.590000152587891</v>
      </c>
    </row>
    <row r="217" spans="10:33">
      <c r="J217" s="3"/>
      <c r="K217" s="3"/>
      <c r="L217" s="3"/>
      <c r="M217" s="3"/>
      <c r="N217" s="3"/>
      <c r="O217" s="3"/>
      <c r="P217" s="3"/>
      <c r="AC217">
        <v>14.122</v>
      </c>
      <c r="AD217">
        <v>4.809999942779541</v>
      </c>
      <c r="AE217">
        <v>-45.650001525878906</v>
      </c>
      <c r="AF217">
        <f t="shared" si="30"/>
        <v>4.809999942779541</v>
      </c>
      <c r="AG217">
        <f t="shared" si="31"/>
        <v>-45.650001525878906</v>
      </c>
    </row>
    <row r="218" spans="10:33">
      <c r="J218" s="3"/>
      <c r="K218" s="3"/>
      <c r="L218" s="3"/>
      <c r="M218" s="3"/>
      <c r="N218" s="3"/>
      <c r="O218" s="3"/>
      <c r="P218" s="3"/>
      <c r="AC218">
        <v>14.189</v>
      </c>
      <c r="AD218">
        <v>6.3499999046325684</v>
      </c>
      <c r="AE218">
        <v>-39.380001068115234</v>
      </c>
      <c r="AF218">
        <f t="shared" si="30"/>
        <v>6.3499999046325684</v>
      </c>
      <c r="AG218">
        <f t="shared" si="31"/>
        <v>-39.380001068115234</v>
      </c>
    </row>
    <row r="219" spans="10:33">
      <c r="J219" s="3"/>
      <c r="K219" s="3"/>
      <c r="L219" s="3"/>
      <c r="M219" s="3"/>
      <c r="N219" s="3"/>
      <c r="O219" s="3"/>
      <c r="P219" s="3"/>
      <c r="AC219">
        <v>14.263</v>
      </c>
      <c r="AD219">
        <v>-0.12999999523162842</v>
      </c>
      <c r="AE219">
        <v>-32.900001525878906</v>
      </c>
      <c r="AF219">
        <f t="shared" si="30"/>
        <v>-0.12999999523162842</v>
      </c>
      <c r="AG219">
        <f t="shared" si="31"/>
        <v>-32.900001525878906</v>
      </c>
    </row>
    <row r="220" spans="10:33">
      <c r="J220" s="3"/>
      <c r="K220" s="3"/>
      <c r="L220" s="3"/>
      <c r="M220" s="3"/>
      <c r="N220" s="3"/>
      <c r="O220" s="3"/>
      <c r="P220" s="3"/>
      <c r="AC220">
        <v>14.323</v>
      </c>
      <c r="AD220">
        <v>0.15000000596046448</v>
      </c>
      <c r="AE220">
        <v>-37.400001525878906</v>
      </c>
      <c r="AF220">
        <f t="shared" si="30"/>
        <v>0.15000000596046448</v>
      </c>
      <c r="AG220">
        <f t="shared" si="31"/>
        <v>-37.400001525878906</v>
      </c>
    </row>
    <row r="221" spans="10:33">
      <c r="J221" s="3"/>
      <c r="K221" s="3"/>
      <c r="L221" s="3"/>
      <c r="M221" s="3"/>
      <c r="N221" s="3"/>
      <c r="O221" s="3"/>
      <c r="P221" s="3"/>
      <c r="AC221">
        <v>14.394</v>
      </c>
      <c r="AD221">
        <v>4.9600000381469727</v>
      </c>
      <c r="AE221">
        <v>-32.400001525878906</v>
      </c>
      <c r="AF221">
        <f t="shared" si="30"/>
        <v>4.9600000381469727</v>
      </c>
      <c r="AG221">
        <f t="shared" si="31"/>
        <v>-32.400001525878906</v>
      </c>
    </row>
    <row r="222" spans="10:33">
      <c r="J222" s="3"/>
      <c r="K222" s="3"/>
      <c r="L222" s="3"/>
      <c r="M222" s="3"/>
      <c r="N222" s="3"/>
      <c r="O222" s="3"/>
      <c r="P222" s="3"/>
      <c r="AC222">
        <v>14.467000000000001</v>
      </c>
      <c r="AD222">
        <v>2.0499999523162842</v>
      </c>
      <c r="AE222">
        <v>-33.25</v>
      </c>
      <c r="AF222">
        <f t="shared" si="30"/>
        <v>2.0499999523162842</v>
      </c>
      <c r="AG222">
        <f t="shared" si="31"/>
        <v>-33.25</v>
      </c>
    </row>
    <row r="223" spans="10:33">
      <c r="J223" s="3"/>
      <c r="K223" s="3"/>
      <c r="L223" s="3"/>
      <c r="M223" s="3"/>
      <c r="N223" s="3"/>
      <c r="O223" s="3"/>
      <c r="P223" s="3"/>
      <c r="AC223"/>
    </row>
    <row r="224" spans="10:33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BD8AA-BAC6-406D-830D-78187549130F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2" t="s">
        <v>2860</v>
      </c>
      <c r="B4" s="3" t="str">
        <f>MID(A4,12,8)&amp;"."&amp;RIGHT(A4,3)</f>
        <v>19:21:39.425</v>
      </c>
      <c r="C4" s="3">
        <f>LEFT(B4,2)*3600+MID(B4,4,2)*60+RIGHT(B4,6)</f>
        <v>69699.425000000003</v>
      </c>
      <c r="D4" s="3">
        <f>C4-$C$4</f>
        <v>0</v>
      </c>
      <c r="E4" s="3">
        <v>538.48800000000006</v>
      </c>
      <c r="F4" s="3">
        <v>970.41399999999999</v>
      </c>
      <c r="G4" s="3">
        <v>15536</v>
      </c>
      <c r="H4" s="3">
        <v>582</v>
      </c>
      <c r="I4" s="3">
        <v>192</v>
      </c>
      <c r="J4">
        <f>ROUND(E4*COS(-0.4*PI()/180)-F4*SIN(-0.4*PI()/180),3)</f>
        <v>545.25</v>
      </c>
      <c r="K4">
        <f>ROUND(E4*SIN(-0.4*PI()/180)+F4*COS(-0.4*PI()/180),3)</f>
        <v>966.63099999999997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-14.880000114440918</v>
      </c>
      <c r="AE4">
        <v>-38.740001678466797</v>
      </c>
      <c r="AF4">
        <f>AD4</f>
        <v>-14.880000114440918</v>
      </c>
      <c r="AG4">
        <f>AE4</f>
        <v>-38.740001678466797</v>
      </c>
    </row>
    <row r="5" spans="1:33">
      <c r="A5" s="3" t="s">
        <v>2861</v>
      </c>
      <c r="B5" s="3" t="str">
        <f t="shared" ref="B5:B68" si="0">MID(A5,12,8)&amp;"."&amp;RIGHT(A5,3)</f>
        <v>19:21:39.533</v>
      </c>
      <c r="C5" s="3">
        <f t="shared" ref="C5:C68" si="1">LEFT(B5,2)*3600+MID(B5,4,2)*60+RIGHT(B5,6)</f>
        <v>69699.532999999996</v>
      </c>
      <c r="D5" s="3">
        <f t="shared" ref="D5:D68" si="2">C5-$C$4</f>
        <v>0.10799999999289867</v>
      </c>
      <c r="E5" s="3">
        <v>547.202</v>
      </c>
      <c r="F5" s="3">
        <v>983.83299999999997</v>
      </c>
      <c r="G5" s="3">
        <v>15520</v>
      </c>
      <c r="H5" s="3">
        <v>597</v>
      </c>
      <c r="I5" s="3">
        <v>192</v>
      </c>
      <c r="J5">
        <f t="shared" ref="J5:J68" si="3">ROUND(E5*COS(-0.4*PI()/180)-F5*SIN(-0.4*PI()/180),3)</f>
        <v>554.05700000000002</v>
      </c>
      <c r="K5">
        <f t="shared" ref="K5:K68" si="4">ROUND(E5*SIN(-0.4*PI()/180)+F5*COS(-0.4*PI()/180),3)</f>
        <v>979.98900000000003</v>
      </c>
      <c r="L5">
        <f t="shared" ref="L5:L68" si="5">J5-$J$4</f>
        <v>8.8070000000000164</v>
      </c>
      <c r="M5">
        <f t="shared" ref="M5:M68" si="6">K5-$K$4</f>
        <v>13.358000000000061</v>
      </c>
      <c r="N5">
        <f t="shared" ref="N5:O68" si="7">L5*0.001</f>
        <v>8.8070000000000162E-3</v>
      </c>
      <c r="O5">
        <f t="shared" si="7"/>
        <v>1.3358000000000061E-2</v>
      </c>
      <c r="AC5">
        <v>7.1999999999999995E-2</v>
      </c>
      <c r="AD5">
        <v>-8.0200004577636719</v>
      </c>
      <c r="AE5">
        <v>-38.270000457763672</v>
      </c>
      <c r="AF5">
        <f t="shared" ref="AF5:AF68" si="8">AD5</f>
        <v>-8.0200004577636719</v>
      </c>
      <c r="AG5">
        <f t="shared" ref="AG5:AG68" si="9">AE5</f>
        <v>-38.270000457763672</v>
      </c>
    </row>
    <row r="6" spans="1:33">
      <c r="A6" s="3" t="s">
        <v>2862</v>
      </c>
      <c r="B6" s="3" t="str">
        <f t="shared" si="0"/>
        <v>19:21:39.676</v>
      </c>
      <c r="C6" s="3">
        <f t="shared" si="1"/>
        <v>69699.676000000007</v>
      </c>
      <c r="D6" s="3">
        <f t="shared" si="2"/>
        <v>0.25100000000384171</v>
      </c>
      <c r="E6" s="3">
        <v>553.73800000000006</v>
      </c>
      <c r="F6" s="3">
        <v>993.89700000000005</v>
      </c>
      <c r="G6" s="3">
        <v>15508</v>
      </c>
      <c r="H6" s="3">
        <v>623</v>
      </c>
      <c r="I6" s="3">
        <v>192</v>
      </c>
      <c r="J6">
        <f t="shared" si="3"/>
        <v>560.66300000000001</v>
      </c>
      <c r="K6">
        <f t="shared" si="4"/>
        <v>990.00699999999995</v>
      </c>
      <c r="L6">
        <f t="shared" si="5"/>
        <v>15.413000000000011</v>
      </c>
      <c r="M6">
        <f t="shared" si="6"/>
        <v>23.375999999999976</v>
      </c>
      <c r="N6">
        <f t="shared" si="7"/>
        <v>1.5413000000000012E-2</v>
      </c>
      <c r="O6">
        <f t="shared" si="7"/>
        <v>2.3375999999999977E-2</v>
      </c>
      <c r="AC6">
        <v>0.15</v>
      </c>
      <c r="AD6">
        <v>-8.6899995803833008</v>
      </c>
      <c r="AE6">
        <v>-34.270000457763672</v>
      </c>
      <c r="AF6">
        <f t="shared" si="8"/>
        <v>-8.6899995803833008</v>
      </c>
      <c r="AG6">
        <f t="shared" si="9"/>
        <v>-34.270000457763672</v>
      </c>
    </row>
    <row r="7" spans="1:33">
      <c r="A7" s="3" t="s">
        <v>2863</v>
      </c>
      <c r="B7" s="3" t="str">
        <f t="shared" si="0"/>
        <v>19:21:39.776</v>
      </c>
      <c r="C7" s="3">
        <f t="shared" si="1"/>
        <v>69699.775999999998</v>
      </c>
      <c r="D7" s="3">
        <f t="shared" si="2"/>
        <v>0.35099999999511056</v>
      </c>
      <c r="E7" s="3">
        <v>565.17499999999995</v>
      </c>
      <c r="F7" s="3">
        <v>1011.51</v>
      </c>
      <c r="G7" s="3">
        <v>15487</v>
      </c>
      <c r="H7" s="3">
        <v>640</v>
      </c>
      <c r="I7" s="3">
        <v>192</v>
      </c>
      <c r="J7">
        <f t="shared" si="3"/>
        <v>572.22299999999996</v>
      </c>
      <c r="K7">
        <f t="shared" si="4"/>
        <v>1007.54</v>
      </c>
      <c r="L7">
        <f t="shared" si="5"/>
        <v>26.972999999999956</v>
      </c>
      <c r="M7">
        <f t="shared" si="6"/>
        <v>40.908999999999992</v>
      </c>
      <c r="N7">
        <f t="shared" si="7"/>
        <v>2.6972999999999955E-2</v>
      </c>
      <c r="O7">
        <f t="shared" si="7"/>
        <v>4.0908999999999994E-2</v>
      </c>
      <c r="AC7">
        <v>0.221</v>
      </c>
      <c r="AD7">
        <v>-19.219999313354492</v>
      </c>
      <c r="AE7">
        <v>-45.639999389648438</v>
      </c>
      <c r="AF7">
        <f t="shared" si="8"/>
        <v>-19.219999313354492</v>
      </c>
      <c r="AG7">
        <f t="shared" si="9"/>
        <v>-45.639999389648438</v>
      </c>
    </row>
    <row r="8" spans="1:33">
      <c r="A8" s="3" t="s">
        <v>2864</v>
      </c>
      <c r="B8" s="3" t="str">
        <f t="shared" si="0"/>
        <v>19:21:39.868</v>
      </c>
      <c r="C8" s="3">
        <f t="shared" si="1"/>
        <v>69699.868000000002</v>
      </c>
      <c r="D8" s="3">
        <f t="shared" si="2"/>
        <v>0.44299999999930151</v>
      </c>
      <c r="E8" s="3">
        <v>593.49599999999998</v>
      </c>
      <c r="F8" s="3">
        <v>1055.1199999999999</v>
      </c>
      <c r="G8" s="3">
        <v>15435</v>
      </c>
      <c r="H8" s="3">
        <v>637</v>
      </c>
      <c r="I8" s="3">
        <v>192</v>
      </c>
      <c r="J8">
        <f t="shared" si="3"/>
        <v>600.84799999999996</v>
      </c>
      <c r="K8">
        <f t="shared" si="4"/>
        <v>1050.951</v>
      </c>
      <c r="L8">
        <f t="shared" si="5"/>
        <v>55.597999999999956</v>
      </c>
      <c r="M8">
        <f t="shared" si="6"/>
        <v>84.32000000000005</v>
      </c>
      <c r="N8">
        <f t="shared" si="7"/>
        <v>5.559799999999996E-2</v>
      </c>
      <c r="O8">
        <f t="shared" si="7"/>
        <v>8.4320000000000048E-2</v>
      </c>
      <c r="AC8">
        <v>0.316</v>
      </c>
      <c r="AD8">
        <v>-12.420000076293945</v>
      </c>
      <c r="AE8">
        <v>-48.669998168945313</v>
      </c>
      <c r="AF8">
        <f t="shared" si="8"/>
        <v>-12.420000076293945</v>
      </c>
      <c r="AG8">
        <f t="shared" si="9"/>
        <v>-48.669998168945313</v>
      </c>
    </row>
    <row r="9" spans="1:33">
      <c r="A9" s="3" t="s">
        <v>2865</v>
      </c>
      <c r="B9" s="3" t="str">
        <f t="shared" si="0"/>
        <v>19:21:39.964</v>
      </c>
      <c r="C9" s="3">
        <f t="shared" si="1"/>
        <v>69699.964000000007</v>
      </c>
      <c r="D9" s="3">
        <f t="shared" si="2"/>
        <v>0.53900000000430737</v>
      </c>
      <c r="E9" s="3">
        <v>609.29100000000005</v>
      </c>
      <c r="F9" s="3">
        <v>1079.44</v>
      </c>
      <c r="G9" s="3">
        <v>15406</v>
      </c>
      <c r="H9" s="3">
        <v>631</v>
      </c>
      <c r="I9" s="3">
        <v>192</v>
      </c>
      <c r="J9">
        <f t="shared" si="3"/>
        <v>616.81200000000001</v>
      </c>
      <c r="K9">
        <f t="shared" si="4"/>
        <v>1075.1600000000001</v>
      </c>
      <c r="L9">
        <f t="shared" si="5"/>
        <v>71.562000000000012</v>
      </c>
      <c r="M9">
        <f t="shared" si="6"/>
        <v>108.52900000000011</v>
      </c>
      <c r="N9">
        <f t="shared" si="7"/>
        <v>7.1562000000000014E-2</v>
      </c>
      <c r="O9">
        <f t="shared" si="7"/>
        <v>0.10852900000000011</v>
      </c>
      <c r="AC9">
        <v>0.38100000000000001</v>
      </c>
      <c r="AD9">
        <v>-19.280000686645508</v>
      </c>
      <c r="AE9">
        <v>-35.419998168945313</v>
      </c>
      <c r="AF9">
        <f t="shared" si="8"/>
        <v>-19.280000686645508</v>
      </c>
      <c r="AG9">
        <f t="shared" si="9"/>
        <v>-35.419998168945313</v>
      </c>
    </row>
    <row r="10" spans="1:33">
      <c r="A10" s="3" t="s">
        <v>2866</v>
      </c>
      <c r="B10" s="3" t="str">
        <f t="shared" si="0"/>
        <v>19:21:40.059</v>
      </c>
      <c r="C10" s="3">
        <f t="shared" si="1"/>
        <v>69700.058999999994</v>
      </c>
      <c r="D10" s="3">
        <f t="shared" si="2"/>
        <v>0.6339999999909196</v>
      </c>
      <c r="E10" s="3">
        <v>534.94200000000001</v>
      </c>
      <c r="F10" s="3">
        <v>1210.69</v>
      </c>
      <c r="G10" s="3">
        <v>15337</v>
      </c>
      <c r="H10" s="3">
        <v>603</v>
      </c>
      <c r="I10" s="3">
        <v>191.5</v>
      </c>
      <c r="J10">
        <f t="shared" si="3"/>
        <v>543.38099999999997</v>
      </c>
      <c r="K10">
        <f t="shared" si="4"/>
        <v>1206.9259999999999</v>
      </c>
      <c r="L10">
        <f t="shared" si="5"/>
        <v>-1.8690000000000282</v>
      </c>
      <c r="M10">
        <f t="shared" si="6"/>
        <v>240.29499999999996</v>
      </c>
      <c r="N10">
        <f t="shared" si="7"/>
        <v>-1.8690000000000282E-3</v>
      </c>
      <c r="O10">
        <f t="shared" si="7"/>
        <v>0.24029499999999995</v>
      </c>
      <c r="AC10">
        <v>0.45100000000000001</v>
      </c>
      <c r="AD10">
        <v>-9.4200000762939453</v>
      </c>
      <c r="AE10">
        <v>-34.819999694824219</v>
      </c>
      <c r="AF10">
        <f t="shared" si="8"/>
        <v>-9.4200000762939453</v>
      </c>
      <c r="AG10">
        <f t="shared" si="9"/>
        <v>-34.819999694824219</v>
      </c>
    </row>
    <row r="11" spans="1:33">
      <c r="A11" s="3" t="s">
        <v>2867</v>
      </c>
      <c r="B11" s="3" t="str">
        <f t="shared" si="0"/>
        <v>19:21:40.164</v>
      </c>
      <c r="C11" s="3">
        <f t="shared" si="1"/>
        <v>69700.164000000004</v>
      </c>
      <c r="D11" s="3">
        <f t="shared" si="2"/>
        <v>0.73900000000139698</v>
      </c>
      <c r="E11" s="3">
        <v>565.29899999999998</v>
      </c>
      <c r="F11" s="3">
        <v>1256.56</v>
      </c>
      <c r="G11" s="3">
        <v>15282</v>
      </c>
      <c r="H11" s="3">
        <v>649</v>
      </c>
      <c r="I11" s="3">
        <v>191.5</v>
      </c>
      <c r="J11">
        <f t="shared" si="3"/>
        <v>574.05799999999999</v>
      </c>
      <c r="K11">
        <f t="shared" si="4"/>
        <v>1252.5830000000001</v>
      </c>
      <c r="L11">
        <f t="shared" si="5"/>
        <v>28.807999999999993</v>
      </c>
      <c r="M11">
        <f t="shared" si="6"/>
        <v>285.95200000000011</v>
      </c>
      <c r="N11">
        <f t="shared" si="7"/>
        <v>2.8807999999999993E-2</v>
      </c>
      <c r="O11">
        <f t="shared" si="7"/>
        <v>0.28595200000000009</v>
      </c>
      <c r="AC11">
        <v>0.504</v>
      </c>
      <c r="AD11">
        <v>-10.069999694824219</v>
      </c>
      <c r="AE11">
        <v>-37.419998168945313</v>
      </c>
      <c r="AF11">
        <f t="shared" si="8"/>
        <v>-10.069999694824219</v>
      </c>
      <c r="AG11">
        <f t="shared" si="9"/>
        <v>-37.419998168945313</v>
      </c>
    </row>
    <row r="12" spans="1:33">
      <c r="A12" s="3" t="s">
        <v>2868</v>
      </c>
      <c r="B12" s="3" t="str">
        <f t="shared" si="0"/>
        <v>19:21:40.257</v>
      </c>
      <c r="C12" s="3">
        <f t="shared" si="1"/>
        <v>69700.256999999998</v>
      </c>
      <c r="D12" s="3">
        <f t="shared" si="2"/>
        <v>0.83199999999487773</v>
      </c>
      <c r="E12" s="3">
        <v>576.89</v>
      </c>
      <c r="F12" s="3">
        <v>1274.07</v>
      </c>
      <c r="G12" s="3">
        <v>15261</v>
      </c>
      <c r="H12" s="3">
        <v>656</v>
      </c>
      <c r="I12" s="3">
        <v>191.5</v>
      </c>
      <c r="J12">
        <f t="shared" si="3"/>
        <v>585.77099999999996</v>
      </c>
      <c r="K12">
        <f t="shared" si="4"/>
        <v>1270.0119999999999</v>
      </c>
      <c r="L12">
        <f t="shared" si="5"/>
        <v>40.520999999999958</v>
      </c>
      <c r="M12">
        <f t="shared" si="6"/>
        <v>303.38099999999997</v>
      </c>
      <c r="N12">
        <f t="shared" si="7"/>
        <v>4.052099999999996E-2</v>
      </c>
      <c r="O12">
        <f t="shared" si="7"/>
        <v>0.30338099999999996</v>
      </c>
      <c r="AC12">
        <v>0.54500000000000004</v>
      </c>
      <c r="AD12">
        <v>-10.069999694824219</v>
      </c>
      <c r="AE12">
        <v>-37.419998168945313</v>
      </c>
      <c r="AF12">
        <f t="shared" si="8"/>
        <v>-10.069999694824219</v>
      </c>
      <c r="AG12">
        <f t="shared" si="9"/>
        <v>-37.419998168945313</v>
      </c>
    </row>
    <row r="13" spans="1:33">
      <c r="A13" s="3" t="s">
        <v>2869</v>
      </c>
      <c r="B13" s="3" t="str">
        <f t="shared" si="0"/>
        <v>19:21:40.351</v>
      </c>
      <c r="C13" s="3">
        <f t="shared" si="1"/>
        <v>69700.350999999995</v>
      </c>
      <c r="D13" s="3">
        <f t="shared" si="2"/>
        <v>0.92599999999220017</v>
      </c>
      <c r="E13" s="3">
        <v>602.279</v>
      </c>
      <c r="F13" s="3">
        <v>1312.43</v>
      </c>
      <c r="G13" s="3">
        <v>15215</v>
      </c>
      <c r="H13" s="3">
        <v>629</v>
      </c>
      <c r="I13" s="3">
        <v>191.5</v>
      </c>
      <c r="J13">
        <f t="shared" si="3"/>
        <v>611.42700000000002</v>
      </c>
      <c r="K13">
        <f t="shared" si="4"/>
        <v>1308.193</v>
      </c>
      <c r="L13">
        <f t="shared" si="5"/>
        <v>66.177000000000021</v>
      </c>
      <c r="M13">
        <f t="shared" si="6"/>
        <v>341.56200000000001</v>
      </c>
      <c r="N13">
        <f t="shared" si="7"/>
        <v>6.6177000000000027E-2</v>
      </c>
      <c r="O13">
        <f t="shared" si="7"/>
        <v>0.34156200000000003</v>
      </c>
      <c r="AC13">
        <v>0.59899999999999998</v>
      </c>
      <c r="AD13">
        <v>-10.859999656677246</v>
      </c>
      <c r="AE13">
        <v>-35.770000457763672</v>
      </c>
      <c r="AF13">
        <f t="shared" si="8"/>
        <v>-10.859999656677246</v>
      </c>
      <c r="AG13">
        <f t="shared" si="9"/>
        <v>-35.770000457763672</v>
      </c>
    </row>
    <row r="14" spans="1:33">
      <c r="A14" s="3" t="s">
        <v>2870</v>
      </c>
      <c r="B14" s="3" t="str">
        <f t="shared" si="0"/>
        <v>19:21:40.448</v>
      </c>
      <c r="C14" s="3">
        <f t="shared" si="1"/>
        <v>69700.448000000004</v>
      </c>
      <c r="D14" s="3">
        <f t="shared" si="2"/>
        <v>1.0230000000010477</v>
      </c>
      <c r="E14" s="3">
        <v>573.74300000000005</v>
      </c>
      <c r="F14" s="3">
        <v>1389.22</v>
      </c>
      <c r="G14" s="3">
        <v>15167</v>
      </c>
      <c r="H14" s="3">
        <v>597</v>
      </c>
      <c r="I14" s="3">
        <v>191.25</v>
      </c>
      <c r="J14">
        <f t="shared" si="3"/>
        <v>583.428</v>
      </c>
      <c r="K14">
        <f t="shared" si="4"/>
        <v>1385.181</v>
      </c>
      <c r="L14">
        <f t="shared" si="5"/>
        <v>38.177999999999997</v>
      </c>
      <c r="M14">
        <f t="shared" si="6"/>
        <v>418.55000000000007</v>
      </c>
      <c r="N14">
        <f t="shared" si="7"/>
        <v>3.8177999999999997E-2</v>
      </c>
      <c r="O14">
        <f t="shared" si="7"/>
        <v>0.41855000000000009</v>
      </c>
      <c r="AC14">
        <v>0.66500000000000004</v>
      </c>
      <c r="AD14">
        <v>-9.8000001907348633</v>
      </c>
      <c r="AE14">
        <v>-49.159999847412109</v>
      </c>
      <c r="AF14">
        <f t="shared" si="8"/>
        <v>-9.8000001907348633</v>
      </c>
      <c r="AG14">
        <f t="shared" si="9"/>
        <v>-49.159999847412109</v>
      </c>
    </row>
    <row r="15" spans="1:33">
      <c r="A15" s="3" t="s">
        <v>2871</v>
      </c>
      <c r="B15" s="3" t="str">
        <f t="shared" si="0"/>
        <v>19:21:40.555</v>
      </c>
      <c r="C15" s="3">
        <f t="shared" si="1"/>
        <v>69700.554999999993</v>
      </c>
      <c r="D15" s="3">
        <f t="shared" si="2"/>
        <v>1.1299999999901047</v>
      </c>
      <c r="E15" s="3">
        <v>556.74599999999998</v>
      </c>
      <c r="F15" s="3">
        <v>1482.36</v>
      </c>
      <c r="G15" s="3">
        <v>15099</v>
      </c>
      <c r="H15" s="3">
        <v>671</v>
      </c>
      <c r="I15" s="3">
        <v>191</v>
      </c>
      <c r="J15">
        <f t="shared" si="3"/>
        <v>567.08100000000002</v>
      </c>
      <c r="K15">
        <f t="shared" si="4"/>
        <v>1478.4369999999999</v>
      </c>
      <c r="L15">
        <f t="shared" si="5"/>
        <v>21.831000000000017</v>
      </c>
      <c r="M15">
        <f t="shared" si="6"/>
        <v>511.80599999999993</v>
      </c>
      <c r="N15">
        <f t="shared" si="7"/>
        <v>2.1831000000000017E-2</v>
      </c>
      <c r="O15">
        <f t="shared" si="7"/>
        <v>0.51180599999999998</v>
      </c>
      <c r="AC15">
        <v>0.73199999999999998</v>
      </c>
      <c r="AD15">
        <v>-10.659999847412109</v>
      </c>
      <c r="AE15">
        <v>-60.029998779296875</v>
      </c>
      <c r="AF15">
        <f t="shared" si="8"/>
        <v>-10.659999847412109</v>
      </c>
      <c r="AG15">
        <f t="shared" si="9"/>
        <v>-60.029998779296875</v>
      </c>
    </row>
    <row r="16" spans="1:33">
      <c r="A16" s="3" t="s">
        <v>2872</v>
      </c>
      <c r="B16" s="3" t="str">
        <f t="shared" si="0"/>
        <v>19:21:40.664</v>
      </c>
      <c r="C16" s="3">
        <f t="shared" si="1"/>
        <v>69700.664000000004</v>
      </c>
      <c r="D16" s="3">
        <f t="shared" si="2"/>
        <v>1.239000000001397</v>
      </c>
      <c r="E16" s="3">
        <v>589.17999999999995</v>
      </c>
      <c r="F16" s="3">
        <v>1530.45</v>
      </c>
      <c r="G16" s="3">
        <v>15041</v>
      </c>
      <c r="H16" s="3">
        <v>659</v>
      </c>
      <c r="I16" s="3">
        <v>191</v>
      </c>
      <c r="J16">
        <f t="shared" si="3"/>
        <v>599.85</v>
      </c>
      <c r="K16">
        <f t="shared" si="4"/>
        <v>1526.299</v>
      </c>
      <c r="L16">
        <f t="shared" si="5"/>
        <v>54.600000000000023</v>
      </c>
      <c r="M16">
        <f t="shared" si="6"/>
        <v>559.66800000000001</v>
      </c>
      <c r="N16">
        <f t="shared" si="7"/>
        <v>5.4600000000000024E-2</v>
      </c>
      <c r="O16">
        <f t="shared" si="7"/>
        <v>0.55966800000000005</v>
      </c>
      <c r="AC16">
        <v>0.79700000000000004</v>
      </c>
      <c r="AD16">
        <v>-9.5299997329711914</v>
      </c>
      <c r="AE16">
        <v>-50.909999847412109</v>
      </c>
      <c r="AF16">
        <f t="shared" si="8"/>
        <v>-9.5299997329711914</v>
      </c>
      <c r="AG16">
        <f t="shared" si="9"/>
        <v>-50.909999847412109</v>
      </c>
    </row>
    <row r="17" spans="1:33">
      <c r="A17" s="3" t="s">
        <v>2873</v>
      </c>
      <c r="B17" s="3" t="str">
        <f t="shared" si="0"/>
        <v>19:21:40.777</v>
      </c>
      <c r="C17" s="3">
        <f t="shared" si="1"/>
        <v>69700.777000000002</v>
      </c>
      <c r="D17" s="3">
        <f t="shared" si="2"/>
        <v>1.3519999999989523</v>
      </c>
      <c r="E17" s="3">
        <v>558.279</v>
      </c>
      <c r="F17" s="3">
        <v>1601.69</v>
      </c>
      <c r="G17" s="3">
        <v>14999.5</v>
      </c>
      <c r="H17" s="3">
        <v>626.5</v>
      </c>
      <c r="I17" s="3">
        <v>190.75</v>
      </c>
      <c r="J17">
        <f t="shared" si="3"/>
        <v>569.447</v>
      </c>
      <c r="K17">
        <f t="shared" si="4"/>
        <v>1597.7529999999999</v>
      </c>
      <c r="L17">
        <f t="shared" si="5"/>
        <v>24.197000000000003</v>
      </c>
      <c r="M17">
        <f t="shared" si="6"/>
        <v>631.12199999999996</v>
      </c>
      <c r="N17">
        <f t="shared" si="7"/>
        <v>2.4197000000000003E-2</v>
      </c>
      <c r="O17">
        <f t="shared" si="7"/>
        <v>0.63112199999999996</v>
      </c>
      <c r="AC17">
        <v>0.86399999999999999</v>
      </c>
      <c r="AD17">
        <v>-7.5300002098083496</v>
      </c>
      <c r="AE17">
        <v>-41.090000152587891</v>
      </c>
      <c r="AF17">
        <f t="shared" si="8"/>
        <v>-7.5300002098083496</v>
      </c>
      <c r="AG17">
        <f t="shared" si="9"/>
        <v>-41.090000152587891</v>
      </c>
    </row>
    <row r="18" spans="1:33">
      <c r="A18" s="3" t="s">
        <v>2874</v>
      </c>
      <c r="B18" s="3" t="str">
        <f t="shared" si="0"/>
        <v>19:21:40.880</v>
      </c>
      <c r="C18" s="3">
        <f t="shared" si="1"/>
        <v>69700.88</v>
      </c>
      <c r="D18" s="3">
        <f t="shared" si="2"/>
        <v>1.4550000000017462</v>
      </c>
      <c r="E18" s="3">
        <v>538.45699999999999</v>
      </c>
      <c r="F18" s="3">
        <v>1688.38</v>
      </c>
      <c r="G18" s="3">
        <v>14939</v>
      </c>
      <c r="H18" s="3">
        <v>685</v>
      </c>
      <c r="I18" s="3">
        <v>190.5</v>
      </c>
      <c r="J18">
        <f t="shared" si="3"/>
        <v>550.23099999999999</v>
      </c>
      <c r="K18">
        <f t="shared" si="4"/>
        <v>1684.58</v>
      </c>
      <c r="L18">
        <f t="shared" si="5"/>
        <v>4.9809999999999945</v>
      </c>
      <c r="M18">
        <f t="shared" si="6"/>
        <v>717.94899999999996</v>
      </c>
      <c r="N18">
        <f t="shared" si="7"/>
        <v>4.980999999999995E-3</v>
      </c>
      <c r="O18">
        <f t="shared" si="7"/>
        <v>0.71794899999999995</v>
      </c>
      <c r="AC18">
        <v>0.92800000000000005</v>
      </c>
      <c r="AD18">
        <v>-6.190000057220459</v>
      </c>
      <c r="AE18">
        <v>-46.709999084472656</v>
      </c>
      <c r="AF18">
        <f t="shared" si="8"/>
        <v>-6.190000057220459</v>
      </c>
      <c r="AG18">
        <f t="shared" si="9"/>
        <v>-46.709999084472656</v>
      </c>
    </row>
    <row r="19" spans="1:33">
      <c r="A19" s="3" t="s">
        <v>2875</v>
      </c>
      <c r="B19" s="3" t="str">
        <f t="shared" si="0"/>
        <v>19:21:40.972</v>
      </c>
      <c r="C19" s="3">
        <f t="shared" si="1"/>
        <v>69700.971999999994</v>
      </c>
      <c r="D19" s="3">
        <f t="shared" si="2"/>
        <v>1.5469999999913853</v>
      </c>
      <c r="E19" s="3">
        <v>583.77</v>
      </c>
      <c r="F19" s="3">
        <v>1754.31</v>
      </c>
      <c r="G19" s="3">
        <v>14859</v>
      </c>
      <c r="H19" s="3">
        <v>676</v>
      </c>
      <c r="I19" s="3">
        <v>190.5</v>
      </c>
      <c r="J19">
        <f t="shared" si="3"/>
        <v>596.00300000000004</v>
      </c>
      <c r="K19">
        <f t="shared" si="4"/>
        <v>1750.192</v>
      </c>
      <c r="L19">
        <f t="shared" si="5"/>
        <v>50.753000000000043</v>
      </c>
      <c r="M19">
        <f t="shared" si="6"/>
        <v>783.56100000000004</v>
      </c>
      <c r="N19">
        <f t="shared" si="7"/>
        <v>5.0753000000000041E-2</v>
      </c>
      <c r="O19">
        <f t="shared" si="7"/>
        <v>0.78356100000000006</v>
      </c>
      <c r="AC19">
        <v>1.008</v>
      </c>
      <c r="AD19">
        <v>-8.3999996185302734</v>
      </c>
      <c r="AE19">
        <v>-46.889999389648438</v>
      </c>
      <c r="AF19">
        <f t="shared" si="8"/>
        <v>-8.3999996185302734</v>
      </c>
      <c r="AG19">
        <f t="shared" si="9"/>
        <v>-46.889999389648438</v>
      </c>
    </row>
    <row r="20" spans="1:33">
      <c r="A20" s="3" t="s">
        <v>2876</v>
      </c>
      <c r="B20" s="3" t="str">
        <f t="shared" si="0"/>
        <v>19:21:41.065</v>
      </c>
      <c r="C20" s="3">
        <f t="shared" si="1"/>
        <v>69701.065000000002</v>
      </c>
      <c r="D20" s="3">
        <f t="shared" si="2"/>
        <v>1.6399999999994179</v>
      </c>
      <c r="E20" s="3">
        <v>555.29899999999998</v>
      </c>
      <c r="F20" s="3">
        <v>1827</v>
      </c>
      <c r="G20" s="3">
        <v>14815.5</v>
      </c>
      <c r="H20" s="3">
        <v>640</v>
      </c>
      <c r="I20" s="3">
        <v>190.25</v>
      </c>
      <c r="J20">
        <f t="shared" si="3"/>
        <v>568.04</v>
      </c>
      <c r="K20">
        <f t="shared" si="4"/>
        <v>1823.079</v>
      </c>
      <c r="L20">
        <f t="shared" si="5"/>
        <v>22.789999999999964</v>
      </c>
      <c r="M20">
        <f t="shared" si="6"/>
        <v>856.44799999999998</v>
      </c>
      <c r="N20">
        <f t="shared" si="7"/>
        <v>2.2789999999999963E-2</v>
      </c>
      <c r="O20">
        <f t="shared" si="7"/>
        <v>0.85644799999999999</v>
      </c>
      <c r="AC20">
        <v>1.0649999999999999</v>
      </c>
      <c r="AD20">
        <v>-4.8899998664855957</v>
      </c>
      <c r="AE20">
        <v>-45.430000305175781</v>
      </c>
      <c r="AF20">
        <f t="shared" si="8"/>
        <v>-4.8899998664855957</v>
      </c>
      <c r="AG20">
        <f t="shared" si="9"/>
        <v>-45.430000305175781</v>
      </c>
    </row>
    <row r="21" spans="1:33">
      <c r="A21" s="3" t="s">
        <v>2877</v>
      </c>
      <c r="B21" s="3" t="str">
        <f t="shared" si="0"/>
        <v>19:21:41.162</v>
      </c>
      <c r="C21" s="3">
        <f t="shared" si="1"/>
        <v>69701.161999999997</v>
      </c>
      <c r="D21" s="3">
        <f t="shared" si="2"/>
        <v>1.7369999999937136</v>
      </c>
      <c r="E21" s="3">
        <v>549.49800000000005</v>
      </c>
      <c r="F21" s="3">
        <v>1931.43</v>
      </c>
      <c r="G21" s="3">
        <v>14733</v>
      </c>
      <c r="H21" s="3">
        <v>697</v>
      </c>
      <c r="I21" s="3">
        <v>190</v>
      </c>
      <c r="J21">
        <f t="shared" si="3"/>
        <v>562.96799999999996</v>
      </c>
      <c r="K21">
        <f t="shared" si="4"/>
        <v>1927.547</v>
      </c>
      <c r="L21">
        <f t="shared" si="5"/>
        <v>17.717999999999961</v>
      </c>
      <c r="M21">
        <f t="shared" si="6"/>
        <v>960.91600000000005</v>
      </c>
      <c r="N21">
        <f t="shared" si="7"/>
        <v>1.7717999999999963E-2</v>
      </c>
      <c r="O21">
        <f t="shared" si="7"/>
        <v>0.9609160000000001</v>
      </c>
      <c r="AC21">
        <v>1.1279999999999999</v>
      </c>
      <c r="AD21">
        <v>-9.0699996948242188</v>
      </c>
      <c r="AE21">
        <v>-56.779998779296875</v>
      </c>
      <c r="AF21">
        <f t="shared" si="8"/>
        <v>-9.0699996948242188</v>
      </c>
      <c r="AG21">
        <f t="shared" si="9"/>
        <v>-56.779998779296875</v>
      </c>
    </row>
    <row r="22" spans="1:33">
      <c r="A22" s="3" t="s">
        <v>2878</v>
      </c>
      <c r="B22" s="3" t="str">
        <f t="shared" si="0"/>
        <v>19:21:41.265</v>
      </c>
      <c r="C22" s="3">
        <f t="shared" si="1"/>
        <v>69701.264999999999</v>
      </c>
      <c r="D22" s="3">
        <f t="shared" si="2"/>
        <v>1.8399999999965075</v>
      </c>
      <c r="E22" s="3">
        <v>575.30899999999997</v>
      </c>
      <c r="F22" s="3">
        <v>1968.29</v>
      </c>
      <c r="G22" s="3">
        <v>14688</v>
      </c>
      <c r="H22" s="3">
        <v>703</v>
      </c>
      <c r="I22" s="3">
        <v>190</v>
      </c>
      <c r="J22">
        <f t="shared" si="3"/>
        <v>589.03599999999994</v>
      </c>
      <c r="K22">
        <f t="shared" si="4"/>
        <v>1964.2260000000001</v>
      </c>
      <c r="L22">
        <f t="shared" si="5"/>
        <v>43.785999999999945</v>
      </c>
      <c r="M22">
        <f t="shared" si="6"/>
        <v>997.59500000000014</v>
      </c>
      <c r="N22">
        <f t="shared" si="7"/>
        <v>4.3785999999999943E-2</v>
      </c>
      <c r="O22">
        <f t="shared" si="7"/>
        <v>0.99759500000000012</v>
      </c>
      <c r="AC22">
        <v>1.204</v>
      </c>
      <c r="AD22">
        <v>-8.8900003433227539</v>
      </c>
      <c r="AE22">
        <v>-48.650001525878906</v>
      </c>
      <c r="AF22">
        <f t="shared" si="8"/>
        <v>-8.8900003433227539</v>
      </c>
      <c r="AG22">
        <f t="shared" si="9"/>
        <v>-48.650001525878906</v>
      </c>
    </row>
    <row r="23" spans="1:33">
      <c r="A23" s="3" t="s">
        <v>2879</v>
      </c>
      <c r="B23" s="3" t="str">
        <f t="shared" si="0"/>
        <v>19:21:41.366</v>
      </c>
      <c r="C23" s="3">
        <f t="shared" si="1"/>
        <v>69701.365999999995</v>
      </c>
      <c r="D23" s="3">
        <f t="shared" si="2"/>
        <v>1.9409999999916181</v>
      </c>
      <c r="E23" s="3">
        <v>561.65499999999997</v>
      </c>
      <c r="F23" s="3">
        <v>2059.9899999999998</v>
      </c>
      <c r="G23" s="3">
        <v>14621</v>
      </c>
      <c r="H23" s="3">
        <v>648</v>
      </c>
      <c r="I23" s="3">
        <v>189.75</v>
      </c>
      <c r="J23">
        <f t="shared" si="3"/>
        <v>576.02300000000002</v>
      </c>
      <c r="K23">
        <f t="shared" si="4"/>
        <v>2056.0189999999998</v>
      </c>
      <c r="L23">
        <f t="shared" si="5"/>
        <v>30.773000000000025</v>
      </c>
      <c r="M23">
        <f t="shared" si="6"/>
        <v>1089.3879999999999</v>
      </c>
      <c r="N23">
        <f t="shared" si="7"/>
        <v>3.0773000000000026E-2</v>
      </c>
      <c r="O23">
        <f t="shared" si="7"/>
        <v>1.089388</v>
      </c>
      <c r="AC23">
        <v>1.2649999999999999</v>
      </c>
      <c r="AD23">
        <v>-10.630000114440918</v>
      </c>
      <c r="AE23">
        <v>-46.520000457763672</v>
      </c>
      <c r="AF23">
        <f t="shared" si="8"/>
        <v>-10.630000114440918</v>
      </c>
      <c r="AG23">
        <f t="shared" si="9"/>
        <v>-46.520000457763672</v>
      </c>
    </row>
    <row r="24" spans="1:33">
      <c r="A24" s="3" t="s">
        <v>2880</v>
      </c>
      <c r="B24" s="3" t="str">
        <f t="shared" si="0"/>
        <v>19:21:41.468</v>
      </c>
      <c r="C24" s="3">
        <f t="shared" si="1"/>
        <v>69701.467999999993</v>
      </c>
      <c r="D24" s="3">
        <f t="shared" si="2"/>
        <v>2.0429999999905704</v>
      </c>
      <c r="E24" s="3">
        <v>563.54700000000003</v>
      </c>
      <c r="F24" s="3">
        <v>2172.5300000000002</v>
      </c>
      <c r="G24" s="3">
        <v>14528</v>
      </c>
      <c r="H24" s="3">
        <v>708</v>
      </c>
      <c r="I24" s="3">
        <v>189.5</v>
      </c>
      <c r="J24">
        <f t="shared" si="3"/>
        <v>578.70000000000005</v>
      </c>
      <c r="K24">
        <f t="shared" si="4"/>
        <v>2168.5430000000001</v>
      </c>
      <c r="L24">
        <f t="shared" si="5"/>
        <v>33.450000000000045</v>
      </c>
      <c r="M24">
        <f t="shared" si="6"/>
        <v>1201.9120000000003</v>
      </c>
      <c r="N24">
        <f t="shared" si="7"/>
        <v>3.3450000000000049E-2</v>
      </c>
      <c r="O24">
        <f t="shared" si="7"/>
        <v>1.2019120000000003</v>
      </c>
      <c r="AC24">
        <v>1.335</v>
      </c>
      <c r="AD24">
        <v>-14.029999732971191</v>
      </c>
      <c r="AE24">
        <v>-48.659999847412109</v>
      </c>
      <c r="AF24">
        <f t="shared" si="8"/>
        <v>-14.029999732971191</v>
      </c>
      <c r="AG24">
        <f t="shared" si="9"/>
        <v>-48.659999847412109</v>
      </c>
    </row>
    <row r="25" spans="1:33">
      <c r="A25" s="3" t="s">
        <v>2881</v>
      </c>
      <c r="B25" s="3" t="str">
        <f t="shared" si="0"/>
        <v>19:21:41.564</v>
      </c>
      <c r="C25" s="3">
        <f t="shared" si="1"/>
        <v>69701.563999999998</v>
      </c>
      <c r="D25" s="3">
        <f t="shared" si="2"/>
        <v>2.1389999999955762</v>
      </c>
      <c r="E25" s="3">
        <v>540.14200000000005</v>
      </c>
      <c r="F25" s="3">
        <v>2248.52</v>
      </c>
      <c r="G25" s="3">
        <v>14480</v>
      </c>
      <c r="H25" s="3">
        <v>671</v>
      </c>
      <c r="I25" s="3">
        <v>189.25</v>
      </c>
      <c r="J25">
        <f t="shared" si="3"/>
        <v>555.82600000000002</v>
      </c>
      <c r="K25">
        <f t="shared" si="4"/>
        <v>2244.694</v>
      </c>
      <c r="L25">
        <f t="shared" si="5"/>
        <v>10.576000000000022</v>
      </c>
      <c r="M25">
        <f t="shared" si="6"/>
        <v>1278.0630000000001</v>
      </c>
      <c r="N25">
        <f t="shared" si="7"/>
        <v>1.0576000000000023E-2</v>
      </c>
      <c r="O25">
        <f t="shared" si="7"/>
        <v>1.2780630000000002</v>
      </c>
      <c r="AC25">
        <v>1.397</v>
      </c>
      <c r="AD25">
        <v>-14.069999694824219</v>
      </c>
      <c r="AE25">
        <v>-48.700000762939453</v>
      </c>
      <c r="AF25">
        <f t="shared" si="8"/>
        <v>-14.069999694824219</v>
      </c>
      <c r="AG25">
        <f t="shared" si="9"/>
        <v>-48.700000762939453</v>
      </c>
    </row>
    <row r="26" spans="1:33">
      <c r="A26" s="3" t="s">
        <v>2882</v>
      </c>
      <c r="B26" s="3" t="str">
        <f t="shared" si="0"/>
        <v>19:21:41.667</v>
      </c>
      <c r="C26" s="3">
        <f t="shared" si="1"/>
        <v>69701.667000000001</v>
      </c>
      <c r="D26" s="3">
        <f t="shared" si="2"/>
        <v>2.2419999999983702</v>
      </c>
      <c r="E26" s="3">
        <v>554.11400000000003</v>
      </c>
      <c r="F26" s="3">
        <v>2375.23</v>
      </c>
      <c r="G26" s="3">
        <v>14369</v>
      </c>
      <c r="H26" s="3">
        <v>728</v>
      </c>
      <c r="I26" s="3">
        <v>189</v>
      </c>
      <c r="J26">
        <f t="shared" si="3"/>
        <v>570.68299999999999</v>
      </c>
      <c r="K26">
        <f t="shared" si="4"/>
        <v>2371.3040000000001</v>
      </c>
      <c r="L26">
        <f t="shared" si="5"/>
        <v>25.432999999999993</v>
      </c>
      <c r="M26">
        <f t="shared" si="6"/>
        <v>1404.6730000000002</v>
      </c>
      <c r="N26">
        <f t="shared" si="7"/>
        <v>2.5432999999999994E-2</v>
      </c>
      <c r="O26">
        <f t="shared" si="7"/>
        <v>1.4046730000000003</v>
      </c>
      <c r="AC26">
        <v>1.4610000000000001</v>
      </c>
      <c r="AD26">
        <v>-13.989999771118164</v>
      </c>
      <c r="AE26">
        <v>-46.459999084472656</v>
      </c>
      <c r="AF26">
        <f t="shared" si="8"/>
        <v>-13.989999771118164</v>
      </c>
      <c r="AG26">
        <f t="shared" si="9"/>
        <v>-46.459999084472656</v>
      </c>
    </row>
    <row r="27" spans="1:33">
      <c r="A27" s="3" t="s">
        <v>2883</v>
      </c>
      <c r="B27" s="3" t="str">
        <f t="shared" si="0"/>
        <v>19:21:41.763</v>
      </c>
      <c r="C27" s="3">
        <f t="shared" si="1"/>
        <v>69701.763000000006</v>
      </c>
      <c r="D27" s="3">
        <f t="shared" si="2"/>
        <v>2.338000000003376</v>
      </c>
      <c r="E27" s="3">
        <v>529.53499999999997</v>
      </c>
      <c r="F27" s="3">
        <v>2447.8200000000002</v>
      </c>
      <c r="G27" s="3">
        <v>14325</v>
      </c>
      <c r="H27" s="3">
        <v>666</v>
      </c>
      <c r="I27" s="3">
        <v>188.75</v>
      </c>
      <c r="J27">
        <f t="shared" si="3"/>
        <v>546.61099999999999</v>
      </c>
      <c r="K27">
        <f t="shared" si="4"/>
        <v>2444.0639999999999</v>
      </c>
      <c r="L27">
        <f t="shared" si="5"/>
        <v>1.36099999999999</v>
      </c>
      <c r="M27">
        <f t="shared" si="6"/>
        <v>1477.433</v>
      </c>
      <c r="N27">
        <f t="shared" si="7"/>
        <v>1.36099999999999E-3</v>
      </c>
      <c r="O27">
        <f t="shared" si="7"/>
        <v>1.477433</v>
      </c>
      <c r="AC27">
        <v>1.5329999999999999</v>
      </c>
      <c r="AD27">
        <v>-14.220000267028809</v>
      </c>
      <c r="AE27">
        <v>-47.029998779296875</v>
      </c>
      <c r="AF27">
        <f t="shared" si="8"/>
        <v>-14.220000267028809</v>
      </c>
      <c r="AG27">
        <f t="shared" si="9"/>
        <v>-47.029998779296875</v>
      </c>
    </row>
    <row r="28" spans="1:33">
      <c r="A28" s="3" t="s">
        <v>2884</v>
      </c>
      <c r="B28" s="3" t="str">
        <f t="shared" si="0"/>
        <v>19:21:41.865</v>
      </c>
      <c r="C28" s="3">
        <f t="shared" si="1"/>
        <v>69701.865000000005</v>
      </c>
      <c r="D28" s="3">
        <f t="shared" si="2"/>
        <v>2.4400000000023283</v>
      </c>
      <c r="E28" s="3">
        <v>531.50800000000004</v>
      </c>
      <c r="F28" s="3">
        <v>2555.4899999999998</v>
      </c>
      <c r="G28" s="3">
        <v>14237</v>
      </c>
      <c r="H28" s="3">
        <v>734</v>
      </c>
      <c r="I28" s="3">
        <v>188.5</v>
      </c>
      <c r="J28">
        <f t="shared" si="3"/>
        <v>549.33600000000001</v>
      </c>
      <c r="K28">
        <f t="shared" si="4"/>
        <v>2551.7170000000001</v>
      </c>
      <c r="L28">
        <f t="shared" si="5"/>
        <v>4.0860000000000127</v>
      </c>
      <c r="M28">
        <f t="shared" si="6"/>
        <v>1585.0860000000002</v>
      </c>
      <c r="N28">
        <f t="shared" si="7"/>
        <v>4.0860000000000132E-3</v>
      </c>
      <c r="O28">
        <f t="shared" si="7"/>
        <v>1.5850860000000002</v>
      </c>
      <c r="AC28">
        <v>1.5940000000000001</v>
      </c>
      <c r="AD28">
        <v>-12.989999771118164</v>
      </c>
      <c r="AE28">
        <v>-47.380001068115234</v>
      </c>
      <c r="AF28">
        <f t="shared" si="8"/>
        <v>-12.989999771118164</v>
      </c>
      <c r="AG28">
        <f t="shared" si="9"/>
        <v>-47.380001068115234</v>
      </c>
    </row>
    <row r="29" spans="1:33">
      <c r="A29" s="3" t="s">
        <v>2885</v>
      </c>
      <c r="B29" s="3" t="str">
        <f t="shared" si="0"/>
        <v>19:21:41.974</v>
      </c>
      <c r="C29" s="3">
        <f t="shared" si="1"/>
        <v>69701.974000000002</v>
      </c>
      <c r="D29" s="3">
        <f t="shared" si="2"/>
        <v>2.5489999999990687</v>
      </c>
      <c r="E29" s="3">
        <v>556.524</v>
      </c>
      <c r="F29" s="3">
        <v>2692.81</v>
      </c>
      <c r="G29" s="3">
        <v>14112</v>
      </c>
      <c r="H29" s="3">
        <v>694</v>
      </c>
      <c r="I29" s="3">
        <v>188.25</v>
      </c>
      <c r="J29">
        <f t="shared" si="3"/>
        <v>575.30999999999995</v>
      </c>
      <c r="K29">
        <f t="shared" si="4"/>
        <v>2688.8589999999999</v>
      </c>
      <c r="L29">
        <f t="shared" si="5"/>
        <v>30.059999999999945</v>
      </c>
      <c r="M29">
        <f t="shared" si="6"/>
        <v>1722.2280000000001</v>
      </c>
      <c r="N29">
        <f t="shared" si="7"/>
        <v>3.0059999999999944E-2</v>
      </c>
      <c r="O29">
        <f t="shared" si="7"/>
        <v>1.7222280000000001</v>
      </c>
      <c r="AC29">
        <v>1.6659999999999999</v>
      </c>
      <c r="AD29">
        <v>-13.170000076293945</v>
      </c>
      <c r="AE29">
        <v>-45.150001525878906</v>
      </c>
      <c r="AF29">
        <f t="shared" si="8"/>
        <v>-13.170000076293945</v>
      </c>
      <c r="AG29">
        <f t="shared" si="9"/>
        <v>-45.150001525878906</v>
      </c>
    </row>
    <row r="30" spans="1:33">
      <c r="A30" s="3" t="s">
        <v>2886</v>
      </c>
      <c r="B30" s="3" t="str">
        <f t="shared" si="0"/>
        <v>19:21:42.067</v>
      </c>
      <c r="C30" s="3">
        <f t="shared" si="1"/>
        <v>69702.066999999995</v>
      </c>
      <c r="D30" s="3">
        <f t="shared" si="2"/>
        <v>2.6419999999925494</v>
      </c>
      <c r="E30" s="3">
        <v>533.66600000000005</v>
      </c>
      <c r="F30" s="3">
        <v>2764.8</v>
      </c>
      <c r="G30" s="3">
        <v>14068</v>
      </c>
      <c r="H30" s="3">
        <v>745</v>
      </c>
      <c r="I30" s="3">
        <v>188</v>
      </c>
      <c r="J30">
        <f t="shared" si="3"/>
        <v>552.95500000000004</v>
      </c>
      <c r="K30">
        <f t="shared" si="4"/>
        <v>2761.0070000000001</v>
      </c>
      <c r="L30">
        <f t="shared" si="5"/>
        <v>7.7050000000000409</v>
      </c>
      <c r="M30">
        <f t="shared" si="6"/>
        <v>1794.3760000000002</v>
      </c>
      <c r="N30">
        <f t="shared" si="7"/>
        <v>7.7050000000000408E-3</v>
      </c>
      <c r="O30">
        <f t="shared" si="7"/>
        <v>1.7943760000000002</v>
      </c>
      <c r="AC30">
        <v>1.732</v>
      </c>
      <c r="AD30">
        <v>-12</v>
      </c>
      <c r="AE30">
        <v>-45.75</v>
      </c>
      <c r="AF30">
        <f t="shared" si="8"/>
        <v>-12</v>
      </c>
      <c r="AG30">
        <f t="shared" si="9"/>
        <v>-45.75</v>
      </c>
    </row>
    <row r="31" spans="1:33">
      <c r="A31" s="3" t="s">
        <v>2887</v>
      </c>
      <c r="B31" s="3" t="str">
        <f t="shared" si="0"/>
        <v>19:21:42.173</v>
      </c>
      <c r="C31" s="3">
        <f t="shared" si="1"/>
        <v>69702.172999999995</v>
      </c>
      <c r="D31" s="3">
        <f t="shared" si="2"/>
        <v>2.7479999999923166</v>
      </c>
      <c r="E31" s="3">
        <v>551.68799999999999</v>
      </c>
      <c r="F31" s="3">
        <v>2889.91</v>
      </c>
      <c r="G31" s="3">
        <v>13957.5</v>
      </c>
      <c r="H31" s="3">
        <v>694.5</v>
      </c>
      <c r="I31" s="3">
        <v>187.75</v>
      </c>
      <c r="J31">
        <f t="shared" si="3"/>
        <v>571.85</v>
      </c>
      <c r="K31">
        <f t="shared" si="4"/>
        <v>2885.9879999999998</v>
      </c>
      <c r="L31">
        <f t="shared" si="5"/>
        <v>26.600000000000023</v>
      </c>
      <c r="M31">
        <f t="shared" si="6"/>
        <v>1919.357</v>
      </c>
      <c r="N31">
        <f t="shared" si="7"/>
        <v>2.6600000000000023E-2</v>
      </c>
      <c r="O31">
        <f t="shared" si="7"/>
        <v>1.919357</v>
      </c>
      <c r="AC31">
        <v>1.7929999999999999</v>
      </c>
      <c r="AD31">
        <v>-8.2299995422363281</v>
      </c>
      <c r="AE31">
        <v>-46.349998474121094</v>
      </c>
      <c r="AF31">
        <f t="shared" si="8"/>
        <v>-8.2299995422363281</v>
      </c>
      <c r="AG31">
        <f t="shared" si="9"/>
        <v>-46.349998474121094</v>
      </c>
    </row>
    <row r="32" spans="1:33">
      <c r="A32" s="3" t="s">
        <v>2888</v>
      </c>
      <c r="B32" s="3" t="str">
        <f t="shared" si="0"/>
        <v>19:21:42.269</v>
      </c>
      <c r="C32" s="3">
        <f t="shared" si="1"/>
        <v>69702.269</v>
      </c>
      <c r="D32" s="3">
        <f t="shared" si="2"/>
        <v>2.8439999999973224</v>
      </c>
      <c r="E32" s="3">
        <v>518.43299999999999</v>
      </c>
      <c r="F32" s="3">
        <v>3045.88</v>
      </c>
      <c r="G32" s="3">
        <v>13854</v>
      </c>
      <c r="H32" s="3">
        <v>723.5</v>
      </c>
      <c r="I32" s="3">
        <v>187.25</v>
      </c>
      <c r="J32">
        <f t="shared" si="3"/>
        <v>539.68399999999997</v>
      </c>
      <c r="K32">
        <f t="shared" si="4"/>
        <v>3042.1860000000001</v>
      </c>
      <c r="L32">
        <f t="shared" si="5"/>
        <v>-5.5660000000000309</v>
      </c>
      <c r="M32">
        <f t="shared" si="6"/>
        <v>2075.5550000000003</v>
      </c>
      <c r="N32">
        <f t="shared" si="7"/>
        <v>-5.566000000000031E-3</v>
      </c>
      <c r="O32">
        <f t="shared" si="7"/>
        <v>2.0755550000000005</v>
      </c>
      <c r="AC32">
        <v>1.86</v>
      </c>
      <c r="AD32">
        <v>-10.729999542236328</v>
      </c>
      <c r="AE32">
        <v>-46.319999694824219</v>
      </c>
      <c r="AF32">
        <f t="shared" si="8"/>
        <v>-10.729999542236328</v>
      </c>
      <c r="AG32">
        <f t="shared" si="9"/>
        <v>-46.319999694824219</v>
      </c>
    </row>
    <row r="33" spans="1:33">
      <c r="A33" s="3" t="s">
        <v>2889</v>
      </c>
      <c r="B33" s="3" t="str">
        <f t="shared" si="0"/>
        <v>19:21:42.373</v>
      </c>
      <c r="C33" s="3">
        <f t="shared" si="1"/>
        <v>69702.373000000007</v>
      </c>
      <c r="D33" s="3">
        <f t="shared" si="2"/>
        <v>2.9480000000039581</v>
      </c>
      <c r="E33" s="3">
        <v>506.95</v>
      </c>
      <c r="F33" s="3">
        <v>3129.39</v>
      </c>
      <c r="G33" s="3">
        <v>13795</v>
      </c>
      <c r="H33" s="3">
        <v>758</v>
      </c>
      <c r="I33" s="3">
        <v>187</v>
      </c>
      <c r="J33">
        <f t="shared" si="3"/>
        <v>528.78499999999997</v>
      </c>
      <c r="K33">
        <f t="shared" si="4"/>
        <v>3125.7750000000001</v>
      </c>
      <c r="L33">
        <f t="shared" si="5"/>
        <v>-16.465000000000032</v>
      </c>
      <c r="M33">
        <f t="shared" si="6"/>
        <v>2159.1440000000002</v>
      </c>
      <c r="N33">
        <f t="shared" si="7"/>
        <v>-1.6465000000000032E-2</v>
      </c>
      <c r="O33">
        <f t="shared" si="7"/>
        <v>2.1591440000000004</v>
      </c>
      <c r="AC33">
        <v>1.9339999999999999</v>
      </c>
      <c r="AD33">
        <v>-6.7600002288818359</v>
      </c>
      <c r="AE33">
        <v>-54.830001831054688</v>
      </c>
      <c r="AF33">
        <f t="shared" si="8"/>
        <v>-6.7600002288818359</v>
      </c>
      <c r="AG33">
        <f t="shared" si="9"/>
        <v>-54.830001831054688</v>
      </c>
    </row>
    <row r="34" spans="1:33">
      <c r="A34" s="3" t="s">
        <v>2890</v>
      </c>
      <c r="B34" s="3" t="str">
        <f t="shared" si="0"/>
        <v>19:21:42.470</v>
      </c>
      <c r="C34" s="3">
        <f t="shared" si="1"/>
        <v>69702.47</v>
      </c>
      <c r="D34" s="3">
        <f t="shared" si="2"/>
        <v>3.0449999999982538</v>
      </c>
      <c r="E34" s="3">
        <v>530.875</v>
      </c>
      <c r="F34" s="3">
        <v>3256.97</v>
      </c>
      <c r="G34" s="3">
        <v>13680</v>
      </c>
      <c r="H34" s="3">
        <v>718</v>
      </c>
      <c r="I34" s="3">
        <v>186.75</v>
      </c>
      <c r="J34">
        <f t="shared" si="3"/>
        <v>553.6</v>
      </c>
      <c r="K34">
        <f t="shared" si="4"/>
        <v>3253.1840000000002</v>
      </c>
      <c r="L34">
        <f t="shared" si="5"/>
        <v>8.3500000000000227</v>
      </c>
      <c r="M34">
        <f t="shared" si="6"/>
        <v>2286.5530000000003</v>
      </c>
      <c r="N34">
        <f t="shared" si="7"/>
        <v>8.3500000000000223E-3</v>
      </c>
      <c r="O34">
        <f t="shared" si="7"/>
        <v>2.2865530000000005</v>
      </c>
      <c r="AC34">
        <v>1.998</v>
      </c>
      <c r="AD34">
        <v>-8.6700000762939453</v>
      </c>
      <c r="AE34">
        <v>-53.869998931884766</v>
      </c>
      <c r="AF34">
        <f t="shared" si="8"/>
        <v>-8.6700000762939453</v>
      </c>
      <c r="AG34">
        <f t="shared" si="9"/>
        <v>-53.869998931884766</v>
      </c>
    </row>
    <row r="35" spans="1:33">
      <c r="A35" s="3" t="s">
        <v>2891</v>
      </c>
      <c r="B35" s="3" t="str">
        <f t="shared" si="0"/>
        <v>19:21:42.575</v>
      </c>
      <c r="C35" s="3">
        <f t="shared" si="1"/>
        <v>69702.574999999997</v>
      </c>
      <c r="D35" s="3">
        <f t="shared" si="2"/>
        <v>3.1499999999941792</v>
      </c>
      <c r="E35" s="3">
        <v>517.28499999999997</v>
      </c>
      <c r="F35" s="3">
        <v>3430.69</v>
      </c>
      <c r="G35" s="3">
        <v>13552.5</v>
      </c>
      <c r="H35" s="3">
        <v>728.5</v>
      </c>
      <c r="I35" s="3">
        <v>186.25</v>
      </c>
      <c r="J35">
        <f t="shared" si="3"/>
        <v>541.22299999999996</v>
      </c>
      <c r="K35">
        <f t="shared" si="4"/>
        <v>3426.9949999999999</v>
      </c>
      <c r="L35">
        <f t="shared" si="5"/>
        <v>-4.0270000000000437</v>
      </c>
      <c r="M35">
        <f t="shared" si="6"/>
        <v>2460.364</v>
      </c>
      <c r="N35">
        <f t="shared" si="7"/>
        <v>-4.0270000000000436E-3</v>
      </c>
      <c r="O35">
        <f t="shared" si="7"/>
        <v>2.4603640000000002</v>
      </c>
      <c r="AC35">
        <v>2.069</v>
      </c>
      <c r="AD35">
        <v>-9.5399999618530273</v>
      </c>
      <c r="AE35">
        <v>-56.349998474121094</v>
      </c>
      <c r="AF35">
        <f t="shared" si="8"/>
        <v>-9.5399999618530273</v>
      </c>
      <c r="AG35">
        <f t="shared" si="9"/>
        <v>-56.349998474121094</v>
      </c>
    </row>
    <row r="36" spans="1:33">
      <c r="A36" s="3" t="s">
        <v>2892</v>
      </c>
      <c r="B36" s="3" t="str">
        <f t="shared" si="0"/>
        <v>19:21:42.686</v>
      </c>
      <c r="C36" s="3">
        <f t="shared" si="1"/>
        <v>69702.686000000002</v>
      </c>
      <c r="D36" s="3">
        <f t="shared" si="2"/>
        <v>3.260999999998603</v>
      </c>
      <c r="E36" s="3">
        <v>507.32100000000003</v>
      </c>
      <c r="F36" s="3">
        <v>3512.42</v>
      </c>
      <c r="G36" s="3">
        <v>13495</v>
      </c>
      <c r="H36" s="3">
        <v>779</v>
      </c>
      <c r="I36" s="3">
        <v>186</v>
      </c>
      <c r="J36">
        <f t="shared" si="3"/>
        <v>531.83000000000004</v>
      </c>
      <c r="K36">
        <f t="shared" si="4"/>
        <v>3508.7930000000001</v>
      </c>
      <c r="L36">
        <f t="shared" si="5"/>
        <v>-13.419999999999959</v>
      </c>
      <c r="M36">
        <f t="shared" si="6"/>
        <v>2542.1620000000003</v>
      </c>
      <c r="N36">
        <f t="shared" si="7"/>
        <v>-1.341999999999996E-2</v>
      </c>
      <c r="O36">
        <f t="shared" si="7"/>
        <v>2.5421620000000003</v>
      </c>
      <c r="AC36">
        <v>2.1230000000000002</v>
      </c>
      <c r="AD36">
        <v>-9.5399999618530273</v>
      </c>
      <c r="AE36">
        <v>-56.349998474121094</v>
      </c>
      <c r="AF36">
        <f t="shared" si="8"/>
        <v>-9.5399999618530273</v>
      </c>
      <c r="AG36">
        <f t="shared" si="9"/>
        <v>-56.349998474121094</v>
      </c>
    </row>
    <row r="37" spans="1:33">
      <c r="A37" s="3" t="s">
        <v>2893</v>
      </c>
      <c r="B37" s="3" t="str">
        <f t="shared" si="0"/>
        <v>19:21:42.793</v>
      </c>
      <c r="C37" s="3">
        <f t="shared" si="1"/>
        <v>69702.793000000005</v>
      </c>
      <c r="D37" s="3">
        <f t="shared" si="2"/>
        <v>3.3680000000022119</v>
      </c>
      <c r="E37" s="3">
        <v>479.096</v>
      </c>
      <c r="F37" s="3">
        <v>3663.32</v>
      </c>
      <c r="G37" s="3">
        <v>13396</v>
      </c>
      <c r="H37" s="3">
        <v>789</v>
      </c>
      <c r="I37" s="3">
        <v>185.5</v>
      </c>
      <c r="J37">
        <f t="shared" si="3"/>
        <v>504.65899999999999</v>
      </c>
      <c r="K37">
        <f t="shared" si="4"/>
        <v>3659.886</v>
      </c>
      <c r="L37">
        <f t="shared" si="5"/>
        <v>-40.591000000000008</v>
      </c>
      <c r="M37">
        <f t="shared" si="6"/>
        <v>2693.2550000000001</v>
      </c>
      <c r="N37">
        <f t="shared" si="7"/>
        <v>-4.0591000000000009E-2</v>
      </c>
      <c r="O37">
        <f t="shared" si="7"/>
        <v>2.6932550000000002</v>
      </c>
      <c r="AC37">
        <v>2.1880000000000002</v>
      </c>
      <c r="AD37">
        <v>-11.380000114440918</v>
      </c>
      <c r="AE37">
        <v>-54.680000305175781</v>
      </c>
      <c r="AF37">
        <f t="shared" si="8"/>
        <v>-11.380000114440918</v>
      </c>
      <c r="AG37">
        <f t="shared" si="9"/>
        <v>-54.680000305175781</v>
      </c>
    </row>
    <row r="38" spans="1:33">
      <c r="A38" s="3" t="s">
        <v>2894</v>
      </c>
      <c r="B38" s="3" t="str">
        <f t="shared" si="0"/>
        <v>19:21:42.888</v>
      </c>
      <c r="C38" s="3">
        <f t="shared" si="1"/>
        <v>69702.888000000006</v>
      </c>
      <c r="D38" s="3">
        <f t="shared" si="2"/>
        <v>3.463000000003376</v>
      </c>
      <c r="E38" s="3">
        <v>463.78100000000001</v>
      </c>
      <c r="F38" s="3">
        <v>3826.93</v>
      </c>
      <c r="G38" s="3">
        <v>13280</v>
      </c>
      <c r="H38" s="3">
        <v>798</v>
      </c>
      <c r="I38" s="3">
        <v>185</v>
      </c>
      <c r="J38">
        <f t="shared" si="3"/>
        <v>490.48599999999999</v>
      </c>
      <c r="K38">
        <f t="shared" si="4"/>
        <v>3823.5990000000002</v>
      </c>
      <c r="L38">
        <f t="shared" si="5"/>
        <v>-54.76400000000001</v>
      </c>
      <c r="M38">
        <f t="shared" si="6"/>
        <v>2856.9680000000003</v>
      </c>
      <c r="N38">
        <f t="shared" si="7"/>
        <v>-5.4764000000000014E-2</v>
      </c>
      <c r="O38">
        <f t="shared" si="7"/>
        <v>2.8569680000000002</v>
      </c>
      <c r="AC38">
        <v>2.266</v>
      </c>
      <c r="AD38">
        <v>-6.380000114440918</v>
      </c>
      <c r="AE38">
        <v>-47.409999847412109</v>
      </c>
      <c r="AF38">
        <f t="shared" si="8"/>
        <v>-6.380000114440918</v>
      </c>
      <c r="AG38">
        <f t="shared" si="9"/>
        <v>-47.409999847412109</v>
      </c>
    </row>
    <row r="39" spans="1:33">
      <c r="A39" s="3" t="s">
        <v>2895</v>
      </c>
      <c r="B39" s="3" t="str">
        <f t="shared" si="0"/>
        <v>19:21:42.996</v>
      </c>
      <c r="C39" s="3">
        <f t="shared" si="1"/>
        <v>69702.995999999999</v>
      </c>
      <c r="D39" s="3">
        <f t="shared" si="2"/>
        <v>3.5709999999962747</v>
      </c>
      <c r="E39" s="3">
        <v>468.66399999999999</v>
      </c>
      <c r="F39" s="3">
        <v>3922.37</v>
      </c>
      <c r="G39" s="3">
        <v>13204</v>
      </c>
      <c r="H39" s="3">
        <v>759</v>
      </c>
      <c r="I39" s="3">
        <v>184.75</v>
      </c>
      <c r="J39">
        <f t="shared" si="3"/>
        <v>496.036</v>
      </c>
      <c r="K39">
        <f t="shared" si="4"/>
        <v>3919.0030000000002</v>
      </c>
      <c r="L39">
        <f t="shared" si="5"/>
        <v>-49.213999999999999</v>
      </c>
      <c r="M39">
        <f t="shared" si="6"/>
        <v>2952.3720000000003</v>
      </c>
      <c r="N39">
        <f t="shared" si="7"/>
        <v>-4.9214000000000001E-2</v>
      </c>
      <c r="O39">
        <f t="shared" si="7"/>
        <v>2.9523720000000004</v>
      </c>
      <c r="AC39">
        <v>2.3290000000000002</v>
      </c>
      <c r="AD39">
        <v>-5.9600000381469727</v>
      </c>
      <c r="AE39">
        <v>-48.159999847412109</v>
      </c>
      <c r="AF39">
        <f t="shared" si="8"/>
        <v>-5.9600000381469727</v>
      </c>
      <c r="AG39">
        <f t="shared" si="9"/>
        <v>-48.159999847412109</v>
      </c>
    </row>
    <row r="40" spans="1:33">
      <c r="A40" s="3" t="s">
        <v>2896</v>
      </c>
      <c r="B40" s="3" t="str">
        <f t="shared" si="0"/>
        <v>19:21:43.104</v>
      </c>
      <c r="C40" s="3">
        <f t="shared" si="1"/>
        <v>69703.104000000007</v>
      </c>
      <c r="D40" s="3">
        <f t="shared" si="2"/>
        <v>3.6790000000037253</v>
      </c>
      <c r="E40" s="3">
        <v>453.18299999999999</v>
      </c>
      <c r="F40" s="3">
        <v>4080.91</v>
      </c>
      <c r="G40" s="3">
        <v>13093.5</v>
      </c>
      <c r="H40" s="3">
        <v>765</v>
      </c>
      <c r="I40" s="3">
        <v>184.25</v>
      </c>
      <c r="J40">
        <f t="shared" si="3"/>
        <v>481.66199999999998</v>
      </c>
      <c r="K40">
        <f t="shared" si="4"/>
        <v>4077.6469999999999</v>
      </c>
      <c r="L40">
        <f t="shared" si="5"/>
        <v>-63.588000000000022</v>
      </c>
      <c r="M40">
        <f t="shared" si="6"/>
        <v>3111.0160000000001</v>
      </c>
      <c r="N40">
        <f t="shared" si="7"/>
        <v>-6.358800000000002E-2</v>
      </c>
      <c r="O40">
        <f t="shared" si="7"/>
        <v>3.1110160000000002</v>
      </c>
      <c r="AC40">
        <v>2.3860000000000001</v>
      </c>
      <c r="AD40">
        <v>-9.1400003433227539</v>
      </c>
      <c r="AE40">
        <v>-52.930000305175781</v>
      </c>
      <c r="AF40">
        <f t="shared" si="8"/>
        <v>-9.1400003433227539</v>
      </c>
      <c r="AG40">
        <f t="shared" si="9"/>
        <v>-52.930000305175781</v>
      </c>
    </row>
    <row r="41" spans="1:33">
      <c r="A41" s="3" t="s">
        <v>2897</v>
      </c>
      <c r="B41" s="3" t="str">
        <f t="shared" si="0"/>
        <v>19:21:43.209</v>
      </c>
      <c r="C41" s="3">
        <f t="shared" si="1"/>
        <v>69703.209000000003</v>
      </c>
      <c r="D41" s="3">
        <f t="shared" si="2"/>
        <v>3.7839999999996508</v>
      </c>
      <c r="E41" s="3">
        <v>452.02699999999999</v>
      </c>
      <c r="F41" s="3">
        <v>4252.84</v>
      </c>
      <c r="G41" s="3">
        <v>12964.5</v>
      </c>
      <c r="H41" s="3">
        <v>773.5</v>
      </c>
      <c r="I41" s="3">
        <v>183.75</v>
      </c>
      <c r="J41">
        <f t="shared" si="3"/>
        <v>481.70600000000002</v>
      </c>
      <c r="K41">
        <f t="shared" si="4"/>
        <v>4249.5810000000001</v>
      </c>
      <c r="L41">
        <f t="shared" si="5"/>
        <v>-63.543999999999983</v>
      </c>
      <c r="M41">
        <f t="shared" si="6"/>
        <v>3282.9500000000003</v>
      </c>
      <c r="N41">
        <f t="shared" si="7"/>
        <v>-6.3543999999999989E-2</v>
      </c>
      <c r="O41">
        <f t="shared" si="7"/>
        <v>3.2829500000000005</v>
      </c>
      <c r="AC41">
        <v>2.4540000000000002</v>
      </c>
      <c r="AD41">
        <v>-4.7100000381469727</v>
      </c>
      <c r="AE41">
        <v>-46.209999084472656</v>
      </c>
      <c r="AF41">
        <f t="shared" si="8"/>
        <v>-4.7100000381469727</v>
      </c>
      <c r="AG41">
        <f t="shared" si="9"/>
        <v>-46.209999084472656</v>
      </c>
    </row>
    <row r="42" spans="1:33">
      <c r="A42" s="3" t="s">
        <v>2898</v>
      </c>
      <c r="B42" s="3" t="str">
        <f t="shared" si="0"/>
        <v>19:21:43.303</v>
      </c>
      <c r="C42" s="3">
        <f t="shared" si="1"/>
        <v>69703.303</v>
      </c>
      <c r="D42" s="3">
        <f t="shared" si="2"/>
        <v>3.8779999999969732</v>
      </c>
      <c r="E42" s="3">
        <v>453.52699999999999</v>
      </c>
      <c r="F42" s="3">
        <v>4339.97</v>
      </c>
      <c r="G42" s="3">
        <v>12898</v>
      </c>
      <c r="H42" s="3">
        <v>821</v>
      </c>
      <c r="I42" s="3">
        <v>183.5</v>
      </c>
      <c r="J42">
        <f t="shared" si="3"/>
        <v>483.81400000000002</v>
      </c>
      <c r="K42">
        <f t="shared" si="4"/>
        <v>4336.6980000000003</v>
      </c>
      <c r="L42">
        <f t="shared" si="5"/>
        <v>-61.435999999999979</v>
      </c>
      <c r="M42">
        <f t="shared" si="6"/>
        <v>3370.0670000000005</v>
      </c>
      <c r="N42">
        <f t="shared" si="7"/>
        <v>-6.1435999999999977E-2</v>
      </c>
      <c r="O42">
        <f t="shared" si="7"/>
        <v>3.3700670000000006</v>
      </c>
      <c r="AC42">
        <v>2.5350000000000001</v>
      </c>
      <c r="AD42">
        <v>-6.570000171661377</v>
      </c>
      <c r="AE42">
        <v>-44.389999389648438</v>
      </c>
      <c r="AF42">
        <f t="shared" si="8"/>
        <v>-6.570000171661377</v>
      </c>
      <c r="AG42">
        <f t="shared" si="9"/>
        <v>-44.389999389648438</v>
      </c>
    </row>
    <row r="43" spans="1:33">
      <c r="A43" s="3" t="s">
        <v>2899</v>
      </c>
      <c r="B43" s="3" t="str">
        <f t="shared" si="0"/>
        <v>19:21:43.398</v>
      </c>
      <c r="C43" s="3">
        <f t="shared" si="1"/>
        <v>69703.398000000001</v>
      </c>
      <c r="D43" s="3">
        <f t="shared" si="2"/>
        <v>3.9729999999981374</v>
      </c>
      <c r="E43" s="3">
        <v>442.48899999999998</v>
      </c>
      <c r="F43" s="3">
        <v>4495.92</v>
      </c>
      <c r="G43" s="3">
        <v>12789</v>
      </c>
      <c r="H43" s="3">
        <v>832</v>
      </c>
      <c r="I43" s="3">
        <v>183</v>
      </c>
      <c r="J43">
        <f t="shared" si="3"/>
        <v>473.86500000000001</v>
      </c>
      <c r="K43">
        <f t="shared" si="4"/>
        <v>4492.7209999999995</v>
      </c>
      <c r="L43">
        <f t="shared" si="5"/>
        <v>-71.384999999999991</v>
      </c>
      <c r="M43">
        <f t="shared" si="6"/>
        <v>3526.0899999999997</v>
      </c>
      <c r="N43">
        <f t="shared" si="7"/>
        <v>-7.138499999999999E-2</v>
      </c>
      <c r="O43">
        <f t="shared" si="7"/>
        <v>3.5260899999999999</v>
      </c>
      <c r="AC43">
        <v>2.5920000000000001</v>
      </c>
      <c r="AD43">
        <v>-7.7100000381469727</v>
      </c>
      <c r="AE43">
        <v>-46.880001068115234</v>
      </c>
      <c r="AF43">
        <f t="shared" si="8"/>
        <v>-7.7100000381469727</v>
      </c>
      <c r="AG43">
        <f t="shared" si="9"/>
        <v>-46.880001068115234</v>
      </c>
    </row>
    <row r="44" spans="1:33">
      <c r="A44" s="3" t="s">
        <v>2900</v>
      </c>
      <c r="B44" s="3" t="str">
        <f t="shared" si="0"/>
        <v>19:21:43.504</v>
      </c>
      <c r="C44" s="3">
        <f t="shared" si="1"/>
        <v>69703.504000000001</v>
      </c>
      <c r="D44" s="3">
        <f t="shared" si="2"/>
        <v>4.0789999999979045</v>
      </c>
      <c r="E44" s="3">
        <v>470.10500000000002</v>
      </c>
      <c r="F44" s="3">
        <v>4609.3100000000004</v>
      </c>
      <c r="G44" s="3">
        <v>12686.5</v>
      </c>
      <c r="H44" s="3">
        <v>775.5</v>
      </c>
      <c r="I44" s="3">
        <v>182.75</v>
      </c>
      <c r="J44">
        <f t="shared" si="3"/>
        <v>502.27199999999999</v>
      </c>
      <c r="K44">
        <f t="shared" si="4"/>
        <v>4605.9160000000002</v>
      </c>
      <c r="L44">
        <f t="shared" si="5"/>
        <v>-42.978000000000009</v>
      </c>
      <c r="M44">
        <f t="shared" si="6"/>
        <v>3639.2850000000003</v>
      </c>
      <c r="N44">
        <f t="shared" si="7"/>
        <v>-4.2978000000000009E-2</v>
      </c>
      <c r="O44">
        <f t="shared" si="7"/>
        <v>3.6392850000000005</v>
      </c>
      <c r="AC44">
        <v>2.6709999999999998</v>
      </c>
      <c r="AD44">
        <v>-7.9000000953674316</v>
      </c>
      <c r="AE44">
        <v>-46.680000305175781</v>
      </c>
      <c r="AF44">
        <f t="shared" si="8"/>
        <v>-7.9000000953674316</v>
      </c>
      <c r="AG44">
        <f t="shared" si="9"/>
        <v>-46.680000305175781</v>
      </c>
    </row>
    <row r="45" spans="1:33">
      <c r="A45" s="3" t="s">
        <v>2901</v>
      </c>
      <c r="B45" s="3" t="str">
        <f t="shared" si="0"/>
        <v>19:21:43.594</v>
      </c>
      <c r="C45" s="3">
        <f t="shared" si="1"/>
        <v>69703.593999999997</v>
      </c>
      <c r="D45" s="3">
        <f t="shared" si="2"/>
        <v>4.1689999999944121</v>
      </c>
      <c r="E45" s="3">
        <v>471.96</v>
      </c>
      <c r="F45" s="3">
        <v>4774.43</v>
      </c>
      <c r="G45" s="3">
        <v>12563.5</v>
      </c>
      <c r="H45" s="3">
        <v>757.5</v>
      </c>
      <c r="I45" s="3">
        <v>182.25</v>
      </c>
      <c r="J45">
        <f t="shared" si="3"/>
        <v>505.28</v>
      </c>
      <c r="K45">
        <f t="shared" si="4"/>
        <v>4771.0190000000002</v>
      </c>
      <c r="L45">
        <f t="shared" si="5"/>
        <v>-39.970000000000027</v>
      </c>
      <c r="M45">
        <f t="shared" si="6"/>
        <v>3804.3880000000004</v>
      </c>
      <c r="N45">
        <f t="shared" si="7"/>
        <v>-3.9970000000000026E-2</v>
      </c>
      <c r="O45">
        <f t="shared" si="7"/>
        <v>3.8043880000000003</v>
      </c>
      <c r="AC45">
        <v>2.7290000000000001</v>
      </c>
      <c r="AD45">
        <v>-7.3400001525878906</v>
      </c>
      <c r="AE45">
        <v>-47.290000915527344</v>
      </c>
      <c r="AF45">
        <f t="shared" si="8"/>
        <v>-7.3400001525878906</v>
      </c>
      <c r="AG45">
        <f t="shared" si="9"/>
        <v>-47.290000915527344</v>
      </c>
    </row>
    <row r="46" spans="1:33">
      <c r="A46" s="3" t="s">
        <v>2902</v>
      </c>
      <c r="B46" s="3" t="str">
        <f t="shared" si="0"/>
        <v>19:21:43.684</v>
      </c>
      <c r="C46" s="3">
        <f t="shared" si="1"/>
        <v>69703.683999999994</v>
      </c>
      <c r="D46" s="3">
        <f t="shared" si="2"/>
        <v>4.2589999999909196</v>
      </c>
      <c r="E46" s="3">
        <v>430.173</v>
      </c>
      <c r="F46" s="3">
        <v>4889.97</v>
      </c>
      <c r="G46" s="3">
        <v>12507.5</v>
      </c>
      <c r="H46" s="3">
        <v>798.5</v>
      </c>
      <c r="I46" s="3">
        <v>181.75</v>
      </c>
      <c r="J46">
        <f t="shared" si="3"/>
        <v>464.30099999999999</v>
      </c>
      <c r="K46">
        <f t="shared" si="4"/>
        <v>4886.848</v>
      </c>
      <c r="L46">
        <f t="shared" si="5"/>
        <v>-80.949000000000012</v>
      </c>
      <c r="M46">
        <f t="shared" si="6"/>
        <v>3920.2170000000001</v>
      </c>
      <c r="N46">
        <f t="shared" si="7"/>
        <v>-8.0949000000000007E-2</v>
      </c>
      <c r="O46">
        <f t="shared" si="7"/>
        <v>3.9202170000000001</v>
      </c>
      <c r="AC46">
        <v>2.7949999999999999</v>
      </c>
      <c r="AD46">
        <v>-9.619999885559082</v>
      </c>
      <c r="AE46">
        <v>-47.110000610351563</v>
      </c>
      <c r="AF46">
        <f t="shared" si="8"/>
        <v>-9.619999885559082</v>
      </c>
      <c r="AG46">
        <f t="shared" si="9"/>
        <v>-47.110000610351563</v>
      </c>
    </row>
    <row r="47" spans="1:33">
      <c r="A47" s="3" t="s">
        <v>2903</v>
      </c>
      <c r="B47" s="3" t="str">
        <f t="shared" si="0"/>
        <v>19:21:43.775</v>
      </c>
      <c r="C47" s="3">
        <f t="shared" si="1"/>
        <v>69703.774999999994</v>
      </c>
      <c r="D47" s="3">
        <f t="shared" si="2"/>
        <v>4.3499999999912689</v>
      </c>
      <c r="E47" s="3">
        <v>434.31599999999997</v>
      </c>
      <c r="F47" s="3">
        <v>5052.16</v>
      </c>
      <c r="G47" s="3">
        <v>12387</v>
      </c>
      <c r="H47" s="3">
        <v>809.5</v>
      </c>
      <c r="I47" s="3">
        <v>181.25</v>
      </c>
      <c r="J47">
        <f t="shared" si="3"/>
        <v>469.57600000000002</v>
      </c>
      <c r="K47">
        <f t="shared" si="4"/>
        <v>5049.0050000000001</v>
      </c>
      <c r="L47">
        <f t="shared" si="5"/>
        <v>-75.673999999999978</v>
      </c>
      <c r="M47">
        <f t="shared" si="6"/>
        <v>4082.3740000000003</v>
      </c>
      <c r="N47">
        <f t="shared" si="7"/>
        <v>-7.5673999999999977E-2</v>
      </c>
      <c r="O47">
        <f t="shared" si="7"/>
        <v>4.0823740000000006</v>
      </c>
      <c r="AC47">
        <v>2.86</v>
      </c>
      <c r="AD47">
        <v>-6.309999942779541</v>
      </c>
      <c r="AE47">
        <v>-50.680000305175781</v>
      </c>
      <c r="AF47">
        <f t="shared" si="8"/>
        <v>-6.309999942779541</v>
      </c>
      <c r="AG47">
        <f t="shared" si="9"/>
        <v>-50.680000305175781</v>
      </c>
    </row>
    <row r="48" spans="1:33">
      <c r="A48" s="3" t="s">
        <v>2904</v>
      </c>
      <c r="B48" s="3" t="str">
        <f t="shared" si="0"/>
        <v>19:21:43.868</v>
      </c>
      <c r="C48" s="3">
        <f t="shared" si="1"/>
        <v>69703.868000000002</v>
      </c>
      <c r="D48" s="3">
        <f t="shared" si="2"/>
        <v>4.4429999999993015</v>
      </c>
      <c r="E48" s="3">
        <v>446.67099999999999</v>
      </c>
      <c r="F48" s="3">
        <v>5142.7700000000004</v>
      </c>
      <c r="G48" s="3">
        <v>12313</v>
      </c>
      <c r="H48" s="3">
        <v>860</v>
      </c>
      <c r="I48" s="3">
        <v>181</v>
      </c>
      <c r="J48">
        <f t="shared" si="3"/>
        <v>482.56299999999999</v>
      </c>
      <c r="K48">
        <f t="shared" si="4"/>
        <v>5139.5259999999998</v>
      </c>
      <c r="L48">
        <f t="shared" si="5"/>
        <v>-62.687000000000012</v>
      </c>
      <c r="M48">
        <f t="shared" si="6"/>
        <v>4172.8949999999995</v>
      </c>
      <c r="N48">
        <f t="shared" si="7"/>
        <v>-6.2687000000000007E-2</v>
      </c>
      <c r="O48">
        <f t="shared" si="7"/>
        <v>4.1728949999999996</v>
      </c>
      <c r="AC48">
        <v>2.9319999999999999</v>
      </c>
      <c r="AD48">
        <v>-5.5500001907348633</v>
      </c>
      <c r="AE48">
        <v>-45.830001831054688</v>
      </c>
      <c r="AF48">
        <f t="shared" si="8"/>
        <v>-5.5500001907348633</v>
      </c>
      <c r="AG48">
        <f t="shared" si="9"/>
        <v>-45.830001831054688</v>
      </c>
    </row>
    <row r="49" spans="1:33">
      <c r="A49" s="3" t="s">
        <v>2905</v>
      </c>
      <c r="B49" s="3" t="str">
        <f t="shared" si="0"/>
        <v>19:21:43.965</v>
      </c>
      <c r="C49" s="3">
        <f t="shared" si="1"/>
        <v>69703.964999999997</v>
      </c>
      <c r="D49" s="3">
        <f t="shared" si="2"/>
        <v>4.5399999999935972</v>
      </c>
      <c r="E49" s="3">
        <v>428.36399999999998</v>
      </c>
      <c r="F49" s="3">
        <v>5353.21</v>
      </c>
      <c r="G49" s="3">
        <v>12175.5</v>
      </c>
      <c r="H49" s="3">
        <v>817.5</v>
      </c>
      <c r="I49" s="3">
        <v>180.25</v>
      </c>
      <c r="J49">
        <f t="shared" si="3"/>
        <v>465.726</v>
      </c>
      <c r="K49">
        <f t="shared" si="4"/>
        <v>5350.0889999999999</v>
      </c>
      <c r="L49">
        <f t="shared" si="5"/>
        <v>-79.524000000000001</v>
      </c>
      <c r="M49">
        <f t="shared" si="6"/>
        <v>4383.4579999999996</v>
      </c>
      <c r="N49">
        <f t="shared" si="7"/>
        <v>-7.9523999999999997E-2</v>
      </c>
      <c r="O49">
        <f t="shared" si="7"/>
        <v>4.3834580000000001</v>
      </c>
      <c r="AC49">
        <v>2.9929999999999999</v>
      </c>
      <c r="AD49">
        <v>-5.7899999618530273</v>
      </c>
      <c r="AE49">
        <v>-46.150001525878906</v>
      </c>
      <c r="AF49">
        <f t="shared" si="8"/>
        <v>-5.7899999618530273</v>
      </c>
      <c r="AG49">
        <f t="shared" si="9"/>
        <v>-46.150001525878906</v>
      </c>
    </row>
    <row r="50" spans="1:33">
      <c r="A50" s="3" t="s">
        <v>2906</v>
      </c>
      <c r="B50" s="3" t="str">
        <f t="shared" si="0"/>
        <v>19:21:44.070</v>
      </c>
      <c r="C50" s="3">
        <f t="shared" si="1"/>
        <v>69704.070000000007</v>
      </c>
      <c r="D50" s="3">
        <f t="shared" si="2"/>
        <v>4.6450000000040745</v>
      </c>
      <c r="E50" s="3">
        <v>405.33199999999999</v>
      </c>
      <c r="F50" s="3">
        <v>5554.04</v>
      </c>
      <c r="G50" s="3">
        <v>12050</v>
      </c>
      <c r="H50" s="3">
        <v>875</v>
      </c>
      <c r="I50" s="3">
        <v>179.5</v>
      </c>
      <c r="J50">
        <f t="shared" si="3"/>
        <v>444.096</v>
      </c>
      <c r="K50">
        <f t="shared" si="4"/>
        <v>5551.0749999999998</v>
      </c>
      <c r="L50">
        <f t="shared" si="5"/>
        <v>-101.154</v>
      </c>
      <c r="M50">
        <f t="shared" si="6"/>
        <v>4584.4439999999995</v>
      </c>
      <c r="N50">
        <f t="shared" si="7"/>
        <v>-0.10115399999999999</v>
      </c>
      <c r="O50">
        <f t="shared" si="7"/>
        <v>4.5844439999999995</v>
      </c>
      <c r="AC50">
        <v>3.0670000000000002</v>
      </c>
      <c r="AD50">
        <v>-4.6399998664855957</v>
      </c>
      <c r="AE50">
        <v>-44.990001678466797</v>
      </c>
      <c r="AF50">
        <f t="shared" si="8"/>
        <v>-4.6399998664855957</v>
      </c>
      <c r="AG50">
        <f t="shared" si="9"/>
        <v>-44.990001678466797</v>
      </c>
    </row>
    <row r="51" spans="1:33">
      <c r="A51" s="3" t="s">
        <v>2907</v>
      </c>
      <c r="B51" s="3" t="str">
        <f t="shared" si="0"/>
        <v>19:21:44.165</v>
      </c>
      <c r="C51" s="3">
        <f t="shared" si="1"/>
        <v>69704.164999999994</v>
      </c>
      <c r="D51" s="3">
        <f t="shared" si="2"/>
        <v>4.7399999999906868</v>
      </c>
      <c r="E51" s="3">
        <v>416.27</v>
      </c>
      <c r="F51" s="3">
        <v>5638.12</v>
      </c>
      <c r="G51" s="3">
        <v>11983.5</v>
      </c>
      <c r="H51" s="3">
        <v>826</v>
      </c>
      <c r="I51" s="3">
        <v>179.25</v>
      </c>
      <c r="J51">
        <f t="shared" si="3"/>
        <v>455.62099999999998</v>
      </c>
      <c r="K51">
        <f t="shared" si="4"/>
        <v>5635.0770000000002</v>
      </c>
      <c r="L51">
        <f t="shared" si="5"/>
        <v>-89.629000000000019</v>
      </c>
      <c r="M51">
        <f t="shared" si="6"/>
        <v>4668.4459999999999</v>
      </c>
      <c r="N51">
        <f t="shared" si="7"/>
        <v>-8.9629000000000014E-2</v>
      </c>
      <c r="O51">
        <f t="shared" si="7"/>
        <v>4.6684460000000003</v>
      </c>
      <c r="AC51">
        <v>3.117</v>
      </c>
      <c r="AD51">
        <v>-0.86000001430511475</v>
      </c>
      <c r="AE51">
        <v>-45.25</v>
      </c>
      <c r="AF51">
        <f t="shared" si="8"/>
        <v>-0.86000001430511475</v>
      </c>
      <c r="AG51">
        <f t="shared" si="9"/>
        <v>-45.25</v>
      </c>
    </row>
    <row r="52" spans="1:33">
      <c r="A52" s="3" t="s">
        <v>2908</v>
      </c>
      <c r="B52" s="3" t="str">
        <f t="shared" si="0"/>
        <v>19:21:44.271</v>
      </c>
      <c r="C52" s="3">
        <f t="shared" si="1"/>
        <v>69704.270999999993</v>
      </c>
      <c r="D52" s="3">
        <f t="shared" si="2"/>
        <v>4.8459999999904539</v>
      </c>
      <c r="E52" s="3">
        <v>406.49</v>
      </c>
      <c r="F52" s="3">
        <v>5845.06</v>
      </c>
      <c r="G52" s="3">
        <v>11847</v>
      </c>
      <c r="H52" s="3">
        <v>887</v>
      </c>
      <c r="I52" s="3">
        <v>178.5</v>
      </c>
      <c r="J52">
        <f t="shared" si="3"/>
        <v>447.286</v>
      </c>
      <c r="K52">
        <f t="shared" si="4"/>
        <v>5842.08</v>
      </c>
      <c r="L52">
        <f t="shared" si="5"/>
        <v>-97.963999999999999</v>
      </c>
      <c r="M52">
        <f t="shared" si="6"/>
        <v>4875.4489999999996</v>
      </c>
      <c r="N52">
        <f t="shared" si="7"/>
        <v>-9.7963999999999996E-2</v>
      </c>
      <c r="O52">
        <f t="shared" si="7"/>
        <v>4.8754489999999997</v>
      </c>
      <c r="AC52">
        <v>3.1829999999999998</v>
      </c>
      <c r="AD52">
        <v>-4.8899998664855957</v>
      </c>
      <c r="AE52">
        <v>-47.630001068115234</v>
      </c>
      <c r="AF52">
        <f t="shared" si="8"/>
        <v>-4.8899998664855957</v>
      </c>
      <c r="AG52">
        <f t="shared" si="9"/>
        <v>-47.630001068115234</v>
      </c>
    </row>
    <row r="53" spans="1:33">
      <c r="A53" s="3" t="s">
        <v>2909</v>
      </c>
      <c r="B53" s="3" t="str">
        <f t="shared" si="0"/>
        <v>19:21:44.378</v>
      </c>
      <c r="C53" s="3">
        <f t="shared" si="1"/>
        <v>69704.377999999997</v>
      </c>
      <c r="D53" s="3">
        <f t="shared" si="2"/>
        <v>4.9529999999940628</v>
      </c>
      <c r="E53" s="3">
        <v>390.90899999999999</v>
      </c>
      <c r="F53" s="3">
        <v>6041.79</v>
      </c>
      <c r="G53" s="3">
        <v>11724</v>
      </c>
      <c r="H53" s="3">
        <v>820</v>
      </c>
      <c r="I53" s="3">
        <v>177.75</v>
      </c>
      <c r="J53">
        <f t="shared" si="3"/>
        <v>433.07900000000001</v>
      </c>
      <c r="K53">
        <f t="shared" si="4"/>
        <v>6038.9139999999998</v>
      </c>
      <c r="L53">
        <f t="shared" si="5"/>
        <v>-112.17099999999999</v>
      </c>
      <c r="M53">
        <f t="shared" si="6"/>
        <v>5072.2829999999994</v>
      </c>
      <c r="N53">
        <f t="shared" si="7"/>
        <v>-0.11217099999999999</v>
      </c>
      <c r="O53">
        <f t="shared" si="7"/>
        <v>5.0722829999999997</v>
      </c>
      <c r="AC53">
        <v>3.2509999999999999</v>
      </c>
      <c r="AD53">
        <v>-0.93999999761581421</v>
      </c>
      <c r="AE53">
        <v>-42.360000610351563</v>
      </c>
      <c r="AF53">
        <f t="shared" si="8"/>
        <v>-0.93999999761581421</v>
      </c>
      <c r="AG53">
        <f t="shared" si="9"/>
        <v>-42.360000610351563</v>
      </c>
    </row>
    <row r="54" spans="1:33">
      <c r="A54" s="3" t="s">
        <v>2910</v>
      </c>
      <c r="B54" s="3" t="str">
        <f t="shared" si="0"/>
        <v>19:21:44.486</v>
      </c>
      <c r="C54" s="3">
        <f t="shared" si="1"/>
        <v>69704.486000000004</v>
      </c>
      <c r="D54" s="3">
        <f t="shared" si="2"/>
        <v>5.0610000000015134</v>
      </c>
      <c r="E54" s="3">
        <v>394.49900000000002</v>
      </c>
      <c r="F54" s="3">
        <v>6114.51</v>
      </c>
      <c r="G54" s="3">
        <v>11672</v>
      </c>
      <c r="H54" s="3">
        <v>901</v>
      </c>
      <c r="I54" s="3">
        <v>177.5</v>
      </c>
      <c r="J54">
        <f t="shared" si="3"/>
        <v>437.17599999999999</v>
      </c>
      <c r="K54">
        <f t="shared" si="4"/>
        <v>6111.607</v>
      </c>
      <c r="L54">
        <f t="shared" si="5"/>
        <v>-108.07400000000001</v>
      </c>
      <c r="M54">
        <f t="shared" si="6"/>
        <v>5144.9759999999997</v>
      </c>
      <c r="N54">
        <f t="shared" si="7"/>
        <v>-0.10807400000000002</v>
      </c>
      <c r="O54">
        <f t="shared" si="7"/>
        <v>5.1449759999999998</v>
      </c>
      <c r="AC54">
        <v>3.3159999999999998</v>
      </c>
      <c r="AD54">
        <v>-5.6500000953674316</v>
      </c>
      <c r="AE54">
        <v>-45.139999389648438</v>
      </c>
      <c r="AF54">
        <f t="shared" si="8"/>
        <v>-5.6500000953674316</v>
      </c>
      <c r="AG54">
        <f t="shared" si="9"/>
        <v>-45.139999389648438</v>
      </c>
    </row>
    <row r="55" spans="1:33">
      <c r="A55" s="3" t="s">
        <v>2911</v>
      </c>
      <c r="B55" s="3" t="str">
        <f t="shared" si="0"/>
        <v>19:21:44.577</v>
      </c>
      <c r="C55" s="3">
        <f t="shared" si="1"/>
        <v>69704.577000000005</v>
      </c>
      <c r="D55" s="3">
        <f t="shared" si="2"/>
        <v>5.1520000000018626</v>
      </c>
      <c r="E55" s="3">
        <v>390.19400000000002</v>
      </c>
      <c r="F55" s="3">
        <v>6315.48</v>
      </c>
      <c r="G55" s="3">
        <v>11540.5</v>
      </c>
      <c r="H55" s="3">
        <v>846.5</v>
      </c>
      <c r="I55" s="3">
        <v>176.75</v>
      </c>
      <c r="J55">
        <f t="shared" si="3"/>
        <v>434.27499999999998</v>
      </c>
      <c r="K55">
        <f t="shared" si="4"/>
        <v>6312.6019999999999</v>
      </c>
      <c r="L55">
        <f t="shared" si="5"/>
        <v>-110.97500000000002</v>
      </c>
      <c r="M55">
        <f t="shared" si="6"/>
        <v>5345.9709999999995</v>
      </c>
      <c r="N55">
        <f t="shared" si="7"/>
        <v>-0.11097500000000003</v>
      </c>
      <c r="O55">
        <f t="shared" si="7"/>
        <v>5.3459709999999996</v>
      </c>
      <c r="AC55">
        <v>3.3839999999999999</v>
      </c>
      <c r="AD55">
        <v>-2.369999885559082</v>
      </c>
      <c r="AE55">
        <v>-48.069999694824219</v>
      </c>
      <c r="AF55">
        <f t="shared" si="8"/>
        <v>-2.369999885559082</v>
      </c>
      <c r="AG55">
        <f t="shared" si="9"/>
        <v>-48.069999694824219</v>
      </c>
    </row>
    <row r="56" spans="1:33">
      <c r="A56" s="3" t="s">
        <v>2912</v>
      </c>
      <c r="B56" s="3" t="str">
        <f t="shared" si="0"/>
        <v>19:21:44.673</v>
      </c>
      <c r="C56" s="3">
        <f t="shared" si="1"/>
        <v>69704.672999999995</v>
      </c>
      <c r="D56" s="3">
        <f t="shared" si="2"/>
        <v>5.2479999999923166</v>
      </c>
      <c r="E56" s="3">
        <v>368.20400000000001</v>
      </c>
      <c r="F56" s="3">
        <v>6430.13</v>
      </c>
      <c r="G56" s="3">
        <v>11481</v>
      </c>
      <c r="H56" s="3">
        <v>819.5</v>
      </c>
      <c r="I56" s="3">
        <v>176.25</v>
      </c>
      <c r="J56">
        <f t="shared" si="3"/>
        <v>413.08499999999998</v>
      </c>
      <c r="K56">
        <f t="shared" si="4"/>
        <v>6427.4030000000002</v>
      </c>
      <c r="L56">
        <f t="shared" si="5"/>
        <v>-132.16500000000002</v>
      </c>
      <c r="M56">
        <f t="shared" si="6"/>
        <v>5460.7719999999999</v>
      </c>
      <c r="N56">
        <f t="shared" si="7"/>
        <v>-0.13216500000000003</v>
      </c>
      <c r="O56">
        <f t="shared" si="7"/>
        <v>5.4607720000000004</v>
      </c>
      <c r="AC56">
        <v>3.4670000000000001</v>
      </c>
      <c r="AD56">
        <v>-5.0100002288818359</v>
      </c>
      <c r="AE56">
        <v>-47.099998474121094</v>
      </c>
      <c r="AF56">
        <f t="shared" si="8"/>
        <v>-5.0100002288818359</v>
      </c>
      <c r="AG56">
        <f t="shared" si="9"/>
        <v>-47.099998474121094</v>
      </c>
    </row>
    <row r="57" spans="1:33">
      <c r="A57" s="3" t="s">
        <v>2913</v>
      </c>
      <c r="B57" s="3" t="str">
        <f t="shared" si="0"/>
        <v>19:21:44.781</v>
      </c>
      <c r="C57" s="3">
        <f t="shared" si="1"/>
        <v>69704.781000000003</v>
      </c>
      <c r="D57" s="3">
        <f t="shared" si="2"/>
        <v>5.3559999999997672</v>
      </c>
      <c r="E57" s="3">
        <v>397.93400000000003</v>
      </c>
      <c r="F57" s="3">
        <v>6587.98</v>
      </c>
      <c r="G57" s="3">
        <v>11355</v>
      </c>
      <c r="H57" s="3">
        <v>829</v>
      </c>
      <c r="I57" s="3">
        <v>175.75</v>
      </c>
      <c r="J57">
        <f t="shared" si="3"/>
        <v>443.91699999999997</v>
      </c>
      <c r="K57">
        <f t="shared" si="4"/>
        <v>6585.0410000000002</v>
      </c>
      <c r="L57">
        <f t="shared" si="5"/>
        <v>-101.33300000000003</v>
      </c>
      <c r="M57">
        <f t="shared" si="6"/>
        <v>5618.41</v>
      </c>
      <c r="N57">
        <f t="shared" si="7"/>
        <v>-0.10133300000000003</v>
      </c>
      <c r="O57">
        <f t="shared" si="7"/>
        <v>5.6184099999999999</v>
      </c>
      <c r="AC57">
        <v>3.5419999999999998</v>
      </c>
      <c r="AD57">
        <v>-4.5900001525878906</v>
      </c>
      <c r="AE57">
        <v>-47.369998931884766</v>
      </c>
      <c r="AF57">
        <f t="shared" si="8"/>
        <v>-4.5900001525878906</v>
      </c>
      <c r="AG57">
        <f t="shared" si="9"/>
        <v>-47.369998931884766</v>
      </c>
    </row>
    <row r="58" spans="1:33">
      <c r="A58" s="3" t="s">
        <v>2914</v>
      </c>
      <c r="B58" s="3" t="str">
        <f t="shared" si="0"/>
        <v>19:21:44.873</v>
      </c>
      <c r="C58" s="3">
        <f t="shared" si="1"/>
        <v>69704.873000000007</v>
      </c>
      <c r="D58" s="3">
        <f t="shared" si="2"/>
        <v>5.4480000000039581</v>
      </c>
      <c r="E58" s="3">
        <v>379.827</v>
      </c>
      <c r="F58" s="3">
        <v>6830.68</v>
      </c>
      <c r="G58" s="3">
        <v>11212</v>
      </c>
      <c r="H58" s="3">
        <v>852</v>
      </c>
      <c r="I58" s="3">
        <v>174.75</v>
      </c>
      <c r="J58">
        <f t="shared" si="3"/>
        <v>427.50400000000002</v>
      </c>
      <c r="K58">
        <f t="shared" si="4"/>
        <v>6827.8620000000001</v>
      </c>
      <c r="L58">
        <f t="shared" si="5"/>
        <v>-117.74599999999998</v>
      </c>
      <c r="M58">
        <f t="shared" si="6"/>
        <v>5861.2309999999998</v>
      </c>
      <c r="N58">
        <f t="shared" si="7"/>
        <v>-0.11774599999999999</v>
      </c>
      <c r="O58">
        <f t="shared" si="7"/>
        <v>5.8612310000000001</v>
      </c>
      <c r="AC58">
        <v>3.601</v>
      </c>
      <c r="AD58">
        <v>-2.5</v>
      </c>
      <c r="AE58">
        <v>-44.909999847412109</v>
      </c>
      <c r="AF58">
        <f t="shared" si="8"/>
        <v>-2.5</v>
      </c>
      <c r="AG58">
        <f t="shared" si="9"/>
        <v>-44.909999847412109</v>
      </c>
    </row>
    <row r="59" spans="1:33">
      <c r="A59" s="3" t="s">
        <v>2915</v>
      </c>
      <c r="B59" s="3" t="str">
        <f t="shared" si="0"/>
        <v>19:21:44.966</v>
      </c>
      <c r="C59" s="3">
        <f t="shared" si="1"/>
        <v>69704.966</v>
      </c>
      <c r="D59" s="3">
        <f t="shared" si="2"/>
        <v>5.5409999999974389</v>
      </c>
      <c r="E59" s="3">
        <v>362.90100000000001</v>
      </c>
      <c r="F59" s="3">
        <v>6943.18</v>
      </c>
      <c r="G59" s="3">
        <v>11153.5</v>
      </c>
      <c r="H59" s="3">
        <v>863</v>
      </c>
      <c r="I59" s="3">
        <v>174.25</v>
      </c>
      <c r="J59">
        <f t="shared" si="3"/>
        <v>411.36399999999998</v>
      </c>
      <c r="K59">
        <f t="shared" si="4"/>
        <v>6940.4769999999999</v>
      </c>
      <c r="L59">
        <f t="shared" si="5"/>
        <v>-133.88600000000002</v>
      </c>
      <c r="M59">
        <f t="shared" si="6"/>
        <v>5973.8459999999995</v>
      </c>
      <c r="N59">
        <f t="shared" si="7"/>
        <v>-0.13388600000000003</v>
      </c>
      <c r="O59">
        <f t="shared" si="7"/>
        <v>5.973846</v>
      </c>
      <c r="AC59">
        <v>3.6640000000000001</v>
      </c>
      <c r="AD59">
        <v>-6.2699999809265137</v>
      </c>
      <c r="AE59">
        <v>-48.419998168945313</v>
      </c>
      <c r="AF59">
        <f t="shared" si="8"/>
        <v>-6.2699999809265137</v>
      </c>
      <c r="AG59">
        <f t="shared" si="9"/>
        <v>-48.419998168945313</v>
      </c>
    </row>
    <row r="60" spans="1:33">
      <c r="A60" s="3" t="s">
        <v>2916</v>
      </c>
      <c r="B60" s="3" t="str">
        <f t="shared" si="0"/>
        <v>19:21:45.062</v>
      </c>
      <c r="C60" s="3">
        <f t="shared" si="1"/>
        <v>69705.062000000005</v>
      </c>
      <c r="D60" s="3">
        <f t="shared" si="2"/>
        <v>5.6370000000024447</v>
      </c>
      <c r="E60" s="3">
        <v>372.52800000000002</v>
      </c>
      <c r="F60" s="3">
        <v>7137.4</v>
      </c>
      <c r="G60" s="3">
        <v>11024</v>
      </c>
      <c r="H60" s="3">
        <v>918</v>
      </c>
      <c r="I60" s="3">
        <v>173.5</v>
      </c>
      <c r="J60">
        <f t="shared" si="3"/>
        <v>422.34699999999998</v>
      </c>
      <c r="K60">
        <f t="shared" si="4"/>
        <v>7134.625</v>
      </c>
      <c r="L60">
        <f t="shared" si="5"/>
        <v>-122.90300000000002</v>
      </c>
      <c r="M60">
        <f t="shared" si="6"/>
        <v>6167.9939999999997</v>
      </c>
      <c r="N60">
        <f t="shared" si="7"/>
        <v>-0.12290300000000003</v>
      </c>
      <c r="O60">
        <f t="shared" si="7"/>
        <v>6.1679940000000002</v>
      </c>
      <c r="AC60">
        <v>3.7250000000000001</v>
      </c>
      <c r="AD60">
        <v>-5.6500000953674316</v>
      </c>
      <c r="AE60">
        <v>-42.549999237060547</v>
      </c>
      <c r="AF60">
        <f t="shared" si="8"/>
        <v>-5.6500000953674316</v>
      </c>
      <c r="AG60">
        <f t="shared" si="9"/>
        <v>-42.549999237060547</v>
      </c>
    </row>
    <row r="61" spans="1:33">
      <c r="A61" s="3" t="s">
        <v>2917</v>
      </c>
      <c r="B61" s="3" t="str">
        <f t="shared" si="0"/>
        <v>19:21:45.166</v>
      </c>
      <c r="C61" s="3">
        <f t="shared" si="1"/>
        <v>69705.165999999997</v>
      </c>
      <c r="D61" s="3">
        <f t="shared" si="2"/>
        <v>5.7409999999945285</v>
      </c>
      <c r="E61" s="3">
        <v>351.58199999999999</v>
      </c>
      <c r="F61" s="3">
        <v>7243.12</v>
      </c>
      <c r="G61" s="3">
        <v>10975</v>
      </c>
      <c r="H61" s="3">
        <v>926</v>
      </c>
      <c r="I61" s="3">
        <v>173</v>
      </c>
      <c r="J61">
        <f t="shared" si="3"/>
        <v>402.14</v>
      </c>
      <c r="K61">
        <f t="shared" si="4"/>
        <v>7240.4889999999996</v>
      </c>
      <c r="L61">
        <f t="shared" si="5"/>
        <v>-143.11000000000001</v>
      </c>
      <c r="M61">
        <f t="shared" si="6"/>
        <v>6273.8579999999993</v>
      </c>
      <c r="N61">
        <f t="shared" si="7"/>
        <v>-0.14311000000000001</v>
      </c>
      <c r="O61">
        <f t="shared" si="7"/>
        <v>6.2738579999999997</v>
      </c>
      <c r="AC61">
        <v>3.7850000000000001</v>
      </c>
      <c r="AD61">
        <v>-3.7699999809265137</v>
      </c>
      <c r="AE61">
        <v>-47.139999389648438</v>
      </c>
      <c r="AF61">
        <f t="shared" si="8"/>
        <v>-3.7699999809265137</v>
      </c>
      <c r="AG61">
        <f t="shared" si="9"/>
        <v>-47.139999389648438</v>
      </c>
    </row>
    <row r="62" spans="1:33">
      <c r="A62" s="3" t="s">
        <v>2918</v>
      </c>
      <c r="B62" s="3" t="str">
        <f t="shared" si="0"/>
        <v>19:21:45.274</v>
      </c>
      <c r="C62" s="3">
        <f t="shared" si="1"/>
        <v>69705.274000000005</v>
      </c>
      <c r="D62" s="3">
        <f t="shared" si="2"/>
        <v>5.8490000000019791</v>
      </c>
      <c r="E62" s="3">
        <v>319.63099999999997</v>
      </c>
      <c r="F62" s="3">
        <v>7458.87</v>
      </c>
      <c r="G62" s="3">
        <v>10869</v>
      </c>
      <c r="H62" s="3">
        <v>917</v>
      </c>
      <c r="I62" s="3">
        <v>172</v>
      </c>
      <c r="J62">
        <f t="shared" si="3"/>
        <v>371.69600000000003</v>
      </c>
      <c r="K62">
        <f t="shared" si="4"/>
        <v>7456.4570000000003</v>
      </c>
      <c r="L62">
        <f t="shared" si="5"/>
        <v>-173.55399999999997</v>
      </c>
      <c r="M62">
        <f t="shared" si="6"/>
        <v>6489.826</v>
      </c>
      <c r="N62">
        <f t="shared" si="7"/>
        <v>-0.17355399999999999</v>
      </c>
      <c r="O62">
        <f t="shared" si="7"/>
        <v>6.4898259999999999</v>
      </c>
      <c r="AC62">
        <v>3.8479999999999999</v>
      </c>
      <c r="AD62">
        <v>-3.7699999809265137</v>
      </c>
      <c r="AE62">
        <v>-47.139999389648438</v>
      </c>
      <c r="AF62">
        <f t="shared" si="8"/>
        <v>-3.7699999809265137</v>
      </c>
      <c r="AG62">
        <f t="shared" si="9"/>
        <v>-47.139999389648438</v>
      </c>
    </row>
    <row r="63" spans="1:33">
      <c r="A63" s="3" t="s">
        <v>2919</v>
      </c>
      <c r="B63" s="3" t="str">
        <f t="shared" si="0"/>
        <v>19:21:45.379</v>
      </c>
      <c r="C63" s="3">
        <f t="shared" si="1"/>
        <v>69705.379000000001</v>
      </c>
      <c r="D63" s="3">
        <f t="shared" si="2"/>
        <v>5.9539999999979045</v>
      </c>
      <c r="E63" s="3">
        <v>338.48599999999999</v>
      </c>
      <c r="F63" s="3">
        <v>7649.07</v>
      </c>
      <c r="G63" s="3">
        <v>10740.5</v>
      </c>
      <c r="H63" s="3">
        <v>863</v>
      </c>
      <c r="I63" s="3">
        <v>171.25</v>
      </c>
      <c r="J63">
        <f t="shared" si="3"/>
        <v>391.87799999999999</v>
      </c>
      <c r="K63">
        <f t="shared" si="4"/>
        <v>7646.5209999999997</v>
      </c>
      <c r="L63">
        <f t="shared" si="5"/>
        <v>-153.37200000000001</v>
      </c>
      <c r="M63">
        <f t="shared" si="6"/>
        <v>6679.8899999999994</v>
      </c>
      <c r="N63">
        <f t="shared" si="7"/>
        <v>-0.15337200000000001</v>
      </c>
      <c r="O63">
        <f t="shared" si="7"/>
        <v>6.6798899999999994</v>
      </c>
      <c r="AC63">
        <v>3.915</v>
      </c>
      <c r="AD63">
        <v>-3.8599998950958252</v>
      </c>
      <c r="AE63">
        <v>-46.610000610351563</v>
      </c>
      <c r="AF63">
        <f t="shared" si="8"/>
        <v>-3.8599998950958252</v>
      </c>
      <c r="AG63">
        <f t="shared" si="9"/>
        <v>-46.610000610351563</v>
      </c>
    </row>
    <row r="64" spans="1:33">
      <c r="A64" s="3" t="s">
        <v>2920</v>
      </c>
      <c r="B64" s="3" t="str">
        <f t="shared" si="0"/>
        <v>19:21:45.472</v>
      </c>
      <c r="C64" s="3">
        <f t="shared" si="1"/>
        <v>69705.471999999994</v>
      </c>
      <c r="D64" s="3">
        <f t="shared" si="2"/>
        <v>6.0469999999913853</v>
      </c>
      <c r="E64" s="3">
        <v>333.69099999999997</v>
      </c>
      <c r="F64" s="3">
        <v>7761.15</v>
      </c>
      <c r="G64" s="3">
        <v>10678.5</v>
      </c>
      <c r="H64" s="3">
        <v>874.5</v>
      </c>
      <c r="I64" s="3">
        <v>170.75</v>
      </c>
      <c r="J64">
        <f t="shared" si="3"/>
        <v>387.86500000000001</v>
      </c>
      <c r="K64">
        <f t="shared" si="4"/>
        <v>7758.6310000000003</v>
      </c>
      <c r="L64">
        <f t="shared" si="5"/>
        <v>-157.38499999999999</v>
      </c>
      <c r="M64">
        <f t="shared" si="6"/>
        <v>6792</v>
      </c>
      <c r="N64">
        <f t="shared" si="7"/>
        <v>-0.157385</v>
      </c>
      <c r="O64">
        <f t="shared" si="7"/>
        <v>6.7919999999999998</v>
      </c>
      <c r="AC64">
        <v>3.984</v>
      </c>
      <c r="AD64">
        <v>-2.8399999141693115</v>
      </c>
      <c r="AE64">
        <v>-42.720001220703125</v>
      </c>
      <c r="AF64">
        <f t="shared" si="8"/>
        <v>-2.8399999141693115</v>
      </c>
      <c r="AG64">
        <f t="shared" si="9"/>
        <v>-42.720001220703125</v>
      </c>
    </row>
    <row r="65" spans="1:33">
      <c r="A65" s="3" t="s">
        <v>2921</v>
      </c>
      <c r="B65" s="3" t="str">
        <f t="shared" si="0"/>
        <v>19:21:45.568</v>
      </c>
      <c r="C65" s="3">
        <f t="shared" si="1"/>
        <v>69705.567999999999</v>
      </c>
      <c r="D65" s="3">
        <f t="shared" si="2"/>
        <v>6.1429999999963911</v>
      </c>
      <c r="E65" s="3">
        <v>313.20699999999999</v>
      </c>
      <c r="F65" s="3">
        <v>7973.79</v>
      </c>
      <c r="G65" s="3">
        <v>10572.5</v>
      </c>
      <c r="H65" s="3">
        <v>882.5</v>
      </c>
      <c r="I65" s="3">
        <v>169.75</v>
      </c>
      <c r="J65">
        <f t="shared" si="3"/>
        <v>368.86599999999999</v>
      </c>
      <c r="K65">
        <f t="shared" si="4"/>
        <v>7971.4089999999997</v>
      </c>
      <c r="L65">
        <f t="shared" si="5"/>
        <v>-176.38400000000001</v>
      </c>
      <c r="M65">
        <f t="shared" si="6"/>
        <v>7004.7779999999993</v>
      </c>
      <c r="N65">
        <f t="shared" si="7"/>
        <v>-0.17638400000000001</v>
      </c>
      <c r="O65">
        <f t="shared" si="7"/>
        <v>7.0047779999999991</v>
      </c>
      <c r="AC65">
        <v>4.0650000000000004</v>
      </c>
      <c r="AD65">
        <v>-9.6999998092651367</v>
      </c>
      <c r="AE65">
        <v>-50.689998626708984</v>
      </c>
      <c r="AF65">
        <f t="shared" si="8"/>
        <v>-9.6999998092651367</v>
      </c>
      <c r="AG65">
        <f t="shared" si="9"/>
        <v>-50.689998626708984</v>
      </c>
    </row>
    <row r="66" spans="1:33">
      <c r="A66" s="3" t="s">
        <v>2922</v>
      </c>
      <c r="B66" s="3" t="str">
        <f t="shared" si="0"/>
        <v>19:21:45.678</v>
      </c>
      <c r="C66" s="3">
        <f t="shared" si="1"/>
        <v>69705.678</v>
      </c>
      <c r="D66" s="3">
        <f t="shared" si="2"/>
        <v>6.2529999999969732</v>
      </c>
      <c r="E66" s="3">
        <v>295.85399999999998</v>
      </c>
      <c r="F66" s="3">
        <v>8184.05</v>
      </c>
      <c r="G66" s="3">
        <v>10468.5</v>
      </c>
      <c r="H66" s="3">
        <v>880.5</v>
      </c>
      <c r="I66" s="3">
        <v>168.75</v>
      </c>
      <c r="J66">
        <f t="shared" si="3"/>
        <v>352.98200000000003</v>
      </c>
      <c r="K66">
        <f t="shared" si="4"/>
        <v>8181.7849999999999</v>
      </c>
      <c r="L66">
        <f t="shared" si="5"/>
        <v>-192.26799999999997</v>
      </c>
      <c r="M66">
        <f t="shared" si="6"/>
        <v>7215.1539999999995</v>
      </c>
      <c r="N66">
        <f t="shared" si="7"/>
        <v>-0.19226799999999997</v>
      </c>
      <c r="O66">
        <f t="shared" si="7"/>
        <v>7.2151540000000001</v>
      </c>
      <c r="AC66">
        <v>4.1369999999999996</v>
      </c>
      <c r="AD66">
        <v>-5.2800002098083496</v>
      </c>
      <c r="AE66">
        <v>-39.659999847412109</v>
      </c>
      <c r="AF66">
        <f t="shared" si="8"/>
        <v>-5.2800002098083496</v>
      </c>
      <c r="AG66">
        <f t="shared" si="9"/>
        <v>-39.659999847412109</v>
      </c>
    </row>
    <row r="67" spans="1:33">
      <c r="A67" s="3" t="s">
        <v>2923</v>
      </c>
      <c r="B67" s="3" t="str">
        <f t="shared" si="0"/>
        <v>19:21:45.780</v>
      </c>
      <c r="C67" s="3">
        <f t="shared" si="1"/>
        <v>69705.78</v>
      </c>
      <c r="D67" s="3">
        <f t="shared" si="2"/>
        <v>6.3549999999959255</v>
      </c>
      <c r="E67" s="3">
        <v>316.11399999999998</v>
      </c>
      <c r="F67" s="3">
        <v>8306.5400000000009</v>
      </c>
      <c r="G67" s="3">
        <v>10384</v>
      </c>
      <c r="H67" s="3">
        <v>853.5</v>
      </c>
      <c r="I67" s="3">
        <v>168.25</v>
      </c>
      <c r="J67">
        <f t="shared" si="3"/>
        <v>374.096</v>
      </c>
      <c r="K67">
        <f t="shared" si="4"/>
        <v>8304.1309999999994</v>
      </c>
      <c r="L67">
        <f t="shared" si="5"/>
        <v>-171.154</v>
      </c>
      <c r="M67">
        <f t="shared" si="6"/>
        <v>7337.4999999999991</v>
      </c>
      <c r="N67">
        <f t="shared" si="7"/>
        <v>-0.171154</v>
      </c>
      <c r="O67">
        <f t="shared" si="7"/>
        <v>7.3374999999999995</v>
      </c>
      <c r="AC67">
        <v>4.2050000000000001</v>
      </c>
      <c r="AD67">
        <v>-5.429999828338623</v>
      </c>
      <c r="AE67">
        <v>-41.930000305175781</v>
      </c>
      <c r="AF67">
        <f t="shared" si="8"/>
        <v>-5.429999828338623</v>
      </c>
      <c r="AG67">
        <f t="shared" si="9"/>
        <v>-41.930000305175781</v>
      </c>
    </row>
    <row r="68" spans="1:33">
      <c r="A68" s="3" t="s">
        <v>2924</v>
      </c>
      <c r="B68" s="3" t="str">
        <f t="shared" si="0"/>
        <v>19:21:45.889</v>
      </c>
      <c r="C68" s="3">
        <f t="shared" si="1"/>
        <v>69705.888999999996</v>
      </c>
      <c r="D68" s="3">
        <f t="shared" si="2"/>
        <v>6.4639999999926658</v>
      </c>
      <c r="E68" s="3">
        <v>281.21800000000002</v>
      </c>
      <c r="F68" s="3">
        <v>8551.9</v>
      </c>
      <c r="G68" s="3">
        <v>10281</v>
      </c>
      <c r="H68" s="3">
        <v>943</v>
      </c>
      <c r="I68" s="3">
        <v>167</v>
      </c>
      <c r="J68">
        <f t="shared" si="3"/>
        <v>340.91399999999999</v>
      </c>
      <c r="K68">
        <f t="shared" si="4"/>
        <v>8549.7279999999992</v>
      </c>
      <c r="L68">
        <f t="shared" si="5"/>
        <v>-204.33600000000001</v>
      </c>
      <c r="M68">
        <f t="shared" si="6"/>
        <v>7583.0969999999988</v>
      </c>
      <c r="N68">
        <f t="shared" si="7"/>
        <v>-0.20433600000000002</v>
      </c>
      <c r="O68">
        <f t="shared" si="7"/>
        <v>7.5830969999999986</v>
      </c>
      <c r="AC68">
        <v>4.2699999999999996</v>
      </c>
      <c r="AD68">
        <v>-9.5699996948242188</v>
      </c>
      <c r="AE68">
        <v>-37.130001068115234</v>
      </c>
      <c r="AF68">
        <f t="shared" si="8"/>
        <v>-9.5699996948242188</v>
      </c>
      <c r="AG68">
        <f t="shared" si="9"/>
        <v>-37.130001068115234</v>
      </c>
    </row>
    <row r="69" spans="1:33">
      <c r="A69" s="3" t="s">
        <v>2925</v>
      </c>
      <c r="B69" s="3" t="str">
        <f t="shared" ref="B69:B132" si="10">MID(A69,12,8)&amp;"."&amp;RIGHT(A69,3)</f>
        <v>19:21:45.993</v>
      </c>
      <c r="C69" s="3">
        <f t="shared" ref="C69:C132" si="11">LEFT(B69,2)*3600+MID(B69,4,2)*60+RIGHT(B69,6)</f>
        <v>69705.993000000002</v>
      </c>
      <c r="D69" s="3">
        <f t="shared" ref="D69:D132" si="12">C69-$C$4</f>
        <v>6.5679999999993015</v>
      </c>
      <c r="E69" s="3">
        <v>274.89400000000001</v>
      </c>
      <c r="F69" s="3">
        <v>8757.43</v>
      </c>
      <c r="G69" s="3">
        <v>10179</v>
      </c>
      <c r="H69" s="3">
        <v>955</v>
      </c>
      <c r="I69" s="3">
        <v>166</v>
      </c>
      <c r="J69">
        <f t="shared" ref="J69:J132" si="13">ROUND(E69*COS(-0.4*PI()/180)-F69*SIN(-0.4*PI()/180),3)</f>
        <v>336.02499999999998</v>
      </c>
      <c r="K69">
        <f t="shared" ref="K69:K132" si="14">ROUND(E69*SIN(-0.4*PI()/180)+F69*COS(-0.4*PI()/180),3)</f>
        <v>8755.2970000000005</v>
      </c>
      <c r="L69">
        <f t="shared" ref="L69:L132" si="15">J69-$J$4</f>
        <v>-209.22500000000002</v>
      </c>
      <c r="M69">
        <f t="shared" ref="M69:M132" si="16">K69-$K$4</f>
        <v>7788.6660000000002</v>
      </c>
      <c r="N69">
        <f t="shared" ref="N69:O132" si="17">L69*0.001</f>
        <v>-0.20922500000000002</v>
      </c>
      <c r="O69">
        <f t="shared" si="17"/>
        <v>7.7886660000000001</v>
      </c>
      <c r="AC69">
        <v>4.335</v>
      </c>
      <c r="AD69">
        <v>-8.0900001525878906</v>
      </c>
      <c r="AE69">
        <v>-38.729999542236328</v>
      </c>
      <c r="AF69">
        <f t="shared" ref="AF69:AF132" si="18">AD69</f>
        <v>-8.0900001525878906</v>
      </c>
      <c r="AG69">
        <f t="shared" ref="AG69:AG132" si="19">AE69</f>
        <v>-38.729999542236328</v>
      </c>
    </row>
    <row r="70" spans="1:33">
      <c r="A70" s="3" t="s">
        <v>2926</v>
      </c>
      <c r="B70" s="3" t="str">
        <f t="shared" si="10"/>
        <v>19:21:46.087</v>
      </c>
      <c r="C70" s="3">
        <f t="shared" si="11"/>
        <v>69706.087</v>
      </c>
      <c r="D70" s="3">
        <f t="shared" si="12"/>
        <v>6.661999999996624</v>
      </c>
      <c r="E70" s="3">
        <v>270.58800000000002</v>
      </c>
      <c r="F70" s="3">
        <v>8909.17</v>
      </c>
      <c r="G70" s="3">
        <v>10105.5</v>
      </c>
      <c r="H70" s="3">
        <v>888</v>
      </c>
      <c r="I70" s="3">
        <v>165.25</v>
      </c>
      <c r="J70">
        <f t="shared" si="13"/>
        <v>332.779</v>
      </c>
      <c r="K70">
        <f t="shared" si="14"/>
        <v>8907.0640000000003</v>
      </c>
      <c r="L70">
        <f t="shared" si="15"/>
        <v>-212.471</v>
      </c>
      <c r="M70">
        <f t="shared" si="16"/>
        <v>7940.433</v>
      </c>
      <c r="N70">
        <f t="shared" si="17"/>
        <v>-0.21247100000000002</v>
      </c>
      <c r="O70">
        <f t="shared" si="17"/>
        <v>7.9404330000000005</v>
      </c>
      <c r="AC70">
        <v>4.4080000000000004</v>
      </c>
      <c r="AD70">
        <v>-9.869999885559082</v>
      </c>
      <c r="AE70">
        <v>-40.490001678466797</v>
      </c>
      <c r="AF70">
        <f t="shared" si="18"/>
        <v>-9.869999885559082</v>
      </c>
      <c r="AG70">
        <f t="shared" si="19"/>
        <v>-40.490001678466797</v>
      </c>
    </row>
    <row r="71" spans="1:33">
      <c r="A71" s="3" t="s">
        <v>2927</v>
      </c>
      <c r="B71" s="3" t="str">
        <f t="shared" si="10"/>
        <v>19:21:46.187</v>
      </c>
      <c r="C71" s="3">
        <f t="shared" si="11"/>
        <v>69706.187000000005</v>
      </c>
      <c r="D71" s="3">
        <f t="shared" si="12"/>
        <v>6.7620000000024447</v>
      </c>
      <c r="E71" s="3">
        <v>274.255</v>
      </c>
      <c r="F71" s="3">
        <v>9113.34</v>
      </c>
      <c r="G71" s="3">
        <v>10001</v>
      </c>
      <c r="H71" s="3">
        <v>889</v>
      </c>
      <c r="I71" s="3">
        <v>164.25</v>
      </c>
      <c r="J71">
        <f t="shared" si="13"/>
        <v>337.87099999999998</v>
      </c>
      <c r="K71">
        <f t="shared" si="14"/>
        <v>9111.2029999999995</v>
      </c>
      <c r="L71">
        <f t="shared" si="15"/>
        <v>-207.37900000000002</v>
      </c>
      <c r="M71">
        <f t="shared" si="16"/>
        <v>8144.5719999999992</v>
      </c>
      <c r="N71">
        <f t="shared" si="17"/>
        <v>-0.20737900000000004</v>
      </c>
      <c r="O71">
        <f t="shared" si="17"/>
        <v>8.1445720000000001</v>
      </c>
      <c r="AC71">
        <v>4.4660000000000002</v>
      </c>
      <c r="AD71">
        <v>-9.4300003051757813</v>
      </c>
      <c r="AE71">
        <v>-39.569999694824219</v>
      </c>
      <c r="AF71">
        <f t="shared" si="18"/>
        <v>-9.4300003051757813</v>
      </c>
      <c r="AG71">
        <f t="shared" si="19"/>
        <v>-39.569999694824219</v>
      </c>
    </row>
    <row r="72" spans="1:33">
      <c r="A72" s="3" t="s">
        <v>2928</v>
      </c>
      <c r="B72" s="3" t="str">
        <f t="shared" si="10"/>
        <v>19:21:46.291</v>
      </c>
      <c r="C72" s="3">
        <f t="shared" si="11"/>
        <v>69706.290999999997</v>
      </c>
      <c r="D72" s="3">
        <f t="shared" si="12"/>
        <v>6.8659999999945285</v>
      </c>
      <c r="E72" s="3">
        <v>266.57499999999999</v>
      </c>
      <c r="F72" s="3">
        <v>9208.67</v>
      </c>
      <c r="G72" s="3">
        <v>9961.5</v>
      </c>
      <c r="H72" s="3">
        <v>867</v>
      </c>
      <c r="I72" s="3">
        <v>163.75</v>
      </c>
      <c r="J72">
        <f t="shared" si="13"/>
        <v>330.85700000000003</v>
      </c>
      <c r="K72">
        <f t="shared" si="14"/>
        <v>9206.5849999999991</v>
      </c>
      <c r="L72">
        <f t="shared" si="15"/>
        <v>-214.39299999999997</v>
      </c>
      <c r="M72">
        <f t="shared" si="16"/>
        <v>8239.9539999999997</v>
      </c>
      <c r="N72">
        <f t="shared" si="17"/>
        <v>-0.21439299999999997</v>
      </c>
      <c r="O72">
        <f t="shared" si="17"/>
        <v>8.2399539999999991</v>
      </c>
      <c r="AC72">
        <v>4.5369999999999999</v>
      </c>
      <c r="AD72">
        <v>-8.9200000762939453</v>
      </c>
      <c r="AE72">
        <v>-37.520000457763672</v>
      </c>
      <c r="AF72">
        <f t="shared" si="18"/>
        <v>-8.9200000762939453</v>
      </c>
      <c r="AG72">
        <f t="shared" si="19"/>
        <v>-37.520000457763672</v>
      </c>
    </row>
    <row r="73" spans="1:33">
      <c r="A73" s="3" t="s">
        <v>2929</v>
      </c>
      <c r="B73" s="3" t="str">
        <f t="shared" si="10"/>
        <v>19:21:46.385</v>
      </c>
      <c r="C73" s="3">
        <f t="shared" si="11"/>
        <v>69706.384999999995</v>
      </c>
      <c r="D73" s="3">
        <f t="shared" si="12"/>
        <v>6.9599999999918509</v>
      </c>
      <c r="E73" s="3">
        <v>262.05599999999998</v>
      </c>
      <c r="F73" s="3">
        <v>9451.31</v>
      </c>
      <c r="G73" s="3">
        <v>9851</v>
      </c>
      <c r="H73" s="3">
        <v>960</v>
      </c>
      <c r="I73" s="3">
        <v>162.5</v>
      </c>
      <c r="J73">
        <f t="shared" si="13"/>
        <v>328.03199999999998</v>
      </c>
      <c r="K73">
        <f t="shared" si="14"/>
        <v>9449.25</v>
      </c>
      <c r="L73">
        <f t="shared" si="15"/>
        <v>-217.21800000000002</v>
      </c>
      <c r="M73">
        <f t="shared" si="16"/>
        <v>8482.6190000000006</v>
      </c>
      <c r="N73">
        <f t="shared" si="17"/>
        <v>-0.21721800000000002</v>
      </c>
      <c r="O73">
        <f t="shared" si="17"/>
        <v>8.4826190000000015</v>
      </c>
      <c r="AC73">
        <v>4.5919999999999996</v>
      </c>
      <c r="AD73">
        <v>-9.6099996566772461</v>
      </c>
      <c r="AE73">
        <v>-37.330001831054688</v>
      </c>
      <c r="AF73">
        <f t="shared" si="18"/>
        <v>-9.6099996566772461</v>
      </c>
      <c r="AG73">
        <f t="shared" si="19"/>
        <v>-37.330001831054688</v>
      </c>
    </row>
    <row r="74" spans="1:33">
      <c r="A74" s="3" t="s">
        <v>2930</v>
      </c>
      <c r="B74" s="3" t="str">
        <f t="shared" si="10"/>
        <v>19:21:46.493</v>
      </c>
      <c r="C74" s="3">
        <f t="shared" si="11"/>
        <v>69706.493000000002</v>
      </c>
      <c r="D74" s="3">
        <f t="shared" si="12"/>
        <v>7.0679999999993015</v>
      </c>
      <c r="E74" s="3">
        <v>256.47500000000002</v>
      </c>
      <c r="F74" s="3">
        <v>9688.16</v>
      </c>
      <c r="G74" s="3">
        <v>9749</v>
      </c>
      <c r="H74" s="3">
        <v>901</v>
      </c>
      <c r="I74" s="3">
        <v>161.25</v>
      </c>
      <c r="J74">
        <f t="shared" si="13"/>
        <v>324.10399999999998</v>
      </c>
      <c r="K74">
        <f t="shared" si="14"/>
        <v>9686.1329999999998</v>
      </c>
      <c r="L74">
        <f t="shared" si="15"/>
        <v>-221.14600000000002</v>
      </c>
      <c r="M74">
        <f t="shared" si="16"/>
        <v>8719.5020000000004</v>
      </c>
      <c r="N74">
        <f t="shared" si="17"/>
        <v>-0.22114600000000001</v>
      </c>
      <c r="O74">
        <f t="shared" si="17"/>
        <v>8.7195020000000003</v>
      </c>
      <c r="AC74">
        <v>4.6539999999999999</v>
      </c>
      <c r="AD74">
        <v>-8.6099996566772461</v>
      </c>
      <c r="AE74">
        <v>-36.419998168945313</v>
      </c>
      <c r="AF74">
        <f t="shared" si="18"/>
        <v>-8.6099996566772461</v>
      </c>
      <c r="AG74">
        <f t="shared" si="19"/>
        <v>-36.419998168945313</v>
      </c>
    </row>
    <row r="75" spans="1:33">
      <c r="A75" s="3" t="s">
        <v>2931</v>
      </c>
      <c r="B75" s="3" t="str">
        <f t="shared" si="10"/>
        <v>19:21:46.588</v>
      </c>
      <c r="C75" s="3">
        <f t="shared" si="11"/>
        <v>69706.588000000003</v>
      </c>
      <c r="D75" s="3">
        <f t="shared" si="12"/>
        <v>7.1630000000004657</v>
      </c>
      <c r="E75" s="3">
        <v>230.48099999999999</v>
      </c>
      <c r="F75" s="3">
        <v>9817.15</v>
      </c>
      <c r="G75" s="3">
        <v>9716</v>
      </c>
      <c r="H75" s="3">
        <v>954</v>
      </c>
      <c r="I75" s="3">
        <v>160.5</v>
      </c>
      <c r="J75">
        <f t="shared" si="13"/>
        <v>299.01100000000002</v>
      </c>
      <c r="K75">
        <f t="shared" si="14"/>
        <v>9815.3019999999997</v>
      </c>
      <c r="L75">
        <f t="shared" si="15"/>
        <v>-246.23899999999998</v>
      </c>
      <c r="M75">
        <f t="shared" si="16"/>
        <v>8848.6710000000003</v>
      </c>
      <c r="N75">
        <f t="shared" si="17"/>
        <v>-0.24623899999999999</v>
      </c>
      <c r="O75">
        <f t="shared" si="17"/>
        <v>8.8486710000000013</v>
      </c>
      <c r="AC75">
        <v>4.7210000000000001</v>
      </c>
      <c r="AD75">
        <v>-10.630000114440918</v>
      </c>
      <c r="AE75">
        <v>-36.979999542236328</v>
      </c>
      <c r="AF75">
        <f t="shared" si="18"/>
        <v>-10.630000114440918</v>
      </c>
      <c r="AG75">
        <f t="shared" si="19"/>
        <v>-36.979999542236328</v>
      </c>
    </row>
    <row r="76" spans="1:33">
      <c r="A76" s="3" t="s">
        <v>2932</v>
      </c>
      <c r="B76" s="3" t="str">
        <f t="shared" si="10"/>
        <v>19:21:46.695</v>
      </c>
      <c r="C76" s="3">
        <f t="shared" si="11"/>
        <v>69706.695000000007</v>
      </c>
      <c r="D76" s="3">
        <f t="shared" si="12"/>
        <v>7.2700000000040745</v>
      </c>
      <c r="E76" s="3">
        <v>246.25200000000001</v>
      </c>
      <c r="F76" s="3">
        <v>10056.700000000001</v>
      </c>
      <c r="G76" s="3">
        <v>9601</v>
      </c>
      <c r="H76" s="3">
        <v>892</v>
      </c>
      <c r="I76" s="3">
        <v>159.25</v>
      </c>
      <c r="J76">
        <f t="shared" si="13"/>
        <v>316.45400000000001</v>
      </c>
      <c r="K76">
        <f t="shared" si="14"/>
        <v>10054.736000000001</v>
      </c>
      <c r="L76">
        <f t="shared" si="15"/>
        <v>-228.79599999999999</v>
      </c>
      <c r="M76">
        <f t="shared" si="16"/>
        <v>9088.1050000000014</v>
      </c>
      <c r="N76">
        <f t="shared" si="17"/>
        <v>-0.228796</v>
      </c>
      <c r="O76">
        <f t="shared" si="17"/>
        <v>9.0881050000000023</v>
      </c>
      <c r="AC76">
        <v>4.7859999999999996</v>
      </c>
      <c r="AD76">
        <v>-7.0999999046325684</v>
      </c>
      <c r="AE76">
        <v>-43.919998168945313</v>
      </c>
      <c r="AF76">
        <f t="shared" si="18"/>
        <v>-7.0999999046325684</v>
      </c>
      <c r="AG76">
        <f t="shared" si="19"/>
        <v>-43.919998168945313</v>
      </c>
    </row>
    <row r="77" spans="1:33">
      <c r="A77" s="3" t="s">
        <v>2933</v>
      </c>
      <c r="B77" s="3" t="str">
        <f t="shared" si="10"/>
        <v>19:21:46.789</v>
      </c>
      <c r="C77" s="3">
        <f t="shared" si="11"/>
        <v>69706.789000000004</v>
      </c>
      <c r="D77" s="3">
        <f t="shared" si="12"/>
        <v>7.364000000001397</v>
      </c>
      <c r="E77" s="3">
        <v>239.32499999999999</v>
      </c>
      <c r="F77" s="3">
        <v>10190.799999999999</v>
      </c>
      <c r="G77" s="3">
        <v>9553</v>
      </c>
      <c r="H77" s="3">
        <v>975</v>
      </c>
      <c r="I77" s="3">
        <v>158.5</v>
      </c>
      <c r="J77">
        <f t="shared" si="13"/>
        <v>310.464</v>
      </c>
      <c r="K77">
        <f t="shared" si="14"/>
        <v>10188.880999999999</v>
      </c>
      <c r="L77">
        <f t="shared" si="15"/>
        <v>-234.786</v>
      </c>
      <c r="M77">
        <f t="shared" si="16"/>
        <v>9222.25</v>
      </c>
      <c r="N77">
        <f t="shared" si="17"/>
        <v>-0.23478599999999999</v>
      </c>
      <c r="O77">
        <f t="shared" si="17"/>
        <v>9.2222500000000007</v>
      </c>
      <c r="AC77">
        <v>4.8470000000000004</v>
      </c>
      <c r="AD77">
        <v>-6.2199997901916504</v>
      </c>
      <c r="AE77">
        <v>-42.700000762939453</v>
      </c>
      <c r="AF77">
        <f t="shared" si="18"/>
        <v>-6.2199997901916504</v>
      </c>
      <c r="AG77">
        <f t="shared" si="19"/>
        <v>-42.700000762939453</v>
      </c>
    </row>
    <row r="78" spans="1:33">
      <c r="A78" s="3" t="s">
        <v>2934</v>
      </c>
      <c r="B78" s="3" t="str">
        <f t="shared" si="10"/>
        <v>19:21:46.896</v>
      </c>
      <c r="C78" s="3">
        <f t="shared" si="11"/>
        <v>69706.895999999993</v>
      </c>
      <c r="D78" s="3">
        <f t="shared" si="12"/>
        <v>7.4709999999904539</v>
      </c>
      <c r="E78" s="3">
        <v>236.602</v>
      </c>
      <c r="F78" s="3">
        <v>10414.799999999999</v>
      </c>
      <c r="G78" s="3">
        <v>9468.5</v>
      </c>
      <c r="H78" s="3">
        <v>897.5</v>
      </c>
      <c r="I78" s="3">
        <v>157.25</v>
      </c>
      <c r="J78">
        <f t="shared" si="13"/>
        <v>309.30500000000001</v>
      </c>
      <c r="K78">
        <f t="shared" si="14"/>
        <v>10412.894</v>
      </c>
      <c r="L78">
        <f t="shared" si="15"/>
        <v>-235.94499999999999</v>
      </c>
      <c r="M78">
        <f t="shared" si="16"/>
        <v>9446.2630000000008</v>
      </c>
      <c r="N78">
        <f t="shared" si="17"/>
        <v>-0.23594499999999999</v>
      </c>
      <c r="O78">
        <f t="shared" si="17"/>
        <v>9.4462630000000019</v>
      </c>
      <c r="AC78">
        <v>4.915</v>
      </c>
      <c r="AD78">
        <v>-4.5799999237060547</v>
      </c>
      <c r="AE78">
        <v>-46.150001525878906</v>
      </c>
      <c r="AF78">
        <f t="shared" si="18"/>
        <v>-4.5799999237060547</v>
      </c>
      <c r="AG78">
        <f t="shared" si="19"/>
        <v>-46.150001525878906</v>
      </c>
    </row>
    <row r="79" spans="1:33">
      <c r="A79" s="3" t="s">
        <v>2935</v>
      </c>
      <c r="B79" s="3" t="str">
        <f t="shared" si="10"/>
        <v>19:21:46.990</v>
      </c>
      <c r="C79" s="3">
        <f t="shared" si="11"/>
        <v>69706.990000000005</v>
      </c>
      <c r="D79" s="3">
        <f t="shared" si="12"/>
        <v>7.5650000000023283</v>
      </c>
      <c r="E79" s="3">
        <v>220.58</v>
      </c>
      <c r="F79" s="3">
        <v>10673.7</v>
      </c>
      <c r="G79" s="3">
        <v>9388.5</v>
      </c>
      <c r="H79" s="3">
        <v>907.5</v>
      </c>
      <c r="I79" s="3">
        <v>155.75</v>
      </c>
      <c r="J79">
        <f t="shared" si="13"/>
        <v>295.09100000000001</v>
      </c>
      <c r="K79">
        <f t="shared" si="14"/>
        <v>10671.9</v>
      </c>
      <c r="L79">
        <f t="shared" si="15"/>
        <v>-250.15899999999999</v>
      </c>
      <c r="M79">
        <f t="shared" si="16"/>
        <v>9705.2690000000002</v>
      </c>
      <c r="N79">
        <f t="shared" si="17"/>
        <v>-0.25015900000000002</v>
      </c>
      <c r="O79">
        <f t="shared" si="17"/>
        <v>9.7052690000000013</v>
      </c>
      <c r="AC79">
        <v>4.9800000000000004</v>
      </c>
      <c r="AD79">
        <v>-4.9600000381469727</v>
      </c>
      <c r="AE79">
        <v>-48.759998321533203</v>
      </c>
      <c r="AF79">
        <f t="shared" si="18"/>
        <v>-4.9600000381469727</v>
      </c>
      <c r="AG79">
        <f t="shared" si="19"/>
        <v>-48.759998321533203</v>
      </c>
    </row>
    <row r="80" spans="1:33">
      <c r="A80" s="3" t="s">
        <v>2936</v>
      </c>
      <c r="B80" s="3" t="str">
        <f t="shared" si="10"/>
        <v>19:21:47.094</v>
      </c>
      <c r="C80" s="3">
        <f t="shared" si="11"/>
        <v>69707.093999999997</v>
      </c>
      <c r="D80" s="3">
        <f t="shared" si="12"/>
        <v>7.6689999999944121</v>
      </c>
      <c r="E80" s="3">
        <v>218.572</v>
      </c>
      <c r="F80" s="3">
        <v>10803.8</v>
      </c>
      <c r="G80" s="3">
        <v>9345</v>
      </c>
      <c r="H80" s="3">
        <v>964</v>
      </c>
      <c r="I80" s="3">
        <v>155</v>
      </c>
      <c r="J80">
        <f t="shared" si="13"/>
        <v>293.99099999999999</v>
      </c>
      <c r="K80">
        <f t="shared" si="14"/>
        <v>10802.011</v>
      </c>
      <c r="L80">
        <f t="shared" si="15"/>
        <v>-251.25900000000001</v>
      </c>
      <c r="M80">
        <f t="shared" si="16"/>
        <v>9835.380000000001</v>
      </c>
      <c r="N80">
        <f t="shared" si="17"/>
        <v>-0.25125900000000001</v>
      </c>
      <c r="O80">
        <f t="shared" si="17"/>
        <v>9.8353800000000007</v>
      </c>
      <c r="AC80">
        <v>5.0529999999999999</v>
      </c>
      <c r="AD80">
        <v>-9.7100000381469727</v>
      </c>
      <c r="AE80">
        <v>-41.349998474121094</v>
      </c>
      <c r="AF80">
        <f t="shared" si="18"/>
        <v>-9.7100000381469727</v>
      </c>
      <c r="AG80">
        <f t="shared" si="19"/>
        <v>-41.349998474121094</v>
      </c>
    </row>
    <row r="81" spans="1:33">
      <c r="A81" s="3" t="s">
        <v>2937</v>
      </c>
      <c r="B81" s="3" t="str">
        <f t="shared" si="10"/>
        <v>19:21:47.192</v>
      </c>
      <c r="C81" s="3">
        <f t="shared" si="11"/>
        <v>69707.191999999995</v>
      </c>
      <c r="D81" s="3">
        <f t="shared" si="12"/>
        <v>7.7669999999925494</v>
      </c>
      <c r="E81" s="3">
        <v>208.09100000000001</v>
      </c>
      <c r="F81" s="3">
        <v>11058.3</v>
      </c>
      <c r="G81" s="3">
        <v>9271</v>
      </c>
      <c r="H81" s="3">
        <v>960</v>
      </c>
      <c r="I81" s="3">
        <v>153.5</v>
      </c>
      <c r="J81">
        <f t="shared" si="13"/>
        <v>285.28699999999998</v>
      </c>
      <c r="K81">
        <f t="shared" si="14"/>
        <v>11056.578</v>
      </c>
      <c r="L81">
        <f t="shared" si="15"/>
        <v>-259.96300000000002</v>
      </c>
      <c r="M81">
        <f t="shared" si="16"/>
        <v>10089.947</v>
      </c>
      <c r="N81">
        <f t="shared" si="17"/>
        <v>-0.25996300000000006</v>
      </c>
      <c r="O81">
        <f t="shared" si="17"/>
        <v>10.089947</v>
      </c>
      <c r="AC81">
        <v>5.1130000000000004</v>
      </c>
      <c r="AD81">
        <v>-11.149999618530273</v>
      </c>
      <c r="AE81">
        <v>-40.990001678466797</v>
      </c>
      <c r="AF81">
        <f t="shared" si="18"/>
        <v>-11.149999618530273</v>
      </c>
      <c r="AG81">
        <f t="shared" si="19"/>
        <v>-40.990001678466797</v>
      </c>
    </row>
    <row r="82" spans="1:33">
      <c r="A82" s="3" t="s">
        <v>2938</v>
      </c>
      <c r="B82" s="3" t="str">
        <f t="shared" si="10"/>
        <v>19:21:47.297</v>
      </c>
      <c r="C82" s="3">
        <f t="shared" si="11"/>
        <v>69707.297000000006</v>
      </c>
      <c r="D82" s="3">
        <f t="shared" si="12"/>
        <v>7.8720000000030268</v>
      </c>
      <c r="E82" s="3">
        <v>204.86500000000001</v>
      </c>
      <c r="F82" s="3">
        <v>11311.1</v>
      </c>
      <c r="G82" s="3">
        <v>9197</v>
      </c>
      <c r="H82" s="3">
        <v>955</v>
      </c>
      <c r="I82" s="3">
        <v>152</v>
      </c>
      <c r="J82">
        <f t="shared" si="13"/>
        <v>283.82600000000002</v>
      </c>
      <c r="K82">
        <f t="shared" si="14"/>
        <v>11309.394</v>
      </c>
      <c r="L82">
        <f t="shared" si="15"/>
        <v>-261.42399999999998</v>
      </c>
      <c r="M82">
        <f t="shared" si="16"/>
        <v>10342.763000000001</v>
      </c>
      <c r="N82">
        <f t="shared" si="17"/>
        <v>-0.26142399999999999</v>
      </c>
      <c r="O82">
        <f t="shared" si="17"/>
        <v>10.342763000000001</v>
      </c>
      <c r="AC82">
        <v>5.1769999999999996</v>
      </c>
      <c r="AD82">
        <v>-9.3100004196166992</v>
      </c>
      <c r="AE82">
        <v>-39.270000457763672</v>
      </c>
      <c r="AF82">
        <f t="shared" si="18"/>
        <v>-9.3100004196166992</v>
      </c>
      <c r="AG82">
        <f t="shared" si="19"/>
        <v>-39.270000457763672</v>
      </c>
    </row>
    <row r="83" spans="1:33">
      <c r="A83" s="3" t="s">
        <v>2939</v>
      </c>
      <c r="B83" s="3" t="str">
        <f t="shared" si="10"/>
        <v>19:21:47.393</v>
      </c>
      <c r="C83" s="3">
        <f t="shared" si="11"/>
        <v>69707.392999999996</v>
      </c>
      <c r="D83" s="3">
        <f t="shared" si="12"/>
        <v>7.9679999999934807</v>
      </c>
      <c r="E83" s="3">
        <v>191.959</v>
      </c>
      <c r="F83" s="3">
        <v>11474.3</v>
      </c>
      <c r="G83" s="3">
        <v>9163</v>
      </c>
      <c r="H83" s="3">
        <v>954</v>
      </c>
      <c r="I83" s="3">
        <v>151</v>
      </c>
      <c r="J83">
        <f t="shared" si="13"/>
        <v>272.05900000000003</v>
      </c>
      <c r="K83">
        <f t="shared" si="14"/>
        <v>11472.68</v>
      </c>
      <c r="L83">
        <f t="shared" si="15"/>
        <v>-273.19099999999997</v>
      </c>
      <c r="M83">
        <f t="shared" si="16"/>
        <v>10506.049000000001</v>
      </c>
      <c r="N83">
        <f t="shared" si="17"/>
        <v>-0.27319099999999996</v>
      </c>
      <c r="O83">
        <f t="shared" si="17"/>
        <v>10.506049000000001</v>
      </c>
      <c r="AC83">
        <v>5.2460000000000004</v>
      </c>
      <c r="AD83">
        <v>-10.869999885559082</v>
      </c>
      <c r="AE83">
        <v>-40.669998168945313</v>
      </c>
      <c r="AF83">
        <f t="shared" si="18"/>
        <v>-10.869999885559082</v>
      </c>
      <c r="AG83">
        <f t="shared" si="19"/>
        <v>-40.669998168945313</v>
      </c>
    </row>
    <row r="84" spans="1:33">
      <c r="A84" s="3" t="s">
        <v>2940</v>
      </c>
      <c r="B84" s="3" t="str">
        <f t="shared" si="10"/>
        <v>19:21:47.498</v>
      </c>
      <c r="C84" s="3">
        <f t="shared" si="11"/>
        <v>69707.498000000007</v>
      </c>
      <c r="D84" s="3">
        <f t="shared" si="12"/>
        <v>8.0730000000039581</v>
      </c>
      <c r="E84" s="3">
        <v>196.63399999999999</v>
      </c>
      <c r="F84" s="3">
        <v>11723.3</v>
      </c>
      <c r="G84" s="3">
        <v>9093</v>
      </c>
      <c r="H84" s="3">
        <v>968</v>
      </c>
      <c r="I84" s="3">
        <v>149.5</v>
      </c>
      <c r="J84">
        <f t="shared" si="13"/>
        <v>278.47300000000001</v>
      </c>
      <c r="K84">
        <f t="shared" si="14"/>
        <v>11721.642</v>
      </c>
      <c r="L84">
        <f t="shared" si="15"/>
        <v>-266.77699999999999</v>
      </c>
      <c r="M84">
        <f t="shared" si="16"/>
        <v>10755.011</v>
      </c>
      <c r="N84">
        <f t="shared" si="17"/>
        <v>-0.26677699999999999</v>
      </c>
      <c r="O84">
        <f t="shared" si="17"/>
        <v>10.755011000000001</v>
      </c>
      <c r="AC84">
        <v>5.3150000000000004</v>
      </c>
      <c r="AD84">
        <v>-2.6800000667572021</v>
      </c>
      <c r="AE84">
        <v>-43.950000762939453</v>
      </c>
      <c r="AF84">
        <f t="shared" si="18"/>
        <v>-2.6800000667572021</v>
      </c>
      <c r="AG84">
        <f t="shared" si="19"/>
        <v>-43.950000762939453</v>
      </c>
    </row>
    <row r="85" spans="1:33">
      <c r="A85" s="3" t="s">
        <v>2941</v>
      </c>
      <c r="B85" s="3" t="str">
        <f t="shared" si="10"/>
        <v>19:21:47.593</v>
      </c>
      <c r="C85" s="3">
        <f t="shared" si="11"/>
        <v>69707.592999999993</v>
      </c>
      <c r="D85" s="3">
        <f t="shared" si="12"/>
        <v>8.1679999999905704</v>
      </c>
      <c r="E85" s="3">
        <v>195.83799999999999</v>
      </c>
      <c r="F85" s="3">
        <v>11845.6</v>
      </c>
      <c r="G85" s="3">
        <v>9064</v>
      </c>
      <c r="H85" s="3">
        <v>905</v>
      </c>
      <c r="I85" s="3">
        <v>148.75</v>
      </c>
      <c r="J85">
        <f t="shared" si="13"/>
        <v>278.52999999999997</v>
      </c>
      <c r="K85">
        <f t="shared" si="14"/>
        <v>11843.944</v>
      </c>
      <c r="L85">
        <f t="shared" si="15"/>
        <v>-266.72000000000003</v>
      </c>
      <c r="M85">
        <f t="shared" si="16"/>
        <v>10877.313</v>
      </c>
      <c r="N85">
        <f t="shared" si="17"/>
        <v>-0.26672000000000001</v>
      </c>
      <c r="O85">
        <f t="shared" si="17"/>
        <v>10.877313000000001</v>
      </c>
      <c r="AC85">
        <v>5.3780000000000001</v>
      </c>
      <c r="AD85">
        <v>-2.6800000667572021</v>
      </c>
      <c r="AE85">
        <v>-43.950000762939453</v>
      </c>
      <c r="AF85">
        <f t="shared" si="18"/>
        <v>-2.6800000667572021</v>
      </c>
      <c r="AG85">
        <f t="shared" si="19"/>
        <v>-43.950000762939453</v>
      </c>
    </row>
    <row r="86" spans="1:33">
      <c r="A86" s="3" t="s">
        <v>2942</v>
      </c>
      <c r="B86" s="3" t="str">
        <f t="shared" si="10"/>
        <v>19:21:47.701</v>
      </c>
      <c r="C86" s="3">
        <f t="shared" si="11"/>
        <v>69707.701000000001</v>
      </c>
      <c r="D86" s="3">
        <f t="shared" si="12"/>
        <v>8.2759999999980209</v>
      </c>
      <c r="E86" s="3">
        <v>187.904</v>
      </c>
      <c r="F86" s="3">
        <v>12086.7</v>
      </c>
      <c r="G86" s="3">
        <v>9017.5</v>
      </c>
      <c r="H86" s="3">
        <v>894.5</v>
      </c>
      <c r="I86" s="3">
        <v>147.25</v>
      </c>
      <c r="J86">
        <f t="shared" si="13"/>
        <v>272.27999999999997</v>
      </c>
      <c r="K86">
        <f t="shared" si="14"/>
        <v>12085.093999999999</v>
      </c>
      <c r="L86">
        <f t="shared" si="15"/>
        <v>-272.97000000000003</v>
      </c>
      <c r="M86">
        <f t="shared" si="16"/>
        <v>11118.463</v>
      </c>
      <c r="N86">
        <f t="shared" si="17"/>
        <v>-0.27297000000000005</v>
      </c>
      <c r="O86">
        <f t="shared" si="17"/>
        <v>11.118463</v>
      </c>
      <c r="AC86">
        <v>5.4429999999999996</v>
      </c>
      <c r="AD86">
        <v>-6.559999942779541</v>
      </c>
      <c r="AE86">
        <v>-42.290000915527344</v>
      </c>
      <c r="AF86">
        <f t="shared" si="18"/>
        <v>-6.559999942779541</v>
      </c>
      <c r="AG86">
        <f t="shared" si="19"/>
        <v>-42.290000915527344</v>
      </c>
    </row>
    <row r="87" spans="1:33">
      <c r="A87" s="3" t="s">
        <v>2943</v>
      </c>
      <c r="B87" s="3" t="str">
        <f t="shared" si="10"/>
        <v>19:21:47.805</v>
      </c>
      <c r="C87" s="3">
        <f t="shared" si="11"/>
        <v>69707.804999999993</v>
      </c>
      <c r="D87" s="3">
        <f t="shared" si="12"/>
        <v>8.3799999999901047</v>
      </c>
      <c r="E87" s="3">
        <v>162.505</v>
      </c>
      <c r="F87" s="3">
        <v>12362.1</v>
      </c>
      <c r="G87" s="3">
        <v>8988</v>
      </c>
      <c r="H87" s="3">
        <v>938</v>
      </c>
      <c r="I87" s="3">
        <v>145.5</v>
      </c>
      <c r="J87">
        <f t="shared" si="13"/>
        <v>248.804</v>
      </c>
      <c r="K87">
        <f t="shared" si="14"/>
        <v>12360.664000000001</v>
      </c>
      <c r="L87">
        <f t="shared" si="15"/>
        <v>-296.44600000000003</v>
      </c>
      <c r="M87">
        <f t="shared" si="16"/>
        <v>11394.033000000001</v>
      </c>
      <c r="N87">
        <f t="shared" si="17"/>
        <v>-0.29644600000000004</v>
      </c>
      <c r="O87">
        <f t="shared" si="17"/>
        <v>11.394033000000002</v>
      </c>
      <c r="AC87">
        <v>5.5039999999999996</v>
      </c>
      <c r="AD87">
        <v>-6.6599998474121094</v>
      </c>
      <c r="AE87">
        <v>-43.580001831054688</v>
      </c>
      <c r="AF87">
        <f t="shared" si="18"/>
        <v>-6.6599998474121094</v>
      </c>
      <c r="AG87">
        <f t="shared" si="19"/>
        <v>-43.580001831054688</v>
      </c>
    </row>
    <row r="88" spans="1:33">
      <c r="A88" s="3" t="s">
        <v>2944</v>
      </c>
      <c r="B88" s="3" t="str">
        <f t="shared" si="10"/>
        <v>19:21:47.904</v>
      </c>
      <c r="C88" s="3">
        <f t="shared" si="11"/>
        <v>69707.903999999995</v>
      </c>
      <c r="D88" s="3">
        <f t="shared" si="12"/>
        <v>8.4789999999920838</v>
      </c>
      <c r="E88" s="3">
        <v>174.42699999999999</v>
      </c>
      <c r="F88" s="3">
        <v>12483.5</v>
      </c>
      <c r="G88" s="3">
        <v>8955</v>
      </c>
      <c r="H88" s="3">
        <v>881.5</v>
      </c>
      <c r="I88" s="3">
        <v>144.75</v>
      </c>
      <c r="J88">
        <f t="shared" si="13"/>
        <v>261.57299999999998</v>
      </c>
      <c r="K88">
        <f t="shared" si="14"/>
        <v>12481.977999999999</v>
      </c>
      <c r="L88">
        <f t="shared" si="15"/>
        <v>-283.67700000000002</v>
      </c>
      <c r="M88">
        <f t="shared" si="16"/>
        <v>11515.347</v>
      </c>
      <c r="N88">
        <f t="shared" si="17"/>
        <v>-0.28367700000000001</v>
      </c>
      <c r="O88">
        <f t="shared" si="17"/>
        <v>11.515347</v>
      </c>
      <c r="AC88">
        <v>5.5730000000000004</v>
      </c>
      <c r="AD88">
        <v>-5.940000057220459</v>
      </c>
      <c r="AE88">
        <v>-41.830001831054688</v>
      </c>
      <c r="AF88">
        <f t="shared" si="18"/>
        <v>-5.940000057220459</v>
      </c>
      <c r="AG88">
        <f t="shared" si="19"/>
        <v>-41.830001831054688</v>
      </c>
    </row>
    <row r="89" spans="1:33">
      <c r="A89" s="3" t="s">
        <v>2945</v>
      </c>
      <c r="B89" s="3" t="str">
        <f t="shared" si="10"/>
        <v>19:21:48.004</v>
      </c>
      <c r="C89" s="3">
        <f t="shared" si="11"/>
        <v>69708.004000000001</v>
      </c>
      <c r="D89" s="3">
        <f t="shared" si="12"/>
        <v>8.5789999999979045</v>
      </c>
      <c r="E89" s="3">
        <v>148.98400000000001</v>
      </c>
      <c r="F89" s="3">
        <v>12756.1</v>
      </c>
      <c r="G89" s="3">
        <v>8938</v>
      </c>
      <c r="H89" s="3">
        <v>904</v>
      </c>
      <c r="I89" s="3">
        <v>143</v>
      </c>
      <c r="J89">
        <f t="shared" si="13"/>
        <v>238.03399999999999</v>
      </c>
      <c r="K89">
        <f t="shared" si="14"/>
        <v>12754.749</v>
      </c>
      <c r="L89">
        <f t="shared" si="15"/>
        <v>-307.21600000000001</v>
      </c>
      <c r="M89">
        <f t="shared" si="16"/>
        <v>11788.118</v>
      </c>
      <c r="N89">
        <f t="shared" si="17"/>
        <v>-0.30721599999999999</v>
      </c>
      <c r="O89">
        <f t="shared" si="17"/>
        <v>11.788118000000001</v>
      </c>
      <c r="AC89">
        <v>5.6429999999999998</v>
      </c>
      <c r="AD89">
        <v>-7.440000057220459</v>
      </c>
      <c r="AE89">
        <v>-45.680000305175781</v>
      </c>
      <c r="AF89">
        <f t="shared" si="18"/>
        <v>-7.440000057220459</v>
      </c>
      <c r="AG89">
        <f t="shared" si="19"/>
        <v>-45.680000305175781</v>
      </c>
    </row>
    <row r="90" spans="1:33">
      <c r="A90" s="3" t="s">
        <v>2946</v>
      </c>
      <c r="B90" s="3" t="str">
        <f t="shared" si="10"/>
        <v>19:21:48.097</v>
      </c>
      <c r="C90" s="3">
        <f t="shared" si="11"/>
        <v>69708.096999999994</v>
      </c>
      <c r="D90" s="3">
        <f t="shared" si="12"/>
        <v>8.6719999999913853</v>
      </c>
      <c r="E90" s="3">
        <v>138.548</v>
      </c>
      <c r="F90" s="3">
        <v>12912</v>
      </c>
      <c r="G90" s="3">
        <v>8928</v>
      </c>
      <c r="H90" s="3">
        <v>914</v>
      </c>
      <c r="I90" s="3">
        <v>142</v>
      </c>
      <c r="J90">
        <f t="shared" si="13"/>
        <v>228.68700000000001</v>
      </c>
      <c r="K90">
        <f t="shared" si="14"/>
        <v>12910.718000000001</v>
      </c>
      <c r="L90">
        <f t="shared" si="15"/>
        <v>-316.56299999999999</v>
      </c>
      <c r="M90">
        <f t="shared" si="16"/>
        <v>11944.087000000001</v>
      </c>
      <c r="N90">
        <f t="shared" si="17"/>
        <v>-0.31656299999999998</v>
      </c>
      <c r="O90">
        <f t="shared" si="17"/>
        <v>11.944087000000001</v>
      </c>
      <c r="AC90">
        <v>5.73</v>
      </c>
      <c r="AD90">
        <v>-7.2600002288818359</v>
      </c>
      <c r="AE90">
        <v>-50.240001678466797</v>
      </c>
      <c r="AF90">
        <f t="shared" si="18"/>
        <v>-7.2600002288818359</v>
      </c>
      <c r="AG90">
        <f t="shared" si="19"/>
        <v>-50.240001678466797</v>
      </c>
    </row>
    <row r="91" spans="1:33">
      <c r="A91" s="3" t="s">
        <v>2947</v>
      </c>
      <c r="B91" s="3" t="str">
        <f t="shared" si="10"/>
        <v>19:21:48.203</v>
      </c>
      <c r="C91" s="3">
        <f t="shared" si="11"/>
        <v>69708.202999999994</v>
      </c>
      <c r="D91" s="3">
        <f t="shared" si="12"/>
        <v>8.7779999999911524</v>
      </c>
      <c r="E91" s="3">
        <v>149.93199999999999</v>
      </c>
      <c r="F91" s="3">
        <v>13147.8</v>
      </c>
      <c r="G91" s="3">
        <v>8891</v>
      </c>
      <c r="H91" s="3">
        <v>894</v>
      </c>
      <c r="I91" s="3">
        <v>140.5</v>
      </c>
      <c r="J91">
        <f t="shared" si="13"/>
        <v>241.71700000000001</v>
      </c>
      <c r="K91">
        <f t="shared" si="14"/>
        <v>13146.433000000001</v>
      </c>
      <c r="L91">
        <f t="shared" si="15"/>
        <v>-303.53300000000002</v>
      </c>
      <c r="M91">
        <f t="shared" si="16"/>
        <v>12179.802000000001</v>
      </c>
      <c r="N91">
        <f t="shared" si="17"/>
        <v>-0.303533</v>
      </c>
      <c r="O91">
        <f t="shared" si="17"/>
        <v>12.179802000000002</v>
      </c>
      <c r="AC91">
        <v>5.7930000000000001</v>
      </c>
      <c r="AD91">
        <v>-5.070000171661377</v>
      </c>
      <c r="AE91">
        <v>-48.330001831054688</v>
      </c>
      <c r="AF91">
        <f t="shared" si="18"/>
        <v>-5.070000171661377</v>
      </c>
      <c r="AG91">
        <f t="shared" si="19"/>
        <v>-48.330001831054688</v>
      </c>
    </row>
    <row r="92" spans="1:33">
      <c r="A92" s="3" t="s">
        <v>2948</v>
      </c>
      <c r="B92" s="3" t="str">
        <f t="shared" si="10"/>
        <v>19:21:48.314</v>
      </c>
      <c r="C92" s="3">
        <f t="shared" si="11"/>
        <v>69708.313999999998</v>
      </c>
      <c r="D92" s="3">
        <f t="shared" si="12"/>
        <v>8.8889999999955762</v>
      </c>
      <c r="E92" s="3">
        <v>145.54599999999999</v>
      </c>
      <c r="F92" s="3">
        <v>13458.4</v>
      </c>
      <c r="G92" s="3">
        <v>8871</v>
      </c>
      <c r="H92" s="3">
        <v>869</v>
      </c>
      <c r="I92" s="3">
        <v>138.5</v>
      </c>
      <c r="J92">
        <f t="shared" si="13"/>
        <v>239.499</v>
      </c>
      <c r="K92">
        <f t="shared" si="14"/>
        <v>13457.056</v>
      </c>
      <c r="L92">
        <f t="shared" si="15"/>
        <v>-305.75099999999998</v>
      </c>
      <c r="M92">
        <f t="shared" si="16"/>
        <v>12490.425000000001</v>
      </c>
      <c r="N92">
        <f t="shared" si="17"/>
        <v>-0.305751</v>
      </c>
      <c r="O92">
        <f t="shared" si="17"/>
        <v>12.490425000000002</v>
      </c>
      <c r="AC92">
        <v>5.859</v>
      </c>
      <c r="AD92">
        <v>-5.070000171661377</v>
      </c>
      <c r="AE92">
        <v>-48.330001831054688</v>
      </c>
      <c r="AF92">
        <f t="shared" si="18"/>
        <v>-5.070000171661377</v>
      </c>
      <c r="AG92">
        <f t="shared" si="19"/>
        <v>-48.330001831054688</v>
      </c>
    </row>
    <row r="93" spans="1:33">
      <c r="A93" s="3" t="s">
        <v>2949</v>
      </c>
      <c r="B93" s="3" t="str">
        <f t="shared" si="10"/>
        <v>19:21:48.418</v>
      </c>
      <c r="C93" s="3">
        <f t="shared" si="11"/>
        <v>69708.418000000005</v>
      </c>
      <c r="D93" s="3">
        <f t="shared" si="12"/>
        <v>8.9930000000022119</v>
      </c>
      <c r="E93" s="3">
        <v>142.399</v>
      </c>
      <c r="F93" s="3">
        <v>13690.7</v>
      </c>
      <c r="G93" s="3">
        <v>8863</v>
      </c>
      <c r="H93" s="3">
        <v>884</v>
      </c>
      <c r="I93" s="3">
        <v>137</v>
      </c>
      <c r="J93">
        <f t="shared" si="13"/>
        <v>237.97399999999999</v>
      </c>
      <c r="K93">
        <f t="shared" si="14"/>
        <v>13689.371999999999</v>
      </c>
      <c r="L93">
        <f t="shared" si="15"/>
        <v>-307.27600000000001</v>
      </c>
      <c r="M93">
        <f t="shared" si="16"/>
        <v>12722.741</v>
      </c>
      <c r="N93">
        <f t="shared" si="17"/>
        <v>-0.30727599999999999</v>
      </c>
      <c r="O93">
        <f t="shared" si="17"/>
        <v>12.722741000000001</v>
      </c>
      <c r="AC93">
        <v>5.93</v>
      </c>
      <c r="AD93">
        <v>-7.2300000190734863</v>
      </c>
      <c r="AE93">
        <v>-45.299999237060547</v>
      </c>
      <c r="AF93">
        <f t="shared" si="18"/>
        <v>-7.2300000190734863</v>
      </c>
      <c r="AG93">
        <f t="shared" si="19"/>
        <v>-45.299999237060547</v>
      </c>
    </row>
    <row r="94" spans="1:33">
      <c r="A94" s="3" t="s">
        <v>2950</v>
      </c>
      <c r="B94" s="3" t="str">
        <f t="shared" si="10"/>
        <v>19:21:48.604</v>
      </c>
      <c r="C94" s="3">
        <f t="shared" si="11"/>
        <v>69708.604000000007</v>
      </c>
      <c r="D94" s="3">
        <f t="shared" si="12"/>
        <v>9.1790000000037253</v>
      </c>
      <c r="E94" s="3">
        <v>127.352</v>
      </c>
      <c r="F94" s="3">
        <v>14154.9</v>
      </c>
      <c r="G94" s="3">
        <v>8874</v>
      </c>
      <c r="H94" s="3">
        <v>869</v>
      </c>
      <c r="I94" s="3">
        <v>134</v>
      </c>
      <c r="J94">
        <f t="shared" si="13"/>
        <v>226.16800000000001</v>
      </c>
      <c r="K94">
        <f t="shared" si="14"/>
        <v>14153.665999999999</v>
      </c>
      <c r="L94">
        <f t="shared" si="15"/>
        <v>-319.08199999999999</v>
      </c>
      <c r="M94">
        <f t="shared" si="16"/>
        <v>13187.035</v>
      </c>
      <c r="N94">
        <f t="shared" si="17"/>
        <v>-0.31908199999999998</v>
      </c>
      <c r="O94">
        <f t="shared" si="17"/>
        <v>13.187035</v>
      </c>
      <c r="AC94">
        <v>5.9980000000000002</v>
      </c>
      <c r="AD94">
        <v>-2.9000000953674316</v>
      </c>
      <c r="AE94">
        <v>-44.490001678466797</v>
      </c>
      <c r="AF94">
        <f t="shared" si="18"/>
        <v>-2.9000000953674316</v>
      </c>
      <c r="AG94">
        <f t="shared" si="19"/>
        <v>-44.490001678466797</v>
      </c>
    </row>
    <row r="95" spans="1:33">
      <c r="A95" s="3" t="s">
        <v>2951</v>
      </c>
      <c r="B95" s="3" t="str">
        <f t="shared" si="10"/>
        <v>19:21:48.713</v>
      </c>
      <c r="C95" s="3">
        <f t="shared" si="11"/>
        <v>69708.713000000003</v>
      </c>
      <c r="D95" s="3">
        <f t="shared" si="12"/>
        <v>9.2880000000004657</v>
      </c>
      <c r="E95" s="3">
        <v>123.411</v>
      </c>
      <c r="F95" s="3">
        <v>14310</v>
      </c>
      <c r="G95" s="3">
        <v>8882</v>
      </c>
      <c r="H95" s="3">
        <v>836</v>
      </c>
      <c r="I95" s="3">
        <v>133</v>
      </c>
      <c r="J95">
        <f t="shared" si="13"/>
        <v>223.31</v>
      </c>
      <c r="K95">
        <f t="shared" si="14"/>
        <v>14308.79</v>
      </c>
      <c r="L95">
        <f t="shared" si="15"/>
        <v>-321.94</v>
      </c>
      <c r="M95">
        <f t="shared" si="16"/>
        <v>13342.159000000001</v>
      </c>
      <c r="N95">
        <f t="shared" si="17"/>
        <v>-0.32194</v>
      </c>
      <c r="O95">
        <f t="shared" si="17"/>
        <v>13.342159000000002</v>
      </c>
      <c r="AC95">
        <v>6.0490000000000004</v>
      </c>
      <c r="AD95">
        <v>-1.5800000429153442</v>
      </c>
      <c r="AE95">
        <v>-44.619998931884766</v>
      </c>
      <c r="AF95">
        <f t="shared" si="18"/>
        <v>-1.5800000429153442</v>
      </c>
      <c r="AG95">
        <f t="shared" si="19"/>
        <v>-44.619998931884766</v>
      </c>
    </row>
    <row r="96" spans="1:33">
      <c r="A96" s="3" t="s">
        <v>2952</v>
      </c>
      <c r="B96" s="3" t="str">
        <f t="shared" si="10"/>
        <v>19:21:48.820</v>
      </c>
      <c r="C96" s="3">
        <f t="shared" si="11"/>
        <v>69708.820000000007</v>
      </c>
      <c r="D96" s="3">
        <f t="shared" si="12"/>
        <v>9.3950000000040745</v>
      </c>
      <c r="E96" s="3">
        <v>121.59099999999999</v>
      </c>
      <c r="F96" s="3">
        <v>14543</v>
      </c>
      <c r="G96" s="3">
        <v>8895</v>
      </c>
      <c r="H96" s="3">
        <v>857</v>
      </c>
      <c r="I96" s="3">
        <v>131.5</v>
      </c>
      <c r="J96">
        <f t="shared" si="13"/>
        <v>223.11699999999999</v>
      </c>
      <c r="K96">
        <f t="shared" si="14"/>
        <v>14541.797</v>
      </c>
      <c r="L96">
        <f t="shared" si="15"/>
        <v>-322.13300000000004</v>
      </c>
      <c r="M96">
        <f t="shared" si="16"/>
        <v>13575.166000000001</v>
      </c>
      <c r="N96">
        <f t="shared" si="17"/>
        <v>-0.32213300000000006</v>
      </c>
      <c r="O96">
        <f t="shared" si="17"/>
        <v>13.575166000000001</v>
      </c>
      <c r="AC96">
        <v>6.109</v>
      </c>
      <c r="AD96">
        <v>-1.5800000429153442</v>
      </c>
      <c r="AE96">
        <v>-44.619998931884766</v>
      </c>
      <c r="AF96">
        <f t="shared" si="18"/>
        <v>-1.5800000429153442</v>
      </c>
      <c r="AG96">
        <f t="shared" si="19"/>
        <v>-44.619998931884766</v>
      </c>
    </row>
    <row r="97" spans="1:33">
      <c r="A97" s="3" t="s">
        <v>2953</v>
      </c>
      <c r="B97" s="3" t="str">
        <f t="shared" si="10"/>
        <v>19:21:49.099</v>
      </c>
      <c r="C97" s="3">
        <f t="shared" si="11"/>
        <v>69709.099000000002</v>
      </c>
      <c r="D97" s="3">
        <f t="shared" si="12"/>
        <v>9.6739999999990687</v>
      </c>
      <c r="E97" s="3">
        <v>113.334</v>
      </c>
      <c r="F97" s="3">
        <v>15248.9</v>
      </c>
      <c r="G97" s="3">
        <v>8974</v>
      </c>
      <c r="H97" s="3">
        <v>860</v>
      </c>
      <c r="I97" s="3">
        <v>127</v>
      </c>
      <c r="J97">
        <f t="shared" si="13"/>
        <v>219.78800000000001</v>
      </c>
      <c r="K97">
        <f t="shared" si="14"/>
        <v>15247.736999999999</v>
      </c>
      <c r="L97">
        <f t="shared" si="15"/>
        <v>-325.46199999999999</v>
      </c>
      <c r="M97">
        <f t="shared" si="16"/>
        <v>14281.106</v>
      </c>
      <c r="N97">
        <f t="shared" si="17"/>
        <v>-0.32546199999999997</v>
      </c>
      <c r="O97">
        <f t="shared" si="17"/>
        <v>14.281105999999999</v>
      </c>
      <c r="AC97">
        <v>6.18</v>
      </c>
      <c r="AD97">
        <v>-2.6600000858306885</v>
      </c>
      <c r="AE97">
        <v>-42.799999237060547</v>
      </c>
      <c r="AF97">
        <f t="shared" si="18"/>
        <v>-2.6600000858306885</v>
      </c>
      <c r="AG97">
        <f t="shared" si="19"/>
        <v>-42.799999237060547</v>
      </c>
    </row>
    <row r="98" spans="1:33">
      <c r="A98" s="3" t="s">
        <v>2954</v>
      </c>
      <c r="B98" s="3" t="str">
        <f t="shared" si="10"/>
        <v>19:21:49.197</v>
      </c>
      <c r="C98" s="3">
        <f t="shared" si="11"/>
        <v>69709.197</v>
      </c>
      <c r="D98" s="3">
        <f t="shared" si="12"/>
        <v>9.771999999997206</v>
      </c>
      <c r="E98" s="3">
        <v>105.866</v>
      </c>
      <c r="F98" s="3">
        <v>15408.7</v>
      </c>
      <c r="G98" s="3">
        <v>9005</v>
      </c>
      <c r="H98" s="3">
        <v>850</v>
      </c>
      <c r="I98" s="3">
        <v>126</v>
      </c>
      <c r="J98">
        <f t="shared" si="13"/>
        <v>213.43600000000001</v>
      </c>
      <c r="K98">
        <f t="shared" si="14"/>
        <v>15407.584999999999</v>
      </c>
      <c r="L98">
        <f t="shared" si="15"/>
        <v>-331.81399999999996</v>
      </c>
      <c r="M98">
        <f t="shared" si="16"/>
        <v>14440.954</v>
      </c>
      <c r="N98">
        <f t="shared" si="17"/>
        <v>-0.331814</v>
      </c>
      <c r="O98">
        <f t="shared" si="17"/>
        <v>14.440954</v>
      </c>
      <c r="AC98">
        <v>6.2409999999999997</v>
      </c>
      <c r="AD98">
        <v>-3.8199999332427979</v>
      </c>
      <c r="AE98">
        <v>-40.400001525878906</v>
      </c>
      <c r="AF98">
        <f t="shared" si="18"/>
        <v>-3.8199999332427979</v>
      </c>
      <c r="AG98">
        <f t="shared" si="19"/>
        <v>-40.400001525878906</v>
      </c>
    </row>
    <row r="99" spans="1:33">
      <c r="A99" s="3" t="s">
        <v>2955</v>
      </c>
      <c r="B99" s="3" t="str">
        <f t="shared" si="10"/>
        <v>19:21:49.302</v>
      </c>
      <c r="C99" s="3">
        <f t="shared" si="11"/>
        <v>69709.301999999996</v>
      </c>
      <c r="D99" s="3">
        <f t="shared" si="12"/>
        <v>9.8769999999931315</v>
      </c>
      <c r="E99" s="3">
        <v>112.34699999999999</v>
      </c>
      <c r="F99" s="3">
        <v>15727.6</v>
      </c>
      <c r="G99" s="3">
        <v>9054</v>
      </c>
      <c r="H99" s="3">
        <v>865</v>
      </c>
      <c r="I99" s="3">
        <v>124</v>
      </c>
      <c r="J99">
        <f t="shared" si="13"/>
        <v>222.143</v>
      </c>
      <c r="K99">
        <f t="shared" si="14"/>
        <v>15726.432000000001</v>
      </c>
      <c r="L99">
        <f t="shared" si="15"/>
        <v>-323.10699999999997</v>
      </c>
      <c r="M99">
        <f t="shared" si="16"/>
        <v>14759.801000000001</v>
      </c>
      <c r="N99">
        <f t="shared" si="17"/>
        <v>-0.32310699999999998</v>
      </c>
      <c r="O99">
        <f t="shared" si="17"/>
        <v>14.759801000000001</v>
      </c>
      <c r="AC99">
        <v>6.3140000000000001</v>
      </c>
      <c r="AD99">
        <v>-6.4000000953674316</v>
      </c>
      <c r="AE99">
        <v>-39.880001068115234</v>
      </c>
      <c r="AF99">
        <f t="shared" si="18"/>
        <v>-6.4000000953674316</v>
      </c>
      <c r="AG99">
        <f t="shared" si="19"/>
        <v>-39.880001068115234</v>
      </c>
    </row>
    <row r="100" spans="1:33">
      <c r="A100" s="3" t="s">
        <v>2956</v>
      </c>
      <c r="B100" s="3" t="str">
        <f t="shared" si="10"/>
        <v>19:21:49.403</v>
      </c>
      <c r="C100" s="3">
        <f t="shared" si="11"/>
        <v>69709.403000000006</v>
      </c>
      <c r="D100" s="3">
        <f t="shared" si="12"/>
        <v>9.978000000002794</v>
      </c>
      <c r="E100" s="3">
        <v>129.179</v>
      </c>
      <c r="F100" s="3">
        <v>15885.6</v>
      </c>
      <c r="G100" s="3">
        <v>9069</v>
      </c>
      <c r="H100" s="3">
        <v>843</v>
      </c>
      <c r="I100" s="3">
        <v>123</v>
      </c>
      <c r="J100">
        <f t="shared" si="13"/>
        <v>240.077</v>
      </c>
      <c r="K100">
        <f t="shared" si="14"/>
        <v>15884.311</v>
      </c>
      <c r="L100">
        <f t="shared" si="15"/>
        <v>-305.173</v>
      </c>
      <c r="M100">
        <f t="shared" si="16"/>
        <v>14917.68</v>
      </c>
      <c r="N100">
        <f t="shared" si="17"/>
        <v>-0.30517300000000003</v>
      </c>
      <c r="O100">
        <f t="shared" si="17"/>
        <v>14.917680000000001</v>
      </c>
      <c r="AC100">
        <v>6.3719999999999999</v>
      </c>
      <c r="AD100">
        <v>-3.9300000667572021</v>
      </c>
      <c r="AE100">
        <v>-41.740001678466797</v>
      </c>
      <c r="AF100">
        <f t="shared" si="18"/>
        <v>-3.9300000667572021</v>
      </c>
      <c r="AG100">
        <f t="shared" si="19"/>
        <v>-41.740001678466797</v>
      </c>
    </row>
    <row r="101" spans="1:33">
      <c r="A101" s="3" t="s">
        <v>2957</v>
      </c>
      <c r="B101" s="3" t="str">
        <f t="shared" si="10"/>
        <v>19:21:49.506</v>
      </c>
      <c r="C101" s="3">
        <f t="shared" si="11"/>
        <v>69709.505999999994</v>
      </c>
      <c r="D101" s="3">
        <f t="shared" si="12"/>
        <v>10.080999999991036</v>
      </c>
      <c r="E101" s="3">
        <v>103.788</v>
      </c>
      <c r="F101" s="3">
        <v>16135.8</v>
      </c>
      <c r="G101" s="3">
        <v>9149</v>
      </c>
      <c r="H101" s="3">
        <v>876</v>
      </c>
      <c r="I101" s="3">
        <v>121.5</v>
      </c>
      <c r="J101">
        <f t="shared" si="13"/>
        <v>216.434</v>
      </c>
      <c r="K101">
        <f t="shared" si="14"/>
        <v>16134.682000000001</v>
      </c>
      <c r="L101">
        <f t="shared" si="15"/>
        <v>-328.81600000000003</v>
      </c>
      <c r="M101">
        <f t="shared" si="16"/>
        <v>15168.051000000001</v>
      </c>
      <c r="N101">
        <f t="shared" si="17"/>
        <v>-0.32881600000000005</v>
      </c>
      <c r="O101">
        <f t="shared" si="17"/>
        <v>15.168051000000002</v>
      </c>
      <c r="AC101">
        <v>6.4379999999999997</v>
      </c>
      <c r="AD101">
        <v>-6.5100002288818359</v>
      </c>
      <c r="AE101">
        <v>-45.259998321533203</v>
      </c>
      <c r="AF101">
        <f t="shared" si="18"/>
        <v>-6.5100002288818359</v>
      </c>
      <c r="AG101">
        <f t="shared" si="19"/>
        <v>-45.259998321533203</v>
      </c>
    </row>
    <row r="102" spans="1:33">
      <c r="A102" s="3" t="s">
        <v>2958</v>
      </c>
      <c r="B102" s="3" t="str">
        <f t="shared" si="10"/>
        <v>19:21:49.599</v>
      </c>
      <c r="C102" s="3">
        <f t="shared" si="11"/>
        <v>69709.599000000002</v>
      </c>
      <c r="D102" s="3">
        <f t="shared" si="12"/>
        <v>10.173999999999069</v>
      </c>
      <c r="E102" s="3">
        <v>120.145</v>
      </c>
      <c r="F102" s="3">
        <v>16462.599999999999</v>
      </c>
      <c r="G102" s="3">
        <v>9215</v>
      </c>
      <c r="H102" s="3">
        <v>865</v>
      </c>
      <c r="I102" s="3">
        <v>119.5</v>
      </c>
      <c r="J102">
        <f t="shared" si="13"/>
        <v>235.072</v>
      </c>
      <c r="K102">
        <f t="shared" si="14"/>
        <v>16461.36</v>
      </c>
      <c r="L102">
        <f t="shared" si="15"/>
        <v>-310.178</v>
      </c>
      <c r="M102">
        <f t="shared" si="16"/>
        <v>15494.729000000001</v>
      </c>
      <c r="N102">
        <f t="shared" si="17"/>
        <v>-0.31017800000000001</v>
      </c>
      <c r="O102">
        <f t="shared" si="17"/>
        <v>15.494729000000001</v>
      </c>
      <c r="AC102">
        <v>6.5140000000000002</v>
      </c>
      <c r="AD102">
        <v>-2.1400001049041748</v>
      </c>
      <c r="AE102">
        <v>-44.090000152587891</v>
      </c>
      <c r="AF102">
        <f t="shared" si="18"/>
        <v>-2.1400001049041748</v>
      </c>
      <c r="AG102">
        <f t="shared" si="19"/>
        <v>-44.090000152587891</v>
      </c>
    </row>
    <row r="103" spans="1:33">
      <c r="A103" s="3" t="s">
        <v>2959</v>
      </c>
      <c r="B103" s="3" t="str">
        <f t="shared" si="10"/>
        <v>19:21:49.705</v>
      </c>
      <c r="C103" s="3">
        <f t="shared" si="11"/>
        <v>69709.705000000002</v>
      </c>
      <c r="D103" s="3">
        <f t="shared" si="12"/>
        <v>10.279999999998836</v>
      </c>
      <c r="E103" s="3">
        <v>95.832899999999995</v>
      </c>
      <c r="F103" s="3">
        <v>16553.2</v>
      </c>
      <c r="G103" s="3">
        <v>9263</v>
      </c>
      <c r="H103" s="3">
        <v>875</v>
      </c>
      <c r="I103" s="3">
        <v>119</v>
      </c>
      <c r="J103">
        <f t="shared" si="13"/>
        <v>211.393</v>
      </c>
      <c r="K103">
        <f t="shared" si="14"/>
        <v>16552.128000000001</v>
      </c>
      <c r="L103">
        <f t="shared" si="15"/>
        <v>-333.85699999999997</v>
      </c>
      <c r="M103">
        <f t="shared" si="16"/>
        <v>15585.497000000001</v>
      </c>
      <c r="N103">
        <f t="shared" si="17"/>
        <v>-0.33385699999999996</v>
      </c>
      <c r="O103">
        <f t="shared" si="17"/>
        <v>15.585497000000002</v>
      </c>
      <c r="AC103">
        <v>6.5780000000000003</v>
      </c>
      <c r="AD103">
        <v>-2.5199999809265137</v>
      </c>
      <c r="AE103">
        <v>-47.430000305175781</v>
      </c>
      <c r="AF103">
        <f t="shared" si="18"/>
        <v>-2.5199999809265137</v>
      </c>
      <c r="AG103">
        <f t="shared" si="19"/>
        <v>-47.430000305175781</v>
      </c>
    </row>
    <row r="104" spans="1:33">
      <c r="A104" s="3" t="s">
        <v>2960</v>
      </c>
      <c r="B104" s="3" t="str">
        <f t="shared" si="10"/>
        <v>19:21:49.814</v>
      </c>
      <c r="C104" s="3">
        <f t="shared" si="11"/>
        <v>69709.813999999998</v>
      </c>
      <c r="D104" s="3">
        <f t="shared" si="12"/>
        <v>10.388999999995576</v>
      </c>
      <c r="E104" s="3">
        <v>115.23</v>
      </c>
      <c r="F104" s="3">
        <v>16886.8</v>
      </c>
      <c r="G104" s="3">
        <v>9342</v>
      </c>
      <c r="H104" s="3">
        <v>904</v>
      </c>
      <c r="I104" s="3">
        <v>117</v>
      </c>
      <c r="J104">
        <f t="shared" si="13"/>
        <v>233.11799999999999</v>
      </c>
      <c r="K104">
        <f t="shared" si="14"/>
        <v>16885.583999999999</v>
      </c>
      <c r="L104">
        <f t="shared" si="15"/>
        <v>-312.13200000000001</v>
      </c>
      <c r="M104">
        <f t="shared" si="16"/>
        <v>15918.953</v>
      </c>
      <c r="N104">
        <f t="shared" si="17"/>
        <v>-0.31213200000000002</v>
      </c>
      <c r="O104">
        <f t="shared" si="17"/>
        <v>15.918953</v>
      </c>
      <c r="AC104">
        <v>6.6470000000000002</v>
      </c>
      <c r="AD104">
        <v>-0.50999999046325684</v>
      </c>
      <c r="AE104">
        <v>-44.299999237060547</v>
      </c>
      <c r="AF104">
        <f t="shared" si="18"/>
        <v>-0.50999999046325684</v>
      </c>
      <c r="AG104">
        <f t="shared" si="19"/>
        <v>-44.299999237060547</v>
      </c>
    </row>
    <row r="105" spans="1:33">
      <c r="A105" s="3" t="s">
        <v>2961</v>
      </c>
      <c r="B105" s="3" t="str">
        <f t="shared" si="10"/>
        <v>19:21:49.919</v>
      </c>
      <c r="C105" s="3">
        <f t="shared" si="11"/>
        <v>69709.918999999994</v>
      </c>
      <c r="D105" s="3">
        <f t="shared" si="12"/>
        <v>10.493999999991502</v>
      </c>
      <c r="E105" s="3">
        <v>98.636399999999995</v>
      </c>
      <c r="F105" s="3">
        <v>17152.099999999999</v>
      </c>
      <c r="G105" s="3">
        <v>9443</v>
      </c>
      <c r="H105" s="3">
        <v>911</v>
      </c>
      <c r="I105" s="3">
        <v>115.5</v>
      </c>
      <c r="J105">
        <f t="shared" si="13"/>
        <v>218.37700000000001</v>
      </c>
      <c r="K105">
        <f t="shared" si="14"/>
        <v>17150.992999999999</v>
      </c>
      <c r="L105">
        <f t="shared" si="15"/>
        <v>-326.87299999999999</v>
      </c>
      <c r="M105">
        <f t="shared" si="16"/>
        <v>16184.361999999999</v>
      </c>
      <c r="N105">
        <f t="shared" si="17"/>
        <v>-0.32687300000000002</v>
      </c>
      <c r="O105">
        <f t="shared" si="17"/>
        <v>16.184362</v>
      </c>
      <c r="AC105">
        <v>6.7190000000000003</v>
      </c>
      <c r="AD105">
        <v>-3.3399999141693115</v>
      </c>
      <c r="AE105">
        <v>-41.130001068115234</v>
      </c>
      <c r="AF105">
        <f t="shared" si="18"/>
        <v>-3.3399999141693115</v>
      </c>
      <c r="AG105">
        <f t="shared" si="19"/>
        <v>-41.130001068115234</v>
      </c>
    </row>
    <row r="106" spans="1:33">
      <c r="A106" s="3" t="s">
        <v>2962</v>
      </c>
      <c r="B106" s="3" t="str">
        <f t="shared" si="10"/>
        <v>19:21:50.013</v>
      </c>
      <c r="C106" s="3">
        <f t="shared" si="11"/>
        <v>69710.013000000006</v>
      </c>
      <c r="D106" s="3">
        <f t="shared" si="12"/>
        <v>10.588000000003376</v>
      </c>
      <c r="E106" s="3">
        <v>103.488</v>
      </c>
      <c r="F106" s="3">
        <v>17326.3</v>
      </c>
      <c r="G106" s="3">
        <v>9498</v>
      </c>
      <c r="H106" s="3">
        <v>919</v>
      </c>
      <c r="I106" s="3">
        <v>114.5</v>
      </c>
      <c r="J106">
        <f t="shared" si="13"/>
        <v>224.44499999999999</v>
      </c>
      <c r="K106">
        <f t="shared" si="14"/>
        <v>17325.154999999999</v>
      </c>
      <c r="L106">
        <f t="shared" si="15"/>
        <v>-320.80500000000001</v>
      </c>
      <c r="M106">
        <f t="shared" si="16"/>
        <v>16358.523999999999</v>
      </c>
      <c r="N106">
        <f t="shared" si="17"/>
        <v>-0.32080500000000001</v>
      </c>
      <c r="O106">
        <f t="shared" si="17"/>
        <v>16.358523999999999</v>
      </c>
      <c r="AC106">
        <v>6.7759999999999998</v>
      </c>
      <c r="AD106">
        <v>-8.7899999618530273</v>
      </c>
      <c r="AE106">
        <v>-40.130001068115234</v>
      </c>
      <c r="AF106">
        <f t="shared" si="18"/>
        <v>-8.7899999618530273</v>
      </c>
      <c r="AG106">
        <f t="shared" si="19"/>
        <v>-40.130001068115234</v>
      </c>
    </row>
    <row r="107" spans="1:33">
      <c r="A107" s="3" t="s">
        <v>2963</v>
      </c>
      <c r="B107" s="3" t="str">
        <f t="shared" si="10"/>
        <v>19:21:50.108</v>
      </c>
      <c r="C107" s="3">
        <f t="shared" si="11"/>
        <v>69710.107999999993</v>
      </c>
      <c r="D107" s="3">
        <f t="shared" si="12"/>
        <v>10.682999999989988</v>
      </c>
      <c r="E107" s="3">
        <v>95.326300000000003</v>
      </c>
      <c r="F107" s="3">
        <v>17597.7</v>
      </c>
      <c r="G107" s="3">
        <v>9604</v>
      </c>
      <c r="H107" s="3">
        <v>917</v>
      </c>
      <c r="I107" s="3">
        <v>113</v>
      </c>
      <c r="J107">
        <f t="shared" si="13"/>
        <v>218.178</v>
      </c>
      <c r="K107">
        <f t="shared" si="14"/>
        <v>17596.606</v>
      </c>
      <c r="L107">
        <f t="shared" si="15"/>
        <v>-327.072</v>
      </c>
      <c r="M107">
        <f t="shared" si="16"/>
        <v>16629.974999999999</v>
      </c>
      <c r="N107">
        <f t="shared" si="17"/>
        <v>-0.32707200000000003</v>
      </c>
      <c r="O107">
        <f t="shared" si="17"/>
        <v>16.629974999999998</v>
      </c>
      <c r="AC107">
        <v>6.8490000000000002</v>
      </c>
      <c r="AD107">
        <v>-10.039999961853027</v>
      </c>
      <c r="AE107">
        <v>-38.240001678466797</v>
      </c>
      <c r="AF107">
        <f t="shared" si="18"/>
        <v>-10.039999961853027</v>
      </c>
      <c r="AG107">
        <f t="shared" si="19"/>
        <v>-38.240001678466797</v>
      </c>
    </row>
    <row r="108" spans="1:33">
      <c r="A108" s="3" t="s">
        <v>2964</v>
      </c>
      <c r="B108" s="3" t="str">
        <f t="shared" si="10"/>
        <v>19:21:50.215</v>
      </c>
      <c r="C108" s="3">
        <f t="shared" si="11"/>
        <v>69710.214999999997</v>
      </c>
      <c r="D108" s="3">
        <f t="shared" si="12"/>
        <v>10.789999999993597</v>
      </c>
      <c r="E108" s="3">
        <v>100.24</v>
      </c>
      <c r="F108" s="3">
        <v>17962.400000000001</v>
      </c>
      <c r="G108" s="3">
        <v>9742</v>
      </c>
      <c r="H108" s="3">
        <v>916</v>
      </c>
      <c r="I108" s="3">
        <v>111</v>
      </c>
      <c r="J108">
        <f t="shared" si="13"/>
        <v>225.63800000000001</v>
      </c>
      <c r="K108">
        <f t="shared" si="14"/>
        <v>17961.261999999999</v>
      </c>
      <c r="L108">
        <f t="shared" si="15"/>
        <v>-319.61199999999997</v>
      </c>
      <c r="M108">
        <f t="shared" si="16"/>
        <v>16994.630999999998</v>
      </c>
      <c r="N108">
        <f t="shared" si="17"/>
        <v>-0.31961199999999995</v>
      </c>
      <c r="O108">
        <f t="shared" si="17"/>
        <v>16.994630999999998</v>
      </c>
      <c r="AC108">
        <v>6.9119999999999999</v>
      </c>
      <c r="AD108">
        <v>-4.1999998092651367</v>
      </c>
      <c r="AE108">
        <v>-45.709999084472656</v>
      </c>
      <c r="AF108">
        <f t="shared" si="18"/>
        <v>-4.1999998092651367</v>
      </c>
      <c r="AG108">
        <f t="shared" si="19"/>
        <v>-45.709999084472656</v>
      </c>
    </row>
    <row r="109" spans="1:33">
      <c r="A109" s="3" t="s">
        <v>2965</v>
      </c>
      <c r="B109" s="3" t="str">
        <f t="shared" si="10"/>
        <v>19:21:50.312</v>
      </c>
      <c r="C109" s="3">
        <f t="shared" si="11"/>
        <v>69710.312000000005</v>
      </c>
      <c r="D109" s="3">
        <f t="shared" si="12"/>
        <v>10.887000000002445</v>
      </c>
      <c r="E109" s="3">
        <v>97.581000000000003</v>
      </c>
      <c r="F109" s="3">
        <v>18104.099999999999</v>
      </c>
      <c r="G109" s="3">
        <v>9803</v>
      </c>
      <c r="H109" s="3">
        <v>859.5</v>
      </c>
      <c r="I109" s="3">
        <v>110.25</v>
      </c>
      <c r="J109">
        <f t="shared" si="13"/>
        <v>223.96799999999999</v>
      </c>
      <c r="K109">
        <f t="shared" si="14"/>
        <v>18102.977999999999</v>
      </c>
      <c r="L109">
        <f t="shared" si="15"/>
        <v>-321.28200000000004</v>
      </c>
      <c r="M109">
        <f t="shared" si="16"/>
        <v>17136.346999999998</v>
      </c>
      <c r="N109">
        <f t="shared" si="17"/>
        <v>-0.32128200000000007</v>
      </c>
      <c r="O109">
        <f t="shared" si="17"/>
        <v>17.136346999999997</v>
      </c>
      <c r="AC109">
        <v>6.9740000000000002</v>
      </c>
      <c r="AD109">
        <v>-1.2400000095367432</v>
      </c>
      <c r="AE109">
        <v>-46.130001068115234</v>
      </c>
      <c r="AF109">
        <f t="shared" si="18"/>
        <v>-1.2400000095367432</v>
      </c>
      <c r="AG109">
        <f t="shared" si="19"/>
        <v>-46.130001068115234</v>
      </c>
    </row>
    <row r="110" spans="1:33">
      <c r="A110" s="3" t="s">
        <v>2966</v>
      </c>
      <c r="B110" s="3" t="str">
        <f t="shared" si="10"/>
        <v>19:21:50.420</v>
      </c>
      <c r="C110" s="3">
        <f t="shared" si="11"/>
        <v>69710.42</v>
      </c>
      <c r="D110" s="3">
        <f t="shared" si="12"/>
        <v>10.994999999995343</v>
      </c>
      <c r="E110" s="3">
        <v>101.77200000000001</v>
      </c>
      <c r="F110" s="3">
        <v>18388.099999999999</v>
      </c>
      <c r="G110" s="3">
        <v>9921.5</v>
      </c>
      <c r="H110" s="3">
        <v>862.5</v>
      </c>
      <c r="I110" s="3">
        <v>108.75</v>
      </c>
      <c r="J110">
        <f t="shared" si="13"/>
        <v>230.142</v>
      </c>
      <c r="K110">
        <f t="shared" si="14"/>
        <v>18386.940999999999</v>
      </c>
      <c r="L110">
        <f t="shared" si="15"/>
        <v>-315.108</v>
      </c>
      <c r="M110">
        <f t="shared" si="16"/>
        <v>17420.309999999998</v>
      </c>
      <c r="N110">
        <f t="shared" si="17"/>
        <v>-0.315108</v>
      </c>
      <c r="O110">
        <f t="shared" si="17"/>
        <v>17.420309999999997</v>
      </c>
      <c r="AC110">
        <v>7.04</v>
      </c>
      <c r="AD110">
        <v>0.8399999737739563</v>
      </c>
      <c r="AE110">
        <v>-42</v>
      </c>
      <c r="AF110">
        <f t="shared" si="18"/>
        <v>0.8399999737739563</v>
      </c>
      <c r="AG110">
        <f t="shared" si="19"/>
        <v>-42</v>
      </c>
    </row>
    <row r="111" spans="1:33">
      <c r="A111" s="3" t="s">
        <v>2967</v>
      </c>
      <c r="B111" s="3" t="str">
        <f t="shared" si="10"/>
        <v>19:21:50.525</v>
      </c>
      <c r="C111" s="3">
        <f t="shared" si="11"/>
        <v>69710.524999999994</v>
      </c>
      <c r="D111" s="3">
        <f t="shared" si="12"/>
        <v>11.099999999991269</v>
      </c>
      <c r="E111" s="3">
        <v>99.782300000000006</v>
      </c>
      <c r="F111" s="3">
        <v>18682.7</v>
      </c>
      <c r="G111" s="3">
        <v>10057</v>
      </c>
      <c r="H111" s="3">
        <v>858</v>
      </c>
      <c r="I111" s="3">
        <v>107.25</v>
      </c>
      <c r="J111">
        <f t="shared" si="13"/>
        <v>230.209</v>
      </c>
      <c r="K111">
        <f t="shared" si="14"/>
        <v>18681.547999999999</v>
      </c>
      <c r="L111">
        <f t="shared" si="15"/>
        <v>-315.041</v>
      </c>
      <c r="M111">
        <f t="shared" si="16"/>
        <v>17714.916999999998</v>
      </c>
      <c r="N111">
        <f t="shared" si="17"/>
        <v>-0.31504100000000002</v>
      </c>
      <c r="O111">
        <f t="shared" si="17"/>
        <v>17.714916999999996</v>
      </c>
      <c r="AC111">
        <v>7.1040000000000001</v>
      </c>
      <c r="AD111">
        <v>-2.3499999046325684</v>
      </c>
      <c r="AE111">
        <v>-44.569999694824219</v>
      </c>
      <c r="AF111">
        <f t="shared" si="18"/>
        <v>-2.3499999046325684</v>
      </c>
      <c r="AG111">
        <f t="shared" si="19"/>
        <v>-44.569999694824219</v>
      </c>
    </row>
    <row r="112" spans="1:33">
      <c r="A112" s="3" t="s">
        <v>2968</v>
      </c>
      <c r="B112" s="3" t="str">
        <f t="shared" si="10"/>
        <v>19:21:50.629</v>
      </c>
      <c r="C112" s="3">
        <f t="shared" si="11"/>
        <v>69710.629000000001</v>
      </c>
      <c r="D112" s="3">
        <f t="shared" si="12"/>
        <v>11.203999999997905</v>
      </c>
      <c r="E112" s="3">
        <v>92.309700000000007</v>
      </c>
      <c r="F112" s="3">
        <v>18836.5</v>
      </c>
      <c r="G112" s="3">
        <v>10136</v>
      </c>
      <c r="H112" s="3">
        <v>916</v>
      </c>
      <c r="I112" s="3">
        <v>106.5</v>
      </c>
      <c r="J112">
        <f t="shared" si="13"/>
        <v>223.81</v>
      </c>
      <c r="K112">
        <f t="shared" si="14"/>
        <v>18835.397000000001</v>
      </c>
      <c r="L112">
        <f t="shared" si="15"/>
        <v>-321.44</v>
      </c>
      <c r="M112">
        <f t="shared" si="16"/>
        <v>17868.766</v>
      </c>
      <c r="N112">
        <f t="shared" si="17"/>
        <v>-0.32144</v>
      </c>
      <c r="O112">
        <f t="shared" si="17"/>
        <v>17.868766000000001</v>
      </c>
      <c r="AC112">
        <v>7.1710000000000003</v>
      </c>
      <c r="AD112">
        <v>-1.6599999666213989</v>
      </c>
      <c r="AE112">
        <v>-42</v>
      </c>
      <c r="AF112">
        <f t="shared" si="18"/>
        <v>-1.6599999666213989</v>
      </c>
      <c r="AG112">
        <f t="shared" si="19"/>
        <v>-42</v>
      </c>
    </row>
    <row r="113" spans="1:33">
      <c r="A113" s="3" t="s">
        <v>2969</v>
      </c>
      <c r="B113" s="3" t="str">
        <f t="shared" si="10"/>
        <v>19:21:50.719</v>
      </c>
      <c r="C113" s="3">
        <f t="shared" si="11"/>
        <v>69710.718999999997</v>
      </c>
      <c r="D113" s="3">
        <f t="shared" si="12"/>
        <v>11.293999999994412</v>
      </c>
      <c r="E113" s="3">
        <v>94.123000000000005</v>
      </c>
      <c r="F113" s="3">
        <v>19090.2</v>
      </c>
      <c r="G113" s="3">
        <v>10258</v>
      </c>
      <c r="H113" s="3">
        <v>835.5</v>
      </c>
      <c r="I113" s="3">
        <v>105.25</v>
      </c>
      <c r="J113">
        <f t="shared" si="13"/>
        <v>227.39400000000001</v>
      </c>
      <c r="K113">
        <f t="shared" si="14"/>
        <v>19089.078000000001</v>
      </c>
      <c r="L113">
        <f t="shared" si="15"/>
        <v>-317.85599999999999</v>
      </c>
      <c r="M113">
        <f t="shared" si="16"/>
        <v>18122.447</v>
      </c>
      <c r="N113">
        <f t="shared" si="17"/>
        <v>-0.31785600000000003</v>
      </c>
      <c r="O113">
        <f t="shared" si="17"/>
        <v>18.122447000000001</v>
      </c>
      <c r="AC113">
        <v>7.2329999999999997</v>
      </c>
      <c r="AD113">
        <v>-6.559999942779541</v>
      </c>
      <c r="AE113">
        <v>-44.720001220703125</v>
      </c>
      <c r="AF113">
        <f t="shared" si="18"/>
        <v>-6.559999942779541</v>
      </c>
      <c r="AG113">
        <f t="shared" si="19"/>
        <v>-44.720001220703125</v>
      </c>
    </row>
    <row r="114" spans="1:33">
      <c r="A114" s="3" t="s">
        <v>2970</v>
      </c>
      <c r="B114" s="3" t="str">
        <f t="shared" si="10"/>
        <v>19:21:50.812</v>
      </c>
      <c r="C114" s="3">
        <f t="shared" si="11"/>
        <v>69710.812000000005</v>
      </c>
      <c r="D114" s="3">
        <f t="shared" si="12"/>
        <v>11.387000000002445</v>
      </c>
      <c r="E114" s="3">
        <v>89.031199999999998</v>
      </c>
      <c r="F114" s="3">
        <v>19249</v>
      </c>
      <c r="G114" s="3">
        <v>10342</v>
      </c>
      <c r="H114" s="3">
        <v>914</v>
      </c>
      <c r="I114" s="3">
        <v>104.5</v>
      </c>
      <c r="J114">
        <f t="shared" si="13"/>
        <v>223.411</v>
      </c>
      <c r="K114">
        <f t="shared" si="14"/>
        <v>19247.909</v>
      </c>
      <c r="L114">
        <f t="shared" si="15"/>
        <v>-321.839</v>
      </c>
      <c r="M114">
        <f t="shared" si="16"/>
        <v>18281.277999999998</v>
      </c>
      <c r="N114">
        <f t="shared" si="17"/>
        <v>-0.32183899999999999</v>
      </c>
      <c r="O114">
        <f t="shared" si="17"/>
        <v>18.281278</v>
      </c>
      <c r="AC114">
        <v>7.3120000000000003</v>
      </c>
      <c r="AD114">
        <v>-3.0199999809265137</v>
      </c>
      <c r="AE114">
        <v>-45.209999084472656</v>
      </c>
      <c r="AF114">
        <f t="shared" si="18"/>
        <v>-3.0199999809265137</v>
      </c>
      <c r="AG114">
        <f t="shared" si="19"/>
        <v>-45.209999084472656</v>
      </c>
    </row>
    <row r="115" spans="1:33">
      <c r="A115" s="3" t="s">
        <v>2971</v>
      </c>
      <c r="B115" s="3" t="str">
        <f t="shared" si="10"/>
        <v>19:21:50.908</v>
      </c>
      <c r="C115" s="3">
        <f t="shared" si="11"/>
        <v>69710.907999999996</v>
      </c>
      <c r="D115" s="3">
        <f t="shared" si="12"/>
        <v>11.482999999992899</v>
      </c>
      <c r="E115" s="3">
        <v>114.152</v>
      </c>
      <c r="F115" s="3">
        <v>19552.5</v>
      </c>
      <c r="G115" s="3">
        <v>10478</v>
      </c>
      <c r="H115" s="3">
        <v>909</v>
      </c>
      <c r="I115" s="3">
        <v>103</v>
      </c>
      <c r="J115">
        <f t="shared" si="13"/>
        <v>250.65</v>
      </c>
      <c r="K115">
        <f t="shared" si="14"/>
        <v>19551.226999999999</v>
      </c>
      <c r="L115">
        <f t="shared" si="15"/>
        <v>-294.60000000000002</v>
      </c>
      <c r="M115">
        <f t="shared" si="16"/>
        <v>18584.595999999998</v>
      </c>
      <c r="N115">
        <f t="shared" si="17"/>
        <v>-0.29460000000000003</v>
      </c>
      <c r="O115">
        <f t="shared" si="17"/>
        <v>18.584595999999998</v>
      </c>
      <c r="AC115">
        <v>7.3719999999999999</v>
      </c>
      <c r="AD115">
        <v>0.8399999737739563</v>
      </c>
      <c r="AE115">
        <v>-45.810001373291016</v>
      </c>
      <c r="AF115">
        <f t="shared" si="18"/>
        <v>0.8399999737739563</v>
      </c>
      <c r="AG115">
        <f t="shared" si="19"/>
        <v>-45.810001373291016</v>
      </c>
    </row>
    <row r="116" spans="1:33">
      <c r="A116" s="3" t="s">
        <v>2972</v>
      </c>
      <c r="B116" s="3" t="str">
        <f t="shared" si="10"/>
        <v>19:21:51.013</v>
      </c>
      <c r="C116" s="3">
        <f t="shared" si="11"/>
        <v>69711.013000000006</v>
      </c>
      <c r="D116" s="3">
        <f t="shared" si="12"/>
        <v>11.588000000003376</v>
      </c>
      <c r="E116" s="3">
        <v>103.277</v>
      </c>
      <c r="F116" s="3">
        <v>19833</v>
      </c>
      <c r="G116" s="3">
        <v>10638.5</v>
      </c>
      <c r="H116" s="3">
        <v>855.5</v>
      </c>
      <c r="I116" s="3">
        <v>101.75</v>
      </c>
      <c r="J116">
        <f t="shared" si="13"/>
        <v>241.73400000000001</v>
      </c>
      <c r="K116">
        <f t="shared" si="14"/>
        <v>19831.795999999998</v>
      </c>
      <c r="L116">
        <f t="shared" si="15"/>
        <v>-303.51599999999996</v>
      </c>
      <c r="M116">
        <f t="shared" si="16"/>
        <v>18865.164999999997</v>
      </c>
      <c r="N116">
        <f t="shared" si="17"/>
        <v>-0.30351599999999995</v>
      </c>
      <c r="O116">
        <f t="shared" si="17"/>
        <v>18.865164999999998</v>
      </c>
      <c r="AC116">
        <v>7.4409999999999998</v>
      </c>
      <c r="AD116">
        <v>-2.2799999713897705</v>
      </c>
      <c r="AE116">
        <v>-47.080001831054688</v>
      </c>
      <c r="AF116">
        <f t="shared" si="18"/>
        <v>-2.2799999713897705</v>
      </c>
      <c r="AG116">
        <f t="shared" si="19"/>
        <v>-47.080001831054688</v>
      </c>
    </row>
    <row r="117" spans="1:33">
      <c r="A117" s="3" t="s">
        <v>2973</v>
      </c>
      <c r="B117" s="3" t="str">
        <f t="shared" si="10"/>
        <v>19:21:51.119</v>
      </c>
      <c r="C117" s="3">
        <f t="shared" si="11"/>
        <v>69711.119000000006</v>
      </c>
      <c r="D117" s="3">
        <f t="shared" si="12"/>
        <v>11.694000000003143</v>
      </c>
      <c r="E117" s="3">
        <v>104.42700000000001</v>
      </c>
      <c r="F117" s="3">
        <v>20000.099999999999</v>
      </c>
      <c r="G117" s="3">
        <v>10730</v>
      </c>
      <c r="H117" s="3">
        <v>906</v>
      </c>
      <c r="I117" s="3">
        <v>101</v>
      </c>
      <c r="J117">
        <f t="shared" si="13"/>
        <v>244.05</v>
      </c>
      <c r="K117">
        <f t="shared" si="14"/>
        <v>19998.883999999998</v>
      </c>
      <c r="L117">
        <f t="shared" si="15"/>
        <v>-301.2</v>
      </c>
      <c r="M117">
        <f t="shared" si="16"/>
        <v>19032.252999999997</v>
      </c>
      <c r="N117">
        <f t="shared" si="17"/>
        <v>-0.30119999999999997</v>
      </c>
      <c r="O117">
        <f t="shared" si="17"/>
        <v>19.032252999999997</v>
      </c>
      <c r="AC117">
        <v>7.5129999999999999</v>
      </c>
      <c r="AD117">
        <v>-2.4700000286102295</v>
      </c>
      <c r="AE117">
        <v>-49.369998931884766</v>
      </c>
      <c r="AF117">
        <f t="shared" si="18"/>
        <v>-2.4700000286102295</v>
      </c>
      <c r="AG117">
        <f t="shared" si="19"/>
        <v>-49.369998931884766</v>
      </c>
    </row>
    <row r="118" spans="1:33">
      <c r="A118" s="3" t="s">
        <v>2974</v>
      </c>
      <c r="B118" s="3" t="str">
        <f t="shared" si="10"/>
        <v>19:21:51.226</v>
      </c>
      <c r="C118" s="3">
        <f t="shared" si="11"/>
        <v>69711.225999999995</v>
      </c>
      <c r="D118" s="3">
        <f t="shared" si="12"/>
        <v>11.8009999999922</v>
      </c>
      <c r="E118" s="3">
        <v>102.777</v>
      </c>
      <c r="F118" s="3">
        <v>20287.900000000001</v>
      </c>
      <c r="G118" s="3">
        <v>10895</v>
      </c>
      <c r="H118" s="3">
        <v>842</v>
      </c>
      <c r="I118" s="3">
        <v>99.75</v>
      </c>
      <c r="J118">
        <f t="shared" si="13"/>
        <v>244.41</v>
      </c>
      <c r="K118">
        <f t="shared" si="14"/>
        <v>20286.687999999998</v>
      </c>
      <c r="L118">
        <f t="shared" si="15"/>
        <v>-300.84000000000003</v>
      </c>
      <c r="M118">
        <f t="shared" si="16"/>
        <v>19320.056999999997</v>
      </c>
      <c r="N118">
        <f t="shared" si="17"/>
        <v>-0.30084000000000005</v>
      </c>
      <c r="O118">
        <f t="shared" si="17"/>
        <v>19.320056999999998</v>
      </c>
      <c r="AC118">
        <v>7.58</v>
      </c>
      <c r="AD118">
        <v>-1.5</v>
      </c>
      <c r="AE118">
        <v>-47.689998626708984</v>
      </c>
      <c r="AF118">
        <f t="shared" si="18"/>
        <v>-1.5</v>
      </c>
      <c r="AG118">
        <f t="shared" si="19"/>
        <v>-47.689998626708984</v>
      </c>
    </row>
    <row r="119" spans="1:33">
      <c r="A119" s="3" t="s">
        <v>2975</v>
      </c>
      <c r="B119" s="3" t="str">
        <f t="shared" si="10"/>
        <v>19:21:51.318</v>
      </c>
      <c r="C119" s="3">
        <f t="shared" si="11"/>
        <v>69711.317999999999</v>
      </c>
      <c r="D119" s="3">
        <f t="shared" si="12"/>
        <v>11.892999999996391</v>
      </c>
      <c r="E119" s="3">
        <v>106.932</v>
      </c>
      <c r="F119" s="3">
        <v>20580.5</v>
      </c>
      <c r="G119" s="3">
        <v>11063</v>
      </c>
      <c r="H119" s="3">
        <v>901</v>
      </c>
      <c r="I119" s="3">
        <v>98.5</v>
      </c>
      <c r="J119">
        <f t="shared" si="13"/>
        <v>250.607</v>
      </c>
      <c r="K119">
        <f t="shared" si="14"/>
        <v>20579.252</v>
      </c>
      <c r="L119">
        <f t="shared" si="15"/>
        <v>-294.64300000000003</v>
      </c>
      <c r="M119">
        <f t="shared" si="16"/>
        <v>19612.620999999999</v>
      </c>
      <c r="N119">
        <f t="shared" si="17"/>
        <v>-0.29464300000000004</v>
      </c>
      <c r="O119">
        <f t="shared" si="17"/>
        <v>19.612621000000001</v>
      </c>
      <c r="AC119">
        <v>7.6429999999999998</v>
      </c>
      <c r="AD119">
        <v>-7.1999998092651367</v>
      </c>
      <c r="AE119">
        <v>-49.080001831054688</v>
      </c>
      <c r="AF119">
        <f t="shared" si="18"/>
        <v>-7.1999998092651367</v>
      </c>
      <c r="AG119">
        <f t="shared" si="19"/>
        <v>-49.080001831054688</v>
      </c>
    </row>
    <row r="120" spans="1:33">
      <c r="A120" s="3" t="s">
        <v>2976</v>
      </c>
      <c r="B120" s="3" t="str">
        <f t="shared" si="10"/>
        <v>19:21:51.423</v>
      </c>
      <c r="C120" s="3">
        <f t="shared" si="11"/>
        <v>69711.422999999995</v>
      </c>
      <c r="D120" s="3">
        <f t="shared" si="12"/>
        <v>11.997999999992317</v>
      </c>
      <c r="E120" s="3">
        <v>100.80500000000001</v>
      </c>
      <c r="F120" s="3">
        <v>20706</v>
      </c>
      <c r="G120" s="3">
        <v>11143</v>
      </c>
      <c r="H120" s="3">
        <v>902</v>
      </c>
      <c r="I120" s="3">
        <v>98</v>
      </c>
      <c r="J120">
        <f t="shared" si="13"/>
        <v>245.357</v>
      </c>
      <c r="K120">
        <f t="shared" si="14"/>
        <v>20704.792000000001</v>
      </c>
      <c r="L120">
        <f t="shared" si="15"/>
        <v>-299.89300000000003</v>
      </c>
      <c r="M120">
        <f t="shared" si="16"/>
        <v>19738.161</v>
      </c>
      <c r="N120">
        <f t="shared" si="17"/>
        <v>-0.29989300000000002</v>
      </c>
      <c r="O120">
        <f t="shared" si="17"/>
        <v>19.738161000000002</v>
      </c>
      <c r="AC120">
        <v>7.7080000000000002</v>
      </c>
      <c r="AD120">
        <v>-1.4199999570846558</v>
      </c>
      <c r="AE120">
        <v>-41.340000152587891</v>
      </c>
      <c r="AF120">
        <f t="shared" si="18"/>
        <v>-1.4199999570846558</v>
      </c>
      <c r="AG120">
        <f t="shared" si="19"/>
        <v>-41.340000152587891</v>
      </c>
    </row>
    <row r="121" spans="1:33">
      <c r="A121" s="3" t="s">
        <v>2977</v>
      </c>
      <c r="B121" s="3" t="str">
        <f t="shared" si="10"/>
        <v>19:21:51.518</v>
      </c>
      <c r="C121" s="3">
        <f t="shared" si="11"/>
        <v>69711.517999999996</v>
      </c>
      <c r="D121" s="3">
        <f t="shared" si="12"/>
        <v>12.092999999993481</v>
      </c>
      <c r="E121" s="3">
        <v>118.18</v>
      </c>
      <c r="F121" s="3">
        <v>21064.9</v>
      </c>
      <c r="G121" s="3">
        <v>11349</v>
      </c>
      <c r="H121" s="3">
        <v>895</v>
      </c>
      <c r="I121" s="3">
        <v>96.5</v>
      </c>
      <c r="J121">
        <f t="shared" si="13"/>
        <v>265.23700000000002</v>
      </c>
      <c r="K121">
        <f t="shared" si="14"/>
        <v>21063.562000000002</v>
      </c>
      <c r="L121">
        <f t="shared" si="15"/>
        <v>-280.01299999999998</v>
      </c>
      <c r="M121">
        <f t="shared" si="16"/>
        <v>20096.931</v>
      </c>
      <c r="N121">
        <f t="shared" si="17"/>
        <v>-0.28001299999999996</v>
      </c>
      <c r="O121">
        <f t="shared" si="17"/>
        <v>20.096931000000001</v>
      </c>
      <c r="AC121">
        <v>7.7720000000000002</v>
      </c>
      <c r="AD121">
        <v>-3.5399999618530273</v>
      </c>
      <c r="AE121">
        <v>-39.770000457763672</v>
      </c>
      <c r="AF121">
        <f t="shared" si="18"/>
        <v>-3.5399999618530273</v>
      </c>
      <c r="AG121">
        <f t="shared" si="19"/>
        <v>-39.770000457763672</v>
      </c>
    </row>
    <row r="122" spans="1:33">
      <c r="A122" s="3" t="s">
        <v>2978</v>
      </c>
      <c r="B122" s="3" t="str">
        <f t="shared" si="10"/>
        <v>19:21:51.624</v>
      </c>
      <c r="C122" s="3">
        <f t="shared" si="11"/>
        <v>69711.623999999996</v>
      </c>
      <c r="D122" s="3">
        <f t="shared" si="12"/>
        <v>12.198999999993248</v>
      </c>
      <c r="E122" s="3">
        <v>107.798</v>
      </c>
      <c r="F122" s="3">
        <v>21330.2</v>
      </c>
      <c r="G122" s="3">
        <v>11524</v>
      </c>
      <c r="H122" s="3">
        <v>889</v>
      </c>
      <c r="I122" s="3">
        <v>95.5</v>
      </c>
      <c r="J122">
        <f t="shared" si="13"/>
        <v>256.70699999999999</v>
      </c>
      <c r="K122">
        <f t="shared" si="14"/>
        <v>21328.928</v>
      </c>
      <c r="L122">
        <f t="shared" si="15"/>
        <v>-288.54300000000001</v>
      </c>
      <c r="M122">
        <f t="shared" si="16"/>
        <v>20362.296999999999</v>
      </c>
      <c r="N122">
        <f t="shared" si="17"/>
        <v>-0.28854299999999999</v>
      </c>
      <c r="O122">
        <f t="shared" si="17"/>
        <v>20.362296999999998</v>
      </c>
      <c r="AC122">
        <v>7.835</v>
      </c>
      <c r="AD122">
        <v>-6.5100002288818359</v>
      </c>
      <c r="AE122">
        <v>-38.169998168945313</v>
      </c>
      <c r="AF122">
        <f t="shared" si="18"/>
        <v>-6.5100002288818359</v>
      </c>
      <c r="AG122">
        <f t="shared" si="19"/>
        <v>-38.169998168945313</v>
      </c>
    </row>
    <row r="123" spans="1:33">
      <c r="A123" s="3" t="s">
        <v>2979</v>
      </c>
      <c r="B123" s="3" t="str">
        <f t="shared" si="10"/>
        <v>19:21:51.722</v>
      </c>
      <c r="C123" s="3">
        <f t="shared" si="11"/>
        <v>69711.721999999994</v>
      </c>
      <c r="D123" s="3">
        <f t="shared" si="12"/>
        <v>12.296999999991385</v>
      </c>
      <c r="E123" s="3">
        <v>125.248</v>
      </c>
      <c r="F123" s="3">
        <v>21513.1</v>
      </c>
      <c r="G123" s="3">
        <v>11628</v>
      </c>
      <c r="H123" s="3">
        <v>816</v>
      </c>
      <c r="I123" s="3">
        <v>94.75</v>
      </c>
      <c r="J123">
        <f t="shared" si="13"/>
        <v>275.43299999999999</v>
      </c>
      <c r="K123">
        <f t="shared" si="14"/>
        <v>21511.701000000001</v>
      </c>
      <c r="L123">
        <f t="shared" si="15"/>
        <v>-269.81700000000001</v>
      </c>
      <c r="M123">
        <f t="shared" si="16"/>
        <v>20545.07</v>
      </c>
      <c r="N123">
        <f t="shared" si="17"/>
        <v>-0.26981700000000003</v>
      </c>
      <c r="O123">
        <f t="shared" si="17"/>
        <v>20.545069999999999</v>
      </c>
      <c r="AC123">
        <v>7.9009999999999998</v>
      </c>
      <c r="AD123">
        <v>-7.0799999237060547</v>
      </c>
      <c r="AE123">
        <v>-42.490001678466797</v>
      </c>
      <c r="AF123">
        <f t="shared" si="18"/>
        <v>-7.0799999237060547</v>
      </c>
      <c r="AG123">
        <f t="shared" si="19"/>
        <v>-42.490001678466797</v>
      </c>
    </row>
    <row r="124" spans="1:33">
      <c r="A124" s="3" t="s">
        <v>2980</v>
      </c>
      <c r="B124" s="3" t="str">
        <f t="shared" si="10"/>
        <v>19:21:51.828</v>
      </c>
      <c r="C124" s="3">
        <f t="shared" si="11"/>
        <v>69711.827999999994</v>
      </c>
      <c r="D124" s="3">
        <f t="shared" si="12"/>
        <v>12.402999999991152</v>
      </c>
      <c r="E124" s="3">
        <v>117.1</v>
      </c>
      <c r="F124" s="3">
        <v>21790.1</v>
      </c>
      <c r="G124" s="3">
        <v>11815</v>
      </c>
      <c r="H124" s="3">
        <v>832</v>
      </c>
      <c r="I124" s="3">
        <v>93.75</v>
      </c>
      <c r="J124">
        <f t="shared" si="13"/>
        <v>269.22000000000003</v>
      </c>
      <c r="K124">
        <f t="shared" si="14"/>
        <v>21788.751</v>
      </c>
      <c r="L124">
        <f t="shared" si="15"/>
        <v>-276.02999999999997</v>
      </c>
      <c r="M124">
        <f t="shared" si="16"/>
        <v>20822.12</v>
      </c>
      <c r="N124">
        <f t="shared" si="17"/>
        <v>-0.27603</v>
      </c>
      <c r="O124">
        <f t="shared" si="17"/>
        <v>20.822119999999998</v>
      </c>
      <c r="AC124">
        <v>7.9770000000000003</v>
      </c>
      <c r="AD124">
        <v>-7.7800002098083496</v>
      </c>
      <c r="AE124">
        <v>-44.5</v>
      </c>
      <c r="AF124">
        <f t="shared" si="18"/>
        <v>-7.7800002098083496</v>
      </c>
      <c r="AG124">
        <f t="shared" si="19"/>
        <v>-44.5</v>
      </c>
    </row>
    <row r="125" spans="1:33">
      <c r="A125" s="3" t="s">
        <v>2981</v>
      </c>
      <c r="B125" s="3" t="str">
        <f t="shared" si="10"/>
        <v>19:21:51.933</v>
      </c>
      <c r="C125" s="3">
        <f t="shared" si="11"/>
        <v>69711.933000000005</v>
      </c>
      <c r="D125" s="3">
        <f t="shared" si="12"/>
        <v>12.50800000000163</v>
      </c>
      <c r="E125" s="3">
        <v>98.593100000000007</v>
      </c>
      <c r="F125" s="3">
        <v>22085.5</v>
      </c>
      <c r="G125" s="3">
        <v>12025.5</v>
      </c>
      <c r="H125" s="3">
        <v>830</v>
      </c>
      <c r="I125" s="3">
        <v>92.75</v>
      </c>
      <c r="J125">
        <f t="shared" si="13"/>
        <v>252.77500000000001</v>
      </c>
      <c r="K125">
        <f t="shared" si="14"/>
        <v>22084.273000000001</v>
      </c>
      <c r="L125">
        <f t="shared" si="15"/>
        <v>-292.47500000000002</v>
      </c>
      <c r="M125">
        <f t="shared" si="16"/>
        <v>21117.642</v>
      </c>
      <c r="N125">
        <f t="shared" si="17"/>
        <v>-0.29247500000000004</v>
      </c>
      <c r="O125">
        <f t="shared" si="17"/>
        <v>21.117642</v>
      </c>
      <c r="AC125">
        <v>8.0510000000000002</v>
      </c>
      <c r="AD125">
        <v>-6.4600000381469727</v>
      </c>
      <c r="AE125">
        <v>-42.709999084472656</v>
      </c>
      <c r="AF125">
        <f t="shared" si="18"/>
        <v>-6.4600000381469727</v>
      </c>
      <c r="AG125">
        <f t="shared" si="19"/>
        <v>-42.709999084472656</v>
      </c>
    </row>
    <row r="126" spans="1:33">
      <c r="A126" s="3" t="s">
        <v>2982</v>
      </c>
      <c r="B126" s="3" t="str">
        <f t="shared" si="10"/>
        <v>19:21:52.028</v>
      </c>
      <c r="C126" s="3">
        <f t="shared" si="11"/>
        <v>69712.028000000006</v>
      </c>
      <c r="D126" s="3">
        <f t="shared" si="12"/>
        <v>12.603000000002794</v>
      </c>
      <c r="E126" s="3">
        <v>107.80200000000001</v>
      </c>
      <c r="F126" s="3">
        <v>22219.9</v>
      </c>
      <c r="G126" s="3">
        <v>12109.5</v>
      </c>
      <c r="H126" s="3">
        <v>825.5</v>
      </c>
      <c r="I126" s="3">
        <v>92.25</v>
      </c>
      <c r="J126">
        <f t="shared" si="13"/>
        <v>262.92200000000003</v>
      </c>
      <c r="K126">
        <f t="shared" si="14"/>
        <v>22218.606</v>
      </c>
      <c r="L126">
        <f t="shared" si="15"/>
        <v>-282.32799999999997</v>
      </c>
      <c r="M126">
        <f t="shared" si="16"/>
        <v>21251.974999999999</v>
      </c>
      <c r="N126">
        <f t="shared" si="17"/>
        <v>-0.28232799999999997</v>
      </c>
      <c r="O126">
        <f t="shared" si="17"/>
        <v>21.251974999999998</v>
      </c>
      <c r="AC126">
        <v>8.1140000000000008</v>
      </c>
      <c r="AD126">
        <v>-8.5699996948242188</v>
      </c>
      <c r="AE126">
        <v>-39.209999084472656</v>
      </c>
      <c r="AF126">
        <f t="shared" si="18"/>
        <v>-8.5699996948242188</v>
      </c>
      <c r="AG126">
        <f t="shared" si="19"/>
        <v>-39.209999084472656</v>
      </c>
    </row>
    <row r="127" spans="1:33">
      <c r="A127" s="3" t="s">
        <v>2983</v>
      </c>
      <c r="B127" s="3" t="str">
        <f t="shared" si="10"/>
        <v>19:21:52.133</v>
      </c>
      <c r="C127" s="3">
        <f t="shared" si="11"/>
        <v>69712.133000000002</v>
      </c>
      <c r="D127" s="3">
        <f t="shared" si="12"/>
        <v>12.707999999998719</v>
      </c>
      <c r="E127" s="3">
        <v>106.708</v>
      </c>
      <c r="F127" s="3">
        <v>22513.5</v>
      </c>
      <c r="G127" s="3">
        <v>12311.5</v>
      </c>
      <c r="H127" s="3">
        <v>822</v>
      </c>
      <c r="I127" s="3">
        <v>91.25</v>
      </c>
      <c r="J127">
        <f t="shared" si="13"/>
        <v>263.87799999999999</v>
      </c>
      <c r="K127">
        <f t="shared" si="14"/>
        <v>22512.205999999998</v>
      </c>
      <c r="L127">
        <f t="shared" si="15"/>
        <v>-281.37200000000001</v>
      </c>
      <c r="M127">
        <f t="shared" si="16"/>
        <v>21545.574999999997</v>
      </c>
      <c r="N127">
        <f t="shared" si="17"/>
        <v>-0.28137200000000001</v>
      </c>
      <c r="O127">
        <f t="shared" si="17"/>
        <v>21.545574999999996</v>
      </c>
      <c r="AC127">
        <v>8.1760000000000002</v>
      </c>
      <c r="AD127">
        <v>-7.3000001907348633</v>
      </c>
      <c r="AE127">
        <v>-40.840000152587891</v>
      </c>
      <c r="AF127">
        <f t="shared" si="18"/>
        <v>-7.3000001907348633</v>
      </c>
      <c r="AG127">
        <f t="shared" si="19"/>
        <v>-40.840000152587891</v>
      </c>
    </row>
    <row r="128" spans="1:33">
      <c r="A128" s="3" t="s">
        <v>2984</v>
      </c>
      <c r="B128" s="3" t="str">
        <f t="shared" si="10"/>
        <v>19:21:52.228</v>
      </c>
      <c r="C128" s="3">
        <f t="shared" si="11"/>
        <v>69712.228000000003</v>
      </c>
      <c r="D128" s="3">
        <f t="shared" si="12"/>
        <v>12.802999999999884</v>
      </c>
      <c r="E128" s="3">
        <v>115.438</v>
      </c>
      <c r="F128" s="3">
        <v>22655</v>
      </c>
      <c r="G128" s="3">
        <v>12403.5</v>
      </c>
      <c r="H128" s="3">
        <v>813</v>
      </c>
      <c r="I128" s="3">
        <v>90.75</v>
      </c>
      <c r="J128">
        <f t="shared" si="13"/>
        <v>273.596</v>
      </c>
      <c r="K128">
        <f t="shared" si="14"/>
        <v>22653.642</v>
      </c>
      <c r="L128">
        <f t="shared" si="15"/>
        <v>-271.654</v>
      </c>
      <c r="M128">
        <f t="shared" si="16"/>
        <v>21687.010999999999</v>
      </c>
      <c r="N128">
        <f t="shared" si="17"/>
        <v>-0.27165400000000001</v>
      </c>
      <c r="O128">
        <f t="shared" si="17"/>
        <v>21.687010999999998</v>
      </c>
      <c r="AC128">
        <v>8.2330000000000005</v>
      </c>
      <c r="AD128">
        <v>-11.170000076293945</v>
      </c>
      <c r="AE128">
        <v>-39.889999389648438</v>
      </c>
      <c r="AF128">
        <f t="shared" si="18"/>
        <v>-11.170000076293945</v>
      </c>
      <c r="AG128">
        <f t="shared" si="19"/>
        <v>-39.889999389648438</v>
      </c>
    </row>
    <row r="129" spans="1:33">
      <c r="A129" s="3" t="s">
        <v>2985</v>
      </c>
      <c r="B129" s="3" t="str">
        <f t="shared" si="10"/>
        <v>19:21:52.331</v>
      </c>
      <c r="C129" s="3">
        <f t="shared" si="11"/>
        <v>69712.331000000006</v>
      </c>
      <c r="D129" s="3">
        <f t="shared" si="12"/>
        <v>12.906000000002678</v>
      </c>
      <c r="E129" s="3">
        <v>125.65300000000001</v>
      </c>
      <c r="F129" s="3">
        <v>22952.2</v>
      </c>
      <c r="G129" s="3">
        <v>12605.5</v>
      </c>
      <c r="H129" s="3">
        <v>767.5</v>
      </c>
      <c r="I129" s="3">
        <v>89.75</v>
      </c>
      <c r="J129">
        <f t="shared" si="13"/>
        <v>285.88499999999999</v>
      </c>
      <c r="K129">
        <f t="shared" si="14"/>
        <v>22950.762999999999</v>
      </c>
      <c r="L129">
        <f t="shared" si="15"/>
        <v>-259.36500000000001</v>
      </c>
      <c r="M129">
        <f t="shared" si="16"/>
        <v>21984.131999999998</v>
      </c>
      <c r="N129">
        <f t="shared" si="17"/>
        <v>-0.25936500000000001</v>
      </c>
      <c r="O129">
        <f t="shared" si="17"/>
        <v>21.984131999999999</v>
      </c>
      <c r="AC129">
        <v>8.3000000000000007</v>
      </c>
      <c r="AD129">
        <v>-8.3500003814697266</v>
      </c>
      <c r="AE129">
        <v>-37.810001373291016</v>
      </c>
      <c r="AF129">
        <f t="shared" si="18"/>
        <v>-8.3500003814697266</v>
      </c>
      <c r="AG129">
        <f t="shared" si="19"/>
        <v>-37.810001373291016</v>
      </c>
    </row>
    <row r="130" spans="1:33">
      <c r="A130" s="3" t="s">
        <v>2986</v>
      </c>
      <c r="B130" s="3" t="str">
        <f t="shared" si="10"/>
        <v>19:21:52.423</v>
      </c>
      <c r="C130" s="3">
        <f t="shared" si="11"/>
        <v>69712.422999999995</v>
      </c>
      <c r="D130" s="3">
        <f t="shared" si="12"/>
        <v>12.997999999992317</v>
      </c>
      <c r="E130" s="3">
        <v>100.732</v>
      </c>
      <c r="F130" s="3">
        <v>23215.5</v>
      </c>
      <c r="G130" s="3">
        <v>12811</v>
      </c>
      <c r="H130" s="3">
        <v>865</v>
      </c>
      <c r="I130" s="3">
        <v>89</v>
      </c>
      <c r="J130">
        <f t="shared" si="13"/>
        <v>262.803</v>
      </c>
      <c r="K130">
        <f t="shared" si="14"/>
        <v>23214.231</v>
      </c>
      <c r="L130">
        <f t="shared" si="15"/>
        <v>-282.447</v>
      </c>
      <c r="M130">
        <f t="shared" si="16"/>
        <v>22247.599999999999</v>
      </c>
      <c r="N130">
        <f t="shared" si="17"/>
        <v>-0.282447</v>
      </c>
      <c r="O130">
        <f t="shared" si="17"/>
        <v>22.247599999999998</v>
      </c>
      <c r="AC130">
        <v>8.3650000000000002</v>
      </c>
      <c r="AD130">
        <v>-7.4699997901916504</v>
      </c>
      <c r="AE130">
        <v>-39.799999237060547</v>
      </c>
      <c r="AF130">
        <f t="shared" si="18"/>
        <v>-7.4699997901916504</v>
      </c>
      <c r="AG130">
        <f t="shared" si="19"/>
        <v>-39.799999237060547</v>
      </c>
    </row>
    <row r="131" spans="1:33">
      <c r="A131" s="3" t="s">
        <v>2987</v>
      </c>
      <c r="B131" s="3" t="str">
        <f t="shared" si="10"/>
        <v>19:21:52.518</v>
      </c>
      <c r="C131" s="3">
        <f t="shared" si="11"/>
        <v>69712.517999999996</v>
      </c>
      <c r="D131" s="3">
        <f t="shared" si="12"/>
        <v>13.092999999993481</v>
      </c>
      <c r="E131" s="3">
        <v>95.4452</v>
      </c>
      <c r="F131" s="3">
        <v>23383.4</v>
      </c>
      <c r="G131" s="3">
        <v>12936</v>
      </c>
      <c r="H131" s="3">
        <v>859</v>
      </c>
      <c r="I131" s="3">
        <v>88.5</v>
      </c>
      <c r="J131">
        <f t="shared" si="13"/>
        <v>258.68799999999999</v>
      </c>
      <c r="K131">
        <f t="shared" si="14"/>
        <v>23382.164000000001</v>
      </c>
      <c r="L131">
        <f t="shared" si="15"/>
        <v>-286.56200000000001</v>
      </c>
      <c r="M131">
        <f t="shared" si="16"/>
        <v>22415.532999999999</v>
      </c>
      <c r="N131">
        <f t="shared" si="17"/>
        <v>-0.28656200000000004</v>
      </c>
      <c r="O131">
        <f t="shared" si="17"/>
        <v>22.415533</v>
      </c>
      <c r="AC131">
        <v>8.4420000000000002</v>
      </c>
      <c r="AD131">
        <v>-11.460000038146973</v>
      </c>
      <c r="AE131">
        <v>-36.979999542236328</v>
      </c>
      <c r="AF131">
        <f t="shared" si="18"/>
        <v>-11.460000038146973</v>
      </c>
      <c r="AG131">
        <f t="shared" si="19"/>
        <v>-36.979999542236328</v>
      </c>
    </row>
    <row r="132" spans="1:33">
      <c r="A132" s="3" t="s">
        <v>2988</v>
      </c>
      <c r="B132" s="3" t="str">
        <f t="shared" si="10"/>
        <v>19:21:52.631</v>
      </c>
      <c r="C132" s="3">
        <f t="shared" si="11"/>
        <v>69712.630999999994</v>
      </c>
      <c r="D132" s="3">
        <f t="shared" si="12"/>
        <v>13.205999999991036</v>
      </c>
      <c r="E132" s="3">
        <v>80.318100000000001</v>
      </c>
      <c r="F132" s="3">
        <v>23649.3</v>
      </c>
      <c r="G132" s="3">
        <v>13140.5</v>
      </c>
      <c r="H132" s="3">
        <v>801</v>
      </c>
      <c r="I132" s="3">
        <v>87.75</v>
      </c>
      <c r="J132">
        <f t="shared" si="13"/>
        <v>245.41800000000001</v>
      </c>
      <c r="K132">
        <f t="shared" si="14"/>
        <v>23648.163</v>
      </c>
      <c r="L132">
        <f t="shared" si="15"/>
        <v>-299.83199999999999</v>
      </c>
      <c r="M132">
        <f t="shared" si="16"/>
        <v>22681.531999999999</v>
      </c>
      <c r="N132">
        <f t="shared" si="17"/>
        <v>-0.29983199999999999</v>
      </c>
      <c r="O132">
        <f t="shared" si="17"/>
        <v>22.681532000000001</v>
      </c>
      <c r="AC132">
        <v>8.5</v>
      </c>
      <c r="AD132">
        <v>-8.3599996566772461</v>
      </c>
      <c r="AE132">
        <v>-37.590000152587891</v>
      </c>
      <c r="AF132">
        <f t="shared" si="18"/>
        <v>-8.3599996566772461</v>
      </c>
      <c r="AG132">
        <f t="shared" si="19"/>
        <v>-37.590000152587891</v>
      </c>
    </row>
    <row r="133" spans="1:33">
      <c r="A133" s="3" t="s">
        <v>2989</v>
      </c>
      <c r="B133" s="3" t="str">
        <f t="shared" ref="B133:B165" si="20">MID(A133,12,8)&amp;"."&amp;RIGHT(A133,3)</f>
        <v>19:21:52.734</v>
      </c>
      <c r="C133" s="3">
        <f t="shared" ref="C133:C165" si="21">LEFT(B133,2)*3600+MID(B133,4,2)*60+RIGHT(B133,6)</f>
        <v>69712.733999999997</v>
      </c>
      <c r="D133" s="3">
        <f t="shared" ref="D133:D165" si="22">C133-$C$4</f>
        <v>13.30899999999383</v>
      </c>
      <c r="E133" s="3">
        <v>112.224</v>
      </c>
      <c r="F133" s="3">
        <v>23957.9</v>
      </c>
      <c r="G133" s="3">
        <v>13347.5</v>
      </c>
      <c r="H133" s="3">
        <v>771</v>
      </c>
      <c r="I133" s="3">
        <v>86.75</v>
      </c>
      <c r="J133">
        <f t="shared" ref="J133:J165" si="23">ROUND(E133*COS(-0.4*PI()/180)-F133*SIN(-0.4*PI()/180),3)</f>
        <v>279.47800000000001</v>
      </c>
      <c r="K133">
        <f t="shared" ref="K133:K165" si="24">ROUND(E133*SIN(-0.4*PI()/180)+F133*COS(-0.4*PI()/180),3)</f>
        <v>23956.532999999999</v>
      </c>
      <c r="L133">
        <f t="shared" ref="L133:L165" si="25">J133-$J$4</f>
        <v>-265.77199999999999</v>
      </c>
      <c r="M133">
        <f t="shared" ref="M133:M165" si="26">K133-$K$4</f>
        <v>22989.901999999998</v>
      </c>
      <c r="N133">
        <f t="shared" ref="N133:O165" si="27">L133*0.001</f>
        <v>-0.26577200000000001</v>
      </c>
      <c r="O133">
        <f t="shared" si="27"/>
        <v>22.989901999999997</v>
      </c>
      <c r="AC133">
        <v>8.5790000000000006</v>
      </c>
      <c r="AD133">
        <v>-3.559999942779541</v>
      </c>
      <c r="AE133">
        <v>-38.049999237060547</v>
      </c>
      <c r="AF133">
        <f t="shared" ref="AF133:AF196" si="28">AD133</f>
        <v>-3.559999942779541</v>
      </c>
      <c r="AG133">
        <f t="shared" ref="AG133:AG196" si="29">AE133</f>
        <v>-38.049999237060547</v>
      </c>
    </row>
    <row r="134" spans="1:33">
      <c r="A134" s="3" t="s">
        <v>2990</v>
      </c>
      <c r="B134" s="3" t="str">
        <f t="shared" si="20"/>
        <v>19:21:52.829</v>
      </c>
      <c r="C134" s="3">
        <f t="shared" si="21"/>
        <v>69712.828999999998</v>
      </c>
      <c r="D134" s="3">
        <f t="shared" si="22"/>
        <v>13.403999999994994</v>
      </c>
      <c r="E134" s="3">
        <v>81.134200000000007</v>
      </c>
      <c r="F134" s="3">
        <v>24080.9</v>
      </c>
      <c r="G134" s="3">
        <v>13460</v>
      </c>
      <c r="H134" s="3">
        <v>854</v>
      </c>
      <c r="I134" s="3">
        <v>86.5</v>
      </c>
      <c r="J134">
        <f t="shared" si="23"/>
        <v>249.24700000000001</v>
      </c>
      <c r="K134">
        <f t="shared" si="24"/>
        <v>24079.746999999999</v>
      </c>
      <c r="L134">
        <f t="shared" si="25"/>
        <v>-296.00299999999999</v>
      </c>
      <c r="M134">
        <f t="shared" si="26"/>
        <v>23113.115999999998</v>
      </c>
      <c r="N134">
        <f t="shared" si="27"/>
        <v>-0.29600300000000002</v>
      </c>
      <c r="O134">
        <f t="shared" si="27"/>
        <v>23.113115999999998</v>
      </c>
      <c r="AC134">
        <v>8.641</v>
      </c>
      <c r="AD134">
        <v>-9.6000003814697266</v>
      </c>
      <c r="AE134">
        <v>-39.020000457763672</v>
      </c>
      <c r="AF134">
        <f t="shared" si="28"/>
        <v>-9.6000003814697266</v>
      </c>
      <c r="AG134">
        <f t="shared" si="29"/>
        <v>-39.020000457763672</v>
      </c>
    </row>
    <row r="135" spans="1:33">
      <c r="A135" s="3" t="s">
        <v>2991</v>
      </c>
      <c r="B135" s="3" t="str">
        <f t="shared" si="20"/>
        <v>19:21:52.935</v>
      </c>
      <c r="C135" s="3">
        <f t="shared" si="21"/>
        <v>69712.934999999998</v>
      </c>
      <c r="D135" s="3">
        <f t="shared" si="22"/>
        <v>13.509999999994761</v>
      </c>
      <c r="E135" s="3">
        <v>63.171100000000003</v>
      </c>
      <c r="F135" s="3">
        <v>24371.7</v>
      </c>
      <c r="G135" s="3">
        <v>13691</v>
      </c>
      <c r="H135" s="3">
        <v>797.5</v>
      </c>
      <c r="I135" s="3">
        <v>85.75</v>
      </c>
      <c r="J135">
        <f t="shared" si="23"/>
        <v>233.315</v>
      </c>
      <c r="K135">
        <f t="shared" si="24"/>
        <v>24370.665000000001</v>
      </c>
      <c r="L135">
        <f t="shared" si="25"/>
        <v>-311.935</v>
      </c>
      <c r="M135">
        <f t="shared" si="26"/>
        <v>23404.034</v>
      </c>
      <c r="N135">
        <f t="shared" si="27"/>
        <v>-0.31193500000000002</v>
      </c>
      <c r="O135">
        <f t="shared" si="27"/>
        <v>23.404033999999999</v>
      </c>
      <c r="AC135">
        <v>8.7059999999999995</v>
      </c>
      <c r="AD135">
        <v>-10.939999580383301</v>
      </c>
      <c r="AE135">
        <v>-37.590000152587891</v>
      </c>
      <c r="AF135">
        <f t="shared" si="28"/>
        <v>-10.939999580383301</v>
      </c>
      <c r="AG135">
        <f t="shared" si="29"/>
        <v>-37.590000152587891</v>
      </c>
    </row>
    <row r="136" spans="1:33">
      <c r="A136" s="3" t="s">
        <v>2992</v>
      </c>
      <c r="B136" s="3" t="str">
        <f t="shared" si="20"/>
        <v>19:21:53.029</v>
      </c>
      <c r="C136" s="3">
        <f t="shared" si="21"/>
        <v>69713.028999999995</v>
      </c>
      <c r="D136" s="3">
        <f t="shared" si="22"/>
        <v>13.603999999992084</v>
      </c>
      <c r="E136" s="3">
        <v>62.9315</v>
      </c>
      <c r="F136" s="3">
        <v>24557</v>
      </c>
      <c r="G136" s="3">
        <v>13832</v>
      </c>
      <c r="H136" s="3">
        <v>793.5</v>
      </c>
      <c r="I136" s="3">
        <v>85.25</v>
      </c>
      <c r="J136">
        <f t="shared" si="23"/>
        <v>234.369</v>
      </c>
      <c r="K136">
        <f t="shared" si="24"/>
        <v>24555.962</v>
      </c>
      <c r="L136">
        <f t="shared" si="25"/>
        <v>-310.88099999999997</v>
      </c>
      <c r="M136">
        <f t="shared" si="26"/>
        <v>23589.330999999998</v>
      </c>
      <c r="N136">
        <f t="shared" si="27"/>
        <v>-0.31088099999999996</v>
      </c>
      <c r="O136">
        <f t="shared" si="27"/>
        <v>23.589330999999998</v>
      </c>
      <c r="AC136">
        <v>8.7629999999999999</v>
      </c>
      <c r="AD136">
        <v>-6.929999828338623</v>
      </c>
      <c r="AE136">
        <v>-36.650001525878906</v>
      </c>
      <c r="AF136">
        <f t="shared" si="28"/>
        <v>-6.929999828338623</v>
      </c>
      <c r="AG136">
        <f t="shared" si="29"/>
        <v>-36.650001525878906</v>
      </c>
    </row>
    <row r="137" spans="1:33">
      <c r="A137" s="3" t="s">
        <v>2993</v>
      </c>
      <c r="B137" s="3" t="str">
        <f t="shared" si="20"/>
        <v>19:21:53.123</v>
      </c>
      <c r="C137" s="3">
        <f t="shared" si="21"/>
        <v>69713.123000000007</v>
      </c>
      <c r="D137" s="3">
        <f t="shared" si="22"/>
        <v>13.698000000003958</v>
      </c>
      <c r="E137" s="3">
        <v>65.009200000000007</v>
      </c>
      <c r="F137" s="3">
        <v>24839</v>
      </c>
      <c r="G137" s="3">
        <v>14047</v>
      </c>
      <c r="H137" s="3">
        <v>837</v>
      </c>
      <c r="I137" s="3">
        <v>84.5</v>
      </c>
      <c r="J137">
        <f t="shared" si="23"/>
        <v>238.41499999999999</v>
      </c>
      <c r="K137">
        <f t="shared" si="24"/>
        <v>24837.940999999999</v>
      </c>
      <c r="L137">
        <f t="shared" si="25"/>
        <v>-306.83500000000004</v>
      </c>
      <c r="M137">
        <f t="shared" si="26"/>
        <v>23871.309999999998</v>
      </c>
      <c r="N137">
        <f t="shared" si="27"/>
        <v>-0.30683500000000002</v>
      </c>
      <c r="O137">
        <f t="shared" si="27"/>
        <v>23.871309999999998</v>
      </c>
      <c r="AC137">
        <v>8.8290000000000006</v>
      </c>
      <c r="AD137">
        <v>-8.3000001907348633</v>
      </c>
      <c r="AE137">
        <v>-37.069999694824219</v>
      </c>
      <c r="AF137">
        <f t="shared" si="28"/>
        <v>-8.3000001907348633</v>
      </c>
      <c r="AG137">
        <f t="shared" si="29"/>
        <v>-37.069999694824219</v>
      </c>
    </row>
    <row r="138" spans="1:33">
      <c r="A138" s="3" t="s">
        <v>2994</v>
      </c>
      <c r="B138" s="3" t="str">
        <f t="shared" si="20"/>
        <v>19:21:53.228</v>
      </c>
      <c r="C138" s="3">
        <f t="shared" si="21"/>
        <v>69713.228000000003</v>
      </c>
      <c r="D138" s="3">
        <f t="shared" si="22"/>
        <v>13.802999999999884</v>
      </c>
      <c r="E138" s="3">
        <v>48.895000000000003</v>
      </c>
      <c r="F138" s="3">
        <v>24955.599999999999</v>
      </c>
      <c r="G138" s="3">
        <v>14147.5</v>
      </c>
      <c r="H138" s="3">
        <v>782.5</v>
      </c>
      <c r="I138" s="3">
        <v>84.25</v>
      </c>
      <c r="J138">
        <f t="shared" si="23"/>
        <v>223.11500000000001</v>
      </c>
      <c r="K138">
        <f t="shared" si="24"/>
        <v>24954.651000000002</v>
      </c>
      <c r="L138">
        <f t="shared" si="25"/>
        <v>-322.13499999999999</v>
      </c>
      <c r="M138">
        <f t="shared" si="26"/>
        <v>23988.02</v>
      </c>
      <c r="N138">
        <f t="shared" si="27"/>
        <v>-0.322135</v>
      </c>
      <c r="O138">
        <f t="shared" si="27"/>
        <v>23.988020000000002</v>
      </c>
      <c r="AC138">
        <v>8.89</v>
      </c>
      <c r="AD138">
        <v>-7.369999885559082</v>
      </c>
      <c r="AE138">
        <v>-42.229999542236328</v>
      </c>
      <c r="AF138">
        <f t="shared" si="28"/>
        <v>-7.369999885559082</v>
      </c>
      <c r="AG138">
        <f t="shared" si="29"/>
        <v>-42.229999542236328</v>
      </c>
    </row>
    <row r="139" spans="1:33">
      <c r="A139" s="3" t="s">
        <v>2995</v>
      </c>
      <c r="B139" s="3" t="str">
        <f t="shared" si="20"/>
        <v>19:21:53.325</v>
      </c>
      <c r="C139" s="3">
        <f t="shared" si="21"/>
        <v>69713.324999999997</v>
      </c>
      <c r="D139" s="3">
        <f t="shared" si="22"/>
        <v>13.899999999994179</v>
      </c>
      <c r="E139" s="3">
        <v>86.034899999999993</v>
      </c>
      <c r="F139" s="3">
        <v>25307.3</v>
      </c>
      <c r="G139" s="3">
        <v>14398.5</v>
      </c>
      <c r="H139" s="3">
        <v>751.5</v>
      </c>
      <c r="I139" s="3">
        <v>83.25</v>
      </c>
      <c r="J139">
        <f t="shared" si="23"/>
        <v>262.70999999999998</v>
      </c>
      <c r="K139">
        <f t="shared" si="24"/>
        <v>25306.082999999999</v>
      </c>
      <c r="L139">
        <f t="shared" si="25"/>
        <v>-282.54000000000002</v>
      </c>
      <c r="M139">
        <f t="shared" si="26"/>
        <v>24339.451999999997</v>
      </c>
      <c r="N139">
        <f t="shared" si="27"/>
        <v>-0.28254000000000001</v>
      </c>
      <c r="O139">
        <f t="shared" si="27"/>
        <v>24.339451999999998</v>
      </c>
      <c r="AC139">
        <v>8.9749999999999996</v>
      </c>
      <c r="AD139">
        <v>-7.8000001907348633</v>
      </c>
      <c r="AE139">
        <v>-47.630001068115234</v>
      </c>
      <c r="AF139">
        <f t="shared" si="28"/>
        <v>-7.8000001907348633</v>
      </c>
      <c r="AG139">
        <f t="shared" si="29"/>
        <v>-47.630001068115234</v>
      </c>
    </row>
    <row r="140" spans="1:33">
      <c r="A140" s="3" t="s">
        <v>2996</v>
      </c>
      <c r="B140" s="3" t="str">
        <f t="shared" si="20"/>
        <v>19:21:53.430</v>
      </c>
      <c r="C140" s="3">
        <f t="shared" si="21"/>
        <v>69713.429999999993</v>
      </c>
      <c r="D140" s="3">
        <f t="shared" si="22"/>
        <v>14.004999999990105</v>
      </c>
      <c r="E140" s="3">
        <v>60.595399999999998</v>
      </c>
      <c r="F140" s="3">
        <v>25441.9</v>
      </c>
      <c r="G140" s="3">
        <v>14520</v>
      </c>
      <c r="H140" s="3">
        <v>823</v>
      </c>
      <c r="I140" s="3">
        <v>83</v>
      </c>
      <c r="J140">
        <f t="shared" si="23"/>
        <v>238.21</v>
      </c>
      <c r="K140">
        <f t="shared" si="24"/>
        <v>25440.857</v>
      </c>
      <c r="L140">
        <f t="shared" si="25"/>
        <v>-307.03999999999996</v>
      </c>
      <c r="M140">
        <f t="shared" si="26"/>
        <v>24474.225999999999</v>
      </c>
      <c r="N140">
        <f t="shared" si="27"/>
        <v>-0.30703999999999998</v>
      </c>
      <c r="O140">
        <f t="shared" si="27"/>
        <v>24.474225999999998</v>
      </c>
      <c r="AC140">
        <v>9.0340000000000007</v>
      </c>
      <c r="AD140">
        <v>-9.5799999237060547</v>
      </c>
      <c r="AE140">
        <v>-39.630001068115234</v>
      </c>
      <c r="AF140">
        <f t="shared" si="28"/>
        <v>-9.5799999237060547</v>
      </c>
      <c r="AG140">
        <f t="shared" si="29"/>
        <v>-39.630001068115234</v>
      </c>
    </row>
    <row r="141" spans="1:33">
      <c r="A141" s="3" t="s">
        <v>2997</v>
      </c>
      <c r="B141" s="3" t="str">
        <f t="shared" si="20"/>
        <v>19:21:53.536</v>
      </c>
      <c r="C141" s="3">
        <f t="shared" si="21"/>
        <v>69713.535999999993</v>
      </c>
      <c r="D141" s="3">
        <f t="shared" si="22"/>
        <v>14.110999999989872</v>
      </c>
      <c r="E141" s="3">
        <v>78.051500000000004</v>
      </c>
      <c r="F141" s="3">
        <v>25733</v>
      </c>
      <c r="G141" s="3">
        <v>14740</v>
      </c>
      <c r="H141" s="3">
        <v>723.5</v>
      </c>
      <c r="I141" s="3">
        <v>82.25</v>
      </c>
      <c r="J141">
        <f t="shared" si="23"/>
        <v>257.69799999999998</v>
      </c>
      <c r="K141">
        <f t="shared" si="24"/>
        <v>25731.828000000001</v>
      </c>
      <c r="L141">
        <f t="shared" si="25"/>
        <v>-287.55200000000002</v>
      </c>
      <c r="M141">
        <f t="shared" si="26"/>
        <v>24765.197</v>
      </c>
      <c r="N141">
        <f t="shared" si="27"/>
        <v>-0.28755200000000003</v>
      </c>
      <c r="O141">
        <f t="shared" si="27"/>
        <v>24.765197000000001</v>
      </c>
      <c r="AC141">
        <v>9.1020000000000003</v>
      </c>
      <c r="AD141">
        <v>-8.0799999237060547</v>
      </c>
      <c r="AE141">
        <v>-39.799999237060547</v>
      </c>
      <c r="AF141">
        <f t="shared" si="28"/>
        <v>-8.0799999237060547</v>
      </c>
      <c r="AG141">
        <f t="shared" si="29"/>
        <v>-39.799999237060547</v>
      </c>
    </row>
    <row r="142" spans="1:33">
      <c r="AC142">
        <v>9.173</v>
      </c>
      <c r="AD142">
        <v>-5.7699999809265137</v>
      </c>
      <c r="AE142">
        <v>-38.169998168945313</v>
      </c>
      <c r="AF142">
        <f t="shared" si="28"/>
        <v>-5.7699999809265137</v>
      </c>
      <c r="AG142">
        <f t="shared" si="29"/>
        <v>-38.169998168945313</v>
      </c>
    </row>
    <row r="143" spans="1:33">
      <c r="AC143">
        <v>9.2370000000000001</v>
      </c>
      <c r="AD143">
        <v>-7.5300002098083496</v>
      </c>
      <c r="AE143">
        <v>-40.049999237060547</v>
      </c>
      <c r="AF143">
        <f t="shared" si="28"/>
        <v>-7.5300002098083496</v>
      </c>
      <c r="AG143">
        <f t="shared" si="29"/>
        <v>-40.049999237060547</v>
      </c>
    </row>
    <row r="144" spans="1:33">
      <c r="P144" s="3"/>
      <c r="AC144">
        <v>9.3040000000000003</v>
      </c>
      <c r="AD144">
        <v>-7.119999885559082</v>
      </c>
      <c r="AE144">
        <v>-39.189998626708984</v>
      </c>
      <c r="AF144">
        <f t="shared" si="28"/>
        <v>-7.119999885559082</v>
      </c>
      <c r="AG144">
        <f t="shared" si="29"/>
        <v>-39.189998626708984</v>
      </c>
    </row>
    <row r="145" spans="16:33">
      <c r="P145" s="3"/>
      <c r="AC145">
        <v>9.3770000000000007</v>
      </c>
      <c r="AD145">
        <v>-11.789999961853027</v>
      </c>
      <c r="AE145">
        <v>-32.819999694824219</v>
      </c>
      <c r="AF145">
        <f t="shared" si="28"/>
        <v>-11.789999961853027</v>
      </c>
      <c r="AG145">
        <f t="shared" si="29"/>
        <v>-32.819999694824219</v>
      </c>
    </row>
    <row r="146" spans="16:33">
      <c r="P146" s="3"/>
      <c r="AC146">
        <v>9.4459999999999997</v>
      </c>
      <c r="AD146">
        <v>-7.5500001907348633</v>
      </c>
      <c r="AE146">
        <v>-39.310001373291016</v>
      </c>
      <c r="AF146">
        <f t="shared" si="28"/>
        <v>-7.5500001907348633</v>
      </c>
      <c r="AG146">
        <f t="shared" si="29"/>
        <v>-39.310001373291016</v>
      </c>
    </row>
    <row r="147" spans="16:33">
      <c r="P147" s="3"/>
      <c r="AC147">
        <v>9.51</v>
      </c>
      <c r="AD147">
        <v>-9.4899997711181641</v>
      </c>
      <c r="AE147">
        <v>-40.900001525878906</v>
      </c>
      <c r="AF147">
        <f t="shared" si="28"/>
        <v>-9.4899997711181641</v>
      </c>
      <c r="AG147">
        <f t="shared" si="29"/>
        <v>-40.900001525878906</v>
      </c>
    </row>
    <row r="148" spans="16:33">
      <c r="P148" s="3"/>
      <c r="AC148">
        <v>9.577</v>
      </c>
      <c r="AD148">
        <v>-5.929999828338623</v>
      </c>
      <c r="AE148">
        <v>-39.319999694824219</v>
      </c>
      <c r="AF148">
        <f t="shared" si="28"/>
        <v>-5.929999828338623</v>
      </c>
      <c r="AG148">
        <f t="shared" si="29"/>
        <v>-39.319999694824219</v>
      </c>
    </row>
    <row r="149" spans="16:33">
      <c r="P149" s="3"/>
      <c r="AC149">
        <v>9.6489999999999991</v>
      </c>
      <c r="AD149">
        <v>-9.8599996566772461</v>
      </c>
      <c r="AE149">
        <v>-38.580001831054688</v>
      </c>
      <c r="AF149">
        <f t="shared" si="28"/>
        <v>-9.8599996566772461</v>
      </c>
      <c r="AG149">
        <f t="shared" si="29"/>
        <v>-38.580001831054688</v>
      </c>
    </row>
    <row r="150" spans="16:33">
      <c r="P150" s="3"/>
      <c r="AC150">
        <v>9.7149999999999999</v>
      </c>
      <c r="AD150">
        <v>-7.0399999618530273</v>
      </c>
      <c r="AE150">
        <v>-40.819999694824219</v>
      </c>
      <c r="AF150">
        <f t="shared" si="28"/>
        <v>-7.0399999618530273</v>
      </c>
      <c r="AG150">
        <f t="shared" si="29"/>
        <v>-40.819999694824219</v>
      </c>
    </row>
    <row r="151" spans="16:33">
      <c r="P151" s="3"/>
      <c r="AC151">
        <v>9.7759999999999998</v>
      </c>
      <c r="AD151">
        <v>-8.1899995803833008</v>
      </c>
      <c r="AE151">
        <v>-42.580001831054688</v>
      </c>
      <c r="AF151">
        <f t="shared" si="28"/>
        <v>-8.1899995803833008</v>
      </c>
      <c r="AG151">
        <f t="shared" si="29"/>
        <v>-42.580001831054688</v>
      </c>
    </row>
    <row r="152" spans="16:33">
      <c r="P152" s="3"/>
      <c r="AC152">
        <v>9.84</v>
      </c>
      <c r="AD152">
        <v>-8.0299997329711914</v>
      </c>
      <c r="AE152">
        <v>-39.720001220703125</v>
      </c>
      <c r="AF152">
        <f t="shared" si="28"/>
        <v>-8.0299997329711914</v>
      </c>
      <c r="AG152">
        <f t="shared" si="29"/>
        <v>-39.720001220703125</v>
      </c>
    </row>
    <row r="153" spans="16:33">
      <c r="P153" s="3"/>
      <c r="AC153">
        <v>9.9039999999999999</v>
      </c>
      <c r="AD153">
        <v>-9.2299995422363281</v>
      </c>
      <c r="AE153">
        <v>-40.950000762939453</v>
      </c>
      <c r="AF153">
        <f t="shared" si="28"/>
        <v>-9.2299995422363281</v>
      </c>
      <c r="AG153">
        <f t="shared" si="29"/>
        <v>-40.950000762939453</v>
      </c>
    </row>
    <row r="154" spans="16:33">
      <c r="P154" s="3"/>
      <c r="AC154">
        <v>9.9730000000000008</v>
      </c>
      <c r="AD154">
        <v>-8.2700004577636719</v>
      </c>
      <c r="AE154">
        <v>-30.659999847412109</v>
      </c>
      <c r="AF154">
        <f t="shared" si="28"/>
        <v>-8.2700004577636719</v>
      </c>
      <c r="AG154">
        <f t="shared" si="29"/>
        <v>-30.659999847412109</v>
      </c>
    </row>
    <row r="155" spans="16:33">
      <c r="P155" s="3"/>
      <c r="AC155">
        <v>10.032999999999999</v>
      </c>
      <c r="AD155">
        <v>-11.770000457763672</v>
      </c>
      <c r="AE155">
        <v>-38.369998931884766</v>
      </c>
      <c r="AF155">
        <f t="shared" si="28"/>
        <v>-11.770000457763672</v>
      </c>
      <c r="AG155">
        <f t="shared" si="29"/>
        <v>-38.369998931884766</v>
      </c>
    </row>
    <row r="156" spans="16:33">
      <c r="P156" s="3"/>
      <c r="AC156">
        <v>10.095000000000001</v>
      </c>
      <c r="AD156">
        <v>-8.9700002670288086</v>
      </c>
      <c r="AE156">
        <v>-36.939998626708984</v>
      </c>
      <c r="AF156">
        <f t="shared" si="28"/>
        <v>-8.9700002670288086</v>
      </c>
      <c r="AG156">
        <f t="shared" si="29"/>
        <v>-36.939998626708984</v>
      </c>
    </row>
    <row r="157" spans="16:33">
      <c r="P157" s="3"/>
      <c r="AC157">
        <v>10.164</v>
      </c>
      <c r="AD157">
        <v>-8.4600000381469727</v>
      </c>
      <c r="AE157">
        <v>-35.220001220703125</v>
      </c>
      <c r="AF157">
        <f t="shared" si="28"/>
        <v>-8.4600000381469727</v>
      </c>
      <c r="AG157">
        <f t="shared" si="29"/>
        <v>-35.220001220703125</v>
      </c>
    </row>
    <row r="158" spans="16:33">
      <c r="P158" s="3"/>
      <c r="AC158">
        <v>10.234</v>
      </c>
      <c r="AD158">
        <v>-13.229999542236328</v>
      </c>
      <c r="AE158">
        <v>-40.069999694824219</v>
      </c>
      <c r="AF158">
        <f t="shared" si="28"/>
        <v>-13.229999542236328</v>
      </c>
      <c r="AG158">
        <f t="shared" si="29"/>
        <v>-40.069999694824219</v>
      </c>
    </row>
    <row r="159" spans="16:33">
      <c r="P159" s="3"/>
      <c r="AC159">
        <v>10.292999999999999</v>
      </c>
      <c r="AD159">
        <v>-13.550000190734863</v>
      </c>
      <c r="AE159">
        <v>-38.759998321533203</v>
      </c>
      <c r="AF159">
        <f t="shared" si="28"/>
        <v>-13.550000190734863</v>
      </c>
      <c r="AG159">
        <f t="shared" si="29"/>
        <v>-38.759998321533203</v>
      </c>
    </row>
    <row r="160" spans="16:33">
      <c r="P160" s="3"/>
      <c r="AC160">
        <v>10.352</v>
      </c>
      <c r="AD160">
        <v>-13.550000190734863</v>
      </c>
      <c r="AE160">
        <v>-38.759998321533203</v>
      </c>
      <c r="AF160">
        <f t="shared" si="28"/>
        <v>-13.550000190734863</v>
      </c>
      <c r="AG160">
        <f t="shared" si="29"/>
        <v>-38.759998321533203</v>
      </c>
    </row>
    <row r="161" spans="10:33">
      <c r="P161" s="3"/>
      <c r="AC161">
        <v>10.416</v>
      </c>
      <c r="AD161">
        <v>-8.9600000381469727</v>
      </c>
      <c r="AE161">
        <v>-34.840000152587891</v>
      </c>
      <c r="AF161">
        <f t="shared" si="28"/>
        <v>-8.9600000381469727</v>
      </c>
      <c r="AG161">
        <f t="shared" si="29"/>
        <v>-34.840000152587891</v>
      </c>
    </row>
    <row r="162" spans="10:33">
      <c r="P162" s="3"/>
      <c r="AC162">
        <v>10.484999999999999</v>
      </c>
      <c r="AD162">
        <v>-9.0200004577636719</v>
      </c>
      <c r="AE162">
        <v>-29.729999542236328</v>
      </c>
      <c r="AF162">
        <f t="shared" si="28"/>
        <v>-9.0200004577636719</v>
      </c>
      <c r="AG162">
        <f t="shared" si="29"/>
        <v>-29.729999542236328</v>
      </c>
    </row>
    <row r="163" spans="10:33">
      <c r="P163" s="3"/>
      <c r="AC163">
        <v>10.566000000000001</v>
      </c>
      <c r="AD163">
        <v>-9.369999885559082</v>
      </c>
      <c r="AE163">
        <v>-27.219999313354492</v>
      </c>
      <c r="AF163">
        <f t="shared" si="28"/>
        <v>-9.369999885559082</v>
      </c>
      <c r="AG163">
        <f t="shared" si="29"/>
        <v>-27.219999313354492</v>
      </c>
    </row>
    <row r="164" spans="10:33">
      <c r="P164" s="3"/>
      <c r="AC164">
        <v>10.632999999999999</v>
      </c>
      <c r="AD164">
        <v>-6.0399999618530273</v>
      </c>
      <c r="AE164">
        <v>-33.659999847412109</v>
      </c>
      <c r="AF164">
        <f t="shared" si="28"/>
        <v>-6.0399999618530273</v>
      </c>
      <c r="AG164">
        <f t="shared" si="29"/>
        <v>-33.659999847412109</v>
      </c>
    </row>
    <row r="165" spans="10:33">
      <c r="P165" s="3"/>
      <c r="AC165">
        <v>10.696999999999999</v>
      </c>
      <c r="AD165">
        <v>-8.6499996185302734</v>
      </c>
      <c r="AE165">
        <v>-34.729999542236328</v>
      </c>
      <c r="AF165">
        <f t="shared" si="28"/>
        <v>-8.6499996185302734</v>
      </c>
      <c r="AG165">
        <f t="shared" si="29"/>
        <v>-34.729999542236328</v>
      </c>
    </row>
    <row r="166" spans="10:33">
      <c r="J166" s="3"/>
      <c r="K166" s="3"/>
      <c r="L166" s="3"/>
      <c r="M166" s="3"/>
      <c r="N166" s="3"/>
      <c r="O166" s="3"/>
      <c r="P166" s="3"/>
      <c r="AC166">
        <v>10.769</v>
      </c>
      <c r="AD166">
        <v>-12.189999580383301</v>
      </c>
      <c r="AE166">
        <v>-34.830001831054688</v>
      </c>
      <c r="AF166">
        <f t="shared" si="28"/>
        <v>-12.189999580383301</v>
      </c>
      <c r="AG166">
        <f t="shared" si="29"/>
        <v>-34.830001831054688</v>
      </c>
    </row>
    <row r="167" spans="10:33">
      <c r="J167" s="3"/>
      <c r="K167" s="3"/>
      <c r="L167" s="3"/>
      <c r="M167" s="3"/>
      <c r="N167" s="3"/>
      <c r="O167" s="3"/>
      <c r="P167" s="3"/>
      <c r="AC167">
        <v>10.84</v>
      </c>
      <c r="AD167">
        <v>-9.9600000381469727</v>
      </c>
      <c r="AE167">
        <v>-39.610000610351563</v>
      </c>
      <c r="AF167">
        <f t="shared" si="28"/>
        <v>-9.9600000381469727</v>
      </c>
      <c r="AG167">
        <f t="shared" si="29"/>
        <v>-39.610000610351563</v>
      </c>
    </row>
    <row r="168" spans="10:33">
      <c r="J168" s="3"/>
      <c r="K168" s="3"/>
      <c r="L168" s="3"/>
      <c r="M168" s="3"/>
      <c r="N168" s="3"/>
      <c r="O168" s="3"/>
      <c r="P168" s="3"/>
      <c r="AC168">
        <v>10.903</v>
      </c>
      <c r="AD168">
        <v>-7.9200000762939453</v>
      </c>
      <c r="AE168">
        <v>-43.060001373291016</v>
      </c>
      <c r="AF168">
        <f t="shared" si="28"/>
        <v>-7.9200000762939453</v>
      </c>
      <c r="AG168">
        <f t="shared" si="29"/>
        <v>-43.060001373291016</v>
      </c>
    </row>
    <row r="169" spans="10:33">
      <c r="J169" s="3"/>
      <c r="K169" s="3"/>
      <c r="L169" s="3"/>
      <c r="M169" s="3"/>
      <c r="N169" s="3"/>
      <c r="O169" s="3"/>
      <c r="P169" s="3"/>
      <c r="AC169">
        <v>10.967000000000001</v>
      </c>
      <c r="AD169">
        <v>-7.9200000762939453</v>
      </c>
      <c r="AE169">
        <v>-43.060001373291016</v>
      </c>
      <c r="AF169">
        <f t="shared" si="28"/>
        <v>-7.9200000762939453</v>
      </c>
      <c r="AG169">
        <f t="shared" si="29"/>
        <v>-43.060001373291016</v>
      </c>
    </row>
    <row r="170" spans="10:33">
      <c r="J170" s="3"/>
      <c r="K170" s="3"/>
      <c r="L170" s="3"/>
      <c r="M170" s="3"/>
      <c r="N170" s="3"/>
      <c r="O170" s="3"/>
      <c r="P170" s="3"/>
      <c r="AC170">
        <v>11.028</v>
      </c>
      <c r="AD170">
        <v>-8.1800003051757813</v>
      </c>
      <c r="AE170">
        <v>-39.400001525878906</v>
      </c>
      <c r="AF170">
        <f t="shared" si="28"/>
        <v>-8.1800003051757813</v>
      </c>
      <c r="AG170">
        <f t="shared" si="29"/>
        <v>-39.400001525878906</v>
      </c>
    </row>
    <row r="171" spans="10:33">
      <c r="J171" s="3"/>
      <c r="K171" s="3"/>
      <c r="L171" s="3"/>
      <c r="M171" s="3"/>
      <c r="N171" s="3"/>
      <c r="O171" s="3"/>
      <c r="P171" s="3"/>
      <c r="AC171">
        <v>11.092000000000001</v>
      </c>
      <c r="AD171">
        <v>-3.9900000095367432</v>
      </c>
      <c r="AE171">
        <v>-35.740001678466797</v>
      </c>
      <c r="AF171">
        <f t="shared" si="28"/>
        <v>-3.9900000095367432</v>
      </c>
      <c r="AG171">
        <f t="shared" si="29"/>
        <v>-35.740001678466797</v>
      </c>
    </row>
    <row r="172" spans="10:33">
      <c r="J172" s="3"/>
      <c r="K172" s="3"/>
      <c r="L172" s="3"/>
      <c r="M172" s="3"/>
      <c r="N172" s="3"/>
      <c r="O172" s="3"/>
      <c r="P172" s="3"/>
      <c r="AC172">
        <v>11.154999999999999</v>
      </c>
      <c r="AD172">
        <v>-8.4600000381469727</v>
      </c>
      <c r="AE172">
        <v>-34.830001831054688</v>
      </c>
      <c r="AF172">
        <f t="shared" si="28"/>
        <v>-8.4600000381469727</v>
      </c>
      <c r="AG172">
        <f t="shared" si="29"/>
        <v>-34.830001831054688</v>
      </c>
    </row>
    <row r="173" spans="10:33">
      <c r="J173" s="3"/>
      <c r="K173" s="3"/>
      <c r="L173" s="3"/>
      <c r="M173" s="3"/>
      <c r="N173" s="3"/>
      <c r="O173" s="3"/>
      <c r="P173" s="3"/>
      <c r="AC173">
        <v>11.223000000000001</v>
      </c>
      <c r="AD173">
        <v>-6.559999942779541</v>
      </c>
      <c r="AE173">
        <v>-31.659999847412109</v>
      </c>
      <c r="AF173">
        <f t="shared" si="28"/>
        <v>-6.559999942779541</v>
      </c>
      <c r="AG173">
        <f t="shared" si="29"/>
        <v>-31.659999847412109</v>
      </c>
    </row>
    <row r="174" spans="10:33">
      <c r="J174" s="3"/>
      <c r="K174" s="3"/>
      <c r="L174" s="3"/>
      <c r="M174" s="3"/>
      <c r="N174" s="3"/>
      <c r="O174" s="3"/>
      <c r="P174" s="3"/>
      <c r="AC174">
        <v>11.294</v>
      </c>
      <c r="AD174">
        <v>-4.0999999046325684</v>
      </c>
      <c r="AE174">
        <v>-37.169998168945313</v>
      </c>
      <c r="AF174">
        <f t="shared" si="28"/>
        <v>-4.0999999046325684</v>
      </c>
      <c r="AG174">
        <f t="shared" si="29"/>
        <v>-37.169998168945313</v>
      </c>
    </row>
    <row r="175" spans="10:33">
      <c r="J175" s="3"/>
      <c r="K175" s="3"/>
      <c r="L175" s="3"/>
      <c r="M175" s="3"/>
      <c r="N175" s="3"/>
      <c r="O175" s="3"/>
      <c r="P175" s="3"/>
      <c r="AC175">
        <v>11.362</v>
      </c>
      <c r="AD175">
        <v>-3.8900001049041748</v>
      </c>
      <c r="AE175">
        <v>-31.930000305175781</v>
      </c>
      <c r="AF175">
        <f t="shared" si="28"/>
        <v>-3.8900001049041748</v>
      </c>
      <c r="AG175">
        <f t="shared" si="29"/>
        <v>-31.930000305175781</v>
      </c>
    </row>
    <row r="176" spans="10:33">
      <c r="J176" s="3"/>
      <c r="K176" s="3"/>
      <c r="L176" s="3"/>
      <c r="M176" s="3"/>
      <c r="N176" s="3"/>
      <c r="O176" s="3"/>
      <c r="P176" s="3"/>
      <c r="AC176">
        <v>11.423999999999999</v>
      </c>
      <c r="AD176">
        <v>-6.179999828338623</v>
      </c>
      <c r="AE176">
        <v>-39.450000762939453</v>
      </c>
      <c r="AF176">
        <f t="shared" si="28"/>
        <v>-6.179999828338623</v>
      </c>
      <c r="AG176">
        <f t="shared" si="29"/>
        <v>-39.450000762939453</v>
      </c>
    </row>
    <row r="177" spans="10:33">
      <c r="J177" s="3"/>
      <c r="K177" s="3"/>
      <c r="L177" s="3"/>
      <c r="M177" s="3"/>
      <c r="N177" s="3"/>
      <c r="O177" s="3"/>
      <c r="P177" s="3"/>
      <c r="AC177">
        <v>11.49</v>
      </c>
      <c r="AD177">
        <v>-3.2000000476837158</v>
      </c>
      <c r="AE177">
        <v>-39.209999084472656</v>
      </c>
      <c r="AF177">
        <f t="shared" si="28"/>
        <v>-3.2000000476837158</v>
      </c>
      <c r="AG177">
        <f t="shared" si="29"/>
        <v>-39.209999084472656</v>
      </c>
    </row>
    <row r="178" spans="10:33">
      <c r="J178" s="3"/>
      <c r="K178" s="3"/>
      <c r="L178" s="3"/>
      <c r="M178" s="3"/>
      <c r="N178" s="3"/>
      <c r="O178" s="3"/>
      <c r="P178" s="3"/>
      <c r="AC178">
        <v>11.566000000000001</v>
      </c>
      <c r="AD178">
        <v>-3.3499999046325684</v>
      </c>
      <c r="AE178">
        <v>-37.209999084472656</v>
      </c>
      <c r="AF178">
        <f t="shared" si="28"/>
        <v>-3.3499999046325684</v>
      </c>
      <c r="AG178">
        <f t="shared" si="29"/>
        <v>-37.209999084472656</v>
      </c>
    </row>
    <row r="179" spans="10:33">
      <c r="J179" s="3"/>
      <c r="K179" s="3"/>
      <c r="L179" s="3"/>
      <c r="M179" s="3"/>
      <c r="N179" s="3"/>
      <c r="O179" s="3"/>
      <c r="P179" s="3"/>
      <c r="AC179">
        <v>11.632</v>
      </c>
      <c r="AD179">
        <v>-1.7899999618530273</v>
      </c>
      <c r="AE179">
        <v>-35.319999694824219</v>
      </c>
      <c r="AF179">
        <f t="shared" si="28"/>
        <v>-1.7899999618530273</v>
      </c>
      <c r="AG179">
        <f t="shared" si="29"/>
        <v>-35.319999694824219</v>
      </c>
    </row>
    <row r="180" spans="10:33">
      <c r="J180" s="3"/>
      <c r="K180" s="3"/>
      <c r="L180" s="3"/>
      <c r="M180" s="3"/>
      <c r="N180" s="3"/>
      <c r="O180" s="3"/>
      <c r="P180" s="3"/>
      <c r="AC180">
        <v>11.696999999999999</v>
      </c>
      <c r="AD180">
        <v>-7.0300002098083496</v>
      </c>
      <c r="AE180">
        <v>-32.549999237060547</v>
      </c>
      <c r="AF180">
        <f t="shared" si="28"/>
        <v>-7.0300002098083496</v>
      </c>
      <c r="AG180">
        <f t="shared" si="29"/>
        <v>-32.549999237060547</v>
      </c>
    </row>
    <row r="181" spans="10:33">
      <c r="J181" s="3"/>
      <c r="K181" s="3"/>
      <c r="L181" s="3"/>
      <c r="M181" s="3"/>
      <c r="N181" s="3"/>
      <c r="O181" s="3"/>
      <c r="P181" s="3"/>
      <c r="AC181">
        <v>11.759</v>
      </c>
      <c r="AD181">
        <v>-4.380000114440918</v>
      </c>
      <c r="AE181">
        <v>-40.639999389648438</v>
      </c>
      <c r="AF181">
        <f t="shared" si="28"/>
        <v>-4.380000114440918</v>
      </c>
      <c r="AG181">
        <f t="shared" si="29"/>
        <v>-40.639999389648438</v>
      </c>
    </row>
    <row r="182" spans="10:33">
      <c r="J182" s="3"/>
      <c r="K182" s="3"/>
      <c r="L182" s="3"/>
      <c r="M182" s="3"/>
      <c r="N182" s="3"/>
      <c r="O182" s="3"/>
      <c r="P182" s="3"/>
      <c r="AC182">
        <v>11.824</v>
      </c>
      <c r="AD182">
        <v>0.11999999731779099</v>
      </c>
      <c r="AE182">
        <v>-35.369998931884766</v>
      </c>
      <c r="AF182">
        <f t="shared" si="28"/>
        <v>0.11999999731779099</v>
      </c>
      <c r="AG182">
        <f t="shared" si="29"/>
        <v>-35.369998931884766</v>
      </c>
    </row>
    <row r="183" spans="10:33">
      <c r="J183" s="3"/>
      <c r="K183" s="3"/>
      <c r="L183" s="3"/>
      <c r="M183" s="3"/>
      <c r="N183" s="3"/>
      <c r="O183" s="3"/>
      <c r="P183" s="3"/>
      <c r="AC183">
        <v>11.893000000000001</v>
      </c>
      <c r="AD183">
        <v>-3.9900000095367432</v>
      </c>
      <c r="AE183">
        <v>-39.950000762939453</v>
      </c>
      <c r="AF183">
        <f t="shared" si="28"/>
        <v>-3.9900000095367432</v>
      </c>
      <c r="AG183">
        <f t="shared" si="29"/>
        <v>-39.950000762939453</v>
      </c>
    </row>
    <row r="184" spans="10:33">
      <c r="J184" s="3"/>
      <c r="K184" s="3"/>
      <c r="L184" s="3"/>
      <c r="M184" s="3"/>
      <c r="N184" s="3"/>
      <c r="O184" s="3"/>
      <c r="P184" s="3"/>
      <c r="AC184">
        <v>11.954000000000001</v>
      </c>
      <c r="AD184">
        <v>-3.5399999618530273</v>
      </c>
      <c r="AE184">
        <v>-37.819999694824219</v>
      </c>
      <c r="AF184">
        <f t="shared" si="28"/>
        <v>-3.5399999618530273</v>
      </c>
      <c r="AG184">
        <f t="shared" si="29"/>
        <v>-37.819999694824219</v>
      </c>
    </row>
    <row r="185" spans="10:33">
      <c r="J185" s="3"/>
      <c r="K185" s="3"/>
      <c r="L185" s="3"/>
      <c r="M185" s="3"/>
      <c r="N185" s="3"/>
      <c r="O185" s="3"/>
      <c r="P185" s="3"/>
      <c r="AC185">
        <v>12.019</v>
      </c>
      <c r="AD185">
        <v>-6.880000114440918</v>
      </c>
      <c r="AE185">
        <v>-38.409999847412109</v>
      </c>
      <c r="AF185">
        <f t="shared" si="28"/>
        <v>-6.880000114440918</v>
      </c>
      <c r="AG185">
        <f t="shared" si="29"/>
        <v>-38.409999847412109</v>
      </c>
    </row>
    <row r="186" spans="10:33">
      <c r="J186" s="3"/>
      <c r="K186" s="3"/>
      <c r="L186" s="3"/>
      <c r="M186" s="3"/>
      <c r="N186" s="3"/>
      <c r="O186" s="3"/>
      <c r="P186" s="3"/>
      <c r="AC186">
        <v>12.099</v>
      </c>
      <c r="AD186">
        <v>-2.7799999713897705</v>
      </c>
      <c r="AE186">
        <v>-34.790000915527344</v>
      </c>
      <c r="AF186">
        <f t="shared" si="28"/>
        <v>-2.7799999713897705</v>
      </c>
      <c r="AG186">
        <f t="shared" si="29"/>
        <v>-34.790000915527344</v>
      </c>
    </row>
    <row r="187" spans="10:33">
      <c r="J187" s="3"/>
      <c r="K187" s="3"/>
      <c r="L187" s="3"/>
      <c r="M187" s="3"/>
      <c r="N187" s="3"/>
      <c r="O187" s="3"/>
      <c r="P187" s="3"/>
      <c r="AC187">
        <v>12.15</v>
      </c>
      <c r="AD187">
        <v>-4.679999828338623</v>
      </c>
      <c r="AE187">
        <v>-39.360000610351563</v>
      </c>
      <c r="AF187">
        <f t="shared" si="28"/>
        <v>-4.679999828338623</v>
      </c>
      <c r="AG187">
        <f t="shared" si="29"/>
        <v>-39.360000610351563</v>
      </c>
    </row>
    <row r="188" spans="10:33">
      <c r="J188" s="3"/>
      <c r="K188" s="3"/>
      <c r="L188" s="3"/>
      <c r="M188" s="3"/>
      <c r="N188" s="3"/>
      <c r="O188" s="3"/>
      <c r="P188" s="3"/>
      <c r="AC188">
        <v>12.224</v>
      </c>
      <c r="AD188">
        <v>-8.9200000762939453</v>
      </c>
      <c r="AE188">
        <v>-37.150001525878906</v>
      </c>
      <c r="AF188">
        <f t="shared" si="28"/>
        <v>-8.9200000762939453</v>
      </c>
      <c r="AG188">
        <f t="shared" si="29"/>
        <v>-37.150001525878906</v>
      </c>
    </row>
    <row r="189" spans="10:33">
      <c r="J189" s="3"/>
      <c r="K189" s="3"/>
      <c r="L189" s="3"/>
      <c r="M189" s="3"/>
      <c r="N189" s="3"/>
      <c r="O189" s="3"/>
      <c r="P189" s="3"/>
      <c r="AC189">
        <v>12.288</v>
      </c>
      <c r="AD189">
        <v>-0.86000001430511475</v>
      </c>
      <c r="AE189">
        <v>-34.569999694824219</v>
      </c>
      <c r="AF189">
        <f t="shared" si="28"/>
        <v>-0.86000001430511475</v>
      </c>
      <c r="AG189">
        <f t="shared" si="29"/>
        <v>-34.569999694824219</v>
      </c>
    </row>
    <row r="190" spans="10:33">
      <c r="J190" s="3"/>
      <c r="K190" s="3"/>
      <c r="L190" s="3"/>
      <c r="M190" s="3"/>
      <c r="N190" s="3"/>
      <c r="O190" s="3"/>
      <c r="P190" s="3"/>
      <c r="AC190">
        <v>12.359</v>
      </c>
      <c r="AD190">
        <v>-3.130000114440918</v>
      </c>
      <c r="AE190">
        <v>-33.990001678466797</v>
      </c>
      <c r="AF190">
        <f t="shared" si="28"/>
        <v>-3.130000114440918</v>
      </c>
      <c r="AG190">
        <f t="shared" si="29"/>
        <v>-33.990001678466797</v>
      </c>
    </row>
    <row r="191" spans="10:33">
      <c r="J191" s="3"/>
      <c r="K191" s="3"/>
      <c r="L191" s="3"/>
      <c r="M191" s="3"/>
      <c r="N191" s="3"/>
      <c r="O191" s="3"/>
      <c r="P191" s="3"/>
      <c r="AC191">
        <v>12.433999999999999</v>
      </c>
      <c r="AD191">
        <v>-9.5100002288818359</v>
      </c>
      <c r="AE191">
        <v>-37.900001525878906</v>
      </c>
      <c r="AF191">
        <f t="shared" si="28"/>
        <v>-9.5100002288818359</v>
      </c>
      <c r="AG191">
        <f t="shared" si="29"/>
        <v>-37.900001525878906</v>
      </c>
    </row>
    <row r="192" spans="10:33">
      <c r="J192" s="3"/>
      <c r="K192" s="3"/>
      <c r="L192" s="3"/>
      <c r="M192" s="3"/>
      <c r="N192" s="3"/>
      <c r="O192" s="3"/>
      <c r="P192" s="3"/>
      <c r="AC192">
        <v>12.5</v>
      </c>
      <c r="AD192">
        <v>-5.3499999046325684</v>
      </c>
      <c r="AE192">
        <v>-32.709999084472656</v>
      </c>
      <c r="AF192">
        <f t="shared" si="28"/>
        <v>-5.3499999046325684</v>
      </c>
      <c r="AG192">
        <f t="shared" si="29"/>
        <v>-32.709999084472656</v>
      </c>
    </row>
    <row r="193" spans="10:33">
      <c r="J193" s="3"/>
      <c r="K193" s="3"/>
      <c r="L193" s="3"/>
      <c r="M193" s="3"/>
      <c r="N193" s="3"/>
      <c r="O193" s="3"/>
      <c r="P193" s="3"/>
      <c r="AC193">
        <v>12.566000000000001</v>
      </c>
      <c r="AD193">
        <v>-3.4000000953674316</v>
      </c>
      <c r="AE193">
        <v>-36.299999237060547</v>
      </c>
      <c r="AF193">
        <f t="shared" si="28"/>
        <v>-3.4000000953674316</v>
      </c>
      <c r="AG193">
        <f t="shared" si="29"/>
        <v>-36.299999237060547</v>
      </c>
    </row>
    <row r="194" spans="10:33">
      <c r="J194" s="3"/>
      <c r="K194" s="3"/>
      <c r="L194" s="3"/>
      <c r="M194" s="3"/>
      <c r="N194" s="3"/>
      <c r="O194" s="3"/>
      <c r="P194" s="3"/>
      <c r="AC194">
        <v>12.632999999999999</v>
      </c>
      <c r="AD194">
        <v>-4.7100000381469727</v>
      </c>
      <c r="AE194">
        <v>-38.060001373291016</v>
      </c>
      <c r="AF194">
        <f t="shared" si="28"/>
        <v>-4.7100000381469727</v>
      </c>
      <c r="AG194">
        <f t="shared" si="29"/>
        <v>-38.060001373291016</v>
      </c>
    </row>
    <row r="195" spans="10:33">
      <c r="J195" s="3"/>
      <c r="K195" s="3"/>
      <c r="L195" s="3"/>
      <c r="M195" s="3"/>
      <c r="N195" s="3"/>
      <c r="O195" s="3"/>
      <c r="P195" s="3"/>
      <c r="AC195">
        <v>12.698</v>
      </c>
      <c r="AD195">
        <v>-0.37999999523162842</v>
      </c>
      <c r="AE195">
        <v>-40.5</v>
      </c>
      <c r="AF195">
        <f t="shared" si="28"/>
        <v>-0.37999999523162842</v>
      </c>
      <c r="AG195">
        <f t="shared" si="29"/>
        <v>-40.5</v>
      </c>
    </row>
    <row r="196" spans="10:33">
      <c r="J196" s="3"/>
      <c r="K196" s="3"/>
      <c r="L196" s="3"/>
      <c r="M196" s="3"/>
      <c r="N196" s="3"/>
      <c r="O196" s="3"/>
      <c r="P196" s="3"/>
      <c r="AC196">
        <v>12.762</v>
      </c>
      <c r="AD196">
        <v>-4.3899998664855957</v>
      </c>
      <c r="AE196">
        <v>-41.630001068115234</v>
      </c>
      <c r="AF196">
        <f t="shared" si="28"/>
        <v>-4.3899998664855957</v>
      </c>
      <c r="AG196">
        <f t="shared" si="29"/>
        <v>-41.630001068115234</v>
      </c>
    </row>
    <row r="197" spans="10:33">
      <c r="J197" s="3"/>
      <c r="K197" s="3"/>
      <c r="L197" s="3"/>
      <c r="M197" s="3"/>
      <c r="N197" s="3"/>
      <c r="O197" s="3"/>
      <c r="P197" s="3"/>
      <c r="AC197">
        <v>12.829000000000001</v>
      </c>
      <c r="AD197">
        <v>0.52999997138977051</v>
      </c>
      <c r="AE197">
        <v>-28.430000305175781</v>
      </c>
      <c r="AF197">
        <f t="shared" ref="AF197:AF260" si="30">AD197</f>
        <v>0.52999997138977051</v>
      </c>
      <c r="AG197">
        <f t="shared" ref="AG197:AG260" si="31">AE197</f>
        <v>-28.430000305175781</v>
      </c>
    </row>
    <row r="198" spans="10:33">
      <c r="J198" s="3"/>
      <c r="K198" s="3"/>
      <c r="L198" s="3"/>
      <c r="M198" s="3"/>
      <c r="N198" s="3"/>
      <c r="O198" s="3"/>
      <c r="P198" s="3"/>
      <c r="AC198">
        <v>12.888</v>
      </c>
      <c r="AD198">
        <v>-3.690000057220459</v>
      </c>
      <c r="AE198">
        <v>-41.540000915527344</v>
      </c>
      <c r="AF198">
        <f t="shared" si="30"/>
        <v>-3.690000057220459</v>
      </c>
      <c r="AG198">
        <f t="shared" si="31"/>
        <v>-41.540000915527344</v>
      </c>
    </row>
    <row r="199" spans="10:33">
      <c r="J199" s="3"/>
      <c r="K199" s="3"/>
      <c r="L199" s="3"/>
      <c r="M199" s="3"/>
      <c r="N199" s="3"/>
      <c r="O199" s="3"/>
      <c r="P199" s="3"/>
      <c r="AC199">
        <v>12.946999999999999</v>
      </c>
      <c r="AD199">
        <v>-3.690000057220459</v>
      </c>
      <c r="AE199">
        <v>-41.540000915527344</v>
      </c>
      <c r="AF199">
        <f t="shared" si="30"/>
        <v>-3.690000057220459</v>
      </c>
      <c r="AG199">
        <f t="shared" si="31"/>
        <v>-41.540000915527344</v>
      </c>
    </row>
    <row r="200" spans="10:33">
      <c r="J200" s="3"/>
      <c r="K200" s="3"/>
      <c r="L200" s="3"/>
      <c r="M200" s="3"/>
      <c r="N200" s="3"/>
      <c r="O200" s="3"/>
      <c r="P200" s="3"/>
      <c r="AC200">
        <v>13.023999999999999</v>
      </c>
      <c r="AD200">
        <v>-2.9300000667572021</v>
      </c>
      <c r="AE200">
        <v>-43.069999694824219</v>
      </c>
      <c r="AF200">
        <f t="shared" si="30"/>
        <v>-2.9300000667572021</v>
      </c>
      <c r="AG200">
        <f t="shared" si="31"/>
        <v>-43.069999694824219</v>
      </c>
    </row>
    <row r="201" spans="10:33">
      <c r="J201" s="3"/>
      <c r="K201" s="3"/>
      <c r="L201" s="3"/>
      <c r="M201" s="3"/>
      <c r="N201" s="3"/>
      <c r="O201" s="3"/>
      <c r="P201" s="3"/>
      <c r="AC201">
        <v>13.102</v>
      </c>
      <c r="AD201">
        <v>-4.8000001907348633</v>
      </c>
      <c r="AE201">
        <v>-40.459999084472656</v>
      </c>
      <c r="AF201">
        <f t="shared" si="30"/>
        <v>-4.8000001907348633</v>
      </c>
      <c r="AG201">
        <f t="shared" si="31"/>
        <v>-40.459999084472656</v>
      </c>
    </row>
    <row r="202" spans="10:33">
      <c r="J202" s="3"/>
      <c r="K202" s="3"/>
      <c r="L202" s="3"/>
      <c r="M202" s="3"/>
      <c r="N202" s="3"/>
      <c r="O202" s="3"/>
      <c r="P202" s="3"/>
      <c r="AC202">
        <v>13.167</v>
      </c>
      <c r="AD202">
        <v>1.0399999618530273</v>
      </c>
      <c r="AE202">
        <v>-38.069999694824219</v>
      </c>
      <c r="AF202">
        <f t="shared" si="30"/>
        <v>1.0399999618530273</v>
      </c>
      <c r="AG202">
        <f t="shared" si="31"/>
        <v>-38.069999694824219</v>
      </c>
    </row>
    <row r="203" spans="10:33">
      <c r="J203" s="3"/>
      <c r="K203" s="3"/>
      <c r="L203" s="3"/>
      <c r="M203" s="3"/>
      <c r="N203" s="3"/>
      <c r="O203" s="3"/>
      <c r="P203" s="3"/>
      <c r="AC203">
        <v>13.228</v>
      </c>
      <c r="AD203">
        <v>5.119999885559082</v>
      </c>
      <c r="AE203">
        <v>-45.909999847412109</v>
      </c>
      <c r="AF203">
        <f t="shared" si="30"/>
        <v>5.119999885559082</v>
      </c>
      <c r="AG203">
        <f t="shared" si="31"/>
        <v>-45.909999847412109</v>
      </c>
    </row>
    <row r="204" spans="10:33">
      <c r="J204" s="3"/>
      <c r="K204" s="3"/>
      <c r="L204" s="3"/>
      <c r="M204" s="3"/>
      <c r="N204" s="3"/>
      <c r="O204" s="3"/>
      <c r="P204" s="3"/>
      <c r="AC204">
        <v>13.303000000000001</v>
      </c>
      <c r="AD204">
        <v>8.3900003433227539</v>
      </c>
      <c r="AE204">
        <v>-37.340000152587891</v>
      </c>
      <c r="AF204">
        <f t="shared" si="30"/>
        <v>8.3900003433227539</v>
      </c>
      <c r="AG204">
        <f t="shared" si="31"/>
        <v>-37.340000152587891</v>
      </c>
    </row>
    <row r="205" spans="10:33">
      <c r="J205" s="3"/>
      <c r="K205" s="3"/>
      <c r="L205" s="3"/>
      <c r="M205" s="3"/>
      <c r="N205" s="3"/>
      <c r="O205" s="3"/>
      <c r="P205" s="3"/>
      <c r="AC205">
        <v>13.365</v>
      </c>
      <c r="AD205">
        <v>7.5799999237060547</v>
      </c>
      <c r="AE205">
        <v>-37.5</v>
      </c>
      <c r="AF205">
        <f t="shared" si="30"/>
        <v>7.5799999237060547</v>
      </c>
      <c r="AG205">
        <f t="shared" si="31"/>
        <v>-37.5</v>
      </c>
    </row>
    <row r="206" spans="10:33">
      <c r="J206" s="3"/>
      <c r="K206" s="3"/>
      <c r="L206" s="3"/>
      <c r="M206" s="3"/>
      <c r="N206" s="3"/>
      <c r="O206" s="3"/>
      <c r="P206" s="3"/>
      <c r="AC206">
        <v>13.433999999999999</v>
      </c>
      <c r="AD206">
        <v>3.3199999332427979</v>
      </c>
      <c r="AE206">
        <v>-38.259998321533203</v>
      </c>
      <c r="AF206">
        <f t="shared" si="30"/>
        <v>3.3199999332427979</v>
      </c>
      <c r="AG206">
        <f t="shared" si="31"/>
        <v>-38.259998321533203</v>
      </c>
    </row>
    <row r="207" spans="10:33">
      <c r="J207" s="3"/>
      <c r="K207" s="3"/>
      <c r="L207" s="3"/>
      <c r="M207" s="3"/>
      <c r="N207" s="3"/>
      <c r="O207" s="3"/>
      <c r="P207" s="3"/>
      <c r="AC207">
        <v>13.500999999999999</v>
      </c>
      <c r="AD207">
        <v>-5.3600001335144043</v>
      </c>
      <c r="AE207">
        <v>-38.610000610351563</v>
      </c>
      <c r="AF207">
        <f t="shared" si="30"/>
        <v>-5.3600001335144043</v>
      </c>
      <c r="AG207">
        <f t="shared" si="31"/>
        <v>-38.610000610351563</v>
      </c>
    </row>
    <row r="208" spans="10:33">
      <c r="J208" s="3"/>
      <c r="K208" s="3"/>
      <c r="L208" s="3"/>
      <c r="M208" s="3"/>
      <c r="N208" s="3"/>
      <c r="O208" s="3"/>
      <c r="P208" s="3"/>
      <c r="AC208">
        <v>13.566000000000001</v>
      </c>
      <c r="AD208">
        <v>-4.309999942779541</v>
      </c>
      <c r="AE208">
        <v>-35.479999542236328</v>
      </c>
      <c r="AF208">
        <f t="shared" si="30"/>
        <v>-4.309999942779541</v>
      </c>
      <c r="AG208">
        <f t="shared" si="31"/>
        <v>-35.479999542236328</v>
      </c>
    </row>
    <row r="209" spans="10:33">
      <c r="J209" s="3"/>
      <c r="K209" s="3"/>
      <c r="L209" s="3"/>
      <c r="M209" s="3"/>
      <c r="N209" s="3"/>
      <c r="O209" s="3"/>
      <c r="P209" s="3"/>
      <c r="AC209">
        <v>13.635</v>
      </c>
      <c r="AD209">
        <v>-1.5</v>
      </c>
      <c r="AE209">
        <v>-39</v>
      </c>
      <c r="AF209">
        <f t="shared" si="30"/>
        <v>-1.5</v>
      </c>
      <c r="AG209">
        <f t="shared" si="31"/>
        <v>-39</v>
      </c>
    </row>
    <row r="210" spans="10:33">
      <c r="J210" s="3"/>
      <c r="K210" s="3"/>
      <c r="L210" s="3"/>
      <c r="M210" s="3"/>
      <c r="N210" s="3"/>
      <c r="O210" s="3"/>
      <c r="P210" s="3"/>
      <c r="AC210">
        <v>13.699</v>
      </c>
      <c r="AD210">
        <v>-2.1400001049041748</v>
      </c>
      <c r="AE210">
        <v>-34.569999694824219</v>
      </c>
      <c r="AF210">
        <f t="shared" si="30"/>
        <v>-2.1400001049041748</v>
      </c>
      <c r="AG210">
        <f t="shared" si="31"/>
        <v>-34.569999694824219</v>
      </c>
    </row>
    <row r="211" spans="10:33">
      <c r="J211" s="3"/>
      <c r="K211" s="3"/>
      <c r="L211" s="3"/>
      <c r="M211" s="3"/>
      <c r="N211" s="3"/>
      <c r="O211" s="3"/>
      <c r="P211" s="3"/>
      <c r="AC211">
        <v>13.76</v>
      </c>
      <c r="AD211">
        <v>-2.1400001049041748</v>
      </c>
      <c r="AE211">
        <v>-34.569999694824219</v>
      </c>
      <c r="AF211">
        <f t="shared" si="30"/>
        <v>-2.1400001049041748</v>
      </c>
      <c r="AG211">
        <f t="shared" si="31"/>
        <v>-34.569999694824219</v>
      </c>
    </row>
    <row r="212" spans="10:33">
      <c r="J212" s="3"/>
      <c r="K212" s="3"/>
      <c r="L212" s="3"/>
      <c r="M212" s="3"/>
      <c r="N212" s="3"/>
      <c r="O212" s="3"/>
      <c r="P212" s="3"/>
      <c r="AC212">
        <v>13.823</v>
      </c>
      <c r="AD212">
        <v>-6.869999885559082</v>
      </c>
      <c r="AE212">
        <v>-39</v>
      </c>
      <c r="AF212">
        <f t="shared" si="30"/>
        <v>-6.869999885559082</v>
      </c>
      <c r="AG212">
        <f t="shared" si="31"/>
        <v>-39</v>
      </c>
    </row>
    <row r="213" spans="10:33">
      <c r="J213" s="3"/>
      <c r="K213" s="3"/>
      <c r="L213" s="3"/>
      <c r="M213" s="3"/>
      <c r="N213" s="3"/>
      <c r="O213" s="3"/>
      <c r="P213" s="3"/>
      <c r="AC213">
        <v>13.893000000000001</v>
      </c>
      <c r="AD213">
        <v>0.74000000953674316</v>
      </c>
      <c r="AE213">
        <v>-36.040000915527344</v>
      </c>
      <c r="AF213">
        <f t="shared" si="30"/>
        <v>0.74000000953674316</v>
      </c>
      <c r="AG213">
        <f t="shared" si="31"/>
        <v>-36.040000915527344</v>
      </c>
    </row>
    <row r="214" spans="10:33">
      <c r="J214" s="3"/>
      <c r="K214" s="3"/>
      <c r="L214" s="3"/>
      <c r="M214" s="3"/>
      <c r="N214" s="3"/>
      <c r="O214" s="3"/>
      <c r="P214" s="3"/>
      <c r="AC214">
        <v>13.961</v>
      </c>
      <c r="AD214">
        <v>-2.8299999237060547</v>
      </c>
      <c r="AE214">
        <v>-39.279998779296875</v>
      </c>
      <c r="AF214">
        <f t="shared" si="30"/>
        <v>-2.8299999237060547</v>
      </c>
      <c r="AG214">
        <f t="shared" si="31"/>
        <v>-39.279998779296875</v>
      </c>
    </row>
    <row r="215" spans="10:33">
      <c r="J215" s="3"/>
      <c r="K215" s="3"/>
      <c r="L215" s="3"/>
      <c r="M215" s="3"/>
      <c r="N215" s="3"/>
      <c r="O215" s="3"/>
      <c r="P215" s="3"/>
      <c r="AC215">
        <v>14.035</v>
      </c>
      <c r="AD215">
        <v>-4.4099998474121094</v>
      </c>
      <c r="AE215">
        <v>-36.790000915527344</v>
      </c>
      <c r="AF215">
        <f t="shared" si="30"/>
        <v>-4.4099998474121094</v>
      </c>
      <c r="AG215">
        <f t="shared" si="31"/>
        <v>-36.790000915527344</v>
      </c>
    </row>
    <row r="216" spans="10:33">
      <c r="J216" s="3"/>
      <c r="K216" s="3"/>
      <c r="L216" s="3"/>
      <c r="M216" s="3"/>
      <c r="N216" s="3"/>
      <c r="O216" s="3"/>
      <c r="P216" s="3"/>
      <c r="AC216">
        <v>14.106999999999999</v>
      </c>
      <c r="AD216">
        <v>-1.9199999570846558</v>
      </c>
      <c r="AE216">
        <v>-27.549999237060547</v>
      </c>
      <c r="AF216">
        <f t="shared" si="30"/>
        <v>-1.9199999570846558</v>
      </c>
      <c r="AG216">
        <f t="shared" si="31"/>
        <v>-27.549999237060547</v>
      </c>
    </row>
    <row r="217" spans="10:33">
      <c r="J217" s="3"/>
      <c r="K217" s="3"/>
      <c r="L217" s="3"/>
      <c r="M217" s="3"/>
      <c r="N217" s="3"/>
      <c r="O217" s="3"/>
      <c r="P217" s="3"/>
      <c r="AC217">
        <v>14.164999999999999</v>
      </c>
      <c r="AD217">
        <v>-3.4700000286102295</v>
      </c>
      <c r="AE217">
        <v>-37.040000915527344</v>
      </c>
      <c r="AF217">
        <f t="shared" si="30"/>
        <v>-3.4700000286102295</v>
      </c>
      <c r="AG217">
        <f t="shared" si="31"/>
        <v>-37.040000915527344</v>
      </c>
    </row>
    <row r="218" spans="10:33">
      <c r="J218" s="3"/>
      <c r="K218" s="3"/>
      <c r="L218" s="3"/>
      <c r="M218" s="3"/>
      <c r="N218" s="3"/>
      <c r="O218" s="3"/>
      <c r="P218" s="3"/>
      <c r="AC218"/>
    </row>
    <row r="219" spans="10:33">
      <c r="J219" s="3"/>
      <c r="K219" s="3"/>
      <c r="L219" s="3"/>
      <c r="M219" s="3"/>
      <c r="N219" s="3"/>
      <c r="O219" s="3"/>
      <c r="P219" s="3"/>
      <c r="AC219"/>
    </row>
    <row r="220" spans="10:33">
      <c r="J220" s="3"/>
      <c r="K220" s="3"/>
      <c r="L220" s="3"/>
      <c r="M220" s="3"/>
      <c r="N220" s="3"/>
      <c r="O220" s="3"/>
      <c r="P220" s="3"/>
      <c r="AC220"/>
    </row>
    <row r="221" spans="10:33">
      <c r="J221" s="3"/>
      <c r="K221" s="3"/>
      <c r="L221" s="3"/>
      <c r="M221" s="3"/>
      <c r="N221" s="3"/>
      <c r="O221" s="3"/>
      <c r="P221" s="3"/>
      <c r="AC221"/>
    </row>
    <row r="222" spans="10:33">
      <c r="J222" s="3"/>
      <c r="K222" s="3"/>
      <c r="L222" s="3"/>
      <c r="M222" s="3"/>
      <c r="N222" s="3"/>
      <c r="O222" s="3"/>
      <c r="P222" s="3"/>
      <c r="AC222"/>
    </row>
    <row r="223" spans="10:33">
      <c r="J223" s="3"/>
      <c r="K223" s="3"/>
      <c r="L223" s="3"/>
      <c r="M223" s="3"/>
      <c r="N223" s="3"/>
      <c r="O223" s="3"/>
      <c r="P223" s="3"/>
      <c r="AC223"/>
    </row>
    <row r="224" spans="10:33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F1BA8-3CAC-4AD8-9175-70BA2B40291A}"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"/>
      <c r="O1" s="1"/>
      <c r="P1" s="1"/>
      <c r="AC1" s="18"/>
      <c r="AD1" s="18"/>
      <c r="AE1" s="18"/>
    </row>
    <row r="2" spans="1:33">
      <c r="B2" s="17" t="s">
        <v>1</v>
      </c>
      <c r="C2" s="17"/>
      <c r="D2" s="17"/>
      <c r="E2" s="17" t="s">
        <v>2</v>
      </c>
      <c r="F2" s="17"/>
      <c r="G2" s="17"/>
      <c r="H2" s="17"/>
      <c r="I2" s="17"/>
      <c r="J2" s="18" t="s">
        <v>3</v>
      </c>
      <c r="K2" s="18"/>
      <c r="L2" s="18" t="s">
        <v>4</v>
      </c>
      <c r="M2" s="18"/>
      <c r="N2" s="18" t="s">
        <v>5</v>
      </c>
      <c r="O2" s="18"/>
      <c r="P2" s="4"/>
      <c r="AC2" s="5"/>
      <c r="AD2" s="18" t="s">
        <v>6</v>
      </c>
      <c r="AE2" s="18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2" t="s">
        <v>2998</v>
      </c>
      <c r="B4" s="3" t="str">
        <f>MID(A4,12,8)&amp;"."&amp;RIGHT(A4,3)</f>
        <v>19:22:32.202</v>
      </c>
      <c r="C4" s="3">
        <f>LEFT(B4,2)*3600+MID(B4,4,2)*60+RIGHT(B4,6)</f>
        <v>69752.202000000005</v>
      </c>
      <c r="D4" s="3">
        <f>C4-$C$4</f>
        <v>0</v>
      </c>
      <c r="E4" s="3">
        <v>662.44</v>
      </c>
      <c r="F4" s="3">
        <v>1403.32</v>
      </c>
      <c r="G4" s="3">
        <v>15106</v>
      </c>
      <c r="H4" s="3">
        <v>642</v>
      </c>
      <c r="I4" s="3">
        <v>191.5</v>
      </c>
      <c r="J4">
        <f>ROUND(E4*COS(-0.4*PI()/180)-F4*SIN(-0.4*PI()/180),3)</f>
        <v>672.221</v>
      </c>
      <c r="K4">
        <f>ROUND(E4*SIN(-0.4*PI()/180)+F4*COS(-0.4*PI()/180),3)</f>
        <v>1398.6610000000001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-4.940000057220459</v>
      </c>
      <c r="AE4">
        <v>-27.639999389648438</v>
      </c>
      <c r="AF4">
        <f>AD4</f>
        <v>-4.940000057220459</v>
      </c>
      <c r="AG4">
        <f>AE4</f>
        <v>-27.639999389648438</v>
      </c>
    </row>
    <row r="5" spans="1:33">
      <c r="A5" s="3" t="s">
        <v>2999</v>
      </c>
      <c r="B5" s="3" t="str">
        <f t="shared" ref="B5:B68" si="0">MID(A5,12,8)&amp;"."&amp;RIGHT(A5,3)</f>
        <v>19:22:32.300</v>
      </c>
      <c r="C5" s="3">
        <f t="shared" ref="C5:C68" si="1">LEFT(B5,2)*3600+MID(B5,4,2)*60+RIGHT(B5,6)</f>
        <v>69752.3</v>
      </c>
      <c r="D5" s="3">
        <f t="shared" ref="D5:D68" si="2">C5-$C$4</f>
        <v>9.7999999998137355E-2</v>
      </c>
      <c r="E5" s="3">
        <v>575.75900000000001</v>
      </c>
      <c r="F5" s="3">
        <v>1510.55</v>
      </c>
      <c r="G5" s="3">
        <v>15065</v>
      </c>
      <c r="H5" s="3">
        <v>661</v>
      </c>
      <c r="I5" s="3">
        <v>191</v>
      </c>
      <c r="J5">
        <f t="shared" ref="J5:J68" si="3">ROUND(E5*COS(-0.4*PI()/180)-F5*SIN(-0.4*PI()/180),3)</f>
        <v>586.29100000000005</v>
      </c>
      <c r="K5">
        <f t="shared" ref="K5:K68" si="4">ROUND(E5*SIN(-0.4*PI()/180)+F5*COS(-0.4*PI()/180),3)</f>
        <v>1506.4939999999999</v>
      </c>
      <c r="L5">
        <f t="shared" ref="L5:L68" si="5">J5-$J$4</f>
        <v>-85.92999999999995</v>
      </c>
      <c r="M5">
        <f t="shared" ref="M5:M68" si="6">K5-$K$4</f>
        <v>107.83299999999986</v>
      </c>
      <c r="N5">
        <f t="shared" ref="N5:O68" si="7">L5*0.001</f>
        <v>-8.5929999999999951E-2</v>
      </c>
      <c r="O5">
        <f t="shared" si="7"/>
        <v>0.10783299999999986</v>
      </c>
      <c r="AC5">
        <v>7.4999999999999997E-2</v>
      </c>
      <c r="AD5">
        <v>-9.1999998092651367</v>
      </c>
      <c r="AE5">
        <v>-33.869998931884766</v>
      </c>
      <c r="AF5">
        <f t="shared" ref="AF5:AF68" si="8">AD5</f>
        <v>-9.1999998092651367</v>
      </c>
      <c r="AG5">
        <f t="shared" ref="AG5:AG68" si="9">AE5</f>
        <v>-33.869998931884766</v>
      </c>
    </row>
    <row r="6" spans="1:33">
      <c r="A6" s="3" t="s">
        <v>3000</v>
      </c>
      <c r="B6" s="3" t="str">
        <f t="shared" si="0"/>
        <v>19:22:32.394</v>
      </c>
      <c r="C6" s="3">
        <f t="shared" si="1"/>
        <v>69752.394</v>
      </c>
      <c r="D6" s="3">
        <f t="shared" si="2"/>
        <v>0.1919999999954598</v>
      </c>
      <c r="E6" s="3">
        <v>590.298</v>
      </c>
      <c r="F6" s="3">
        <v>1532.1</v>
      </c>
      <c r="G6" s="3">
        <v>15039</v>
      </c>
      <c r="H6" s="3">
        <v>679</v>
      </c>
      <c r="I6" s="3">
        <v>191</v>
      </c>
      <c r="J6">
        <f t="shared" si="3"/>
        <v>600.98</v>
      </c>
      <c r="K6">
        <f t="shared" si="4"/>
        <v>1527.942</v>
      </c>
      <c r="L6">
        <f t="shared" si="5"/>
        <v>-71.240999999999985</v>
      </c>
      <c r="M6">
        <f t="shared" si="6"/>
        <v>129.28099999999995</v>
      </c>
      <c r="N6">
        <f t="shared" si="7"/>
        <v>-7.1240999999999985E-2</v>
      </c>
      <c r="O6">
        <f t="shared" si="7"/>
        <v>0.12928099999999995</v>
      </c>
      <c r="AC6">
        <v>0.16</v>
      </c>
      <c r="AD6">
        <v>-8.6800003051757813</v>
      </c>
      <c r="AE6">
        <v>-32.979999542236328</v>
      </c>
      <c r="AF6">
        <f t="shared" si="8"/>
        <v>-8.6800003051757813</v>
      </c>
      <c r="AG6">
        <f t="shared" si="9"/>
        <v>-32.979999542236328</v>
      </c>
    </row>
    <row r="7" spans="1:33">
      <c r="A7" s="3" t="s">
        <v>3001</v>
      </c>
      <c r="B7" s="3" t="str">
        <f t="shared" si="0"/>
        <v>19:22:32.487</v>
      </c>
      <c r="C7" s="3">
        <f t="shared" si="1"/>
        <v>69752.486999999994</v>
      </c>
      <c r="D7" s="3">
        <f t="shared" si="2"/>
        <v>0.28499999998894054</v>
      </c>
      <c r="E7" s="3">
        <v>642.86199999999997</v>
      </c>
      <c r="F7" s="3">
        <v>1610.03</v>
      </c>
      <c r="G7" s="3">
        <v>14945</v>
      </c>
      <c r="H7" s="3">
        <v>659</v>
      </c>
      <c r="I7" s="3">
        <v>191</v>
      </c>
      <c r="J7">
        <f t="shared" si="3"/>
        <v>654.08600000000001</v>
      </c>
      <c r="K7">
        <f t="shared" si="4"/>
        <v>1605.5029999999999</v>
      </c>
      <c r="L7">
        <f t="shared" si="5"/>
        <v>-18.134999999999991</v>
      </c>
      <c r="M7">
        <f t="shared" si="6"/>
        <v>206.84199999999987</v>
      </c>
      <c r="N7">
        <f t="shared" si="7"/>
        <v>-1.8134999999999991E-2</v>
      </c>
      <c r="O7">
        <f t="shared" si="7"/>
        <v>0.20684199999999989</v>
      </c>
      <c r="AC7">
        <v>0.222</v>
      </c>
      <c r="AD7">
        <v>-7.2699999809265137</v>
      </c>
      <c r="AE7">
        <v>-31.739999771118164</v>
      </c>
      <c r="AF7">
        <f t="shared" si="8"/>
        <v>-7.2699999809265137</v>
      </c>
      <c r="AG7">
        <f t="shared" si="9"/>
        <v>-31.739999771118164</v>
      </c>
    </row>
    <row r="8" spans="1:33">
      <c r="A8" s="3" t="s">
        <v>3002</v>
      </c>
      <c r="B8" s="3" t="str">
        <f t="shared" si="0"/>
        <v>19:22:32.583</v>
      </c>
      <c r="C8" s="3">
        <f t="shared" si="1"/>
        <v>69752.582999999999</v>
      </c>
      <c r="D8" s="3">
        <f t="shared" si="2"/>
        <v>0.3809999999939464</v>
      </c>
      <c r="E8" s="3">
        <v>560.54700000000003</v>
      </c>
      <c r="F8" s="3">
        <v>1720.52</v>
      </c>
      <c r="G8" s="3">
        <v>14900</v>
      </c>
      <c r="H8" s="3">
        <v>655</v>
      </c>
      <c r="I8" s="3">
        <v>190.5</v>
      </c>
      <c r="J8">
        <f t="shared" si="3"/>
        <v>572.54499999999996</v>
      </c>
      <c r="K8">
        <f t="shared" si="4"/>
        <v>1716.5650000000001</v>
      </c>
      <c r="L8">
        <f t="shared" si="5"/>
        <v>-99.676000000000045</v>
      </c>
      <c r="M8">
        <f t="shared" si="6"/>
        <v>317.904</v>
      </c>
      <c r="N8">
        <f t="shared" si="7"/>
        <v>-9.9676000000000042E-2</v>
      </c>
      <c r="O8">
        <f t="shared" si="7"/>
        <v>0.31790400000000002</v>
      </c>
      <c r="AC8">
        <v>0.28399999999999997</v>
      </c>
      <c r="AD8">
        <v>-7.3899998664855957</v>
      </c>
      <c r="AE8">
        <v>-31.899999618530273</v>
      </c>
      <c r="AF8">
        <f t="shared" si="8"/>
        <v>-7.3899998664855957</v>
      </c>
      <c r="AG8">
        <f t="shared" si="9"/>
        <v>-31.899999618530273</v>
      </c>
    </row>
    <row r="9" spans="1:33">
      <c r="A9" s="3" t="s">
        <v>3003</v>
      </c>
      <c r="B9" s="3" t="str">
        <f t="shared" si="0"/>
        <v>19:22:32.677</v>
      </c>
      <c r="C9" s="3">
        <f t="shared" si="1"/>
        <v>69752.676999999996</v>
      </c>
      <c r="D9" s="3">
        <f t="shared" si="2"/>
        <v>0.47499999999126885</v>
      </c>
      <c r="E9" s="3">
        <v>612.65599999999995</v>
      </c>
      <c r="F9" s="3">
        <v>1796.34</v>
      </c>
      <c r="G9" s="3">
        <v>14808</v>
      </c>
      <c r="H9" s="3">
        <v>692</v>
      </c>
      <c r="I9" s="3">
        <v>190.5</v>
      </c>
      <c r="J9">
        <f t="shared" si="3"/>
        <v>625.18200000000002</v>
      </c>
      <c r="K9">
        <f t="shared" si="4"/>
        <v>1792.019</v>
      </c>
      <c r="L9">
        <f t="shared" si="5"/>
        <v>-47.038999999999987</v>
      </c>
      <c r="M9">
        <f t="shared" si="6"/>
        <v>393.35799999999995</v>
      </c>
      <c r="N9">
        <f t="shared" si="7"/>
        <v>-4.7038999999999991E-2</v>
      </c>
      <c r="O9">
        <f t="shared" si="7"/>
        <v>0.39335799999999993</v>
      </c>
      <c r="AC9">
        <v>0.34799999999999998</v>
      </c>
      <c r="AD9">
        <v>-6.4499998092651367</v>
      </c>
      <c r="AE9">
        <v>-31.389999389648438</v>
      </c>
      <c r="AF9">
        <f t="shared" si="8"/>
        <v>-6.4499998092651367</v>
      </c>
      <c r="AG9">
        <f t="shared" si="9"/>
        <v>-31.389999389648438</v>
      </c>
    </row>
    <row r="10" spans="1:33">
      <c r="A10" s="3" t="s">
        <v>3004</v>
      </c>
      <c r="B10" s="3" t="str">
        <f t="shared" si="0"/>
        <v>19:22:32.770</v>
      </c>
      <c r="C10" s="3">
        <f t="shared" si="1"/>
        <v>69752.77</v>
      </c>
      <c r="D10" s="3">
        <f t="shared" si="2"/>
        <v>0.56799999999930151</v>
      </c>
      <c r="E10" s="3">
        <v>619.45299999999997</v>
      </c>
      <c r="F10" s="3">
        <v>1806.23</v>
      </c>
      <c r="G10" s="3">
        <v>14796</v>
      </c>
      <c r="H10" s="3">
        <v>689</v>
      </c>
      <c r="I10" s="3">
        <v>190.5</v>
      </c>
      <c r="J10">
        <f t="shared" si="3"/>
        <v>632.048</v>
      </c>
      <c r="K10">
        <f t="shared" si="4"/>
        <v>1801.8610000000001</v>
      </c>
      <c r="L10">
        <f t="shared" si="5"/>
        <v>-40.173000000000002</v>
      </c>
      <c r="M10">
        <f t="shared" si="6"/>
        <v>403.20000000000005</v>
      </c>
      <c r="N10">
        <f t="shared" si="7"/>
        <v>-4.0173E-2</v>
      </c>
      <c r="O10">
        <f t="shared" si="7"/>
        <v>0.40320000000000006</v>
      </c>
      <c r="AC10">
        <v>0.40600000000000003</v>
      </c>
      <c r="AD10">
        <v>-8.0100002288818359</v>
      </c>
      <c r="AE10">
        <v>-35.439998626708984</v>
      </c>
      <c r="AF10">
        <f t="shared" si="8"/>
        <v>-8.0100002288818359</v>
      </c>
      <c r="AG10">
        <f t="shared" si="9"/>
        <v>-35.439998626708984</v>
      </c>
    </row>
    <row r="11" spans="1:33">
      <c r="A11" s="3" t="s">
        <v>3005</v>
      </c>
      <c r="B11" s="3" t="str">
        <f t="shared" si="0"/>
        <v>19:22:32.864</v>
      </c>
      <c r="C11" s="3">
        <f t="shared" si="1"/>
        <v>69752.864000000001</v>
      </c>
      <c r="D11" s="3">
        <f t="shared" si="2"/>
        <v>0.66199999999662396</v>
      </c>
      <c r="E11" s="3">
        <v>616.90800000000002</v>
      </c>
      <c r="F11" s="3">
        <v>1915.7</v>
      </c>
      <c r="G11" s="3">
        <v>14707.5</v>
      </c>
      <c r="H11" s="3">
        <v>641</v>
      </c>
      <c r="I11" s="3">
        <v>190.25</v>
      </c>
      <c r="J11">
        <f t="shared" si="3"/>
        <v>630.26700000000005</v>
      </c>
      <c r="K11">
        <f t="shared" si="4"/>
        <v>1911.347</v>
      </c>
      <c r="L11">
        <f t="shared" si="5"/>
        <v>-41.953999999999951</v>
      </c>
      <c r="M11">
        <f t="shared" si="6"/>
        <v>512.68599999999992</v>
      </c>
      <c r="N11">
        <f t="shared" si="7"/>
        <v>-4.195399999999995E-2</v>
      </c>
      <c r="O11">
        <f t="shared" si="7"/>
        <v>0.51268599999999998</v>
      </c>
      <c r="AC11">
        <v>0.47099999999999997</v>
      </c>
      <c r="AD11">
        <v>-6.5500001907348633</v>
      </c>
      <c r="AE11">
        <v>-35.860000610351563</v>
      </c>
      <c r="AF11">
        <f t="shared" si="8"/>
        <v>-6.5500001907348633</v>
      </c>
      <c r="AG11">
        <f t="shared" si="9"/>
        <v>-35.860000610351563</v>
      </c>
    </row>
    <row r="12" spans="1:33">
      <c r="A12" s="3" t="s">
        <v>3006</v>
      </c>
      <c r="B12" s="3" t="str">
        <f t="shared" si="0"/>
        <v>19:22:32.971</v>
      </c>
      <c r="C12" s="3">
        <f t="shared" si="1"/>
        <v>69752.971000000005</v>
      </c>
      <c r="D12" s="3">
        <f t="shared" si="2"/>
        <v>0.76900000000023283</v>
      </c>
      <c r="E12" s="3">
        <v>586.78099999999995</v>
      </c>
      <c r="F12" s="3">
        <v>1984.68</v>
      </c>
      <c r="G12" s="3">
        <v>14668</v>
      </c>
      <c r="H12" s="3">
        <v>701</v>
      </c>
      <c r="I12" s="3">
        <v>190</v>
      </c>
      <c r="J12">
        <f t="shared" si="3"/>
        <v>600.62199999999996</v>
      </c>
      <c r="K12">
        <f t="shared" si="4"/>
        <v>1980.5350000000001</v>
      </c>
      <c r="L12">
        <f t="shared" si="5"/>
        <v>-71.599000000000046</v>
      </c>
      <c r="M12">
        <f t="shared" si="6"/>
        <v>581.87400000000002</v>
      </c>
      <c r="N12">
        <f t="shared" si="7"/>
        <v>-7.1599000000000051E-2</v>
      </c>
      <c r="O12">
        <f t="shared" si="7"/>
        <v>0.581874</v>
      </c>
      <c r="AC12">
        <v>0.53</v>
      </c>
      <c r="AD12">
        <v>-6.5799999237060547</v>
      </c>
      <c r="AE12">
        <v>-33.900001525878906</v>
      </c>
      <c r="AF12">
        <f t="shared" si="8"/>
        <v>-6.5799999237060547</v>
      </c>
      <c r="AG12">
        <f t="shared" si="9"/>
        <v>-33.900001525878906</v>
      </c>
    </row>
    <row r="13" spans="1:33">
      <c r="A13" s="3" t="s">
        <v>3007</v>
      </c>
      <c r="B13" s="3" t="str">
        <f t="shared" si="0"/>
        <v>19:22:33.062</v>
      </c>
      <c r="C13" s="3">
        <f t="shared" si="1"/>
        <v>69753.062000000005</v>
      </c>
      <c r="D13" s="3">
        <f t="shared" si="2"/>
        <v>0.86000000000058208</v>
      </c>
      <c r="E13" s="3">
        <v>636.10799999999995</v>
      </c>
      <c r="F13" s="3">
        <v>2055.12</v>
      </c>
      <c r="G13" s="3">
        <v>14582</v>
      </c>
      <c r="H13" s="3">
        <v>698</v>
      </c>
      <c r="I13" s="3">
        <v>190</v>
      </c>
      <c r="J13">
        <f t="shared" si="3"/>
        <v>650.44000000000005</v>
      </c>
      <c r="K13">
        <f t="shared" si="4"/>
        <v>2050.6289999999999</v>
      </c>
      <c r="L13">
        <f t="shared" si="5"/>
        <v>-21.780999999999949</v>
      </c>
      <c r="M13">
        <f t="shared" si="6"/>
        <v>651.96799999999985</v>
      </c>
      <c r="N13">
        <f t="shared" si="7"/>
        <v>-2.178099999999995E-2</v>
      </c>
      <c r="O13">
        <f t="shared" si="7"/>
        <v>0.65196799999999988</v>
      </c>
      <c r="AC13">
        <v>0.59599999999999997</v>
      </c>
      <c r="AD13">
        <v>-6.8000001907348633</v>
      </c>
      <c r="AE13">
        <v>-37.25</v>
      </c>
      <c r="AF13">
        <f t="shared" si="8"/>
        <v>-6.8000001907348633</v>
      </c>
      <c r="AG13">
        <f t="shared" si="9"/>
        <v>-37.25</v>
      </c>
    </row>
    <row r="14" spans="1:33">
      <c r="A14" s="3" t="s">
        <v>3008</v>
      </c>
      <c r="B14" s="3" t="str">
        <f t="shared" si="0"/>
        <v>19:22:33.162</v>
      </c>
      <c r="C14" s="3">
        <f t="shared" si="1"/>
        <v>69753.161999999997</v>
      </c>
      <c r="D14" s="3">
        <f t="shared" si="2"/>
        <v>0.95999999999185093</v>
      </c>
      <c r="E14" s="3">
        <v>606.38099999999997</v>
      </c>
      <c r="F14" s="3">
        <v>2123.2800000000002</v>
      </c>
      <c r="G14" s="3">
        <v>14543.5</v>
      </c>
      <c r="H14" s="3">
        <v>671.5</v>
      </c>
      <c r="I14" s="3">
        <v>189.75</v>
      </c>
      <c r="J14">
        <f t="shared" si="3"/>
        <v>621.18899999999996</v>
      </c>
      <c r="K14">
        <f t="shared" si="4"/>
        <v>2118.9949999999999</v>
      </c>
      <c r="L14">
        <f t="shared" si="5"/>
        <v>-51.032000000000039</v>
      </c>
      <c r="M14">
        <f t="shared" si="6"/>
        <v>720.33399999999983</v>
      </c>
      <c r="N14">
        <f t="shared" si="7"/>
        <v>-5.1032000000000043E-2</v>
      </c>
      <c r="O14">
        <f t="shared" si="7"/>
        <v>0.72033399999999981</v>
      </c>
      <c r="AC14">
        <v>0.66800000000000004</v>
      </c>
      <c r="AD14">
        <v>-8.619999885559082</v>
      </c>
      <c r="AE14">
        <v>-36</v>
      </c>
      <c r="AF14">
        <f t="shared" si="8"/>
        <v>-8.619999885559082</v>
      </c>
      <c r="AG14">
        <f t="shared" si="9"/>
        <v>-36</v>
      </c>
    </row>
    <row r="15" spans="1:33">
      <c r="A15" s="3" t="s">
        <v>3009</v>
      </c>
      <c r="B15" s="3" t="str">
        <f t="shared" si="0"/>
        <v>19:22:33.264</v>
      </c>
      <c r="C15" s="3">
        <f t="shared" si="1"/>
        <v>69753.263999999996</v>
      </c>
      <c r="D15" s="3">
        <f t="shared" si="2"/>
        <v>1.0619999999908032</v>
      </c>
      <c r="E15" s="3">
        <v>633.23199999999997</v>
      </c>
      <c r="F15" s="3">
        <v>2270.2199999999998</v>
      </c>
      <c r="G15" s="3">
        <v>14408</v>
      </c>
      <c r="H15" s="3">
        <v>717</v>
      </c>
      <c r="I15" s="3">
        <v>189.5</v>
      </c>
      <c r="J15">
        <f t="shared" si="3"/>
        <v>649.06600000000003</v>
      </c>
      <c r="K15">
        <f t="shared" si="4"/>
        <v>2265.7440000000001</v>
      </c>
      <c r="L15">
        <f t="shared" si="5"/>
        <v>-23.154999999999973</v>
      </c>
      <c r="M15">
        <f t="shared" si="6"/>
        <v>867.08300000000008</v>
      </c>
      <c r="N15">
        <f t="shared" si="7"/>
        <v>-2.3154999999999974E-2</v>
      </c>
      <c r="O15">
        <f t="shared" si="7"/>
        <v>0.86708300000000005</v>
      </c>
      <c r="AC15">
        <v>0.73299999999999998</v>
      </c>
      <c r="AD15">
        <v>-4.5799999237060547</v>
      </c>
      <c r="AE15">
        <v>-37.790000915527344</v>
      </c>
      <c r="AF15">
        <f t="shared" si="8"/>
        <v>-4.5799999237060547</v>
      </c>
      <c r="AG15">
        <f t="shared" si="9"/>
        <v>-37.790000915527344</v>
      </c>
    </row>
    <row r="16" spans="1:33">
      <c r="A16" s="3" t="s">
        <v>3010</v>
      </c>
      <c r="B16" s="3" t="str">
        <f t="shared" si="0"/>
        <v>19:22:33.360</v>
      </c>
      <c r="C16" s="3">
        <f t="shared" si="1"/>
        <v>69753.36</v>
      </c>
      <c r="D16" s="3">
        <f t="shared" si="2"/>
        <v>1.157999999995809</v>
      </c>
      <c r="E16" s="3">
        <v>580.56399999999996</v>
      </c>
      <c r="F16" s="3">
        <v>2411.64</v>
      </c>
      <c r="G16" s="3">
        <v>14324</v>
      </c>
      <c r="H16" s="3">
        <v>719</v>
      </c>
      <c r="I16" s="3">
        <v>189</v>
      </c>
      <c r="J16">
        <f t="shared" si="3"/>
        <v>597.38599999999997</v>
      </c>
      <c r="K16">
        <f t="shared" si="4"/>
        <v>2407.5279999999998</v>
      </c>
      <c r="L16">
        <f t="shared" si="5"/>
        <v>-74.835000000000036</v>
      </c>
      <c r="M16">
        <f t="shared" si="6"/>
        <v>1008.8669999999997</v>
      </c>
      <c r="N16">
        <f t="shared" si="7"/>
        <v>-7.483500000000004E-2</v>
      </c>
      <c r="O16">
        <f t="shared" si="7"/>
        <v>1.0088669999999997</v>
      </c>
      <c r="AC16">
        <v>0.80100000000000005</v>
      </c>
      <c r="AD16">
        <v>-6.7800002098083496</v>
      </c>
      <c r="AE16">
        <v>-35.009998321533203</v>
      </c>
      <c r="AF16">
        <f t="shared" si="8"/>
        <v>-6.7800002098083496</v>
      </c>
      <c r="AG16">
        <f t="shared" si="9"/>
        <v>-35.009998321533203</v>
      </c>
    </row>
    <row r="17" spans="1:33">
      <c r="A17" s="3" t="s">
        <v>3011</v>
      </c>
      <c r="B17" s="3" t="str">
        <f t="shared" si="0"/>
        <v>19:22:33.463</v>
      </c>
      <c r="C17" s="3">
        <f t="shared" si="1"/>
        <v>69753.463000000003</v>
      </c>
      <c r="D17" s="3">
        <f t="shared" si="2"/>
        <v>1.260999999998603</v>
      </c>
      <c r="E17" s="3">
        <v>612.30399999999997</v>
      </c>
      <c r="F17" s="3">
        <v>2455.33</v>
      </c>
      <c r="G17" s="3">
        <v>14270</v>
      </c>
      <c r="H17" s="3">
        <v>730</v>
      </c>
      <c r="I17" s="3">
        <v>189</v>
      </c>
      <c r="J17">
        <f t="shared" si="3"/>
        <v>629.42999999999995</v>
      </c>
      <c r="K17">
        <f t="shared" si="4"/>
        <v>2450.9960000000001</v>
      </c>
      <c r="L17">
        <f t="shared" si="5"/>
        <v>-42.791000000000054</v>
      </c>
      <c r="M17">
        <f t="shared" si="6"/>
        <v>1052.335</v>
      </c>
      <c r="N17">
        <f t="shared" si="7"/>
        <v>-4.2791000000000051E-2</v>
      </c>
      <c r="O17">
        <f t="shared" si="7"/>
        <v>1.052335</v>
      </c>
      <c r="AC17">
        <v>0.877</v>
      </c>
      <c r="AD17">
        <v>-2.559999942779541</v>
      </c>
      <c r="AE17">
        <v>-39.959999084472656</v>
      </c>
      <c r="AF17">
        <f t="shared" si="8"/>
        <v>-2.559999942779541</v>
      </c>
      <c r="AG17">
        <f t="shared" si="9"/>
        <v>-39.959999084472656</v>
      </c>
    </row>
    <row r="18" spans="1:33">
      <c r="A18" s="3" t="s">
        <v>3012</v>
      </c>
      <c r="B18" s="3" t="str">
        <f t="shared" si="0"/>
        <v>19:22:33.573</v>
      </c>
      <c r="C18" s="3">
        <f t="shared" si="1"/>
        <v>69753.573000000004</v>
      </c>
      <c r="D18" s="3">
        <f t="shared" si="2"/>
        <v>1.3709999999991851</v>
      </c>
      <c r="E18" s="3">
        <v>628.02700000000004</v>
      </c>
      <c r="F18" s="3">
        <v>2582.06</v>
      </c>
      <c r="G18" s="3">
        <v>14158.5</v>
      </c>
      <c r="H18" s="3">
        <v>673.5</v>
      </c>
      <c r="I18" s="3">
        <v>188.75</v>
      </c>
      <c r="J18">
        <f t="shared" si="3"/>
        <v>646.03800000000001</v>
      </c>
      <c r="K18">
        <f t="shared" si="4"/>
        <v>2577.6129999999998</v>
      </c>
      <c r="L18">
        <f t="shared" si="5"/>
        <v>-26.182999999999993</v>
      </c>
      <c r="M18">
        <f t="shared" si="6"/>
        <v>1178.9519999999998</v>
      </c>
      <c r="N18">
        <f t="shared" si="7"/>
        <v>-2.6182999999999994E-2</v>
      </c>
      <c r="O18">
        <f t="shared" si="7"/>
        <v>1.1789519999999998</v>
      </c>
      <c r="AC18">
        <v>0.94799999999999995</v>
      </c>
      <c r="AD18">
        <v>-6.1100001335144043</v>
      </c>
      <c r="AE18">
        <v>-37.470001220703125</v>
      </c>
      <c r="AF18">
        <f t="shared" si="8"/>
        <v>-6.1100001335144043</v>
      </c>
      <c r="AG18">
        <f t="shared" si="9"/>
        <v>-37.470001220703125</v>
      </c>
    </row>
    <row r="19" spans="1:33">
      <c r="A19" s="3" t="s">
        <v>3013</v>
      </c>
      <c r="B19" s="3" t="str">
        <f t="shared" si="0"/>
        <v>19:22:33.662</v>
      </c>
      <c r="C19" s="3">
        <f t="shared" si="1"/>
        <v>69753.661999999997</v>
      </c>
      <c r="D19" s="3">
        <f t="shared" si="2"/>
        <v>1.4599999999918509</v>
      </c>
      <c r="E19" s="3">
        <v>601.07899999999995</v>
      </c>
      <c r="F19" s="3">
        <v>2752.52</v>
      </c>
      <c r="G19" s="3">
        <v>14037.5</v>
      </c>
      <c r="H19" s="3">
        <v>706</v>
      </c>
      <c r="I19" s="3">
        <v>188.25</v>
      </c>
      <c r="J19">
        <f t="shared" si="3"/>
        <v>620.28</v>
      </c>
      <c r="K19">
        <f t="shared" si="4"/>
        <v>2748.2570000000001</v>
      </c>
      <c r="L19">
        <f t="shared" si="5"/>
        <v>-51.941000000000031</v>
      </c>
      <c r="M19">
        <f t="shared" si="6"/>
        <v>1349.596</v>
      </c>
      <c r="N19">
        <f t="shared" si="7"/>
        <v>-5.1941000000000029E-2</v>
      </c>
      <c r="O19">
        <f t="shared" si="7"/>
        <v>1.349596</v>
      </c>
      <c r="AC19">
        <v>1.0009999999999999</v>
      </c>
      <c r="AD19">
        <v>-6.1100001335144043</v>
      </c>
      <c r="AE19">
        <v>-37.470001220703125</v>
      </c>
      <c r="AF19">
        <f t="shared" si="8"/>
        <v>-6.1100001335144043</v>
      </c>
      <c r="AG19">
        <f t="shared" si="9"/>
        <v>-37.470001220703125</v>
      </c>
    </row>
    <row r="20" spans="1:33">
      <c r="A20" s="3" t="s">
        <v>3014</v>
      </c>
      <c r="B20" s="3" t="str">
        <f t="shared" si="0"/>
        <v>19:22:33.757</v>
      </c>
      <c r="C20" s="3">
        <f t="shared" si="1"/>
        <v>69753.756999999998</v>
      </c>
      <c r="D20" s="3">
        <f t="shared" si="2"/>
        <v>1.5549999999930151</v>
      </c>
      <c r="E20" s="3">
        <v>571.58100000000002</v>
      </c>
      <c r="F20" s="3">
        <v>2815.11</v>
      </c>
      <c r="G20" s="3">
        <v>14005</v>
      </c>
      <c r="H20" s="3">
        <v>746</v>
      </c>
      <c r="I20" s="3">
        <v>188</v>
      </c>
      <c r="J20">
        <f t="shared" si="3"/>
        <v>591.22</v>
      </c>
      <c r="K20">
        <f t="shared" si="4"/>
        <v>2811.0509999999999</v>
      </c>
      <c r="L20">
        <f t="shared" si="5"/>
        <v>-81.000999999999976</v>
      </c>
      <c r="M20">
        <f t="shared" si="6"/>
        <v>1412.3899999999999</v>
      </c>
      <c r="N20">
        <f t="shared" si="7"/>
        <v>-8.1000999999999976E-2</v>
      </c>
      <c r="O20">
        <f t="shared" si="7"/>
        <v>1.4123899999999998</v>
      </c>
      <c r="AC20">
        <v>1.0589999999999999</v>
      </c>
      <c r="AD20">
        <v>-3.1600000858306885</v>
      </c>
      <c r="AE20">
        <v>-37.220001220703125</v>
      </c>
      <c r="AF20">
        <f t="shared" si="8"/>
        <v>-3.1600000858306885</v>
      </c>
      <c r="AG20">
        <f t="shared" si="9"/>
        <v>-37.220001220703125</v>
      </c>
    </row>
    <row r="21" spans="1:33">
      <c r="A21" s="3" t="s">
        <v>3015</v>
      </c>
      <c r="B21" s="3" t="str">
        <f t="shared" si="0"/>
        <v>19:22:33.865</v>
      </c>
      <c r="C21" s="3">
        <f t="shared" si="1"/>
        <v>69753.865000000005</v>
      </c>
      <c r="D21" s="3">
        <f t="shared" si="2"/>
        <v>1.6630000000004657</v>
      </c>
      <c r="E21" s="3">
        <v>605.25800000000004</v>
      </c>
      <c r="F21" s="3">
        <v>2960.35</v>
      </c>
      <c r="G21" s="3">
        <v>13869</v>
      </c>
      <c r="H21" s="3">
        <v>709.5</v>
      </c>
      <c r="I21" s="3">
        <v>187.75</v>
      </c>
      <c r="J21">
        <f t="shared" si="3"/>
        <v>625.91</v>
      </c>
      <c r="K21">
        <f t="shared" si="4"/>
        <v>2956.0520000000001</v>
      </c>
      <c r="L21">
        <f t="shared" si="5"/>
        <v>-46.311000000000035</v>
      </c>
      <c r="M21">
        <f t="shared" si="6"/>
        <v>1557.3910000000001</v>
      </c>
      <c r="N21">
        <f t="shared" si="7"/>
        <v>-4.631100000000004E-2</v>
      </c>
      <c r="O21">
        <f t="shared" si="7"/>
        <v>1.5573910000000002</v>
      </c>
      <c r="AC21">
        <v>1.133</v>
      </c>
      <c r="AD21">
        <v>-4.570000171661377</v>
      </c>
      <c r="AE21">
        <v>-33</v>
      </c>
      <c r="AF21">
        <f t="shared" si="8"/>
        <v>-4.570000171661377</v>
      </c>
      <c r="AG21">
        <f t="shared" si="9"/>
        <v>-33</v>
      </c>
    </row>
    <row r="22" spans="1:33">
      <c r="A22" s="3" t="s">
        <v>3016</v>
      </c>
      <c r="B22" s="3" t="str">
        <f t="shared" si="0"/>
        <v>19:22:33.962</v>
      </c>
      <c r="C22" s="3">
        <f t="shared" si="1"/>
        <v>69753.962</v>
      </c>
      <c r="D22" s="3">
        <f t="shared" si="2"/>
        <v>1.7599999999947613</v>
      </c>
      <c r="E22" s="3">
        <v>597.26599999999996</v>
      </c>
      <c r="F22" s="3">
        <v>3049.34</v>
      </c>
      <c r="G22" s="3">
        <v>13803</v>
      </c>
      <c r="H22" s="3">
        <v>763</v>
      </c>
      <c r="I22" s="3">
        <v>187.5</v>
      </c>
      <c r="J22">
        <f t="shared" si="3"/>
        <v>618.54</v>
      </c>
      <c r="K22">
        <f t="shared" si="4"/>
        <v>3045.096</v>
      </c>
      <c r="L22">
        <f t="shared" si="5"/>
        <v>-53.68100000000004</v>
      </c>
      <c r="M22">
        <f t="shared" si="6"/>
        <v>1646.4349999999999</v>
      </c>
      <c r="N22">
        <f t="shared" si="7"/>
        <v>-5.3681000000000041E-2</v>
      </c>
      <c r="O22">
        <f t="shared" si="7"/>
        <v>1.6464349999999999</v>
      </c>
      <c r="AC22">
        <v>1.196</v>
      </c>
      <c r="AD22">
        <v>-5.3899998664855957</v>
      </c>
      <c r="AE22">
        <v>-35.119998931884766</v>
      </c>
      <c r="AF22">
        <f t="shared" si="8"/>
        <v>-5.3899998664855957</v>
      </c>
      <c r="AG22">
        <f t="shared" si="9"/>
        <v>-35.119998931884766</v>
      </c>
    </row>
    <row r="23" spans="1:33">
      <c r="A23" s="3" t="s">
        <v>3017</v>
      </c>
      <c r="B23" s="3" t="str">
        <f t="shared" si="0"/>
        <v>19:22:34.068</v>
      </c>
      <c r="C23" s="3">
        <f t="shared" si="1"/>
        <v>69754.067999999999</v>
      </c>
      <c r="D23" s="3">
        <f t="shared" si="2"/>
        <v>1.8659999999945285</v>
      </c>
      <c r="E23" s="3">
        <v>583.29200000000003</v>
      </c>
      <c r="F23" s="3">
        <v>3227.1</v>
      </c>
      <c r="G23" s="3">
        <v>13671</v>
      </c>
      <c r="H23" s="3">
        <v>773</v>
      </c>
      <c r="I23" s="3">
        <v>187</v>
      </c>
      <c r="J23">
        <f t="shared" si="3"/>
        <v>605.80700000000002</v>
      </c>
      <c r="K23">
        <f t="shared" si="4"/>
        <v>3222.9490000000001</v>
      </c>
      <c r="L23">
        <f t="shared" si="5"/>
        <v>-66.413999999999987</v>
      </c>
      <c r="M23">
        <f t="shared" si="6"/>
        <v>1824.288</v>
      </c>
      <c r="N23">
        <f t="shared" si="7"/>
        <v>-6.6413999999999987E-2</v>
      </c>
      <c r="O23">
        <f t="shared" si="7"/>
        <v>1.8242880000000001</v>
      </c>
      <c r="AC23">
        <v>1.2649999999999999</v>
      </c>
      <c r="AD23">
        <v>-3.5399999618530273</v>
      </c>
      <c r="AE23">
        <v>-33.75</v>
      </c>
      <c r="AF23">
        <f t="shared" si="8"/>
        <v>-3.5399999618530273</v>
      </c>
      <c r="AG23">
        <f t="shared" si="9"/>
        <v>-33.75</v>
      </c>
    </row>
    <row r="24" spans="1:33">
      <c r="A24" s="3" t="s">
        <v>3018</v>
      </c>
      <c r="B24" s="3" t="str">
        <f t="shared" si="0"/>
        <v>19:22:34.163</v>
      </c>
      <c r="C24" s="3">
        <f t="shared" si="1"/>
        <v>69754.163</v>
      </c>
      <c r="D24" s="3">
        <f t="shared" si="2"/>
        <v>1.9609999999956926</v>
      </c>
      <c r="E24" s="3">
        <v>563.05899999999997</v>
      </c>
      <c r="F24" s="3">
        <v>3393.31</v>
      </c>
      <c r="G24" s="3">
        <v>13553</v>
      </c>
      <c r="H24" s="3">
        <v>778</v>
      </c>
      <c r="I24" s="3">
        <v>186.5</v>
      </c>
      <c r="J24">
        <f t="shared" si="3"/>
        <v>586.73500000000001</v>
      </c>
      <c r="K24">
        <f t="shared" si="4"/>
        <v>3389.2959999999998</v>
      </c>
      <c r="L24">
        <f t="shared" si="5"/>
        <v>-85.48599999999999</v>
      </c>
      <c r="M24">
        <f t="shared" si="6"/>
        <v>1990.6349999999998</v>
      </c>
      <c r="N24">
        <f t="shared" si="7"/>
        <v>-8.5485999999999993E-2</v>
      </c>
      <c r="O24">
        <f t="shared" si="7"/>
        <v>1.9906349999999997</v>
      </c>
      <c r="AC24">
        <v>1.329</v>
      </c>
      <c r="AD24">
        <v>-3.8599998950958252</v>
      </c>
      <c r="AE24">
        <v>-30.959999084472656</v>
      </c>
      <c r="AF24">
        <f t="shared" si="8"/>
        <v>-3.8599998950958252</v>
      </c>
      <c r="AG24">
        <f t="shared" si="9"/>
        <v>-30.959999084472656</v>
      </c>
    </row>
    <row r="25" spans="1:33">
      <c r="A25" s="3" t="s">
        <v>3019</v>
      </c>
      <c r="B25" s="3" t="str">
        <f t="shared" si="0"/>
        <v>19:22:34.271</v>
      </c>
      <c r="C25" s="3">
        <f t="shared" si="1"/>
        <v>69754.270999999993</v>
      </c>
      <c r="D25" s="3">
        <f t="shared" si="2"/>
        <v>2.0689999999885913</v>
      </c>
      <c r="E25" s="3">
        <v>557.96</v>
      </c>
      <c r="F25" s="3">
        <v>3481.39</v>
      </c>
      <c r="G25" s="3">
        <v>13487.5</v>
      </c>
      <c r="H25" s="3">
        <v>736.5</v>
      </c>
      <c r="I25" s="3">
        <v>186.25</v>
      </c>
      <c r="J25">
        <f t="shared" si="3"/>
        <v>582.25099999999998</v>
      </c>
      <c r="K25">
        <f t="shared" si="4"/>
        <v>3477.41</v>
      </c>
      <c r="L25">
        <f t="shared" si="5"/>
        <v>-89.970000000000027</v>
      </c>
      <c r="M25">
        <f t="shared" si="6"/>
        <v>2078.7489999999998</v>
      </c>
      <c r="N25">
        <f t="shared" si="7"/>
        <v>-8.9970000000000036E-2</v>
      </c>
      <c r="O25">
        <f t="shared" si="7"/>
        <v>2.0787489999999997</v>
      </c>
      <c r="AC25">
        <v>1.4019999999999999</v>
      </c>
      <c r="AD25">
        <v>-6.9800000190734863</v>
      </c>
      <c r="AE25">
        <v>-35.540000915527344</v>
      </c>
      <c r="AF25">
        <f t="shared" si="8"/>
        <v>-6.9800000190734863</v>
      </c>
      <c r="AG25">
        <f t="shared" si="9"/>
        <v>-35.540000915527344</v>
      </c>
    </row>
    <row r="26" spans="1:33">
      <c r="A26" s="3" t="s">
        <v>3020</v>
      </c>
      <c r="B26" s="3" t="str">
        <f t="shared" si="0"/>
        <v>19:22:34.378</v>
      </c>
      <c r="C26" s="3">
        <f t="shared" si="1"/>
        <v>69754.377999999997</v>
      </c>
      <c r="D26" s="3">
        <f t="shared" si="2"/>
        <v>2.1759999999922002</v>
      </c>
      <c r="E26" s="3">
        <v>537.346</v>
      </c>
      <c r="F26" s="3">
        <v>3642.2</v>
      </c>
      <c r="G26" s="3">
        <v>13375.5</v>
      </c>
      <c r="H26" s="3">
        <v>732</v>
      </c>
      <c r="I26" s="3">
        <v>185.75</v>
      </c>
      <c r="J26">
        <f t="shared" si="3"/>
        <v>562.76</v>
      </c>
      <c r="K26">
        <f t="shared" si="4"/>
        <v>3638.36</v>
      </c>
      <c r="L26">
        <f t="shared" si="5"/>
        <v>-109.46100000000001</v>
      </c>
      <c r="M26">
        <f t="shared" si="6"/>
        <v>2239.6990000000001</v>
      </c>
      <c r="N26">
        <f t="shared" si="7"/>
        <v>-0.10946100000000002</v>
      </c>
      <c r="O26">
        <f t="shared" si="7"/>
        <v>2.2396990000000003</v>
      </c>
      <c r="AC26">
        <v>1.48</v>
      </c>
      <c r="AD26">
        <v>-4.7699999809265137</v>
      </c>
      <c r="AE26">
        <v>-36.680000305175781</v>
      </c>
      <c r="AF26">
        <f t="shared" si="8"/>
        <v>-4.7699999809265137</v>
      </c>
      <c r="AG26">
        <f t="shared" si="9"/>
        <v>-36.680000305175781</v>
      </c>
    </row>
    <row r="27" spans="1:33">
      <c r="A27" s="3" t="s">
        <v>3021</v>
      </c>
      <c r="B27" s="3" t="str">
        <f t="shared" si="0"/>
        <v>19:22:34.469</v>
      </c>
      <c r="C27" s="3">
        <f t="shared" si="1"/>
        <v>69754.468999999997</v>
      </c>
      <c r="D27" s="3">
        <f t="shared" si="2"/>
        <v>2.2669999999925494</v>
      </c>
      <c r="E27" s="3">
        <v>523.71799999999996</v>
      </c>
      <c r="F27" s="3">
        <v>3808.3</v>
      </c>
      <c r="G27" s="3">
        <v>13256</v>
      </c>
      <c r="H27" s="3">
        <v>733.5</v>
      </c>
      <c r="I27" s="3">
        <v>185.25</v>
      </c>
      <c r="J27">
        <f t="shared" si="3"/>
        <v>550.29200000000003</v>
      </c>
      <c r="K27">
        <f t="shared" si="4"/>
        <v>3804.5509999999999</v>
      </c>
      <c r="L27">
        <f t="shared" si="5"/>
        <v>-121.92899999999997</v>
      </c>
      <c r="M27">
        <f t="shared" si="6"/>
        <v>2405.89</v>
      </c>
      <c r="N27">
        <f t="shared" si="7"/>
        <v>-0.12192899999999998</v>
      </c>
      <c r="O27">
        <f t="shared" si="7"/>
        <v>2.4058899999999999</v>
      </c>
      <c r="AC27">
        <v>1.544</v>
      </c>
      <c r="AD27">
        <v>-4.6500000953674316</v>
      </c>
      <c r="AE27">
        <v>-37.369998931884766</v>
      </c>
      <c r="AF27">
        <f t="shared" si="8"/>
        <v>-4.6500000953674316</v>
      </c>
      <c r="AG27">
        <f t="shared" si="9"/>
        <v>-37.369998931884766</v>
      </c>
    </row>
    <row r="28" spans="1:33">
      <c r="A28" s="3" t="s">
        <v>3022</v>
      </c>
      <c r="B28" s="3" t="str">
        <f t="shared" si="0"/>
        <v>19:22:34.561</v>
      </c>
      <c r="C28" s="3">
        <f t="shared" si="1"/>
        <v>69754.561000000002</v>
      </c>
      <c r="D28" s="3">
        <f t="shared" si="2"/>
        <v>2.3589999999967404</v>
      </c>
      <c r="E28" s="3">
        <v>565.52499999999998</v>
      </c>
      <c r="F28" s="3">
        <v>3858.72</v>
      </c>
      <c r="G28" s="3">
        <v>13190.5</v>
      </c>
      <c r="H28" s="3">
        <v>743.5</v>
      </c>
      <c r="I28" s="3">
        <v>185.25</v>
      </c>
      <c r="J28">
        <f t="shared" si="3"/>
        <v>592.45000000000005</v>
      </c>
      <c r="K28">
        <f t="shared" si="4"/>
        <v>3854.6779999999999</v>
      </c>
      <c r="L28">
        <f t="shared" si="5"/>
        <v>-79.770999999999958</v>
      </c>
      <c r="M28">
        <f t="shared" si="6"/>
        <v>2456.0169999999998</v>
      </c>
      <c r="N28">
        <f t="shared" si="7"/>
        <v>-7.9770999999999953E-2</v>
      </c>
      <c r="O28">
        <f t="shared" si="7"/>
        <v>2.4560169999999997</v>
      </c>
      <c r="AC28">
        <v>1.5980000000000001</v>
      </c>
      <c r="AD28">
        <v>-4.5999999046325684</v>
      </c>
      <c r="AE28">
        <v>-33.590000152587891</v>
      </c>
      <c r="AF28">
        <f t="shared" si="8"/>
        <v>-4.5999999046325684</v>
      </c>
      <c r="AG28">
        <f t="shared" si="9"/>
        <v>-33.590000152587891</v>
      </c>
    </row>
    <row r="29" spans="1:33">
      <c r="A29" s="3" t="s">
        <v>3023</v>
      </c>
      <c r="B29" s="3" t="str">
        <f t="shared" si="0"/>
        <v>19:22:34.656</v>
      </c>
      <c r="C29" s="3">
        <f t="shared" si="1"/>
        <v>69754.656000000003</v>
      </c>
      <c r="D29" s="3">
        <f t="shared" si="2"/>
        <v>2.4539999999979045</v>
      </c>
      <c r="E29" s="3">
        <v>568.47400000000005</v>
      </c>
      <c r="F29" s="3">
        <v>4040.3</v>
      </c>
      <c r="G29" s="3">
        <v>13049.5</v>
      </c>
      <c r="H29" s="3">
        <v>738.5</v>
      </c>
      <c r="I29" s="3">
        <v>184.75</v>
      </c>
      <c r="J29">
        <f t="shared" si="3"/>
        <v>596.66700000000003</v>
      </c>
      <c r="K29">
        <f t="shared" si="4"/>
        <v>4036.2330000000002</v>
      </c>
      <c r="L29">
        <f t="shared" si="5"/>
        <v>-75.553999999999974</v>
      </c>
      <c r="M29">
        <f t="shared" si="6"/>
        <v>2637.5720000000001</v>
      </c>
      <c r="N29">
        <f t="shared" si="7"/>
        <v>-7.5553999999999968E-2</v>
      </c>
      <c r="O29">
        <f t="shared" si="7"/>
        <v>2.637572</v>
      </c>
      <c r="AC29">
        <v>1.659</v>
      </c>
      <c r="AD29">
        <v>-6.0399999618530273</v>
      </c>
      <c r="AE29">
        <v>-38.75</v>
      </c>
      <c r="AF29">
        <f t="shared" si="8"/>
        <v>-6.0399999618530273</v>
      </c>
      <c r="AG29">
        <f t="shared" si="9"/>
        <v>-38.75</v>
      </c>
    </row>
    <row r="30" spans="1:33">
      <c r="A30" s="3" t="s">
        <v>3024</v>
      </c>
      <c r="B30" s="3" t="str">
        <f t="shared" si="0"/>
        <v>19:22:34.748</v>
      </c>
      <c r="C30" s="3">
        <f t="shared" si="1"/>
        <v>69754.748000000007</v>
      </c>
      <c r="D30" s="3">
        <f t="shared" si="2"/>
        <v>2.5460000000020955</v>
      </c>
      <c r="E30" s="3">
        <v>525.30100000000004</v>
      </c>
      <c r="F30" s="3">
        <v>4164.63</v>
      </c>
      <c r="G30" s="3">
        <v>12983</v>
      </c>
      <c r="H30" s="3">
        <v>764.5</v>
      </c>
      <c r="I30" s="3">
        <v>184.25</v>
      </c>
      <c r="J30">
        <f t="shared" si="3"/>
        <v>554.36300000000006</v>
      </c>
      <c r="K30">
        <f t="shared" si="4"/>
        <v>4160.8609999999999</v>
      </c>
      <c r="L30">
        <f t="shared" si="5"/>
        <v>-117.85799999999995</v>
      </c>
      <c r="M30">
        <f t="shared" si="6"/>
        <v>2762.2</v>
      </c>
      <c r="N30">
        <f t="shared" si="7"/>
        <v>-0.11785799999999995</v>
      </c>
      <c r="O30">
        <f t="shared" si="7"/>
        <v>2.7622</v>
      </c>
      <c r="AC30">
        <v>1.7310000000000001</v>
      </c>
      <c r="AD30">
        <v>-1.3600000143051147</v>
      </c>
      <c r="AE30">
        <v>-30.700000762939453</v>
      </c>
      <c r="AF30">
        <f t="shared" si="8"/>
        <v>-1.3600000143051147</v>
      </c>
      <c r="AG30">
        <f t="shared" si="9"/>
        <v>-30.700000762939453</v>
      </c>
    </row>
    <row r="31" spans="1:33">
      <c r="A31" s="3" t="s">
        <v>3025</v>
      </c>
      <c r="B31" s="3" t="str">
        <f t="shared" si="0"/>
        <v>19:22:34.844</v>
      </c>
      <c r="C31" s="3">
        <f t="shared" si="1"/>
        <v>69754.843999999997</v>
      </c>
      <c r="D31" s="3">
        <f t="shared" si="2"/>
        <v>2.6419999999925494</v>
      </c>
      <c r="E31" s="3">
        <v>526.178</v>
      </c>
      <c r="F31" s="3">
        <v>4337.4399999999996</v>
      </c>
      <c r="G31" s="3">
        <v>12852</v>
      </c>
      <c r="H31" s="3">
        <v>780</v>
      </c>
      <c r="I31" s="3">
        <v>183.75</v>
      </c>
      <c r="J31">
        <f t="shared" si="3"/>
        <v>556.44600000000003</v>
      </c>
      <c r="K31">
        <f t="shared" si="4"/>
        <v>4333.6610000000001</v>
      </c>
      <c r="L31">
        <f t="shared" si="5"/>
        <v>-115.77499999999998</v>
      </c>
      <c r="M31">
        <f t="shared" si="6"/>
        <v>2935</v>
      </c>
      <c r="N31">
        <f t="shared" si="7"/>
        <v>-0.11577499999999998</v>
      </c>
      <c r="O31">
        <f t="shared" si="7"/>
        <v>2.9350000000000001</v>
      </c>
      <c r="AC31">
        <v>1.7889999999999999</v>
      </c>
      <c r="AD31">
        <v>-3.4900000095367432</v>
      </c>
      <c r="AE31">
        <v>-39.439998626708984</v>
      </c>
      <c r="AF31">
        <f t="shared" si="8"/>
        <v>-3.4900000095367432</v>
      </c>
      <c r="AG31">
        <f t="shared" si="9"/>
        <v>-39.439998626708984</v>
      </c>
    </row>
    <row r="32" spans="1:33">
      <c r="A32" s="3" t="s">
        <v>3026</v>
      </c>
      <c r="B32" s="3" t="str">
        <f t="shared" si="0"/>
        <v>19:22:34.946</v>
      </c>
      <c r="C32" s="3">
        <f t="shared" si="1"/>
        <v>69754.945999999996</v>
      </c>
      <c r="D32" s="3">
        <f t="shared" si="2"/>
        <v>2.7439999999915017</v>
      </c>
      <c r="E32" s="3">
        <v>524.42700000000002</v>
      </c>
      <c r="F32" s="3">
        <v>4420.1099999999997</v>
      </c>
      <c r="G32" s="3">
        <v>12791</v>
      </c>
      <c r="H32" s="3">
        <v>827</v>
      </c>
      <c r="I32" s="3">
        <v>183.5</v>
      </c>
      <c r="J32">
        <f t="shared" si="3"/>
        <v>555.27200000000005</v>
      </c>
      <c r="K32">
        <f t="shared" si="4"/>
        <v>4416.3410000000003</v>
      </c>
      <c r="L32">
        <f t="shared" si="5"/>
        <v>-116.94899999999996</v>
      </c>
      <c r="M32">
        <f t="shared" si="6"/>
        <v>3017.6800000000003</v>
      </c>
      <c r="N32">
        <f t="shared" si="7"/>
        <v>-0.11694899999999996</v>
      </c>
      <c r="O32">
        <f t="shared" si="7"/>
        <v>3.0176800000000004</v>
      </c>
      <c r="AC32">
        <v>1.8560000000000001</v>
      </c>
      <c r="AD32">
        <v>-3.7100000381469727</v>
      </c>
      <c r="AE32">
        <v>-34.770000457763672</v>
      </c>
      <c r="AF32">
        <f t="shared" si="8"/>
        <v>-3.7100000381469727</v>
      </c>
      <c r="AG32">
        <f t="shared" si="9"/>
        <v>-34.770000457763672</v>
      </c>
    </row>
    <row r="33" spans="1:33">
      <c r="A33" s="3" t="s">
        <v>3027</v>
      </c>
      <c r="B33" s="3" t="str">
        <f t="shared" si="0"/>
        <v>19:22:35.054</v>
      </c>
      <c r="C33" s="3">
        <f t="shared" si="1"/>
        <v>69755.054000000004</v>
      </c>
      <c r="D33" s="3">
        <f t="shared" si="2"/>
        <v>2.8519999999989523</v>
      </c>
      <c r="E33" s="3">
        <v>496.32</v>
      </c>
      <c r="F33" s="3">
        <v>4638.18</v>
      </c>
      <c r="G33" s="3">
        <v>12647.5</v>
      </c>
      <c r="H33" s="3">
        <v>750.5</v>
      </c>
      <c r="I33" s="3">
        <v>182.75</v>
      </c>
      <c r="J33">
        <f t="shared" si="3"/>
        <v>528.68799999999999</v>
      </c>
      <c r="K33">
        <f t="shared" si="4"/>
        <v>4634.6019999999999</v>
      </c>
      <c r="L33">
        <f t="shared" si="5"/>
        <v>-143.53300000000002</v>
      </c>
      <c r="M33">
        <f t="shared" si="6"/>
        <v>3235.9409999999998</v>
      </c>
      <c r="N33">
        <f t="shared" si="7"/>
        <v>-0.14353300000000002</v>
      </c>
      <c r="O33">
        <f t="shared" si="7"/>
        <v>3.235941</v>
      </c>
      <c r="AC33">
        <v>1.9350000000000001</v>
      </c>
      <c r="AD33">
        <v>-1.8300000429153442</v>
      </c>
      <c r="AE33">
        <v>-41.200000762939453</v>
      </c>
      <c r="AF33">
        <f t="shared" si="8"/>
        <v>-1.8300000429153442</v>
      </c>
      <c r="AG33">
        <f t="shared" si="9"/>
        <v>-41.200000762939453</v>
      </c>
    </row>
    <row r="34" spans="1:33">
      <c r="A34" s="3" t="s">
        <v>3028</v>
      </c>
      <c r="B34" s="3" t="str">
        <f t="shared" si="0"/>
        <v>19:22:35.145</v>
      </c>
      <c r="C34" s="3">
        <f t="shared" si="1"/>
        <v>69755.145000000004</v>
      </c>
      <c r="D34" s="3">
        <f t="shared" si="2"/>
        <v>2.9429999999993015</v>
      </c>
      <c r="E34" s="3">
        <v>518.12400000000002</v>
      </c>
      <c r="F34" s="3">
        <v>4824.3599999999997</v>
      </c>
      <c r="G34" s="3">
        <v>12495.5</v>
      </c>
      <c r="H34" s="3">
        <v>803</v>
      </c>
      <c r="I34" s="3">
        <v>182.25</v>
      </c>
      <c r="J34">
        <f t="shared" si="3"/>
        <v>551.79100000000005</v>
      </c>
      <c r="K34">
        <f t="shared" si="4"/>
        <v>4820.625</v>
      </c>
      <c r="L34">
        <f t="shared" si="5"/>
        <v>-120.42999999999995</v>
      </c>
      <c r="M34">
        <f t="shared" si="6"/>
        <v>3421.9639999999999</v>
      </c>
      <c r="N34">
        <f t="shared" si="7"/>
        <v>-0.12042999999999995</v>
      </c>
      <c r="O34">
        <f t="shared" si="7"/>
        <v>3.421964</v>
      </c>
      <c r="AC34">
        <v>2.008</v>
      </c>
      <c r="AD34">
        <v>-2.8399999141693115</v>
      </c>
      <c r="AE34">
        <v>-32.860000610351563</v>
      </c>
      <c r="AF34">
        <f t="shared" si="8"/>
        <v>-2.8399999141693115</v>
      </c>
      <c r="AG34">
        <f t="shared" si="9"/>
        <v>-32.860000610351563</v>
      </c>
    </row>
    <row r="35" spans="1:33">
      <c r="A35" s="3" t="s">
        <v>3029</v>
      </c>
      <c r="B35" s="3" t="str">
        <f t="shared" si="0"/>
        <v>19:22:35.242</v>
      </c>
      <c r="C35" s="3">
        <f t="shared" si="1"/>
        <v>69755.241999999998</v>
      </c>
      <c r="D35" s="3">
        <f t="shared" si="2"/>
        <v>3.0399999999935972</v>
      </c>
      <c r="E35" s="3">
        <v>492.16699999999997</v>
      </c>
      <c r="F35" s="3">
        <v>4955.8999999999996</v>
      </c>
      <c r="G35" s="3">
        <v>12417</v>
      </c>
      <c r="H35" s="3">
        <v>770</v>
      </c>
      <c r="I35" s="3">
        <v>181.75</v>
      </c>
      <c r="J35">
        <f t="shared" si="3"/>
        <v>526.75300000000004</v>
      </c>
      <c r="K35">
        <f t="shared" si="4"/>
        <v>4952.3429999999998</v>
      </c>
      <c r="L35">
        <f t="shared" si="5"/>
        <v>-145.46799999999996</v>
      </c>
      <c r="M35">
        <f t="shared" si="6"/>
        <v>3553.6819999999998</v>
      </c>
      <c r="N35">
        <f t="shared" si="7"/>
        <v>-0.14546799999999996</v>
      </c>
      <c r="O35">
        <f t="shared" si="7"/>
        <v>3.5536819999999998</v>
      </c>
      <c r="AC35">
        <v>2.0790000000000002</v>
      </c>
      <c r="AD35">
        <v>-4.0100002288818359</v>
      </c>
      <c r="AE35">
        <v>-40.270000457763672</v>
      </c>
      <c r="AF35">
        <f t="shared" si="8"/>
        <v>-4.0100002288818359</v>
      </c>
      <c r="AG35">
        <f t="shared" si="9"/>
        <v>-40.270000457763672</v>
      </c>
    </row>
    <row r="36" spans="1:33">
      <c r="A36" s="3" t="s">
        <v>3030</v>
      </c>
      <c r="B36" s="3" t="str">
        <f t="shared" si="0"/>
        <v>19:22:35.346</v>
      </c>
      <c r="C36" s="3">
        <f t="shared" si="1"/>
        <v>69755.346000000005</v>
      </c>
      <c r="D36" s="3">
        <f t="shared" si="2"/>
        <v>3.1440000000002328</v>
      </c>
      <c r="E36" s="3">
        <v>501.041</v>
      </c>
      <c r="F36" s="3">
        <v>5121.87</v>
      </c>
      <c r="G36" s="3">
        <v>12290.5</v>
      </c>
      <c r="H36" s="3">
        <v>813</v>
      </c>
      <c r="I36" s="3">
        <v>181.25</v>
      </c>
      <c r="J36">
        <f t="shared" si="3"/>
        <v>536.78599999999994</v>
      </c>
      <c r="K36">
        <f t="shared" si="4"/>
        <v>5118.2470000000003</v>
      </c>
      <c r="L36">
        <f t="shared" si="5"/>
        <v>-135.43500000000006</v>
      </c>
      <c r="M36">
        <f t="shared" si="6"/>
        <v>3719.5860000000002</v>
      </c>
      <c r="N36">
        <f t="shared" si="7"/>
        <v>-0.13543500000000006</v>
      </c>
      <c r="O36">
        <f t="shared" si="7"/>
        <v>3.7195860000000005</v>
      </c>
      <c r="AC36">
        <v>2.1469999999999998</v>
      </c>
      <c r="AD36">
        <v>-3.6099998950958252</v>
      </c>
      <c r="AE36">
        <v>-38.790000915527344</v>
      </c>
      <c r="AF36">
        <f t="shared" si="8"/>
        <v>-3.6099998950958252</v>
      </c>
      <c r="AG36">
        <f t="shared" si="9"/>
        <v>-38.790000915527344</v>
      </c>
    </row>
    <row r="37" spans="1:33">
      <c r="A37" s="3" t="s">
        <v>3031</v>
      </c>
      <c r="B37" s="3" t="str">
        <f t="shared" si="0"/>
        <v>19:22:35.439</v>
      </c>
      <c r="C37" s="3">
        <f t="shared" si="1"/>
        <v>69755.438999999998</v>
      </c>
      <c r="D37" s="3">
        <f t="shared" si="2"/>
        <v>3.2369999999937136</v>
      </c>
      <c r="E37" s="3">
        <v>518.221</v>
      </c>
      <c r="F37" s="3">
        <v>5216.8599999999997</v>
      </c>
      <c r="G37" s="3">
        <v>12210</v>
      </c>
      <c r="H37" s="3">
        <v>867</v>
      </c>
      <c r="I37" s="3">
        <v>181</v>
      </c>
      <c r="J37">
        <f t="shared" si="3"/>
        <v>554.62900000000002</v>
      </c>
      <c r="K37">
        <f t="shared" si="4"/>
        <v>5213.1149999999998</v>
      </c>
      <c r="L37">
        <f t="shared" si="5"/>
        <v>-117.59199999999998</v>
      </c>
      <c r="M37">
        <f t="shared" si="6"/>
        <v>3814.4539999999997</v>
      </c>
      <c r="N37">
        <f t="shared" si="7"/>
        <v>-0.11759199999999999</v>
      </c>
      <c r="O37">
        <f t="shared" si="7"/>
        <v>3.814454</v>
      </c>
      <c r="AC37">
        <v>2.206</v>
      </c>
      <c r="AD37">
        <v>-3.5</v>
      </c>
      <c r="AE37">
        <v>-40.549999237060547</v>
      </c>
      <c r="AF37">
        <f t="shared" si="8"/>
        <v>-3.5</v>
      </c>
      <c r="AG37">
        <f t="shared" si="9"/>
        <v>-40.549999237060547</v>
      </c>
    </row>
    <row r="38" spans="1:33">
      <c r="A38" s="3" t="s">
        <v>3032</v>
      </c>
      <c r="B38" s="3" t="str">
        <f t="shared" si="0"/>
        <v>19:22:35.546</v>
      </c>
      <c r="C38" s="3">
        <f t="shared" si="1"/>
        <v>69755.546000000002</v>
      </c>
      <c r="D38" s="3">
        <f t="shared" si="2"/>
        <v>3.3439999999973224</v>
      </c>
      <c r="E38" s="3">
        <v>495.58600000000001</v>
      </c>
      <c r="F38" s="3">
        <v>5421.04</v>
      </c>
      <c r="G38" s="3">
        <v>12080</v>
      </c>
      <c r="H38" s="3">
        <v>826.5</v>
      </c>
      <c r="I38" s="3">
        <v>180.25</v>
      </c>
      <c r="J38">
        <f t="shared" si="3"/>
        <v>533.41999999999996</v>
      </c>
      <c r="K38">
        <f t="shared" si="4"/>
        <v>5417.4480000000003</v>
      </c>
      <c r="L38">
        <f t="shared" si="5"/>
        <v>-138.80100000000004</v>
      </c>
      <c r="M38">
        <f t="shared" si="6"/>
        <v>4018.7870000000003</v>
      </c>
      <c r="N38">
        <f t="shared" si="7"/>
        <v>-0.13880100000000004</v>
      </c>
      <c r="O38">
        <f t="shared" si="7"/>
        <v>4.0187870000000006</v>
      </c>
      <c r="AC38">
        <v>2.2559999999999998</v>
      </c>
      <c r="AD38">
        <v>-2.1400001049041748</v>
      </c>
      <c r="AE38">
        <v>-39.840000152587891</v>
      </c>
      <c r="AF38">
        <f t="shared" si="8"/>
        <v>-2.1400001049041748</v>
      </c>
      <c r="AG38">
        <f t="shared" si="9"/>
        <v>-39.840000152587891</v>
      </c>
    </row>
    <row r="39" spans="1:33">
      <c r="A39" s="3" t="s">
        <v>3033</v>
      </c>
      <c r="B39" s="3" t="str">
        <f t="shared" si="0"/>
        <v>19:22:35.656</v>
      </c>
      <c r="C39" s="3">
        <f t="shared" si="1"/>
        <v>69755.656000000003</v>
      </c>
      <c r="D39" s="3">
        <f t="shared" si="2"/>
        <v>3.4539999999979045</v>
      </c>
      <c r="E39" s="3">
        <v>497.34100000000001</v>
      </c>
      <c r="F39" s="3">
        <v>5644.46</v>
      </c>
      <c r="G39" s="3">
        <v>11921</v>
      </c>
      <c r="H39" s="3">
        <v>884</v>
      </c>
      <c r="I39" s="3">
        <v>179.5</v>
      </c>
      <c r="J39">
        <f t="shared" si="3"/>
        <v>536.73400000000004</v>
      </c>
      <c r="K39">
        <f t="shared" si="4"/>
        <v>5640.85</v>
      </c>
      <c r="L39">
        <f t="shared" si="5"/>
        <v>-135.48699999999997</v>
      </c>
      <c r="M39">
        <f t="shared" si="6"/>
        <v>4242.1890000000003</v>
      </c>
      <c r="N39">
        <f t="shared" si="7"/>
        <v>-0.13548699999999997</v>
      </c>
      <c r="O39">
        <f t="shared" si="7"/>
        <v>4.2421890000000007</v>
      </c>
      <c r="AC39">
        <v>2.331</v>
      </c>
      <c r="AD39">
        <v>-6.8499999046325684</v>
      </c>
      <c r="AE39">
        <v>-45.439998626708984</v>
      </c>
      <c r="AF39">
        <f t="shared" si="8"/>
        <v>-6.8499999046325684</v>
      </c>
      <c r="AG39">
        <f t="shared" si="9"/>
        <v>-45.439998626708984</v>
      </c>
    </row>
    <row r="40" spans="1:33">
      <c r="A40" s="3" t="s">
        <v>3034</v>
      </c>
      <c r="B40" s="3" t="str">
        <f t="shared" si="0"/>
        <v>19:22:35.764</v>
      </c>
      <c r="C40" s="3">
        <f t="shared" si="1"/>
        <v>69755.763999999996</v>
      </c>
      <c r="D40" s="3">
        <f t="shared" si="2"/>
        <v>3.5619999999908032</v>
      </c>
      <c r="E40" s="3">
        <v>489.89299999999997</v>
      </c>
      <c r="F40" s="3">
        <v>5853.38</v>
      </c>
      <c r="G40" s="3">
        <v>11781</v>
      </c>
      <c r="H40" s="3">
        <v>835</v>
      </c>
      <c r="I40" s="3">
        <v>178.75</v>
      </c>
      <c r="J40">
        <f t="shared" si="3"/>
        <v>530.745</v>
      </c>
      <c r="K40">
        <f t="shared" si="4"/>
        <v>5849.817</v>
      </c>
      <c r="L40">
        <f t="shared" si="5"/>
        <v>-141.476</v>
      </c>
      <c r="M40">
        <f t="shared" si="6"/>
        <v>4451.1559999999999</v>
      </c>
      <c r="N40">
        <f t="shared" si="7"/>
        <v>-0.14147599999999999</v>
      </c>
      <c r="O40">
        <f t="shared" si="7"/>
        <v>4.4511560000000001</v>
      </c>
      <c r="AC40">
        <v>2.39</v>
      </c>
      <c r="AD40">
        <v>-2</v>
      </c>
      <c r="AE40">
        <v>-29.809999465942383</v>
      </c>
      <c r="AF40">
        <f t="shared" si="8"/>
        <v>-2</v>
      </c>
      <c r="AG40">
        <f t="shared" si="9"/>
        <v>-29.809999465942383</v>
      </c>
    </row>
    <row r="41" spans="1:33">
      <c r="A41" s="3" t="s">
        <v>3035</v>
      </c>
      <c r="B41" s="3" t="str">
        <f t="shared" si="0"/>
        <v>19:22:35.871</v>
      </c>
      <c r="C41" s="3">
        <f t="shared" si="1"/>
        <v>69755.870999999999</v>
      </c>
      <c r="D41" s="3">
        <f t="shared" si="2"/>
        <v>3.6689999999944121</v>
      </c>
      <c r="E41" s="3">
        <v>476.29399999999998</v>
      </c>
      <c r="F41" s="3">
        <v>5981.75</v>
      </c>
      <c r="G41" s="3">
        <v>11702.5</v>
      </c>
      <c r="H41" s="3">
        <v>829.5</v>
      </c>
      <c r="I41" s="3">
        <v>178.25</v>
      </c>
      <c r="J41">
        <f t="shared" si="3"/>
        <v>518.04300000000001</v>
      </c>
      <c r="K41">
        <f t="shared" si="4"/>
        <v>5978.2790000000005</v>
      </c>
      <c r="L41">
        <f t="shared" si="5"/>
        <v>-154.178</v>
      </c>
      <c r="M41">
        <f t="shared" si="6"/>
        <v>4579.6180000000004</v>
      </c>
      <c r="N41">
        <f t="shared" si="7"/>
        <v>-0.15417800000000001</v>
      </c>
      <c r="O41">
        <f t="shared" si="7"/>
        <v>4.5796180000000009</v>
      </c>
      <c r="AC41">
        <v>2.4700000000000002</v>
      </c>
      <c r="AD41">
        <v>-3.8900001049041748</v>
      </c>
      <c r="AE41">
        <v>-42.349998474121094</v>
      </c>
      <c r="AF41">
        <f t="shared" si="8"/>
        <v>-3.8900001049041748</v>
      </c>
      <c r="AG41">
        <f t="shared" si="9"/>
        <v>-42.349998474121094</v>
      </c>
    </row>
    <row r="42" spans="1:33">
      <c r="A42" s="3" t="s">
        <v>3036</v>
      </c>
      <c r="B42" s="3" t="str">
        <f t="shared" si="0"/>
        <v>19:22:35.979</v>
      </c>
      <c r="C42" s="3">
        <f t="shared" si="1"/>
        <v>69755.979000000007</v>
      </c>
      <c r="D42" s="3">
        <f t="shared" si="2"/>
        <v>3.7770000000018626</v>
      </c>
      <c r="E42" s="3">
        <v>479.286</v>
      </c>
      <c r="F42" s="3">
        <v>6192.2</v>
      </c>
      <c r="G42" s="3">
        <v>11557</v>
      </c>
      <c r="H42" s="3">
        <v>903</v>
      </c>
      <c r="I42" s="3">
        <v>177.5</v>
      </c>
      <c r="J42">
        <f t="shared" si="3"/>
        <v>522.50400000000002</v>
      </c>
      <c r="K42">
        <f t="shared" si="4"/>
        <v>6188.7030000000004</v>
      </c>
      <c r="L42">
        <f t="shared" si="5"/>
        <v>-149.71699999999998</v>
      </c>
      <c r="M42">
        <f t="shared" si="6"/>
        <v>4790.0420000000004</v>
      </c>
      <c r="N42">
        <f t="shared" si="7"/>
        <v>-0.14971699999999999</v>
      </c>
      <c r="O42">
        <f t="shared" si="7"/>
        <v>4.7900420000000006</v>
      </c>
      <c r="AC42">
        <v>2.5270000000000001</v>
      </c>
      <c r="AD42">
        <v>-4.630000114440918</v>
      </c>
      <c r="AE42">
        <v>-38.520000457763672</v>
      </c>
      <c r="AF42">
        <f t="shared" si="8"/>
        <v>-4.630000114440918</v>
      </c>
      <c r="AG42">
        <f t="shared" si="9"/>
        <v>-38.520000457763672</v>
      </c>
    </row>
    <row r="43" spans="1:33">
      <c r="A43" s="3" t="s">
        <v>3037</v>
      </c>
      <c r="B43" s="3" t="str">
        <f t="shared" si="0"/>
        <v>19:22:36.086</v>
      </c>
      <c r="C43" s="3">
        <f t="shared" si="1"/>
        <v>69756.085999999996</v>
      </c>
      <c r="D43" s="3">
        <f t="shared" si="2"/>
        <v>3.8839999999909196</v>
      </c>
      <c r="E43" s="3">
        <v>485.33699999999999</v>
      </c>
      <c r="F43" s="3">
        <v>6400.36</v>
      </c>
      <c r="G43" s="3">
        <v>11413</v>
      </c>
      <c r="H43" s="3">
        <v>845.5</v>
      </c>
      <c r="I43" s="3">
        <v>176.75</v>
      </c>
      <c r="J43">
        <f t="shared" si="3"/>
        <v>530.00800000000004</v>
      </c>
      <c r="K43">
        <f t="shared" si="4"/>
        <v>6396.8159999999998</v>
      </c>
      <c r="L43">
        <f t="shared" si="5"/>
        <v>-142.21299999999997</v>
      </c>
      <c r="M43">
        <f t="shared" si="6"/>
        <v>4998.1549999999997</v>
      </c>
      <c r="N43">
        <f t="shared" si="7"/>
        <v>-0.14221299999999998</v>
      </c>
      <c r="O43">
        <f t="shared" si="7"/>
        <v>4.9981549999999997</v>
      </c>
      <c r="AC43">
        <v>2.605</v>
      </c>
      <c r="AD43">
        <v>-6.7300000190734863</v>
      </c>
      <c r="AE43">
        <v>-45.959999084472656</v>
      </c>
      <c r="AF43">
        <f t="shared" si="8"/>
        <v>-6.7300000190734863</v>
      </c>
      <c r="AG43">
        <f t="shared" si="9"/>
        <v>-45.959999084472656</v>
      </c>
    </row>
    <row r="44" spans="1:33">
      <c r="A44" s="3" t="s">
        <v>3038</v>
      </c>
      <c r="B44" s="3" t="str">
        <f t="shared" si="0"/>
        <v>19:22:36.180</v>
      </c>
      <c r="C44" s="3">
        <f t="shared" si="1"/>
        <v>69756.179999999993</v>
      </c>
      <c r="D44" s="3">
        <f t="shared" si="2"/>
        <v>3.9779999999882421</v>
      </c>
      <c r="E44" s="3">
        <v>473.11200000000002</v>
      </c>
      <c r="F44" s="3">
        <v>6522.08</v>
      </c>
      <c r="G44" s="3">
        <v>11341.5</v>
      </c>
      <c r="H44" s="3">
        <v>854.5</v>
      </c>
      <c r="I44" s="3">
        <v>176.25</v>
      </c>
      <c r="J44">
        <f t="shared" si="3"/>
        <v>518.63300000000004</v>
      </c>
      <c r="K44">
        <f t="shared" si="4"/>
        <v>6518.6180000000004</v>
      </c>
      <c r="L44">
        <f t="shared" si="5"/>
        <v>-153.58799999999997</v>
      </c>
      <c r="M44">
        <f t="shared" si="6"/>
        <v>5119.9570000000003</v>
      </c>
      <c r="N44">
        <f t="shared" si="7"/>
        <v>-0.15358799999999997</v>
      </c>
      <c r="O44">
        <f t="shared" si="7"/>
        <v>5.1199570000000003</v>
      </c>
      <c r="AC44">
        <v>2.68</v>
      </c>
      <c r="AD44">
        <v>-6.869999885559082</v>
      </c>
      <c r="AE44">
        <v>-41.610000610351563</v>
      </c>
      <c r="AF44">
        <f t="shared" si="8"/>
        <v>-6.869999885559082</v>
      </c>
      <c r="AG44">
        <f t="shared" si="9"/>
        <v>-41.610000610351563</v>
      </c>
    </row>
    <row r="45" spans="1:33">
      <c r="A45" s="3" t="s">
        <v>3039</v>
      </c>
      <c r="B45" s="3" t="str">
        <f t="shared" si="0"/>
        <v>19:22:36.284</v>
      </c>
      <c r="C45" s="3">
        <f t="shared" si="1"/>
        <v>69756.284</v>
      </c>
      <c r="D45" s="3">
        <f t="shared" si="2"/>
        <v>4.0819999999948777</v>
      </c>
      <c r="E45" s="3">
        <v>474.00599999999997</v>
      </c>
      <c r="F45" s="3">
        <v>6782.22</v>
      </c>
      <c r="G45" s="3">
        <v>11171</v>
      </c>
      <c r="H45" s="3">
        <v>855.5</v>
      </c>
      <c r="I45" s="3">
        <v>175.25</v>
      </c>
      <c r="J45">
        <f t="shared" si="3"/>
        <v>521.34299999999996</v>
      </c>
      <c r="K45">
        <f t="shared" si="4"/>
        <v>6778.7460000000001</v>
      </c>
      <c r="L45">
        <f t="shared" si="5"/>
        <v>-150.87800000000004</v>
      </c>
      <c r="M45">
        <f t="shared" si="6"/>
        <v>5380.085</v>
      </c>
      <c r="N45">
        <f t="shared" si="7"/>
        <v>-0.15087800000000004</v>
      </c>
      <c r="O45">
        <f t="shared" si="7"/>
        <v>5.3800850000000002</v>
      </c>
      <c r="AC45">
        <v>2.746</v>
      </c>
      <c r="AD45">
        <v>-8.0500001907348633</v>
      </c>
      <c r="AE45">
        <v>-41.450000762939453</v>
      </c>
      <c r="AF45">
        <f t="shared" si="8"/>
        <v>-8.0500001907348633</v>
      </c>
      <c r="AG45">
        <f t="shared" si="9"/>
        <v>-41.450000762939453</v>
      </c>
    </row>
    <row r="46" spans="1:33">
      <c r="A46" s="3" t="s">
        <v>3040</v>
      </c>
      <c r="B46" s="3" t="str">
        <f t="shared" si="0"/>
        <v>19:22:36.380</v>
      </c>
      <c r="C46" s="3">
        <f t="shared" si="1"/>
        <v>69756.38</v>
      </c>
      <c r="D46" s="3">
        <f t="shared" si="2"/>
        <v>4.1779999999998836</v>
      </c>
      <c r="E46" s="3">
        <v>456.21</v>
      </c>
      <c r="F46" s="3">
        <v>7019.43</v>
      </c>
      <c r="G46" s="3">
        <v>11033</v>
      </c>
      <c r="H46" s="3">
        <v>867.5</v>
      </c>
      <c r="I46" s="3">
        <v>174.25</v>
      </c>
      <c r="J46">
        <f t="shared" si="3"/>
        <v>505.20299999999997</v>
      </c>
      <c r="K46">
        <f t="shared" si="4"/>
        <v>7016.0739999999996</v>
      </c>
      <c r="L46">
        <f t="shared" si="5"/>
        <v>-167.01800000000003</v>
      </c>
      <c r="M46">
        <f t="shared" si="6"/>
        <v>5617.4129999999996</v>
      </c>
      <c r="N46">
        <f t="shared" si="7"/>
        <v>-0.16701800000000003</v>
      </c>
      <c r="O46">
        <f t="shared" si="7"/>
        <v>5.617413</v>
      </c>
      <c r="AC46">
        <v>2.8159999999999998</v>
      </c>
      <c r="AD46">
        <v>-7.6500000953674316</v>
      </c>
      <c r="AE46">
        <v>-38.060001373291016</v>
      </c>
      <c r="AF46">
        <f t="shared" si="8"/>
        <v>-7.6500000953674316</v>
      </c>
      <c r="AG46">
        <f t="shared" si="9"/>
        <v>-38.060001373291016</v>
      </c>
    </row>
    <row r="47" spans="1:33">
      <c r="A47" s="3" t="s">
        <v>3041</v>
      </c>
      <c r="B47" s="3" t="str">
        <f t="shared" si="0"/>
        <v>19:22:36.484</v>
      </c>
      <c r="C47" s="3">
        <f t="shared" si="1"/>
        <v>69756.483999999997</v>
      </c>
      <c r="D47" s="3">
        <f t="shared" si="2"/>
        <v>4.2819999999919673</v>
      </c>
      <c r="E47" s="3">
        <v>461.13400000000001</v>
      </c>
      <c r="F47" s="3">
        <v>7146.82</v>
      </c>
      <c r="G47" s="3">
        <v>10949</v>
      </c>
      <c r="H47" s="3">
        <v>869.5</v>
      </c>
      <c r="I47" s="3">
        <v>173.75</v>
      </c>
      <c r="J47">
        <f t="shared" si="3"/>
        <v>511.017</v>
      </c>
      <c r="K47">
        <f t="shared" si="4"/>
        <v>7143.4269999999997</v>
      </c>
      <c r="L47">
        <f t="shared" si="5"/>
        <v>-161.20400000000001</v>
      </c>
      <c r="M47">
        <f t="shared" si="6"/>
        <v>5744.7659999999996</v>
      </c>
      <c r="N47">
        <f t="shared" si="7"/>
        <v>-0.16120400000000001</v>
      </c>
      <c r="O47">
        <f t="shared" si="7"/>
        <v>5.7447659999999994</v>
      </c>
      <c r="AC47">
        <v>2.8860000000000001</v>
      </c>
      <c r="AD47">
        <v>-5.869999885559082</v>
      </c>
      <c r="AE47">
        <v>-36.990001678466797</v>
      </c>
      <c r="AF47">
        <f t="shared" si="8"/>
        <v>-5.869999885559082</v>
      </c>
      <c r="AG47">
        <f t="shared" si="9"/>
        <v>-36.990001678466797</v>
      </c>
    </row>
    <row r="48" spans="1:33">
      <c r="A48" s="3" t="s">
        <v>3042</v>
      </c>
      <c r="B48" s="3" t="str">
        <f t="shared" si="0"/>
        <v>19:22:36.582</v>
      </c>
      <c r="C48" s="3">
        <f t="shared" si="1"/>
        <v>69756.581999999995</v>
      </c>
      <c r="D48" s="3">
        <f t="shared" si="2"/>
        <v>4.3799999999901047</v>
      </c>
      <c r="E48" s="3">
        <v>446.39400000000001</v>
      </c>
      <c r="F48" s="3">
        <v>7377.11</v>
      </c>
      <c r="G48" s="3">
        <v>10818</v>
      </c>
      <c r="H48" s="3">
        <v>865.5</v>
      </c>
      <c r="I48" s="3">
        <v>172.75</v>
      </c>
      <c r="J48">
        <f t="shared" si="3"/>
        <v>497.88499999999999</v>
      </c>
      <c r="K48">
        <f t="shared" si="4"/>
        <v>7373.8140000000003</v>
      </c>
      <c r="L48">
        <f t="shared" si="5"/>
        <v>-174.33600000000001</v>
      </c>
      <c r="M48">
        <f t="shared" si="6"/>
        <v>5975.1530000000002</v>
      </c>
      <c r="N48">
        <f t="shared" si="7"/>
        <v>-0.17433600000000002</v>
      </c>
      <c r="O48">
        <f t="shared" si="7"/>
        <v>5.9751530000000006</v>
      </c>
      <c r="AC48">
        <v>2.9409999999999998</v>
      </c>
      <c r="AD48">
        <v>-8.1800003051757813</v>
      </c>
      <c r="AE48">
        <v>-39.540000915527344</v>
      </c>
      <c r="AF48">
        <f t="shared" si="8"/>
        <v>-8.1800003051757813</v>
      </c>
      <c r="AG48">
        <f t="shared" si="9"/>
        <v>-39.540000915527344</v>
      </c>
    </row>
    <row r="49" spans="1:33">
      <c r="A49" s="3" t="s">
        <v>3043</v>
      </c>
      <c r="B49" s="3" t="str">
        <f t="shared" si="0"/>
        <v>19:22:36.684</v>
      </c>
      <c r="C49" s="3">
        <f t="shared" si="1"/>
        <v>69756.683999999994</v>
      </c>
      <c r="D49" s="3">
        <f t="shared" si="2"/>
        <v>4.481999999989057</v>
      </c>
      <c r="E49" s="3">
        <v>439.50900000000001</v>
      </c>
      <c r="F49" s="3">
        <v>7607.53</v>
      </c>
      <c r="G49" s="3">
        <v>10684</v>
      </c>
      <c r="H49" s="3">
        <v>853.5</v>
      </c>
      <c r="I49" s="3">
        <v>171.75</v>
      </c>
      <c r="J49">
        <f t="shared" si="3"/>
        <v>492.608</v>
      </c>
      <c r="K49">
        <f t="shared" si="4"/>
        <v>7604.2759999999998</v>
      </c>
      <c r="L49">
        <f t="shared" si="5"/>
        <v>-179.613</v>
      </c>
      <c r="M49">
        <f t="shared" si="6"/>
        <v>6205.6149999999998</v>
      </c>
      <c r="N49">
        <f t="shared" si="7"/>
        <v>-0.17961299999999999</v>
      </c>
      <c r="O49">
        <f t="shared" si="7"/>
        <v>6.2056149999999999</v>
      </c>
      <c r="AC49">
        <v>3.0059999999999998</v>
      </c>
      <c r="AD49">
        <v>-6.679999828338623</v>
      </c>
      <c r="AE49">
        <v>-40.439998626708984</v>
      </c>
      <c r="AF49">
        <f t="shared" si="8"/>
        <v>-6.679999828338623</v>
      </c>
      <c r="AG49">
        <f t="shared" si="9"/>
        <v>-40.439998626708984</v>
      </c>
    </row>
    <row r="50" spans="1:33">
      <c r="A50" s="3" t="s">
        <v>3044</v>
      </c>
      <c r="B50" s="3" t="str">
        <f t="shared" si="0"/>
        <v>19:22:36.777</v>
      </c>
      <c r="C50" s="3">
        <f t="shared" si="1"/>
        <v>69756.777000000002</v>
      </c>
      <c r="D50" s="3">
        <f t="shared" si="2"/>
        <v>4.5749999999970896</v>
      </c>
      <c r="E50" s="3">
        <v>409.04899999999998</v>
      </c>
      <c r="F50" s="3">
        <v>7758.31</v>
      </c>
      <c r="G50" s="3">
        <v>10619</v>
      </c>
      <c r="H50" s="3">
        <v>931</v>
      </c>
      <c r="I50" s="3">
        <v>171</v>
      </c>
      <c r="J50">
        <f t="shared" si="3"/>
        <v>463.202</v>
      </c>
      <c r="K50">
        <f t="shared" si="4"/>
        <v>7755.2650000000003</v>
      </c>
      <c r="L50">
        <f t="shared" si="5"/>
        <v>-209.01900000000001</v>
      </c>
      <c r="M50">
        <f t="shared" si="6"/>
        <v>6356.6040000000003</v>
      </c>
      <c r="N50">
        <f t="shared" si="7"/>
        <v>-0.20901900000000001</v>
      </c>
      <c r="O50">
        <f t="shared" si="7"/>
        <v>6.3566040000000008</v>
      </c>
      <c r="AC50">
        <v>3.0619999999999998</v>
      </c>
      <c r="AD50">
        <v>-6.25</v>
      </c>
      <c r="AE50">
        <v>-37.259998321533203</v>
      </c>
      <c r="AF50">
        <f t="shared" si="8"/>
        <v>-6.25</v>
      </c>
      <c r="AG50">
        <f t="shared" si="9"/>
        <v>-37.259998321533203</v>
      </c>
    </row>
    <row r="51" spans="1:33">
      <c r="A51" s="3" t="s">
        <v>3045</v>
      </c>
      <c r="B51" s="3" t="str">
        <f t="shared" si="0"/>
        <v>19:22:36.897</v>
      </c>
      <c r="C51" s="3">
        <f t="shared" si="1"/>
        <v>69756.896999999997</v>
      </c>
      <c r="D51" s="3">
        <f t="shared" si="2"/>
        <v>4.694999999992433</v>
      </c>
      <c r="E51" s="3">
        <v>430.03100000000001</v>
      </c>
      <c r="F51" s="3">
        <v>7999.24</v>
      </c>
      <c r="G51" s="3">
        <v>10462</v>
      </c>
      <c r="H51" s="3">
        <v>938</v>
      </c>
      <c r="I51" s="3">
        <v>170</v>
      </c>
      <c r="J51">
        <f t="shared" si="3"/>
        <v>485.86500000000001</v>
      </c>
      <c r="K51">
        <f t="shared" si="4"/>
        <v>7996.0429999999997</v>
      </c>
      <c r="L51">
        <f t="shared" si="5"/>
        <v>-186.35599999999999</v>
      </c>
      <c r="M51">
        <f t="shared" si="6"/>
        <v>6597.3819999999996</v>
      </c>
      <c r="N51">
        <f t="shared" si="7"/>
        <v>-0.18635599999999999</v>
      </c>
      <c r="O51">
        <f t="shared" si="7"/>
        <v>6.5973819999999996</v>
      </c>
      <c r="AC51">
        <v>3.1219999999999999</v>
      </c>
      <c r="AD51">
        <v>1.2799999713897705</v>
      </c>
      <c r="AE51">
        <v>-41.099998474121094</v>
      </c>
      <c r="AF51">
        <f t="shared" si="8"/>
        <v>1.2799999713897705</v>
      </c>
      <c r="AG51">
        <f t="shared" si="9"/>
        <v>-41.099998474121094</v>
      </c>
    </row>
    <row r="52" spans="1:33">
      <c r="A52" s="3" t="s">
        <v>3046</v>
      </c>
      <c r="B52" s="3" t="str">
        <f t="shared" si="0"/>
        <v>19:22:36.994</v>
      </c>
      <c r="C52" s="3">
        <f t="shared" si="1"/>
        <v>69756.994000000006</v>
      </c>
      <c r="D52" s="3">
        <f t="shared" si="2"/>
        <v>4.7920000000012806</v>
      </c>
      <c r="E52" s="3">
        <v>409.75200000000001</v>
      </c>
      <c r="F52" s="3">
        <v>8260.18</v>
      </c>
      <c r="G52" s="3">
        <v>10331.5</v>
      </c>
      <c r="H52" s="3">
        <v>884.5</v>
      </c>
      <c r="I52" s="3">
        <v>168.75</v>
      </c>
      <c r="J52">
        <f t="shared" si="3"/>
        <v>467.40800000000002</v>
      </c>
      <c r="K52">
        <f t="shared" si="4"/>
        <v>8257.1180000000004</v>
      </c>
      <c r="L52">
        <f t="shared" si="5"/>
        <v>-204.81299999999999</v>
      </c>
      <c r="M52">
        <f t="shared" si="6"/>
        <v>6858.4570000000003</v>
      </c>
      <c r="N52">
        <f t="shared" si="7"/>
        <v>-0.204813</v>
      </c>
      <c r="O52">
        <f t="shared" si="7"/>
        <v>6.8584570000000005</v>
      </c>
      <c r="AC52">
        <v>3.1909999999999998</v>
      </c>
      <c r="AD52">
        <v>-8.5600004196166992</v>
      </c>
      <c r="AE52">
        <v>-39.060001373291016</v>
      </c>
      <c r="AF52">
        <f t="shared" si="8"/>
        <v>-8.5600004196166992</v>
      </c>
      <c r="AG52">
        <f t="shared" si="9"/>
        <v>-39.060001373291016</v>
      </c>
    </row>
    <row r="53" spans="1:33">
      <c r="A53" s="3" t="s">
        <v>3047</v>
      </c>
      <c r="B53" s="3" t="str">
        <f t="shared" si="0"/>
        <v>19:22:37.096</v>
      </c>
      <c r="C53" s="3">
        <f t="shared" si="1"/>
        <v>69757.096000000005</v>
      </c>
      <c r="D53" s="3">
        <f t="shared" si="2"/>
        <v>4.8940000000002328</v>
      </c>
      <c r="E53" s="3">
        <v>413.92899999999997</v>
      </c>
      <c r="F53" s="3">
        <v>8370.73</v>
      </c>
      <c r="G53" s="3">
        <v>10267</v>
      </c>
      <c r="H53" s="3">
        <v>855.5</v>
      </c>
      <c r="I53" s="3">
        <v>168.25</v>
      </c>
      <c r="J53">
        <f t="shared" si="3"/>
        <v>472.35700000000003</v>
      </c>
      <c r="K53">
        <f t="shared" si="4"/>
        <v>8367.6360000000004</v>
      </c>
      <c r="L53">
        <f t="shared" si="5"/>
        <v>-199.86399999999998</v>
      </c>
      <c r="M53">
        <f t="shared" si="6"/>
        <v>6968.9750000000004</v>
      </c>
      <c r="N53">
        <f t="shared" si="7"/>
        <v>-0.19986399999999999</v>
      </c>
      <c r="O53">
        <f t="shared" si="7"/>
        <v>6.9689750000000004</v>
      </c>
      <c r="AC53">
        <v>3.2509999999999999</v>
      </c>
      <c r="AD53">
        <v>-8.2299995422363281</v>
      </c>
      <c r="AE53">
        <v>-39.290000915527344</v>
      </c>
      <c r="AF53">
        <f t="shared" si="8"/>
        <v>-8.2299995422363281</v>
      </c>
      <c r="AG53">
        <f t="shared" si="9"/>
        <v>-39.290000915527344</v>
      </c>
    </row>
    <row r="54" spans="1:33">
      <c r="A54" s="3" t="s">
        <v>3048</v>
      </c>
      <c r="B54" s="3" t="str">
        <f t="shared" si="0"/>
        <v>19:22:37.193</v>
      </c>
      <c r="C54" s="3">
        <f t="shared" si="1"/>
        <v>69757.192999999999</v>
      </c>
      <c r="D54" s="3">
        <f t="shared" si="2"/>
        <v>4.9909999999945285</v>
      </c>
      <c r="E54" s="3">
        <v>371.97800000000001</v>
      </c>
      <c r="F54" s="3">
        <v>8660.83</v>
      </c>
      <c r="G54" s="3">
        <v>10146.5</v>
      </c>
      <c r="H54" s="3">
        <v>878</v>
      </c>
      <c r="I54" s="3">
        <v>166.75</v>
      </c>
      <c r="J54">
        <f t="shared" si="3"/>
        <v>432.43200000000002</v>
      </c>
      <c r="K54">
        <f t="shared" si="4"/>
        <v>8658.0220000000008</v>
      </c>
      <c r="L54">
        <f t="shared" si="5"/>
        <v>-239.78899999999999</v>
      </c>
      <c r="M54">
        <f t="shared" si="6"/>
        <v>7259.3610000000008</v>
      </c>
      <c r="N54">
        <f t="shared" si="7"/>
        <v>-0.239789</v>
      </c>
      <c r="O54">
        <f t="shared" si="7"/>
        <v>7.2593610000000011</v>
      </c>
      <c r="AC54">
        <v>3.3319999999999999</v>
      </c>
      <c r="AD54">
        <v>-8.0799999237060547</v>
      </c>
      <c r="AE54">
        <v>-40.209999084472656</v>
      </c>
      <c r="AF54">
        <f t="shared" si="8"/>
        <v>-8.0799999237060547</v>
      </c>
      <c r="AG54">
        <f t="shared" si="9"/>
        <v>-40.209999084472656</v>
      </c>
    </row>
    <row r="55" spans="1:33">
      <c r="A55" s="3" t="s">
        <v>3049</v>
      </c>
      <c r="B55" s="3" t="str">
        <f t="shared" si="0"/>
        <v>19:22:37.297</v>
      </c>
      <c r="C55" s="3">
        <f t="shared" si="1"/>
        <v>69757.297000000006</v>
      </c>
      <c r="D55" s="3">
        <f t="shared" si="2"/>
        <v>5.0950000000011642</v>
      </c>
      <c r="E55" s="3">
        <v>369.92200000000003</v>
      </c>
      <c r="F55" s="3">
        <v>8916.5</v>
      </c>
      <c r="G55" s="3">
        <v>10016</v>
      </c>
      <c r="H55" s="3">
        <v>959</v>
      </c>
      <c r="I55" s="3">
        <v>165.5</v>
      </c>
      <c r="J55">
        <f t="shared" si="3"/>
        <v>432.161</v>
      </c>
      <c r="K55">
        <f t="shared" si="4"/>
        <v>8913.7000000000007</v>
      </c>
      <c r="L55">
        <f t="shared" si="5"/>
        <v>-240.06</v>
      </c>
      <c r="M55">
        <f t="shared" si="6"/>
        <v>7515.0390000000007</v>
      </c>
      <c r="N55">
        <f t="shared" si="7"/>
        <v>-0.24006</v>
      </c>
      <c r="O55">
        <f t="shared" si="7"/>
        <v>7.5150390000000007</v>
      </c>
      <c r="AC55">
        <v>3.3879999999999999</v>
      </c>
      <c r="AD55">
        <v>2.2000000476837158</v>
      </c>
      <c r="AE55">
        <v>-39.990001678466797</v>
      </c>
      <c r="AF55">
        <f t="shared" si="8"/>
        <v>2.2000000476837158</v>
      </c>
      <c r="AG55">
        <f t="shared" si="9"/>
        <v>-39.990001678466797</v>
      </c>
    </row>
    <row r="56" spans="1:33">
      <c r="A56" s="3" t="s">
        <v>3050</v>
      </c>
      <c r="B56" s="3" t="str">
        <f t="shared" si="0"/>
        <v>19:22:37.393</v>
      </c>
      <c r="C56" s="3">
        <f t="shared" si="1"/>
        <v>69757.392999999996</v>
      </c>
      <c r="D56" s="3">
        <f t="shared" si="2"/>
        <v>5.1909999999916181</v>
      </c>
      <c r="E56" s="3">
        <v>345.00599999999997</v>
      </c>
      <c r="F56" s="3">
        <v>9053.27</v>
      </c>
      <c r="G56" s="3">
        <v>9969</v>
      </c>
      <c r="H56" s="3">
        <v>867.5</v>
      </c>
      <c r="I56" s="3">
        <v>164.75</v>
      </c>
      <c r="J56">
        <f t="shared" si="3"/>
        <v>408.20100000000002</v>
      </c>
      <c r="K56">
        <f t="shared" si="4"/>
        <v>9050.6409999999996</v>
      </c>
      <c r="L56">
        <f t="shared" si="5"/>
        <v>-264.02</v>
      </c>
      <c r="M56">
        <f t="shared" si="6"/>
        <v>7651.98</v>
      </c>
      <c r="N56">
        <f t="shared" si="7"/>
        <v>-0.26401999999999998</v>
      </c>
      <c r="O56">
        <f t="shared" si="7"/>
        <v>7.65198</v>
      </c>
      <c r="AC56">
        <v>3.4569999999999999</v>
      </c>
      <c r="AD56">
        <v>-4.1700000762939453</v>
      </c>
      <c r="AE56">
        <v>-39.430000305175781</v>
      </c>
      <c r="AF56">
        <f t="shared" si="8"/>
        <v>-4.1700000762939453</v>
      </c>
      <c r="AG56">
        <f t="shared" si="9"/>
        <v>-39.430000305175781</v>
      </c>
    </row>
    <row r="57" spans="1:33">
      <c r="A57" s="3" t="s">
        <v>3051</v>
      </c>
      <c r="B57" s="3" t="str">
        <f t="shared" si="0"/>
        <v>19:22:37.483</v>
      </c>
      <c r="C57" s="3">
        <f t="shared" si="1"/>
        <v>69757.482999999993</v>
      </c>
      <c r="D57" s="3">
        <f t="shared" si="2"/>
        <v>5.2809999999881256</v>
      </c>
      <c r="E57" s="3">
        <v>361.38099999999997</v>
      </c>
      <c r="F57" s="3">
        <v>9211.5400000000009</v>
      </c>
      <c r="G57" s="3">
        <v>9877</v>
      </c>
      <c r="H57" s="3">
        <v>959</v>
      </c>
      <c r="I57" s="3">
        <v>164</v>
      </c>
      <c r="J57">
        <f t="shared" si="3"/>
        <v>425.68</v>
      </c>
      <c r="K57">
        <f t="shared" si="4"/>
        <v>9208.7929999999997</v>
      </c>
      <c r="L57">
        <f t="shared" si="5"/>
        <v>-246.541</v>
      </c>
      <c r="M57">
        <f t="shared" si="6"/>
        <v>7810.1319999999996</v>
      </c>
      <c r="N57">
        <f t="shared" si="7"/>
        <v>-0.24654100000000001</v>
      </c>
      <c r="O57">
        <f t="shared" si="7"/>
        <v>7.8101319999999994</v>
      </c>
      <c r="AC57">
        <v>3.524</v>
      </c>
      <c r="AD57">
        <v>-6.6399998664855957</v>
      </c>
      <c r="AE57">
        <v>-39.529998779296875</v>
      </c>
      <c r="AF57">
        <f t="shared" si="8"/>
        <v>-6.6399998664855957</v>
      </c>
      <c r="AG57">
        <f t="shared" si="9"/>
        <v>-39.529998779296875</v>
      </c>
    </row>
    <row r="58" spans="1:33">
      <c r="A58" s="3" t="s">
        <v>3052</v>
      </c>
      <c r="B58" s="3" t="str">
        <f t="shared" si="0"/>
        <v>19:22:37.589</v>
      </c>
      <c r="C58" s="3">
        <f t="shared" si="1"/>
        <v>69757.589000000007</v>
      </c>
      <c r="D58" s="3">
        <f t="shared" si="2"/>
        <v>5.3870000000024447</v>
      </c>
      <c r="E58" s="3">
        <v>347.209</v>
      </c>
      <c r="F58" s="3">
        <v>9495.64</v>
      </c>
      <c r="G58" s="3">
        <v>9755</v>
      </c>
      <c r="H58" s="3">
        <v>967</v>
      </c>
      <c r="I58" s="3">
        <v>162.5</v>
      </c>
      <c r="J58">
        <f t="shared" si="3"/>
        <v>413.49200000000002</v>
      </c>
      <c r="K58">
        <f t="shared" si="4"/>
        <v>9492.9850000000006</v>
      </c>
      <c r="L58">
        <f t="shared" si="5"/>
        <v>-258.72899999999998</v>
      </c>
      <c r="M58">
        <f t="shared" si="6"/>
        <v>8094.3240000000005</v>
      </c>
      <c r="N58">
        <f t="shared" si="7"/>
        <v>-0.25872899999999999</v>
      </c>
      <c r="O58">
        <f t="shared" si="7"/>
        <v>8.0943240000000003</v>
      </c>
      <c r="AC58">
        <v>3.589</v>
      </c>
      <c r="AD58">
        <v>-5.369999885559082</v>
      </c>
      <c r="AE58">
        <v>-38</v>
      </c>
      <c r="AF58">
        <f t="shared" si="8"/>
        <v>-5.369999885559082</v>
      </c>
      <c r="AG58">
        <f t="shared" si="9"/>
        <v>-38</v>
      </c>
    </row>
    <row r="59" spans="1:33">
      <c r="A59" s="3" t="s">
        <v>3053</v>
      </c>
      <c r="B59" s="3" t="str">
        <f t="shared" si="0"/>
        <v>19:22:37.682</v>
      </c>
      <c r="C59" s="3">
        <f t="shared" si="1"/>
        <v>69757.682000000001</v>
      </c>
      <c r="D59" s="3">
        <f t="shared" si="2"/>
        <v>5.4799999999959255</v>
      </c>
      <c r="E59" s="3">
        <v>323.94099999999997</v>
      </c>
      <c r="F59" s="3">
        <v>9768.4</v>
      </c>
      <c r="G59" s="3">
        <v>9653</v>
      </c>
      <c r="H59" s="3">
        <v>958</v>
      </c>
      <c r="I59" s="3">
        <v>161</v>
      </c>
      <c r="J59">
        <f t="shared" si="3"/>
        <v>392.12900000000002</v>
      </c>
      <c r="K59">
        <f t="shared" si="4"/>
        <v>9765.9</v>
      </c>
      <c r="L59">
        <f t="shared" si="5"/>
        <v>-280.09199999999998</v>
      </c>
      <c r="M59">
        <f t="shared" si="6"/>
        <v>8367.2389999999996</v>
      </c>
      <c r="N59">
        <f t="shared" si="7"/>
        <v>-0.28009200000000001</v>
      </c>
      <c r="O59">
        <f t="shared" si="7"/>
        <v>8.3672389999999996</v>
      </c>
      <c r="AC59">
        <v>3.6629999999999998</v>
      </c>
      <c r="AD59">
        <v>-3.4100000858306885</v>
      </c>
      <c r="AE59">
        <v>-38.689998626708984</v>
      </c>
      <c r="AF59">
        <f t="shared" si="8"/>
        <v>-3.4100000858306885</v>
      </c>
      <c r="AG59">
        <f t="shared" si="9"/>
        <v>-38.689998626708984</v>
      </c>
    </row>
    <row r="60" spans="1:33">
      <c r="A60" s="3" t="s">
        <v>3054</v>
      </c>
      <c r="B60" s="3" t="str">
        <f t="shared" si="0"/>
        <v>19:22:37.790</v>
      </c>
      <c r="C60" s="3">
        <f t="shared" si="1"/>
        <v>69757.789999999994</v>
      </c>
      <c r="D60" s="3">
        <f t="shared" si="2"/>
        <v>5.5879999999888241</v>
      </c>
      <c r="E60" s="3">
        <v>321.38400000000001</v>
      </c>
      <c r="F60" s="3">
        <v>9906.9</v>
      </c>
      <c r="G60" s="3">
        <v>9595.5</v>
      </c>
      <c r="H60" s="3">
        <v>886</v>
      </c>
      <c r="I60" s="3">
        <v>160.25</v>
      </c>
      <c r="J60">
        <f t="shared" si="3"/>
        <v>390.53899999999999</v>
      </c>
      <c r="K60">
        <f t="shared" si="4"/>
        <v>9904.4150000000009</v>
      </c>
      <c r="L60">
        <f t="shared" si="5"/>
        <v>-281.68200000000002</v>
      </c>
      <c r="M60">
        <f t="shared" si="6"/>
        <v>8505.7540000000008</v>
      </c>
      <c r="N60">
        <f t="shared" si="7"/>
        <v>-0.28168200000000004</v>
      </c>
      <c r="O60">
        <f t="shared" si="7"/>
        <v>8.5057540000000014</v>
      </c>
      <c r="AC60">
        <v>3.7389999999999999</v>
      </c>
      <c r="AD60">
        <v>-5.75</v>
      </c>
      <c r="AE60">
        <v>-44.860000610351563</v>
      </c>
      <c r="AF60">
        <f t="shared" si="8"/>
        <v>-5.75</v>
      </c>
      <c r="AG60">
        <f t="shared" si="9"/>
        <v>-44.860000610351563</v>
      </c>
    </row>
    <row r="61" spans="1:33">
      <c r="A61" s="3" t="s">
        <v>3055</v>
      </c>
      <c r="B61" s="3" t="str">
        <f t="shared" si="0"/>
        <v>19:22:37.883</v>
      </c>
      <c r="C61" s="3">
        <f t="shared" si="1"/>
        <v>69757.883000000002</v>
      </c>
      <c r="D61" s="3">
        <f t="shared" si="2"/>
        <v>5.6809999999968568</v>
      </c>
      <c r="E61" s="3">
        <v>310.85599999999999</v>
      </c>
      <c r="F61" s="3">
        <v>10221.9</v>
      </c>
      <c r="G61" s="3">
        <v>9475</v>
      </c>
      <c r="H61" s="3">
        <v>961</v>
      </c>
      <c r="I61" s="3">
        <v>158.5</v>
      </c>
      <c r="J61">
        <f t="shared" si="3"/>
        <v>382.21</v>
      </c>
      <c r="K61">
        <f t="shared" si="4"/>
        <v>10219.481</v>
      </c>
      <c r="L61">
        <f t="shared" si="5"/>
        <v>-290.01100000000002</v>
      </c>
      <c r="M61">
        <f t="shared" si="6"/>
        <v>8820.82</v>
      </c>
      <c r="N61">
        <f t="shared" si="7"/>
        <v>-0.29001100000000002</v>
      </c>
      <c r="O61">
        <f t="shared" si="7"/>
        <v>8.8208199999999994</v>
      </c>
      <c r="AC61">
        <v>3.7989999999999999</v>
      </c>
      <c r="AD61">
        <v>-1.6000000238418579</v>
      </c>
      <c r="AE61">
        <v>-44.479999542236328</v>
      </c>
      <c r="AF61">
        <f t="shared" si="8"/>
        <v>-1.6000000238418579</v>
      </c>
      <c r="AG61">
        <f t="shared" si="9"/>
        <v>-44.479999542236328</v>
      </c>
    </row>
    <row r="62" spans="1:33">
      <c r="A62" s="3" t="s">
        <v>3056</v>
      </c>
      <c r="B62" s="3" t="str">
        <f t="shared" si="0"/>
        <v>19:22:37.989</v>
      </c>
      <c r="C62" s="3">
        <f t="shared" si="1"/>
        <v>69757.989000000001</v>
      </c>
      <c r="D62" s="3">
        <f t="shared" si="2"/>
        <v>5.786999999996624</v>
      </c>
      <c r="E62" s="3">
        <v>303.73899999999998</v>
      </c>
      <c r="F62" s="3">
        <v>10353.299999999999</v>
      </c>
      <c r="G62" s="3">
        <v>9430</v>
      </c>
      <c r="H62" s="3">
        <v>898</v>
      </c>
      <c r="I62" s="3">
        <v>157.75</v>
      </c>
      <c r="J62">
        <f t="shared" si="3"/>
        <v>376.01100000000002</v>
      </c>
      <c r="K62">
        <f t="shared" si="4"/>
        <v>10350.927</v>
      </c>
      <c r="L62">
        <f t="shared" si="5"/>
        <v>-296.20999999999998</v>
      </c>
      <c r="M62">
        <f t="shared" si="6"/>
        <v>8952.2659999999996</v>
      </c>
      <c r="N62">
        <f t="shared" si="7"/>
        <v>-0.29620999999999997</v>
      </c>
      <c r="O62">
        <f t="shared" si="7"/>
        <v>8.9522659999999998</v>
      </c>
      <c r="AC62">
        <v>3.8679999999999999</v>
      </c>
      <c r="AD62">
        <v>-2.4500000476837158</v>
      </c>
      <c r="AE62">
        <v>-42.229999542236328</v>
      </c>
      <c r="AF62">
        <f t="shared" si="8"/>
        <v>-2.4500000476837158</v>
      </c>
      <c r="AG62">
        <f t="shared" si="9"/>
        <v>-42.229999542236328</v>
      </c>
    </row>
    <row r="63" spans="1:33">
      <c r="A63" s="3" t="s">
        <v>3057</v>
      </c>
      <c r="B63" s="3" t="str">
        <f t="shared" si="0"/>
        <v>19:22:38.084</v>
      </c>
      <c r="C63" s="3">
        <f t="shared" si="1"/>
        <v>69758.084000000003</v>
      </c>
      <c r="D63" s="3">
        <f t="shared" si="2"/>
        <v>5.8819999999977881</v>
      </c>
      <c r="E63" s="3">
        <v>283.16000000000003</v>
      </c>
      <c r="F63" s="3">
        <v>10653.9</v>
      </c>
      <c r="G63" s="3">
        <v>9337</v>
      </c>
      <c r="H63" s="3">
        <v>976</v>
      </c>
      <c r="I63" s="3">
        <v>156</v>
      </c>
      <c r="J63">
        <f t="shared" si="3"/>
        <v>357.53100000000001</v>
      </c>
      <c r="K63">
        <f t="shared" si="4"/>
        <v>10651.664000000001</v>
      </c>
      <c r="L63">
        <f t="shared" si="5"/>
        <v>-314.69</v>
      </c>
      <c r="M63">
        <f t="shared" si="6"/>
        <v>9253.0030000000006</v>
      </c>
      <c r="N63">
        <f t="shared" si="7"/>
        <v>-0.31469000000000003</v>
      </c>
      <c r="O63">
        <f t="shared" si="7"/>
        <v>9.2530030000000014</v>
      </c>
      <c r="AC63">
        <v>3.931</v>
      </c>
      <c r="AD63">
        <v>-1.3899999856948853</v>
      </c>
      <c r="AE63">
        <v>-37.520000457763672</v>
      </c>
      <c r="AF63">
        <f t="shared" si="8"/>
        <v>-1.3899999856948853</v>
      </c>
      <c r="AG63">
        <f t="shared" si="9"/>
        <v>-37.520000457763672</v>
      </c>
    </row>
    <row r="64" spans="1:33">
      <c r="A64" s="3" t="s">
        <v>3058</v>
      </c>
      <c r="B64" s="3" t="str">
        <f t="shared" si="0"/>
        <v>19:22:38.190</v>
      </c>
      <c r="C64" s="3">
        <f t="shared" si="1"/>
        <v>69758.19</v>
      </c>
      <c r="D64" s="3">
        <f t="shared" si="2"/>
        <v>5.9879999999975553</v>
      </c>
      <c r="E64" s="3">
        <v>281.42200000000003</v>
      </c>
      <c r="F64" s="3">
        <v>10955.3</v>
      </c>
      <c r="G64" s="3">
        <v>9235</v>
      </c>
      <c r="H64" s="3">
        <v>907.5</v>
      </c>
      <c r="I64" s="3">
        <v>154.25</v>
      </c>
      <c r="J64">
        <f t="shared" si="3"/>
        <v>357.89699999999999</v>
      </c>
      <c r="K64">
        <f t="shared" si="4"/>
        <v>10953.067999999999</v>
      </c>
      <c r="L64">
        <f t="shared" si="5"/>
        <v>-314.32400000000001</v>
      </c>
      <c r="M64">
        <f t="shared" si="6"/>
        <v>9554.4069999999992</v>
      </c>
      <c r="N64">
        <f t="shared" si="7"/>
        <v>-0.31432399999999999</v>
      </c>
      <c r="O64">
        <f t="shared" si="7"/>
        <v>9.5544069999999994</v>
      </c>
      <c r="AC64">
        <v>3.9870000000000001</v>
      </c>
      <c r="AD64">
        <v>-0.87000000476837158</v>
      </c>
      <c r="AE64">
        <v>-36.580001831054688</v>
      </c>
      <c r="AF64">
        <f t="shared" si="8"/>
        <v>-0.87000000476837158</v>
      </c>
      <c r="AG64">
        <f t="shared" si="9"/>
        <v>-36.580001831054688</v>
      </c>
    </row>
    <row r="65" spans="1:33">
      <c r="A65" s="3" t="s">
        <v>3059</v>
      </c>
      <c r="B65" s="3" t="str">
        <f t="shared" si="0"/>
        <v>19:22:38.285</v>
      </c>
      <c r="C65" s="3">
        <f t="shared" si="1"/>
        <v>69758.285000000003</v>
      </c>
      <c r="D65" s="3">
        <f t="shared" si="2"/>
        <v>6.0829999999987194</v>
      </c>
      <c r="E65" s="3">
        <v>272.577</v>
      </c>
      <c r="F65" s="3">
        <v>11079.8</v>
      </c>
      <c r="G65" s="3">
        <v>9203</v>
      </c>
      <c r="H65" s="3">
        <v>974</v>
      </c>
      <c r="I65" s="3">
        <v>153.5</v>
      </c>
      <c r="J65">
        <f t="shared" si="3"/>
        <v>349.92099999999999</v>
      </c>
      <c r="K65">
        <f t="shared" si="4"/>
        <v>11077.627</v>
      </c>
      <c r="L65">
        <f t="shared" si="5"/>
        <v>-322.3</v>
      </c>
      <c r="M65">
        <f t="shared" si="6"/>
        <v>9678.9660000000003</v>
      </c>
      <c r="N65">
        <f t="shared" si="7"/>
        <v>-0.32230000000000003</v>
      </c>
      <c r="O65">
        <f t="shared" si="7"/>
        <v>9.6789660000000008</v>
      </c>
      <c r="AC65">
        <v>4.048</v>
      </c>
      <c r="AD65">
        <v>-4.6599998474121094</v>
      </c>
      <c r="AE65">
        <v>-36.580001831054688</v>
      </c>
      <c r="AF65">
        <f t="shared" si="8"/>
        <v>-4.6599998474121094</v>
      </c>
      <c r="AG65">
        <f t="shared" si="9"/>
        <v>-36.580001831054688</v>
      </c>
    </row>
    <row r="66" spans="1:33">
      <c r="A66" s="3" t="s">
        <v>3060</v>
      </c>
      <c r="B66" s="3" t="str">
        <f t="shared" si="0"/>
        <v>19:22:38.390</v>
      </c>
      <c r="C66" s="3">
        <f t="shared" si="1"/>
        <v>69758.39</v>
      </c>
      <c r="D66" s="3">
        <f t="shared" si="2"/>
        <v>6.1879999999946449</v>
      </c>
      <c r="E66" s="3">
        <v>264.63900000000001</v>
      </c>
      <c r="F66" s="3">
        <v>11371</v>
      </c>
      <c r="G66" s="3">
        <v>9122.5</v>
      </c>
      <c r="H66" s="3">
        <v>905.5</v>
      </c>
      <c r="I66" s="3">
        <v>151.75</v>
      </c>
      <c r="J66">
        <f t="shared" si="3"/>
        <v>344.01600000000002</v>
      </c>
      <c r="K66">
        <f t="shared" si="4"/>
        <v>11368.875</v>
      </c>
      <c r="L66">
        <f t="shared" si="5"/>
        <v>-328.20499999999998</v>
      </c>
      <c r="M66">
        <f t="shared" si="6"/>
        <v>9970.2139999999999</v>
      </c>
      <c r="N66">
        <f t="shared" si="7"/>
        <v>-0.32820499999999997</v>
      </c>
      <c r="O66">
        <f t="shared" si="7"/>
        <v>9.9702140000000004</v>
      </c>
      <c r="AC66">
        <v>4.1150000000000002</v>
      </c>
      <c r="AD66">
        <v>-4.3000001907348633</v>
      </c>
      <c r="AE66">
        <v>-31.5</v>
      </c>
      <c r="AF66">
        <f t="shared" si="8"/>
        <v>-4.3000001907348633</v>
      </c>
      <c r="AG66">
        <f t="shared" si="9"/>
        <v>-31.5</v>
      </c>
    </row>
    <row r="67" spans="1:33">
      <c r="A67" s="3" t="s">
        <v>3061</v>
      </c>
      <c r="B67" s="3" t="str">
        <f t="shared" si="0"/>
        <v>19:22:38.482</v>
      </c>
      <c r="C67" s="3">
        <f t="shared" si="1"/>
        <v>69758.482000000004</v>
      </c>
      <c r="D67" s="3">
        <f t="shared" si="2"/>
        <v>6.2799999999988358</v>
      </c>
      <c r="E67" s="3">
        <v>252.33099999999999</v>
      </c>
      <c r="F67" s="3">
        <v>11532.9</v>
      </c>
      <c r="G67" s="3">
        <v>9089</v>
      </c>
      <c r="H67" s="3">
        <v>903</v>
      </c>
      <c r="I67" s="3">
        <v>150.75</v>
      </c>
      <c r="J67">
        <f t="shared" si="3"/>
        <v>332.839</v>
      </c>
      <c r="K67">
        <f t="shared" si="4"/>
        <v>11530.857</v>
      </c>
      <c r="L67">
        <f t="shared" si="5"/>
        <v>-339.38200000000001</v>
      </c>
      <c r="M67">
        <f t="shared" si="6"/>
        <v>10132.196</v>
      </c>
      <c r="N67">
        <f t="shared" si="7"/>
        <v>-0.33938200000000002</v>
      </c>
      <c r="O67">
        <f t="shared" si="7"/>
        <v>10.132196</v>
      </c>
      <c r="AC67">
        <v>4.1870000000000003</v>
      </c>
      <c r="AD67">
        <v>-1.5900000333786011</v>
      </c>
      <c r="AE67">
        <v>-39.110000610351563</v>
      </c>
      <c r="AF67">
        <f t="shared" si="8"/>
        <v>-1.5900000333786011</v>
      </c>
      <c r="AG67">
        <f t="shared" si="9"/>
        <v>-39.110000610351563</v>
      </c>
    </row>
    <row r="68" spans="1:33">
      <c r="A68" s="3" t="s">
        <v>3062</v>
      </c>
      <c r="B68" s="3" t="str">
        <f t="shared" si="0"/>
        <v>19:22:38.575</v>
      </c>
      <c r="C68" s="3">
        <f t="shared" si="1"/>
        <v>69758.574999999997</v>
      </c>
      <c r="D68" s="3">
        <f t="shared" si="2"/>
        <v>6.3729999999923166</v>
      </c>
      <c r="E68" s="3">
        <v>245.02199999999999</v>
      </c>
      <c r="F68" s="3">
        <v>11817.1</v>
      </c>
      <c r="G68" s="3">
        <v>9023</v>
      </c>
      <c r="H68" s="3">
        <v>968</v>
      </c>
      <c r="I68" s="3">
        <v>149</v>
      </c>
      <c r="J68">
        <f t="shared" si="3"/>
        <v>327.51400000000001</v>
      </c>
      <c r="K68">
        <f t="shared" si="4"/>
        <v>11815.101000000001</v>
      </c>
      <c r="L68">
        <f t="shared" si="5"/>
        <v>-344.70699999999999</v>
      </c>
      <c r="M68">
        <f t="shared" si="6"/>
        <v>10416.44</v>
      </c>
      <c r="N68">
        <f t="shared" si="7"/>
        <v>-0.34470699999999999</v>
      </c>
      <c r="O68">
        <f t="shared" si="7"/>
        <v>10.416440000000001</v>
      </c>
      <c r="AC68">
        <v>4.2539999999999996</v>
      </c>
      <c r="AD68">
        <v>-2.7599999904632568</v>
      </c>
      <c r="AE68">
        <v>-40.040000915527344</v>
      </c>
      <c r="AF68">
        <f t="shared" si="8"/>
        <v>-2.7599999904632568</v>
      </c>
      <c r="AG68">
        <f t="shared" si="9"/>
        <v>-40.040000915527344</v>
      </c>
    </row>
    <row r="69" spans="1:33">
      <c r="A69" s="3" t="s">
        <v>3063</v>
      </c>
      <c r="B69" s="3" t="str">
        <f t="shared" ref="B69:B132" si="10">MID(A69,12,8)&amp;"."&amp;RIGHT(A69,3)</f>
        <v>19:22:38.669</v>
      </c>
      <c r="C69" s="3">
        <f t="shared" ref="C69:C132" si="11">LEFT(B69,2)*3600+MID(B69,4,2)*60+RIGHT(B69,6)</f>
        <v>69758.668999999994</v>
      </c>
      <c r="D69" s="3">
        <f t="shared" ref="D69:D132" si="12">C69-$C$4</f>
        <v>6.466999999989639</v>
      </c>
      <c r="E69" s="3">
        <v>231.64400000000001</v>
      </c>
      <c r="F69" s="3">
        <v>11975.7</v>
      </c>
      <c r="G69" s="3">
        <v>8999</v>
      </c>
      <c r="H69" s="3">
        <v>952</v>
      </c>
      <c r="I69" s="3">
        <v>148</v>
      </c>
      <c r="J69">
        <f t="shared" ref="J69:J132" si="13">ROUND(E69*COS(-0.4*PI()/180)-F69*SIN(-0.4*PI()/180),3)</f>
        <v>315.24400000000003</v>
      </c>
      <c r="K69">
        <f t="shared" ref="K69:K132" si="14">ROUND(E69*SIN(-0.4*PI()/180)+F69*COS(-0.4*PI()/180),3)</f>
        <v>11973.790999999999</v>
      </c>
      <c r="L69">
        <f t="shared" ref="L69:L132" si="15">J69-$J$4</f>
        <v>-356.97699999999998</v>
      </c>
      <c r="M69">
        <f t="shared" ref="M69:M132" si="16">K69-$K$4</f>
        <v>10575.13</v>
      </c>
      <c r="N69">
        <f t="shared" ref="N69:O132" si="17">L69*0.001</f>
        <v>-0.35697699999999999</v>
      </c>
      <c r="O69">
        <f t="shared" si="17"/>
        <v>10.57513</v>
      </c>
      <c r="AC69">
        <v>4.3289999999999997</v>
      </c>
      <c r="AD69">
        <v>4.3499999046325684</v>
      </c>
      <c r="AE69">
        <v>-41.369998931884766</v>
      </c>
      <c r="AF69">
        <f t="shared" ref="AF69:AF132" si="18">AD69</f>
        <v>4.3499999046325684</v>
      </c>
      <c r="AG69">
        <f t="shared" ref="AG69:AG132" si="19">AE69</f>
        <v>-41.369998931884766</v>
      </c>
    </row>
    <row r="70" spans="1:33">
      <c r="A70" s="3" t="s">
        <v>3064</v>
      </c>
      <c r="B70" s="3" t="str">
        <f t="shared" si="10"/>
        <v>19:22:38.776</v>
      </c>
      <c r="C70" s="3">
        <f t="shared" si="11"/>
        <v>69758.775999999998</v>
      </c>
      <c r="D70" s="3">
        <f t="shared" si="12"/>
        <v>6.5739999999932479</v>
      </c>
      <c r="E70" s="3">
        <v>241.667</v>
      </c>
      <c r="F70" s="3">
        <v>12257.9</v>
      </c>
      <c r="G70" s="3">
        <v>8930</v>
      </c>
      <c r="H70" s="3">
        <v>895.5</v>
      </c>
      <c r="I70" s="3">
        <v>146.25</v>
      </c>
      <c r="J70">
        <f t="shared" si="13"/>
        <v>327.23700000000002</v>
      </c>
      <c r="K70">
        <f t="shared" si="14"/>
        <v>12255.914000000001</v>
      </c>
      <c r="L70">
        <f t="shared" si="15"/>
        <v>-344.98399999999998</v>
      </c>
      <c r="M70">
        <f t="shared" si="16"/>
        <v>10857.253000000001</v>
      </c>
      <c r="N70">
        <f t="shared" si="17"/>
        <v>-0.34498400000000001</v>
      </c>
      <c r="O70">
        <f t="shared" si="17"/>
        <v>10.857253</v>
      </c>
      <c r="AC70">
        <v>4.383</v>
      </c>
      <c r="AD70">
        <v>-0.10999999940395355</v>
      </c>
      <c r="AE70">
        <v>-36.939998626708984</v>
      </c>
      <c r="AF70">
        <f t="shared" si="18"/>
        <v>-0.10999999940395355</v>
      </c>
      <c r="AG70">
        <f t="shared" si="19"/>
        <v>-36.939998626708984</v>
      </c>
    </row>
    <row r="71" spans="1:33">
      <c r="A71" s="3" t="s">
        <v>3065</v>
      </c>
      <c r="B71" s="3" t="str">
        <f t="shared" si="10"/>
        <v>19:22:38.887</v>
      </c>
      <c r="C71" s="3">
        <f t="shared" si="11"/>
        <v>69758.887000000002</v>
      </c>
      <c r="D71" s="3">
        <f t="shared" si="12"/>
        <v>6.6849999999976717</v>
      </c>
      <c r="E71" s="3">
        <v>208.25</v>
      </c>
      <c r="F71" s="3">
        <v>12528.8</v>
      </c>
      <c r="G71" s="3">
        <v>8914</v>
      </c>
      <c r="H71" s="3">
        <v>941</v>
      </c>
      <c r="I71" s="3">
        <v>144.5</v>
      </c>
      <c r="J71">
        <f t="shared" si="13"/>
        <v>295.71199999999999</v>
      </c>
      <c r="K71">
        <f t="shared" si="14"/>
        <v>12527.040999999999</v>
      </c>
      <c r="L71">
        <f t="shared" si="15"/>
        <v>-376.50900000000001</v>
      </c>
      <c r="M71">
        <f t="shared" si="16"/>
        <v>11128.38</v>
      </c>
      <c r="N71">
        <f t="shared" si="17"/>
        <v>-0.37650900000000004</v>
      </c>
      <c r="O71">
        <f t="shared" si="17"/>
        <v>11.12838</v>
      </c>
      <c r="AC71">
        <v>4.4619999999999997</v>
      </c>
      <c r="AD71">
        <v>1.7300000190734863</v>
      </c>
      <c r="AE71">
        <v>-36.919998168945313</v>
      </c>
      <c r="AF71">
        <f t="shared" si="18"/>
        <v>1.7300000190734863</v>
      </c>
      <c r="AG71">
        <f t="shared" si="19"/>
        <v>-36.919998168945313</v>
      </c>
    </row>
    <row r="72" spans="1:33">
      <c r="A72" s="3" t="s">
        <v>3066</v>
      </c>
      <c r="B72" s="3" t="str">
        <f t="shared" si="10"/>
        <v>19:22:38.991</v>
      </c>
      <c r="C72" s="3">
        <f t="shared" si="11"/>
        <v>69758.990999999995</v>
      </c>
      <c r="D72" s="3">
        <f t="shared" si="12"/>
        <v>6.7889999999897555</v>
      </c>
      <c r="E72" s="3">
        <v>210.84100000000001</v>
      </c>
      <c r="F72" s="3">
        <v>12842.9</v>
      </c>
      <c r="G72" s="3">
        <v>8865</v>
      </c>
      <c r="H72" s="3">
        <v>913</v>
      </c>
      <c r="I72" s="3">
        <v>142.5</v>
      </c>
      <c r="J72">
        <f t="shared" si="13"/>
        <v>300.495</v>
      </c>
      <c r="K72">
        <f t="shared" si="14"/>
        <v>12841.115</v>
      </c>
      <c r="L72">
        <f t="shared" si="15"/>
        <v>-371.726</v>
      </c>
      <c r="M72">
        <f t="shared" si="16"/>
        <v>11442.454</v>
      </c>
      <c r="N72">
        <f t="shared" si="17"/>
        <v>-0.371726</v>
      </c>
      <c r="O72">
        <f t="shared" si="17"/>
        <v>11.442454</v>
      </c>
      <c r="AC72">
        <v>4.532</v>
      </c>
      <c r="AD72">
        <v>4.9000000953674316</v>
      </c>
      <c r="AE72">
        <v>-39.740001678466797</v>
      </c>
      <c r="AF72">
        <f t="shared" si="18"/>
        <v>4.9000000953674316</v>
      </c>
      <c r="AG72">
        <f t="shared" si="19"/>
        <v>-39.740001678466797</v>
      </c>
    </row>
    <row r="73" spans="1:33">
      <c r="A73" s="3" t="s">
        <v>3067</v>
      </c>
      <c r="B73" s="3" t="str">
        <f t="shared" si="10"/>
        <v>19:22:39.098</v>
      </c>
      <c r="C73" s="3">
        <f t="shared" si="11"/>
        <v>69759.097999999998</v>
      </c>
      <c r="D73" s="3">
        <f t="shared" si="12"/>
        <v>6.8959999999933643</v>
      </c>
      <c r="E73" s="3">
        <v>214.83799999999999</v>
      </c>
      <c r="F73" s="3">
        <v>12999.1</v>
      </c>
      <c r="G73" s="3">
        <v>8842</v>
      </c>
      <c r="H73" s="3">
        <v>891</v>
      </c>
      <c r="I73" s="3">
        <v>141.5</v>
      </c>
      <c r="J73">
        <f t="shared" si="13"/>
        <v>305.58300000000003</v>
      </c>
      <c r="K73">
        <f t="shared" si="14"/>
        <v>12997.282999999999</v>
      </c>
      <c r="L73">
        <f t="shared" si="15"/>
        <v>-366.63799999999998</v>
      </c>
      <c r="M73">
        <f t="shared" si="16"/>
        <v>11598.621999999999</v>
      </c>
      <c r="N73">
        <f t="shared" si="17"/>
        <v>-0.36663799999999996</v>
      </c>
      <c r="O73">
        <f t="shared" si="17"/>
        <v>11.598621999999999</v>
      </c>
      <c r="AC73">
        <v>4.5910000000000002</v>
      </c>
      <c r="AD73">
        <v>4.9000000953674316</v>
      </c>
      <c r="AE73">
        <v>-39.740001678466797</v>
      </c>
      <c r="AF73">
        <f t="shared" si="18"/>
        <v>4.9000000953674316</v>
      </c>
      <c r="AG73">
        <f t="shared" si="19"/>
        <v>-39.740001678466797</v>
      </c>
    </row>
    <row r="74" spans="1:33">
      <c r="A74" s="3" t="s">
        <v>3068</v>
      </c>
      <c r="B74" s="3" t="str">
        <f t="shared" si="10"/>
        <v>19:22:39.191</v>
      </c>
      <c r="C74" s="3">
        <f t="shared" si="11"/>
        <v>69759.191000000006</v>
      </c>
      <c r="D74" s="3">
        <f t="shared" si="12"/>
        <v>6.989000000001397</v>
      </c>
      <c r="E74" s="3">
        <v>202.20500000000001</v>
      </c>
      <c r="F74" s="3">
        <v>13307.6</v>
      </c>
      <c r="G74" s="3">
        <v>8825</v>
      </c>
      <c r="H74" s="3">
        <v>893</v>
      </c>
      <c r="I74" s="3">
        <v>139.5</v>
      </c>
      <c r="J74">
        <f t="shared" si="13"/>
        <v>295.10399999999998</v>
      </c>
      <c r="K74">
        <f t="shared" si="14"/>
        <v>13305.864</v>
      </c>
      <c r="L74">
        <f t="shared" si="15"/>
        <v>-377.11700000000002</v>
      </c>
      <c r="M74">
        <f t="shared" si="16"/>
        <v>11907.203</v>
      </c>
      <c r="N74">
        <f t="shared" si="17"/>
        <v>-0.37711700000000004</v>
      </c>
      <c r="O74">
        <f t="shared" si="17"/>
        <v>11.907202999999999</v>
      </c>
      <c r="AC74">
        <v>4.6470000000000002</v>
      </c>
      <c r="AD74">
        <v>2.8499999046325684</v>
      </c>
      <c r="AE74">
        <v>-38.060001373291016</v>
      </c>
      <c r="AF74">
        <f t="shared" si="18"/>
        <v>2.8499999046325684</v>
      </c>
      <c r="AG74">
        <f t="shared" si="19"/>
        <v>-38.060001373291016</v>
      </c>
    </row>
    <row r="75" spans="1:33">
      <c r="A75" s="3" t="s">
        <v>3069</v>
      </c>
      <c r="B75" s="3" t="str">
        <f t="shared" si="10"/>
        <v>19:22:39.297</v>
      </c>
      <c r="C75" s="3">
        <f t="shared" si="11"/>
        <v>69759.297000000006</v>
      </c>
      <c r="D75" s="3">
        <f t="shared" si="12"/>
        <v>7.0950000000011642</v>
      </c>
      <c r="E75" s="3">
        <v>201.38200000000001</v>
      </c>
      <c r="F75" s="3">
        <v>13615.8</v>
      </c>
      <c r="G75" s="3">
        <v>8807</v>
      </c>
      <c r="H75" s="3">
        <v>884</v>
      </c>
      <c r="I75" s="3">
        <v>137.5</v>
      </c>
      <c r="J75">
        <f t="shared" si="13"/>
        <v>296.43299999999999</v>
      </c>
      <c r="K75">
        <f t="shared" si="14"/>
        <v>13614.062</v>
      </c>
      <c r="L75">
        <f t="shared" si="15"/>
        <v>-375.78800000000001</v>
      </c>
      <c r="M75">
        <f t="shared" si="16"/>
        <v>12215.401</v>
      </c>
      <c r="N75">
        <f t="shared" si="17"/>
        <v>-0.37578800000000001</v>
      </c>
      <c r="O75">
        <f t="shared" si="17"/>
        <v>12.215401</v>
      </c>
      <c r="AC75">
        <v>4.7160000000000002</v>
      </c>
      <c r="AD75">
        <v>0.50999999046325684</v>
      </c>
      <c r="AE75">
        <v>-33.520000457763672</v>
      </c>
      <c r="AF75">
        <f t="shared" si="18"/>
        <v>0.50999999046325684</v>
      </c>
      <c r="AG75">
        <f t="shared" si="19"/>
        <v>-33.520000457763672</v>
      </c>
    </row>
    <row r="76" spans="1:33">
      <c r="A76" s="3" t="s">
        <v>3070</v>
      </c>
      <c r="B76" s="3" t="str">
        <f t="shared" si="10"/>
        <v>19:22:39.392</v>
      </c>
      <c r="C76" s="3">
        <f t="shared" si="11"/>
        <v>69759.392000000007</v>
      </c>
      <c r="D76" s="3">
        <f t="shared" si="12"/>
        <v>7.1900000000023283</v>
      </c>
      <c r="E76" s="3">
        <v>205.01499999999999</v>
      </c>
      <c r="F76" s="3">
        <v>13769.7</v>
      </c>
      <c r="G76" s="3">
        <v>8798</v>
      </c>
      <c r="H76" s="3">
        <v>872</v>
      </c>
      <c r="I76" s="3">
        <v>136.5</v>
      </c>
      <c r="J76">
        <f t="shared" si="13"/>
        <v>301.14</v>
      </c>
      <c r="K76">
        <f t="shared" si="14"/>
        <v>13767.933000000001</v>
      </c>
      <c r="L76">
        <f t="shared" si="15"/>
        <v>-371.08100000000002</v>
      </c>
      <c r="M76">
        <f t="shared" si="16"/>
        <v>12369.272000000001</v>
      </c>
      <c r="N76">
        <f t="shared" si="17"/>
        <v>-0.37108100000000005</v>
      </c>
      <c r="O76">
        <f t="shared" si="17"/>
        <v>12.369272</v>
      </c>
      <c r="AC76">
        <v>4.7839999999999998</v>
      </c>
      <c r="AD76">
        <v>-0.38999998569488525</v>
      </c>
      <c r="AE76">
        <v>-46.270000457763672</v>
      </c>
      <c r="AF76">
        <f t="shared" si="18"/>
        <v>-0.38999998569488525</v>
      </c>
      <c r="AG76">
        <f t="shared" si="19"/>
        <v>-46.270000457763672</v>
      </c>
    </row>
    <row r="77" spans="1:33">
      <c r="A77" s="3" t="s">
        <v>3071</v>
      </c>
      <c r="B77" s="3" t="str">
        <f t="shared" si="10"/>
        <v>19:22:39.496</v>
      </c>
      <c r="C77" s="3">
        <f t="shared" si="11"/>
        <v>69759.495999999999</v>
      </c>
      <c r="D77" s="3">
        <f t="shared" si="12"/>
        <v>7.2939999999944121</v>
      </c>
      <c r="E77" s="3">
        <v>188.33600000000001</v>
      </c>
      <c r="F77" s="3">
        <v>14076.9</v>
      </c>
      <c r="G77" s="3">
        <v>8812</v>
      </c>
      <c r="H77" s="3">
        <v>852</v>
      </c>
      <c r="I77" s="3">
        <v>134.5</v>
      </c>
      <c r="J77">
        <f t="shared" si="13"/>
        <v>286.60599999999999</v>
      </c>
      <c r="K77">
        <f t="shared" si="14"/>
        <v>14075.242</v>
      </c>
      <c r="L77">
        <f t="shared" si="15"/>
        <v>-385.61500000000001</v>
      </c>
      <c r="M77">
        <f t="shared" si="16"/>
        <v>12676.581</v>
      </c>
      <c r="N77">
        <f t="shared" si="17"/>
        <v>-0.38561500000000004</v>
      </c>
      <c r="O77">
        <f t="shared" si="17"/>
        <v>12.676581000000001</v>
      </c>
      <c r="AC77">
        <v>4.8499999999999996</v>
      </c>
      <c r="AD77">
        <v>-4.8400001525878906</v>
      </c>
      <c r="AE77">
        <v>-33.069999694824219</v>
      </c>
      <c r="AF77">
        <f t="shared" si="18"/>
        <v>-4.8400001525878906</v>
      </c>
      <c r="AG77">
        <f t="shared" si="19"/>
        <v>-33.069999694824219</v>
      </c>
    </row>
    <row r="78" spans="1:33">
      <c r="A78" s="3" t="s">
        <v>3072</v>
      </c>
      <c r="B78" s="3" t="str">
        <f t="shared" si="10"/>
        <v>19:22:39.869</v>
      </c>
      <c r="C78" s="3">
        <f t="shared" si="11"/>
        <v>69759.869000000006</v>
      </c>
      <c r="D78" s="3">
        <f t="shared" si="12"/>
        <v>7.6670000000012806</v>
      </c>
      <c r="E78" s="3">
        <v>173.108</v>
      </c>
      <c r="F78" s="3">
        <v>15005.7</v>
      </c>
      <c r="G78" s="3">
        <v>8884</v>
      </c>
      <c r="H78" s="3">
        <v>864</v>
      </c>
      <c r="I78" s="3">
        <v>128.5</v>
      </c>
      <c r="J78">
        <f t="shared" si="13"/>
        <v>277.86200000000002</v>
      </c>
      <c r="K78">
        <f t="shared" si="14"/>
        <v>15004.126</v>
      </c>
      <c r="L78">
        <f t="shared" si="15"/>
        <v>-394.35899999999998</v>
      </c>
      <c r="M78">
        <f t="shared" si="16"/>
        <v>13605.465</v>
      </c>
      <c r="N78">
        <f t="shared" si="17"/>
        <v>-0.39435900000000002</v>
      </c>
      <c r="O78">
        <f t="shared" si="17"/>
        <v>13.605465000000001</v>
      </c>
      <c r="AC78">
        <v>4.9130000000000003</v>
      </c>
      <c r="AD78">
        <v>3.8599998950958252</v>
      </c>
      <c r="AE78">
        <v>-37.599998474121094</v>
      </c>
      <c r="AF78">
        <f t="shared" si="18"/>
        <v>3.8599998950958252</v>
      </c>
      <c r="AG78">
        <f t="shared" si="19"/>
        <v>-37.599998474121094</v>
      </c>
    </row>
    <row r="79" spans="1:33">
      <c r="A79" s="3" t="s">
        <v>3073</v>
      </c>
      <c r="B79" s="3" t="str">
        <f t="shared" si="10"/>
        <v>19:22:39.964</v>
      </c>
      <c r="C79" s="3">
        <f t="shared" si="11"/>
        <v>69759.964000000007</v>
      </c>
      <c r="D79" s="3">
        <f t="shared" si="12"/>
        <v>7.7620000000024447</v>
      </c>
      <c r="E79" s="3">
        <v>174.28</v>
      </c>
      <c r="F79" s="3">
        <v>15083.7</v>
      </c>
      <c r="G79" s="3">
        <v>8892</v>
      </c>
      <c r="H79" s="3">
        <v>845</v>
      </c>
      <c r="I79" s="3">
        <v>128</v>
      </c>
      <c r="J79">
        <f t="shared" si="13"/>
        <v>279.57900000000001</v>
      </c>
      <c r="K79">
        <f t="shared" si="14"/>
        <v>15082.116</v>
      </c>
      <c r="L79">
        <f t="shared" si="15"/>
        <v>-392.642</v>
      </c>
      <c r="M79">
        <f t="shared" si="16"/>
        <v>13683.455</v>
      </c>
      <c r="N79">
        <f t="shared" si="17"/>
        <v>-0.39264199999999999</v>
      </c>
      <c r="O79">
        <f t="shared" si="17"/>
        <v>13.683455</v>
      </c>
      <c r="AC79">
        <v>4.9820000000000002</v>
      </c>
      <c r="AD79">
        <v>4.679999828338623</v>
      </c>
      <c r="AE79">
        <v>-39.970001220703125</v>
      </c>
      <c r="AF79">
        <f t="shared" si="18"/>
        <v>4.679999828338623</v>
      </c>
      <c r="AG79">
        <f t="shared" si="19"/>
        <v>-39.970001220703125</v>
      </c>
    </row>
    <row r="80" spans="1:33">
      <c r="A80" s="3" t="s">
        <v>3074</v>
      </c>
      <c r="B80" s="3" t="str">
        <f t="shared" si="10"/>
        <v>19:22:40.072</v>
      </c>
      <c r="C80" s="3">
        <f t="shared" si="11"/>
        <v>69760.072</v>
      </c>
      <c r="D80" s="3">
        <f t="shared" si="12"/>
        <v>7.8699999999953434</v>
      </c>
      <c r="E80" s="3">
        <v>149.07300000000001</v>
      </c>
      <c r="F80" s="3">
        <v>15481.1</v>
      </c>
      <c r="G80" s="3">
        <v>8974</v>
      </c>
      <c r="H80" s="3">
        <v>858</v>
      </c>
      <c r="I80" s="3">
        <v>125.5</v>
      </c>
      <c r="J80">
        <f t="shared" si="13"/>
        <v>257.14699999999999</v>
      </c>
      <c r="K80">
        <f t="shared" si="14"/>
        <v>15479.682000000001</v>
      </c>
      <c r="L80">
        <f t="shared" si="15"/>
        <v>-415.07400000000001</v>
      </c>
      <c r="M80">
        <f t="shared" si="16"/>
        <v>14081.021000000001</v>
      </c>
      <c r="N80">
        <f t="shared" si="17"/>
        <v>-0.415074</v>
      </c>
      <c r="O80">
        <f t="shared" si="17"/>
        <v>14.081021000000002</v>
      </c>
      <c r="AC80">
        <v>5.0579999999999998</v>
      </c>
      <c r="AD80">
        <v>-2.380000114440918</v>
      </c>
      <c r="AE80">
        <v>-42.869998931884766</v>
      </c>
      <c r="AF80">
        <f t="shared" si="18"/>
        <v>-2.380000114440918</v>
      </c>
      <c r="AG80">
        <f t="shared" si="19"/>
        <v>-42.869998931884766</v>
      </c>
    </row>
    <row r="81" spans="1:33">
      <c r="A81" s="3" t="s">
        <v>3075</v>
      </c>
      <c r="B81" s="3" t="str">
        <f t="shared" si="10"/>
        <v>19:22:40.165</v>
      </c>
      <c r="C81" s="3">
        <f t="shared" si="11"/>
        <v>69760.164999999994</v>
      </c>
      <c r="D81" s="3">
        <f t="shared" si="12"/>
        <v>7.9629999999888241</v>
      </c>
      <c r="E81" s="3">
        <v>142.46100000000001</v>
      </c>
      <c r="F81" s="3">
        <v>15802.1</v>
      </c>
      <c r="G81" s="3">
        <v>9039</v>
      </c>
      <c r="H81" s="3">
        <v>850</v>
      </c>
      <c r="I81" s="3">
        <v>123.5</v>
      </c>
      <c r="J81">
        <f t="shared" si="13"/>
        <v>252.77600000000001</v>
      </c>
      <c r="K81">
        <f t="shared" si="14"/>
        <v>15800.72</v>
      </c>
      <c r="L81">
        <f t="shared" si="15"/>
        <v>-419.44499999999999</v>
      </c>
      <c r="M81">
        <f t="shared" si="16"/>
        <v>14402.058999999999</v>
      </c>
      <c r="N81">
        <f t="shared" si="17"/>
        <v>-0.41944500000000001</v>
      </c>
      <c r="O81">
        <f t="shared" si="17"/>
        <v>14.402059</v>
      </c>
      <c r="AC81">
        <v>5.1390000000000002</v>
      </c>
      <c r="AD81">
        <v>4.6999998092651367</v>
      </c>
      <c r="AE81">
        <v>-40.569999694824219</v>
      </c>
      <c r="AF81">
        <f t="shared" si="18"/>
        <v>4.6999998092651367</v>
      </c>
      <c r="AG81">
        <f t="shared" si="19"/>
        <v>-40.569999694824219</v>
      </c>
    </row>
    <row r="82" spans="1:33">
      <c r="A82" s="3" t="s">
        <v>3076</v>
      </c>
      <c r="B82" s="3" t="str">
        <f t="shared" si="10"/>
        <v>19:22:40.271</v>
      </c>
      <c r="C82" s="3">
        <f t="shared" si="11"/>
        <v>69760.270999999993</v>
      </c>
      <c r="D82" s="3">
        <f t="shared" si="12"/>
        <v>8.0689999999885913</v>
      </c>
      <c r="E82" s="3">
        <v>145.97200000000001</v>
      </c>
      <c r="F82" s="3">
        <v>15962.9</v>
      </c>
      <c r="G82" s="3">
        <v>9069</v>
      </c>
      <c r="H82" s="3">
        <v>845</v>
      </c>
      <c r="I82" s="3">
        <v>122.5</v>
      </c>
      <c r="J82">
        <f t="shared" si="13"/>
        <v>257.41000000000003</v>
      </c>
      <c r="K82">
        <f t="shared" si="14"/>
        <v>15961.492</v>
      </c>
      <c r="L82">
        <f t="shared" si="15"/>
        <v>-414.81099999999998</v>
      </c>
      <c r="M82">
        <f t="shared" si="16"/>
        <v>14562.831</v>
      </c>
      <c r="N82">
        <f t="shared" si="17"/>
        <v>-0.41481099999999999</v>
      </c>
      <c r="O82">
        <f t="shared" si="17"/>
        <v>14.562831000000001</v>
      </c>
      <c r="AC82">
        <v>5.2050000000000001</v>
      </c>
      <c r="AD82">
        <v>0</v>
      </c>
      <c r="AE82">
        <v>0</v>
      </c>
      <c r="AF82">
        <f t="shared" si="18"/>
        <v>0</v>
      </c>
      <c r="AG82">
        <f t="shared" si="19"/>
        <v>0</v>
      </c>
    </row>
    <row r="83" spans="1:33">
      <c r="A83" s="3" t="s">
        <v>3077</v>
      </c>
      <c r="B83" s="3" t="str">
        <f t="shared" si="10"/>
        <v>19:22:40.364</v>
      </c>
      <c r="C83" s="3">
        <f t="shared" si="11"/>
        <v>69760.364000000001</v>
      </c>
      <c r="D83" s="3">
        <f t="shared" si="12"/>
        <v>8.161999999996624</v>
      </c>
      <c r="E83" s="3">
        <v>123.735</v>
      </c>
      <c r="F83" s="3">
        <v>16213.1</v>
      </c>
      <c r="G83" s="3">
        <v>9148</v>
      </c>
      <c r="H83" s="3">
        <v>850</v>
      </c>
      <c r="I83" s="3">
        <v>121</v>
      </c>
      <c r="J83">
        <f t="shared" si="13"/>
        <v>236.92</v>
      </c>
      <c r="K83">
        <f t="shared" si="14"/>
        <v>16211.841</v>
      </c>
      <c r="L83">
        <f t="shared" si="15"/>
        <v>-435.30100000000004</v>
      </c>
      <c r="M83">
        <f t="shared" si="16"/>
        <v>14813.18</v>
      </c>
      <c r="N83">
        <f t="shared" si="17"/>
        <v>-0.43530100000000005</v>
      </c>
      <c r="O83">
        <f t="shared" si="17"/>
        <v>14.813180000000001</v>
      </c>
      <c r="AC83">
        <v>5.2670000000000003</v>
      </c>
      <c r="AD83">
        <v>7.1399998664855957</v>
      </c>
      <c r="AE83">
        <v>-39.599998474121094</v>
      </c>
      <c r="AF83">
        <f t="shared" si="18"/>
        <v>7.1399998664855957</v>
      </c>
      <c r="AG83">
        <f t="shared" si="19"/>
        <v>-39.599998474121094</v>
      </c>
    </row>
    <row r="84" spans="1:33">
      <c r="A84" s="3" t="s">
        <v>3078</v>
      </c>
      <c r="B84" s="3" t="str">
        <f t="shared" si="10"/>
        <v>19:22:40.459</v>
      </c>
      <c r="C84" s="3">
        <f t="shared" si="11"/>
        <v>69760.459000000003</v>
      </c>
      <c r="D84" s="3">
        <f t="shared" si="12"/>
        <v>8.2569999999977881</v>
      </c>
      <c r="E84" s="3">
        <v>119.27800000000001</v>
      </c>
      <c r="F84" s="3">
        <v>16379.6</v>
      </c>
      <c r="G84" s="3">
        <v>9194</v>
      </c>
      <c r="H84" s="3">
        <v>877</v>
      </c>
      <c r="I84" s="3">
        <v>120</v>
      </c>
      <c r="J84">
        <f t="shared" si="13"/>
        <v>233.625</v>
      </c>
      <c r="K84">
        <f t="shared" si="14"/>
        <v>16378.368</v>
      </c>
      <c r="L84">
        <f t="shared" si="15"/>
        <v>-438.596</v>
      </c>
      <c r="M84">
        <f t="shared" si="16"/>
        <v>14979.707</v>
      </c>
      <c r="N84">
        <f t="shared" si="17"/>
        <v>-0.43859599999999999</v>
      </c>
      <c r="O84">
        <f t="shared" si="17"/>
        <v>14.979707000000001</v>
      </c>
      <c r="AC84">
        <v>5.327</v>
      </c>
      <c r="AD84">
        <v>-12.380000114440918</v>
      </c>
      <c r="AE84">
        <v>-47.069999694824219</v>
      </c>
      <c r="AF84">
        <f t="shared" si="18"/>
        <v>-12.380000114440918</v>
      </c>
      <c r="AG84">
        <f t="shared" si="19"/>
        <v>-47.069999694824219</v>
      </c>
    </row>
    <row r="85" spans="1:33">
      <c r="A85" s="3" t="s">
        <v>3079</v>
      </c>
      <c r="B85" s="3" t="str">
        <f t="shared" si="10"/>
        <v>19:22:40.563</v>
      </c>
      <c r="C85" s="3">
        <f t="shared" si="11"/>
        <v>69760.562999999995</v>
      </c>
      <c r="D85" s="3">
        <f t="shared" si="12"/>
        <v>8.3609999999898719</v>
      </c>
      <c r="E85" s="3">
        <v>109.235</v>
      </c>
      <c r="F85" s="3">
        <v>16718.2</v>
      </c>
      <c r="G85" s="3">
        <v>9297</v>
      </c>
      <c r="H85" s="3">
        <v>904</v>
      </c>
      <c r="I85" s="3">
        <v>118</v>
      </c>
      <c r="J85">
        <f t="shared" si="13"/>
        <v>225.946</v>
      </c>
      <c r="K85">
        <f t="shared" si="14"/>
        <v>16717.03</v>
      </c>
      <c r="L85">
        <f t="shared" si="15"/>
        <v>-446.27499999999998</v>
      </c>
      <c r="M85">
        <f t="shared" si="16"/>
        <v>15318.368999999999</v>
      </c>
      <c r="N85">
        <f t="shared" si="17"/>
        <v>-0.44627499999999998</v>
      </c>
      <c r="O85">
        <f t="shared" si="17"/>
        <v>15.318368999999999</v>
      </c>
      <c r="AC85">
        <v>5.3789999999999996</v>
      </c>
      <c r="AD85">
        <v>2.5</v>
      </c>
      <c r="AE85">
        <v>-36.700000762939453</v>
      </c>
      <c r="AF85">
        <f t="shared" si="18"/>
        <v>2.5</v>
      </c>
      <c r="AG85">
        <f t="shared" si="19"/>
        <v>-36.700000762939453</v>
      </c>
    </row>
    <row r="86" spans="1:33">
      <c r="A86" s="3" t="s">
        <v>3080</v>
      </c>
      <c r="B86" s="3" t="str">
        <f t="shared" si="10"/>
        <v>19:22:40.656</v>
      </c>
      <c r="C86" s="3">
        <f t="shared" si="11"/>
        <v>69760.656000000003</v>
      </c>
      <c r="D86" s="3">
        <f t="shared" si="12"/>
        <v>8.4539999999979045</v>
      </c>
      <c r="E86" s="3">
        <v>100.01300000000001</v>
      </c>
      <c r="F86" s="3">
        <v>16891.8</v>
      </c>
      <c r="G86" s="3">
        <v>9358</v>
      </c>
      <c r="H86" s="3">
        <v>883</v>
      </c>
      <c r="I86" s="3">
        <v>117</v>
      </c>
      <c r="J86">
        <f t="shared" si="13"/>
        <v>217.93700000000001</v>
      </c>
      <c r="K86">
        <f t="shared" si="14"/>
        <v>16890.689999999999</v>
      </c>
      <c r="L86">
        <f t="shared" si="15"/>
        <v>-454.28399999999999</v>
      </c>
      <c r="M86">
        <f t="shared" si="16"/>
        <v>15492.028999999999</v>
      </c>
      <c r="N86">
        <f t="shared" si="17"/>
        <v>-0.45428400000000002</v>
      </c>
      <c r="O86">
        <f t="shared" si="17"/>
        <v>15.492028999999999</v>
      </c>
      <c r="AC86">
        <v>5.4489999999999998</v>
      </c>
      <c r="AD86">
        <v>1.7000000476837158</v>
      </c>
      <c r="AE86">
        <v>-36.990001678466797</v>
      </c>
      <c r="AF86">
        <f t="shared" si="18"/>
        <v>1.7000000476837158</v>
      </c>
      <c r="AG86">
        <f t="shared" si="19"/>
        <v>-36.990001678466797</v>
      </c>
    </row>
    <row r="87" spans="1:33">
      <c r="A87" s="3" t="s">
        <v>3081</v>
      </c>
      <c r="B87" s="3" t="str">
        <f t="shared" si="10"/>
        <v>19:22:40.749</v>
      </c>
      <c r="C87" s="3">
        <f t="shared" si="11"/>
        <v>69760.748999999996</v>
      </c>
      <c r="D87" s="3">
        <f t="shared" si="12"/>
        <v>8.5469999999913853</v>
      </c>
      <c r="E87" s="3">
        <v>81.377300000000005</v>
      </c>
      <c r="F87" s="3">
        <v>17246.099999999999</v>
      </c>
      <c r="G87" s="3">
        <v>9491</v>
      </c>
      <c r="H87" s="3">
        <v>911</v>
      </c>
      <c r="I87" s="3">
        <v>115</v>
      </c>
      <c r="J87">
        <f t="shared" si="13"/>
        <v>201.77500000000001</v>
      </c>
      <c r="K87">
        <f t="shared" si="14"/>
        <v>17245.112000000001</v>
      </c>
      <c r="L87">
        <f t="shared" si="15"/>
        <v>-470.44600000000003</v>
      </c>
      <c r="M87">
        <f t="shared" si="16"/>
        <v>15846.451000000001</v>
      </c>
      <c r="N87">
        <f t="shared" si="17"/>
        <v>-0.47044600000000003</v>
      </c>
      <c r="O87">
        <f t="shared" si="17"/>
        <v>15.846451000000002</v>
      </c>
      <c r="AC87">
        <v>5.52</v>
      </c>
      <c r="AD87">
        <v>0</v>
      </c>
      <c r="AE87">
        <v>0</v>
      </c>
      <c r="AF87">
        <f t="shared" si="18"/>
        <v>0</v>
      </c>
      <c r="AG87">
        <f t="shared" si="19"/>
        <v>0</v>
      </c>
    </row>
    <row r="88" spans="1:33">
      <c r="A88" s="3" t="s">
        <v>3082</v>
      </c>
      <c r="B88" s="3" t="str">
        <f t="shared" si="10"/>
        <v>19:22:40.845</v>
      </c>
      <c r="C88" s="3">
        <f t="shared" si="11"/>
        <v>69760.845000000001</v>
      </c>
      <c r="D88" s="3">
        <f t="shared" si="12"/>
        <v>8.6429999999963911</v>
      </c>
      <c r="E88" s="3">
        <v>89.648200000000003</v>
      </c>
      <c r="F88" s="3">
        <v>17375.8</v>
      </c>
      <c r="G88" s="3">
        <v>9528.5</v>
      </c>
      <c r="H88" s="3">
        <v>862.5</v>
      </c>
      <c r="I88" s="3">
        <v>114.25</v>
      </c>
      <c r="J88">
        <f t="shared" si="13"/>
        <v>210.95099999999999</v>
      </c>
      <c r="K88">
        <f t="shared" si="14"/>
        <v>17374.751</v>
      </c>
      <c r="L88">
        <f t="shared" si="15"/>
        <v>-461.27</v>
      </c>
      <c r="M88">
        <f t="shared" si="16"/>
        <v>15976.09</v>
      </c>
      <c r="N88">
        <f t="shared" si="17"/>
        <v>-0.46127000000000001</v>
      </c>
      <c r="O88">
        <f t="shared" si="17"/>
        <v>15.976090000000001</v>
      </c>
      <c r="AC88">
        <v>5.5810000000000004</v>
      </c>
      <c r="AD88">
        <v>-0.63999998569488525</v>
      </c>
      <c r="AE88">
        <v>-46.020000457763672</v>
      </c>
      <c r="AF88">
        <f t="shared" si="18"/>
        <v>-0.63999998569488525</v>
      </c>
      <c r="AG88">
        <f t="shared" si="19"/>
        <v>-46.020000457763672</v>
      </c>
    </row>
    <row r="89" spans="1:33">
      <c r="A89" s="3" t="s">
        <v>3083</v>
      </c>
      <c r="B89" s="3" t="str">
        <f t="shared" si="10"/>
        <v>19:22:40.948</v>
      </c>
      <c r="C89" s="3">
        <f t="shared" si="11"/>
        <v>69760.948000000004</v>
      </c>
      <c r="D89" s="3">
        <f t="shared" si="12"/>
        <v>8.7459999999991851</v>
      </c>
      <c r="E89" s="3">
        <v>72.552099999999996</v>
      </c>
      <c r="F89" s="3">
        <v>17697.900000000001</v>
      </c>
      <c r="G89" s="3">
        <v>9663</v>
      </c>
      <c r="H89" s="3">
        <v>922</v>
      </c>
      <c r="I89" s="3">
        <v>112.5</v>
      </c>
      <c r="J89">
        <f t="shared" si="13"/>
        <v>196.10400000000001</v>
      </c>
      <c r="K89">
        <f t="shared" si="14"/>
        <v>17696.962</v>
      </c>
      <c r="L89">
        <f t="shared" si="15"/>
        <v>-476.11699999999996</v>
      </c>
      <c r="M89">
        <f t="shared" si="16"/>
        <v>16298.300999999999</v>
      </c>
      <c r="N89">
        <f t="shared" si="17"/>
        <v>-0.47611699999999996</v>
      </c>
      <c r="O89">
        <f t="shared" si="17"/>
        <v>16.298300999999999</v>
      </c>
      <c r="AC89">
        <v>5.6680000000000001</v>
      </c>
      <c r="AD89">
        <v>-2.2200000286102295</v>
      </c>
      <c r="AE89">
        <v>-40.009998321533203</v>
      </c>
      <c r="AF89">
        <f t="shared" si="18"/>
        <v>-2.2200000286102295</v>
      </c>
      <c r="AG89">
        <f t="shared" si="19"/>
        <v>-40.009998321533203</v>
      </c>
    </row>
    <row r="90" spans="1:33">
      <c r="A90" s="3" t="s">
        <v>3084</v>
      </c>
      <c r="B90" s="3" t="str">
        <f t="shared" si="10"/>
        <v>19:22:41.043</v>
      </c>
      <c r="C90" s="3">
        <f t="shared" si="11"/>
        <v>69761.043000000005</v>
      </c>
      <c r="D90" s="3">
        <f t="shared" si="12"/>
        <v>8.8410000000003492</v>
      </c>
      <c r="E90" s="3">
        <v>66.000200000000007</v>
      </c>
      <c r="F90" s="3">
        <v>18071.5</v>
      </c>
      <c r="G90" s="3">
        <v>9818</v>
      </c>
      <c r="H90" s="3">
        <v>914</v>
      </c>
      <c r="I90" s="3">
        <v>110.5</v>
      </c>
      <c r="J90">
        <f t="shared" si="13"/>
        <v>192.16</v>
      </c>
      <c r="K90">
        <f t="shared" si="14"/>
        <v>18070.598999999998</v>
      </c>
      <c r="L90">
        <f t="shared" si="15"/>
        <v>-480.06100000000004</v>
      </c>
      <c r="M90">
        <f t="shared" si="16"/>
        <v>16671.937999999998</v>
      </c>
      <c r="N90">
        <f t="shared" si="17"/>
        <v>-0.48006100000000007</v>
      </c>
      <c r="O90">
        <f t="shared" si="17"/>
        <v>16.671937999999997</v>
      </c>
      <c r="AC90">
        <v>5.7229999999999999</v>
      </c>
      <c r="AD90">
        <v>-3.5299999713897705</v>
      </c>
      <c r="AE90">
        <v>-39.319999694824219</v>
      </c>
      <c r="AF90">
        <f t="shared" si="18"/>
        <v>-3.5299999713897705</v>
      </c>
      <c r="AG90">
        <f t="shared" si="19"/>
        <v>-39.319999694824219</v>
      </c>
    </row>
    <row r="91" spans="1:33">
      <c r="A91" s="3" t="s">
        <v>3085</v>
      </c>
      <c r="B91" s="3" t="str">
        <f t="shared" si="10"/>
        <v>19:22:41.133</v>
      </c>
      <c r="C91" s="3">
        <f t="shared" si="11"/>
        <v>69761.133000000002</v>
      </c>
      <c r="D91" s="3">
        <f t="shared" si="12"/>
        <v>8.9309999999968568</v>
      </c>
      <c r="E91" s="3">
        <v>65.875299999999996</v>
      </c>
      <c r="F91" s="3">
        <v>18213.599999999999</v>
      </c>
      <c r="G91" s="3">
        <v>9878</v>
      </c>
      <c r="H91" s="3">
        <v>857</v>
      </c>
      <c r="I91" s="3">
        <v>109.75</v>
      </c>
      <c r="J91">
        <f t="shared" si="13"/>
        <v>193.02799999999999</v>
      </c>
      <c r="K91">
        <f t="shared" si="14"/>
        <v>18212.696</v>
      </c>
      <c r="L91">
        <f t="shared" si="15"/>
        <v>-479.19299999999998</v>
      </c>
      <c r="M91">
        <f t="shared" si="16"/>
        <v>16814.035</v>
      </c>
      <c r="N91">
        <f t="shared" si="17"/>
        <v>-0.47919299999999998</v>
      </c>
      <c r="O91">
        <f t="shared" si="17"/>
        <v>16.814035000000001</v>
      </c>
      <c r="AC91">
        <v>5.7930000000000001</v>
      </c>
      <c r="AD91">
        <v>3.3499999046325684</v>
      </c>
      <c r="AE91">
        <v>-41.029998779296875</v>
      </c>
      <c r="AF91">
        <f t="shared" si="18"/>
        <v>3.3499999046325684</v>
      </c>
      <c r="AG91">
        <f t="shared" si="19"/>
        <v>-41.029998779296875</v>
      </c>
    </row>
    <row r="92" spans="1:33">
      <c r="A92" s="3" t="s">
        <v>3086</v>
      </c>
      <c r="B92" s="3" t="str">
        <f t="shared" si="10"/>
        <v>19:22:41.228</v>
      </c>
      <c r="C92" s="3">
        <f t="shared" si="11"/>
        <v>69761.228000000003</v>
      </c>
      <c r="D92" s="3">
        <f t="shared" si="12"/>
        <v>9.0259999999980209</v>
      </c>
      <c r="E92" s="3">
        <v>56.902999999999999</v>
      </c>
      <c r="F92" s="3">
        <v>18507.7</v>
      </c>
      <c r="G92" s="3">
        <v>10015</v>
      </c>
      <c r="H92" s="3">
        <v>858.5</v>
      </c>
      <c r="I92" s="3">
        <v>108.25</v>
      </c>
      <c r="J92">
        <f t="shared" si="13"/>
        <v>186.10900000000001</v>
      </c>
      <c r="K92">
        <f t="shared" si="14"/>
        <v>18506.851999999999</v>
      </c>
      <c r="L92">
        <f t="shared" si="15"/>
        <v>-486.11199999999997</v>
      </c>
      <c r="M92">
        <f t="shared" si="16"/>
        <v>17108.190999999999</v>
      </c>
      <c r="N92">
        <f t="shared" si="17"/>
        <v>-0.48611199999999999</v>
      </c>
      <c r="O92">
        <f t="shared" si="17"/>
        <v>17.108190999999998</v>
      </c>
      <c r="AC92">
        <v>5.8609999999999998</v>
      </c>
      <c r="AD92">
        <v>0.23999999463558197</v>
      </c>
      <c r="AE92">
        <v>-41.330001831054688</v>
      </c>
      <c r="AF92">
        <f t="shared" si="18"/>
        <v>0.23999999463558197</v>
      </c>
      <c r="AG92">
        <f t="shared" si="19"/>
        <v>-41.330001831054688</v>
      </c>
    </row>
    <row r="93" spans="1:33">
      <c r="A93" s="3" t="s">
        <v>3087</v>
      </c>
      <c r="B93" s="3" t="str">
        <f t="shared" si="10"/>
        <v>19:22:41.336</v>
      </c>
      <c r="C93" s="3">
        <f t="shared" si="11"/>
        <v>69761.335999999996</v>
      </c>
      <c r="D93" s="3">
        <f t="shared" si="12"/>
        <v>9.1339999999909196</v>
      </c>
      <c r="E93" s="3">
        <v>38.529600000000002</v>
      </c>
      <c r="F93" s="3">
        <v>18665</v>
      </c>
      <c r="G93" s="3">
        <v>10103</v>
      </c>
      <c r="H93" s="3">
        <v>917</v>
      </c>
      <c r="I93" s="3">
        <v>107.5</v>
      </c>
      <c r="J93">
        <f t="shared" si="13"/>
        <v>168.834</v>
      </c>
      <c r="K93">
        <f t="shared" si="14"/>
        <v>18664.276000000002</v>
      </c>
      <c r="L93">
        <f t="shared" si="15"/>
        <v>-503.387</v>
      </c>
      <c r="M93">
        <f t="shared" si="16"/>
        <v>17265.615000000002</v>
      </c>
      <c r="N93">
        <f t="shared" si="17"/>
        <v>-0.50338700000000003</v>
      </c>
      <c r="O93">
        <f t="shared" si="17"/>
        <v>17.265615</v>
      </c>
      <c r="AC93">
        <v>5.9160000000000004</v>
      </c>
      <c r="AD93">
        <v>-1.7599999904632568</v>
      </c>
      <c r="AE93">
        <v>-42.180000305175781</v>
      </c>
      <c r="AF93">
        <f t="shared" si="18"/>
        <v>-1.7599999904632568</v>
      </c>
      <c r="AG93">
        <f t="shared" si="19"/>
        <v>-42.180000305175781</v>
      </c>
    </row>
    <row r="94" spans="1:33">
      <c r="A94" s="3" t="s">
        <v>3088</v>
      </c>
      <c r="B94" s="3" t="str">
        <f t="shared" si="10"/>
        <v>19:22:41.442</v>
      </c>
      <c r="C94" s="3">
        <f t="shared" si="11"/>
        <v>69761.441999999995</v>
      </c>
      <c r="D94" s="3">
        <f t="shared" si="12"/>
        <v>9.2399999999906868</v>
      </c>
      <c r="E94" s="3">
        <v>28.151</v>
      </c>
      <c r="F94" s="3">
        <v>18973.2</v>
      </c>
      <c r="G94" s="3">
        <v>10258</v>
      </c>
      <c r="H94" s="3">
        <v>903</v>
      </c>
      <c r="I94" s="3">
        <v>106</v>
      </c>
      <c r="J94">
        <f t="shared" si="13"/>
        <v>160.607</v>
      </c>
      <c r="K94">
        <f t="shared" si="14"/>
        <v>18972.541000000001</v>
      </c>
      <c r="L94">
        <f t="shared" si="15"/>
        <v>-511.61400000000003</v>
      </c>
      <c r="M94">
        <f t="shared" si="16"/>
        <v>17573.88</v>
      </c>
      <c r="N94">
        <f t="shared" si="17"/>
        <v>-0.51161400000000001</v>
      </c>
      <c r="O94">
        <f t="shared" si="17"/>
        <v>17.573880000000003</v>
      </c>
      <c r="AC94">
        <v>5.976</v>
      </c>
      <c r="AD94">
        <v>-0.69999998807907104</v>
      </c>
      <c r="AE94">
        <v>-34.790000915527344</v>
      </c>
      <c r="AF94">
        <f t="shared" si="18"/>
        <v>-0.69999998807907104</v>
      </c>
      <c r="AG94">
        <f t="shared" si="19"/>
        <v>-34.790000915527344</v>
      </c>
    </row>
    <row r="95" spans="1:33">
      <c r="A95" s="3" t="s">
        <v>3089</v>
      </c>
      <c r="B95" s="3" t="str">
        <f t="shared" si="10"/>
        <v>19:22:41.535</v>
      </c>
      <c r="C95" s="3">
        <f t="shared" si="11"/>
        <v>69761.535000000003</v>
      </c>
      <c r="D95" s="3">
        <f t="shared" si="12"/>
        <v>9.3329999999987194</v>
      </c>
      <c r="E95" s="3">
        <v>25.270700000000001</v>
      </c>
      <c r="F95" s="3">
        <v>19286.5</v>
      </c>
      <c r="G95" s="3">
        <v>10416</v>
      </c>
      <c r="H95" s="3">
        <v>900</v>
      </c>
      <c r="I95" s="3">
        <v>104.5</v>
      </c>
      <c r="J95">
        <f t="shared" si="13"/>
        <v>159.91399999999999</v>
      </c>
      <c r="K95">
        <f t="shared" si="14"/>
        <v>19285.853999999999</v>
      </c>
      <c r="L95">
        <f t="shared" si="15"/>
        <v>-512.30700000000002</v>
      </c>
      <c r="M95">
        <f t="shared" si="16"/>
        <v>17887.192999999999</v>
      </c>
      <c r="N95">
        <f t="shared" si="17"/>
        <v>-0.51230700000000007</v>
      </c>
      <c r="O95">
        <f t="shared" si="17"/>
        <v>17.887193</v>
      </c>
      <c r="AC95">
        <v>6.0490000000000004</v>
      </c>
      <c r="AD95">
        <v>-6.679999828338623</v>
      </c>
      <c r="AE95">
        <v>-33.319999694824219</v>
      </c>
      <c r="AF95">
        <f t="shared" si="18"/>
        <v>-6.679999828338623</v>
      </c>
      <c r="AG95">
        <f t="shared" si="19"/>
        <v>-33.319999694824219</v>
      </c>
    </row>
    <row r="96" spans="1:33">
      <c r="A96" s="3" t="s">
        <v>3090</v>
      </c>
      <c r="B96" s="3" t="str">
        <f t="shared" si="10"/>
        <v>19:22:41.627</v>
      </c>
      <c r="C96" s="3">
        <f t="shared" si="11"/>
        <v>69761.626999999993</v>
      </c>
      <c r="D96" s="3">
        <f t="shared" si="12"/>
        <v>9.4249999999883585</v>
      </c>
      <c r="E96" s="3">
        <v>18.805399999999999</v>
      </c>
      <c r="F96" s="3">
        <v>19449.900000000001</v>
      </c>
      <c r="G96" s="3">
        <v>10505.5</v>
      </c>
      <c r="H96" s="3">
        <v>830.5</v>
      </c>
      <c r="I96" s="3">
        <v>103.75</v>
      </c>
      <c r="J96">
        <f t="shared" si="13"/>
        <v>154.59</v>
      </c>
      <c r="K96">
        <f t="shared" si="14"/>
        <v>19449.294999999998</v>
      </c>
      <c r="L96">
        <f t="shared" si="15"/>
        <v>-517.63099999999997</v>
      </c>
      <c r="M96">
        <f t="shared" si="16"/>
        <v>18050.633999999998</v>
      </c>
      <c r="N96">
        <f t="shared" si="17"/>
        <v>-0.51763099999999995</v>
      </c>
      <c r="O96">
        <f t="shared" si="17"/>
        <v>18.050633999999999</v>
      </c>
      <c r="AC96">
        <v>6.1059999999999999</v>
      </c>
      <c r="AD96">
        <v>-4.6999998092651367</v>
      </c>
      <c r="AE96">
        <v>-30.319999694824219</v>
      </c>
      <c r="AF96">
        <f t="shared" si="18"/>
        <v>-4.6999998092651367</v>
      </c>
      <c r="AG96">
        <f t="shared" si="19"/>
        <v>-30.319999694824219</v>
      </c>
    </row>
    <row r="97" spans="1:33">
      <c r="A97" s="3" t="s">
        <v>3091</v>
      </c>
      <c r="B97" s="3" t="str">
        <f t="shared" si="10"/>
        <v>19:22:41.724</v>
      </c>
      <c r="C97" s="3">
        <f t="shared" si="11"/>
        <v>69761.724000000002</v>
      </c>
      <c r="D97" s="3">
        <f t="shared" si="12"/>
        <v>9.521999999997206</v>
      </c>
      <c r="E97" s="3">
        <v>28.745899999999999</v>
      </c>
      <c r="F97" s="3">
        <v>19770.599999999999</v>
      </c>
      <c r="G97" s="3">
        <v>10667</v>
      </c>
      <c r="H97" s="3">
        <v>845</v>
      </c>
      <c r="I97" s="3">
        <v>102.25</v>
      </c>
      <c r="J97">
        <f t="shared" si="13"/>
        <v>166.76900000000001</v>
      </c>
      <c r="K97">
        <f t="shared" si="14"/>
        <v>19769.918000000001</v>
      </c>
      <c r="L97">
        <f t="shared" si="15"/>
        <v>-505.452</v>
      </c>
      <c r="M97">
        <f t="shared" si="16"/>
        <v>18371.257000000001</v>
      </c>
      <c r="N97">
        <f t="shared" si="17"/>
        <v>-0.50545200000000001</v>
      </c>
      <c r="O97">
        <f t="shared" si="17"/>
        <v>18.371257000000004</v>
      </c>
      <c r="AC97">
        <v>6.181</v>
      </c>
      <c r="AD97">
        <v>-2.7100000381469727</v>
      </c>
      <c r="AE97">
        <v>-38.779998779296875</v>
      </c>
      <c r="AF97">
        <f t="shared" si="18"/>
        <v>-2.7100000381469727</v>
      </c>
      <c r="AG97">
        <f t="shared" si="19"/>
        <v>-38.779998779296875</v>
      </c>
    </row>
    <row r="98" spans="1:33">
      <c r="A98" s="3" t="s">
        <v>3092</v>
      </c>
      <c r="B98" s="3" t="str">
        <f t="shared" si="10"/>
        <v>19:22:41.818</v>
      </c>
      <c r="C98" s="3">
        <f t="shared" si="11"/>
        <v>69761.817999999999</v>
      </c>
      <c r="D98" s="3">
        <f t="shared" si="12"/>
        <v>9.6159999999945285</v>
      </c>
      <c r="E98" s="3">
        <v>31.849299999999999</v>
      </c>
      <c r="F98" s="3">
        <v>19992.3</v>
      </c>
      <c r="G98" s="3">
        <v>10786</v>
      </c>
      <c r="H98" s="3">
        <v>848</v>
      </c>
      <c r="I98" s="3">
        <v>101.25</v>
      </c>
      <c r="J98">
        <f t="shared" si="13"/>
        <v>171.42</v>
      </c>
      <c r="K98">
        <f t="shared" si="14"/>
        <v>19991.59</v>
      </c>
      <c r="L98">
        <f t="shared" si="15"/>
        <v>-500.80100000000004</v>
      </c>
      <c r="M98">
        <f t="shared" si="16"/>
        <v>18592.929</v>
      </c>
      <c r="N98">
        <f t="shared" si="17"/>
        <v>-0.50080100000000005</v>
      </c>
      <c r="O98">
        <f t="shared" si="17"/>
        <v>18.592929000000002</v>
      </c>
      <c r="AC98">
        <v>6.2510000000000003</v>
      </c>
      <c r="AD98">
        <v>-2.369999885559082</v>
      </c>
      <c r="AE98">
        <v>-36.509998321533203</v>
      </c>
      <c r="AF98">
        <f t="shared" si="18"/>
        <v>-2.369999885559082</v>
      </c>
      <c r="AG98">
        <f t="shared" si="19"/>
        <v>-36.509998321533203</v>
      </c>
    </row>
    <row r="99" spans="1:33">
      <c r="A99" s="3" t="s">
        <v>3093</v>
      </c>
      <c r="B99" s="3" t="str">
        <f t="shared" si="10"/>
        <v>19:22:41.915</v>
      </c>
      <c r="C99" s="3">
        <f t="shared" si="11"/>
        <v>69761.914999999994</v>
      </c>
      <c r="D99" s="3">
        <f t="shared" si="12"/>
        <v>9.7129999999888241</v>
      </c>
      <c r="E99" s="3">
        <v>26.441099999999999</v>
      </c>
      <c r="F99" s="3">
        <v>20341.900000000001</v>
      </c>
      <c r="G99" s="3">
        <v>10988.5</v>
      </c>
      <c r="H99" s="3">
        <v>834.5</v>
      </c>
      <c r="I99" s="3">
        <v>99.75</v>
      </c>
      <c r="J99">
        <f t="shared" si="13"/>
        <v>168.453</v>
      </c>
      <c r="K99">
        <f t="shared" si="14"/>
        <v>20341.22</v>
      </c>
      <c r="L99">
        <f t="shared" si="15"/>
        <v>-503.76800000000003</v>
      </c>
      <c r="M99">
        <f t="shared" si="16"/>
        <v>18942.559000000001</v>
      </c>
      <c r="N99">
        <f t="shared" si="17"/>
        <v>-0.50376799999999999</v>
      </c>
      <c r="O99">
        <f t="shared" si="17"/>
        <v>18.942559000000003</v>
      </c>
      <c r="AC99">
        <v>6.3090000000000002</v>
      </c>
      <c r="AD99">
        <v>-2.6700000762939453</v>
      </c>
      <c r="AE99">
        <v>-40.650001525878906</v>
      </c>
      <c r="AF99">
        <f t="shared" si="18"/>
        <v>-2.6700000762939453</v>
      </c>
      <c r="AG99">
        <f t="shared" si="19"/>
        <v>-40.650001525878906</v>
      </c>
    </row>
    <row r="100" spans="1:33">
      <c r="A100" s="3" t="s">
        <v>3094</v>
      </c>
      <c r="B100" s="3" t="str">
        <f t="shared" si="10"/>
        <v>19:22:42.018</v>
      </c>
      <c r="C100" s="3">
        <f t="shared" si="11"/>
        <v>69762.017999999996</v>
      </c>
      <c r="D100" s="3">
        <f t="shared" si="12"/>
        <v>9.8159999999916181</v>
      </c>
      <c r="E100" s="3">
        <v>7.8331299999999997</v>
      </c>
      <c r="F100" s="3">
        <v>20473.400000000001</v>
      </c>
      <c r="G100" s="3">
        <v>11080</v>
      </c>
      <c r="H100" s="3">
        <v>830.5</v>
      </c>
      <c r="I100" s="3">
        <v>99.25</v>
      </c>
      <c r="J100">
        <f t="shared" si="13"/>
        <v>150.76300000000001</v>
      </c>
      <c r="K100">
        <f t="shared" si="14"/>
        <v>20472.846000000001</v>
      </c>
      <c r="L100">
        <f t="shared" si="15"/>
        <v>-521.45799999999997</v>
      </c>
      <c r="M100">
        <f t="shared" si="16"/>
        <v>19074.185000000001</v>
      </c>
      <c r="N100">
        <f t="shared" si="17"/>
        <v>-0.52145799999999998</v>
      </c>
      <c r="O100">
        <f t="shared" si="17"/>
        <v>19.074185</v>
      </c>
      <c r="AC100">
        <v>6.3710000000000004</v>
      </c>
      <c r="AD100">
        <v>-3.3900001049041748</v>
      </c>
      <c r="AE100">
        <v>-40.560001373291016</v>
      </c>
      <c r="AF100">
        <f t="shared" si="18"/>
        <v>-3.3900001049041748</v>
      </c>
      <c r="AG100">
        <f t="shared" si="19"/>
        <v>-40.560001373291016</v>
      </c>
    </row>
    <row r="101" spans="1:33">
      <c r="A101" s="3" t="s">
        <v>3095</v>
      </c>
      <c r="B101" s="3" t="str">
        <f t="shared" si="10"/>
        <v>19:22:42.124</v>
      </c>
      <c r="C101" s="3">
        <f t="shared" si="11"/>
        <v>69762.123999999996</v>
      </c>
      <c r="D101" s="3">
        <f t="shared" si="12"/>
        <v>9.9219999999913853</v>
      </c>
      <c r="E101" s="3">
        <v>30.7348</v>
      </c>
      <c r="F101" s="3">
        <v>20820.400000000001</v>
      </c>
      <c r="G101" s="3">
        <v>11268</v>
      </c>
      <c r="H101" s="3">
        <v>842</v>
      </c>
      <c r="I101" s="3">
        <v>97.75</v>
      </c>
      <c r="J101">
        <f t="shared" si="13"/>
        <v>176.08699999999999</v>
      </c>
      <c r="K101">
        <f t="shared" si="14"/>
        <v>20819.678</v>
      </c>
      <c r="L101">
        <f t="shared" si="15"/>
        <v>-496.13400000000001</v>
      </c>
      <c r="M101">
        <f t="shared" si="16"/>
        <v>19421.017</v>
      </c>
      <c r="N101">
        <f t="shared" si="17"/>
        <v>-0.49613400000000002</v>
      </c>
      <c r="O101">
        <f t="shared" si="17"/>
        <v>19.421016999999999</v>
      </c>
      <c r="AC101">
        <v>6.4470000000000001</v>
      </c>
      <c r="AD101">
        <v>4.3299999237060547</v>
      </c>
      <c r="AE101">
        <v>-39.590000152587891</v>
      </c>
      <c r="AF101">
        <f t="shared" si="18"/>
        <v>4.3299999237060547</v>
      </c>
      <c r="AG101">
        <f t="shared" si="19"/>
        <v>-39.590000152587891</v>
      </c>
    </row>
    <row r="102" spans="1:33">
      <c r="A102" s="3" t="s">
        <v>3096</v>
      </c>
      <c r="B102" s="3" t="str">
        <f t="shared" si="10"/>
        <v>19:22:42.218</v>
      </c>
      <c r="C102" s="3">
        <f t="shared" si="11"/>
        <v>69762.217999999993</v>
      </c>
      <c r="D102" s="3">
        <f t="shared" si="12"/>
        <v>10.015999999988708</v>
      </c>
      <c r="E102" s="3">
        <v>25.049700000000001</v>
      </c>
      <c r="F102" s="3">
        <v>21139</v>
      </c>
      <c r="G102" s="3">
        <v>11468</v>
      </c>
      <c r="H102" s="3">
        <v>895</v>
      </c>
      <c r="I102" s="3">
        <v>96.5</v>
      </c>
      <c r="J102">
        <f t="shared" si="13"/>
        <v>172.626</v>
      </c>
      <c r="K102">
        <f t="shared" si="14"/>
        <v>21138.31</v>
      </c>
      <c r="L102">
        <f t="shared" si="15"/>
        <v>-499.59500000000003</v>
      </c>
      <c r="M102">
        <f t="shared" si="16"/>
        <v>19739.649000000001</v>
      </c>
      <c r="N102">
        <f t="shared" si="17"/>
        <v>-0.49959500000000001</v>
      </c>
      <c r="O102">
        <f t="shared" si="17"/>
        <v>19.739649</v>
      </c>
      <c r="AC102">
        <v>6.5030000000000001</v>
      </c>
      <c r="AD102">
        <v>-2.940000057220459</v>
      </c>
      <c r="AE102">
        <v>-36.459999084472656</v>
      </c>
      <c r="AF102">
        <f t="shared" si="18"/>
        <v>-2.940000057220459</v>
      </c>
      <c r="AG102">
        <f t="shared" si="19"/>
        <v>-36.459999084472656</v>
      </c>
    </row>
    <row r="103" spans="1:33">
      <c r="A103" s="3" t="s">
        <v>3097</v>
      </c>
      <c r="B103" s="3" t="str">
        <f t="shared" si="10"/>
        <v>19:22:42.313</v>
      </c>
      <c r="C103" s="3">
        <f t="shared" si="11"/>
        <v>69762.312999999995</v>
      </c>
      <c r="D103" s="3">
        <f t="shared" si="12"/>
        <v>10.110999999989872</v>
      </c>
      <c r="E103" s="3">
        <v>41.525399999999998</v>
      </c>
      <c r="F103" s="3">
        <v>21319.4</v>
      </c>
      <c r="G103" s="3">
        <v>11568.5</v>
      </c>
      <c r="H103" s="3">
        <v>808.5</v>
      </c>
      <c r="I103" s="3">
        <v>95.75</v>
      </c>
      <c r="J103">
        <f t="shared" si="13"/>
        <v>190.36099999999999</v>
      </c>
      <c r="K103">
        <f t="shared" si="14"/>
        <v>21318.591</v>
      </c>
      <c r="L103">
        <f t="shared" si="15"/>
        <v>-481.86</v>
      </c>
      <c r="M103">
        <f t="shared" si="16"/>
        <v>19919.93</v>
      </c>
      <c r="N103">
        <f t="shared" si="17"/>
        <v>-0.48186000000000001</v>
      </c>
      <c r="O103">
        <f t="shared" si="17"/>
        <v>19.919930000000001</v>
      </c>
      <c r="AC103">
        <v>6.5780000000000003</v>
      </c>
      <c r="AD103">
        <v>-4.570000171661377</v>
      </c>
      <c r="AE103">
        <v>-36.729999542236328</v>
      </c>
      <c r="AF103">
        <f t="shared" si="18"/>
        <v>-4.570000171661377</v>
      </c>
      <c r="AG103">
        <f t="shared" si="19"/>
        <v>-36.729999542236328</v>
      </c>
    </row>
    <row r="104" spans="1:33">
      <c r="A104" s="3" t="s">
        <v>3098</v>
      </c>
      <c r="B104" s="3" t="str">
        <f t="shared" si="10"/>
        <v>19:22:42.410</v>
      </c>
      <c r="C104" s="3">
        <f t="shared" si="11"/>
        <v>69762.41</v>
      </c>
      <c r="D104" s="3">
        <f t="shared" si="12"/>
        <v>10.207999999998719</v>
      </c>
      <c r="E104" s="3">
        <v>10.3674</v>
      </c>
      <c r="F104" s="3">
        <v>21610.3</v>
      </c>
      <c r="G104" s="3">
        <v>11778.5</v>
      </c>
      <c r="H104" s="3">
        <v>815</v>
      </c>
      <c r="I104" s="3">
        <v>94.75</v>
      </c>
      <c r="J104">
        <f t="shared" si="13"/>
        <v>161.23400000000001</v>
      </c>
      <c r="K104">
        <f t="shared" si="14"/>
        <v>21609.701000000001</v>
      </c>
      <c r="L104">
        <f t="shared" si="15"/>
        <v>-510.98699999999997</v>
      </c>
      <c r="M104">
        <f t="shared" si="16"/>
        <v>20211.04</v>
      </c>
      <c r="N104">
        <f t="shared" si="17"/>
        <v>-0.51098699999999997</v>
      </c>
      <c r="O104">
        <f t="shared" si="17"/>
        <v>20.211040000000001</v>
      </c>
      <c r="AC104">
        <v>6.6360000000000001</v>
      </c>
      <c r="AD104">
        <v>-0.82999998331069946</v>
      </c>
      <c r="AE104">
        <v>-37.860000610351563</v>
      </c>
      <c r="AF104">
        <f t="shared" si="18"/>
        <v>-0.82999998331069946</v>
      </c>
      <c r="AG104">
        <f t="shared" si="19"/>
        <v>-37.860000610351563</v>
      </c>
    </row>
    <row r="105" spans="1:33">
      <c r="A105" s="3" t="s">
        <v>3099</v>
      </c>
      <c r="B105" s="3" t="str">
        <f t="shared" si="10"/>
        <v>19:22:42.510</v>
      </c>
      <c r="C105" s="3">
        <f t="shared" si="11"/>
        <v>69762.509999999995</v>
      </c>
      <c r="D105" s="3">
        <f t="shared" si="12"/>
        <v>10.307999999989988</v>
      </c>
      <c r="E105" s="3">
        <v>26.5031</v>
      </c>
      <c r="F105" s="3">
        <v>21800.5</v>
      </c>
      <c r="G105" s="3">
        <v>11890</v>
      </c>
      <c r="H105" s="3">
        <v>885</v>
      </c>
      <c r="I105" s="3">
        <v>94</v>
      </c>
      <c r="J105">
        <f t="shared" si="13"/>
        <v>178.697</v>
      </c>
      <c r="K105">
        <f t="shared" si="14"/>
        <v>21799.784</v>
      </c>
      <c r="L105">
        <f t="shared" si="15"/>
        <v>-493.524</v>
      </c>
      <c r="M105">
        <f t="shared" si="16"/>
        <v>20401.123</v>
      </c>
      <c r="N105">
        <f t="shared" si="17"/>
        <v>-0.49352400000000002</v>
      </c>
      <c r="O105">
        <f t="shared" si="17"/>
        <v>20.401122999999998</v>
      </c>
      <c r="AC105">
        <v>6.7009999999999996</v>
      </c>
      <c r="AD105">
        <v>-3.7200000286102295</v>
      </c>
      <c r="AE105">
        <v>-34.529998779296875</v>
      </c>
      <c r="AF105">
        <f t="shared" si="18"/>
        <v>-3.7200000286102295</v>
      </c>
      <c r="AG105">
        <f t="shared" si="19"/>
        <v>-34.529998779296875</v>
      </c>
    </row>
    <row r="106" spans="1:33">
      <c r="A106" s="3" t="s">
        <v>3100</v>
      </c>
      <c r="B106" s="3" t="str">
        <f t="shared" si="10"/>
        <v>19:22:42.605</v>
      </c>
      <c r="C106" s="3">
        <f t="shared" si="11"/>
        <v>69762.604999999996</v>
      </c>
      <c r="D106" s="3">
        <f t="shared" si="12"/>
        <v>10.402999999991152</v>
      </c>
      <c r="E106" s="3">
        <v>19.425699999999999</v>
      </c>
      <c r="F106" s="3">
        <v>22157.5</v>
      </c>
      <c r="G106" s="3">
        <v>12132.5</v>
      </c>
      <c r="H106" s="3">
        <v>822</v>
      </c>
      <c r="I106" s="3">
        <v>92.75</v>
      </c>
      <c r="J106">
        <f t="shared" si="13"/>
        <v>174.113</v>
      </c>
      <c r="K106">
        <f t="shared" si="14"/>
        <v>22156.824000000001</v>
      </c>
      <c r="L106">
        <f t="shared" si="15"/>
        <v>-498.108</v>
      </c>
      <c r="M106">
        <f t="shared" si="16"/>
        <v>20758.163</v>
      </c>
      <c r="N106">
        <f t="shared" si="17"/>
        <v>-0.498108</v>
      </c>
      <c r="O106">
        <f t="shared" si="17"/>
        <v>20.758163</v>
      </c>
      <c r="AC106">
        <v>6.7839999999999998</v>
      </c>
      <c r="AD106">
        <v>-2.2599999904632568</v>
      </c>
      <c r="AE106">
        <v>-36.75</v>
      </c>
      <c r="AF106">
        <f t="shared" si="18"/>
        <v>-2.2599999904632568</v>
      </c>
      <c r="AG106">
        <f t="shared" si="19"/>
        <v>-36.75</v>
      </c>
    </row>
    <row r="107" spans="1:33">
      <c r="A107" s="3" t="s">
        <v>3101</v>
      </c>
      <c r="B107" s="3" t="str">
        <f t="shared" si="10"/>
        <v>19:22:42.696</v>
      </c>
      <c r="C107" s="3">
        <f t="shared" si="11"/>
        <v>69762.695999999996</v>
      </c>
      <c r="D107" s="3">
        <f t="shared" si="12"/>
        <v>10.493999999991502</v>
      </c>
      <c r="E107" s="3">
        <v>16.404699999999998</v>
      </c>
      <c r="F107" s="3">
        <v>22304.400000000001</v>
      </c>
      <c r="G107" s="3">
        <v>12234</v>
      </c>
      <c r="H107" s="3">
        <v>830</v>
      </c>
      <c r="I107" s="3">
        <v>92.25</v>
      </c>
      <c r="J107">
        <f t="shared" si="13"/>
        <v>172.11699999999999</v>
      </c>
      <c r="K107">
        <f t="shared" si="14"/>
        <v>22303.741999999998</v>
      </c>
      <c r="L107">
        <f t="shared" si="15"/>
        <v>-500.10400000000004</v>
      </c>
      <c r="M107">
        <f t="shared" si="16"/>
        <v>20905.080999999998</v>
      </c>
      <c r="N107">
        <f t="shared" si="17"/>
        <v>-0.5001040000000001</v>
      </c>
      <c r="O107">
        <f t="shared" si="17"/>
        <v>20.905080999999999</v>
      </c>
      <c r="AC107">
        <v>6.8680000000000003</v>
      </c>
      <c r="AD107">
        <v>-3.4100000858306885</v>
      </c>
      <c r="AE107">
        <v>-35.630001068115234</v>
      </c>
      <c r="AF107">
        <f t="shared" si="18"/>
        <v>-3.4100000858306885</v>
      </c>
      <c r="AG107">
        <f t="shared" si="19"/>
        <v>-35.630001068115234</v>
      </c>
    </row>
    <row r="108" spans="1:33">
      <c r="A108" s="3" t="s">
        <v>3102</v>
      </c>
      <c r="B108" s="3" t="str">
        <f t="shared" si="10"/>
        <v>19:22:42.790</v>
      </c>
      <c r="C108" s="3">
        <f t="shared" si="11"/>
        <v>69762.789999999994</v>
      </c>
      <c r="D108" s="3">
        <f t="shared" si="12"/>
        <v>10.587999999988824</v>
      </c>
      <c r="E108" s="3">
        <v>10.410500000000001</v>
      </c>
      <c r="F108" s="3">
        <v>22681.1</v>
      </c>
      <c r="G108" s="3">
        <v>12497</v>
      </c>
      <c r="H108" s="3">
        <v>871</v>
      </c>
      <c r="I108" s="3">
        <v>91</v>
      </c>
      <c r="J108">
        <f t="shared" si="13"/>
        <v>168.75299999999999</v>
      </c>
      <c r="K108">
        <f t="shared" si="14"/>
        <v>22680.474999999999</v>
      </c>
      <c r="L108">
        <f t="shared" si="15"/>
        <v>-503.46800000000002</v>
      </c>
      <c r="M108">
        <f t="shared" si="16"/>
        <v>21281.813999999998</v>
      </c>
      <c r="N108">
        <f t="shared" si="17"/>
        <v>-0.50346800000000003</v>
      </c>
      <c r="O108">
        <f t="shared" si="17"/>
        <v>21.281814000000001</v>
      </c>
      <c r="AC108">
        <v>6.9340000000000002</v>
      </c>
      <c r="AD108">
        <v>-0.92000001668930054</v>
      </c>
      <c r="AE108">
        <v>-40.880001068115234</v>
      </c>
      <c r="AF108">
        <f t="shared" si="18"/>
        <v>-0.92000001668930054</v>
      </c>
      <c r="AG108">
        <f t="shared" si="19"/>
        <v>-40.880001068115234</v>
      </c>
    </row>
    <row r="109" spans="1:33">
      <c r="A109" s="3" t="s">
        <v>3103</v>
      </c>
      <c r="B109" s="3" t="str">
        <f t="shared" si="10"/>
        <v>19:22:42.883</v>
      </c>
      <c r="C109" s="3">
        <f t="shared" si="11"/>
        <v>69762.883000000002</v>
      </c>
      <c r="D109" s="3">
        <f t="shared" si="12"/>
        <v>10.680999999996857</v>
      </c>
      <c r="E109" s="3">
        <v>45.342500000000001</v>
      </c>
      <c r="F109" s="3">
        <v>22876.799999999999</v>
      </c>
      <c r="G109" s="3">
        <v>12609</v>
      </c>
      <c r="H109" s="3">
        <v>777.5</v>
      </c>
      <c r="I109" s="3">
        <v>90.25</v>
      </c>
      <c r="J109">
        <f t="shared" si="13"/>
        <v>205.05</v>
      </c>
      <c r="K109">
        <f t="shared" si="14"/>
        <v>22875.925999999999</v>
      </c>
      <c r="L109">
        <f t="shared" si="15"/>
        <v>-467.17099999999999</v>
      </c>
      <c r="M109">
        <f t="shared" si="16"/>
        <v>21477.264999999999</v>
      </c>
      <c r="N109">
        <f t="shared" si="17"/>
        <v>-0.467171</v>
      </c>
      <c r="O109">
        <f t="shared" si="17"/>
        <v>21.477264999999999</v>
      </c>
      <c r="AC109">
        <v>6.9950000000000001</v>
      </c>
      <c r="AD109">
        <v>-0.18999999761581421</v>
      </c>
      <c r="AE109">
        <v>-42.900001525878906</v>
      </c>
      <c r="AF109">
        <f t="shared" si="18"/>
        <v>-0.18999999761581421</v>
      </c>
      <c r="AG109">
        <f t="shared" si="19"/>
        <v>-42.900001525878906</v>
      </c>
    </row>
    <row r="110" spans="1:33">
      <c r="A110" s="3" t="s">
        <v>3104</v>
      </c>
      <c r="B110" s="3" t="str">
        <f t="shared" si="10"/>
        <v>19:22:42.993</v>
      </c>
      <c r="C110" s="3">
        <f t="shared" si="11"/>
        <v>69762.993000000002</v>
      </c>
      <c r="D110" s="3">
        <f t="shared" si="12"/>
        <v>10.790999999997439</v>
      </c>
      <c r="E110" s="3">
        <v>35.927999999999997</v>
      </c>
      <c r="F110" s="3">
        <v>23201.9</v>
      </c>
      <c r="G110" s="3">
        <v>12846.5</v>
      </c>
      <c r="H110" s="3">
        <v>790.5</v>
      </c>
      <c r="I110" s="3">
        <v>89.25</v>
      </c>
      <c r="J110">
        <f t="shared" si="13"/>
        <v>197.90600000000001</v>
      </c>
      <c r="K110">
        <f t="shared" si="14"/>
        <v>23201.083999999999</v>
      </c>
      <c r="L110">
        <f t="shared" si="15"/>
        <v>-474.315</v>
      </c>
      <c r="M110">
        <f t="shared" si="16"/>
        <v>21802.422999999999</v>
      </c>
      <c r="N110">
        <f t="shared" si="17"/>
        <v>-0.47431499999999999</v>
      </c>
      <c r="O110">
        <f t="shared" si="17"/>
        <v>21.802423000000001</v>
      </c>
      <c r="AC110">
        <v>7.0529999999999999</v>
      </c>
      <c r="AD110">
        <v>3.8199999332427979</v>
      </c>
      <c r="AE110">
        <v>-45.470001220703125</v>
      </c>
      <c r="AF110">
        <f t="shared" si="18"/>
        <v>3.8199999332427979</v>
      </c>
      <c r="AG110">
        <f t="shared" si="19"/>
        <v>-45.470001220703125</v>
      </c>
    </row>
    <row r="111" spans="1:33">
      <c r="A111" s="3" t="s">
        <v>3105</v>
      </c>
      <c r="B111" s="3" t="str">
        <f t="shared" si="10"/>
        <v>19:22:43.095</v>
      </c>
      <c r="C111" s="3">
        <f t="shared" si="11"/>
        <v>69763.095000000001</v>
      </c>
      <c r="D111" s="3">
        <f t="shared" si="12"/>
        <v>10.892999999996391</v>
      </c>
      <c r="E111" s="3">
        <v>33.427</v>
      </c>
      <c r="F111" s="3">
        <v>23531.7</v>
      </c>
      <c r="G111" s="3">
        <v>13086.5</v>
      </c>
      <c r="H111" s="3">
        <v>791</v>
      </c>
      <c r="I111" s="3">
        <v>88.25</v>
      </c>
      <c r="J111">
        <f t="shared" si="13"/>
        <v>197.70699999999999</v>
      </c>
      <c r="K111">
        <f t="shared" si="14"/>
        <v>23530.893</v>
      </c>
      <c r="L111">
        <f t="shared" si="15"/>
        <v>-474.51400000000001</v>
      </c>
      <c r="M111">
        <f t="shared" si="16"/>
        <v>22132.232</v>
      </c>
      <c r="N111">
        <f t="shared" si="17"/>
        <v>-0.47451400000000005</v>
      </c>
      <c r="O111">
        <f t="shared" si="17"/>
        <v>22.132232000000002</v>
      </c>
      <c r="AC111">
        <v>7.1109999999999998</v>
      </c>
      <c r="AD111">
        <v>-5.2800002098083496</v>
      </c>
      <c r="AE111">
        <v>-40.590000152587891</v>
      </c>
      <c r="AF111">
        <f t="shared" si="18"/>
        <v>-5.2800002098083496</v>
      </c>
      <c r="AG111">
        <f t="shared" si="19"/>
        <v>-40.590000152587891</v>
      </c>
    </row>
    <row r="112" spans="1:33">
      <c r="A112" s="3" t="s">
        <v>3106</v>
      </c>
      <c r="B112" s="3" t="str">
        <f t="shared" si="10"/>
        <v>19:22:43.188</v>
      </c>
      <c r="C112" s="3">
        <f t="shared" si="11"/>
        <v>69763.187999999995</v>
      </c>
      <c r="D112" s="3">
        <f t="shared" si="12"/>
        <v>10.985999999989872</v>
      </c>
      <c r="E112" s="3">
        <v>31.107099999999999</v>
      </c>
      <c r="F112" s="3">
        <v>23702.5</v>
      </c>
      <c r="G112" s="3">
        <v>13213</v>
      </c>
      <c r="H112" s="3">
        <v>778</v>
      </c>
      <c r="I112" s="3">
        <v>87.75</v>
      </c>
      <c r="J112">
        <f t="shared" si="13"/>
        <v>196.58</v>
      </c>
      <c r="K112">
        <f t="shared" si="14"/>
        <v>23701.705000000002</v>
      </c>
      <c r="L112">
        <f t="shared" si="15"/>
        <v>-475.64099999999996</v>
      </c>
      <c r="M112">
        <f t="shared" si="16"/>
        <v>22303.044000000002</v>
      </c>
      <c r="N112">
        <f t="shared" si="17"/>
        <v>-0.47564099999999998</v>
      </c>
      <c r="O112">
        <f t="shared" si="17"/>
        <v>22.303044000000003</v>
      </c>
      <c r="AC112">
        <v>7.1779999999999999</v>
      </c>
      <c r="AD112">
        <v>-3.7000000476837158</v>
      </c>
      <c r="AE112">
        <v>-41.430000305175781</v>
      </c>
      <c r="AF112">
        <f t="shared" si="18"/>
        <v>-3.7000000476837158</v>
      </c>
      <c r="AG112">
        <f t="shared" si="19"/>
        <v>-41.430000305175781</v>
      </c>
    </row>
    <row r="113" spans="1:33">
      <c r="A113" s="3" t="s">
        <v>3107</v>
      </c>
      <c r="B113" s="3" t="str">
        <f t="shared" si="10"/>
        <v>19:22:43.299</v>
      </c>
      <c r="C113" s="3">
        <f t="shared" si="11"/>
        <v>69763.298999999999</v>
      </c>
      <c r="D113" s="3">
        <f t="shared" si="12"/>
        <v>11.096999999994296</v>
      </c>
      <c r="E113" s="3">
        <v>42.674399999999999</v>
      </c>
      <c r="F113" s="3">
        <v>24035.9</v>
      </c>
      <c r="G113" s="3">
        <v>13452</v>
      </c>
      <c r="H113" s="3">
        <v>747.5</v>
      </c>
      <c r="I113" s="3">
        <v>86.75</v>
      </c>
      <c r="J113">
        <f t="shared" si="13"/>
        <v>210.47399999999999</v>
      </c>
      <c r="K113">
        <f t="shared" si="14"/>
        <v>24035.016</v>
      </c>
      <c r="L113">
        <f t="shared" si="15"/>
        <v>-461.74700000000001</v>
      </c>
      <c r="M113">
        <f t="shared" si="16"/>
        <v>22636.355</v>
      </c>
      <c r="N113">
        <f t="shared" si="17"/>
        <v>-0.46174700000000002</v>
      </c>
      <c r="O113">
        <f t="shared" si="17"/>
        <v>22.636355000000002</v>
      </c>
      <c r="AC113">
        <v>7.2460000000000004</v>
      </c>
      <c r="AD113">
        <v>-4.130000114440918</v>
      </c>
      <c r="AE113">
        <v>-40.110000610351563</v>
      </c>
      <c r="AF113">
        <f t="shared" si="18"/>
        <v>-4.130000114440918</v>
      </c>
      <c r="AG113">
        <f t="shared" si="19"/>
        <v>-40.110000610351563</v>
      </c>
    </row>
    <row r="114" spans="1:33">
      <c r="A114" s="3" t="s">
        <v>3108</v>
      </c>
      <c r="B114" s="3" t="str">
        <f t="shared" si="10"/>
        <v>19:22:43.406</v>
      </c>
      <c r="C114" s="3">
        <f t="shared" si="11"/>
        <v>69763.406000000003</v>
      </c>
      <c r="D114" s="3">
        <f t="shared" si="12"/>
        <v>11.203999999997905</v>
      </c>
      <c r="E114" s="3">
        <v>17.239799999999999</v>
      </c>
      <c r="F114" s="3">
        <v>24333.5</v>
      </c>
      <c r="G114" s="3">
        <v>13692</v>
      </c>
      <c r="H114" s="3">
        <v>845</v>
      </c>
      <c r="I114" s="3">
        <v>86</v>
      </c>
      <c r="J114">
        <f t="shared" si="13"/>
        <v>187.11799999999999</v>
      </c>
      <c r="K114">
        <f t="shared" si="14"/>
        <v>24332.787</v>
      </c>
      <c r="L114">
        <f t="shared" si="15"/>
        <v>-485.10300000000001</v>
      </c>
      <c r="M114">
        <f t="shared" si="16"/>
        <v>22934.126</v>
      </c>
      <c r="N114">
        <f t="shared" si="17"/>
        <v>-0.48510300000000001</v>
      </c>
      <c r="O114">
        <f t="shared" si="17"/>
        <v>22.934125999999999</v>
      </c>
      <c r="AC114">
        <v>7.3019999999999996</v>
      </c>
      <c r="AD114">
        <v>0.97000002861022949</v>
      </c>
      <c r="AE114">
        <v>-38.5</v>
      </c>
      <c r="AF114">
        <f t="shared" si="18"/>
        <v>0.97000002861022949</v>
      </c>
      <c r="AG114">
        <f t="shared" si="19"/>
        <v>-38.5</v>
      </c>
    </row>
    <row r="115" spans="1:33">
      <c r="A115" s="3" t="s">
        <v>3109</v>
      </c>
      <c r="B115" s="3" t="str">
        <f t="shared" si="10"/>
        <v>19:22:43.511</v>
      </c>
      <c r="C115" s="3">
        <f t="shared" si="11"/>
        <v>69763.510999999999</v>
      </c>
      <c r="D115" s="3">
        <f t="shared" si="12"/>
        <v>11.30899999999383</v>
      </c>
      <c r="E115" s="3">
        <v>-14.2879</v>
      </c>
      <c r="F115" s="3">
        <v>24648.2</v>
      </c>
      <c r="G115" s="3">
        <v>13951.5</v>
      </c>
      <c r="H115" s="3">
        <v>777.5</v>
      </c>
      <c r="I115" s="3">
        <v>85.25</v>
      </c>
      <c r="J115">
        <f t="shared" si="13"/>
        <v>157.78800000000001</v>
      </c>
      <c r="K115">
        <f t="shared" si="14"/>
        <v>24647.699000000001</v>
      </c>
      <c r="L115">
        <f t="shared" si="15"/>
        <v>-514.43299999999999</v>
      </c>
      <c r="M115">
        <f t="shared" si="16"/>
        <v>23249.038</v>
      </c>
      <c r="N115">
        <f t="shared" si="17"/>
        <v>-0.51443300000000003</v>
      </c>
      <c r="O115">
        <f t="shared" si="17"/>
        <v>23.249038000000002</v>
      </c>
      <c r="AC115">
        <v>7.3780000000000001</v>
      </c>
      <c r="AD115">
        <v>-4.9499998092651367</v>
      </c>
      <c r="AE115">
        <v>-36.020000457763672</v>
      </c>
      <c r="AF115">
        <f t="shared" si="18"/>
        <v>-4.9499998092651367</v>
      </c>
      <c r="AG115">
        <f t="shared" si="19"/>
        <v>-36.020000457763672</v>
      </c>
    </row>
    <row r="116" spans="1:33">
      <c r="A116" s="3" t="s">
        <v>3110</v>
      </c>
      <c r="B116" s="3" t="str">
        <f t="shared" si="10"/>
        <v>19:22:43.621</v>
      </c>
      <c r="C116" s="3">
        <f t="shared" si="11"/>
        <v>69763.620999999999</v>
      </c>
      <c r="D116" s="3">
        <f t="shared" si="12"/>
        <v>11.418999999994412</v>
      </c>
      <c r="E116" s="3">
        <v>-3.2154400000000001</v>
      </c>
      <c r="F116" s="3">
        <v>24825.200000000001</v>
      </c>
      <c r="G116" s="3">
        <v>14080</v>
      </c>
      <c r="H116" s="3">
        <v>790.5</v>
      </c>
      <c r="I116" s="3">
        <v>84.75</v>
      </c>
      <c r="J116">
        <f t="shared" si="13"/>
        <v>170.096</v>
      </c>
      <c r="K116">
        <f t="shared" si="14"/>
        <v>24824.616999999998</v>
      </c>
      <c r="L116">
        <f t="shared" si="15"/>
        <v>-502.125</v>
      </c>
      <c r="M116">
        <f t="shared" si="16"/>
        <v>23425.955999999998</v>
      </c>
      <c r="N116">
        <f t="shared" si="17"/>
        <v>-0.50212500000000004</v>
      </c>
      <c r="O116">
        <f t="shared" si="17"/>
        <v>23.425955999999999</v>
      </c>
      <c r="AC116">
        <v>7.46</v>
      </c>
      <c r="AD116">
        <v>-6.7199997901916504</v>
      </c>
      <c r="AE116">
        <v>-36</v>
      </c>
      <c r="AF116">
        <f t="shared" si="18"/>
        <v>-6.7199997901916504</v>
      </c>
      <c r="AG116">
        <f t="shared" si="19"/>
        <v>-36</v>
      </c>
    </row>
    <row r="117" spans="1:33">
      <c r="A117" s="3" t="s">
        <v>3111</v>
      </c>
      <c r="B117" s="3" t="str">
        <f t="shared" si="10"/>
        <v>19:22:43.715</v>
      </c>
      <c r="C117" s="3">
        <f t="shared" si="11"/>
        <v>69763.714999999997</v>
      </c>
      <c r="D117" s="3">
        <f t="shared" si="12"/>
        <v>11.512999999991735</v>
      </c>
      <c r="E117" s="3">
        <v>25.878699999999998</v>
      </c>
      <c r="F117" s="3">
        <v>25181.5</v>
      </c>
      <c r="G117" s="3">
        <v>14337.5</v>
      </c>
      <c r="H117" s="3">
        <v>731.5</v>
      </c>
      <c r="I117" s="3">
        <v>83.75</v>
      </c>
      <c r="J117">
        <f t="shared" si="13"/>
        <v>201.67699999999999</v>
      </c>
      <c r="K117">
        <f t="shared" si="14"/>
        <v>25180.705999999998</v>
      </c>
      <c r="L117">
        <f t="shared" si="15"/>
        <v>-470.54399999999998</v>
      </c>
      <c r="M117">
        <f t="shared" si="16"/>
        <v>23782.044999999998</v>
      </c>
      <c r="N117">
        <f t="shared" si="17"/>
        <v>-0.47054400000000002</v>
      </c>
      <c r="O117">
        <f t="shared" si="17"/>
        <v>23.782045</v>
      </c>
      <c r="AC117">
        <v>7.5350000000000001</v>
      </c>
      <c r="AD117">
        <v>-3.940000057220459</v>
      </c>
      <c r="AE117">
        <v>-35.450000762939453</v>
      </c>
      <c r="AF117">
        <f t="shared" si="18"/>
        <v>-3.940000057220459</v>
      </c>
      <c r="AG117">
        <f t="shared" si="19"/>
        <v>-35.450000762939453</v>
      </c>
    </row>
    <row r="118" spans="1:33">
      <c r="A118" s="3" t="s">
        <v>3112</v>
      </c>
      <c r="B118" s="3" t="str">
        <f t="shared" si="10"/>
        <v>19:22:43.818</v>
      </c>
      <c r="C118" s="3">
        <f t="shared" si="11"/>
        <v>69763.817999999999</v>
      </c>
      <c r="D118" s="3">
        <f t="shared" si="12"/>
        <v>11.615999999994528</v>
      </c>
      <c r="E118" s="3">
        <v>-40.207599999999999</v>
      </c>
      <c r="F118" s="3">
        <v>25467.5</v>
      </c>
      <c r="G118" s="3">
        <v>14602.5</v>
      </c>
      <c r="H118" s="3">
        <v>755</v>
      </c>
      <c r="I118" s="3">
        <v>83.25</v>
      </c>
      <c r="J118">
        <f t="shared" si="13"/>
        <v>137.589</v>
      </c>
      <c r="K118">
        <f t="shared" si="14"/>
        <v>25467.16</v>
      </c>
      <c r="L118">
        <f t="shared" si="15"/>
        <v>-534.63200000000006</v>
      </c>
      <c r="M118">
        <f t="shared" si="16"/>
        <v>24068.499</v>
      </c>
      <c r="N118">
        <f t="shared" si="17"/>
        <v>-0.53463200000000011</v>
      </c>
      <c r="O118">
        <f t="shared" si="17"/>
        <v>24.068498999999999</v>
      </c>
      <c r="AC118">
        <v>7.5970000000000004</v>
      </c>
      <c r="AD118">
        <v>-0.15999999642372131</v>
      </c>
      <c r="AE118">
        <v>-37.970001220703125</v>
      </c>
      <c r="AF118">
        <f t="shared" si="18"/>
        <v>-0.15999999642372131</v>
      </c>
      <c r="AG118">
        <f t="shared" si="19"/>
        <v>-37.970001220703125</v>
      </c>
    </row>
    <row r="119" spans="1:33">
      <c r="A119" s="3" t="s">
        <v>3113</v>
      </c>
      <c r="B119" s="3" t="str">
        <f t="shared" si="10"/>
        <v>19:22:43.918</v>
      </c>
      <c r="C119" s="3">
        <f t="shared" si="11"/>
        <v>69763.918000000005</v>
      </c>
      <c r="D119" s="3">
        <f t="shared" si="12"/>
        <v>11.716000000000349</v>
      </c>
      <c r="E119" s="3">
        <v>-19.0853</v>
      </c>
      <c r="F119" s="3">
        <v>25648.3</v>
      </c>
      <c r="G119" s="3">
        <v>14732</v>
      </c>
      <c r="H119" s="3">
        <v>777.5</v>
      </c>
      <c r="I119" s="3">
        <v>82.75</v>
      </c>
      <c r="J119">
        <f t="shared" si="13"/>
        <v>159.97300000000001</v>
      </c>
      <c r="K119">
        <f t="shared" si="14"/>
        <v>25647.808000000001</v>
      </c>
      <c r="L119">
        <f t="shared" si="15"/>
        <v>-512.24800000000005</v>
      </c>
      <c r="M119">
        <f t="shared" si="16"/>
        <v>24249.147000000001</v>
      </c>
      <c r="N119">
        <f t="shared" si="17"/>
        <v>-0.51224800000000004</v>
      </c>
      <c r="O119">
        <f t="shared" si="17"/>
        <v>24.249147000000001</v>
      </c>
      <c r="AC119">
        <v>7.6559999999999997</v>
      </c>
      <c r="AD119">
        <v>-5.2100000381469727</v>
      </c>
      <c r="AE119">
        <v>-37.330001831054688</v>
      </c>
      <c r="AF119">
        <f t="shared" si="18"/>
        <v>-5.2100000381469727</v>
      </c>
      <c r="AG119">
        <f t="shared" si="19"/>
        <v>-37.330001831054688</v>
      </c>
    </row>
    <row r="120" spans="1:33">
      <c r="A120" s="3" t="s">
        <v>3114</v>
      </c>
      <c r="B120" s="3" t="str">
        <f t="shared" si="10"/>
        <v>19:22:44.033</v>
      </c>
      <c r="C120" s="3">
        <f t="shared" si="11"/>
        <v>69764.032999999996</v>
      </c>
      <c r="D120" s="3">
        <f t="shared" si="12"/>
        <v>11.830999999991036</v>
      </c>
      <c r="E120" s="3">
        <v>7.2878400000000001</v>
      </c>
      <c r="F120" s="3">
        <v>26042.7</v>
      </c>
      <c r="G120" s="3">
        <v>15030</v>
      </c>
      <c r="H120" s="3">
        <v>706</v>
      </c>
      <c r="I120" s="3">
        <v>81.75</v>
      </c>
      <c r="J120">
        <f t="shared" si="13"/>
        <v>189.09899999999999</v>
      </c>
      <c r="K120">
        <f t="shared" si="14"/>
        <v>26042.013999999999</v>
      </c>
      <c r="L120">
        <f t="shared" si="15"/>
        <v>-483.12200000000001</v>
      </c>
      <c r="M120">
        <f t="shared" si="16"/>
        <v>24643.352999999999</v>
      </c>
      <c r="N120">
        <f t="shared" si="17"/>
        <v>-0.48312200000000005</v>
      </c>
      <c r="O120">
        <f t="shared" si="17"/>
        <v>24.643353000000001</v>
      </c>
      <c r="AC120">
        <v>7.7149999999999999</v>
      </c>
      <c r="AD120">
        <v>-3.0199999809265137</v>
      </c>
      <c r="AE120">
        <v>-35.889999389648438</v>
      </c>
      <c r="AF120">
        <f t="shared" si="18"/>
        <v>-3.0199999809265137</v>
      </c>
      <c r="AG120">
        <f t="shared" si="19"/>
        <v>-35.889999389648438</v>
      </c>
    </row>
    <row r="121" spans="1:33">
      <c r="A121" s="3" t="s">
        <v>3115</v>
      </c>
      <c r="B121" s="3" t="str">
        <f t="shared" si="10"/>
        <v>19:22:44.129</v>
      </c>
      <c r="C121" s="3">
        <f t="shared" si="11"/>
        <v>69764.129000000001</v>
      </c>
      <c r="D121" s="3">
        <f t="shared" si="12"/>
        <v>11.926999999996042</v>
      </c>
      <c r="E121" s="3">
        <v>-14.539300000000001</v>
      </c>
      <c r="F121" s="3">
        <v>26182.5</v>
      </c>
      <c r="G121" s="3">
        <v>15155</v>
      </c>
      <c r="H121" s="3">
        <v>815</v>
      </c>
      <c r="I121" s="3">
        <v>81.5</v>
      </c>
      <c r="J121">
        <f t="shared" si="13"/>
        <v>168.24799999999999</v>
      </c>
      <c r="K121">
        <f t="shared" si="14"/>
        <v>26181.963</v>
      </c>
      <c r="L121">
        <f t="shared" si="15"/>
        <v>-503.97300000000001</v>
      </c>
      <c r="M121">
        <f t="shared" si="16"/>
        <v>24783.302</v>
      </c>
      <c r="N121">
        <f t="shared" si="17"/>
        <v>-0.503973</v>
      </c>
      <c r="O121">
        <f t="shared" si="17"/>
        <v>24.783301999999999</v>
      </c>
      <c r="AC121">
        <v>7.77</v>
      </c>
      <c r="AD121">
        <v>-2.7899999618530273</v>
      </c>
      <c r="AE121">
        <v>-37.889999389648438</v>
      </c>
      <c r="AF121">
        <f t="shared" si="18"/>
        <v>-2.7899999618530273</v>
      </c>
      <c r="AG121">
        <f t="shared" si="19"/>
        <v>-37.889999389648438</v>
      </c>
    </row>
    <row r="122" spans="1:33">
      <c r="AC122">
        <v>7.85</v>
      </c>
      <c r="AD122">
        <v>0.57999998331069946</v>
      </c>
      <c r="AE122">
        <v>-35.080001831054688</v>
      </c>
      <c r="AF122">
        <f t="shared" si="18"/>
        <v>0.57999998331069946</v>
      </c>
      <c r="AG122">
        <f t="shared" si="19"/>
        <v>-35.080001831054688</v>
      </c>
    </row>
    <row r="123" spans="1:33">
      <c r="AC123">
        <v>7.9080000000000004</v>
      </c>
      <c r="AD123">
        <v>-0.81000000238418579</v>
      </c>
      <c r="AE123">
        <v>-34.900001525878906</v>
      </c>
      <c r="AF123">
        <f t="shared" si="18"/>
        <v>-0.81000000238418579</v>
      </c>
      <c r="AG123">
        <f t="shared" si="19"/>
        <v>-34.900001525878906</v>
      </c>
    </row>
    <row r="124" spans="1:33">
      <c r="AC124">
        <v>7.968</v>
      </c>
      <c r="AD124">
        <v>-2.5399999618530273</v>
      </c>
      <c r="AE124">
        <v>-32.119998931884766</v>
      </c>
      <c r="AF124">
        <f t="shared" si="18"/>
        <v>-2.5399999618530273</v>
      </c>
      <c r="AG124">
        <f t="shared" si="19"/>
        <v>-32.119998931884766</v>
      </c>
    </row>
    <row r="125" spans="1:33">
      <c r="AC125">
        <v>8.0269999999999992</v>
      </c>
      <c r="AD125">
        <v>-7.4600000381469727</v>
      </c>
      <c r="AE125">
        <v>-39.560001373291016</v>
      </c>
      <c r="AF125">
        <f t="shared" si="18"/>
        <v>-7.4600000381469727</v>
      </c>
      <c r="AG125">
        <f t="shared" si="19"/>
        <v>-39.560001373291016</v>
      </c>
    </row>
    <row r="126" spans="1:33">
      <c r="AC126">
        <v>8.0980000000000008</v>
      </c>
      <c r="AD126">
        <v>-6.130000114440918</v>
      </c>
      <c r="AE126">
        <v>-37.159999847412109</v>
      </c>
      <c r="AF126">
        <f t="shared" si="18"/>
        <v>-6.130000114440918</v>
      </c>
      <c r="AG126">
        <f t="shared" si="19"/>
        <v>-37.159999847412109</v>
      </c>
    </row>
    <row r="127" spans="1:33">
      <c r="AC127">
        <v>8.18</v>
      </c>
      <c r="AD127">
        <v>-1.1699999570846558</v>
      </c>
      <c r="AE127">
        <v>-29.489999771118164</v>
      </c>
      <c r="AF127">
        <f t="shared" si="18"/>
        <v>-1.1699999570846558</v>
      </c>
      <c r="AG127">
        <f t="shared" si="19"/>
        <v>-29.489999771118164</v>
      </c>
    </row>
    <row r="128" spans="1:33">
      <c r="AC128">
        <v>8.2420000000000009</v>
      </c>
      <c r="AD128">
        <v>-6.570000171661377</v>
      </c>
      <c r="AE128">
        <v>-35.509998321533203</v>
      </c>
      <c r="AF128">
        <f t="shared" si="18"/>
        <v>-6.570000171661377</v>
      </c>
      <c r="AG128">
        <f t="shared" si="19"/>
        <v>-35.509998321533203</v>
      </c>
    </row>
    <row r="129" spans="16:33">
      <c r="AC129">
        <v>8.3059999999999992</v>
      </c>
      <c r="AD129">
        <v>-2.0499999523162842</v>
      </c>
      <c r="AE129">
        <v>-37.689998626708984</v>
      </c>
      <c r="AF129">
        <f t="shared" si="18"/>
        <v>-2.0499999523162842</v>
      </c>
      <c r="AG129">
        <f t="shared" si="19"/>
        <v>-37.689998626708984</v>
      </c>
    </row>
    <row r="130" spans="16:33">
      <c r="AC130">
        <v>8.3699999999999992</v>
      </c>
      <c r="AD130">
        <v>-1.8300000429153442</v>
      </c>
      <c r="AE130">
        <v>-38.729999542236328</v>
      </c>
      <c r="AF130">
        <f t="shared" si="18"/>
        <v>-1.8300000429153442</v>
      </c>
      <c r="AG130">
        <f t="shared" si="19"/>
        <v>-38.729999542236328</v>
      </c>
    </row>
    <row r="131" spans="16:33">
      <c r="AC131">
        <v>8.4600000000000009</v>
      </c>
      <c r="AD131">
        <v>-8.4399995803833008</v>
      </c>
      <c r="AE131">
        <v>-37.240001678466797</v>
      </c>
      <c r="AF131">
        <f t="shared" si="18"/>
        <v>-8.4399995803833008</v>
      </c>
      <c r="AG131">
        <f t="shared" si="19"/>
        <v>-37.240001678466797</v>
      </c>
    </row>
    <row r="132" spans="16:33">
      <c r="AC132">
        <v>8.5190000000000001</v>
      </c>
      <c r="AD132">
        <v>-7.9200000762939453</v>
      </c>
      <c r="AE132">
        <v>-39.060001373291016</v>
      </c>
      <c r="AF132">
        <f t="shared" si="18"/>
        <v>-7.9200000762939453</v>
      </c>
      <c r="AG132">
        <f t="shared" si="19"/>
        <v>-39.060001373291016</v>
      </c>
    </row>
    <row r="133" spans="16:33">
      <c r="AC133">
        <v>8.5830000000000002</v>
      </c>
      <c r="AD133">
        <v>-6.5500001907348633</v>
      </c>
      <c r="AE133">
        <v>-36.799999237060547</v>
      </c>
      <c r="AF133">
        <f t="shared" ref="AF133:AF196" si="20">AD133</f>
        <v>-6.5500001907348633</v>
      </c>
      <c r="AG133">
        <f t="shared" ref="AG133:AG196" si="21">AE133</f>
        <v>-36.799999237060547</v>
      </c>
    </row>
    <row r="134" spans="16:33">
      <c r="AC134">
        <v>8.6449999999999996</v>
      </c>
      <c r="AD134">
        <v>-10.229999542236328</v>
      </c>
      <c r="AE134">
        <v>-38.279998779296875</v>
      </c>
      <c r="AF134">
        <f t="shared" si="20"/>
        <v>-10.229999542236328</v>
      </c>
      <c r="AG134">
        <f t="shared" si="21"/>
        <v>-38.279998779296875</v>
      </c>
    </row>
    <row r="135" spans="16:33">
      <c r="AC135">
        <v>8.6999999999999993</v>
      </c>
      <c r="AD135">
        <v>-13</v>
      </c>
      <c r="AE135">
        <v>-35.959999084472656</v>
      </c>
      <c r="AF135">
        <f t="shared" si="20"/>
        <v>-13</v>
      </c>
      <c r="AG135">
        <f t="shared" si="21"/>
        <v>-35.959999084472656</v>
      </c>
    </row>
    <row r="136" spans="16:33">
      <c r="AC136">
        <v>8.7650000000000006</v>
      </c>
      <c r="AD136">
        <v>-5.6399998664855957</v>
      </c>
      <c r="AE136">
        <v>-38.439998626708984</v>
      </c>
      <c r="AF136">
        <f t="shared" si="20"/>
        <v>-5.6399998664855957</v>
      </c>
      <c r="AG136">
        <f t="shared" si="21"/>
        <v>-38.439998626708984</v>
      </c>
    </row>
    <row r="137" spans="16:33">
      <c r="AC137">
        <v>8.8490000000000002</v>
      </c>
      <c r="AD137">
        <v>-3.2300000190734863</v>
      </c>
      <c r="AE137">
        <v>-37.150001525878906</v>
      </c>
      <c r="AF137">
        <f t="shared" si="20"/>
        <v>-3.2300000190734863</v>
      </c>
      <c r="AG137">
        <f t="shared" si="21"/>
        <v>-37.150001525878906</v>
      </c>
    </row>
    <row r="138" spans="16:33">
      <c r="AC138">
        <v>8.9009999999999998</v>
      </c>
      <c r="AD138">
        <v>-7.3499999046325684</v>
      </c>
      <c r="AE138">
        <v>-37.369998931884766</v>
      </c>
      <c r="AF138">
        <f t="shared" si="20"/>
        <v>-7.3499999046325684</v>
      </c>
      <c r="AG138">
        <f t="shared" si="21"/>
        <v>-37.369998931884766</v>
      </c>
    </row>
    <row r="139" spans="16:33">
      <c r="AC139">
        <v>8.9649999999999999</v>
      </c>
      <c r="AD139">
        <v>-3.8499999046325684</v>
      </c>
      <c r="AE139">
        <v>-37.529998779296875</v>
      </c>
      <c r="AF139">
        <f t="shared" si="20"/>
        <v>-3.8499999046325684</v>
      </c>
      <c r="AG139">
        <f t="shared" si="21"/>
        <v>-37.529998779296875</v>
      </c>
    </row>
    <row r="140" spans="16:33">
      <c r="AC140">
        <v>9.0280000000000005</v>
      </c>
      <c r="AD140">
        <v>-5.1500000953674316</v>
      </c>
      <c r="AE140">
        <v>-37.880001068115234</v>
      </c>
      <c r="AF140">
        <f t="shared" si="20"/>
        <v>-5.1500000953674316</v>
      </c>
      <c r="AG140">
        <f t="shared" si="21"/>
        <v>-37.880001068115234</v>
      </c>
    </row>
    <row r="141" spans="16:33">
      <c r="AC141">
        <v>9.0939999999999994</v>
      </c>
      <c r="AD141">
        <v>-3</v>
      </c>
      <c r="AE141">
        <v>-37.240001678466797</v>
      </c>
      <c r="AF141">
        <f t="shared" si="20"/>
        <v>-3</v>
      </c>
      <c r="AG141">
        <f t="shared" si="21"/>
        <v>-37.240001678466797</v>
      </c>
    </row>
    <row r="142" spans="16:33">
      <c r="AC142">
        <v>9.1609999999999996</v>
      </c>
      <c r="AD142">
        <v>-5.3400001525878906</v>
      </c>
      <c r="AE142">
        <v>-34.529998779296875</v>
      </c>
      <c r="AF142">
        <f t="shared" si="20"/>
        <v>-5.3400001525878906</v>
      </c>
      <c r="AG142">
        <f t="shared" si="21"/>
        <v>-34.529998779296875</v>
      </c>
    </row>
    <row r="143" spans="16:33">
      <c r="AC143">
        <v>9.2230000000000008</v>
      </c>
      <c r="AD143">
        <v>-6.559999942779541</v>
      </c>
      <c r="AE143">
        <v>-33.709999084472656</v>
      </c>
      <c r="AF143">
        <f t="shared" si="20"/>
        <v>-6.559999942779541</v>
      </c>
      <c r="AG143">
        <f t="shared" si="21"/>
        <v>-33.709999084472656</v>
      </c>
    </row>
    <row r="144" spans="16:33">
      <c r="P144" s="3"/>
      <c r="AC144">
        <v>9.2949999999999999</v>
      </c>
      <c r="AD144">
        <v>-3.6600000858306885</v>
      </c>
      <c r="AE144">
        <v>-36.450000762939453</v>
      </c>
      <c r="AF144">
        <f t="shared" si="20"/>
        <v>-3.6600000858306885</v>
      </c>
      <c r="AG144">
        <f t="shared" si="21"/>
        <v>-36.450000762939453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>
        <v>9.3650000000000002</v>
      </c>
      <c r="AD145">
        <v>-1.9700000286102295</v>
      </c>
      <c r="AE145">
        <v>-37.900001525878906</v>
      </c>
      <c r="AF145">
        <f t="shared" si="20"/>
        <v>-1.9700000286102295</v>
      </c>
      <c r="AG145">
        <f t="shared" si="21"/>
        <v>-37.900001525878906</v>
      </c>
    </row>
    <row r="146" spans="1:33">
      <c r="J146" s="3"/>
      <c r="K146" s="3"/>
      <c r="L146" s="3"/>
      <c r="M146" s="3"/>
      <c r="N146" s="3"/>
      <c r="O146" s="3"/>
      <c r="P146" s="3"/>
      <c r="AC146">
        <v>9.4329999999999998</v>
      </c>
      <c r="AD146">
        <v>-1.3500000238418579</v>
      </c>
      <c r="AE146">
        <v>-34.590000152587891</v>
      </c>
      <c r="AF146">
        <f t="shared" si="20"/>
        <v>-1.3500000238418579</v>
      </c>
      <c r="AG146">
        <f t="shared" si="21"/>
        <v>-34.590000152587891</v>
      </c>
    </row>
    <row r="147" spans="1:33">
      <c r="J147" s="3"/>
      <c r="K147" s="3"/>
      <c r="L147" s="3"/>
      <c r="M147" s="3"/>
      <c r="N147" s="3"/>
      <c r="O147" s="3"/>
      <c r="P147" s="3"/>
      <c r="AC147">
        <v>9.4969999999999999</v>
      </c>
      <c r="AD147">
        <v>0.51999998092651367</v>
      </c>
      <c r="AE147">
        <v>-28.790000915527344</v>
      </c>
      <c r="AF147">
        <f t="shared" si="20"/>
        <v>0.51999998092651367</v>
      </c>
      <c r="AG147">
        <f t="shared" si="21"/>
        <v>-28.790000915527344</v>
      </c>
    </row>
    <row r="148" spans="1:33">
      <c r="J148" s="3"/>
      <c r="K148" s="3"/>
      <c r="L148" s="3"/>
      <c r="M148" s="3"/>
      <c r="N148" s="3"/>
      <c r="O148" s="3"/>
      <c r="P148" s="3"/>
      <c r="AC148">
        <v>9.5640000000000001</v>
      </c>
      <c r="AD148">
        <v>-7.059999942779541</v>
      </c>
      <c r="AE148">
        <v>-39.770000457763672</v>
      </c>
      <c r="AF148">
        <f t="shared" si="20"/>
        <v>-7.059999942779541</v>
      </c>
      <c r="AG148">
        <f t="shared" si="21"/>
        <v>-39.770000457763672</v>
      </c>
    </row>
    <row r="149" spans="1:33">
      <c r="J149" s="3"/>
      <c r="K149" s="3"/>
      <c r="L149" s="3"/>
      <c r="M149" s="3"/>
      <c r="N149" s="3"/>
      <c r="O149" s="3"/>
      <c r="P149" s="3"/>
      <c r="AC149">
        <v>9.6270000000000007</v>
      </c>
      <c r="AD149">
        <v>-5.059999942779541</v>
      </c>
      <c r="AE149">
        <v>-37.860000610351563</v>
      </c>
      <c r="AF149">
        <f t="shared" si="20"/>
        <v>-5.059999942779541</v>
      </c>
      <c r="AG149">
        <f t="shared" si="21"/>
        <v>-37.860000610351563</v>
      </c>
    </row>
    <row r="150" spans="1:33">
      <c r="J150" s="3"/>
      <c r="K150" s="3"/>
      <c r="L150" s="3"/>
      <c r="M150" s="3"/>
      <c r="N150" s="3"/>
      <c r="O150" s="3"/>
      <c r="P150" s="3"/>
      <c r="AC150">
        <v>9.6920000000000002</v>
      </c>
      <c r="AD150">
        <v>-5.4800000190734863</v>
      </c>
      <c r="AE150">
        <v>-40.549999237060547</v>
      </c>
      <c r="AF150">
        <f t="shared" si="20"/>
        <v>-5.4800000190734863</v>
      </c>
      <c r="AG150">
        <f t="shared" si="21"/>
        <v>-40.549999237060547</v>
      </c>
    </row>
    <row r="151" spans="1:33">
      <c r="J151" s="3"/>
      <c r="K151" s="3"/>
      <c r="L151" s="3"/>
      <c r="M151" s="3"/>
      <c r="N151" s="3"/>
      <c r="O151" s="3"/>
      <c r="P151" s="3"/>
      <c r="AC151">
        <v>9.7590000000000003</v>
      </c>
      <c r="AD151">
        <v>-4.5300002098083496</v>
      </c>
      <c r="AE151">
        <v>-33.740001678466797</v>
      </c>
      <c r="AF151">
        <f t="shared" si="20"/>
        <v>-4.5300002098083496</v>
      </c>
      <c r="AG151">
        <f t="shared" si="21"/>
        <v>-33.740001678466797</v>
      </c>
    </row>
    <row r="152" spans="1:33">
      <c r="J152" s="3"/>
      <c r="K152" s="3"/>
      <c r="L152" s="3"/>
      <c r="M152" s="3"/>
      <c r="N152" s="3"/>
      <c r="O152" s="3"/>
      <c r="P152" s="3"/>
      <c r="AC152">
        <v>9.8249999999999993</v>
      </c>
      <c r="AD152">
        <v>-2.8199999332427979</v>
      </c>
      <c r="AE152">
        <v>-38.909999847412109</v>
      </c>
      <c r="AF152">
        <f t="shared" si="20"/>
        <v>-2.8199999332427979</v>
      </c>
      <c r="AG152">
        <f t="shared" si="21"/>
        <v>-38.909999847412109</v>
      </c>
    </row>
    <row r="153" spans="1:33">
      <c r="J153" s="3"/>
      <c r="K153" s="3"/>
      <c r="L153" s="3"/>
      <c r="M153" s="3"/>
      <c r="N153" s="3"/>
      <c r="O153" s="3"/>
      <c r="P153" s="3"/>
      <c r="AC153">
        <v>9.8940000000000001</v>
      </c>
      <c r="AD153">
        <v>-1.2000000476837158</v>
      </c>
      <c r="AE153">
        <v>-40.180000305175781</v>
      </c>
      <c r="AF153">
        <f t="shared" si="20"/>
        <v>-1.2000000476837158</v>
      </c>
      <c r="AG153">
        <f t="shared" si="21"/>
        <v>-40.180000305175781</v>
      </c>
    </row>
    <row r="154" spans="1:33">
      <c r="J154" s="3"/>
      <c r="K154" s="3"/>
      <c r="L154" s="3"/>
      <c r="M154" s="3"/>
      <c r="N154" s="3"/>
      <c r="O154" s="3"/>
      <c r="P154" s="3"/>
      <c r="AC154">
        <v>9.9670000000000005</v>
      </c>
      <c r="AD154">
        <v>-3.4300000667572021</v>
      </c>
      <c r="AE154">
        <v>-40.470001220703125</v>
      </c>
      <c r="AF154">
        <f t="shared" si="20"/>
        <v>-3.4300000667572021</v>
      </c>
      <c r="AG154">
        <f t="shared" si="21"/>
        <v>-40.470001220703125</v>
      </c>
    </row>
    <row r="155" spans="1:33">
      <c r="J155" s="3"/>
      <c r="K155" s="3"/>
      <c r="L155" s="3"/>
      <c r="M155" s="3"/>
      <c r="N155" s="3"/>
      <c r="O155" s="3"/>
      <c r="P155" s="3"/>
      <c r="AC155">
        <v>10.047000000000001</v>
      </c>
      <c r="AD155">
        <v>-1.4800000190734863</v>
      </c>
      <c r="AE155">
        <v>-41.880001068115234</v>
      </c>
      <c r="AF155">
        <f t="shared" si="20"/>
        <v>-1.4800000190734863</v>
      </c>
      <c r="AG155">
        <f t="shared" si="21"/>
        <v>-41.880001068115234</v>
      </c>
    </row>
    <row r="156" spans="1:33">
      <c r="J156" s="3"/>
      <c r="K156" s="3"/>
      <c r="L156" s="3"/>
      <c r="M156" s="3"/>
      <c r="N156" s="3"/>
      <c r="O156" s="3"/>
      <c r="P156" s="3"/>
      <c r="AC156">
        <v>10.121</v>
      </c>
      <c r="AD156">
        <v>-1.2999999523162842</v>
      </c>
      <c r="AE156">
        <v>-36.709999084472656</v>
      </c>
      <c r="AF156">
        <f t="shared" si="20"/>
        <v>-1.2999999523162842</v>
      </c>
      <c r="AG156">
        <f t="shared" si="21"/>
        <v>-36.709999084472656</v>
      </c>
    </row>
    <row r="157" spans="1:33">
      <c r="J157" s="3"/>
      <c r="K157" s="3"/>
      <c r="L157" s="3"/>
      <c r="M157" s="3"/>
      <c r="N157" s="3"/>
      <c r="O157" s="3"/>
      <c r="P157" s="3"/>
      <c r="AC157">
        <v>10.195</v>
      </c>
      <c r="AD157">
        <v>-2.9700000286102295</v>
      </c>
      <c r="AE157">
        <v>-36.529998779296875</v>
      </c>
      <c r="AF157">
        <f t="shared" si="20"/>
        <v>-2.9700000286102295</v>
      </c>
      <c r="AG157">
        <f t="shared" si="21"/>
        <v>-36.529998779296875</v>
      </c>
    </row>
    <row r="158" spans="1:33">
      <c r="J158" s="3"/>
      <c r="K158" s="3"/>
      <c r="L158" s="3"/>
      <c r="M158" s="3"/>
      <c r="N158" s="3"/>
      <c r="O158" s="3"/>
      <c r="P158" s="3"/>
      <c r="AC158">
        <v>10.260999999999999</v>
      </c>
      <c r="AD158">
        <v>-5.7100000381469727</v>
      </c>
      <c r="AE158">
        <v>-36.189998626708984</v>
      </c>
      <c r="AF158">
        <f t="shared" si="20"/>
        <v>-5.7100000381469727</v>
      </c>
      <c r="AG158">
        <f t="shared" si="21"/>
        <v>-36.189998626708984</v>
      </c>
    </row>
    <row r="159" spans="1:33">
      <c r="J159" s="3"/>
      <c r="K159" s="3"/>
      <c r="L159" s="3"/>
      <c r="M159" s="3"/>
      <c r="N159" s="3"/>
      <c r="O159" s="3"/>
      <c r="P159" s="3"/>
      <c r="AC159">
        <v>10.317</v>
      </c>
      <c r="AD159">
        <v>-4.5399999618530273</v>
      </c>
      <c r="AE159">
        <v>-32.959999084472656</v>
      </c>
      <c r="AF159">
        <f t="shared" si="20"/>
        <v>-4.5399999618530273</v>
      </c>
      <c r="AG159">
        <f t="shared" si="21"/>
        <v>-32.959999084472656</v>
      </c>
    </row>
    <row r="160" spans="1:33">
      <c r="J160" s="3"/>
      <c r="K160" s="3"/>
      <c r="L160" s="3"/>
      <c r="M160" s="3"/>
      <c r="N160" s="3"/>
      <c r="O160" s="3"/>
      <c r="P160" s="3"/>
      <c r="AC160">
        <v>10.38</v>
      </c>
      <c r="AD160">
        <v>-2.4700000286102295</v>
      </c>
      <c r="AE160">
        <v>-37</v>
      </c>
      <c r="AF160">
        <f t="shared" si="20"/>
        <v>-2.4700000286102295</v>
      </c>
      <c r="AG160">
        <f t="shared" si="21"/>
        <v>-37</v>
      </c>
    </row>
    <row r="161" spans="10:33">
      <c r="J161" s="3"/>
      <c r="K161" s="3"/>
      <c r="L161" s="3"/>
      <c r="M161" s="3"/>
      <c r="N161" s="3"/>
      <c r="O161" s="3"/>
      <c r="P161" s="3"/>
      <c r="AC161">
        <v>10.444000000000001</v>
      </c>
      <c r="AD161">
        <v>-2.4200000762939453</v>
      </c>
      <c r="AE161">
        <v>-39.650001525878906</v>
      </c>
      <c r="AF161">
        <f t="shared" si="20"/>
        <v>-2.4200000762939453</v>
      </c>
      <c r="AG161">
        <f t="shared" si="21"/>
        <v>-39.650001525878906</v>
      </c>
    </row>
    <row r="162" spans="10:33">
      <c r="J162" s="3"/>
      <c r="K162" s="3"/>
      <c r="L162" s="3"/>
      <c r="M162" s="3"/>
      <c r="N162" s="3"/>
      <c r="O162" s="3"/>
      <c r="P162" s="3"/>
      <c r="AC162">
        <v>10.502000000000001</v>
      </c>
      <c r="AD162">
        <v>-2.190000057220459</v>
      </c>
      <c r="AE162">
        <v>-35.869998931884766</v>
      </c>
      <c r="AF162">
        <f t="shared" si="20"/>
        <v>-2.190000057220459</v>
      </c>
      <c r="AG162">
        <f t="shared" si="21"/>
        <v>-35.869998931884766</v>
      </c>
    </row>
    <row r="163" spans="10:33">
      <c r="J163" s="3"/>
      <c r="K163" s="3"/>
      <c r="L163" s="3"/>
      <c r="M163" s="3"/>
      <c r="N163" s="3"/>
      <c r="O163" s="3"/>
      <c r="P163" s="3"/>
      <c r="AC163">
        <v>10.567</v>
      </c>
      <c r="AD163">
        <v>-5.2199997901916504</v>
      </c>
      <c r="AE163">
        <v>-37.900001525878906</v>
      </c>
      <c r="AF163">
        <f t="shared" si="20"/>
        <v>-5.2199997901916504</v>
      </c>
      <c r="AG163">
        <f t="shared" si="21"/>
        <v>-37.900001525878906</v>
      </c>
    </row>
    <row r="164" spans="10:33">
      <c r="J164" s="3"/>
      <c r="K164" s="3"/>
      <c r="L164" s="3"/>
      <c r="M164" s="3"/>
      <c r="N164" s="3"/>
      <c r="O164" s="3"/>
      <c r="P164" s="3"/>
      <c r="AC164">
        <v>10.632</v>
      </c>
      <c r="AD164">
        <v>-6.5999999046325684</v>
      </c>
      <c r="AE164">
        <v>-43.419998168945313</v>
      </c>
      <c r="AF164">
        <f t="shared" si="20"/>
        <v>-6.5999999046325684</v>
      </c>
      <c r="AG164">
        <f t="shared" si="21"/>
        <v>-43.419998168945313</v>
      </c>
    </row>
    <row r="165" spans="10:33">
      <c r="J165" s="3"/>
      <c r="K165" s="3"/>
      <c r="L165" s="3"/>
      <c r="M165" s="3"/>
      <c r="N165" s="3"/>
      <c r="O165" s="3"/>
      <c r="P165" s="3"/>
      <c r="AC165">
        <v>10.694000000000001</v>
      </c>
      <c r="AD165">
        <v>-3.0199999809265137</v>
      </c>
      <c r="AE165">
        <v>-42.080001831054688</v>
      </c>
      <c r="AF165">
        <f t="shared" si="20"/>
        <v>-3.0199999809265137</v>
      </c>
      <c r="AG165">
        <f t="shared" si="21"/>
        <v>-42.080001831054688</v>
      </c>
    </row>
    <row r="166" spans="10:33">
      <c r="J166" s="3"/>
      <c r="K166" s="3"/>
      <c r="L166" s="3"/>
      <c r="M166" s="3"/>
      <c r="N166" s="3"/>
      <c r="O166" s="3"/>
      <c r="P166" s="3"/>
      <c r="AC166">
        <v>10.757</v>
      </c>
      <c r="AD166">
        <v>-5.9699997901916504</v>
      </c>
      <c r="AE166">
        <v>-39.009998321533203</v>
      </c>
      <c r="AF166">
        <f t="shared" si="20"/>
        <v>-5.9699997901916504</v>
      </c>
      <c r="AG166">
        <f t="shared" si="21"/>
        <v>-39.009998321533203</v>
      </c>
    </row>
    <row r="167" spans="10:33">
      <c r="J167" s="3"/>
      <c r="K167" s="3"/>
      <c r="L167" s="3"/>
      <c r="M167" s="3"/>
      <c r="N167" s="3"/>
      <c r="O167" s="3"/>
      <c r="P167" s="3"/>
      <c r="AC167">
        <v>10.816000000000001</v>
      </c>
      <c r="AD167">
        <v>-4.869999885559082</v>
      </c>
      <c r="AE167">
        <v>-40.509998321533203</v>
      </c>
      <c r="AF167">
        <f t="shared" si="20"/>
        <v>-4.869999885559082</v>
      </c>
      <c r="AG167">
        <f t="shared" si="21"/>
        <v>-40.509998321533203</v>
      </c>
    </row>
    <row r="168" spans="10:33">
      <c r="J168" s="3"/>
      <c r="K168" s="3"/>
      <c r="L168" s="3"/>
      <c r="M168" s="3"/>
      <c r="N168" s="3"/>
      <c r="O168" s="3"/>
      <c r="P168" s="3"/>
      <c r="AC168">
        <v>10.891</v>
      </c>
      <c r="AD168">
        <v>-3.9800000190734863</v>
      </c>
      <c r="AE168">
        <v>-39.740001678466797</v>
      </c>
      <c r="AF168">
        <f t="shared" si="20"/>
        <v>-3.9800000190734863</v>
      </c>
      <c r="AG168">
        <f t="shared" si="21"/>
        <v>-39.740001678466797</v>
      </c>
    </row>
    <row r="169" spans="10:33">
      <c r="J169" s="3"/>
      <c r="K169" s="3"/>
      <c r="L169" s="3"/>
      <c r="M169" s="3"/>
      <c r="N169" s="3"/>
      <c r="O169" s="3"/>
      <c r="P169" s="3"/>
      <c r="AC169">
        <v>10.952999999999999</v>
      </c>
      <c r="AD169">
        <v>-4.429999828338623</v>
      </c>
      <c r="AE169">
        <v>-38.840000152587891</v>
      </c>
      <c r="AF169">
        <f t="shared" si="20"/>
        <v>-4.429999828338623</v>
      </c>
      <c r="AG169">
        <f t="shared" si="21"/>
        <v>-38.840000152587891</v>
      </c>
    </row>
    <row r="170" spans="10:33">
      <c r="J170" s="3"/>
      <c r="K170" s="3"/>
      <c r="L170" s="3"/>
      <c r="M170" s="3"/>
      <c r="N170" s="3"/>
      <c r="O170" s="3"/>
      <c r="P170" s="3"/>
      <c r="AC170">
        <v>11.031000000000001</v>
      </c>
      <c r="AD170">
        <v>-4.25</v>
      </c>
      <c r="AE170">
        <v>-36.700000762939453</v>
      </c>
      <c r="AF170">
        <f t="shared" si="20"/>
        <v>-4.25</v>
      </c>
      <c r="AG170">
        <f t="shared" si="21"/>
        <v>-36.700000762939453</v>
      </c>
    </row>
    <row r="171" spans="10:33">
      <c r="J171" s="3"/>
      <c r="K171" s="3"/>
      <c r="L171" s="3"/>
      <c r="M171" s="3"/>
      <c r="N171" s="3"/>
      <c r="O171" s="3"/>
      <c r="P171" s="3"/>
      <c r="AC171">
        <v>11.095000000000001</v>
      </c>
      <c r="AD171">
        <v>-4.0900001525878906</v>
      </c>
      <c r="AE171">
        <v>-36.490001678466797</v>
      </c>
      <c r="AF171">
        <f t="shared" si="20"/>
        <v>-4.0900001525878906</v>
      </c>
      <c r="AG171">
        <f t="shared" si="21"/>
        <v>-36.490001678466797</v>
      </c>
    </row>
    <row r="172" spans="10:33">
      <c r="J172" s="3"/>
      <c r="K172" s="3"/>
      <c r="L172" s="3"/>
      <c r="M172" s="3"/>
      <c r="N172" s="3"/>
      <c r="O172" s="3"/>
      <c r="P172" s="3"/>
      <c r="AC172">
        <v>11.157999999999999</v>
      </c>
      <c r="AD172">
        <v>-7.369999885559082</v>
      </c>
      <c r="AE172">
        <v>-36.180000305175781</v>
      </c>
      <c r="AF172">
        <f t="shared" si="20"/>
        <v>-7.369999885559082</v>
      </c>
      <c r="AG172">
        <f t="shared" si="21"/>
        <v>-36.180000305175781</v>
      </c>
    </row>
    <row r="173" spans="10:33">
      <c r="J173" s="3"/>
      <c r="K173" s="3"/>
      <c r="L173" s="3"/>
      <c r="M173" s="3"/>
      <c r="N173" s="3"/>
      <c r="O173" s="3"/>
      <c r="P173" s="3"/>
      <c r="AC173">
        <v>11.218999999999999</v>
      </c>
      <c r="AD173">
        <v>0.15999999642372131</v>
      </c>
      <c r="AE173">
        <v>-32.430000305175781</v>
      </c>
      <c r="AF173">
        <f t="shared" si="20"/>
        <v>0.15999999642372131</v>
      </c>
      <c r="AG173">
        <f t="shared" si="21"/>
        <v>-32.430000305175781</v>
      </c>
    </row>
    <row r="174" spans="10:33">
      <c r="J174" s="3"/>
      <c r="K174" s="3"/>
      <c r="L174" s="3"/>
      <c r="M174" s="3"/>
      <c r="N174" s="3"/>
      <c r="O174" s="3"/>
      <c r="P174" s="3"/>
      <c r="AC174">
        <v>11.281000000000001</v>
      </c>
      <c r="AD174">
        <v>-3.5399999618530273</v>
      </c>
      <c r="AE174">
        <v>-29.989999771118164</v>
      </c>
      <c r="AF174">
        <f t="shared" si="20"/>
        <v>-3.5399999618530273</v>
      </c>
      <c r="AG174">
        <f t="shared" si="21"/>
        <v>-29.989999771118164</v>
      </c>
    </row>
    <row r="175" spans="10:33">
      <c r="J175" s="3"/>
      <c r="K175" s="3"/>
      <c r="L175" s="3"/>
      <c r="M175" s="3"/>
      <c r="N175" s="3"/>
      <c r="O175" s="3"/>
      <c r="P175" s="3"/>
      <c r="AC175">
        <v>11.348000000000001</v>
      </c>
      <c r="AD175">
        <v>-4.619999885559082</v>
      </c>
      <c r="AE175">
        <v>-34.380001068115234</v>
      </c>
      <c r="AF175">
        <f t="shared" si="20"/>
        <v>-4.619999885559082</v>
      </c>
      <c r="AG175">
        <f t="shared" si="21"/>
        <v>-34.380001068115234</v>
      </c>
    </row>
    <row r="176" spans="10:33">
      <c r="J176" s="3"/>
      <c r="K176" s="3"/>
      <c r="L176" s="3"/>
      <c r="M176" s="3"/>
      <c r="N176" s="3"/>
      <c r="O176" s="3"/>
      <c r="P176" s="3"/>
      <c r="AC176">
        <v>11.417</v>
      </c>
      <c r="AD176">
        <v>-6.190000057220459</v>
      </c>
      <c r="AE176">
        <v>-36.279998779296875</v>
      </c>
      <c r="AF176">
        <f t="shared" si="20"/>
        <v>-6.190000057220459</v>
      </c>
      <c r="AG176">
        <f t="shared" si="21"/>
        <v>-36.279998779296875</v>
      </c>
    </row>
    <row r="177" spans="10:33">
      <c r="J177" s="3"/>
      <c r="K177" s="3"/>
      <c r="L177" s="3"/>
      <c r="M177" s="3"/>
      <c r="N177" s="3"/>
      <c r="O177" s="3"/>
      <c r="P177" s="3"/>
      <c r="AC177">
        <v>11.489000000000001</v>
      </c>
      <c r="AD177">
        <v>-7.4200000762939453</v>
      </c>
      <c r="AE177">
        <v>-34.830001831054688</v>
      </c>
      <c r="AF177">
        <f t="shared" si="20"/>
        <v>-7.4200000762939453</v>
      </c>
      <c r="AG177">
        <f t="shared" si="21"/>
        <v>-34.830001831054688</v>
      </c>
    </row>
    <row r="178" spans="10:33">
      <c r="J178" s="3"/>
      <c r="K178" s="3"/>
      <c r="L178" s="3"/>
      <c r="M178" s="3"/>
      <c r="N178" s="3"/>
      <c r="O178" s="3"/>
      <c r="P178" s="3"/>
      <c r="AC178">
        <v>11.558</v>
      </c>
      <c r="AD178">
        <v>-7.4800000190734863</v>
      </c>
      <c r="AE178">
        <v>-31.379999160766602</v>
      </c>
      <c r="AF178">
        <f t="shared" si="20"/>
        <v>-7.4800000190734863</v>
      </c>
      <c r="AG178">
        <f t="shared" si="21"/>
        <v>-31.379999160766602</v>
      </c>
    </row>
    <row r="179" spans="10:33">
      <c r="J179" s="3"/>
      <c r="K179" s="3"/>
      <c r="L179" s="3"/>
      <c r="M179" s="3"/>
      <c r="N179" s="3"/>
      <c r="O179" s="3"/>
      <c r="P179" s="3"/>
      <c r="AC179">
        <v>11.63</v>
      </c>
      <c r="AD179">
        <v>-8.2799997329711914</v>
      </c>
      <c r="AE179">
        <v>-32.130001068115234</v>
      </c>
      <c r="AF179">
        <f t="shared" si="20"/>
        <v>-8.2799997329711914</v>
      </c>
      <c r="AG179">
        <f t="shared" si="21"/>
        <v>-32.130001068115234</v>
      </c>
    </row>
    <row r="180" spans="10:33">
      <c r="J180" s="3"/>
      <c r="K180" s="3"/>
      <c r="L180" s="3"/>
      <c r="M180" s="3"/>
      <c r="N180" s="3"/>
      <c r="O180" s="3"/>
      <c r="P180" s="3"/>
      <c r="AC180">
        <v>11.706</v>
      </c>
      <c r="AD180">
        <v>-5.7199997901916504</v>
      </c>
      <c r="AE180">
        <v>-30.829999923706055</v>
      </c>
      <c r="AF180">
        <f t="shared" si="20"/>
        <v>-5.7199997901916504</v>
      </c>
      <c r="AG180">
        <f t="shared" si="21"/>
        <v>-30.829999923706055</v>
      </c>
    </row>
    <row r="181" spans="10:33">
      <c r="J181" s="3"/>
      <c r="K181" s="3"/>
      <c r="L181" s="3"/>
      <c r="M181" s="3"/>
      <c r="N181" s="3"/>
      <c r="O181" s="3"/>
      <c r="P181" s="3"/>
      <c r="AC181">
        <v>11.782</v>
      </c>
      <c r="AD181">
        <v>-7.0500001907348633</v>
      </c>
      <c r="AE181">
        <v>-33.680000305175781</v>
      </c>
      <c r="AF181">
        <f t="shared" si="20"/>
        <v>-7.0500001907348633</v>
      </c>
      <c r="AG181">
        <f t="shared" si="21"/>
        <v>-33.680000305175781</v>
      </c>
    </row>
    <row r="182" spans="10:33">
      <c r="J182" s="3"/>
      <c r="K182" s="3"/>
      <c r="L182" s="3"/>
      <c r="M182" s="3"/>
      <c r="N182" s="3"/>
      <c r="O182" s="3"/>
      <c r="P182" s="3"/>
      <c r="AC182">
        <v>11.853</v>
      </c>
      <c r="AD182">
        <v>-5.559999942779541</v>
      </c>
      <c r="AE182">
        <v>-32.599998474121094</v>
      </c>
      <c r="AF182">
        <f t="shared" si="20"/>
        <v>-5.559999942779541</v>
      </c>
      <c r="AG182">
        <f t="shared" si="21"/>
        <v>-32.599998474121094</v>
      </c>
    </row>
    <row r="183" spans="10:33">
      <c r="J183" s="3"/>
      <c r="K183" s="3"/>
      <c r="L183" s="3"/>
      <c r="M183" s="3"/>
      <c r="N183" s="3"/>
      <c r="O183" s="3"/>
      <c r="P183" s="3"/>
      <c r="AC183">
        <v>11.913</v>
      </c>
      <c r="AD183">
        <v>-3.7799999713897705</v>
      </c>
      <c r="AE183">
        <v>-32.299999237060547</v>
      </c>
      <c r="AF183">
        <f t="shared" si="20"/>
        <v>-3.7799999713897705</v>
      </c>
      <c r="AG183">
        <f t="shared" si="21"/>
        <v>-32.299999237060547</v>
      </c>
    </row>
    <row r="184" spans="10:33">
      <c r="J184" s="3"/>
      <c r="K184" s="3"/>
      <c r="L184" s="3"/>
      <c r="M184" s="3"/>
      <c r="N184" s="3"/>
      <c r="O184" s="3"/>
      <c r="P184" s="3"/>
      <c r="AC184">
        <v>11.974</v>
      </c>
      <c r="AD184">
        <v>-2.1400001049041748</v>
      </c>
      <c r="AE184">
        <v>-36.180000305175781</v>
      </c>
      <c r="AF184">
        <f t="shared" si="20"/>
        <v>-2.1400001049041748</v>
      </c>
      <c r="AG184">
        <f t="shared" si="21"/>
        <v>-36.180000305175781</v>
      </c>
    </row>
    <row r="185" spans="10:33">
      <c r="J185" s="3"/>
      <c r="K185" s="3"/>
      <c r="L185" s="3"/>
      <c r="M185" s="3"/>
      <c r="N185" s="3"/>
      <c r="O185" s="3"/>
      <c r="P185" s="3"/>
      <c r="AC185"/>
    </row>
    <row r="186" spans="10:33">
      <c r="J186" s="3"/>
      <c r="K186" s="3"/>
      <c r="L186" s="3"/>
      <c r="M186" s="3"/>
      <c r="N186" s="3"/>
      <c r="O186" s="3"/>
      <c r="P186" s="3"/>
      <c r="AC186"/>
    </row>
    <row r="187" spans="10:33">
      <c r="J187" s="3"/>
      <c r="K187" s="3"/>
      <c r="L187" s="3"/>
      <c r="M187" s="3"/>
      <c r="N187" s="3"/>
      <c r="O187" s="3"/>
      <c r="P187" s="3"/>
      <c r="AC187"/>
    </row>
    <row r="188" spans="10:33">
      <c r="J188" s="3"/>
      <c r="K188" s="3"/>
      <c r="L188" s="3"/>
      <c r="M188" s="3"/>
      <c r="N188" s="3"/>
      <c r="O188" s="3"/>
      <c r="P188" s="3"/>
      <c r="AC188"/>
    </row>
    <row r="189" spans="10:33">
      <c r="J189" s="3"/>
      <c r="K189" s="3"/>
      <c r="L189" s="3"/>
      <c r="M189" s="3"/>
      <c r="N189" s="3"/>
      <c r="O189" s="3"/>
      <c r="P189" s="3"/>
      <c r="AC189"/>
    </row>
    <row r="190" spans="10:33">
      <c r="J190" s="3"/>
      <c r="K190" s="3"/>
      <c r="L190" s="3"/>
      <c r="M190" s="3"/>
      <c r="N190" s="3"/>
      <c r="O190" s="3"/>
      <c r="P190" s="3"/>
      <c r="AC190"/>
    </row>
    <row r="191" spans="10:33">
      <c r="J191" s="3"/>
      <c r="K191" s="3"/>
      <c r="L191" s="3"/>
      <c r="M191" s="3"/>
      <c r="N191" s="3"/>
      <c r="O191" s="3"/>
      <c r="P191" s="3"/>
      <c r="AC191"/>
    </row>
    <row r="192" spans="10:33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Ave,SD</vt:lpstr>
      <vt:lpstr>Template</vt:lpstr>
      <vt:lpstr>Figure4.2.12(b)</vt:lpstr>
      <vt:lpstr>Watanabe1</vt:lpstr>
      <vt:lpstr>Watanabe2</vt:lpstr>
      <vt:lpstr>Daiki1</vt:lpstr>
      <vt:lpstr>Daiki2</vt:lpstr>
      <vt:lpstr>Hikaru1</vt:lpstr>
      <vt:lpstr>Hikaru2</vt:lpstr>
      <vt:lpstr>Onoki1</vt:lpstr>
      <vt:lpstr>Onoki2</vt:lpstr>
      <vt:lpstr>Ogasawara1</vt:lpstr>
      <vt:lpstr>Ogasawara2</vt:lpstr>
      <vt:lpstr>Matsuda1</vt:lpstr>
      <vt:lpstr>Matsuda2</vt:lpstr>
      <vt:lpstr>Yamaguti1</vt:lpstr>
      <vt:lpstr>Yamaguti2</vt:lpstr>
      <vt:lpstr>Souma2</vt:lpstr>
      <vt:lpstr>Daichi1</vt:lpstr>
      <vt:lpstr>Daichi2</vt:lpstr>
      <vt:lpstr>Batbekh1</vt:lpstr>
      <vt:lpstr>Batbekh2</vt:lpstr>
      <vt:lpstr>Masaya1</vt:lpstr>
      <vt:lpstr>Masaya2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jylab</dc:creator>
  <cp:lastModifiedBy>Jeyeon KIM</cp:lastModifiedBy>
  <dcterms:created xsi:type="dcterms:W3CDTF">2015-06-05T18:19:34Z</dcterms:created>
  <dcterms:modified xsi:type="dcterms:W3CDTF">2021-10-19T16:46:17Z</dcterms:modified>
</cp:coreProperties>
</file>